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55"/>
  </bookViews>
  <sheets>
    <sheet name="CoberturaMov21" sheetId="1" r:id="rId1"/>
    <sheet name="Resumen 2021" sheetId="2" r:id="rId2"/>
    <sheet name="Dpto" sheetId="3" r:id="rId3"/>
    <sheet name="Comparacion con 2020" sheetId="4" r:id="rId4"/>
  </sheets>
  <externalReferences>
    <externalReference r:id="rId5"/>
  </externalReferences>
  <definedNames>
    <definedName name="_xlnm._FilterDatabase" localSheetId="0" hidden="1">CoberturaMov21!$A$1:$O$8236</definedName>
  </definedNames>
  <calcPr calcId="152511"/>
  <pivotCaches>
    <pivotCache cacheId="7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7" i="2" l="1"/>
  <c r="I19" i="4" l="1"/>
  <c r="P19" i="4" s="1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8" i="4"/>
  <c r="AB6" i="4"/>
  <c r="AB7" i="4"/>
  <c r="AD7" i="4"/>
  <c r="AB8" i="4"/>
  <c r="AC8" i="4"/>
  <c r="AJ8" i="4" s="1"/>
  <c r="AD8" i="4"/>
  <c r="AE8" i="4"/>
  <c r="AG8" i="4"/>
  <c r="AI8" i="4"/>
  <c r="AK8" i="4"/>
  <c r="AB9" i="4"/>
  <c r="AC9" i="4"/>
  <c r="AJ9" i="4" s="1"/>
  <c r="AD9" i="4"/>
  <c r="AE9" i="4"/>
  <c r="AG9" i="4"/>
  <c r="AI9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8" i="4"/>
  <c r="P9" i="4"/>
  <c r="P10" i="4"/>
  <c r="P11" i="4"/>
  <c r="P12" i="4"/>
  <c r="P13" i="4"/>
  <c r="P14" i="4"/>
  <c r="P15" i="4"/>
  <c r="P16" i="4"/>
  <c r="P17" i="4"/>
  <c r="P18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8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B13" i="4"/>
  <c r="AC13" i="4"/>
  <c r="AD13" i="4"/>
  <c r="AE13" i="4"/>
  <c r="AB14" i="4"/>
  <c r="AC14" i="4"/>
  <c r="AD14" i="4"/>
  <c r="AE14" i="4"/>
  <c r="AB15" i="4"/>
  <c r="AC15" i="4"/>
  <c r="AD15" i="4"/>
  <c r="AE15" i="4"/>
  <c r="AB16" i="4"/>
  <c r="AC16" i="4"/>
  <c r="AD16" i="4"/>
  <c r="AE16" i="4"/>
  <c r="AB17" i="4"/>
  <c r="AC17" i="4"/>
  <c r="AD17" i="4"/>
  <c r="AE17" i="4"/>
  <c r="AB18" i="4"/>
  <c r="AC18" i="4"/>
  <c r="AD18" i="4"/>
  <c r="AE18" i="4"/>
  <c r="AB19" i="4"/>
  <c r="AC19" i="4"/>
  <c r="AD19" i="4"/>
  <c r="AE19" i="4"/>
  <c r="AB20" i="4"/>
  <c r="AC20" i="4"/>
  <c r="AD20" i="4"/>
  <c r="AE20" i="4"/>
  <c r="AB21" i="4"/>
  <c r="AC21" i="4"/>
  <c r="AD21" i="4"/>
  <c r="AE21" i="4"/>
  <c r="AB22" i="4"/>
  <c r="AC22" i="4"/>
  <c r="AD22" i="4"/>
  <c r="AE22" i="4"/>
  <c r="AB23" i="4"/>
  <c r="AC23" i="4"/>
  <c r="AD23" i="4"/>
  <c r="AE23" i="4"/>
  <c r="AB24" i="4"/>
  <c r="AC24" i="4"/>
  <c r="AD24" i="4"/>
  <c r="AE24" i="4"/>
  <c r="AB25" i="4"/>
  <c r="AC25" i="4"/>
  <c r="AD25" i="4"/>
  <c r="AE25" i="4"/>
  <c r="AB26" i="4"/>
  <c r="AC26" i="4"/>
  <c r="AD26" i="4"/>
  <c r="AE26" i="4"/>
  <c r="AB27" i="4"/>
  <c r="AC27" i="4"/>
  <c r="AD27" i="4"/>
  <c r="AE27" i="4"/>
  <c r="AB28" i="4"/>
  <c r="AC28" i="4"/>
  <c r="AD28" i="4"/>
  <c r="AE28" i="4"/>
  <c r="AB29" i="4"/>
  <c r="AC29" i="4"/>
  <c r="AD29" i="4"/>
  <c r="AE29" i="4"/>
  <c r="AB30" i="4"/>
  <c r="AC30" i="4"/>
  <c r="AD30" i="4"/>
  <c r="AE30" i="4"/>
  <c r="AB31" i="4"/>
  <c r="AC31" i="4"/>
  <c r="AD31" i="4"/>
  <c r="AE31" i="4"/>
  <c r="AB32" i="4"/>
  <c r="AC32" i="4"/>
  <c r="AD32" i="4"/>
  <c r="AE32" i="4"/>
  <c r="AB33" i="4"/>
  <c r="AC33" i="4"/>
  <c r="AD33" i="4"/>
  <c r="AE33" i="4"/>
  <c r="AB34" i="4"/>
  <c r="AC34" i="4"/>
  <c r="AD34" i="4"/>
  <c r="AE34" i="4"/>
  <c r="AB35" i="4"/>
  <c r="AC35" i="4"/>
  <c r="AD35" i="4"/>
  <c r="AE35" i="4"/>
  <c r="AB36" i="4"/>
  <c r="AC36" i="4"/>
  <c r="AD36" i="4"/>
  <c r="AE36" i="4"/>
  <c r="AB37" i="4"/>
  <c r="AC37" i="4"/>
  <c r="AD37" i="4"/>
  <c r="AE37" i="4"/>
  <c r="AB38" i="4"/>
  <c r="AC38" i="4"/>
  <c r="AD38" i="4"/>
  <c r="AE38" i="4"/>
  <c r="AB39" i="4"/>
  <c r="AC39" i="4"/>
  <c r="AD39" i="4"/>
  <c r="AE39" i="4"/>
  <c r="AB40" i="4"/>
  <c r="AC40" i="4"/>
  <c r="AD40" i="4"/>
  <c r="AE40" i="4"/>
  <c r="AB41" i="4"/>
  <c r="AC41" i="4"/>
  <c r="AD41" i="4"/>
  <c r="AE41" i="4"/>
  <c r="AB42" i="4"/>
  <c r="AC42" i="4"/>
  <c r="AD42" i="4"/>
  <c r="AE42" i="4"/>
  <c r="H26" i="4"/>
  <c r="H41" i="4"/>
  <c r="I41" i="4" s="1"/>
  <c r="K42" i="4"/>
  <c r="I42" i="4"/>
  <c r="J41" i="4"/>
  <c r="K41" i="4" s="1"/>
  <c r="K40" i="4"/>
  <c r="I40" i="4"/>
  <c r="K39" i="4"/>
  <c r="I39" i="4"/>
  <c r="K38" i="4"/>
  <c r="I38" i="4"/>
  <c r="K37" i="4"/>
  <c r="I37" i="4"/>
  <c r="K36" i="4"/>
  <c r="I36" i="4"/>
  <c r="K35" i="4"/>
  <c r="I35" i="4"/>
  <c r="K34" i="4"/>
  <c r="I34" i="4"/>
  <c r="K33" i="4"/>
  <c r="I33" i="4"/>
  <c r="K32" i="4"/>
  <c r="I32" i="4"/>
  <c r="K31" i="4"/>
  <c r="I31" i="4"/>
  <c r="K30" i="4"/>
  <c r="I30" i="4"/>
  <c r="K29" i="4"/>
  <c r="I29" i="4"/>
  <c r="K28" i="4"/>
  <c r="I28" i="4"/>
  <c r="K27" i="4"/>
  <c r="I27" i="4"/>
  <c r="J26" i="4"/>
  <c r="K26" i="4" s="1"/>
  <c r="I26" i="4"/>
  <c r="K25" i="4"/>
  <c r="I25" i="4"/>
  <c r="K24" i="4"/>
  <c r="I24" i="4"/>
  <c r="K23" i="4"/>
  <c r="I23" i="4"/>
  <c r="K22" i="4"/>
  <c r="I22" i="4"/>
  <c r="K21" i="4"/>
  <c r="I21" i="4"/>
  <c r="K20" i="4"/>
  <c r="I20" i="4"/>
  <c r="K19" i="4"/>
  <c r="K18" i="4"/>
  <c r="I18" i="4"/>
  <c r="K17" i="4"/>
  <c r="I17" i="4"/>
  <c r="K16" i="4"/>
  <c r="I16" i="4"/>
  <c r="K15" i="4"/>
  <c r="I15" i="4"/>
  <c r="K14" i="4"/>
  <c r="I14" i="4"/>
  <c r="K13" i="4"/>
  <c r="I13" i="4"/>
  <c r="K12" i="4"/>
  <c r="I12" i="4"/>
  <c r="K11" i="4"/>
  <c r="I11" i="4"/>
  <c r="K10" i="4"/>
  <c r="I10" i="4"/>
  <c r="K9" i="4"/>
  <c r="I9" i="4"/>
  <c r="K8" i="4"/>
  <c r="I8" i="4"/>
  <c r="AI42" i="4"/>
  <c r="AG42" i="4"/>
  <c r="O42" i="4"/>
  <c r="M42" i="4"/>
  <c r="AI41" i="4"/>
  <c r="AG41" i="4"/>
  <c r="N41" i="4"/>
  <c r="O41" i="4" s="1"/>
  <c r="L41" i="4"/>
  <c r="M41" i="4" s="1"/>
  <c r="AI40" i="4"/>
  <c r="AG40" i="4"/>
  <c r="O40" i="4"/>
  <c r="M40" i="4"/>
  <c r="AI39" i="4"/>
  <c r="AG39" i="4"/>
  <c r="O39" i="4"/>
  <c r="M39" i="4"/>
  <c r="AI38" i="4"/>
  <c r="AG38" i="4"/>
  <c r="O38" i="4"/>
  <c r="M38" i="4"/>
  <c r="AI37" i="4"/>
  <c r="AG37" i="4"/>
  <c r="O37" i="4"/>
  <c r="M37" i="4"/>
  <c r="AI36" i="4"/>
  <c r="AG36" i="4"/>
  <c r="O36" i="4"/>
  <c r="M36" i="4"/>
  <c r="AI35" i="4"/>
  <c r="AG35" i="4"/>
  <c r="O35" i="4"/>
  <c r="M35" i="4"/>
  <c r="AI34" i="4"/>
  <c r="AG34" i="4"/>
  <c r="O34" i="4"/>
  <c r="M34" i="4"/>
  <c r="AI33" i="4"/>
  <c r="AG33" i="4"/>
  <c r="O33" i="4"/>
  <c r="M33" i="4"/>
  <c r="AI32" i="4"/>
  <c r="AG32" i="4"/>
  <c r="O32" i="4"/>
  <c r="M32" i="4"/>
  <c r="AI31" i="4"/>
  <c r="AG31" i="4"/>
  <c r="O31" i="4"/>
  <c r="M31" i="4"/>
  <c r="AH30" i="4"/>
  <c r="AI30" i="4" s="1"/>
  <c r="AF30" i="4"/>
  <c r="AG30" i="4" s="1"/>
  <c r="O30" i="4"/>
  <c r="M30" i="4"/>
  <c r="AI29" i="4"/>
  <c r="AG29" i="4"/>
  <c r="O29" i="4"/>
  <c r="M29" i="4"/>
  <c r="AI28" i="4"/>
  <c r="AG28" i="4"/>
  <c r="O28" i="4"/>
  <c r="M28" i="4"/>
  <c r="AI27" i="4"/>
  <c r="AG27" i="4"/>
  <c r="O27" i="4"/>
  <c r="M27" i="4"/>
  <c r="AI26" i="4"/>
  <c r="AG26" i="4"/>
  <c r="N26" i="4"/>
  <c r="O26" i="4" s="1"/>
  <c r="L26" i="4"/>
  <c r="M26" i="4" s="1"/>
  <c r="AI25" i="4"/>
  <c r="AG25" i="4"/>
  <c r="O25" i="4"/>
  <c r="M25" i="4"/>
  <c r="AI24" i="4"/>
  <c r="AG24" i="4"/>
  <c r="O24" i="4"/>
  <c r="M24" i="4"/>
  <c r="AI23" i="4"/>
  <c r="AG23" i="4"/>
  <c r="O23" i="4"/>
  <c r="M23" i="4"/>
  <c r="AI22" i="4"/>
  <c r="AG22" i="4"/>
  <c r="O22" i="4"/>
  <c r="M22" i="4"/>
  <c r="AI21" i="4"/>
  <c r="AG21" i="4"/>
  <c r="O21" i="4"/>
  <c r="M21" i="4"/>
  <c r="AI20" i="4"/>
  <c r="AG20" i="4"/>
  <c r="O20" i="4"/>
  <c r="M20" i="4"/>
  <c r="AI19" i="4"/>
  <c r="AG19" i="4"/>
  <c r="O19" i="4"/>
  <c r="M19" i="4"/>
  <c r="AI18" i="4"/>
  <c r="AG18" i="4"/>
  <c r="O18" i="4"/>
  <c r="M18" i="4"/>
  <c r="AI17" i="4"/>
  <c r="AG17" i="4"/>
  <c r="O17" i="4"/>
  <c r="M17" i="4"/>
  <c r="AI16" i="4"/>
  <c r="AG16" i="4"/>
  <c r="O16" i="4"/>
  <c r="M16" i="4"/>
  <c r="AI15" i="4"/>
  <c r="AG15" i="4"/>
  <c r="O15" i="4"/>
  <c r="M15" i="4"/>
  <c r="AI14" i="4"/>
  <c r="AG14" i="4"/>
  <c r="O14" i="4"/>
  <c r="M14" i="4"/>
  <c r="AI13" i="4"/>
  <c r="AG13" i="4"/>
  <c r="O13" i="4"/>
  <c r="M13" i="4"/>
  <c r="AI12" i="4"/>
  <c r="AG12" i="4"/>
  <c r="O12" i="4"/>
  <c r="M12" i="4"/>
  <c r="AI11" i="4"/>
  <c r="AG11" i="4"/>
  <c r="O11" i="4"/>
  <c r="M11" i="4"/>
  <c r="AI10" i="4"/>
  <c r="AG10" i="4"/>
  <c r="O10" i="4"/>
  <c r="M10" i="4"/>
  <c r="O9" i="4"/>
  <c r="M9" i="4"/>
  <c r="O8" i="4"/>
  <c r="M8" i="4"/>
  <c r="G24" i="2" l="1"/>
  <c r="E24" i="2"/>
  <c r="N11" i="1"/>
  <c r="M6672" i="1"/>
  <c r="N6672" i="1" l="1"/>
  <c r="J18" i="3" l="1"/>
  <c r="G18" i="3"/>
  <c r="K18" i="3"/>
  <c r="C47" i="2" l="1"/>
  <c r="I47" i="2" s="1"/>
  <c r="C46" i="2"/>
  <c r="B47" i="2"/>
  <c r="H47" i="2" s="1"/>
  <c r="B46" i="2"/>
  <c r="B48" i="2" s="1"/>
  <c r="G39" i="2"/>
  <c r="E39" i="2"/>
  <c r="D47" i="2" l="1"/>
  <c r="E47" i="2"/>
  <c r="C48" i="2"/>
  <c r="F46" i="2"/>
  <c r="F47" i="2"/>
  <c r="G46" i="2"/>
  <c r="G47" i="2"/>
  <c r="D4" i="1"/>
  <c r="D1978" i="1"/>
  <c r="D2029" i="1"/>
  <c r="D14" i="1"/>
  <c r="D2464" i="1"/>
  <c r="D3978" i="1"/>
  <c r="D3979" i="1"/>
  <c r="D7240" i="1"/>
  <c r="D8100" i="1"/>
  <c r="D8107" i="1"/>
  <c r="D8231" i="1"/>
  <c r="D3" i="1"/>
  <c r="D5" i="1"/>
  <c r="D2152" i="1"/>
  <c r="D2194" i="1"/>
  <c r="D7" i="1"/>
  <c r="D10" i="1"/>
  <c r="D15" i="1"/>
  <c r="D17" i="1"/>
  <c r="D20" i="1"/>
  <c r="D24" i="1"/>
  <c r="D25" i="1"/>
  <c r="D26" i="1"/>
  <c r="D28" i="1"/>
  <c r="D33" i="1"/>
  <c r="D41" i="1"/>
  <c r="D8126" i="1"/>
  <c r="D8201" i="1"/>
  <c r="D2466" i="1"/>
  <c r="D2575" i="1"/>
  <c r="D18" i="1"/>
  <c r="D21" i="1"/>
  <c r="D4252" i="1"/>
  <c r="D29" i="1"/>
  <c r="D30" i="1"/>
  <c r="D34" i="1"/>
  <c r="D39" i="1"/>
  <c r="D8125" i="1"/>
  <c r="D8151" i="1"/>
  <c r="D42" i="1"/>
  <c r="D8202" i="1"/>
  <c r="D8219" i="1"/>
  <c r="D8220" i="1"/>
  <c r="D8223" i="1"/>
  <c r="D2" i="1"/>
  <c r="D2034" i="1"/>
  <c r="D2054" i="1"/>
  <c r="D6" i="1"/>
  <c r="D2127" i="1"/>
  <c r="D2141" i="1"/>
  <c r="D2186" i="1"/>
  <c r="D8" i="1"/>
  <c r="D2345" i="1"/>
  <c r="D2353" i="1"/>
  <c r="D16" i="1"/>
  <c r="D2495" i="1"/>
  <c r="D19" i="1"/>
  <c r="D4043" i="1"/>
  <c r="D22" i="1"/>
  <c r="D27" i="1"/>
  <c r="D32" i="1"/>
  <c r="D35" i="1"/>
  <c r="D36" i="1"/>
  <c r="D37" i="1"/>
  <c r="D8097" i="1"/>
  <c r="D8120" i="1"/>
  <c r="D8181" i="1"/>
  <c r="D43" i="1"/>
  <c r="D8196" i="1"/>
  <c r="D8203" i="1"/>
  <c r="D45" i="1"/>
  <c r="D46" i="1"/>
  <c r="D52" i="1"/>
  <c r="D62" i="1"/>
  <c r="D75" i="1"/>
  <c r="D78" i="1"/>
  <c r="D79" i="1"/>
  <c r="D82" i="1"/>
  <c r="D132" i="1"/>
  <c r="D187" i="1"/>
  <c r="D205" i="1"/>
  <c r="D206" i="1"/>
  <c r="D255" i="1"/>
  <c r="D291" i="1"/>
  <c r="D329" i="1"/>
  <c r="D363" i="1"/>
  <c r="D421" i="1"/>
  <c r="D436" i="1"/>
  <c r="D476" i="1"/>
  <c r="D480" i="1"/>
  <c r="D494" i="1"/>
  <c r="D523" i="1"/>
  <c r="D546" i="1"/>
  <c r="D559" i="1"/>
  <c r="D560" i="1"/>
  <c r="D574" i="1"/>
  <c r="D593" i="1"/>
  <c r="D629" i="1"/>
  <c r="D714" i="1"/>
  <c r="D721" i="1"/>
  <c r="D50" i="1"/>
  <c r="D133" i="1"/>
  <c r="D184" i="1"/>
  <c r="D213" i="1"/>
  <c r="D214" i="1"/>
  <c r="D215" i="1"/>
  <c r="D1961" i="1"/>
  <c r="D310" i="1"/>
  <c r="D314" i="1"/>
  <c r="D322" i="1"/>
  <c r="D3574" i="1"/>
  <c r="D448" i="1"/>
  <c r="D453" i="1"/>
  <c r="D5239" i="1"/>
  <c r="D600" i="1"/>
  <c r="D677" i="1"/>
  <c r="D708" i="1"/>
  <c r="D715" i="1"/>
  <c r="D53" i="1"/>
  <c r="D102" i="1"/>
  <c r="D244" i="1"/>
  <c r="D313" i="1"/>
  <c r="D331" i="1"/>
  <c r="D337" i="1"/>
  <c r="D371" i="1"/>
  <c r="D372" i="1"/>
  <c r="D393" i="1"/>
  <c r="D394" i="1"/>
  <c r="D445" i="1"/>
  <c r="D451" i="1"/>
  <c r="D452" i="1"/>
  <c r="D483" i="1"/>
  <c r="D484" i="1"/>
  <c r="D495" i="1"/>
  <c r="D503" i="1"/>
  <c r="D524" i="1"/>
  <c r="D580" i="1"/>
  <c r="D630" i="1"/>
  <c r="D6819" i="1"/>
  <c r="D637" i="1"/>
  <c r="D638" i="1"/>
  <c r="D649" i="1"/>
  <c r="D7616" i="1"/>
  <c r="D712" i="1"/>
  <c r="D726" i="1"/>
  <c r="D739" i="1"/>
  <c r="D67" i="1"/>
  <c r="D470" i="1"/>
  <c r="D472" i="1"/>
  <c r="D473" i="1"/>
  <c r="D474" i="1"/>
  <c r="D709" i="1"/>
  <c r="D65" i="1"/>
  <c r="D81" i="1"/>
  <c r="D95" i="1"/>
  <c r="D103" i="1"/>
  <c r="D119" i="1"/>
  <c r="D126" i="1"/>
  <c r="D1109" i="1"/>
  <c r="D209" i="1"/>
  <c r="D216" i="1"/>
  <c r="D217" i="1"/>
  <c r="D1925" i="1"/>
  <c r="D221" i="1"/>
  <c r="D2006" i="1"/>
  <c r="D2037" i="1"/>
  <c r="D2199" i="1"/>
  <c r="D234" i="1"/>
  <c r="D263" i="1"/>
  <c r="D266" i="1"/>
  <c r="D315" i="1"/>
  <c r="D333" i="1"/>
  <c r="D367" i="1"/>
  <c r="D403" i="1"/>
  <c r="D4241" i="1"/>
  <c r="D417" i="1"/>
  <c r="D419" i="1"/>
  <c r="D424" i="1"/>
  <c r="D427" i="1"/>
  <c r="D431" i="1"/>
  <c r="D435" i="1"/>
  <c r="D440" i="1"/>
  <c r="D444" i="1"/>
  <c r="D485" i="1"/>
  <c r="D498" i="1"/>
  <c r="D504" i="1"/>
  <c r="D505" i="1"/>
  <c r="D547" i="1"/>
  <c r="D562" i="1"/>
  <c r="D581" i="1"/>
  <c r="D582" i="1"/>
  <c r="D596" i="1"/>
  <c r="D606" i="1"/>
  <c r="D613" i="1"/>
  <c r="D6869" i="1"/>
  <c r="D7015" i="1"/>
  <c r="D650" i="1"/>
  <c r="D662" i="1"/>
  <c r="D666" i="1"/>
  <c r="D689" i="1"/>
  <c r="D695" i="1"/>
  <c r="D706" i="1"/>
  <c r="D717" i="1"/>
  <c r="D134" i="1"/>
  <c r="D190" i="1"/>
  <c r="D2710" i="1"/>
  <c r="D326" i="1"/>
  <c r="D327" i="1"/>
  <c r="D328" i="1"/>
  <c r="D332" i="1"/>
  <c r="D4086" i="1"/>
  <c r="D4862" i="1"/>
  <c r="D5737" i="1"/>
  <c r="D583" i="1"/>
  <c r="D601" i="1"/>
  <c r="D615" i="1"/>
  <c r="D627" i="1"/>
  <c r="D664" i="1"/>
  <c r="D94" i="1"/>
  <c r="D49" i="1"/>
  <c r="D51" i="1"/>
  <c r="D63" i="1"/>
  <c r="D74" i="1"/>
  <c r="D85" i="1"/>
  <c r="D592" i="1"/>
  <c r="D90" i="1"/>
  <c r="D644" i="1"/>
  <c r="D645" i="1"/>
  <c r="D91" i="1"/>
  <c r="D828" i="1"/>
  <c r="D109" i="1"/>
  <c r="D111" i="1"/>
  <c r="D112" i="1"/>
  <c r="D117" i="1"/>
  <c r="D118" i="1"/>
  <c r="D143" i="1"/>
  <c r="D179" i="1"/>
  <c r="D182" i="1"/>
  <c r="D183" i="1"/>
  <c r="D185" i="1"/>
  <c r="D191" i="1"/>
  <c r="D1869" i="1"/>
  <c r="D226" i="1"/>
  <c r="D2059" i="1"/>
  <c r="D2064" i="1"/>
  <c r="D2065" i="1"/>
  <c r="D2118" i="1"/>
  <c r="D228" i="1"/>
  <c r="D2149" i="1"/>
  <c r="D2176" i="1"/>
  <c r="D230" i="1"/>
  <c r="D2246" i="1"/>
  <c r="D231" i="1"/>
  <c r="D2249" i="1"/>
  <c r="D2250" i="1"/>
  <c r="D2258" i="1"/>
  <c r="D2270" i="1"/>
  <c r="D2341" i="1"/>
  <c r="D2342" i="1"/>
  <c r="D233" i="1"/>
  <c r="D2363" i="1"/>
  <c r="D2438" i="1"/>
  <c r="D2490" i="1"/>
  <c r="D2635" i="1"/>
  <c r="D2639" i="1"/>
  <c r="D2642" i="1"/>
  <c r="D2644" i="1"/>
  <c r="D242" i="1"/>
  <c r="D246" i="1"/>
  <c r="D3042" i="1"/>
  <c r="D317" i="1"/>
  <c r="D330" i="1"/>
  <c r="D376" i="1"/>
  <c r="D3990" i="1"/>
  <c r="D395" i="1"/>
  <c r="D398" i="1"/>
  <c r="D407" i="1"/>
  <c r="D423" i="1"/>
  <c r="D4625" i="1"/>
  <c r="D469" i="1"/>
  <c r="D486" i="1"/>
  <c r="D500" i="1"/>
  <c r="D502" i="1"/>
  <c r="D548" i="1"/>
  <c r="D557" i="1"/>
  <c r="D563" i="1"/>
  <c r="D584" i="1"/>
  <c r="D639" i="1"/>
  <c r="D6950" i="1"/>
  <c r="D7010" i="1"/>
  <c r="D7011" i="1"/>
  <c r="D665" i="1"/>
  <c r="D667" i="1"/>
  <c r="D670" i="1"/>
  <c r="D7314" i="1"/>
  <c r="D7319" i="1"/>
  <c r="D696" i="1"/>
  <c r="D7374" i="1"/>
  <c r="D701" i="1"/>
  <c r="D702" i="1"/>
  <c r="D7470" i="1"/>
  <c r="D716" i="1"/>
  <c r="D727" i="1"/>
  <c r="D7930" i="1"/>
  <c r="D740" i="1"/>
  <c r="D741" i="1"/>
  <c r="D747" i="1"/>
  <c r="D8069" i="1"/>
  <c r="D54" i="1"/>
  <c r="D175" i="1"/>
  <c r="D192" i="1"/>
  <c r="D243" i="1"/>
  <c r="D257" i="1"/>
  <c r="D360" i="1"/>
  <c r="D361" i="1"/>
  <c r="D364" i="1"/>
  <c r="D366" i="1"/>
  <c r="D370" i="1"/>
  <c r="D373" i="1"/>
  <c r="D374" i="1"/>
  <c r="D378" i="1"/>
  <c r="D381" i="1"/>
  <c r="D411" i="1"/>
  <c r="D478" i="1"/>
  <c r="D487" i="1"/>
  <c r="D506" i="1"/>
  <c r="D525" i="1"/>
  <c r="D528" i="1"/>
  <c r="D538" i="1"/>
  <c r="D554" i="1"/>
  <c r="D597" i="1"/>
  <c r="D602" i="1"/>
  <c r="D603" i="1"/>
  <c r="D653" i="1"/>
  <c r="D687" i="1"/>
  <c r="D692" i="1"/>
  <c r="D731" i="1"/>
  <c r="D732" i="1"/>
  <c r="D733" i="1"/>
  <c r="D734" i="1"/>
  <c r="D97" i="1"/>
  <c r="D121" i="1"/>
  <c r="D193" i="1"/>
  <c r="D207" i="1"/>
  <c r="D218" i="1"/>
  <c r="D1959" i="1"/>
  <c r="D251" i="1"/>
  <c r="D298" i="1"/>
  <c r="D305" i="1"/>
  <c r="D383" i="1"/>
  <c r="D412" i="1"/>
  <c r="D441" i="1"/>
  <c r="D446" i="1"/>
  <c r="D488" i="1"/>
  <c r="D529" i="1"/>
  <c r="D550" i="1"/>
  <c r="D558" i="1"/>
  <c r="D585" i="1"/>
  <c r="D636" i="1"/>
  <c r="D686" i="1"/>
  <c r="D86" i="1"/>
  <c r="D98" i="1"/>
  <c r="D125" i="1"/>
  <c r="D127" i="1"/>
  <c r="D211" i="1"/>
  <c r="D2269" i="1"/>
  <c r="D248" i="1"/>
  <c r="D267" i="1"/>
  <c r="D292" i="1"/>
  <c r="D293" i="1"/>
  <c r="D3220" i="1"/>
  <c r="D295" i="1"/>
  <c r="D297" i="1"/>
  <c r="D301" i="1"/>
  <c r="D302" i="1"/>
  <c r="D369" i="1"/>
  <c r="D420" i="1"/>
  <c r="D4627" i="1"/>
  <c r="D458" i="1"/>
  <c r="D5189" i="1"/>
  <c r="D462" i="1"/>
  <c r="D489" i="1"/>
  <c r="D748" i="1"/>
  <c r="D544" i="1"/>
  <c r="D89" i="1"/>
  <c r="D633" i="1"/>
  <c r="D93" i="1"/>
  <c r="D744" i="1"/>
  <c r="D100" i="1"/>
  <c r="D840" i="1"/>
  <c r="D106" i="1"/>
  <c r="D108" i="1"/>
  <c r="D116" i="1"/>
  <c r="D137" i="1"/>
  <c r="D138" i="1"/>
  <c r="D140" i="1"/>
  <c r="D144" i="1"/>
  <c r="D146" i="1"/>
  <c r="D147" i="1"/>
  <c r="D148" i="1"/>
  <c r="D149" i="1"/>
  <c r="D152" i="1"/>
  <c r="D153" i="1"/>
  <c r="D154" i="1"/>
  <c r="D155" i="1"/>
  <c r="D156" i="1"/>
  <c r="D158" i="1"/>
  <c r="D159" i="1"/>
  <c r="D160" i="1"/>
  <c r="D161" i="1"/>
  <c r="D162" i="1"/>
  <c r="D163" i="1"/>
  <c r="D164" i="1"/>
  <c r="D1288" i="1"/>
  <c r="D165" i="1"/>
  <c r="D166" i="1"/>
  <c r="D167" i="1"/>
  <c r="D169" i="1"/>
  <c r="D171" i="1"/>
  <c r="D172" i="1"/>
  <c r="D173" i="1"/>
  <c r="D180" i="1"/>
  <c r="D188" i="1"/>
  <c r="D194" i="1"/>
  <c r="D224" i="1"/>
  <c r="D225" i="1"/>
  <c r="D227" i="1"/>
  <c r="D237" i="1"/>
  <c r="D254" i="1"/>
  <c r="D269" i="1"/>
  <c r="D273" i="1"/>
  <c r="D274" i="1"/>
  <c r="D275" i="1"/>
  <c r="D276" i="1"/>
  <c r="D277" i="1"/>
  <c r="D278" i="1"/>
  <c r="D279" i="1"/>
  <c r="D280" i="1"/>
  <c r="D281" i="1"/>
  <c r="D284" i="1"/>
  <c r="D286" i="1"/>
  <c r="D309" i="1"/>
  <c r="D323" i="1"/>
  <c r="D325" i="1"/>
  <c r="D341" i="1"/>
  <c r="D343" i="1"/>
  <c r="D344" i="1"/>
  <c r="D347" i="1"/>
  <c r="D348" i="1"/>
  <c r="D359" i="1"/>
  <c r="D413" i="1"/>
  <c r="D422" i="1"/>
  <c r="D433" i="1"/>
  <c r="D434" i="1"/>
  <c r="D437" i="1"/>
  <c r="D490" i="1"/>
  <c r="D493" i="1"/>
  <c r="D522" i="1"/>
  <c r="D561" i="1"/>
  <c r="D616" i="1"/>
  <c r="D648" i="1"/>
  <c r="D690" i="1"/>
  <c r="D724" i="1"/>
  <c r="D730" i="1"/>
  <c r="D738" i="1"/>
  <c r="D749" i="1"/>
  <c r="D55" i="1"/>
  <c r="D60" i="1"/>
  <c r="D87" i="1"/>
  <c r="D212" i="1"/>
  <c r="D2056" i="1"/>
  <c r="D2057" i="1"/>
  <c r="D2058" i="1"/>
  <c r="D2063" i="1"/>
  <c r="D2711" i="1"/>
  <c r="D258" i="1"/>
  <c r="D3231" i="1"/>
  <c r="D362" i="1"/>
  <c r="D385" i="1"/>
  <c r="D387" i="1"/>
  <c r="D399" i="1"/>
  <c r="D402" i="1"/>
  <c r="D465" i="1"/>
  <c r="D467" i="1"/>
  <c r="D508" i="1"/>
  <c r="D509" i="1"/>
  <c r="D532" i="1"/>
  <c r="D533" i="1"/>
  <c r="D539" i="1"/>
  <c r="D540" i="1"/>
  <c r="D564" i="1"/>
  <c r="D570" i="1"/>
  <c r="D587" i="1"/>
  <c r="D588" i="1"/>
  <c r="D618" i="1"/>
  <c r="D632" i="1"/>
  <c r="D678" i="1"/>
  <c r="D679" i="1"/>
  <c r="D681" i="1"/>
  <c r="D699" i="1"/>
  <c r="D700" i="1"/>
  <c r="D729" i="1"/>
  <c r="D44" i="1"/>
  <c r="D66" i="1"/>
  <c r="D72" i="1"/>
  <c r="D122" i="1"/>
  <c r="D123" i="1"/>
  <c r="D195" i="1"/>
  <c r="D1861" i="1"/>
  <c r="D2080" i="1"/>
  <c r="D2535" i="1"/>
  <c r="D241" i="1"/>
  <c r="D382" i="1"/>
  <c r="D4082" i="1"/>
  <c r="D391" i="1"/>
  <c r="D392" i="1"/>
  <c r="D4747" i="1"/>
  <c r="D4760" i="1"/>
  <c r="D4762" i="1"/>
  <c r="D454" i="1"/>
  <c r="D457" i="1"/>
  <c r="D481" i="1"/>
  <c r="D482" i="1"/>
  <c r="D555" i="1"/>
  <c r="D722" i="1"/>
  <c r="D723" i="1"/>
  <c r="D68" i="1"/>
  <c r="D69" i="1"/>
  <c r="D578" i="1"/>
  <c r="D88" i="1"/>
  <c r="D196" i="1"/>
  <c r="D1788" i="1"/>
  <c r="D1789" i="1"/>
  <c r="D1790" i="1"/>
  <c r="D208" i="1"/>
  <c r="D219" i="1"/>
  <c r="D220" i="1"/>
  <c r="D232" i="1"/>
  <c r="D245" i="1"/>
  <c r="D318" i="1"/>
  <c r="D320" i="1"/>
  <c r="D4160" i="1"/>
  <c r="D4164" i="1"/>
  <c r="D442" i="1"/>
  <c r="D4797" i="1"/>
  <c r="D464" i="1"/>
  <c r="D6818" i="1"/>
  <c r="D654" i="1"/>
  <c r="D703" i="1"/>
  <c r="D704" i="1"/>
  <c r="D80" i="1"/>
  <c r="D101" i="1"/>
  <c r="D107" i="1"/>
  <c r="D110" i="1"/>
  <c r="D113" i="1"/>
  <c r="D114" i="1"/>
  <c r="D174" i="1"/>
  <c r="D210" i="1"/>
  <c r="D2120" i="1"/>
  <c r="D235" i="1"/>
  <c r="D2467" i="1"/>
  <c r="D236" i="1"/>
  <c r="D238" i="1"/>
  <c r="D239" i="1"/>
  <c r="D240" i="1"/>
  <c r="D264" i="1"/>
  <c r="D265" i="1"/>
  <c r="D290" i="1"/>
  <c r="D342" i="1"/>
  <c r="D358" i="1"/>
  <c r="D380" i="1"/>
  <c r="D414" i="1"/>
  <c r="D447" i="1"/>
  <c r="D459" i="1"/>
  <c r="D461" i="1"/>
  <c r="D477" i="1"/>
  <c r="D491" i="1"/>
  <c r="D511" i="1"/>
  <c r="D534" i="1"/>
  <c r="D542" i="1"/>
  <c r="D556" i="1"/>
  <c r="D566" i="1"/>
  <c r="D589" i="1"/>
  <c r="D594" i="1"/>
  <c r="D598" i="1"/>
  <c r="D605" i="1"/>
  <c r="D620" i="1"/>
  <c r="D623" i="1"/>
  <c r="D634" i="1"/>
  <c r="D655" i="1"/>
  <c r="D668" i="1"/>
  <c r="D673" i="1"/>
  <c r="D56" i="1"/>
  <c r="D58" i="1"/>
  <c r="D131" i="1"/>
  <c r="D197" i="1"/>
  <c r="D249" i="1"/>
  <c r="D250" i="1"/>
  <c r="D308" i="1"/>
  <c r="D3545" i="1"/>
  <c r="D319" i="1"/>
  <c r="D377" i="1"/>
  <c r="D4085" i="1"/>
  <c r="D400" i="1"/>
  <c r="D415" i="1"/>
  <c r="D449" i="1"/>
  <c r="D479" i="1"/>
  <c r="D5501" i="1"/>
  <c r="D513" i="1"/>
  <c r="D518" i="1"/>
  <c r="D521" i="1"/>
  <c r="D536" i="1"/>
  <c r="D599" i="1"/>
  <c r="D608" i="1"/>
  <c r="D6616" i="1"/>
  <c r="D643" i="1"/>
  <c r="D656" i="1"/>
  <c r="D663" i="1"/>
  <c r="D7186" i="1"/>
  <c r="D680" i="1"/>
  <c r="D694" i="1"/>
  <c r="D720" i="1"/>
  <c r="D120" i="1"/>
  <c r="D84" i="1"/>
  <c r="D1186" i="1"/>
  <c r="D1394" i="1"/>
  <c r="D1855" i="1"/>
  <c r="D222" i="1"/>
  <c r="D2007" i="1"/>
  <c r="D229" i="1"/>
  <c r="D3110" i="1"/>
  <c r="D4083" i="1"/>
  <c r="D416" i="1"/>
  <c r="D475" i="1"/>
  <c r="D5502" i="1"/>
  <c r="D501" i="1"/>
  <c r="D543" i="1"/>
  <c r="D6056" i="1"/>
  <c r="D6127" i="1"/>
  <c r="D590" i="1"/>
  <c r="D621" i="1"/>
  <c r="D6951" i="1"/>
  <c r="D7173" i="1"/>
  <c r="D671" i="1"/>
  <c r="D672" i="1"/>
  <c r="D675" i="1"/>
  <c r="D710" i="1"/>
  <c r="D7811" i="1"/>
  <c r="D735" i="1"/>
  <c r="D7873" i="1"/>
  <c r="D7896" i="1"/>
  <c r="D7899" i="1"/>
  <c r="D7901" i="1"/>
  <c r="D768" i="1"/>
  <c r="D105" i="1"/>
  <c r="D963" i="1"/>
  <c r="D294" i="1"/>
  <c r="D3223" i="1"/>
  <c r="D296" i="1"/>
  <c r="D3229" i="1"/>
  <c r="D304" i="1"/>
  <c r="D5267" i="1"/>
  <c r="D635" i="1"/>
  <c r="D711" i="1"/>
  <c r="D47" i="1"/>
  <c r="D48" i="1"/>
  <c r="D124" i="1"/>
  <c r="D128" i="1"/>
  <c r="D136" i="1"/>
  <c r="D177" i="1"/>
  <c r="D178" i="1"/>
  <c r="D186" i="1"/>
  <c r="D198" i="1"/>
  <c r="D203" i="1"/>
  <c r="D204" i="1"/>
  <c r="D256" i="1"/>
  <c r="D260" i="1"/>
  <c r="D261" i="1"/>
  <c r="D268" i="1"/>
  <c r="D270" i="1"/>
  <c r="D283" i="1"/>
  <c r="D285" i="1"/>
  <c r="D287" i="1"/>
  <c r="D288" i="1"/>
  <c r="D3172" i="1"/>
  <c r="D324" i="1"/>
  <c r="D334" i="1"/>
  <c r="D338" i="1"/>
  <c r="D389" i="1"/>
  <c r="D390" i="1"/>
  <c r="D396" i="1"/>
  <c r="D397" i="1"/>
  <c r="D426" i="1"/>
  <c r="D428" i="1"/>
  <c r="D432" i="1"/>
  <c r="D4756" i="1"/>
  <c r="D439" i="1"/>
  <c r="D450" i="1"/>
  <c r="D551" i="1"/>
  <c r="D552" i="1"/>
  <c r="D595" i="1"/>
  <c r="D6459" i="1"/>
  <c r="D609" i="1"/>
  <c r="D625" i="1"/>
  <c r="D640" i="1"/>
  <c r="D641" i="1"/>
  <c r="D684" i="1"/>
  <c r="D707" i="1"/>
  <c r="D7688" i="1"/>
  <c r="D145" i="1"/>
  <c r="D130" i="1"/>
  <c r="D199" i="1"/>
  <c r="D223" i="1"/>
  <c r="D252" i="1"/>
  <c r="D253" i="1"/>
  <c r="D289" i="1"/>
  <c r="D307" i="1"/>
  <c r="D339" i="1"/>
  <c r="D5738" i="1"/>
  <c r="D516" i="1"/>
  <c r="D6288" i="1"/>
  <c r="D646" i="1"/>
  <c r="D660" i="1"/>
  <c r="D661" i="1"/>
  <c r="D737" i="1"/>
  <c r="D59" i="1"/>
  <c r="D676" i="1"/>
  <c r="D971" i="1"/>
  <c r="D200" i="1"/>
  <c r="D1904" i="1"/>
  <c r="D2925" i="1"/>
  <c r="D262" i="1"/>
  <c r="D3040" i="1"/>
  <c r="D3060" i="1"/>
  <c r="D3173" i="1"/>
  <c r="D492" i="1"/>
  <c r="D496" i="1"/>
  <c r="D553" i="1"/>
  <c r="D611" i="1"/>
  <c r="D622" i="1"/>
  <c r="D631" i="1"/>
  <c r="D642" i="1"/>
  <c r="D697" i="1"/>
  <c r="D698" i="1"/>
  <c r="D83" i="1"/>
  <c r="D115" i="1"/>
  <c r="D202" i="1"/>
  <c r="D2260" i="1"/>
  <c r="D2367" i="1"/>
  <c r="D2476" i="1"/>
  <c r="D282" i="1"/>
  <c r="D349" i="1"/>
  <c r="D350" i="1"/>
  <c r="D351" i="1"/>
  <c r="D354" i="1"/>
  <c r="D355" i="1"/>
  <c r="D356" i="1"/>
  <c r="D3823" i="1"/>
  <c r="D357" i="1"/>
  <c r="D425" i="1"/>
  <c r="D429" i="1"/>
  <c r="D463" i="1"/>
  <c r="D497" i="1"/>
  <c r="D537" i="1"/>
  <c r="D569" i="1"/>
  <c r="D576" i="1"/>
  <c r="D591" i="1"/>
  <c r="D624" i="1"/>
  <c r="D669" i="1"/>
  <c r="D728" i="1"/>
  <c r="D754" i="1"/>
  <c r="D755" i="1"/>
  <c r="D935" i="1"/>
  <c r="D773" i="1"/>
  <c r="D1554" i="1"/>
  <c r="D774" i="1"/>
  <c r="D2018" i="1"/>
  <c r="D2050" i="1"/>
  <c r="D2067" i="1"/>
  <c r="D784" i="1"/>
  <c r="D2196" i="1"/>
  <c r="D2206" i="1"/>
  <c r="D2515" i="1"/>
  <c r="D2654" i="1"/>
  <c r="D2673" i="1"/>
  <c r="D2939" i="1"/>
  <c r="D3016" i="1"/>
  <c r="D800" i="1"/>
  <c r="D3943" i="1"/>
  <c r="D3996" i="1"/>
  <c r="D4016" i="1"/>
  <c r="D4232" i="1"/>
  <c r="D819" i="1"/>
  <c r="D5362" i="1"/>
  <c r="D829" i="1"/>
  <c r="D831" i="1"/>
  <c r="D5931" i="1"/>
  <c r="D6060" i="1"/>
  <c r="D6268" i="1"/>
  <c r="D6476" i="1"/>
  <c r="D6624" i="1"/>
  <c r="D6778" i="1"/>
  <c r="D7096" i="1"/>
  <c r="D848" i="1"/>
  <c r="D303" i="1"/>
  <c r="D753" i="1"/>
  <c r="D438" i="1"/>
  <c r="D758" i="1"/>
  <c r="D772" i="1"/>
  <c r="D760" i="1"/>
  <c r="D1226" i="1"/>
  <c r="D1742" i="1"/>
  <c r="D776" i="1"/>
  <c r="D1966" i="1"/>
  <c r="D1985" i="1"/>
  <c r="D2042" i="1"/>
  <c r="D2088" i="1"/>
  <c r="D785" i="1"/>
  <c r="D2208" i="1"/>
  <c r="D2210" i="1"/>
  <c r="D2358" i="1"/>
  <c r="D2439" i="1"/>
  <c r="D2544" i="1"/>
  <c r="D2674" i="1"/>
  <c r="D790" i="1"/>
  <c r="D3030" i="1"/>
  <c r="D3041" i="1"/>
  <c r="D3590" i="1"/>
  <c r="D3676" i="1"/>
  <c r="D804" i="1"/>
  <c r="D3731" i="1"/>
  <c r="D806" i="1"/>
  <c r="D808" i="1"/>
  <c r="D810" i="1"/>
  <c r="D814" i="1"/>
  <c r="D815" i="1"/>
  <c r="D816" i="1"/>
  <c r="D4465" i="1"/>
  <c r="D818" i="1"/>
  <c r="D820" i="1"/>
  <c r="D4831" i="1"/>
  <c r="D5028" i="1"/>
  <c r="D5106" i="1"/>
  <c r="D825" i="1"/>
  <c r="D5199" i="1"/>
  <c r="D5227" i="1"/>
  <c r="D836" i="1"/>
  <c r="D841" i="1"/>
  <c r="D843" i="1"/>
  <c r="D7523" i="1"/>
  <c r="D7981" i="1"/>
  <c r="D8065" i="1"/>
  <c r="D750" i="1"/>
  <c r="D752" i="1"/>
  <c r="D384" i="1"/>
  <c r="D652" i="1"/>
  <c r="D683" i="1"/>
  <c r="D756" i="1"/>
  <c r="D759" i="1"/>
  <c r="D761" i="1"/>
  <c r="D762" i="1"/>
  <c r="D763" i="1"/>
  <c r="D764" i="1"/>
  <c r="D765" i="1"/>
  <c r="D769" i="1"/>
  <c r="D1396" i="1"/>
  <c r="D1706" i="1"/>
  <c r="D775" i="1"/>
  <c r="D1741" i="1"/>
  <c r="D777" i="1"/>
  <c r="D778" i="1"/>
  <c r="D779" i="1"/>
  <c r="D1857" i="1"/>
  <c r="D780" i="1"/>
  <c r="D1890" i="1"/>
  <c r="D1919" i="1"/>
  <c r="D781" i="1"/>
  <c r="D782" i="1"/>
  <c r="D2048" i="1"/>
  <c r="D2060" i="1"/>
  <c r="D2138" i="1"/>
  <c r="D2205" i="1"/>
  <c r="D2207" i="1"/>
  <c r="D2218" i="1"/>
  <c r="D2219" i="1"/>
  <c r="D2220" i="1"/>
  <c r="D2222" i="1"/>
  <c r="D2223" i="1"/>
  <c r="D2224" i="1"/>
  <c r="D2225" i="1"/>
  <c r="D2356" i="1"/>
  <c r="D2357" i="1"/>
  <c r="D2369" i="1"/>
  <c r="D2421" i="1"/>
  <c r="D2430" i="1"/>
  <c r="D2446" i="1"/>
  <c r="D2448" i="1"/>
  <c r="D2455" i="1"/>
  <c r="D2456" i="1"/>
  <c r="D2474" i="1"/>
  <c r="D2523" i="1"/>
  <c r="D2527" i="1"/>
  <c r="D2540" i="1"/>
  <c r="D787" i="1"/>
  <c r="D2543" i="1"/>
  <c r="D788" i="1"/>
  <c r="D2622" i="1"/>
  <c r="D2650" i="1"/>
  <c r="D2664" i="1"/>
  <c r="D2665" i="1"/>
  <c r="D2666" i="1"/>
  <c r="D2667" i="1"/>
  <c r="D2668" i="1"/>
  <c r="D2669" i="1"/>
  <c r="D791" i="1"/>
  <c r="D3029" i="1"/>
  <c r="D3031" i="1"/>
  <c r="D3032" i="1"/>
  <c r="D3037" i="1"/>
  <c r="D3044" i="1"/>
  <c r="D3045" i="1"/>
  <c r="D795" i="1"/>
  <c r="D3183" i="1"/>
  <c r="D796" i="1"/>
  <c r="D797" i="1"/>
  <c r="D798" i="1"/>
  <c r="D3276" i="1"/>
  <c r="D799" i="1"/>
  <c r="D3591" i="1"/>
  <c r="D801" i="1"/>
  <c r="D3732" i="1"/>
  <c r="D807" i="1"/>
  <c r="D809" i="1"/>
  <c r="D811" i="1"/>
  <c r="D812" i="1"/>
  <c r="D813" i="1"/>
  <c r="D817" i="1"/>
  <c r="D4616" i="1"/>
  <c r="D4649" i="1"/>
  <c r="D821" i="1"/>
  <c r="D4810" i="1"/>
  <c r="D824" i="1"/>
  <c r="D4912" i="1"/>
  <c r="D826" i="1"/>
  <c r="D830" i="1"/>
  <c r="D834" i="1"/>
  <c r="D835" i="1"/>
  <c r="D839" i="1"/>
  <c r="D6290" i="1"/>
  <c r="D6731" i="1"/>
  <c r="D6855" i="1"/>
  <c r="D849" i="1"/>
  <c r="D7480" i="1"/>
  <c r="D850" i="1"/>
  <c r="D851" i="1"/>
  <c r="D852" i="1"/>
  <c r="D7852" i="1"/>
  <c r="D7894" i="1"/>
  <c r="D7963" i="1"/>
  <c r="D855" i="1"/>
  <c r="D1374" i="1"/>
  <c r="D767" i="1"/>
  <c r="D771" i="1"/>
  <c r="D1707" i="1"/>
  <c r="D1710" i="1"/>
  <c r="D783" i="1"/>
  <c r="D1994" i="1"/>
  <c r="D786" i="1"/>
  <c r="D2587" i="1"/>
  <c r="D792" i="1"/>
  <c r="D794" i="1"/>
  <c r="D4661" i="1"/>
  <c r="D822" i="1"/>
  <c r="D5335" i="1"/>
  <c r="D842" i="1"/>
  <c r="D844" i="1"/>
  <c r="D846" i="1"/>
  <c r="D853" i="1"/>
  <c r="D854" i="1"/>
  <c r="D856" i="1"/>
  <c r="D857" i="1"/>
  <c r="D858" i="1"/>
  <c r="D860" i="1"/>
  <c r="D861" i="1"/>
  <c r="D862" i="1"/>
  <c r="D863" i="1"/>
  <c r="D865" i="1"/>
  <c r="D866" i="1"/>
  <c r="D867" i="1"/>
  <c r="D868" i="1"/>
  <c r="D869" i="1"/>
  <c r="D870" i="1"/>
  <c r="D871" i="1"/>
  <c r="D872" i="1"/>
  <c r="D873" i="1"/>
  <c r="D874" i="1"/>
  <c r="D875" i="1"/>
  <c r="D877" i="1"/>
  <c r="D878" i="1"/>
  <c r="D879" i="1"/>
  <c r="D880" i="1"/>
  <c r="D881" i="1"/>
  <c r="D883" i="1"/>
  <c r="D884" i="1"/>
  <c r="D885" i="1"/>
  <c r="D886" i="1"/>
  <c r="D888" i="1"/>
  <c r="D889" i="1"/>
  <c r="D890" i="1"/>
  <c r="D891" i="1"/>
  <c r="D892" i="1"/>
  <c r="D893" i="1"/>
  <c r="D894" i="1"/>
  <c r="D895" i="1"/>
  <c r="D896" i="1"/>
  <c r="D897" i="1"/>
  <c r="D899" i="1"/>
  <c r="D900" i="1"/>
  <c r="D901" i="1"/>
  <c r="D903" i="1"/>
  <c r="D905" i="1"/>
  <c r="D906" i="1"/>
  <c r="D907" i="1"/>
  <c r="D908" i="1"/>
  <c r="D909" i="1"/>
  <c r="D910" i="1"/>
  <c r="D911" i="1"/>
  <c r="D912" i="1"/>
  <c r="D914" i="1"/>
  <c r="D915" i="1"/>
  <c r="D917" i="1"/>
  <c r="D918" i="1"/>
  <c r="D919" i="1"/>
  <c r="D920" i="1"/>
  <c r="D921" i="1"/>
  <c r="D922" i="1"/>
  <c r="D923" i="1"/>
  <c r="D924" i="1"/>
  <c r="D925" i="1"/>
  <c r="D926" i="1"/>
  <c r="D928" i="1"/>
  <c r="D929" i="1"/>
  <c r="D931" i="1"/>
  <c r="D932" i="1"/>
  <c r="D933" i="1"/>
  <c r="D934" i="1"/>
  <c r="D936" i="1"/>
  <c r="D937" i="1"/>
  <c r="D954" i="1"/>
  <c r="D1402" i="1"/>
  <c r="D956" i="1"/>
  <c r="D1858" i="1"/>
  <c r="D957" i="1"/>
  <c r="D2024" i="1"/>
  <c r="D2025" i="1"/>
  <c r="D2030" i="1"/>
  <c r="D2031" i="1"/>
  <c r="D960" i="1"/>
  <c r="D2114" i="1"/>
  <c r="D2145" i="1"/>
  <c r="D2160" i="1"/>
  <c r="D2198" i="1"/>
  <c r="D2230" i="1"/>
  <c r="D2231" i="1"/>
  <c r="D2295" i="1"/>
  <c r="D976" i="1"/>
  <c r="D979" i="1"/>
  <c r="D2502" i="1"/>
  <c r="D2503" i="1"/>
  <c r="D2512" i="1"/>
  <c r="D2569" i="1"/>
  <c r="D983" i="1"/>
  <c r="D1008" i="1"/>
  <c r="D1009" i="1"/>
  <c r="D1010" i="1"/>
  <c r="D1011" i="1"/>
  <c r="D1012" i="1"/>
  <c r="D1013" i="1"/>
  <c r="D1014" i="1"/>
  <c r="D1015" i="1"/>
  <c r="D1016" i="1"/>
  <c r="D1020" i="1"/>
  <c r="D1025" i="1"/>
  <c r="D5013" i="1"/>
  <c r="D7208" i="1"/>
  <c r="D7209" i="1"/>
  <c r="D1038" i="1"/>
  <c r="D1039" i="1"/>
  <c r="D8165" i="1"/>
  <c r="D8215" i="1"/>
  <c r="D8216" i="1"/>
  <c r="D8217" i="1"/>
  <c r="D938" i="1"/>
  <c r="D941" i="1"/>
  <c r="D942" i="1"/>
  <c r="D340" i="1"/>
  <c r="D943" i="1"/>
  <c r="D944" i="1"/>
  <c r="D945" i="1"/>
  <c r="D946" i="1"/>
  <c r="D947" i="1"/>
  <c r="D948" i="1"/>
  <c r="D949" i="1"/>
  <c r="D952" i="1"/>
  <c r="D953" i="1"/>
  <c r="D352" i="1"/>
  <c r="D955" i="1"/>
  <c r="D958" i="1"/>
  <c r="D959" i="1"/>
  <c r="D977" i="1"/>
  <c r="D980" i="1"/>
  <c r="D991" i="1"/>
  <c r="D992" i="1"/>
  <c r="D994" i="1"/>
  <c r="D2597" i="1"/>
  <c r="D995" i="1"/>
  <c r="D996" i="1"/>
  <c r="D997" i="1"/>
  <c r="D998" i="1"/>
  <c r="D1000" i="1"/>
  <c r="D2605" i="1"/>
  <c r="D1001" i="1"/>
  <c r="D1002" i="1"/>
  <c r="D2608" i="1"/>
  <c r="D1003" i="1"/>
  <c r="D1004" i="1"/>
  <c r="D1005" i="1"/>
  <c r="D1006" i="1"/>
  <c r="D1007" i="1"/>
  <c r="D1019" i="1"/>
  <c r="D4097" i="1"/>
  <c r="D1022" i="1"/>
  <c r="D5159" i="1"/>
  <c r="D5297" i="1"/>
  <c r="D6474" i="1"/>
  <c r="D1034" i="1"/>
  <c r="D1035" i="1"/>
  <c r="D8166" i="1"/>
  <c r="D1196" i="1"/>
  <c r="D1862" i="1"/>
  <c r="D1863" i="1"/>
  <c r="D1905" i="1"/>
  <c r="D2086" i="1"/>
  <c r="D961" i="1"/>
  <c r="D2092" i="1"/>
  <c r="D964" i="1"/>
  <c r="D965" i="1"/>
  <c r="D966" i="1"/>
  <c r="D967" i="1"/>
  <c r="D968" i="1"/>
  <c r="D2098" i="1"/>
  <c r="D2099" i="1"/>
  <c r="D2100" i="1"/>
  <c r="D2101" i="1"/>
  <c r="D2102" i="1"/>
  <c r="D2107" i="1"/>
  <c r="D2108" i="1"/>
  <c r="D2109" i="1"/>
  <c r="D2110" i="1"/>
  <c r="D2111" i="1"/>
  <c r="D2112" i="1"/>
  <c r="D2113" i="1"/>
  <c r="D2128" i="1"/>
  <c r="D2129" i="1"/>
  <c r="D2130" i="1"/>
  <c r="D2131" i="1"/>
  <c r="D969" i="1"/>
  <c r="D2151" i="1"/>
  <c r="D2154" i="1"/>
  <c r="D2174" i="1"/>
  <c r="D2266" i="1"/>
  <c r="D2319" i="1"/>
  <c r="D2320" i="1"/>
  <c r="D970" i="1"/>
  <c r="D2323" i="1"/>
  <c r="D2324" i="1"/>
  <c r="D2325" i="1"/>
  <c r="D972" i="1"/>
  <c r="D973" i="1"/>
  <c r="D974" i="1"/>
  <c r="D2329" i="1"/>
  <c r="D2334" i="1"/>
  <c r="D2335" i="1"/>
  <c r="D975" i="1"/>
  <c r="D2351" i="1"/>
  <c r="D2373" i="1"/>
  <c r="D2375" i="1"/>
  <c r="D2376" i="1"/>
  <c r="D2414" i="1"/>
  <c r="D2426" i="1"/>
  <c r="D2432" i="1"/>
  <c r="D2472" i="1"/>
  <c r="D2483" i="1"/>
  <c r="D2497" i="1"/>
  <c r="D2504" i="1"/>
  <c r="D2508" i="1"/>
  <c r="D981" i="1"/>
  <c r="D2518" i="1"/>
  <c r="D984" i="1"/>
  <c r="D988" i="1"/>
  <c r="D990" i="1"/>
  <c r="D2592" i="1"/>
  <c r="D2620" i="1"/>
  <c r="D2625" i="1"/>
  <c r="D2862" i="1"/>
  <c r="D2918" i="1"/>
  <c r="D2997" i="1"/>
  <c r="D3205" i="1"/>
  <c r="D1018" i="1"/>
  <c r="D1023" i="1"/>
  <c r="D4476" i="1"/>
  <c r="D4567" i="1"/>
  <c r="D1024" i="1"/>
  <c r="D4997" i="1"/>
  <c r="D1027" i="1"/>
  <c r="D1028" i="1"/>
  <c r="D1031" i="1"/>
  <c r="D6769" i="1"/>
  <c r="D1033" i="1"/>
  <c r="D1036" i="1"/>
  <c r="D1037" i="1"/>
  <c r="D7729" i="1"/>
  <c r="D7817" i="1"/>
  <c r="D8090" i="1"/>
  <c r="D8098" i="1"/>
  <c r="D8099" i="1"/>
  <c r="D8104" i="1"/>
  <c r="D8106" i="1"/>
  <c r="D8116" i="1"/>
  <c r="D8117" i="1"/>
  <c r="D8118" i="1"/>
  <c r="D8144" i="1"/>
  <c r="D8157" i="1"/>
  <c r="D8160" i="1"/>
  <c r="D8164" i="1"/>
  <c r="D8171" i="1"/>
  <c r="D8173" i="1"/>
  <c r="D8177" i="1"/>
  <c r="D8178" i="1"/>
  <c r="D8179" i="1"/>
  <c r="D8184" i="1"/>
  <c r="D8188" i="1"/>
  <c r="D8189" i="1"/>
  <c r="D8193" i="1"/>
  <c r="D8194" i="1"/>
  <c r="D8200" i="1"/>
  <c r="D8213" i="1"/>
  <c r="D8218" i="1"/>
  <c r="D1298" i="1"/>
  <c r="D1416" i="1"/>
  <c r="D1475" i="1"/>
  <c r="D1515" i="1"/>
  <c r="D1542" i="1"/>
  <c r="D1576" i="1"/>
  <c r="D1633" i="1"/>
  <c r="D1641" i="1"/>
  <c r="D1686" i="1"/>
  <c r="D1725" i="1"/>
  <c r="D1774" i="1"/>
  <c r="D1792" i="1"/>
  <c r="D1799" i="1"/>
  <c r="D1812" i="1"/>
  <c r="D1828" i="1"/>
  <c r="D1831" i="1"/>
  <c r="D6882" i="1"/>
  <c r="D1871" i="1"/>
  <c r="D1888" i="1"/>
  <c r="D1912" i="1"/>
  <c r="D1944" i="1"/>
  <c r="D1981" i="1"/>
  <c r="D2014" i="1"/>
  <c r="D2091" i="1"/>
  <c r="D1044" i="1"/>
  <c r="D1046" i="1"/>
  <c r="D1051" i="1"/>
  <c r="D1057" i="1"/>
  <c r="D1059" i="1"/>
  <c r="D1065" i="1"/>
  <c r="D1086" i="1"/>
  <c r="D1087" i="1"/>
  <c r="D1092" i="1"/>
  <c r="D1093" i="1"/>
  <c r="D1098" i="1"/>
  <c r="D1099" i="1"/>
  <c r="D1105" i="1"/>
  <c r="D1110" i="1"/>
  <c r="D1111" i="1"/>
  <c r="D1114" i="1"/>
  <c r="D1128" i="1"/>
  <c r="D1134" i="1"/>
  <c r="D1138" i="1"/>
  <c r="D1140" i="1"/>
  <c r="D1152" i="1"/>
  <c r="D1158" i="1"/>
  <c r="D1160" i="1"/>
  <c r="D1162" i="1"/>
  <c r="D1167" i="1"/>
  <c r="D1168" i="1"/>
  <c r="D1176" i="1"/>
  <c r="D1177" i="1"/>
  <c r="D1181" i="1"/>
  <c r="D1182" i="1"/>
  <c r="D1184" i="1"/>
  <c r="D1187" i="1"/>
  <c r="D1188" i="1"/>
  <c r="D1198" i="1"/>
  <c r="D1199" i="1"/>
  <c r="D1200" i="1"/>
  <c r="D1201" i="1"/>
  <c r="D1202" i="1"/>
  <c r="D1210" i="1"/>
  <c r="D1219" i="1"/>
  <c r="D1225" i="1"/>
  <c r="D1315" i="1"/>
  <c r="D1275" i="1"/>
  <c r="D1277" i="1"/>
  <c r="D1300" i="1"/>
  <c r="D1301" i="1"/>
  <c r="D1309" i="1"/>
  <c r="D1323" i="1"/>
  <c r="D1324" i="1"/>
  <c r="D2032" i="1"/>
  <c r="D1355" i="1"/>
  <c r="D1357" i="1"/>
  <c r="D1367" i="1"/>
  <c r="D1368" i="1"/>
  <c r="D2192" i="1"/>
  <c r="D1369" i="1"/>
  <c r="D2232" i="1"/>
  <c r="D1371" i="1"/>
  <c r="D1376" i="1"/>
  <c r="D1390" i="1"/>
  <c r="D1392" i="1"/>
  <c r="D1404" i="1"/>
  <c r="D1423" i="1"/>
  <c r="D1425" i="1"/>
  <c r="D1429" i="1"/>
  <c r="D1440" i="1"/>
  <c r="D1451" i="1"/>
  <c r="D1454" i="1"/>
  <c r="D1455" i="1"/>
  <c r="D1462" i="1"/>
  <c r="D1463" i="1"/>
  <c r="D1468" i="1"/>
  <c r="D1470" i="1"/>
  <c r="D1476" i="1"/>
  <c r="D1477" i="1"/>
  <c r="D1483" i="1"/>
  <c r="D1485" i="1"/>
  <c r="D1488" i="1"/>
  <c r="D1489" i="1"/>
  <c r="D1491" i="1"/>
  <c r="D1496" i="1"/>
  <c r="D1498" i="1"/>
  <c r="D1500" i="1"/>
  <c r="D1506" i="1"/>
  <c r="D1512" i="1"/>
  <c r="D1517" i="1"/>
  <c r="D1522" i="1"/>
  <c r="D1546" i="1"/>
  <c r="D1590" i="1"/>
  <c r="D1592" i="1"/>
  <c r="D1593" i="1"/>
  <c r="D1595" i="1"/>
  <c r="D1604" i="1"/>
  <c r="D1614" i="1"/>
  <c r="D4738" i="1"/>
  <c r="D1629" i="1"/>
  <c r="D1630" i="1"/>
  <c r="D1657" i="1"/>
  <c r="D1659" i="1"/>
  <c r="D1660" i="1"/>
  <c r="D1691" i="1"/>
  <c r="D1714" i="1"/>
  <c r="D1729" i="1"/>
  <c r="D1763" i="1"/>
  <c r="D1793" i="1"/>
  <c r="D1807" i="1"/>
  <c r="D1809" i="1"/>
  <c r="D1814" i="1"/>
  <c r="D1815" i="1"/>
  <c r="D1832" i="1"/>
  <c r="D1836" i="1"/>
  <c r="D1839" i="1"/>
  <c r="D1849" i="1"/>
  <c r="D1868" i="1"/>
  <c r="D1877" i="1"/>
  <c r="D1901" i="1"/>
  <c r="D1920" i="1"/>
  <c r="D1921" i="1"/>
  <c r="D1926" i="1"/>
  <c r="D1927" i="1"/>
  <c r="D1931" i="1"/>
  <c r="D1932" i="1"/>
  <c r="D1945" i="1"/>
  <c r="D1957" i="1"/>
  <c r="D1960" i="1"/>
  <c r="D1997" i="1"/>
  <c r="D1999" i="1"/>
  <c r="D2000" i="1"/>
  <c r="D2003" i="1"/>
  <c r="D2004" i="1"/>
  <c r="D2027" i="1"/>
  <c r="D2028" i="1"/>
  <c r="D2035" i="1"/>
  <c r="D2073" i="1"/>
  <c r="D2075" i="1"/>
  <c r="D1129" i="1"/>
  <c r="D1131" i="1"/>
  <c r="D1133" i="1"/>
  <c r="D1149" i="1"/>
  <c r="D1175" i="1"/>
  <c r="D1183" i="1"/>
  <c r="D1240" i="1"/>
  <c r="D1242" i="1"/>
  <c r="D1251" i="1"/>
  <c r="D1294" i="1"/>
  <c r="D1325" i="1"/>
  <c r="D1336" i="1"/>
  <c r="D1840" i="1"/>
  <c r="D1343" i="1"/>
  <c r="D1349" i="1"/>
  <c r="D1412" i="1"/>
  <c r="D1430" i="1"/>
  <c r="D1433" i="1"/>
  <c r="D3286" i="1"/>
  <c r="D3554" i="1"/>
  <c r="D1561" i="1"/>
  <c r="D4127" i="1"/>
  <c r="D1626" i="1"/>
  <c r="D1627" i="1"/>
  <c r="D1628" i="1"/>
  <c r="D1631" i="1"/>
  <c r="D1637" i="1"/>
  <c r="D1668" i="1"/>
  <c r="D1730" i="1"/>
  <c r="D1791" i="1"/>
  <c r="D1851" i="1"/>
  <c r="D1860" i="1"/>
  <c r="D1882" i="1"/>
  <c r="D1943" i="1"/>
  <c r="D2008" i="1"/>
  <c r="D1058" i="1"/>
  <c r="D1141" i="1"/>
  <c r="D1205" i="1"/>
  <c r="D1208" i="1"/>
  <c r="D1231" i="1"/>
  <c r="D1232" i="1"/>
  <c r="D1295" i="1"/>
  <c r="D1413" i="1"/>
  <c r="D1452" i="1"/>
  <c r="D1461" i="1"/>
  <c r="D1503" i="1"/>
  <c r="D1577" i="1"/>
  <c r="D1634" i="1"/>
  <c r="D1647" i="1"/>
  <c r="D1648" i="1"/>
  <c r="D1656" i="1"/>
  <c r="D1695" i="1"/>
  <c r="D1775" i="1"/>
  <c r="D1800" i="1"/>
  <c r="D1816" i="1"/>
  <c r="D1817" i="1"/>
  <c r="D1964" i="1"/>
  <c r="D1965" i="1"/>
  <c r="D2015" i="1"/>
  <c r="D1043" i="1"/>
  <c r="D1115" i="1"/>
  <c r="D1116" i="1"/>
  <c r="D1118" i="1"/>
  <c r="D1119" i="1"/>
  <c r="D1120" i="1"/>
  <c r="D1124" i="1"/>
  <c r="D468" i="1"/>
  <c r="D1150" i="1"/>
  <c r="D1151" i="1"/>
  <c r="D1153" i="1"/>
  <c r="D1155" i="1"/>
  <c r="D1163" i="1"/>
  <c r="D1170" i="1"/>
  <c r="D1171" i="1"/>
  <c r="D1172" i="1"/>
  <c r="D1173" i="1"/>
  <c r="D1178" i="1"/>
  <c r="D1185" i="1"/>
  <c r="D1190" i="1"/>
  <c r="D1191" i="1"/>
  <c r="D1192" i="1"/>
  <c r="D1197" i="1"/>
  <c r="D1203" i="1"/>
  <c r="D1209" i="1"/>
  <c r="D1211" i="1"/>
  <c r="D1220" i="1"/>
  <c r="D1221" i="1"/>
  <c r="D1222" i="1"/>
  <c r="D1223" i="1"/>
  <c r="D1261" i="1"/>
  <c r="D1262" i="1"/>
  <c r="D1263" i="1"/>
  <c r="D1264" i="1"/>
  <c r="D1266" i="1"/>
  <c r="D1267" i="1"/>
  <c r="D1269" i="1"/>
  <c r="D1270" i="1"/>
  <c r="D1272" i="1"/>
  <c r="D1273" i="1"/>
  <c r="D1274" i="1"/>
  <c r="D1279" i="1"/>
  <c r="D1280" i="1"/>
  <c r="D1281" i="1"/>
  <c r="D1283" i="1"/>
  <c r="D1284" i="1"/>
  <c r="D1285" i="1"/>
  <c r="D1286" i="1"/>
  <c r="D1287" i="1"/>
  <c r="D1310" i="1"/>
  <c r="D1311" i="1"/>
  <c r="D1326" i="1"/>
  <c r="D1335" i="1"/>
  <c r="D1340" i="1"/>
  <c r="D1341" i="1"/>
  <c r="D1811" i="1"/>
  <c r="D1342" i="1"/>
  <c r="D1348" i="1"/>
  <c r="D1366" i="1"/>
  <c r="D1391" i="1"/>
  <c r="D1415" i="1"/>
  <c r="D1418" i="1"/>
  <c r="D1426" i="1"/>
  <c r="D1427" i="1"/>
  <c r="D1438" i="1"/>
  <c r="D1449" i="1"/>
  <c r="D1456" i="1"/>
  <c r="D1457" i="1"/>
  <c r="D1458" i="1"/>
  <c r="D1466" i="1"/>
  <c r="D1467" i="1"/>
  <c r="D1469" i="1"/>
  <c r="D1471" i="1"/>
  <c r="D1473" i="1"/>
  <c r="D1486" i="1"/>
  <c r="D3460" i="1"/>
  <c r="D1504" i="1"/>
  <c r="D1505" i="1"/>
  <c r="D1507" i="1"/>
  <c r="D1520" i="1"/>
  <c r="D1521" i="1"/>
  <c r="D1524" i="1"/>
  <c r="D1526" i="1"/>
  <c r="D1528" i="1"/>
  <c r="D1532" i="1"/>
  <c r="D1535" i="1"/>
  <c r="D1547" i="1"/>
  <c r="D1552" i="1"/>
  <c r="D1553" i="1"/>
  <c r="D1564" i="1"/>
  <c r="D1586" i="1"/>
  <c r="D1587" i="1"/>
  <c r="D1605" i="1"/>
  <c r="D1613" i="1"/>
  <c r="D1617" i="1"/>
  <c r="D1619" i="1"/>
  <c r="D1622" i="1"/>
  <c r="D1645" i="1"/>
  <c r="D1646" i="1"/>
  <c r="D1650" i="1"/>
  <c r="D1653" i="1"/>
  <c r="D1655" i="1"/>
  <c r="D1658" i="1"/>
  <c r="D1662" i="1"/>
  <c r="D1663" i="1"/>
  <c r="D1665" i="1"/>
  <c r="D1667" i="1"/>
  <c r="D1669" i="1"/>
  <c r="D1673" i="1"/>
  <c r="D1674" i="1"/>
  <c r="D1685" i="1"/>
  <c r="D1690" i="1"/>
  <c r="D1696" i="1"/>
  <c r="D1746" i="1"/>
  <c r="D1801" i="1"/>
  <c r="D1802" i="1"/>
  <c r="D1818" i="1"/>
  <c r="D1833" i="1"/>
  <c r="D1841" i="1"/>
  <c r="D6893" i="1"/>
  <c r="D1883" i="1"/>
  <c r="D1972" i="1"/>
  <c r="D1974" i="1"/>
  <c r="D1980" i="1"/>
  <c r="D1995" i="1"/>
  <c r="D1998" i="1"/>
  <c r="D2001" i="1"/>
  <c r="D2002" i="1"/>
  <c r="D2026" i="1"/>
  <c r="D2061" i="1"/>
  <c r="D2095" i="1"/>
  <c r="D1112" i="1"/>
  <c r="D1237" i="1"/>
  <c r="D1255" i="1"/>
  <c r="D1256" i="1"/>
  <c r="D1258" i="1"/>
  <c r="D1259" i="1"/>
  <c r="D1292" i="1"/>
  <c r="D1327" i="1"/>
  <c r="D1339" i="1"/>
  <c r="D1350" i="1"/>
  <c r="D1351" i="1"/>
  <c r="D1377" i="1"/>
  <c r="D1389" i="1"/>
  <c r="D1431" i="1"/>
  <c r="D1436" i="1"/>
  <c r="D1479" i="1"/>
  <c r="D1482" i="1"/>
  <c r="D1484" i="1"/>
  <c r="D1495" i="1"/>
  <c r="D3677" i="1"/>
  <c r="D1523" i="1"/>
  <c r="D1569" i="1"/>
  <c r="D1578" i="1"/>
  <c r="D1579" i="1"/>
  <c r="D1589" i="1"/>
  <c r="D1612" i="1"/>
  <c r="D1635" i="1"/>
  <c r="D1672" i="1"/>
  <c r="D1677" i="1"/>
  <c r="D1679" i="1"/>
  <c r="D1705" i="1"/>
  <c r="D1712" i="1"/>
  <c r="D1732" i="1"/>
  <c r="D1733" i="1"/>
  <c r="D1759" i="1"/>
  <c r="D1760" i="1"/>
  <c r="D1768" i="1"/>
  <c r="D1777" i="1"/>
  <c r="D1804" i="1"/>
  <c r="D1820" i="1"/>
  <c r="D1864" i="1"/>
  <c r="D1885" i="1"/>
  <c r="D1886" i="1"/>
  <c r="D1889" i="1"/>
  <c r="D1902" i="1"/>
  <c r="D1903" i="1"/>
  <c r="D1906" i="1"/>
  <c r="D1940" i="1"/>
  <c r="D1948" i="1"/>
  <c r="D2062" i="1"/>
  <c r="D2078" i="1"/>
  <c r="D2089" i="1"/>
  <c r="D2090" i="1"/>
  <c r="D1159" i="1"/>
  <c r="D1228" i="1"/>
  <c r="D1253" i="1"/>
  <c r="D1345" i="1"/>
  <c r="D1353" i="1"/>
  <c r="D1365" i="1"/>
  <c r="D1370" i="1"/>
  <c r="D1373" i="1"/>
  <c r="D1378" i="1"/>
  <c r="D1379" i="1"/>
  <c r="D1382" i="1"/>
  <c r="D1393" i="1"/>
  <c r="D1464" i="1"/>
  <c r="D1543" i="1"/>
  <c r="D1548" i="1"/>
  <c r="D1571" i="1"/>
  <c r="D1575" i="1"/>
  <c r="D1580" i="1"/>
  <c r="D1623" i="1"/>
  <c r="D1671" i="1"/>
  <c r="D1715" i="1"/>
  <c r="D1734" i="1"/>
  <c r="D1769" i="1"/>
  <c r="D1853" i="1"/>
  <c r="D1872" i="1"/>
  <c r="D1952" i="1"/>
  <c r="D2021" i="1"/>
  <c r="D2093" i="1"/>
  <c r="D1073" i="1"/>
  <c r="D1121" i="1"/>
  <c r="D1154" i="1"/>
  <c r="D1165" i="1"/>
  <c r="D1169" i="1"/>
  <c r="D1238" i="1"/>
  <c r="D1328" i="1"/>
  <c r="D1465" i="1"/>
  <c r="D1556" i="1"/>
  <c r="D1581" i="1"/>
  <c r="D1609" i="1"/>
  <c r="D1692" i="1"/>
  <c r="D1697" i="1"/>
  <c r="D1716" i="1"/>
  <c r="D5811" i="1"/>
  <c r="D1764" i="1"/>
  <c r="D1779" i="1"/>
  <c r="D1843" i="1"/>
  <c r="D2011" i="1"/>
  <c r="D2094" i="1"/>
  <c r="D1278" i="1"/>
  <c r="D1565" i="1"/>
  <c r="D4268" i="1"/>
  <c r="D1698" i="1"/>
  <c r="D1717" i="1"/>
  <c r="D1737" i="1"/>
  <c r="D1747" i="1"/>
  <c r="D1780" i="1"/>
  <c r="D1781" i="1"/>
  <c r="D1805" i="1"/>
  <c r="D6363" i="1"/>
  <c r="D1834" i="1"/>
  <c r="D6733" i="1"/>
  <c r="D6895" i="1"/>
  <c r="D6955" i="1"/>
  <c r="D1892" i="1"/>
  <c r="D1915" i="1"/>
  <c r="D1982" i="1"/>
  <c r="D8063" i="1"/>
  <c r="D1293" i="1"/>
  <c r="D2247" i="1"/>
  <c r="D1493" i="1"/>
  <c r="D1501" i="1"/>
  <c r="D1527" i="1"/>
  <c r="D1562" i="1"/>
  <c r="D1624" i="1"/>
  <c r="D1687" i="1"/>
  <c r="D1688" i="1"/>
  <c r="D1699" i="1"/>
  <c r="D5740" i="1"/>
  <c r="D1794" i="1"/>
  <c r="D1810" i="1"/>
  <c r="D1829" i="1"/>
  <c r="D1846" i="1"/>
  <c r="D1895" i="1"/>
  <c r="D1984" i="1"/>
  <c r="D1224" i="1"/>
  <c r="D1302" i="1"/>
  <c r="D1329" i="1"/>
  <c r="D1480" i="1"/>
  <c r="D1497" i="1"/>
  <c r="D1514" i="1"/>
  <c r="D1531" i="1"/>
  <c r="D1549" i="1"/>
  <c r="D1563" i="1"/>
  <c r="D1566" i="1"/>
  <c r="D1568" i="1"/>
  <c r="D1594" i="1"/>
  <c r="D1610" i="1"/>
  <c r="D1666" i="1"/>
  <c r="D1680" i="1"/>
  <c r="D1683" i="1"/>
  <c r="D1870" i="1"/>
  <c r="D1975" i="1"/>
  <c r="D688" i="1"/>
  <c r="D789" i="1"/>
  <c r="D1319" i="1"/>
  <c r="D1346" i="1"/>
  <c r="D2413" i="1"/>
  <c r="D1399" i="1"/>
  <c r="D2649" i="1"/>
  <c r="D2653" i="1"/>
  <c r="D1557" i="1"/>
  <c r="D1599" i="1"/>
  <c r="D4767" i="1"/>
  <c r="D1782" i="1"/>
  <c r="D1951" i="1"/>
  <c r="D1987" i="1"/>
  <c r="D386" i="1"/>
  <c r="D1236" i="1"/>
  <c r="D1239" i="1"/>
  <c r="D1243" i="1"/>
  <c r="D1244" i="1"/>
  <c r="D1245" i="1"/>
  <c r="D1246" i="1"/>
  <c r="D1271" i="1"/>
  <c r="D1247" i="1"/>
  <c r="D1248" i="1"/>
  <c r="D1249" i="1"/>
  <c r="D1250" i="1"/>
  <c r="D1252" i="1"/>
  <c r="D1257" i="1"/>
  <c r="D1308" i="1"/>
  <c r="D1330" i="1"/>
  <c r="D2563" i="1"/>
  <c r="D1409" i="1"/>
  <c r="D1639" i="1"/>
  <c r="D7288" i="1"/>
  <c r="D7310" i="1"/>
  <c r="D7466" i="1"/>
  <c r="D1040" i="1"/>
  <c r="D1042" i="1"/>
  <c r="D1072" i="1"/>
  <c r="D1091" i="1"/>
  <c r="D1156" i="1"/>
  <c r="D1229" i="1"/>
  <c r="D1290" i="1"/>
  <c r="D1314" i="1"/>
  <c r="D1316" i="1"/>
  <c r="D1317" i="1"/>
  <c r="D1320" i="1"/>
  <c r="D1354" i="1"/>
  <c r="D1363" i="1"/>
  <c r="D1375" i="1"/>
  <c r="D1385" i="1"/>
  <c r="D2509" i="1"/>
  <c r="D1397" i="1"/>
  <c r="D1410" i="1"/>
  <c r="D1411" i="1"/>
  <c r="D1414" i="1"/>
  <c r="D1536" i="1"/>
  <c r="D1570" i="1"/>
  <c r="D1582" i="1"/>
  <c r="D1602" i="1"/>
  <c r="D1625" i="1"/>
  <c r="D1678" i="1"/>
  <c r="D1684" i="1"/>
  <c r="D1700" i="1"/>
  <c r="D1738" i="1"/>
  <c r="D1751" i="1"/>
  <c r="D1783" i="1"/>
  <c r="D6505" i="1"/>
  <c r="D1837" i="1"/>
  <c r="D1845" i="1"/>
  <c r="D1854" i="1"/>
  <c r="D1900" i="1"/>
  <c r="D1916" i="1"/>
  <c r="D1968" i="1"/>
  <c r="D1988" i="1"/>
  <c r="D2051" i="1"/>
  <c r="D2066" i="1"/>
  <c r="D1048" i="1"/>
  <c r="D1049" i="1"/>
  <c r="D1050" i="1"/>
  <c r="D1052" i="1"/>
  <c r="D1053" i="1"/>
  <c r="D1056" i="1"/>
  <c r="D57" i="1"/>
  <c r="D1060" i="1"/>
  <c r="D1061" i="1"/>
  <c r="D1064" i="1"/>
  <c r="D1067" i="1"/>
  <c r="D1068" i="1"/>
  <c r="D1070" i="1"/>
  <c r="D1071" i="1"/>
  <c r="D1075" i="1"/>
  <c r="D1076" i="1"/>
  <c r="D135" i="1"/>
  <c r="D1078" i="1"/>
  <c r="D1079" i="1"/>
  <c r="D1080" i="1"/>
  <c r="D139" i="1"/>
  <c r="D1081" i="1"/>
  <c r="D141" i="1"/>
  <c r="D142" i="1"/>
  <c r="D1082" i="1"/>
  <c r="D1085" i="1"/>
  <c r="D1088" i="1"/>
  <c r="D157" i="1"/>
  <c r="D1089" i="1"/>
  <c r="D176" i="1"/>
  <c r="D1094" i="1"/>
  <c r="D1095" i="1"/>
  <c r="D1100" i="1"/>
  <c r="D1101" i="1"/>
  <c r="D1107" i="1"/>
  <c r="D312" i="1"/>
  <c r="D1126" i="1"/>
  <c r="D647" i="1"/>
  <c r="D1166" i="1"/>
  <c r="D913" i="1"/>
  <c r="D1213" i="1"/>
  <c r="D1234" i="1"/>
  <c r="D1276" i="1"/>
  <c r="D1291" i="1"/>
  <c r="D1303" i="1"/>
  <c r="D1304" i="1"/>
  <c r="D1307" i="1"/>
  <c r="D1331" i="1"/>
  <c r="D1334" i="1"/>
  <c r="D2043" i="1"/>
  <c r="D1359" i="1"/>
  <c r="D2251" i="1"/>
  <c r="D2415" i="1"/>
  <c r="D1387" i="1"/>
  <c r="D2531" i="1"/>
  <c r="D1398" i="1"/>
  <c r="D2630" i="1"/>
  <c r="D1437" i="1"/>
  <c r="D1450" i="1"/>
  <c r="D1460" i="1"/>
  <c r="D1472" i="1"/>
  <c r="D1492" i="1"/>
  <c r="D1573" i="1"/>
  <c r="D1574" i="1"/>
  <c r="D1583" i="1"/>
  <c r="D1607" i="1"/>
  <c r="D1642" i="1"/>
  <c r="D1643" i="1"/>
  <c r="D1644" i="1"/>
  <c r="D1651" i="1"/>
  <c r="D1676" i="1"/>
  <c r="D1701" i="1"/>
  <c r="D1719" i="1"/>
  <c r="D1720" i="1"/>
  <c r="D1739" i="1"/>
  <c r="D1744" i="1"/>
  <c r="D1753" i="1"/>
  <c r="D1878" i="1"/>
  <c r="D1893" i="1"/>
  <c r="D1899" i="1"/>
  <c r="D1922" i="1"/>
  <c r="D1934" i="1"/>
  <c r="D1969" i="1"/>
  <c r="D1971" i="1"/>
  <c r="D2022" i="1"/>
  <c r="D2070" i="1"/>
  <c r="D579" i="1"/>
  <c r="D612" i="1"/>
  <c r="D1313" i="1"/>
  <c r="D1322" i="1"/>
  <c r="D1332" i="1"/>
  <c r="D1362" i="1"/>
  <c r="D2197" i="1"/>
  <c r="D1380" i="1"/>
  <c r="D1400" i="1"/>
  <c r="D2552" i="1"/>
  <c r="D2885" i="1"/>
  <c r="D1459" i="1"/>
  <c r="D1474" i="1"/>
  <c r="D3239" i="1"/>
  <c r="D1499" i="1"/>
  <c r="D1509" i="1"/>
  <c r="D1510" i="1"/>
  <c r="D1511" i="1"/>
  <c r="D1558" i="1"/>
  <c r="D4221" i="1"/>
  <c r="D4370" i="1"/>
  <c r="D1603" i="1"/>
  <c r="D1608" i="1"/>
  <c r="D1618" i="1"/>
  <c r="D1620" i="1"/>
  <c r="D1621" i="1"/>
  <c r="D4889" i="1"/>
  <c r="D1638" i="1"/>
  <c r="D1649" i="1"/>
  <c r="D5053" i="1"/>
  <c r="D5271" i="1"/>
  <c r="D1682" i="1"/>
  <c r="D1767" i="1"/>
  <c r="D1822" i="1"/>
  <c r="D1844" i="1"/>
  <c r="D1847" i="1"/>
  <c r="D1896" i="1"/>
  <c r="D1917" i="1"/>
  <c r="D1918" i="1"/>
  <c r="D1928" i="1"/>
  <c r="D1933" i="1"/>
  <c r="D7444" i="1"/>
  <c r="D2012" i="1"/>
  <c r="D2076" i="1"/>
  <c r="D2081" i="1"/>
  <c r="D1125" i="1"/>
  <c r="D1305" i="1"/>
  <c r="D1312" i="1"/>
  <c r="D1318" i="1"/>
  <c r="D1338" i="1"/>
  <c r="D1420" i="1"/>
  <c r="D3455" i="1"/>
  <c r="D1494" i="1"/>
  <c r="D1513" i="1"/>
  <c r="D1525" i="1"/>
  <c r="D1560" i="1"/>
  <c r="D1572" i="1"/>
  <c r="D1601" i="1"/>
  <c r="D1661" i="1"/>
  <c r="D1670" i="1"/>
  <c r="D1675" i="1"/>
  <c r="D1721" i="1"/>
  <c r="D1745" i="1"/>
  <c r="D1784" i="1"/>
  <c r="D1787" i="1"/>
  <c r="D1806" i="1"/>
  <c r="D1827" i="1"/>
  <c r="D1887" i="1"/>
  <c r="D1911" i="1"/>
  <c r="D7293" i="1"/>
  <c r="D2013" i="1"/>
  <c r="D2041" i="1"/>
  <c r="D2046" i="1"/>
  <c r="D7943" i="1"/>
  <c r="D1122" i="1"/>
  <c r="D1265" i="1"/>
  <c r="D1254" i="1"/>
  <c r="D1419" i="1"/>
  <c r="D1421" i="1"/>
  <c r="D1435" i="1"/>
  <c r="D1478" i="1"/>
  <c r="D1487" i="1"/>
  <c r="D1490" i="1"/>
  <c r="D1596" i="1"/>
  <c r="D1597" i="1"/>
  <c r="D1600" i="1"/>
  <c r="D4558" i="1"/>
  <c r="D1606" i="1"/>
  <c r="D1615" i="1"/>
  <c r="D5050" i="1"/>
  <c r="D1693" i="1"/>
  <c r="D1728" i="1"/>
  <c r="D1754" i="1"/>
  <c r="D6365" i="1"/>
  <c r="D1880" i="1"/>
  <c r="D1894" i="1"/>
  <c r="D7180" i="1"/>
  <c r="D1898" i="1"/>
  <c r="D1977" i="1"/>
  <c r="D1989" i="1"/>
  <c r="D2009" i="1"/>
  <c r="D1139" i="1"/>
  <c r="D1145" i="1"/>
  <c r="D1147" i="1"/>
  <c r="D1148" i="1"/>
  <c r="D1157" i="1"/>
  <c r="D1179" i="1"/>
  <c r="D1180" i="1"/>
  <c r="D904" i="1"/>
  <c r="D1207" i="1"/>
  <c r="D1428" i="1"/>
  <c r="D1453" i="1"/>
  <c r="D1616" i="1"/>
  <c r="D1654" i="1"/>
  <c r="D5065" i="1"/>
  <c r="D1664" i="1"/>
  <c r="D1702" i="1"/>
  <c r="D1726" i="1"/>
  <c r="D1848" i="1"/>
  <c r="D1953" i="1"/>
  <c r="D1990" i="1"/>
  <c r="D1066" i="1"/>
  <c r="D1212" i="1"/>
  <c r="D1233" i="1"/>
  <c r="D3240" i="1"/>
  <c r="D1481" i="1"/>
  <c r="D1529" i="1"/>
  <c r="D1550" i="1"/>
  <c r="D1588" i="1"/>
  <c r="D1598" i="1"/>
  <c r="D1640" i="1"/>
  <c r="D1770" i="1"/>
  <c r="D1874" i="1"/>
  <c r="D1941" i="1"/>
  <c r="D1942" i="1"/>
  <c r="D1991" i="1"/>
  <c r="D2036" i="1"/>
  <c r="D2068" i="1"/>
  <c r="D1055" i="1"/>
  <c r="D1083" i="1"/>
  <c r="D1102" i="1"/>
  <c r="D1113" i="1"/>
  <c r="D1130" i="1"/>
  <c r="D1214" i="1"/>
  <c r="D1296" i="1"/>
  <c r="D1297" i="1"/>
  <c r="D2368" i="1"/>
  <c r="D2662" i="1"/>
  <c r="D1434" i="1"/>
  <c r="D1530" i="1"/>
  <c r="D1544" i="1"/>
  <c r="D1584" i="1"/>
  <c r="D1591" i="1"/>
  <c r="D4536" i="1"/>
  <c r="D1611" i="1"/>
  <c r="D4768" i="1"/>
  <c r="D1632" i="1"/>
  <c r="D4960" i="1"/>
  <c r="D1652" i="1"/>
  <c r="D1703" i="1"/>
  <c r="D1704" i="1"/>
  <c r="D1722" i="1"/>
  <c r="D1724" i="1"/>
  <c r="D1772" i="1"/>
  <c r="D1773" i="1"/>
  <c r="D1778" i="1"/>
  <c r="D1785" i="1"/>
  <c r="D1830" i="1"/>
  <c r="D1865" i="1"/>
  <c r="D1866" i="1"/>
  <c r="D1897" i="1"/>
  <c r="D1935" i="1"/>
  <c r="D1937" i="1"/>
  <c r="D1939" i="1"/>
  <c r="D1949" i="1"/>
  <c r="D2010" i="1"/>
  <c r="D7905" i="1"/>
  <c r="D1045" i="1"/>
  <c r="D99" i="1"/>
  <c r="D1069" i="1"/>
  <c r="D151" i="1"/>
  <c r="D1084" i="1"/>
  <c r="D1090" i="1"/>
  <c r="D1096" i="1"/>
  <c r="D1097" i="1"/>
  <c r="D1108" i="1"/>
  <c r="D1117" i="1"/>
  <c r="D409" i="1"/>
  <c r="D1174" i="1"/>
  <c r="D1204" i="1"/>
  <c r="D1215" i="1"/>
  <c r="D1216" i="1"/>
  <c r="D1218" i="1"/>
  <c r="D1344" i="1"/>
  <c r="D1282" i="1"/>
  <c r="D1289" i="1"/>
  <c r="D1299" i="1"/>
  <c r="D1306" i="1"/>
  <c r="D1333" i="1"/>
  <c r="D1347" i="1"/>
  <c r="D1356" i="1"/>
  <c r="D1358" i="1"/>
  <c r="D1361" i="1"/>
  <c r="D1372" i="1"/>
  <c r="D1383" i="1"/>
  <c r="D1386" i="1"/>
  <c r="D1403" i="1"/>
  <c r="D1406" i="1"/>
  <c r="D1417" i="1"/>
  <c r="D1442" i="1"/>
  <c r="D1446" i="1"/>
  <c r="D1447" i="1"/>
  <c r="D1448" i="1"/>
  <c r="D1502" i="1"/>
  <c r="D1508" i="1"/>
  <c r="D1516" i="1"/>
  <c r="D1539" i="1"/>
  <c r="D1545" i="1"/>
  <c r="D1559" i="1"/>
  <c r="D1567" i="1"/>
  <c r="D4271" i="1"/>
  <c r="D1585" i="1"/>
  <c r="D1636" i="1"/>
  <c r="D4919" i="1"/>
  <c r="D5068" i="1"/>
  <c r="D1694" i="1"/>
  <c r="D1711" i="1"/>
  <c r="D5617" i="1"/>
  <c r="D5619" i="1"/>
  <c r="D1743" i="1"/>
  <c r="D1758" i="1"/>
  <c r="D1786" i="1"/>
  <c r="D1798" i="1"/>
  <c r="D1823" i="1"/>
  <c r="D1824" i="1"/>
  <c r="D1825" i="1"/>
  <c r="D1826" i="1"/>
  <c r="D1835" i="1"/>
  <c r="D1838" i="1"/>
  <c r="D1856" i="1"/>
  <c r="D1867" i="1"/>
  <c r="D1875" i="1"/>
  <c r="D1876" i="1"/>
  <c r="D6947" i="1"/>
  <c r="D1881" i="1"/>
  <c r="D1913" i="1"/>
  <c r="D1914" i="1"/>
  <c r="D1929" i="1"/>
  <c r="D1930" i="1"/>
  <c r="D1950" i="1"/>
  <c r="D1963" i="1"/>
  <c r="D2005" i="1"/>
  <c r="D7787" i="1"/>
  <c r="D2017" i="1"/>
  <c r="D2019" i="1"/>
  <c r="D2020" i="1"/>
  <c r="D2038" i="1"/>
  <c r="D2052" i="1"/>
  <c r="D2083" i="1"/>
  <c r="D2085" i="1"/>
  <c r="D8086" i="1"/>
  <c r="D2116" i="1"/>
  <c r="D2150" i="1"/>
  <c r="D2200" i="1"/>
  <c r="D2209" i="1"/>
  <c r="D2215" i="1"/>
  <c r="D1189" i="1"/>
  <c r="D2237" i="1"/>
  <c r="D2262" i="1"/>
  <c r="D2271" i="1"/>
  <c r="D2338" i="1"/>
  <c r="D2366" i="1"/>
  <c r="D2410" i="1"/>
  <c r="D2412" i="1"/>
  <c r="D2418" i="1"/>
  <c r="D2419" i="1"/>
  <c r="D2431" i="1"/>
  <c r="D2449" i="1"/>
  <c r="D2465" i="1"/>
  <c r="D2506" i="1"/>
  <c r="D2565" i="1"/>
  <c r="D2577" i="1"/>
  <c r="D2585" i="1"/>
  <c r="D2640" i="1"/>
  <c r="D2740" i="1"/>
  <c r="D7205" i="1"/>
  <c r="D2747" i="1"/>
  <c r="D7519" i="1"/>
  <c r="D2771" i="1"/>
  <c r="D7531" i="1"/>
  <c r="D2772" i="1"/>
  <c r="D2778" i="1"/>
  <c r="D2789" i="1"/>
  <c r="D104" i="1"/>
  <c r="D2135" i="1"/>
  <c r="D2142" i="1"/>
  <c r="D2143" i="1"/>
  <c r="D418" i="1"/>
  <c r="D2173" i="1"/>
  <c r="D2190" i="1"/>
  <c r="D823" i="1"/>
  <c r="D2221" i="1"/>
  <c r="D2236" i="1"/>
  <c r="D1395" i="1"/>
  <c r="D1424" i="1"/>
  <c r="D2256" i="1"/>
  <c r="D2273" i="1"/>
  <c r="D2275" i="1"/>
  <c r="D2133" i="1"/>
  <c r="D2252" i="1"/>
  <c r="D2343" i="1"/>
  <c r="D2297" i="1"/>
  <c r="D2532" i="1"/>
  <c r="D2299" i="1"/>
  <c r="D2627" i="1"/>
  <c r="D2633" i="1"/>
  <c r="D2634" i="1"/>
  <c r="D2643" i="1"/>
  <c r="D2301" i="1"/>
  <c r="D2339" i="1"/>
  <c r="D2344" i="1"/>
  <c r="D2352" i="1"/>
  <c r="D3234" i="1"/>
  <c r="D2420" i="1"/>
  <c r="D3756" i="1"/>
  <c r="D2427" i="1"/>
  <c r="D3838" i="1"/>
  <c r="D2428" i="1"/>
  <c r="D2429" i="1"/>
  <c r="D2433" i="1"/>
  <c r="D2450" i="1"/>
  <c r="D4081" i="1"/>
  <c r="D2452" i="1"/>
  <c r="D2470" i="1"/>
  <c r="D2485" i="1"/>
  <c r="D2486" i="1"/>
  <c r="D2537" i="1"/>
  <c r="D4873" i="1"/>
  <c r="D2550" i="1"/>
  <c r="D2556" i="1"/>
  <c r="D2570" i="1"/>
  <c r="D2580" i="1"/>
  <c r="D5319" i="1"/>
  <c r="D2590" i="1"/>
  <c r="D2601" i="1"/>
  <c r="D6008" i="1"/>
  <c r="D6024" i="1"/>
  <c r="D6135" i="1"/>
  <c r="D2677" i="1"/>
  <c r="D2679" i="1"/>
  <c r="D2682" i="1"/>
  <c r="D2690" i="1"/>
  <c r="D2693" i="1"/>
  <c r="D6632" i="1"/>
  <c r="D2715" i="1"/>
  <c r="D2717" i="1"/>
  <c r="D2720" i="1"/>
  <c r="D2723" i="1"/>
  <c r="D6865" i="1"/>
  <c r="D2728" i="1"/>
  <c r="D2731" i="1"/>
  <c r="D7098" i="1"/>
  <c r="D2743" i="1"/>
  <c r="D7286" i="1"/>
  <c r="D2746" i="1"/>
  <c r="D2762" i="1"/>
  <c r="D2763" i="1"/>
  <c r="D2766" i="1"/>
  <c r="D2767" i="1"/>
  <c r="D2768" i="1"/>
  <c r="D2769" i="1"/>
  <c r="D7696" i="1"/>
  <c r="D2185" i="1"/>
  <c r="D2193" i="1"/>
  <c r="D2302" i="1"/>
  <c r="D2327" i="1"/>
  <c r="D2417" i="1"/>
  <c r="D2493" i="1"/>
  <c r="D2584" i="1"/>
  <c r="D2599" i="1"/>
  <c r="D2602" i="1"/>
  <c r="D2604" i="1"/>
  <c r="D2659" i="1"/>
  <c r="D2683" i="1"/>
  <c r="D6588" i="1"/>
  <c r="D2733" i="1"/>
  <c r="D2764" i="1"/>
  <c r="D2784" i="1"/>
  <c r="D2096" i="1"/>
  <c r="D2097" i="1"/>
  <c r="D2137" i="1"/>
  <c r="D2148" i="1"/>
  <c r="D2172" i="1"/>
  <c r="D2178" i="1"/>
  <c r="D2183" i="1"/>
  <c r="D2201" i="1"/>
  <c r="D2216" i="1"/>
  <c r="D2217" i="1"/>
  <c r="D2227" i="1"/>
  <c r="D2274" i="1"/>
  <c r="D2300" i="1"/>
  <c r="D2359" i="1"/>
  <c r="D2361" i="1"/>
  <c r="D2362" i="1"/>
  <c r="D2377" i="1"/>
  <c r="D2380" i="1"/>
  <c r="D2407" i="1"/>
  <c r="D2411" i="1"/>
  <c r="D2423" i="1"/>
  <c r="D2424" i="1"/>
  <c r="D2462" i="1"/>
  <c r="D2469" i="1"/>
  <c r="D2475" i="1"/>
  <c r="D2501" i="1"/>
  <c r="D2511" i="1"/>
  <c r="D4683" i="1"/>
  <c r="D2538" i="1"/>
  <c r="D2568" i="1"/>
  <c r="D2571" i="1"/>
  <c r="D2579" i="1"/>
  <c r="D2589" i="1"/>
  <c r="D2594" i="1"/>
  <c r="D2595" i="1"/>
  <c r="D2606" i="1"/>
  <c r="D2607" i="1"/>
  <c r="D2615" i="1"/>
  <c r="D2646" i="1"/>
  <c r="D2657" i="1"/>
  <c r="D2686" i="1"/>
  <c r="D2697" i="1"/>
  <c r="D2698" i="1"/>
  <c r="D2701" i="1"/>
  <c r="D2705" i="1"/>
  <c r="D2713" i="1"/>
  <c r="D2724" i="1"/>
  <c r="D2736" i="1"/>
  <c r="D2739" i="1"/>
  <c r="D2744" i="1"/>
  <c r="D2754" i="1"/>
  <c r="D2765" i="1"/>
  <c r="D2783" i="1"/>
  <c r="D2233" i="1"/>
  <c r="D2204" i="1"/>
  <c r="D2326" i="1"/>
  <c r="D2360" i="1"/>
  <c r="D3201" i="1"/>
  <c r="D3458" i="1"/>
  <c r="D2385" i="1"/>
  <c r="D4388" i="1"/>
  <c r="D4856" i="1"/>
  <c r="D2548" i="1"/>
  <c r="D5250" i="1"/>
  <c r="D2583" i="1"/>
  <c r="D2687" i="1"/>
  <c r="D2699" i="1"/>
  <c r="D2714" i="1"/>
  <c r="D8047" i="1"/>
  <c r="D2121" i="1"/>
  <c r="D2322" i="1"/>
  <c r="D2340" i="1"/>
  <c r="D2371" i="1"/>
  <c r="D2542" i="1"/>
  <c r="D2549" i="1"/>
  <c r="D2611" i="1"/>
  <c r="D2612" i="1"/>
  <c r="D2638" i="1"/>
  <c r="D2675" i="1"/>
  <c r="D2691" i="1"/>
  <c r="D2702" i="1"/>
  <c r="D2729" i="1"/>
  <c r="D2321" i="1"/>
  <c r="D3768" i="1"/>
  <c r="D2442" i="1"/>
  <c r="D2558" i="1"/>
  <c r="D2648" i="1"/>
  <c r="D2694" i="1"/>
  <c r="D2721" i="1"/>
  <c r="D2742" i="1"/>
  <c r="D2774" i="1"/>
  <c r="D2776" i="1"/>
  <c r="D659" i="1"/>
  <c r="D2737" i="1"/>
  <c r="D2738" i="1"/>
  <c r="D2463" i="1"/>
  <c r="D2494" i="1"/>
  <c r="D2588" i="1"/>
  <c r="D2624" i="1"/>
  <c r="D2725" i="1"/>
  <c r="D2735" i="1"/>
  <c r="D2775" i="1"/>
  <c r="D408" i="1"/>
  <c r="D2179" i="1"/>
  <c r="D2182" i="1"/>
  <c r="D2184" i="1"/>
  <c r="D617" i="1"/>
  <c r="D2189" i="1"/>
  <c r="D766" i="1"/>
  <c r="D2191" i="1"/>
  <c r="D2202" i="1"/>
  <c r="D2211" i="1"/>
  <c r="D2245" i="1"/>
  <c r="D2248" i="1"/>
  <c r="D2255" i="1"/>
  <c r="D1681" i="1"/>
  <c r="D1821" i="1"/>
  <c r="D2530" i="1"/>
  <c r="D2346" i="1"/>
  <c r="D2372" i="1"/>
  <c r="D2378" i="1"/>
  <c r="D2381" i="1"/>
  <c r="D2398" i="1"/>
  <c r="D3791" i="1"/>
  <c r="D2422" i="1"/>
  <c r="D2425" i="1"/>
  <c r="D4169" i="1"/>
  <c r="D2477" i="1"/>
  <c r="D2496" i="1"/>
  <c r="D2510" i="1"/>
  <c r="D2524" i="1"/>
  <c r="D4697" i="1"/>
  <c r="D2545" i="1"/>
  <c r="D5055" i="1"/>
  <c r="D2572" i="1"/>
  <c r="D2574" i="1"/>
  <c r="D2596" i="1"/>
  <c r="D2600" i="1"/>
  <c r="D2621" i="1"/>
  <c r="D2626" i="1"/>
  <c r="D2629" i="1"/>
  <c r="D2631" i="1"/>
  <c r="D2637" i="1"/>
  <c r="D2645" i="1"/>
  <c r="D2651" i="1"/>
  <c r="D2655" i="1"/>
  <c r="D2658" i="1"/>
  <c r="D2660" i="1"/>
  <c r="D2676" i="1"/>
  <c r="D6274" i="1"/>
  <c r="D2688" i="1"/>
  <c r="D2692" i="1"/>
  <c r="D2695" i="1"/>
  <c r="D2700" i="1"/>
  <c r="D2703" i="1"/>
  <c r="D2706" i="1"/>
  <c r="D2718" i="1"/>
  <c r="D2727" i="1"/>
  <c r="D7355" i="1"/>
  <c r="D2750" i="1"/>
  <c r="D2780" i="1"/>
  <c r="D2782" i="1"/>
  <c r="D2786" i="1"/>
  <c r="D2790" i="1"/>
  <c r="D2795" i="1"/>
  <c r="D2132" i="1"/>
  <c r="D2144" i="1"/>
  <c r="D2171" i="1"/>
  <c r="D2181" i="1"/>
  <c r="D575" i="1"/>
  <c r="D2195" i="1"/>
  <c r="D2212" i="1"/>
  <c r="D2235" i="1"/>
  <c r="D2254" i="1"/>
  <c r="D2263" i="1"/>
  <c r="D2267" i="1"/>
  <c r="D2040" i="1"/>
  <c r="D2074" i="1"/>
  <c r="D2276" i="1"/>
  <c r="D2234" i="1"/>
  <c r="D2278" i="1"/>
  <c r="D2279" i="1"/>
  <c r="D2280" i="1"/>
  <c r="D2238" i="1"/>
  <c r="D2281" i="1"/>
  <c r="D2296" i="1"/>
  <c r="D2298" i="1"/>
  <c r="D2479" i="1"/>
  <c r="D2522" i="1"/>
  <c r="D2566" i="1"/>
  <c r="D2328" i="1"/>
  <c r="D2349" i="1"/>
  <c r="D2350" i="1"/>
  <c r="D2399" i="1"/>
  <c r="D2443" i="1"/>
  <c r="D2445" i="1"/>
  <c r="D2468" i="1"/>
  <c r="D2480" i="1"/>
  <c r="D2484" i="1"/>
  <c r="D2487" i="1"/>
  <c r="D4672" i="1"/>
  <c r="D2526" i="1"/>
  <c r="D4735" i="1"/>
  <c r="D2546" i="1"/>
  <c r="D2581" i="1"/>
  <c r="D5375" i="1"/>
  <c r="D5467" i="1"/>
  <c r="D2613" i="1"/>
  <c r="D5818" i="1"/>
  <c r="D5900" i="1"/>
  <c r="D2671" i="1"/>
  <c r="D2678" i="1"/>
  <c r="D2704" i="1"/>
  <c r="D2708" i="1"/>
  <c r="D2709" i="1"/>
  <c r="D6783" i="1"/>
  <c r="D2748" i="1"/>
  <c r="D2751" i="1"/>
  <c r="D2753" i="1"/>
  <c r="D2756" i="1"/>
  <c r="D2759" i="1"/>
  <c r="D2760" i="1"/>
  <c r="D7447" i="1"/>
  <c r="D7596" i="1"/>
  <c r="D2781" i="1"/>
  <c r="D7788" i="1"/>
  <c r="D2791" i="1"/>
  <c r="D8032" i="1"/>
  <c r="D2792" i="1"/>
  <c r="D2136" i="1"/>
  <c r="D406" i="1"/>
  <c r="D2180" i="1"/>
  <c r="D2214" i="1"/>
  <c r="D1054" i="1"/>
  <c r="D2242" i="1"/>
  <c r="D2244" i="1"/>
  <c r="D3023" i="1"/>
  <c r="D2354" i="1"/>
  <c r="D2370" i="1"/>
  <c r="D3495" i="1"/>
  <c r="D2401" i="1"/>
  <c r="D2408" i="1"/>
  <c r="D2409" i="1"/>
  <c r="D2434" i="1"/>
  <c r="D2481" i="1"/>
  <c r="D2562" i="1"/>
  <c r="D2614" i="1"/>
  <c r="D5901" i="1"/>
  <c r="D2656" i="1"/>
  <c r="D5940" i="1"/>
  <c r="D2680" i="1"/>
  <c r="D2681" i="1"/>
  <c r="D2689" i="1"/>
  <c r="D2696" i="1"/>
  <c r="D2712" i="1"/>
  <c r="D2719" i="1"/>
  <c r="D2722" i="1"/>
  <c r="D2726" i="1"/>
  <c r="D2734" i="1"/>
  <c r="D2741" i="1"/>
  <c r="D2745" i="1"/>
  <c r="D7428" i="1"/>
  <c r="D2770" i="1"/>
  <c r="D2777" i="1"/>
  <c r="D2820" i="1"/>
  <c r="D2870" i="1"/>
  <c r="D1748" i="1"/>
  <c r="D2879" i="1"/>
  <c r="D1761" i="1"/>
  <c r="D1873" i="1"/>
  <c r="D2892" i="1"/>
  <c r="D2896" i="1"/>
  <c r="D2903" i="1"/>
  <c r="D2916" i="1"/>
  <c r="D2079" i="1"/>
  <c r="D2139" i="1"/>
  <c r="D2922" i="1"/>
  <c r="D2946" i="1"/>
  <c r="D2441" i="1"/>
  <c r="D2499" i="1"/>
  <c r="D2541" i="1"/>
  <c r="D2553" i="1"/>
  <c r="D2557" i="1"/>
  <c r="D2961" i="1"/>
  <c r="D2970" i="1"/>
  <c r="D2971" i="1"/>
  <c r="D2972" i="1"/>
  <c r="D2973" i="1"/>
  <c r="D2984" i="1"/>
  <c r="D2988" i="1"/>
  <c r="D3006" i="1"/>
  <c r="D3064" i="1"/>
  <c r="D4745" i="1"/>
  <c r="D3067" i="1"/>
  <c r="D3087" i="1"/>
  <c r="D3106" i="1"/>
  <c r="D3137" i="1"/>
  <c r="D3144" i="1"/>
  <c r="D3145" i="1"/>
  <c r="D3146" i="1"/>
  <c r="D6959" i="1"/>
  <c r="D3156" i="1"/>
  <c r="D3163" i="1"/>
  <c r="D3168" i="1"/>
  <c r="D3180" i="1"/>
  <c r="D2804" i="1"/>
  <c r="D2805" i="1"/>
  <c r="D189" i="1"/>
  <c r="D2810" i="1"/>
  <c r="D2811" i="1"/>
  <c r="D2821" i="1"/>
  <c r="D2824" i="1"/>
  <c r="D2825" i="1"/>
  <c r="D2826" i="1"/>
  <c r="D2827" i="1"/>
  <c r="D2831" i="1"/>
  <c r="D2832" i="1"/>
  <c r="D2833" i="1"/>
  <c r="D2834" i="1"/>
  <c r="D565" i="1"/>
  <c r="D571" i="1"/>
  <c r="D572" i="1"/>
  <c r="D573" i="1"/>
  <c r="D2839" i="1"/>
  <c r="D610" i="1"/>
  <c r="D2841" i="1"/>
  <c r="D2843" i="1"/>
  <c r="D2848" i="1"/>
  <c r="D770" i="1"/>
  <c r="D2849" i="1"/>
  <c r="D832" i="1"/>
  <c r="D838" i="1"/>
  <c r="D2852" i="1"/>
  <c r="D939" i="1"/>
  <c r="D982" i="1"/>
  <c r="D2856" i="1"/>
  <c r="D1235" i="1"/>
  <c r="D1538" i="1"/>
  <c r="D2871" i="1"/>
  <c r="D2877" i="1"/>
  <c r="D2878" i="1"/>
  <c r="D2883" i="1"/>
  <c r="D2884" i="1"/>
  <c r="D2898" i="1"/>
  <c r="D2901" i="1"/>
  <c r="D2902" i="1"/>
  <c r="D2904" i="1"/>
  <c r="D2023" i="1"/>
  <c r="D2910" i="1"/>
  <c r="D2033" i="1"/>
  <c r="D2912" i="1"/>
  <c r="D2071" i="1"/>
  <c r="D2923" i="1"/>
  <c r="D2924" i="1"/>
  <c r="D2926" i="1"/>
  <c r="D2927" i="1"/>
  <c r="D2928" i="1"/>
  <c r="D2929" i="1"/>
  <c r="D2931" i="1"/>
  <c r="D2932" i="1"/>
  <c r="D2203" i="1"/>
  <c r="D2936" i="1"/>
  <c r="D2355" i="1"/>
  <c r="D2942" i="1"/>
  <c r="D2379" i="1"/>
  <c r="D2943" i="1"/>
  <c r="D2400" i="1"/>
  <c r="D2948" i="1"/>
  <c r="D2453" i="1"/>
  <c r="D2457" i="1"/>
  <c r="D2560" i="1"/>
  <c r="D2573" i="1"/>
  <c r="D2957" i="1"/>
  <c r="D2958" i="1"/>
  <c r="D2586" i="1"/>
  <c r="D2964" i="1"/>
  <c r="D2966" i="1"/>
  <c r="D2977" i="1"/>
  <c r="D2980" i="1"/>
  <c r="D2982" i="1"/>
  <c r="D2986" i="1"/>
  <c r="D2987" i="1"/>
  <c r="D2989" i="1"/>
  <c r="D3556" i="1"/>
  <c r="D3000" i="1"/>
  <c r="D3687" i="1"/>
  <c r="D3749" i="1"/>
  <c r="D3955" i="1"/>
  <c r="D3017" i="1"/>
  <c r="D3036" i="1"/>
  <c r="D3039" i="1"/>
  <c r="D3057" i="1"/>
  <c r="D4664" i="1"/>
  <c r="D4792" i="1"/>
  <c r="D3065" i="1"/>
  <c r="D3068" i="1"/>
  <c r="D3074" i="1"/>
  <c r="D5248" i="1"/>
  <c r="D3104" i="1"/>
  <c r="D3105" i="1"/>
  <c r="D5820" i="1"/>
  <c r="D3108" i="1"/>
  <c r="D3115" i="1"/>
  <c r="D3123" i="1"/>
  <c r="D3138" i="1"/>
  <c r="D6827" i="1"/>
  <c r="D6900" i="1"/>
  <c r="D3155" i="1"/>
  <c r="D3158" i="1"/>
  <c r="D7318" i="1"/>
  <c r="D7321" i="1"/>
  <c r="D3193" i="1"/>
  <c r="D3194" i="1"/>
  <c r="D3195" i="1"/>
  <c r="D3196" i="1"/>
  <c r="D3197" i="1"/>
  <c r="D3198" i="1"/>
  <c r="D8042" i="1"/>
  <c r="D3199" i="1"/>
  <c r="D3200" i="1"/>
  <c r="D2797" i="1"/>
  <c r="D2828" i="1"/>
  <c r="D2829" i="1"/>
  <c r="D2853" i="1"/>
  <c r="D898" i="1"/>
  <c r="D2854" i="1"/>
  <c r="D2857" i="1"/>
  <c r="D2890" i="1"/>
  <c r="D2891" i="1"/>
  <c r="D2905" i="1"/>
  <c r="D2907" i="1"/>
  <c r="D2908" i="1"/>
  <c r="D2919" i="1"/>
  <c r="D2934" i="1"/>
  <c r="D3363" i="1"/>
  <c r="D3573" i="1"/>
  <c r="D3024" i="1"/>
  <c r="D3046" i="1"/>
  <c r="D3062" i="1"/>
  <c r="D3069" i="1"/>
  <c r="D3088" i="1"/>
  <c r="D5912" i="1"/>
  <c r="D3112" i="1"/>
  <c r="D3116" i="1"/>
  <c r="D6070" i="1"/>
  <c r="D3128" i="1"/>
  <c r="D3134" i="1"/>
  <c r="D6508" i="1"/>
  <c r="D3147" i="1"/>
  <c r="D3148" i="1"/>
  <c r="D3150" i="1"/>
  <c r="D651" i="1"/>
  <c r="D927" i="1"/>
  <c r="D2872" i="1"/>
  <c r="D1910" i="1"/>
  <c r="D2921" i="1"/>
  <c r="D2436" i="1"/>
  <c r="D2672" i="1"/>
  <c r="D3033" i="1"/>
  <c r="D3047" i="1"/>
  <c r="D5821" i="1"/>
  <c r="D2798" i="1"/>
  <c r="D2819" i="1"/>
  <c r="D2858" i="1"/>
  <c r="D2873" i="1"/>
  <c r="D2899" i="1"/>
  <c r="D2906" i="1"/>
  <c r="D3099" i="1"/>
  <c r="D2979" i="1"/>
  <c r="D3011" i="1"/>
  <c r="D3048" i="1"/>
  <c r="D3070" i="1"/>
  <c r="D3129" i="1"/>
  <c r="D3152" i="1"/>
  <c r="D7396" i="1"/>
  <c r="D2808" i="1"/>
  <c r="D2895" i="1"/>
  <c r="D1996" i="1"/>
  <c r="D2992" i="1"/>
  <c r="D2993" i="1"/>
  <c r="D3019" i="1"/>
  <c r="D4188" i="1"/>
  <c r="D3051" i="1"/>
  <c r="D4387" i="1"/>
  <c r="D3094" i="1"/>
  <c r="D3095" i="1"/>
  <c r="D3124" i="1"/>
  <c r="D3157" i="1"/>
  <c r="D3174" i="1"/>
  <c r="D3186" i="1"/>
  <c r="D31" i="1"/>
  <c r="D61" i="1"/>
  <c r="D2874" i="1"/>
  <c r="D1709" i="1"/>
  <c r="D1908" i="1"/>
  <c r="D1909" i="1"/>
  <c r="D2900" i="1"/>
  <c r="D1992" i="1"/>
  <c r="D2913" i="1"/>
  <c r="D2213" i="1"/>
  <c r="D2528" i="1"/>
  <c r="D2975" i="1"/>
  <c r="D2976" i="1"/>
  <c r="D3007" i="1"/>
  <c r="D3886" i="1"/>
  <c r="D3013" i="1"/>
  <c r="D3020" i="1"/>
  <c r="D3021" i="1"/>
  <c r="D3063" i="1"/>
  <c r="D3085" i="1"/>
  <c r="D3089" i="1"/>
  <c r="D5530" i="1"/>
  <c r="D3096" i="1"/>
  <c r="D7467" i="1"/>
  <c r="D7489" i="1"/>
  <c r="D3166" i="1"/>
  <c r="D2800" i="1"/>
  <c r="D2818" i="1"/>
  <c r="D321" i="1"/>
  <c r="D2830" i="1"/>
  <c r="D2835" i="1"/>
  <c r="D2844" i="1"/>
  <c r="D751" i="1"/>
  <c r="D2887" i="1"/>
  <c r="D2893" i="1"/>
  <c r="D2894" i="1"/>
  <c r="D2119" i="1"/>
  <c r="D2188" i="1"/>
  <c r="D2555" i="1"/>
  <c r="D2974" i="1"/>
  <c r="D3279" i="1"/>
  <c r="D3364" i="1"/>
  <c r="D2994" i="1"/>
  <c r="D3003" i="1"/>
  <c r="D3052" i="1"/>
  <c r="D3061" i="1"/>
  <c r="D3071" i="1"/>
  <c r="D3072" i="1"/>
  <c r="D3073" i="1"/>
  <c r="D3075" i="1"/>
  <c r="D3076" i="1"/>
  <c r="D3078" i="1"/>
  <c r="D3081" i="1"/>
  <c r="D3083" i="1"/>
  <c r="D3084" i="1"/>
  <c r="D3097" i="1"/>
  <c r="D3098" i="1"/>
  <c r="D3107" i="1"/>
  <c r="D3114" i="1"/>
  <c r="D3117" i="1"/>
  <c r="D3139" i="1"/>
  <c r="D3159" i="1"/>
  <c r="D3160" i="1"/>
  <c r="D3164" i="1"/>
  <c r="D3169" i="1"/>
  <c r="D3170" i="1"/>
  <c r="D3171" i="1"/>
  <c r="D3187" i="1"/>
  <c r="D11" i="1"/>
  <c r="D455" i="1"/>
  <c r="D507" i="1"/>
  <c r="D2845" i="1"/>
  <c r="D805" i="1"/>
  <c r="D2851" i="1"/>
  <c r="D2861" i="1"/>
  <c r="D2863" i="1"/>
  <c r="D2864" i="1"/>
  <c r="D2865" i="1"/>
  <c r="D2866" i="1"/>
  <c r="D2867" i="1"/>
  <c r="D2868" i="1"/>
  <c r="D1850" i="1"/>
  <c r="D2909" i="1"/>
  <c r="D2911" i="1"/>
  <c r="D2914" i="1"/>
  <c r="D2055" i="1"/>
  <c r="D2069" i="1"/>
  <c r="D2115" i="1"/>
  <c r="D2920" i="1"/>
  <c r="D2146" i="1"/>
  <c r="D2933" i="1"/>
  <c r="D2935" i="1"/>
  <c r="D2239" i="1"/>
  <c r="D2261" i="1"/>
  <c r="D2264" i="1"/>
  <c r="D2938" i="1"/>
  <c r="D2282" i="1"/>
  <c r="D2336" i="1"/>
  <c r="D2365" i="1"/>
  <c r="D2944" i="1"/>
  <c r="D2945" i="1"/>
  <c r="D2950" i="1"/>
  <c r="D2533" i="1"/>
  <c r="D2953" i="1"/>
  <c r="D2559" i="1"/>
  <c r="D2959" i="1"/>
  <c r="D2960" i="1"/>
  <c r="D2962" i="1"/>
  <c r="D2963" i="1"/>
  <c r="D3291" i="1"/>
  <c r="D2985" i="1"/>
  <c r="D2990" i="1"/>
  <c r="D2995" i="1"/>
  <c r="D2996" i="1"/>
  <c r="D3008" i="1"/>
  <c r="D3786" i="1"/>
  <c r="D3009" i="1"/>
  <c r="D3012" i="1"/>
  <c r="D4046" i="1"/>
  <c r="D3026" i="1"/>
  <c r="D4613" i="1"/>
  <c r="D4651" i="1"/>
  <c r="D4671" i="1"/>
  <c r="D3079" i="1"/>
  <c r="D3080" i="1"/>
  <c r="D3086" i="1"/>
  <c r="D3090" i="1"/>
  <c r="D3100" i="1"/>
  <c r="D3113" i="1"/>
  <c r="D3118" i="1"/>
  <c r="D3126" i="1"/>
  <c r="D3149" i="1"/>
  <c r="D3153" i="1"/>
  <c r="D7402" i="1"/>
  <c r="D7403" i="1"/>
  <c r="D7404" i="1"/>
  <c r="D3176" i="1"/>
  <c r="D8011" i="1"/>
  <c r="D3189" i="1"/>
  <c r="D3190" i="1"/>
  <c r="D3191" i="1"/>
  <c r="D3192" i="1"/>
  <c r="D2809" i="1"/>
  <c r="D2812" i="1"/>
  <c r="D2813" i="1"/>
  <c r="D2814" i="1"/>
  <c r="D2815" i="1"/>
  <c r="D2816" i="1"/>
  <c r="D2817" i="1"/>
  <c r="D2822" i="1"/>
  <c r="D2836" i="1"/>
  <c r="D2837" i="1"/>
  <c r="D2838" i="1"/>
  <c r="D2846" i="1"/>
  <c r="D2850" i="1"/>
  <c r="D902" i="1"/>
  <c r="D2855" i="1"/>
  <c r="D978" i="1"/>
  <c r="D1029" i="1"/>
  <c r="D2860" i="1"/>
  <c r="D2869" i="1"/>
  <c r="D2875" i="1"/>
  <c r="D2897" i="1"/>
  <c r="D2937" i="1"/>
  <c r="D2941" i="1"/>
  <c r="D2947" i="1"/>
  <c r="D2451" i="1"/>
  <c r="D2951" i="1"/>
  <c r="D2525" i="1"/>
  <c r="D2952" i="1"/>
  <c r="D2547" i="1"/>
  <c r="D2954" i="1"/>
  <c r="D2956" i="1"/>
  <c r="D2628" i="1"/>
  <c r="D2967" i="1"/>
  <c r="D2968" i="1"/>
  <c r="D2983" i="1"/>
  <c r="D3001" i="1"/>
  <c r="D3014" i="1"/>
  <c r="D3018" i="1"/>
  <c r="D3028" i="1"/>
  <c r="D3053" i="1"/>
  <c r="D4512" i="1"/>
  <c r="D3059" i="1"/>
  <c r="D3066" i="1"/>
  <c r="D3093" i="1"/>
  <c r="D3102" i="1"/>
  <c r="D3127" i="1"/>
  <c r="D3133" i="1"/>
  <c r="D3135" i="1"/>
  <c r="D3136" i="1"/>
  <c r="D3140" i="1"/>
  <c r="D3141" i="1"/>
  <c r="D7232" i="1"/>
  <c r="D3162" i="1"/>
  <c r="D7251" i="1"/>
  <c r="D3165" i="1"/>
  <c r="D3167" i="1"/>
  <c r="D3178" i="1"/>
  <c r="D3182" i="1"/>
  <c r="D3188" i="1"/>
  <c r="D12" i="1"/>
  <c r="D2801" i="1"/>
  <c r="D2802" i="1"/>
  <c r="D456" i="1"/>
  <c r="D466" i="1"/>
  <c r="D693" i="1"/>
  <c r="D2881" i="1"/>
  <c r="D2882" i="1"/>
  <c r="D2016" i="1"/>
  <c r="D2915" i="1"/>
  <c r="D2077" i="1"/>
  <c r="D2140" i="1"/>
  <c r="D2177" i="1"/>
  <c r="D2374" i="1"/>
  <c r="D2458" i="1"/>
  <c r="D2500" i="1"/>
  <c r="D2539" i="1"/>
  <c r="D2554" i="1"/>
  <c r="D2623" i="1"/>
  <c r="D2969" i="1"/>
  <c r="D2716" i="1"/>
  <c r="D2978" i="1"/>
  <c r="D3125" i="1"/>
  <c r="D2981" i="1"/>
  <c r="D2998" i="1"/>
  <c r="D2999" i="1"/>
  <c r="D3022" i="1"/>
  <c r="D3027" i="1"/>
  <c r="D3056" i="1"/>
  <c r="D3058" i="1"/>
  <c r="D4834" i="1"/>
  <c r="D3091" i="1"/>
  <c r="D3092" i="1"/>
  <c r="D3103" i="1"/>
  <c r="D3111" i="1"/>
  <c r="D3120" i="1"/>
  <c r="D3130" i="1"/>
  <c r="D3142" i="1"/>
  <c r="D3143" i="1"/>
  <c r="D3151" i="1"/>
  <c r="D3161" i="1"/>
  <c r="D3181" i="1"/>
  <c r="D2823" i="1"/>
  <c r="D2842" i="1"/>
  <c r="D2876" i="1"/>
  <c r="D2889" i="1"/>
  <c r="D2917" i="1"/>
  <c r="D2117" i="1"/>
  <c r="D2253" i="1"/>
  <c r="D2272" i="1"/>
  <c r="D2382" i="1"/>
  <c r="D2437" i="1"/>
  <c r="D2473" i="1"/>
  <c r="D2949" i="1"/>
  <c r="D2955" i="1"/>
  <c r="D2582" i="1"/>
  <c r="D2652" i="1"/>
  <c r="D2965" i="1"/>
  <c r="D2661" i="1"/>
  <c r="D3711" i="1"/>
  <c r="D3010" i="1"/>
  <c r="D5268" i="1"/>
  <c r="D3109" i="1"/>
  <c r="D3131" i="1"/>
  <c r="D3132" i="1"/>
  <c r="D6701" i="1"/>
  <c r="D3154" i="1"/>
  <c r="D3175" i="1"/>
  <c r="D3177" i="1"/>
  <c r="D3184" i="1"/>
  <c r="D3262" i="1"/>
  <c r="D3263" i="1"/>
  <c r="D3270" i="1"/>
  <c r="D3271" i="1"/>
  <c r="D3353" i="1"/>
  <c r="D3359" i="1"/>
  <c r="D3375" i="1"/>
  <c r="D3377" i="1"/>
  <c r="D3378" i="1"/>
  <c r="D3379" i="1"/>
  <c r="D3444" i="1"/>
  <c r="D3453" i="1"/>
  <c r="D3477" i="1"/>
  <c r="D3482" i="1"/>
  <c r="D3497" i="1"/>
  <c r="D3508" i="1"/>
  <c r="D3547" i="1"/>
  <c r="D3565" i="1"/>
  <c r="D3567" i="1"/>
  <c r="D3580" i="1"/>
  <c r="D3582" i="1"/>
  <c r="D3600" i="1"/>
  <c r="D3700" i="1"/>
  <c r="D3701" i="1"/>
  <c r="D3807" i="1"/>
  <c r="D3854" i="1"/>
  <c r="D3855" i="1"/>
  <c r="D3879" i="1"/>
  <c r="D3891" i="1"/>
  <c r="D3921" i="1"/>
  <c r="D3963" i="1"/>
  <c r="D3999" i="1"/>
  <c r="D4000" i="1"/>
  <c r="D3221" i="1"/>
  <c r="D3228" i="1"/>
  <c r="D3235" i="1"/>
  <c r="D3384" i="1"/>
  <c r="D3385" i="1"/>
  <c r="D3398" i="1"/>
  <c r="D3399" i="1"/>
  <c r="D3418" i="1"/>
  <c r="D3457" i="1"/>
  <c r="D3459" i="1"/>
  <c r="D3564" i="1"/>
  <c r="D3576" i="1"/>
  <c r="D3606" i="1"/>
  <c r="D3611" i="1"/>
  <c r="D3612" i="1"/>
  <c r="D3662" i="1"/>
  <c r="D3719" i="1"/>
  <c r="D3735" i="1"/>
  <c r="D3742" i="1"/>
  <c r="D3776" i="1"/>
  <c r="D3777" i="1"/>
  <c r="D3826" i="1"/>
  <c r="D3850" i="1"/>
  <c r="D3856" i="1"/>
  <c r="D3880" i="1"/>
  <c r="D3895" i="1"/>
  <c r="D3912" i="1"/>
  <c r="D3920" i="1"/>
  <c r="D3922" i="1"/>
  <c r="D3942" i="1"/>
  <c r="D3945" i="1"/>
  <c r="D3956" i="1"/>
  <c r="D3994" i="1"/>
  <c r="D4013" i="1"/>
  <c r="D4026" i="1"/>
  <c r="D3374" i="1"/>
  <c r="D3400" i="1"/>
  <c r="D3479" i="1"/>
  <c r="D3483" i="1"/>
  <c r="D3550" i="1"/>
  <c r="D3581" i="1"/>
  <c r="D3597" i="1"/>
  <c r="D3598" i="1"/>
  <c r="D3674" i="1"/>
  <c r="D3717" i="1"/>
  <c r="D3741" i="1"/>
  <c r="D3790" i="1"/>
  <c r="D3840" i="1"/>
  <c r="D3947" i="1"/>
  <c r="D3995" i="1"/>
  <c r="D3224" i="1"/>
  <c r="D3267" i="1"/>
  <c r="D3289" i="1"/>
  <c r="D3292" i="1"/>
  <c r="D3332" i="1"/>
  <c r="D3430" i="1"/>
  <c r="D3493" i="1"/>
  <c r="D3572" i="1"/>
  <c r="D3670" i="1"/>
  <c r="D3743" i="1"/>
  <c r="D3772" i="1"/>
  <c r="D3775" i="1"/>
  <c r="D3857" i="1"/>
  <c r="D3952" i="1"/>
  <c r="D3983" i="1"/>
  <c r="D4031" i="1"/>
  <c r="D3208" i="1"/>
  <c r="D3236" i="1"/>
  <c r="D3278" i="1"/>
  <c r="D3288" i="1"/>
  <c r="D3290" i="1"/>
  <c r="D3319" i="1"/>
  <c r="D3320" i="1"/>
  <c r="D3321" i="1"/>
  <c r="D3322" i="1"/>
  <c r="D3365" i="1"/>
  <c r="D3368" i="1"/>
  <c r="D3369" i="1"/>
  <c r="D3370" i="1"/>
  <c r="D3381" i="1"/>
  <c r="D3382" i="1"/>
  <c r="D3427" i="1"/>
  <c r="D3522" i="1"/>
  <c r="D3551" i="1"/>
  <c r="D3552" i="1"/>
  <c r="D3569" i="1"/>
  <c r="D3571" i="1"/>
  <c r="D3583" i="1"/>
  <c r="D3584" i="1"/>
  <c r="D3603" i="1"/>
  <c r="D3628" i="1"/>
  <c r="D3672" i="1"/>
  <c r="D3681" i="1"/>
  <c r="D3693" i="1"/>
  <c r="D3718" i="1"/>
  <c r="D3726" i="1"/>
  <c r="D3798" i="1"/>
  <c r="D3799" i="1"/>
  <c r="D3929" i="1"/>
  <c r="D3936" i="1"/>
  <c r="D3960" i="1"/>
  <c r="D4018" i="1"/>
  <c r="D3209" i="1"/>
  <c r="D3218" i="1"/>
  <c r="D3219" i="1"/>
  <c r="D3237" i="1"/>
  <c r="D3257" i="1"/>
  <c r="D3258" i="1"/>
  <c r="D3265" i="1"/>
  <c r="D3287" i="1"/>
  <c r="D3299" i="1"/>
  <c r="D3300" i="1"/>
  <c r="D3307" i="1"/>
  <c r="D3308" i="1"/>
  <c r="D3313" i="1"/>
  <c r="D3329" i="1"/>
  <c r="D3362" i="1"/>
  <c r="D3373" i="1"/>
  <c r="D3389" i="1"/>
  <c r="D3390" i="1"/>
  <c r="D3440" i="1"/>
  <c r="D3441" i="1"/>
  <c r="D3443" i="1"/>
  <c r="D3446" i="1"/>
  <c r="D3466" i="1"/>
  <c r="D3484" i="1"/>
  <c r="D3501" i="1"/>
  <c r="D3506" i="1"/>
  <c r="D3512" i="1"/>
  <c r="D3513" i="1"/>
  <c r="D3514" i="1"/>
  <c r="D3517" i="1"/>
  <c r="D3518" i="1"/>
  <c r="D3523" i="1"/>
  <c r="D3549" i="1"/>
  <c r="D3562" i="1"/>
  <c r="D3587" i="1"/>
  <c r="D3601" i="1"/>
  <c r="D3607" i="1"/>
  <c r="D3641" i="1"/>
  <c r="D3647" i="1"/>
  <c r="D3648" i="1"/>
  <c r="D3649" i="1"/>
  <c r="D3664" i="1"/>
  <c r="D3671" i="1"/>
  <c r="D3673" i="1"/>
  <c r="D3688" i="1"/>
  <c r="D3689" i="1"/>
  <c r="D3721" i="1"/>
  <c r="D3724" i="1"/>
  <c r="D3725" i="1"/>
  <c r="D3789" i="1"/>
  <c r="D3792" i="1"/>
  <c r="D3809" i="1"/>
  <c r="D3819" i="1"/>
  <c r="D3833" i="1"/>
  <c r="D3839" i="1"/>
  <c r="D3847" i="1"/>
  <c r="D3848" i="1"/>
  <c r="D3858" i="1"/>
  <c r="D3881" i="1"/>
  <c r="D3889" i="1"/>
  <c r="D3893" i="1"/>
  <c r="D3918" i="1"/>
  <c r="D3953" i="1"/>
  <c r="D3961" i="1"/>
  <c r="D3965" i="1"/>
  <c r="D3973" i="1"/>
  <c r="D3982" i="1"/>
  <c r="D3998" i="1"/>
  <c r="D4010" i="1"/>
  <c r="D4014" i="1"/>
  <c r="D4022" i="1"/>
  <c r="D4029" i="1"/>
  <c r="D4030" i="1"/>
  <c r="D3206" i="1"/>
  <c r="D3222" i="1"/>
  <c r="D3246" i="1"/>
  <c r="D3259" i="1"/>
  <c r="D3309" i="1"/>
  <c r="D3312" i="1"/>
  <c r="D3333" i="1"/>
  <c r="D3338" i="1"/>
  <c r="D3350" i="1"/>
  <c r="D3403" i="1"/>
  <c r="D3436" i="1"/>
  <c r="D3438" i="1"/>
  <c r="D3499" i="1"/>
  <c r="D3502" i="1"/>
  <c r="D3504" i="1"/>
  <c r="D3507" i="1"/>
  <c r="D3578" i="1"/>
  <c r="D3585" i="1"/>
  <c r="D3599" i="1"/>
  <c r="D3604" i="1"/>
  <c r="D3615" i="1"/>
  <c r="D3616" i="1"/>
  <c r="D3630" i="1"/>
  <c r="D3642" i="1"/>
  <c r="D3643" i="1"/>
  <c r="D3665" i="1"/>
  <c r="D3746" i="1"/>
  <c r="D3813" i="1"/>
  <c r="D3820" i="1"/>
  <c r="D3841" i="1"/>
  <c r="D3849" i="1"/>
  <c r="D3859" i="1"/>
  <c r="D3872" i="1"/>
  <c r="D3876" i="1"/>
  <c r="D3882" i="1"/>
  <c r="D3892" i="1"/>
  <c r="D3897" i="1"/>
  <c r="D3909" i="1"/>
  <c r="D3913" i="1"/>
  <c r="D3944" i="1"/>
  <c r="D3948" i="1"/>
  <c r="D3949" i="1"/>
  <c r="D3975" i="1"/>
  <c r="D3988" i="1"/>
  <c r="D3993" i="1"/>
  <c r="D4011" i="1"/>
  <c r="D4027" i="1"/>
  <c r="D4028" i="1"/>
  <c r="D3387" i="1"/>
  <c r="D3417" i="1"/>
  <c r="D3471" i="1"/>
  <c r="D3488" i="1"/>
  <c r="D3577" i="1"/>
  <c r="D3594" i="1"/>
  <c r="D3631" i="1"/>
  <c r="D3632" i="1"/>
  <c r="D3633" i="1"/>
  <c r="D3679" i="1"/>
  <c r="D3680" i="1"/>
  <c r="D3682" i="1"/>
  <c r="D3697" i="1"/>
  <c r="D3737" i="1"/>
  <c r="D3793" i="1"/>
  <c r="D3821" i="1"/>
  <c r="D3873" i="1"/>
  <c r="D3888" i="1"/>
  <c r="D3901" i="1"/>
  <c r="D3908" i="1"/>
  <c r="D3916" i="1"/>
  <c r="D3917" i="1"/>
  <c r="D3923" i="1"/>
  <c r="D3958" i="1"/>
  <c r="D3959" i="1"/>
  <c r="D3964" i="1"/>
  <c r="D3972" i="1"/>
  <c r="D4005" i="1"/>
  <c r="D3215" i="1"/>
  <c r="D3216" i="1"/>
  <c r="D3217" i="1"/>
  <c r="D3238" i="1"/>
  <c r="D3242" i="1"/>
  <c r="D3243" i="1"/>
  <c r="D3244" i="1"/>
  <c r="D3245" i="1"/>
  <c r="D3248" i="1"/>
  <c r="D3260" i="1"/>
  <c r="D3261" i="1"/>
  <c r="D3266" i="1"/>
  <c r="D3272" i="1"/>
  <c r="D3273" i="1"/>
  <c r="D3304" i="1"/>
  <c r="D3315" i="1"/>
  <c r="D3316" i="1"/>
  <c r="D3317" i="1"/>
  <c r="D3325" i="1"/>
  <c r="D3331" i="1"/>
  <c r="D3337" i="1"/>
  <c r="D3339" i="1"/>
  <c r="D3342" i="1"/>
  <c r="D3346" i="1"/>
  <c r="D3352" i="1"/>
  <c r="D3355" i="1"/>
  <c r="D3366" i="1"/>
  <c r="D3406" i="1"/>
  <c r="D3407" i="1"/>
  <c r="D3408" i="1"/>
  <c r="D3409" i="1"/>
  <c r="D3410" i="1"/>
  <c r="D3411" i="1"/>
  <c r="D3412" i="1"/>
  <c r="D3413" i="1"/>
  <c r="D3414" i="1"/>
  <c r="D3415" i="1"/>
  <c r="D3416" i="1"/>
  <c r="D3431" i="1"/>
  <c r="D3452" i="1"/>
  <c r="D3480" i="1"/>
  <c r="D3505" i="1"/>
  <c r="D3526" i="1"/>
  <c r="D3528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6" i="1"/>
  <c r="D3634" i="1"/>
  <c r="D3635" i="1"/>
  <c r="D3636" i="1"/>
  <c r="D3637" i="1"/>
  <c r="D3638" i="1"/>
  <c r="D3639" i="1"/>
  <c r="D3640" i="1"/>
  <c r="D3654" i="1"/>
  <c r="D3655" i="1"/>
  <c r="D3656" i="1"/>
  <c r="D3657" i="1"/>
  <c r="D3683" i="1"/>
  <c r="D3699" i="1"/>
  <c r="D3703" i="1"/>
  <c r="D3704" i="1"/>
  <c r="D3705" i="1"/>
  <c r="D3708" i="1"/>
  <c r="D3710" i="1"/>
  <c r="D3712" i="1"/>
  <c r="D3713" i="1"/>
  <c r="D3714" i="1"/>
  <c r="D3715" i="1"/>
  <c r="D3716" i="1"/>
  <c r="D3747" i="1"/>
  <c r="D3748" i="1"/>
  <c r="D3751" i="1"/>
  <c r="D3752" i="1"/>
  <c r="D3753" i="1"/>
  <c r="D3754" i="1"/>
  <c r="D3755" i="1"/>
  <c r="D3757" i="1"/>
  <c r="D3758" i="1"/>
  <c r="D3759" i="1"/>
  <c r="D3760" i="1"/>
  <c r="D3762" i="1"/>
  <c r="D3763" i="1"/>
  <c r="D3764" i="1"/>
  <c r="D3765" i="1"/>
  <c r="D3766" i="1"/>
  <c r="D3767" i="1"/>
  <c r="D3769" i="1"/>
  <c r="D3770" i="1"/>
  <c r="D3783" i="1"/>
  <c r="D3784" i="1"/>
  <c r="D3785" i="1"/>
  <c r="D3787" i="1"/>
  <c r="D3806" i="1"/>
  <c r="D3987" i="1"/>
  <c r="D4002" i="1"/>
  <c r="D3285" i="1"/>
  <c r="D3303" i="1"/>
  <c r="D3347" i="1"/>
  <c r="D3348" i="1"/>
  <c r="D3383" i="1"/>
  <c r="D3386" i="1"/>
  <c r="D3388" i="1"/>
  <c r="D3433" i="1"/>
  <c r="D3434" i="1"/>
  <c r="D3435" i="1"/>
  <c r="D3465" i="1"/>
  <c r="D3470" i="1"/>
  <c r="D3519" i="1"/>
  <c r="D3543" i="1"/>
  <c r="D3548" i="1"/>
  <c r="D3557" i="1"/>
  <c r="D3558" i="1"/>
  <c r="D3563" i="1"/>
  <c r="D3566" i="1"/>
  <c r="D3608" i="1"/>
  <c r="D3613" i="1"/>
  <c r="D3621" i="1"/>
  <c r="D3622" i="1"/>
  <c r="D3629" i="1"/>
  <c r="D3658" i="1"/>
  <c r="D3667" i="1"/>
  <c r="D3668" i="1"/>
  <c r="D3728" i="1"/>
  <c r="D3926" i="1"/>
  <c r="D3937" i="1"/>
  <c r="D3939" i="1"/>
  <c r="D3941" i="1"/>
  <c r="D4019" i="1"/>
  <c r="D4020" i="1"/>
  <c r="D4021" i="1"/>
  <c r="D4033" i="1"/>
  <c r="D3230" i="1"/>
  <c r="D3371" i="1"/>
  <c r="D3376" i="1"/>
  <c r="D3401" i="1"/>
  <c r="D3402" i="1"/>
  <c r="D3448" i="1"/>
  <c r="D3475" i="1"/>
  <c r="D3570" i="1"/>
  <c r="D3586" i="1"/>
  <c r="D3588" i="1"/>
  <c r="D3624" i="1"/>
  <c r="D3739" i="1"/>
  <c r="D3778" i="1"/>
  <c r="D3800" i="1"/>
  <c r="D3828" i="1"/>
  <c r="D3851" i="1"/>
  <c r="D3877" i="1"/>
  <c r="D3931" i="1"/>
  <c r="D3989" i="1"/>
  <c r="D76" i="1"/>
  <c r="D3281" i="1"/>
  <c r="D3283" i="1"/>
  <c r="D3284" i="1"/>
  <c r="D3428" i="1"/>
  <c r="D3544" i="1"/>
  <c r="D3555" i="1"/>
  <c r="D3568" i="1"/>
  <c r="D3702" i="1"/>
  <c r="D3801" i="1"/>
  <c r="D3814" i="1"/>
  <c r="D3863" i="1"/>
  <c r="D3867" i="1"/>
  <c r="D3914" i="1"/>
  <c r="D3933" i="1"/>
  <c r="D3940" i="1"/>
  <c r="D3207" i="1"/>
  <c r="D3380" i="1"/>
  <c r="D3391" i="1"/>
  <c r="D3404" i="1"/>
  <c r="D3617" i="1"/>
  <c r="D3644" i="1"/>
  <c r="D3675" i="1"/>
  <c r="D3744" i="1"/>
  <c r="D3788" i="1"/>
  <c r="D3968" i="1"/>
  <c r="D4017" i="1"/>
  <c r="D3212" i="1"/>
  <c r="D3214" i="1"/>
  <c r="D3227" i="1"/>
  <c r="D3592" i="1"/>
  <c r="D3625" i="1"/>
  <c r="D3663" i="1"/>
  <c r="D3729" i="1"/>
  <c r="D3802" i="1"/>
  <c r="D3815" i="1"/>
  <c r="D3829" i="1"/>
  <c r="D3883" i="1"/>
  <c r="D3226" i="1"/>
  <c r="D3372" i="1"/>
  <c r="D3397" i="1"/>
  <c r="D3447" i="1"/>
  <c r="D3481" i="1"/>
  <c r="D3485" i="1"/>
  <c r="D3494" i="1"/>
  <c r="D3524" i="1"/>
  <c r="D3589" i="1"/>
  <c r="D3595" i="1"/>
  <c r="D3602" i="1"/>
  <c r="D3609" i="1"/>
  <c r="D3610" i="1"/>
  <c r="D3618" i="1"/>
  <c r="D3620" i="1"/>
  <c r="D3626" i="1"/>
  <c r="D3650" i="1"/>
  <c r="D3653" i="1"/>
  <c r="D3666" i="1"/>
  <c r="D3738" i="1"/>
  <c r="D3745" i="1"/>
  <c r="D3781" i="1"/>
  <c r="D3797" i="1"/>
  <c r="D3803" i="1"/>
  <c r="D3812" i="1"/>
  <c r="D3816" i="1"/>
  <c r="D3822" i="1"/>
  <c r="D3834" i="1"/>
  <c r="D3845" i="1"/>
  <c r="D3846" i="1"/>
  <c r="D3852" i="1"/>
  <c r="D3860" i="1"/>
  <c r="D3869" i="1"/>
  <c r="D3871" i="1"/>
  <c r="D3875" i="1"/>
  <c r="D3878" i="1"/>
  <c r="D3885" i="1"/>
  <c r="D3890" i="1"/>
  <c r="D3894" i="1"/>
  <c r="D3896" i="1"/>
  <c r="D3903" i="1"/>
  <c r="D3911" i="1"/>
  <c r="D3924" i="1"/>
  <c r="D3925" i="1"/>
  <c r="D3932" i="1"/>
  <c r="D3967" i="1"/>
  <c r="D3974" i="1"/>
  <c r="D3980" i="1"/>
  <c r="D3986" i="1"/>
  <c r="D4004" i="1"/>
  <c r="D4007" i="1"/>
  <c r="D4015" i="1"/>
  <c r="D3204" i="1"/>
  <c r="D3210" i="1"/>
  <c r="D3233" i="1"/>
  <c r="D3405" i="1"/>
  <c r="D3509" i="1"/>
  <c r="D3645" i="1"/>
  <c r="D3696" i="1"/>
  <c r="D3740" i="1"/>
  <c r="D3780" i="1"/>
  <c r="D3835" i="1"/>
  <c r="D3842" i="1"/>
  <c r="D3928" i="1"/>
  <c r="D3951" i="1"/>
  <c r="D3969" i="1"/>
  <c r="D3976" i="1"/>
  <c r="D4023" i="1"/>
  <c r="D3249" i="1"/>
  <c r="D3255" i="1"/>
  <c r="D3277" i="1"/>
  <c r="D3280" i="1"/>
  <c r="D3301" i="1"/>
  <c r="D3302" i="1"/>
  <c r="D3335" i="1"/>
  <c r="D3343" i="1"/>
  <c r="D1195" i="1"/>
  <c r="D3472" i="1"/>
  <c r="D3496" i="1"/>
  <c r="D3516" i="1"/>
  <c r="D3525" i="1"/>
  <c r="D3553" i="1"/>
  <c r="D3614" i="1"/>
  <c r="D3660" i="1"/>
  <c r="D3661" i="1"/>
  <c r="D3736" i="1"/>
  <c r="D5236" i="1"/>
  <c r="D3782" i="1"/>
  <c r="D3794" i="1"/>
  <c r="D3824" i="1"/>
  <c r="D3832" i="1"/>
  <c r="D3836" i="1"/>
  <c r="D3843" i="1"/>
  <c r="D3853" i="1"/>
  <c r="D3887" i="1"/>
  <c r="D3907" i="1"/>
  <c r="D3927" i="1"/>
  <c r="D3930" i="1"/>
  <c r="D3934" i="1"/>
  <c r="D3935" i="1"/>
  <c r="D3962" i="1"/>
  <c r="D3981" i="1"/>
  <c r="D4009" i="1"/>
  <c r="D7957" i="1"/>
  <c r="D4032" i="1"/>
  <c r="D4034" i="1"/>
  <c r="D3232" i="1"/>
  <c r="D3419" i="1"/>
  <c r="D3421" i="1"/>
  <c r="D3423" i="1"/>
  <c r="D3425" i="1"/>
  <c r="D3426" i="1"/>
  <c r="D3454" i="1"/>
  <c r="D3520" i="1"/>
  <c r="D3521" i="1"/>
  <c r="D3561" i="1"/>
  <c r="D3596" i="1"/>
  <c r="D3623" i="1"/>
  <c r="D3646" i="1"/>
  <c r="D3678" i="1"/>
  <c r="D3686" i="1"/>
  <c r="D3690" i="1"/>
  <c r="D3691" i="1"/>
  <c r="D3733" i="1"/>
  <c r="D3734" i="1"/>
  <c r="D3804" i="1"/>
  <c r="D3915" i="1"/>
  <c r="D3202" i="1"/>
  <c r="D3203" i="1"/>
  <c r="D3211" i="1"/>
  <c r="D3213" i="1"/>
  <c r="D3225" i="1"/>
  <c r="D3247" i="1"/>
  <c r="D3250" i="1"/>
  <c r="D3251" i="1"/>
  <c r="D3252" i="1"/>
  <c r="D3253" i="1"/>
  <c r="D3254" i="1"/>
  <c r="D3256" i="1"/>
  <c r="D3274" i="1"/>
  <c r="D3275" i="1"/>
  <c r="D3294" i="1"/>
  <c r="D3295" i="1"/>
  <c r="D3296" i="1"/>
  <c r="D3298" i="1"/>
  <c r="D3310" i="1"/>
  <c r="D3311" i="1"/>
  <c r="D3314" i="1"/>
  <c r="D3323" i="1"/>
  <c r="D3330" i="1"/>
  <c r="D3334" i="1"/>
  <c r="D3349" i="1"/>
  <c r="D3351" i="1"/>
  <c r="D3358" i="1"/>
  <c r="D3367" i="1"/>
  <c r="D3392" i="1"/>
  <c r="D3394" i="1"/>
  <c r="D3395" i="1"/>
  <c r="D3396" i="1"/>
  <c r="D3429" i="1"/>
  <c r="D3432" i="1"/>
  <c r="D3437" i="1"/>
  <c r="D3439" i="1"/>
  <c r="D3450" i="1"/>
  <c r="D3476" i="1"/>
  <c r="D3503" i="1"/>
  <c r="D3605" i="1"/>
  <c r="D3627" i="1"/>
  <c r="D3669" i="1"/>
  <c r="D3685" i="1"/>
  <c r="D3698" i="1"/>
  <c r="D3722" i="1"/>
  <c r="D3730" i="1"/>
  <c r="D3779" i="1"/>
  <c r="D3795" i="1"/>
  <c r="D3796" i="1"/>
  <c r="D3805" i="1"/>
  <c r="D3810" i="1"/>
  <c r="D3811" i="1"/>
  <c r="D3817" i="1"/>
  <c r="D3818" i="1"/>
  <c r="D3825" i="1"/>
  <c r="D3837" i="1"/>
  <c r="D3861" i="1"/>
  <c r="D3862" i="1"/>
  <c r="D3870" i="1"/>
  <c r="D3919" i="1"/>
  <c r="D4006" i="1"/>
  <c r="D4012" i="1"/>
  <c r="D4024" i="1"/>
  <c r="D4025" i="1"/>
  <c r="D1803" i="1"/>
  <c r="D4106" i="1"/>
  <c r="D4154" i="1"/>
  <c r="D3904" i="1"/>
  <c r="D3905" i="1"/>
  <c r="D3906" i="1"/>
  <c r="D4202" i="1"/>
  <c r="D4240" i="1"/>
  <c r="D5664" i="1"/>
  <c r="D6032" i="1"/>
  <c r="D4298" i="1"/>
  <c r="D6789" i="1"/>
  <c r="D6906" i="1"/>
  <c r="D4347" i="1"/>
  <c r="D8070" i="1"/>
  <c r="D8130" i="1"/>
  <c r="D4037" i="1"/>
  <c r="D4039" i="1"/>
  <c r="D4056" i="1"/>
  <c r="D4065" i="1"/>
  <c r="D1983" i="1"/>
  <c r="D1993" i="1"/>
  <c r="D4122" i="1"/>
  <c r="D4130" i="1"/>
  <c r="D4149" i="1"/>
  <c r="D4168" i="1"/>
  <c r="D4172" i="1"/>
  <c r="D4181" i="1"/>
  <c r="D4189" i="1"/>
  <c r="D4203" i="1"/>
  <c r="D4206" i="1"/>
  <c r="D4211" i="1"/>
  <c r="D4226" i="1"/>
  <c r="D4228" i="1"/>
  <c r="D4238" i="1"/>
  <c r="D4256" i="1"/>
  <c r="D5829" i="1"/>
  <c r="D4274" i="1"/>
  <c r="D4277" i="1"/>
  <c r="D4285" i="1"/>
  <c r="D4300" i="1"/>
  <c r="D6867" i="1"/>
  <c r="D4301" i="1"/>
  <c r="D4303" i="1"/>
  <c r="D4306" i="1"/>
  <c r="D4313" i="1"/>
  <c r="D7188" i="1"/>
  <c r="D4348" i="1"/>
  <c r="D4040" i="1"/>
  <c r="D4049" i="1"/>
  <c r="D833" i="1"/>
  <c r="D4052" i="1"/>
  <c r="D4053" i="1"/>
  <c r="D4055" i="1"/>
  <c r="D4060" i="1"/>
  <c r="D4062" i="1"/>
  <c r="D4063" i="1"/>
  <c r="D4066" i="1"/>
  <c r="D4073" i="1"/>
  <c r="D1388" i="1"/>
  <c r="D1422" i="1"/>
  <c r="D4087" i="1"/>
  <c r="D4088" i="1"/>
  <c r="D4095" i="1"/>
  <c r="D4096" i="1"/>
  <c r="D4098" i="1"/>
  <c r="D1979" i="1"/>
  <c r="D4099" i="1"/>
  <c r="D4100" i="1"/>
  <c r="D4101" i="1"/>
  <c r="D4102" i="1"/>
  <c r="D2228" i="1"/>
  <c r="D4105" i="1"/>
  <c r="D2578" i="1"/>
  <c r="D4112" i="1"/>
  <c r="D2799" i="1"/>
  <c r="D4118" i="1"/>
  <c r="D4119" i="1"/>
  <c r="D4123" i="1"/>
  <c r="D3293" i="1"/>
  <c r="D4133" i="1"/>
  <c r="D4135" i="1"/>
  <c r="D4136" i="1"/>
  <c r="D4139" i="1"/>
  <c r="D4140" i="1"/>
  <c r="D4141" i="1"/>
  <c r="D4142" i="1"/>
  <c r="D3478" i="1"/>
  <c r="D4144" i="1"/>
  <c r="D4146" i="1"/>
  <c r="D4148" i="1"/>
  <c r="D3844" i="1"/>
  <c r="D4155" i="1"/>
  <c r="D4156" i="1"/>
  <c r="D3997" i="1"/>
  <c r="D4173" i="1"/>
  <c r="D4180" i="1"/>
  <c r="D4196" i="1"/>
  <c r="D4815" i="1"/>
  <c r="D4198" i="1"/>
  <c r="D4827" i="1"/>
  <c r="D4199" i="1"/>
  <c r="D4200" i="1"/>
  <c r="D4208" i="1"/>
  <c r="D4213" i="1"/>
  <c r="D4215" i="1"/>
  <c r="D4216" i="1"/>
  <c r="D4218" i="1"/>
  <c r="D4224" i="1"/>
  <c r="D4225" i="1"/>
  <c r="D5223" i="1"/>
  <c r="D4227" i="1"/>
  <c r="D4229" i="1"/>
  <c r="D4230" i="1"/>
  <c r="D4236" i="1"/>
  <c r="D4239" i="1"/>
  <c r="D4242" i="1"/>
  <c r="D4243" i="1"/>
  <c r="D4248" i="1"/>
  <c r="D4249" i="1"/>
  <c r="D4251" i="1"/>
  <c r="D4253" i="1"/>
  <c r="D4258" i="1"/>
  <c r="D4259" i="1"/>
  <c r="D4261" i="1"/>
  <c r="D4264" i="1"/>
  <c r="D4265" i="1"/>
  <c r="D4266" i="1"/>
  <c r="D4272" i="1"/>
  <c r="D4273" i="1"/>
  <c r="D4275" i="1"/>
  <c r="D4276" i="1"/>
  <c r="D4282" i="1"/>
  <c r="D4287" i="1"/>
  <c r="D4290" i="1"/>
  <c r="D4307" i="1"/>
  <c r="D4308" i="1"/>
  <c r="D4310" i="1"/>
  <c r="D4311" i="1"/>
  <c r="D4322" i="1"/>
  <c r="D4339" i="1"/>
  <c r="D4340" i="1"/>
  <c r="D4343" i="1"/>
  <c r="D4345" i="1"/>
  <c r="D8136" i="1"/>
  <c r="D8137" i="1"/>
  <c r="D4035" i="1"/>
  <c r="D4036" i="1"/>
  <c r="D4041" i="1"/>
  <c r="D4042" i="1"/>
  <c r="D4045" i="1"/>
  <c r="D4047" i="1"/>
  <c r="D4048" i="1"/>
  <c r="D4051" i="1"/>
  <c r="D4061" i="1"/>
  <c r="D4064" i="1"/>
  <c r="D4070" i="1"/>
  <c r="D4072" i="1"/>
  <c r="D4076" i="1"/>
  <c r="D4077" i="1"/>
  <c r="D4078" i="1"/>
  <c r="D4079" i="1"/>
  <c r="D4084" i="1"/>
  <c r="D4091" i="1"/>
  <c r="D1813" i="1"/>
  <c r="D1842" i="1"/>
  <c r="D2153" i="1"/>
  <c r="D4104" i="1"/>
  <c r="D4110" i="1"/>
  <c r="D4111" i="1"/>
  <c r="D4114" i="1"/>
  <c r="D4115" i="1"/>
  <c r="D2886" i="1"/>
  <c r="D4117" i="1"/>
  <c r="D4120" i="1"/>
  <c r="D4121" i="1"/>
  <c r="D4124" i="1"/>
  <c r="D4137" i="1"/>
  <c r="D3340" i="1"/>
  <c r="D4143" i="1"/>
  <c r="D4152" i="1"/>
  <c r="D4153" i="1"/>
  <c r="D3884" i="1"/>
  <c r="D4159" i="1"/>
  <c r="D4162" i="1"/>
  <c r="D4165" i="1"/>
  <c r="D4166" i="1"/>
  <c r="D4174" i="1"/>
  <c r="D4175" i="1"/>
  <c r="D4177" i="1"/>
  <c r="D4183" i="1"/>
  <c r="D4184" i="1"/>
  <c r="D4185" i="1"/>
  <c r="D4190" i="1"/>
  <c r="D4191" i="1"/>
  <c r="D4192" i="1"/>
  <c r="D4194" i="1"/>
  <c r="D4602" i="1"/>
  <c r="D4603" i="1"/>
  <c r="D4836" i="1"/>
  <c r="D4846" i="1"/>
  <c r="D4204" i="1"/>
  <c r="D4205" i="1"/>
  <c r="D4207" i="1"/>
  <c r="D4888" i="1"/>
  <c r="D4217" i="1"/>
  <c r="D4234" i="1"/>
  <c r="D4235" i="1"/>
  <c r="D4237" i="1"/>
  <c r="D5472" i="1"/>
  <c r="D4244" i="1"/>
  <c r="D4247" i="1"/>
  <c r="D5605" i="1"/>
  <c r="D4250" i="1"/>
  <c r="D4254" i="1"/>
  <c r="D4257" i="1"/>
  <c r="D5913" i="1"/>
  <c r="D4262" i="1"/>
  <c r="D4263" i="1"/>
  <c r="D4269" i="1"/>
  <c r="D4279" i="1"/>
  <c r="D4280" i="1"/>
  <c r="D4283" i="1"/>
  <c r="D4286" i="1"/>
  <c r="D4291" i="1"/>
  <c r="D4292" i="1"/>
  <c r="D4297" i="1"/>
  <c r="D4299" i="1"/>
  <c r="D4304" i="1"/>
  <c r="D4309" i="1"/>
  <c r="D4312" i="1"/>
  <c r="D4318" i="1"/>
  <c r="D4320" i="1"/>
  <c r="D4323" i="1"/>
  <c r="D4325" i="1"/>
  <c r="D4326" i="1"/>
  <c r="D4352" i="1"/>
  <c r="D4354" i="1"/>
  <c r="D388" i="1"/>
  <c r="D4057" i="1"/>
  <c r="D4058" i="1"/>
  <c r="D4059" i="1"/>
  <c r="D1443" i="1"/>
  <c r="D1444" i="1"/>
  <c r="D4089" i="1"/>
  <c r="D4092" i="1"/>
  <c r="D4113" i="1"/>
  <c r="D4116" i="1"/>
  <c r="D2930" i="1"/>
  <c r="D4125" i="1"/>
  <c r="D4129" i="1"/>
  <c r="D4131" i="1"/>
  <c r="D4132" i="1"/>
  <c r="D3318" i="1"/>
  <c r="D4134" i="1"/>
  <c r="D3341" i="1"/>
  <c r="D4138" i="1"/>
  <c r="D3356" i="1"/>
  <c r="D3357" i="1"/>
  <c r="D3490" i="1"/>
  <c r="D3984" i="1"/>
  <c r="D4161" i="1"/>
  <c r="D3992" i="1"/>
  <c r="D4167" i="1"/>
  <c r="D4187" i="1"/>
  <c r="D4860" i="1"/>
  <c r="D4896" i="1"/>
  <c r="D4210" i="1"/>
  <c r="D5137" i="1"/>
  <c r="D4260" i="1"/>
  <c r="D4267" i="1"/>
  <c r="D4278" i="1"/>
  <c r="D4293" i="1"/>
  <c r="D6736" i="1"/>
  <c r="D6766" i="1"/>
  <c r="D4305" i="1"/>
  <c r="D4314" i="1"/>
  <c r="D4319" i="1"/>
  <c r="D4321" i="1"/>
  <c r="D4342" i="1"/>
  <c r="D7781" i="1"/>
  <c r="D4353" i="1"/>
  <c r="D4355" i="1"/>
  <c r="D4356" i="1"/>
  <c r="D4357" i="1"/>
  <c r="D4090" i="1"/>
  <c r="D3025" i="1"/>
  <c r="D4817" i="1"/>
  <c r="D4231" i="1"/>
  <c r="D4294" i="1"/>
  <c r="D4351" i="1"/>
  <c r="D8131" i="1"/>
  <c r="D4358" i="1"/>
  <c r="D526" i="1"/>
  <c r="D1752" i="1"/>
  <c r="D4093" i="1"/>
  <c r="D2049" i="1"/>
  <c r="D4147" i="1"/>
  <c r="D4246" i="1"/>
  <c r="D4302" i="1"/>
  <c r="D4315" i="1"/>
  <c r="D7476" i="1"/>
  <c r="D7477" i="1"/>
  <c r="D4328" i="1"/>
  <c r="D4329" i="1"/>
  <c r="D4330" i="1"/>
  <c r="D4331" i="1"/>
  <c r="D4332" i="1"/>
  <c r="D4333" i="1"/>
  <c r="D4334" i="1"/>
  <c r="D4335" i="1"/>
  <c r="D4336" i="1"/>
  <c r="D4337" i="1"/>
  <c r="D4338" i="1"/>
  <c r="D4349" i="1"/>
  <c r="D8148" i="1"/>
  <c r="D96" i="1"/>
  <c r="D541" i="1"/>
  <c r="D567" i="1"/>
  <c r="D619" i="1"/>
  <c r="D802" i="1"/>
  <c r="D2529" i="1"/>
  <c r="D4158" i="1"/>
  <c r="D4170" i="1"/>
  <c r="D4245" i="1"/>
  <c r="D4209" i="1"/>
  <c r="D4219" i="1"/>
  <c r="D4223" i="1"/>
  <c r="D4255" i="1"/>
  <c r="D7433" i="1"/>
  <c r="D4327" i="1"/>
  <c r="D8132" i="1"/>
  <c r="D4038" i="1"/>
  <c r="D201" i="1"/>
  <c r="D311" i="1"/>
  <c r="D4044" i="1"/>
  <c r="D4050" i="1"/>
  <c r="D719" i="1"/>
  <c r="D4054" i="1"/>
  <c r="D4067" i="1"/>
  <c r="D4075" i="1"/>
  <c r="D1749" i="1"/>
  <c r="D1750" i="1"/>
  <c r="D4094" i="1"/>
  <c r="D1879" i="1"/>
  <c r="D4103" i="1"/>
  <c r="D2240" i="1"/>
  <c r="D2513" i="1"/>
  <c r="D2534" i="1"/>
  <c r="D2636" i="1"/>
  <c r="D4108" i="1"/>
  <c r="D4109" i="1"/>
  <c r="D2670" i="1"/>
  <c r="D2840" i="1"/>
  <c r="D2859" i="1"/>
  <c r="D3015" i="1"/>
  <c r="D3692" i="1"/>
  <c r="D4003" i="1"/>
  <c r="D4171" i="1"/>
  <c r="D4178" i="1"/>
  <c r="D4179" i="1"/>
  <c r="D4182" i="1"/>
  <c r="D4186" i="1"/>
  <c r="D4195" i="1"/>
  <c r="D4662" i="1"/>
  <c r="D4197" i="1"/>
  <c r="D4201" i="1"/>
  <c r="D5261" i="1"/>
  <c r="D4233" i="1"/>
  <c r="D4270" i="1"/>
  <c r="D6456" i="1"/>
  <c r="D4281" i="1"/>
  <c r="D4284" i="1"/>
  <c r="D4288" i="1"/>
  <c r="D4289" i="1"/>
  <c r="D4296" i="1"/>
  <c r="D6707" i="1"/>
  <c r="D6800" i="1"/>
  <c r="D6801" i="1"/>
  <c r="D6910" i="1"/>
  <c r="D4316" i="1"/>
  <c r="D7194" i="1"/>
  <c r="D4324" i="1"/>
  <c r="D4341" i="1"/>
  <c r="D4344" i="1"/>
  <c r="D4346" i="1"/>
  <c r="D4350" i="1"/>
  <c r="D4368" i="1"/>
  <c r="D4390" i="1"/>
  <c r="D4394" i="1"/>
  <c r="D4450" i="1"/>
  <c r="D4458" i="1"/>
  <c r="D4520" i="1"/>
  <c r="D4530" i="1"/>
  <c r="D4193" i="1"/>
  <c r="D4568" i="1"/>
  <c r="D4598" i="1"/>
  <c r="D4600" i="1"/>
  <c r="D4617" i="1"/>
  <c r="D4659" i="1"/>
  <c r="D4715" i="1"/>
  <c r="D4716" i="1"/>
  <c r="D4752" i="1"/>
  <c r="D4784" i="1"/>
  <c r="D4798" i="1"/>
  <c r="D4800" i="1"/>
  <c r="D4829" i="1"/>
  <c r="D4838" i="1"/>
  <c r="D4851" i="1"/>
  <c r="D4366" i="1"/>
  <c r="D4396" i="1"/>
  <c r="D4418" i="1"/>
  <c r="D1441" i="1"/>
  <c r="D4435" i="1"/>
  <c r="D4446" i="1"/>
  <c r="D4466" i="1"/>
  <c r="D4474" i="1"/>
  <c r="D4478" i="1"/>
  <c r="D4480" i="1"/>
  <c r="D4484" i="1"/>
  <c r="D4488" i="1"/>
  <c r="D4489" i="1"/>
  <c r="D4517" i="1"/>
  <c r="D4526" i="1"/>
  <c r="D4565" i="1"/>
  <c r="D4610" i="1"/>
  <c r="D4644" i="1"/>
  <c r="D4787" i="1"/>
  <c r="D4805" i="1"/>
  <c r="D4399" i="1"/>
  <c r="D4400" i="1"/>
  <c r="D4412" i="1"/>
  <c r="D4415" i="1"/>
  <c r="D4427" i="1"/>
  <c r="D4433" i="1"/>
  <c r="D4457" i="1"/>
  <c r="D4550" i="1"/>
  <c r="D4564" i="1"/>
  <c r="D4569" i="1"/>
  <c r="D4583" i="1"/>
  <c r="D4588" i="1"/>
  <c r="D4620" i="1"/>
  <c r="D4645" i="1"/>
  <c r="D4660" i="1"/>
  <c r="D4743" i="1"/>
  <c r="D4746" i="1"/>
  <c r="D4808" i="1"/>
  <c r="D4372" i="1"/>
  <c r="D4376" i="1"/>
  <c r="D4378" i="1"/>
  <c r="D4395" i="1"/>
  <c r="D4411" i="1"/>
  <c r="D4413" i="1"/>
  <c r="D4436" i="1"/>
  <c r="D4448" i="1"/>
  <c r="D4462" i="1"/>
  <c r="D4467" i="1"/>
  <c r="D4477" i="1"/>
  <c r="D4490" i="1"/>
  <c r="D4503" i="1"/>
  <c r="D4528" i="1"/>
  <c r="D4529" i="1"/>
  <c r="D4543" i="1"/>
  <c r="D4553" i="1"/>
  <c r="D4560" i="1"/>
  <c r="D4561" i="1"/>
  <c r="D4623" i="1"/>
  <c r="D4663" i="1"/>
  <c r="D4679" i="1"/>
  <c r="D4687" i="1"/>
  <c r="D4688" i="1"/>
  <c r="D4711" i="1"/>
  <c r="D4717" i="1"/>
  <c r="D4727" i="1"/>
  <c r="D4730" i="1"/>
  <c r="D4749" i="1"/>
  <c r="D4759" i="1"/>
  <c r="D4778" i="1"/>
  <c r="D4804" i="1"/>
  <c r="D4843" i="1"/>
  <c r="D4845" i="1"/>
  <c r="D4847" i="1"/>
  <c r="D4848" i="1"/>
  <c r="D4850" i="1"/>
  <c r="D4852" i="1"/>
  <c r="D4374" i="1"/>
  <c r="D4401" i="1"/>
  <c r="D4421" i="1"/>
  <c r="D4437" i="1"/>
  <c r="D4468" i="1"/>
  <c r="D4470" i="1"/>
  <c r="D4482" i="1"/>
  <c r="D4493" i="1"/>
  <c r="D4508" i="1"/>
  <c r="D3463" i="1"/>
  <c r="D4535" i="1"/>
  <c r="D4537" i="1"/>
  <c r="D4566" i="1"/>
  <c r="D4636" i="1"/>
  <c r="D4699" i="1"/>
  <c r="D4700" i="1"/>
  <c r="D4705" i="1"/>
  <c r="D4719" i="1"/>
  <c r="D4720" i="1"/>
  <c r="D4742" i="1"/>
  <c r="D4753" i="1"/>
  <c r="D4782" i="1"/>
  <c r="D4793" i="1"/>
  <c r="D4806" i="1"/>
  <c r="D4807" i="1"/>
  <c r="D4835" i="1"/>
  <c r="D4425" i="1"/>
  <c r="D4432" i="1"/>
  <c r="D4460" i="1"/>
  <c r="D4496" i="1"/>
  <c r="D4515" i="1"/>
  <c r="D4519" i="1"/>
  <c r="D4546" i="1"/>
  <c r="D4585" i="1"/>
  <c r="D4591" i="1"/>
  <c r="D4599" i="1"/>
  <c r="D4631" i="1"/>
  <c r="D4643" i="1"/>
  <c r="D4680" i="1"/>
  <c r="D4775" i="1"/>
  <c r="D4780" i="1"/>
  <c r="D4814" i="1"/>
  <c r="D4820" i="1"/>
  <c r="D4363" i="1"/>
  <c r="D4367" i="1"/>
  <c r="D4369" i="1"/>
  <c r="D4380" i="1"/>
  <c r="D4383" i="1"/>
  <c r="D4384" i="1"/>
  <c r="D4386" i="1"/>
  <c r="D4391" i="1"/>
  <c r="D4404" i="1"/>
  <c r="D4405" i="1"/>
  <c r="D4414" i="1"/>
  <c r="D4420" i="1"/>
  <c r="D4423" i="1"/>
  <c r="D4424" i="1"/>
  <c r="D4426" i="1"/>
  <c r="D4447" i="1"/>
  <c r="D4463" i="1"/>
  <c r="D4475" i="1"/>
  <c r="D4487" i="1"/>
  <c r="D4499" i="1"/>
  <c r="D4505" i="1"/>
  <c r="D4509" i="1"/>
  <c r="D4513" i="1"/>
  <c r="D3575" i="1"/>
  <c r="D4534" i="1"/>
  <c r="D4540" i="1"/>
  <c r="D4542" i="1"/>
  <c r="D4549" i="1"/>
  <c r="D4578" i="1"/>
  <c r="D4626" i="1"/>
  <c r="D4629" i="1"/>
  <c r="D5399" i="1"/>
  <c r="D4642" i="1"/>
  <c r="D4665" i="1"/>
  <c r="D4712" i="1"/>
  <c r="D4731" i="1"/>
  <c r="D4733" i="1"/>
  <c r="D4763" i="1"/>
  <c r="D4770" i="1"/>
  <c r="D4791" i="1"/>
  <c r="D4801" i="1"/>
  <c r="D4360" i="1"/>
  <c r="D306" i="1"/>
  <c r="D4379" i="1"/>
  <c r="D4381" i="1"/>
  <c r="D4438" i="1"/>
  <c r="D3529" i="1"/>
  <c r="D4554" i="1"/>
  <c r="D4562" i="1"/>
  <c r="D4570" i="1"/>
  <c r="D4605" i="1"/>
  <c r="D4606" i="1"/>
  <c r="D4607" i="1"/>
  <c r="D4608" i="1"/>
  <c r="D4646" i="1"/>
  <c r="D4690" i="1"/>
  <c r="D4704" i="1"/>
  <c r="D4706" i="1"/>
  <c r="D4709" i="1"/>
  <c r="D4710" i="1"/>
  <c r="D4734" i="1"/>
  <c r="D4788" i="1"/>
  <c r="D4361" i="1"/>
  <c r="D4428" i="1"/>
  <c r="D3344" i="1"/>
  <c r="D4563" i="1"/>
  <c r="D4586" i="1"/>
  <c r="D4612" i="1"/>
  <c r="D4614" i="1"/>
  <c r="D4622" i="1"/>
  <c r="D4638" i="1"/>
  <c r="D4647" i="1"/>
  <c r="D4666" i="1"/>
  <c r="D4678" i="1"/>
  <c r="D4701" i="1"/>
  <c r="D4754" i="1"/>
  <c r="D4772" i="1"/>
  <c r="D4781" i="1"/>
  <c r="D4786" i="1"/>
  <c r="D4830" i="1"/>
  <c r="D4364" i="1"/>
  <c r="D4440" i="1"/>
  <c r="D4456" i="1"/>
  <c r="D4481" i="1"/>
  <c r="D3957" i="1"/>
  <c r="D4571" i="1"/>
  <c r="D4619" i="1"/>
  <c r="D4648" i="1"/>
  <c r="D4707" i="1"/>
  <c r="D4721" i="1"/>
  <c r="D4732" i="1"/>
  <c r="D6967" i="1"/>
  <c r="D7146" i="1"/>
  <c r="D7533" i="1"/>
  <c r="D4837" i="1"/>
  <c r="D8133" i="1"/>
  <c r="D4371" i="1"/>
  <c r="D4402" i="1"/>
  <c r="D4531" i="1"/>
  <c r="D4572" i="1"/>
  <c r="D4575" i="1"/>
  <c r="D4576" i="1"/>
  <c r="D4650" i="1"/>
  <c r="D4691" i="1"/>
  <c r="D4693" i="1"/>
  <c r="D4722" i="1"/>
  <c r="D4724" i="1"/>
  <c r="D4744" i="1"/>
  <c r="D4811" i="1"/>
  <c r="D4441" i="1"/>
  <c r="D4453" i="1"/>
  <c r="D4510" i="1"/>
  <c r="D4514" i="1"/>
  <c r="D4548" i="1"/>
  <c r="D4611" i="1"/>
  <c r="D4630" i="1"/>
  <c r="D4632" i="1"/>
  <c r="D4633" i="1"/>
  <c r="D5366" i="1"/>
  <c r="D4634" i="1"/>
  <c r="D4653" i="1"/>
  <c r="D5672" i="1"/>
  <c r="D4714" i="1"/>
  <c r="D4816" i="1"/>
  <c r="D4823" i="1"/>
  <c r="D4409" i="1"/>
  <c r="D4410" i="1"/>
  <c r="D4507" i="1"/>
  <c r="D4516" i="1"/>
  <c r="D4544" i="1"/>
  <c r="D4667" i="1"/>
  <c r="D4684" i="1"/>
  <c r="D4725" i="1"/>
  <c r="D4755" i="1"/>
  <c r="D4779" i="1"/>
  <c r="D4825" i="1"/>
  <c r="D4362" i="1"/>
  <c r="D4398" i="1"/>
  <c r="D4419" i="1"/>
  <c r="D4422" i="1"/>
  <c r="D4443" i="1"/>
  <c r="D4449" i="1"/>
  <c r="D4451" i="1"/>
  <c r="D4454" i="1"/>
  <c r="D4459" i="1"/>
  <c r="D4485" i="1"/>
  <c r="D4495" i="1"/>
  <c r="D4521" i="1"/>
  <c r="D4522" i="1"/>
  <c r="D4523" i="1"/>
  <c r="D4525" i="1"/>
  <c r="D4527" i="1"/>
  <c r="D4532" i="1"/>
  <c r="D3619" i="1"/>
  <c r="D4573" i="1"/>
  <c r="D4581" i="1"/>
  <c r="D4589" i="1"/>
  <c r="D4668" i="1"/>
  <c r="D4593" i="1"/>
  <c r="D4594" i="1"/>
  <c r="D4597" i="1"/>
  <c r="D4628" i="1"/>
  <c r="D4670" i="1"/>
  <c r="D4748" i="1"/>
  <c r="D4790" i="1"/>
  <c r="D4832" i="1"/>
  <c r="D4841" i="1"/>
  <c r="D4842" i="1"/>
  <c r="D4844" i="1"/>
  <c r="D7955" i="1"/>
  <c r="D4365" i="1"/>
  <c r="D4403" i="1"/>
  <c r="D1439" i="1"/>
  <c r="D4483" i="1"/>
  <c r="D4491" i="1"/>
  <c r="D4539" i="1"/>
  <c r="D4577" i="1"/>
  <c r="D4618" i="1"/>
  <c r="D4635" i="1"/>
  <c r="D5550" i="1"/>
  <c r="D4674" i="1"/>
  <c r="D4708" i="1"/>
  <c r="D4736" i="1"/>
  <c r="D4761" i="1"/>
  <c r="D4776" i="1"/>
  <c r="D4777" i="1"/>
  <c r="D4821" i="1"/>
  <c r="D4833" i="1"/>
  <c r="D4397" i="1"/>
  <c r="D4431" i="1"/>
  <c r="D4452" i="1"/>
  <c r="D4469" i="1"/>
  <c r="D4473" i="1"/>
  <c r="D4498" i="1"/>
  <c r="D4533" i="1"/>
  <c r="D4592" i="1"/>
  <c r="D4615" i="1"/>
  <c r="D4726" i="1"/>
  <c r="D4750" i="1"/>
  <c r="D4769" i="1"/>
  <c r="D4773" i="1"/>
  <c r="D4809" i="1"/>
  <c r="D4813" i="1"/>
  <c r="D4853" i="1"/>
  <c r="D4857" i="1"/>
  <c r="D4859" i="1"/>
  <c r="D4863" i="1"/>
  <c r="D4373" i="1"/>
  <c r="D3185" i="1"/>
  <c r="D4551" i="1"/>
  <c r="D4552" i="1"/>
  <c r="D4654" i="1"/>
  <c r="D4675" i="1"/>
  <c r="D4713" i="1"/>
  <c r="D4728" i="1"/>
  <c r="D4796" i="1"/>
  <c r="D4464" i="1"/>
  <c r="D4557" i="1"/>
  <c r="D4559" i="1"/>
  <c r="D4295" i="1"/>
  <c r="D4584" i="1"/>
  <c r="D4596" i="1"/>
  <c r="D4601" i="1"/>
  <c r="D4655" i="1"/>
  <c r="D4656" i="1"/>
  <c r="D4737" i="1"/>
  <c r="D6830" i="1"/>
  <c r="D4751" i="1"/>
  <c r="D4794" i="1"/>
  <c r="D4795" i="1"/>
  <c r="D4840" i="1"/>
  <c r="D4359" i="1"/>
  <c r="D4377" i="1"/>
  <c r="D4382" i="1"/>
  <c r="D4389" i="1"/>
  <c r="D4392" i="1"/>
  <c r="D4444" i="1"/>
  <c r="D2749" i="1"/>
  <c r="D4472" i="1"/>
  <c r="D2991" i="1"/>
  <c r="D4500" i="1"/>
  <c r="D4511" i="1"/>
  <c r="D3445" i="1"/>
  <c r="D4518" i="1"/>
  <c r="D4150" i="1"/>
  <c r="D4574" i="1"/>
  <c r="D4587" i="1"/>
  <c r="D4604" i="1"/>
  <c r="D4621" i="1"/>
  <c r="D4637" i="1"/>
  <c r="D4657" i="1"/>
  <c r="D4676" i="1"/>
  <c r="D4685" i="1"/>
  <c r="D4694" i="1"/>
  <c r="D4702" i="1"/>
  <c r="D4729" i="1"/>
  <c r="D4739" i="1"/>
  <c r="D4758" i="1"/>
  <c r="D4766" i="1"/>
  <c r="D4771" i="1"/>
  <c r="D4812" i="1"/>
  <c r="D4818" i="1"/>
  <c r="D4822" i="1"/>
  <c r="D4445" i="1"/>
  <c r="D1755" i="1"/>
  <c r="D4455" i="1"/>
  <c r="D4492" i="1"/>
  <c r="D4494" i="1"/>
  <c r="D3515" i="1"/>
  <c r="D4538" i="1"/>
  <c r="D4547" i="1"/>
  <c r="D4582" i="1"/>
  <c r="D4669" i="1"/>
  <c r="D4723" i="1"/>
  <c r="D5035" i="1"/>
  <c r="D5096" i="1"/>
  <c r="D4624" i="1"/>
  <c r="D5391" i="1"/>
  <c r="D4641" i="1"/>
  <c r="D4677" i="1"/>
  <c r="D4695" i="1"/>
  <c r="D4698" i="1"/>
  <c r="D4703" i="1"/>
  <c r="D4740" i="1"/>
  <c r="D4783" i="1"/>
  <c r="D4828" i="1"/>
  <c r="D316" i="1"/>
  <c r="D4903" i="1"/>
  <c r="D4944" i="1"/>
  <c r="D4950" i="1"/>
  <c r="D4965" i="1"/>
  <c r="D4972" i="1"/>
  <c r="D4976" i="1"/>
  <c r="D2888" i="1"/>
  <c r="D3420" i="1"/>
  <c r="D5062" i="1"/>
  <c r="D4214" i="1"/>
  <c r="D4222" i="1"/>
  <c r="D4686" i="1"/>
  <c r="D5110" i="1"/>
  <c r="D5148" i="1"/>
  <c r="D5380" i="1"/>
  <c r="D5157" i="1"/>
  <c r="D5949" i="1"/>
  <c r="D5208" i="1"/>
  <c r="D5280" i="1"/>
  <c r="D5284" i="1"/>
  <c r="D5286" i="1"/>
  <c r="D5287" i="1"/>
  <c r="D5305" i="1"/>
  <c r="D4901" i="1"/>
  <c r="D4905" i="1"/>
  <c r="D4906" i="1"/>
  <c r="D4907" i="1"/>
  <c r="D4922" i="1"/>
  <c r="D4931" i="1"/>
  <c r="D1731" i="1"/>
  <c r="D4936" i="1"/>
  <c r="D4958" i="1"/>
  <c r="D4977" i="1"/>
  <c r="D3500" i="1"/>
  <c r="D5047" i="1"/>
  <c r="D5051" i="1"/>
  <c r="D5052" i="1"/>
  <c r="D5069" i="1"/>
  <c r="D4375" i="1"/>
  <c r="D5077" i="1"/>
  <c r="D5078" i="1"/>
  <c r="D5082" i="1"/>
  <c r="D5103" i="1"/>
  <c r="D5116" i="1"/>
  <c r="D4986" i="1"/>
  <c r="D4987" i="1"/>
  <c r="D5126" i="1"/>
  <c r="D5134" i="1"/>
  <c r="D5142" i="1"/>
  <c r="D5282" i="1"/>
  <c r="D5158" i="1"/>
  <c r="D5169" i="1"/>
  <c r="D5177" i="1"/>
  <c r="D6518" i="1"/>
  <c r="D5225" i="1"/>
  <c r="D5233" i="1"/>
  <c r="D7052" i="1"/>
  <c r="D5262" i="1"/>
  <c r="D7410" i="1"/>
  <c r="D5290" i="1"/>
  <c r="D5300" i="1"/>
  <c r="D5301" i="1"/>
  <c r="D5302" i="1"/>
  <c r="D5309" i="1"/>
  <c r="D5310" i="1"/>
  <c r="D5311" i="1"/>
  <c r="D5313" i="1"/>
  <c r="D5314" i="1"/>
  <c r="D5315" i="1"/>
  <c r="D5316" i="1"/>
  <c r="D5317" i="1"/>
  <c r="D5318" i="1"/>
  <c r="D5320" i="1"/>
  <c r="D5321" i="1"/>
  <c r="D5322" i="1"/>
  <c r="D5323" i="1"/>
  <c r="D5324" i="1"/>
  <c r="D8234" i="1"/>
  <c r="D4882" i="1"/>
  <c r="D4915" i="1"/>
  <c r="D2758" i="1"/>
  <c r="D4999" i="1"/>
  <c r="D5003" i="1"/>
  <c r="D4486" i="1"/>
  <c r="D5079" i="1"/>
  <c r="D5143" i="1"/>
  <c r="D5153" i="1"/>
  <c r="D5194" i="1"/>
  <c r="D5210" i="1"/>
  <c r="D5211" i="1"/>
  <c r="D5216" i="1"/>
  <c r="D5275" i="1"/>
  <c r="D5291" i="1"/>
  <c r="D4865" i="1"/>
  <c r="D4877" i="1"/>
  <c r="D4904" i="1"/>
  <c r="D4925" i="1"/>
  <c r="D5012" i="1"/>
  <c r="D5094" i="1"/>
  <c r="D5098" i="1"/>
  <c r="D5237" i="1"/>
  <c r="D7313" i="1"/>
  <c r="D5331" i="1"/>
  <c r="D404" i="1"/>
  <c r="D4902" i="1"/>
  <c r="D4926" i="1"/>
  <c r="D4932" i="1"/>
  <c r="D4974" i="1"/>
  <c r="D4989" i="1"/>
  <c r="D4992" i="1"/>
  <c r="D5036" i="1"/>
  <c r="D5042" i="1"/>
  <c r="D5133" i="1"/>
  <c r="D5135" i="1"/>
  <c r="D5214" i="1"/>
  <c r="D5234" i="1"/>
  <c r="D5274" i="1"/>
  <c r="D5277" i="1"/>
  <c r="D13" i="1"/>
  <c r="D1757" i="1"/>
  <c r="D4943" i="1"/>
  <c r="D5000" i="1"/>
  <c r="D5005" i="1"/>
  <c r="D5020" i="1"/>
  <c r="D3651" i="1"/>
  <c r="D5039" i="1"/>
  <c r="D5040" i="1"/>
  <c r="D5041" i="1"/>
  <c r="D5074" i="1"/>
  <c r="D4609" i="1"/>
  <c r="D5089" i="1"/>
  <c r="D5090" i="1"/>
  <c r="D5091" i="1"/>
  <c r="D5102" i="1"/>
  <c r="D5128" i="1"/>
  <c r="D5154" i="1"/>
  <c r="D5160" i="1"/>
  <c r="D5628" i="1"/>
  <c r="D5165" i="1"/>
  <c r="D5166" i="1"/>
  <c r="D5179" i="1"/>
  <c r="D5195" i="1"/>
  <c r="D5205" i="1"/>
  <c r="D5207" i="1"/>
  <c r="D5217" i="1"/>
  <c r="D5218" i="1"/>
  <c r="D6709" i="1"/>
  <c r="D5230" i="1"/>
  <c r="D5263" i="1"/>
  <c r="D5292" i="1"/>
  <c r="D1533" i="1"/>
  <c r="D1534" i="1"/>
  <c r="D4933" i="1"/>
  <c r="D4934" i="1"/>
  <c r="D4963" i="1"/>
  <c r="D4964" i="1"/>
  <c r="D2773" i="1"/>
  <c r="D4983" i="1"/>
  <c r="D5004" i="1"/>
  <c r="D5009" i="1"/>
  <c r="D5018" i="1"/>
  <c r="D5024" i="1"/>
  <c r="D4128" i="1"/>
  <c r="D5122" i="1"/>
  <c r="D5136" i="1"/>
  <c r="D5141" i="1"/>
  <c r="D5183" i="1"/>
  <c r="D4908" i="1"/>
  <c r="D4909" i="1"/>
  <c r="D4920" i="1"/>
  <c r="D4962" i="1"/>
  <c r="D4968" i="1"/>
  <c r="D4993" i="1"/>
  <c r="D5014" i="1"/>
  <c r="D5026" i="1"/>
  <c r="D5108" i="1"/>
  <c r="D5129" i="1"/>
  <c r="D5161" i="1"/>
  <c r="D5172" i="1"/>
  <c r="D5178" i="1"/>
  <c r="D5186" i="1"/>
  <c r="D5188" i="1"/>
  <c r="D5219" i="1"/>
  <c r="D5220" i="1"/>
  <c r="D5326" i="1"/>
  <c r="D4946" i="1"/>
  <c r="D4978" i="1"/>
  <c r="D4994" i="1"/>
  <c r="D5027" i="1"/>
  <c r="D5029" i="1"/>
  <c r="D5030" i="1"/>
  <c r="D5031" i="1"/>
  <c r="D5032" i="1"/>
  <c r="D5033" i="1"/>
  <c r="D5084" i="1"/>
  <c r="D5115" i="1"/>
  <c r="D5162" i="1"/>
  <c r="D5173" i="1"/>
  <c r="D5180" i="1"/>
  <c r="D5187" i="1"/>
  <c r="D5190" i="1"/>
  <c r="D5196" i="1"/>
  <c r="D5206" i="1"/>
  <c r="D5221" i="1"/>
  <c r="D5226" i="1"/>
  <c r="D5231" i="1"/>
  <c r="D5252" i="1"/>
  <c r="D5259" i="1"/>
  <c r="D5264" i="1"/>
  <c r="D4878" i="1"/>
  <c r="D4879" i="1"/>
  <c r="D4893" i="1"/>
  <c r="D4927" i="1"/>
  <c r="D4937" i="1"/>
  <c r="D4938" i="1"/>
  <c r="D4970" i="1"/>
  <c r="D5001" i="1"/>
  <c r="D5015" i="1"/>
  <c r="D5044" i="1"/>
  <c r="D5058" i="1"/>
  <c r="D5059" i="1"/>
  <c r="D5093" i="1"/>
  <c r="D5167" i="1"/>
  <c r="D5197" i="1"/>
  <c r="D5200" i="1"/>
  <c r="D5238" i="1"/>
  <c r="D5254" i="1"/>
  <c r="D5295" i="1"/>
  <c r="D5308" i="1"/>
  <c r="D4921" i="1"/>
  <c r="D4973" i="1"/>
  <c r="D4975" i="1"/>
  <c r="D5017" i="1"/>
  <c r="D5019" i="1"/>
  <c r="D5021" i="1"/>
  <c r="D5022" i="1"/>
  <c r="D5034" i="1"/>
  <c r="D5056" i="1"/>
  <c r="D5067" i="1"/>
  <c r="D5070" i="1"/>
  <c r="D5081" i="1"/>
  <c r="D5119" i="1"/>
  <c r="D5228" i="1"/>
  <c r="D5241" i="1"/>
  <c r="D5266" i="1"/>
  <c r="D5293" i="1"/>
  <c r="D5296" i="1"/>
  <c r="D4881" i="1"/>
  <c r="D4884" i="1"/>
  <c r="D4985" i="1"/>
  <c r="D5002" i="1"/>
  <c r="D5006" i="1"/>
  <c r="D5007" i="1"/>
  <c r="D5104" i="1"/>
  <c r="D5107" i="1"/>
  <c r="D5127" i="1"/>
  <c r="D5145" i="1"/>
  <c r="D5181" i="1"/>
  <c r="D5201" i="1"/>
  <c r="D5202" i="1"/>
  <c r="D5215" i="1"/>
  <c r="D5256" i="1"/>
  <c r="D5265" i="1"/>
  <c r="D5299" i="1"/>
  <c r="D5328" i="1"/>
  <c r="D4883" i="1"/>
  <c r="D4924" i="1"/>
  <c r="D4935" i="1"/>
  <c r="D4980" i="1"/>
  <c r="D5072" i="1"/>
  <c r="D5111" i="1"/>
  <c r="D5473" i="1"/>
  <c r="D5174" i="1"/>
  <c r="D5191" i="1"/>
  <c r="D5235" i="1"/>
  <c r="D5257" i="1"/>
  <c r="D4869" i="1"/>
  <c r="D4870" i="1"/>
  <c r="D4871" i="1"/>
  <c r="D4872" i="1"/>
  <c r="D4875" i="1"/>
  <c r="D4876" i="1"/>
  <c r="D4885" i="1"/>
  <c r="D4886" i="1"/>
  <c r="D4887" i="1"/>
  <c r="D4890" i="1"/>
  <c r="D4891" i="1"/>
  <c r="D4892" i="1"/>
  <c r="D4894" i="1"/>
  <c r="D4897" i="1"/>
  <c r="D4899" i="1"/>
  <c r="D4900" i="1"/>
  <c r="D4916" i="1"/>
  <c r="D4928" i="1"/>
  <c r="D4941" i="1"/>
  <c r="D4945" i="1"/>
  <c r="D4947" i="1"/>
  <c r="D4948" i="1"/>
  <c r="D4949" i="1"/>
  <c r="D4951" i="1"/>
  <c r="D4952" i="1"/>
  <c r="D4953" i="1"/>
  <c r="D4954" i="1"/>
  <c r="D4955" i="1"/>
  <c r="D4956" i="1"/>
  <c r="D4957" i="1"/>
  <c r="D4959" i="1"/>
  <c r="D4961" i="1"/>
  <c r="D4966" i="1"/>
  <c r="D4969" i="1"/>
  <c r="D4981" i="1"/>
  <c r="D4984" i="1"/>
  <c r="D5038" i="1"/>
  <c r="D5045" i="1"/>
  <c r="D5049" i="1"/>
  <c r="D3966" i="1"/>
  <c r="D5064" i="1"/>
  <c r="D5066" i="1"/>
  <c r="D5080" i="1"/>
  <c r="D5088" i="1"/>
  <c r="D5092" i="1"/>
  <c r="D5099" i="1"/>
  <c r="D5112" i="1"/>
  <c r="D5124" i="1"/>
  <c r="D5125" i="1"/>
  <c r="D5150" i="1"/>
  <c r="D5156" i="1"/>
  <c r="D5163" i="1"/>
  <c r="D5171" i="1"/>
  <c r="D5176" i="1"/>
  <c r="D5893" i="1"/>
  <c r="D5182" i="1"/>
  <c r="D5184" i="1"/>
  <c r="D5192" i="1"/>
  <c r="D5193" i="1"/>
  <c r="D5222" i="1"/>
  <c r="D5246" i="1"/>
  <c r="D5273" i="1"/>
  <c r="D5278" i="1"/>
  <c r="D5304" i="1"/>
  <c r="D5330" i="1"/>
  <c r="D4996" i="1"/>
  <c r="D4998" i="1"/>
  <c r="D5008" i="1"/>
  <c r="D5016" i="1"/>
  <c r="D5023" i="1"/>
  <c r="D5087" i="1"/>
  <c r="D5139" i="1"/>
  <c r="D5164" i="1"/>
  <c r="D5170" i="1"/>
  <c r="D5175" i="1"/>
  <c r="D5185" i="1"/>
  <c r="D5203" i="1"/>
  <c r="D5224" i="1"/>
  <c r="D5279" i="1"/>
  <c r="D5289" i="1"/>
  <c r="D7859" i="1"/>
  <c r="D5307" i="1"/>
  <c r="D4929" i="1"/>
  <c r="D4939" i="1"/>
  <c r="D4940" i="1"/>
  <c r="D5060" i="1"/>
  <c r="D5232" i="1"/>
  <c r="D5243" i="1"/>
  <c r="D5333" i="1"/>
  <c r="D4867" i="1"/>
  <c r="D4898" i="1"/>
  <c r="D1217" i="1"/>
  <c r="D4911" i="1"/>
  <c r="D4913" i="1"/>
  <c r="D4914" i="1"/>
  <c r="D4923" i="1"/>
  <c r="D4930" i="1"/>
  <c r="D4971" i="1"/>
  <c r="D4979" i="1"/>
  <c r="D4982" i="1"/>
  <c r="D4990" i="1"/>
  <c r="D5010" i="1"/>
  <c r="D5011" i="1"/>
  <c r="D5046" i="1"/>
  <c r="D5054" i="1"/>
  <c r="D5061" i="1"/>
  <c r="D5063" i="1"/>
  <c r="D5075" i="1"/>
  <c r="D5123" i="1"/>
  <c r="D5037" i="1"/>
  <c r="D5073" i="1"/>
  <c r="D5095" i="1"/>
  <c r="D5140" i="1"/>
  <c r="D5147" i="1"/>
  <c r="D5149" i="1"/>
  <c r="D5151" i="1"/>
  <c r="D5155" i="1"/>
  <c r="D5168" i="1"/>
  <c r="D5204" i="1"/>
  <c r="D5242" i="1"/>
  <c r="D5244" i="1"/>
  <c r="D5258" i="1"/>
  <c r="D5281" i="1"/>
  <c r="D5283" i="1"/>
  <c r="D5285" i="1"/>
  <c r="D5303" i="1"/>
  <c r="D7989" i="1"/>
  <c r="D5325" i="1"/>
  <c r="D5327" i="1"/>
  <c r="D4866" i="1"/>
  <c r="D4868" i="1"/>
  <c r="D4880" i="1"/>
  <c r="D4895" i="1"/>
  <c r="D4917" i="1"/>
  <c r="D4918" i="1"/>
  <c r="D4967" i="1"/>
  <c r="D5025" i="1"/>
  <c r="D5057" i="1"/>
  <c r="D5132" i="1"/>
  <c r="D5146" i="1"/>
  <c r="D5249" i="1"/>
  <c r="D5270" i="1"/>
  <c r="D5272" i="1"/>
  <c r="D5276" i="1"/>
  <c r="D5288" i="1"/>
  <c r="D170" i="1"/>
  <c r="D5370" i="1"/>
  <c r="D515" i="1"/>
  <c r="D535" i="1"/>
  <c r="D549" i="1"/>
  <c r="D568" i="1"/>
  <c r="D586" i="1"/>
  <c r="D604" i="1"/>
  <c r="D628" i="1"/>
  <c r="D5398" i="1"/>
  <c r="D757" i="1"/>
  <c r="D985" i="1"/>
  <c r="D986" i="1"/>
  <c r="D1026" i="1"/>
  <c r="D5428" i="1"/>
  <c r="D5492" i="1"/>
  <c r="D1689" i="1"/>
  <c r="D2072" i="1"/>
  <c r="D2134" i="1"/>
  <c r="D2187" i="1"/>
  <c r="D2226" i="1"/>
  <c r="D5539" i="1"/>
  <c r="D2277" i="1"/>
  <c r="D5544" i="1"/>
  <c r="D5545" i="1"/>
  <c r="D5546" i="1"/>
  <c r="D5552" i="1"/>
  <c r="D2454" i="1"/>
  <c r="D2519" i="1"/>
  <c r="D2567" i="1"/>
  <c r="D2641" i="1"/>
  <c r="D3652" i="1"/>
  <c r="D5687" i="1"/>
  <c r="D5691" i="1"/>
  <c r="D4071" i="1"/>
  <c r="D5744" i="1"/>
  <c r="D5751" i="1"/>
  <c r="D5788" i="1"/>
  <c r="D5796" i="1"/>
  <c r="D4785" i="1"/>
  <c r="D5808" i="1"/>
  <c r="D5835" i="1"/>
  <c r="D5101" i="1"/>
  <c r="D5985" i="1"/>
  <c r="D6495" i="1"/>
  <c r="D6703" i="1"/>
  <c r="D7262" i="1"/>
  <c r="D7362" i="1"/>
  <c r="D6195" i="1"/>
  <c r="D7620" i="1"/>
  <c r="D7887" i="1"/>
  <c r="D7949" i="1"/>
  <c r="D5336" i="1"/>
  <c r="D5349" i="1"/>
  <c r="D5438" i="1"/>
  <c r="D5603" i="1"/>
  <c r="D5646" i="1"/>
  <c r="D5750" i="1"/>
  <c r="D5767" i="1"/>
  <c r="D5772" i="1"/>
  <c r="D5779" i="1"/>
  <c r="D5801" i="1"/>
  <c r="D5907" i="1"/>
  <c r="D6012" i="1"/>
  <c r="D6076" i="1"/>
  <c r="D6177" i="1"/>
  <c r="D6200" i="1"/>
  <c r="D6250" i="1"/>
  <c r="D6252" i="1"/>
  <c r="D6253" i="1"/>
  <c r="D6254" i="1"/>
  <c r="D6255" i="1"/>
  <c r="D6256" i="1"/>
  <c r="D8212" i="1"/>
  <c r="D8224" i="1"/>
  <c r="D6257" i="1"/>
  <c r="D6258" i="1"/>
  <c r="D6259" i="1"/>
  <c r="D8228" i="1"/>
  <c r="D6260" i="1"/>
  <c r="D6262" i="1"/>
  <c r="D5382" i="1"/>
  <c r="D5384" i="1"/>
  <c r="D5393" i="1"/>
  <c r="D5405" i="1"/>
  <c r="D5410" i="1"/>
  <c r="D5422" i="1"/>
  <c r="D5427" i="1"/>
  <c r="D5462" i="1"/>
  <c r="D5463" i="1"/>
  <c r="D5487" i="1"/>
  <c r="D5516" i="1"/>
  <c r="D5526" i="1"/>
  <c r="D5561" i="1"/>
  <c r="D5606" i="1"/>
  <c r="D5666" i="1"/>
  <c r="D5705" i="1"/>
  <c r="D5721" i="1"/>
  <c r="D5734" i="1"/>
  <c r="D5755" i="1"/>
  <c r="D5793" i="1"/>
  <c r="D5803" i="1"/>
  <c r="D5908" i="1"/>
  <c r="D5926" i="1"/>
  <c r="D5941" i="1"/>
  <c r="D5992" i="1"/>
  <c r="D6013" i="1"/>
  <c r="D6050" i="1"/>
  <c r="D6072" i="1"/>
  <c r="D6091" i="1"/>
  <c r="D6097" i="1"/>
  <c r="D6131" i="1"/>
  <c r="D6146" i="1"/>
  <c r="D6179" i="1"/>
  <c r="D6211" i="1"/>
  <c r="D5474" i="1"/>
  <c r="D5475" i="1"/>
  <c r="D5476" i="1"/>
  <c r="D5477" i="1"/>
  <c r="D5478" i="1"/>
  <c r="D5479" i="1"/>
  <c r="D5480" i="1"/>
  <c r="D5481" i="1"/>
  <c r="D5482" i="1"/>
  <c r="D5483" i="1"/>
  <c r="D5523" i="1"/>
  <c r="D5533" i="1"/>
  <c r="D5562" i="1"/>
  <c r="D5575" i="1"/>
  <c r="D5593" i="1"/>
  <c r="D5595" i="1"/>
  <c r="D5596" i="1"/>
  <c r="D5597" i="1"/>
  <c r="D5653" i="1"/>
  <c r="D5768" i="1"/>
  <c r="D6051" i="1"/>
  <c r="D6077" i="1"/>
  <c r="D6156" i="1"/>
  <c r="D5365" i="1"/>
  <c r="D5430" i="1"/>
  <c r="D5448" i="1"/>
  <c r="D5449" i="1"/>
  <c r="D5451" i="1"/>
  <c r="D5452" i="1"/>
  <c r="D5453" i="1"/>
  <c r="D5454" i="1"/>
  <c r="D5456" i="1"/>
  <c r="D5457" i="1"/>
  <c r="D5493" i="1"/>
  <c r="D5599" i="1"/>
  <c r="D3101" i="1"/>
  <c r="D5621" i="1"/>
  <c r="D5644" i="1"/>
  <c r="D5736" i="1"/>
  <c r="D5756" i="1"/>
  <c r="D5813" i="1"/>
  <c r="D6246" i="1"/>
  <c r="D6247" i="1"/>
  <c r="D5348" i="1"/>
  <c r="D5368" i="1"/>
  <c r="D685" i="1"/>
  <c r="D5406" i="1"/>
  <c r="D5408" i="1"/>
  <c r="D5418" i="1"/>
  <c r="D5445" i="1"/>
  <c r="D2053" i="1"/>
  <c r="D5535" i="1"/>
  <c r="D5540" i="1"/>
  <c r="D2591" i="1"/>
  <c r="D5567" i="1"/>
  <c r="D5570" i="1"/>
  <c r="D5601" i="1"/>
  <c r="D5697" i="1"/>
  <c r="D5698" i="1"/>
  <c r="D5741" i="1"/>
  <c r="D5742" i="1"/>
  <c r="D5769" i="1"/>
  <c r="D5855" i="1"/>
  <c r="D5870" i="1"/>
  <c r="D5903" i="1"/>
  <c r="D5942" i="1"/>
  <c r="D5958" i="1"/>
  <c r="D5973" i="1"/>
  <c r="D6030" i="1"/>
  <c r="D6038" i="1"/>
  <c r="D6079" i="1"/>
  <c r="D6102" i="1"/>
  <c r="D6115" i="1"/>
  <c r="D6132" i="1"/>
  <c r="D6194" i="1"/>
  <c r="D6233" i="1"/>
  <c r="D5503" i="1"/>
  <c r="D5557" i="1"/>
  <c r="D5626" i="1"/>
  <c r="D5637" i="1"/>
  <c r="D5665" i="1"/>
  <c r="D5680" i="1"/>
  <c r="D5682" i="1"/>
  <c r="D5688" i="1"/>
  <c r="D5727" i="1"/>
  <c r="D5780" i="1"/>
  <c r="D5909" i="1"/>
  <c r="D5953" i="1"/>
  <c r="D5959" i="1"/>
  <c r="D5961" i="1"/>
  <c r="D6048" i="1"/>
  <c r="D6052" i="1"/>
  <c r="D6103" i="1"/>
  <c r="D6197" i="1"/>
  <c r="D6249" i="1"/>
  <c r="D5360" i="1"/>
  <c r="D5371" i="1"/>
  <c r="D5394" i="1"/>
  <c r="D5489" i="1"/>
  <c r="D5504" i="1"/>
  <c r="D5554" i="1"/>
  <c r="D2847" i="1"/>
  <c r="D5574" i="1"/>
  <c r="D3119" i="1"/>
  <c r="D5681" i="1"/>
  <c r="D5699" i="1"/>
  <c r="D5758" i="1"/>
  <c r="D5761" i="1"/>
  <c r="D5839" i="1"/>
  <c r="D5871" i="1"/>
  <c r="D5883" i="1"/>
  <c r="D5884" i="1"/>
  <c r="D5910" i="1"/>
  <c r="D5943" i="1"/>
  <c r="D5962" i="1"/>
  <c r="D6037" i="1"/>
  <c r="D6014" i="1"/>
  <c r="D6028" i="1"/>
  <c r="D6073" i="1"/>
  <c r="D6092" i="1"/>
  <c r="D6125" i="1"/>
  <c r="D6126" i="1"/>
  <c r="D6133" i="1"/>
  <c r="D6157" i="1"/>
  <c r="D6176" i="1"/>
  <c r="D7294" i="1"/>
  <c r="D6185" i="1"/>
  <c r="D6189" i="1"/>
  <c r="D6198" i="1"/>
  <c r="D6244" i="1"/>
  <c r="D5337" i="1"/>
  <c r="D5386" i="1"/>
  <c r="D527" i="1"/>
  <c r="D5390" i="1"/>
  <c r="D5412" i="1"/>
  <c r="D5419" i="1"/>
  <c r="D5512" i="1"/>
  <c r="D2440" i="1"/>
  <c r="D5577" i="1"/>
  <c r="D5578" i="1"/>
  <c r="D5579" i="1"/>
  <c r="D5581" i="1"/>
  <c r="D5582" i="1"/>
  <c r="D5583" i="1"/>
  <c r="D5584" i="1"/>
  <c r="D5586" i="1"/>
  <c r="D5587" i="1"/>
  <c r="D5588" i="1"/>
  <c r="D5590" i="1"/>
  <c r="D5591" i="1"/>
  <c r="D5592" i="1"/>
  <c r="D5722" i="1"/>
  <c r="D5805" i="1"/>
  <c r="D5816" i="1"/>
  <c r="D5817" i="1"/>
  <c r="D5819" i="1"/>
  <c r="D5822" i="1"/>
  <c r="D5823" i="1"/>
  <c r="D5824" i="1"/>
  <c r="D5825" i="1"/>
  <c r="D5963" i="1"/>
  <c r="D6205" i="1"/>
  <c r="D5346" i="1"/>
  <c r="D5350" i="1"/>
  <c r="D5358" i="1"/>
  <c r="D5379" i="1"/>
  <c r="D5383" i="1"/>
  <c r="D5403" i="1"/>
  <c r="D5409" i="1"/>
  <c r="D5437" i="1"/>
  <c r="D5439" i="1"/>
  <c r="D5486" i="1"/>
  <c r="D5505" i="1"/>
  <c r="D5507" i="1"/>
  <c r="D5508" i="1"/>
  <c r="D5510" i="1"/>
  <c r="D5542" i="1"/>
  <c r="D5555" i="1"/>
  <c r="D5556" i="1"/>
  <c r="D5611" i="1"/>
  <c r="D5625" i="1"/>
  <c r="D5636" i="1"/>
  <c r="D5645" i="1"/>
  <c r="D5649" i="1"/>
  <c r="D5650" i="1"/>
  <c r="D5651" i="1"/>
  <c r="D5674" i="1"/>
  <c r="D5676" i="1"/>
  <c r="D5694" i="1"/>
  <c r="D5701" i="1"/>
  <c r="D5702" i="1"/>
  <c r="D5707" i="1"/>
  <c r="D5709" i="1"/>
  <c r="D5711" i="1"/>
  <c r="D5716" i="1"/>
  <c r="D5720" i="1"/>
  <c r="D5731" i="1"/>
  <c r="D5732" i="1"/>
  <c r="D5745" i="1"/>
  <c r="D5752" i="1"/>
  <c r="D5773" i="1"/>
  <c r="D5774" i="1"/>
  <c r="D5781" i="1"/>
  <c r="D5790" i="1"/>
  <c r="D5792" i="1"/>
  <c r="D5797" i="1"/>
  <c r="D5799" i="1"/>
  <c r="D5834" i="1"/>
  <c r="D5867" i="1"/>
  <c r="D5874" i="1"/>
  <c r="D5886" i="1"/>
  <c r="D5887" i="1"/>
  <c r="D5911" i="1"/>
  <c r="D5964" i="1"/>
  <c r="D5970" i="1"/>
  <c r="D5974" i="1"/>
  <c r="D5976" i="1"/>
  <c r="D5977" i="1"/>
  <c r="D5978" i="1"/>
  <c r="D5979" i="1"/>
  <c r="D5980" i="1"/>
  <c r="D5981" i="1"/>
  <c r="D5983" i="1"/>
  <c r="D5984" i="1"/>
  <c r="D6159" i="1"/>
  <c r="D6039" i="1"/>
  <c r="D6080" i="1"/>
  <c r="D6088" i="1"/>
  <c r="D6093" i="1"/>
  <c r="D6112" i="1"/>
  <c r="D6117" i="1"/>
  <c r="D6129" i="1"/>
  <c r="D6152" i="1"/>
  <c r="D6158" i="1"/>
  <c r="D6169" i="1"/>
  <c r="D6175" i="1"/>
  <c r="D6210" i="1"/>
  <c r="D6215" i="1"/>
  <c r="D6251" i="1"/>
  <c r="D5351" i="1"/>
  <c r="D1074" i="1"/>
  <c r="D5429" i="1"/>
  <c r="D5459" i="1"/>
  <c r="D5488" i="1"/>
  <c r="D5607" i="1"/>
  <c r="D5623" i="1"/>
  <c r="D5642" i="1"/>
  <c r="D5654" i="1"/>
  <c r="D5700" i="1"/>
  <c r="D5807" i="1"/>
  <c r="D5847" i="1"/>
  <c r="D5849" i="1"/>
  <c r="D5888" i="1"/>
  <c r="D5889" i="1"/>
  <c r="D5928" i="1"/>
  <c r="D5929" i="1"/>
  <c r="D5938" i="1"/>
  <c r="D5944" i="1"/>
  <c r="D5960" i="1"/>
  <c r="D6015" i="1"/>
  <c r="D6184" i="1"/>
  <c r="D6229" i="1"/>
  <c r="D5373" i="1"/>
  <c r="D5423" i="1"/>
  <c r="D5424" i="1"/>
  <c r="D5425" i="1"/>
  <c r="D5426" i="1"/>
  <c r="D5432" i="1"/>
  <c r="D5433" i="1"/>
  <c r="D1193" i="1"/>
  <c r="D5531" i="1"/>
  <c r="D5638" i="1"/>
  <c r="D5641" i="1"/>
  <c r="D5647" i="1"/>
  <c r="D5683" i="1"/>
  <c r="D5703" i="1"/>
  <c r="D5728" i="1"/>
  <c r="D5775" i="1"/>
  <c r="D4681" i="1"/>
  <c r="D4910" i="1"/>
  <c r="D5840" i="1"/>
  <c r="D5083" i="1"/>
  <c r="D5100" i="1"/>
  <c r="D5846" i="1"/>
  <c r="D5848" i="1"/>
  <c r="D5914" i="1"/>
  <c r="D6053" i="1"/>
  <c r="D6089" i="1"/>
  <c r="D6181" i="1"/>
  <c r="D7358" i="1"/>
  <c r="D6242" i="1"/>
  <c r="D6243" i="1"/>
  <c r="D6248" i="1"/>
  <c r="D8064" i="1"/>
  <c r="D5441" i="1"/>
  <c r="D3324" i="1"/>
  <c r="D5673" i="1"/>
  <c r="D3694" i="1"/>
  <c r="D5770" i="1"/>
  <c r="D5806" i="1"/>
  <c r="D5838" i="1"/>
  <c r="D5864" i="1"/>
  <c r="D5865" i="1"/>
  <c r="D5568" i="1"/>
  <c r="D5915" i="1"/>
  <c r="D5939" i="1"/>
  <c r="D5783" i="1"/>
  <c r="D5965" i="1"/>
  <c r="D5993" i="1"/>
  <c r="D6500" i="1"/>
  <c r="D6104" i="1"/>
  <c r="D6137" i="1"/>
  <c r="D6160" i="1"/>
  <c r="D6188" i="1"/>
  <c r="D7652" i="1"/>
  <c r="D5369" i="1"/>
  <c r="D5374" i="1"/>
  <c r="D5494" i="1"/>
  <c r="D5506" i="1"/>
  <c r="D5513" i="1"/>
  <c r="D5598" i="1"/>
  <c r="D5631" i="1"/>
  <c r="D5632" i="1"/>
  <c r="D5633" i="1"/>
  <c r="D5634" i="1"/>
  <c r="D5635" i="1"/>
  <c r="D5656" i="1"/>
  <c r="D5733" i="1"/>
  <c r="D5735" i="1"/>
  <c r="D5739" i="1"/>
  <c r="D5782" i="1"/>
  <c r="D5802" i="1"/>
  <c r="D5851" i="1"/>
  <c r="D5917" i="1"/>
  <c r="D5994" i="1"/>
  <c r="D5995" i="1"/>
  <c r="D6054" i="1"/>
  <c r="D6105" i="1"/>
  <c r="D6123" i="1"/>
  <c r="D6148" i="1"/>
  <c r="D7062" i="1"/>
  <c r="D6202" i="1"/>
  <c r="D5376" i="1"/>
  <c r="D987" i="1"/>
  <c r="D5520" i="1"/>
  <c r="D5553" i="1"/>
  <c r="D5589" i="1"/>
  <c r="D5658" i="1"/>
  <c r="D5659" i="1"/>
  <c r="D5660" i="1"/>
  <c r="D5693" i="1"/>
  <c r="D5826" i="1"/>
  <c r="D5827" i="1"/>
  <c r="D5828" i="1"/>
  <c r="D5833" i="1"/>
  <c r="D5930" i="1"/>
  <c r="D5932" i="1"/>
  <c r="D5986" i="1"/>
  <c r="D6040" i="1"/>
  <c r="D6183" i="1"/>
  <c r="D7311" i="1"/>
  <c r="D6206" i="1"/>
  <c r="D5352" i="1"/>
  <c r="D5495" i="1"/>
  <c r="D5519" i="1"/>
  <c r="D5538" i="1"/>
  <c r="D5643" i="1"/>
  <c r="D5675" i="1"/>
  <c r="D5684" i="1"/>
  <c r="D5692" i="1"/>
  <c r="D5890" i="1"/>
  <c r="D5966" i="1"/>
  <c r="D6016" i="1"/>
  <c r="D6017" i="1"/>
  <c r="D6055" i="1"/>
  <c r="D6057" i="1"/>
  <c r="D6098" i="1"/>
  <c r="D6106" i="1"/>
  <c r="D6138" i="1"/>
  <c r="D6167" i="1"/>
  <c r="D5460" i="1"/>
  <c r="D5461" i="1"/>
  <c r="D5496" i="1"/>
  <c r="D5622" i="1"/>
  <c r="D5657" i="1"/>
  <c r="D5933" i="1"/>
  <c r="D5945" i="1"/>
  <c r="D6149" i="1"/>
  <c r="D6161" i="1"/>
  <c r="D6180" i="1"/>
  <c r="D6222" i="1"/>
  <c r="D5464" i="1"/>
  <c r="D5468" i="1"/>
  <c r="D5469" i="1"/>
  <c r="D5470" i="1"/>
  <c r="D5497" i="1"/>
  <c r="D1884" i="1"/>
  <c r="D5624" i="1"/>
  <c r="D5729" i="1"/>
  <c r="D5753" i="1"/>
  <c r="D5144" i="1"/>
  <c r="D5879" i="1"/>
  <c r="D6722" i="1"/>
  <c r="D5339" i="1"/>
  <c r="D5347" i="1"/>
  <c r="D5353" i="1"/>
  <c r="D5484" i="1"/>
  <c r="D2551" i="1"/>
  <c r="D5571" i="1"/>
  <c r="D3808" i="1"/>
  <c r="D4802" i="1"/>
  <c r="D4803" i="1"/>
  <c r="D5306" i="1"/>
  <c r="D5868" i="1"/>
  <c r="D5869" i="1"/>
  <c r="D6466" i="1"/>
  <c r="D6144" i="1"/>
  <c r="D6170" i="1"/>
  <c r="D6203" i="1"/>
  <c r="D7875" i="1"/>
  <c r="D7876" i="1"/>
  <c r="D5341" i="1"/>
  <c r="D5342" i="1"/>
  <c r="D5558" i="1"/>
  <c r="D5559" i="1"/>
  <c r="D5563" i="1"/>
  <c r="D5608" i="1"/>
  <c r="D3077" i="1"/>
  <c r="D5616" i="1"/>
  <c r="D5655" i="1"/>
  <c r="D5663" i="1"/>
  <c r="D5696" i="1"/>
  <c r="D5708" i="1"/>
  <c r="D5746" i="1"/>
  <c r="D5749" i="1"/>
  <c r="D5766" i="1"/>
  <c r="D5784" i="1"/>
  <c r="D5789" i="1"/>
  <c r="D5812" i="1"/>
  <c r="D5860" i="1"/>
  <c r="D5861" i="1"/>
  <c r="D5862" i="1"/>
  <c r="D5863" i="1"/>
  <c r="D5878" i="1"/>
  <c r="D5882" i="1"/>
  <c r="D5896" i="1"/>
  <c r="D5902" i="1"/>
  <c r="D5904" i="1"/>
  <c r="D5905" i="1"/>
  <c r="D5920" i="1"/>
  <c r="D5946" i="1"/>
  <c r="D5952" i="1"/>
  <c r="D5972" i="1"/>
  <c r="D5989" i="1"/>
  <c r="D5987" i="1"/>
  <c r="D5997" i="1"/>
  <c r="D5998" i="1"/>
  <c r="D6009" i="1"/>
  <c r="D6018" i="1"/>
  <c r="D6026" i="1"/>
  <c r="D6036" i="1"/>
  <c r="D6042" i="1"/>
  <c r="D6044" i="1"/>
  <c r="D6058" i="1"/>
  <c r="D6059" i="1"/>
  <c r="D6074" i="1"/>
  <c r="D6083" i="1"/>
  <c r="D6085" i="1"/>
  <c r="D6107" i="1"/>
  <c r="D6108" i="1"/>
  <c r="D6119" i="1"/>
  <c r="D6121" i="1"/>
  <c r="D6124" i="1"/>
  <c r="D6142" i="1"/>
  <c r="D6143" i="1"/>
  <c r="D6153" i="1"/>
  <c r="D6166" i="1"/>
  <c r="D6171" i="1"/>
  <c r="D6173" i="1"/>
  <c r="D6174" i="1"/>
  <c r="D6196" i="1"/>
  <c r="D6199" i="1"/>
  <c r="D6201" i="1"/>
  <c r="D6225" i="1"/>
  <c r="D6230" i="1"/>
  <c r="D6231" i="1"/>
  <c r="D6232" i="1"/>
  <c r="D6235" i="1"/>
  <c r="D6236" i="1"/>
  <c r="D5367" i="1"/>
  <c r="D5447" i="1"/>
  <c r="D5450" i="1"/>
  <c r="D5455" i="1"/>
  <c r="D5458" i="1"/>
  <c r="D1337" i="1"/>
  <c r="D5209" i="1"/>
  <c r="D5213" i="1"/>
  <c r="D5856" i="1"/>
  <c r="D5858" i="1"/>
  <c r="D5240" i="1"/>
  <c r="D5967" i="1"/>
  <c r="D6192" i="1"/>
  <c r="D6207" i="1"/>
  <c r="D6214" i="1"/>
  <c r="D5387" i="1"/>
  <c r="D5400" i="1"/>
  <c r="D5402" i="1"/>
  <c r="D827" i="1"/>
  <c r="D5416" i="1"/>
  <c r="D5431" i="1"/>
  <c r="D5498" i="1"/>
  <c r="D5514" i="1"/>
  <c r="D5515" i="1"/>
  <c r="D5517" i="1"/>
  <c r="D5518" i="1"/>
  <c r="D1924" i="1"/>
  <c r="D5522" i="1"/>
  <c r="D5524" i="1"/>
  <c r="D5525" i="1"/>
  <c r="D1956" i="1"/>
  <c r="D1958" i="1"/>
  <c r="D1967" i="1"/>
  <c r="D5541" i="1"/>
  <c r="D5549" i="1"/>
  <c r="D5564" i="1"/>
  <c r="D5600" i="1"/>
  <c r="D5640" i="1"/>
  <c r="D5695" i="1"/>
  <c r="D5713" i="1"/>
  <c r="D5747" i="1"/>
  <c r="D5794" i="1"/>
  <c r="D5795" i="1"/>
  <c r="D5921" i="1"/>
  <c r="D6019" i="1"/>
  <c r="D6154" i="1"/>
  <c r="D6204" i="1"/>
  <c r="D6216" i="1"/>
  <c r="D5354" i="1"/>
  <c r="D5363" i="1"/>
  <c r="D887" i="1"/>
  <c r="D5446" i="1"/>
  <c r="D5465" i="1"/>
  <c r="D5499" i="1"/>
  <c r="D1962" i="1"/>
  <c r="D5527" i="1"/>
  <c r="D5537" i="1"/>
  <c r="D5543" i="1"/>
  <c r="D2416" i="1"/>
  <c r="D5548" i="1"/>
  <c r="D2482" i="1"/>
  <c r="D5662" i="1"/>
  <c r="D5678" i="1"/>
  <c r="D5743" i="1"/>
  <c r="D5830" i="1"/>
  <c r="D5857" i="1"/>
  <c r="D5922" i="1"/>
  <c r="D5947" i="1"/>
  <c r="D5957" i="1"/>
  <c r="D6000" i="1"/>
  <c r="D6061" i="1"/>
  <c r="D6090" i="1"/>
  <c r="D5359" i="1"/>
  <c r="D1041" i="1"/>
  <c r="D5442" i="1"/>
  <c r="D5500" i="1"/>
  <c r="D5551" i="1"/>
  <c r="D5648" i="1"/>
  <c r="D5677" i="1"/>
  <c r="D5686" i="1"/>
  <c r="D4163" i="1"/>
  <c r="D5778" i="1"/>
  <c r="D5831" i="1"/>
  <c r="D5844" i="1"/>
  <c r="D5872" i="1"/>
  <c r="D5937" i="1"/>
  <c r="D5948" i="1"/>
  <c r="D6031" i="1"/>
  <c r="D6049" i="1"/>
  <c r="D6062" i="1"/>
  <c r="D6139" i="1"/>
  <c r="D6150" i="1"/>
  <c r="D6186" i="1"/>
  <c r="D7423" i="1"/>
  <c r="D6218" i="1"/>
  <c r="D5610" i="1"/>
  <c r="D5343" i="1"/>
  <c r="D5355" i="1"/>
  <c r="D5466" i="1"/>
  <c r="D5565" i="1"/>
  <c r="D5609" i="1"/>
  <c r="D5612" i="1"/>
  <c r="D5627" i="1"/>
  <c r="D5706" i="1"/>
  <c r="D5730" i="1"/>
  <c r="D5798" i="1"/>
  <c r="D5843" i="1"/>
  <c r="D6001" i="1"/>
  <c r="D6025" i="1"/>
  <c r="D6043" i="1"/>
  <c r="D6075" i="1"/>
  <c r="D6145" i="1"/>
  <c r="D6155" i="1"/>
  <c r="D6165" i="1"/>
  <c r="D6191" i="1"/>
  <c r="D5891" i="1"/>
  <c r="D5377" i="1"/>
  <c r="D5378" i="1"/>
  <c r="D512" i="1"/>
  <c r="D519" i="1"/>
  <c r="D5388" i="1"/>
  <c r="D5396" i="1"/>
  <c r="D5397" i="1"/>
  <c r="D745" i="1"/>
  <c r="D5404" i="1"/>
  <c r="D5407" i="1"/>
  <c r="D5415" i="1"/>
  <c r="D930" i="1"/>
  <c r="D5417" i="1"/>
  <c r="D5420" i="1"/>
  <c r="D1135" i="1"/>
  <c r="D5471" i="1"/>
  <c r="D5485" i="1"/>
  <c r="D5490" i="1"/>
  <c r="D5532" i="1"/>
  <c r="D5560" i="1"/>
  <c r="D5573" i="1"/>
  <c r="D5604" i="1"/>
  <c r="D5613" i="1"/>
  <c r="D5615" i="1"/>
  <c r="D5630" i="1"/>
  <c r="D5639" i="1"/>
  <c r="D3498" i="1"/>
  <c r="D5661" i="1"/>
  <c r="D5671" i="1"/>
  <c r="D5679" i="1"/>
  <c r="D5689" i="1"/>
  <c r="D5690" i="1"/>
  <c r="D5704" i="1"/>
  <c r="D5723" i="1"/>
  <c r="D4393" i="1"/>
  <c r="D5754" i="1"/>
  <c r="D5757" i="1"/>
  <c r="D5759" i="1"/>
  <c r="D5760" i="1"/>
  <c r="D4502" i="1"/>
  <c r="D5776" i="1"/>
  <c r="D5800" i="1"/>
  <c r="D5804" i="1"/>
  <c r="D5815" i="1"/>
  <c r="D4942" i="1"/>
  <c r="D5832" i="1"/>
  <c r="D5841" i="1"/>
  <c r="D5842" i="1"/>
  <c r="D5076" i="1"/>
  <c r="D5845" i="1"/>
  <c r="D5109" i="1"/>
  <c r="D5850" i="1"/>
  <c r="D5198" i="1"/>
  <c r="D5866" i="1"/>
  <c r="D5873" i="1"/>
  <c r="D5880" i="1"/>
  <c r="D5892" i="1"/>
  <c r="D5620" i="1"/>
  <c r="D5763" i="1"/>
  <c r="D5950" i="1"/>
  <c r="D5968" i="1"/>
  <c r="D5999" i="1"/>
  <c r="D6010" i="1"/>
  <c r="D6011" i="1"/>
  <c r="D6027" i="1"/>
  <c r="D6029" i="1"/>
  <c r="D6033" i="1"/>
  <c r="D6063" i="1"/>
  <c r="D6480" i="1"/>
  <c r="D6565" i="1"/>
  <c r="D6695" i="1"/>
  <c r="D6110" i="1"/>
  <c r="D6114" i="1"/>
  <c r="D6116" i="1"/>
  <c r="D6120" i="1"/>
  <c r="D6122" i="1"/>
  <c r="D6128" i="1"/>
  <c r="D6162" i="1"/>
  <c r="D6168" i="1"/>
  <c r="D6172" i="1"/>
  <c r="D6182" i="1"/>
  <c r="D6187" i="1"/>
  <c r="D6193" i="1"/>
  <c r="D6213" i="1"/>
  <c r="D6245" i="1"/>
  <c r="D5338" i="1"/>
  <c r="D5344" i="1"/>
  <c r="D5345" i="1"/>
  <c r="D150" i="1"/>
  <c r="D181" i="1"/>
  <c r="D5356" i="1"/>
  <c r="D5364" i="1"/>
  <c r="D5372" i="1"/>
  <c r="D5395" i="1"/>
  <c r="D5413" i="1"/>
  <c r="D1103" i="1"/>
  <c r="D5521" i="1"/>
  <c r="D5528" i="1"/>
  <c r="D5529" i="1"/>
  <c r="D5536" i="1"/>
  <c r="D2471" i="1"/>
  <c r="D5569" i="1"/>
  <c r="D5614" i="1"/>
  <c r="D3579" i="1"/>
  <c r="D5710" i="1"/>
  <c r="D5726" i="1"/>
  <c r="D5764" i="1"/>
  <c r="D5765" i="1"/>
  <c r="D5771" i="1"/>
  <c r="D5785" i="1"/>
  <c r="D5837" i="1"/>
  <c r="D5854" i="1"/>
  <c r="D5859" i="1"/>
  <c r="D5923" i="1"/>
  <c r="D5955" i="1"/>
  <c r="D5969" i="1"/>
  <c r="D6002" i="1"/>
  <c r="D6020" i="1"/>
  <c r="D6034" i="1"/>
  <c r="D6045" i="1"/>
  <c r="D6064" i="1"/>
  <c r="D6081" i="1"/>
  <c r="D6574" i="1"/>
  <c r="D6094" i="1"/>
  <c r="D6095" i="1"/>
  <c r="D6578" i="1"/>
  <c r="D6096" i="1"/>
  <c r="D6190" i="1"/>
  <c r="D6208" i="1"/>
  <c r="D6240" i="1"/>
  <c r="D6241" i="1"/>
  <c r="D5334" i="1"/>
  <c r="D73" i="1"/>
  <c r="D5340" i="1"/>
  <c r="D5357" i="1"/>
  <c r="D5385" i="1"/>
  <c r="D530" i="1"/>
  <c r="D531" i="1"/>
  <c r="D5389" i="1"/>
  <c r="D5414" i="1"/>
  <c r="D5421" i="1"/>
  <c r="D1104" i="1"/>
  <c r="D5443" i="1"/>
  <c r="D5444" i="1"/>
  <c r="D5511" i="1"/>
  <c r="D5566" i="1"/>
  <c r="D5629" i="1"/>
  <c r="D5652" i="1"/>
  <c r="D5724" i="1"/>
  <c r="D5725" i="1"/>
  <c r="D5748" i="1"/>
  <c r="D5786" i="1"/>
  <c r="D5787" i="1"/>
  <c r="D5809" i="1"/>
  <c r="D5810" i="1"/>
  <c r="D5836" i="1"/>
  <c r="D5852" i="1"/>
  <c r="D5877" i="1"/>
  <c r="D5440" i="1"/>
  <c r="D5895" i="1"/>
  <c r="D5897" i="1"/>
  <c r="D5898" i="1"/>
  <c r="D5899" i="1"/>
  <c r="D5906" i="1"/>
  <c r="D5924" i="1"/>
  <c r="D5927" i="1"/>
  <c r="D5934" i="1"/>
  <c r="D5954" i="1"/>
  <c r="D5916" i="1"/>
  <c r="D5982" i="1"/>
  <c r="D5975" i="1"/>
  <c r="D5996" i="1"/>
  <c r="D5990" i="1"/>
  <c r="D5991" i="1"/>
  <c r="D6003" i="1"/>
  <c r="D6004" i="1"/>
  <c r="D6021" i="1"/>
  <c r="D6022" i="1"/>
  <c r="D6238" i="1"/>
  <c r="D6023" i="1"/>
  <c r="D6069" i="1"/>
  <c r="D6071" i="1"/>
  <c r="D6078" i="1"/>
  <c r="D6084" i="1"/>
  <c r="D6086" i="1"/>
  <c r="D6087" i="1"/>
  <c r="D6100" i="1"/>
  <c r="D6101" i="1"/>
  <c r="D6109" i="1"/>
  <c r="D6111" i="1"/>
  <c r="D6835" i="1"/>
  <c r="D6140" i="1"/>
  <c r="D6147" i="1"/>
  <c r="D6151" i="1"/>
  <c r="D7025" i="1"/>
  <c r="D6212" i="1"/>
  <c r="D6226" i="1"/>
  <c r="D6227" i="1"/>
  <c r="D6234" i="1"/>
  <c r="D6237" i="1"/>
  <c r="D6239" i="1"/>
  <c r="D5509" i="1"/>
  <c r="D5534" i="1"/>
  <c r="D5547" i="1"/>
  <c r="D3527" i="1"/>
  <c r="D5667" i="1"/>
  <c r="D5685" i="1"/>
  <c r="D5762" i="1"/>
  <c r="D4826" i="1"/>
  <c r="D5814" i="1"/>
  <c r="D5853" i="1"/>
  <c r="D5572" i="1"/>
  <c r="D6035" i="1"/>
  <c r="D6065" i="1"/>
  <c r="D6066" i="1"/>
  <c r="D6082" i="1"/>
  <c r="D6217" i="1"/>
  <c r="D6219" i="1"/>
  <c r="D6220" i="1"/>
  <c r="D5411" i="1"/>
  <c r="D5434" i="1"/>
  <c r="D5435" i="1"/>
  <c r="D1142" i="1"/>
  <c r="D1143" i="1"/>
  <c r="D1144" i="1"/>
  <c r="D5436" i="1"/>
  <c r="D1146" i="1"/>
  <c r="D5491" i="1"/>
  <c r="D5668" i="1"/>
  <c r="D5669" i="1"/>
  <c r="D5670" i="1"/>
  <c r="D4718" i="1"/>
  <c r="D5875" i="1"/>
  <c r="D5894" i="1"/>
  <c r="D5925" i="1"/>
  <c r="D5935" i="1"/>
  <c r="D5936" i="1"/>
  <c r="D5951" i="1"/>
  <c r="D5956" i="1"/>
  <c r="D5988" i="1"/>
  <c r="D6005" i="1"/>
  <c r="D6006" i="1"/>
  <c r="D6007" i="1"/>
  <c r="D6046" i="1"/>
  <c r="D6067" i="1"/>
  <c r="D6068" i="1"/>
  <c r="D6099" i="1"/>
  <c r="D6113" i="1"/>
  <c r="D6141" i="1"/>
  <c r="D6163" i="1"/>
  <c r="D6164" i="1"/>
  <c r="D6209" i="1"/>
  <c r="D6228" i="1"/>
  <c r="D7759" i="1"/>
  <c r="D614" i="1"/>
  <c r="D6279" i="1"/>
  <c r="D793" i="1"/>
  <c r="D1161" i="1"/>
  <c r="D6286" i="1"/>
  <c r="D6314" i="1"/>
  <c r="D3050" i="1"/>
  <c r="D3360" i="1"/>
  <c r="D6339" i="1"/>
  <c r="D6344" i="1"/>
  <c r="D6345" i="1"/>
  <c r="D6347" i="1"/>
  <c r="D6353" i="1"/>
  <c r="D6366" i="1"/>
  <c r="D6368" i="1"/>
  <c r="D4416" i="1"/>
  <c r="D6374" i="1"/>
  <c r="D6376" i="1"/>
  <c r="D5247" i="1"/>
  <c r="D6392" i="1"/>
  <c r="D6422" i="1"/>
  <c r="D6424" i="1"/>
  <c r="D6454" i="1"/>
  <c r="D6462" i="1"/>
  <c r="D6470" i="1"/>
  <c r="D6485" i="1"/>
  <c r="D6488" i="1"/>
  <c r="D6264" i="1"/>
  <c r="D6273" i="1"/>
  <c r="D6275" i="1"/>
  <c r="D6276" i="1"/>
  <c r="D6277" i="1"/>
  <c r="D6278" i="1"/>
  <c r="D6280" i="1"/>
  <c r="D962" i="1"/>
  <c r="D1230" i="1"/>
  <c r="D1986" i="1"/>
  <c r="D6304" i="1"/>
  <c r="D6308" i="1"/>
  <c r="D6311" i="1"/>
  <c r="D6315" i="1"/>
  <c r="D6316" i="1"/>
  <c r="D6317" i="1"/>
  <c r="D3268" i="1"/>
  <c r="D6329" i="1"/>
  <c r="D6337" i="1"/>
  <c r="D6342" i="1"/>
  <c r="D6343" i="1"/>
  <c r="D6352" i="1"/>
  <c r="D6356" i="1"/>
  <c r="D6357" i="1"/>
  <c r="D6359" i="1"/>
  <c r="D6367" i="1"/>
  <c r="D6377" i="1"/>
  <c r="D6378" i="1"/>
  <c r="D6384" i="1"/>
  <c r="D6385" i="1"/>
  <c r="D6389" i="1"/>
  <c r="D6396" i="1"/>
  <c r="D6397" i="1"/>
  <c r="D6401" i="1"/>
  <c r="D6410" i="1"/>
  <c r="D6411" i="1"/>
  <c r="D6414" i="1"/>
  <c r="D6415" i="1"/>
  <c r="D6417" i="1"/>
  <c r="D6418" i="1"/>
  <c r="D6261" i="1"/>
  <c r="D6429" i="1"/>
  <c r="D6437" i="1"/>
  <c r="D6438" i="1"/>
  <c r="D6446" i="1"/>
  <c r="D6449" i="1"/>
  <c r="D6452" i="1"/>
  <c r="D6455" i="1"/>
  <c r="D6927" i="1"/>
  <c r="D6458" i="1"/>
  <c r="D6461" i="1"/>
  <c r="D6467" i="1"/>
  <c r="D6469" i="1"/>
  <c r="D7195" i="1"/>
  <c r="D6471" i="1"/>
  <c r="D6473" i="1"/>
  <c r="D6486" i="1"/>
  <c r="D6489" i="1"/>
  <c r="D430" i="1"/>
  <c r="D6281" i="1"/>
  <c r="D6289" i="1"/>
  <c r="D1756" i="1"/>
  <c r="D6298" i="1"/>
  <c r="D6302" i="1"/>
  <c r="D6303" i="1"/>
  <c r="D6306" i="1"/>
  <c r="D6307" i="1"/>
  <c r="D6309" i="1"/>
  <c r="D6310" i="1"/>
  <c r="D6326" i="1"/>
  <c r="D6327" i="1"/>
  <c r="D6331" i="1"/>
  <c r="D6333" i="1"/>
  <c r="D6338" i="1"/>
  <c r="D3706" i="1"/>
  <c r="D6346" i="1"/>
  <c r="D6355" i="1"/>
  <c r="D6372" i="1"/>
  <c r="D6375" i="1"/>
  <c r="D6379" i="1"/>
  <c r="D6382" i="1"/>
  <c r="D6393" i="1"/>
  <c r="D5777" i="1"/>
  <c r="D6402" i="1"/>
  <c r="D6430" i="1"/>
  <c r="D6457" i="1"/>
  <c r="D6463" i="1"/>
  <c r="D6475" i="1"/>
  <c r="D6479" i="1"/>
  <c r="D6482" i="1"/>
  <c r="D6483" i="1"/>
  <c r="D6484" i="1"/>
  <c r="D6493" i="1"/>
  <c r="D6266" i="1"/>
  <c r="D6267" i="1"/>
  <c r="D6282" i="1"/>
  <c r="D6297" i="1"/>
  <c r="D6299" i="1"/>
  <c r="D6300" i="1"/>
  <c r="D6312" i="1"/>
  <c r="D6313" i="1"/>
  <c r="D6320" i="1"/>
  <c r="D6328" i="1"/>
  <c r="D6330" i="1"/>
  <c r="D6334" i="1"/>
  <c r="D6358" i="1"/>
  <c r="D6428" i="1"/>
  <c r="D6440" i="1"/>
  <c r="D6441" i="1"/>
  <c r="D6448" i="1"/>
  <c r="D6928" i="1"/>
  <c r="D6496" i="1"/>
  <c r="D6497" i="1"/>
  <c r="D8134" i="1"/>
  <c r="D2707" i="1"/>
  <c r="D6350" i="1"/>
  <c r="D6386" i="1"/>
  <c r="D6390" i="1"/>
  <c r="D6391" i="1"/>
  <c r="D6427" i="1"/>
  <c r="D6464" i="1"/>
  <c r="D6468" i="1"/>
  <c r="D6478" i="1"/>
  <c r="D6487" i="1"/>
  <c r="D6498" i="1"/>
  <c r="D6272" i="1"/>
  <c r="D876" i="1"/>
  <c r="D6284" i="1"/>
  <c r="D6291" i="1"/>
  <c r="D6295" i="1"/>
  <c r="D6305" i="1"/>
  <c r="D2794" i="1"/>
  <c r="D6319" i="1"/>
  <c r="D6322" i="1"/>
  <c r="D3542" i="1"/>
  <c r="D6354" i="1"/>
  <c r="D6360" i="1"/>
  <c r="D6361" i="1"/>
  <c r="D5576" i="1"/>
  <c r="D6400" i="1"/>
  <c r="D6409" i="1"/>
  <c r="D6426" i="1"/>
  <c r="D6477" i="1"/>
  <c r="D6481" i="1"/>
  <c r="D6499" i="1"/>
  <c r="D6263" i="1"/>
  <c r="D6265" i="1"/>
  <c r="D6269" i="1"/>
  <c r="D6271" i="1"/>
  <c r="D6292" i="1"/>
  <c r="D6296" i="1"/>
  <c r="D6301" i="1"/>
  <c r="D6318" i="1"/>
  <c r="D3082" i="1"/>
  <c r="D6325" i="1"/>
  <c r="D6332" i="1"/>
  <c r="D6335" i="1"/>
  <c r="D6381" i="1"/>
  <c r="D6387" i="1"/>
  <c r="D6388" i="1"/>
  <c r="D6394" i="1"/>
  <c r="D6403" i="1"/>
  <c r="D6407" i="1"/>
  <c r="D6408" i="1"/>
  <c r="D6412" i="1"/>
  <c r="D6416" i="1"/>
  <c r="D6419" i="1"/>
  <c r="D6420" i="1"/>
  <c r="D6421" i="1"/>
  <c r="D6423" i="1"/>
  <c r="D6431" i="1"/>
  <c r="D6439" i="1"/>
  <c r="D6443" i="1"/>
  <c r="D6450" i="1"/>
  <c r="D6451" i="1"/>
  <c r="D6453" i="1"/>
  <c r="D6465" i="1"/>
  <c r="D6490" i="1"/>
  <c r="D6491" i="1"/>
  <c r="D6492" i="1"/>
  <c r="D6494" i="1"/>
  <c r="D8083" i="1"/>
  <c r="D6270" i="1"/>
  <c r="D6285" i="1"/>
  <c r="D6294" i="1"/>
  <c r="D6321" i="1"/>
  <c r="D6323" i="1"/>
  <c r="D6324" i="1"/>
  <c r="D6336" i="1"/>
  <c r="D6341" i="1"/>
  <c r="D3695" i="1"/>
  <c r="D3709" i="1"/>
  <c r="D6371" i="1"/>
  <c r="D6395" i="1"/>
  <c r="D6398" i="1"/>
  <c r="D6399" i="1"/>
  <c r="D6425" i="1"/>
  <c r="D6434" i="1"/>
  <c r="D6435" i="1"/>
  <c r="D6445" i="1"/>
  <c r="D6447" i="1"/>
  <c r="D6460" i="1"/>
  <c r="D6472" i="1"/>
  <c r="D6293" i="1"/>
  <c r="D6362" i="1"/>
  <c r="D6364" i="1"/>
  <c r="D6404" i="1"/>
  <c r="D6405" i="1"/>
  <c r="D6413" i="1"/>
  <c r="D6436" i="1"/>
  <c r="D6501" i="1"/>
  <c r="D6287" i="1"/>
  <c r="D3179" i="1"/>
  <c r="D6340" i="1"/>
  <c r="D6348" i="1"/>
  <c r="D6349" i="1"/>
  <c r="D3938" i="1"/>
  <c r="D6351" i="1"/>
  <c r="D6369" i="1"/>
  <c r="D6370" i="1"/>
  <c r="D6373" i="1"/>
  <c r="D6380" i="1"/>
  <c r="D4774" i="1"/>
  <c r="D6383" i="1"/>
  <c r="D6406" i="1"/>
  <c r="D6504" i="1"/>
  <c r="D271" i="1"/>
  <c r="D6514" i="1"/>
  <c r="D6522" i="1"/>
  <c r="D6524" i="1"/>
  <c r="D6532" i="1"/>
  <c r="D6547" i="1"/>
  <c r="D3054" i="1"/>
  <c r="D3456" i="1"/>
  <c r="D6570" i="1"/>
  <c r="D4157" i="1"/>
  <c r="D4506" i="1"/>
  <c r="D6611" i="1"/>
  <c r="D6612" i="1"/>
  <c r="D6635" i="1"/>
  <c r="D6641" i="1"/>
  <c r="D6644" i="1"/>
  <c r="D6665" i="1"/>
  <c r="D6668" i="1"/>
  <c r="D6517" i="1"/>
  <c r="D1106" i="1"/>
  <c r="D1127" i="1"/>
  <c r="D6523" i="1"/>
  <c r="D6530" i="1"/>
  <c r="D6531" i="1"/>
  <c r="D6543" i="1"/>
  <c r="D3467" i="1"/>
  <c r="D3902" i="1"/>
  <c r="D6585" i="1"/>
  <c r="D6587" i="1"/>
  <c r="D4861" i="1"/>
  <c r="D5043" i="1"/>
  <c r="D6598" i="1"/>
  <c r="D6713" i="1"/>
  <c r="D7336" i="1"/>
  <c r="D6645" i="1"/>
  <c r="D7978" i="1"/>
  <c r="D6671" i="1"/>
  <c r="D6521" i="1"/>
  <c r="D6539" i="1"/>
  <c r="D6551" i="1"/>
  <c r="D5130" i="1"/>
  <c r="D6600" i="1"/>
  <c r="D6606" i="1"/>
  <c r="D6629" i="1"/>
  <c r="D6634" i="1"/>
  <c r="D6640" i="1"/>
  <c r="D6649" i="1"/>
  <c r="D6509" i="1"/>
  <c r="D1381" i="1"/>
  <c r="D6525" i="1"/>
  <c r="D6549" i="1"/>
  <c r="D6569" i="1"/>
  <c r="D4145" i="1"/>
  <c r="D6573" i="1"/>
  <c r="D6575" i="1"/>
  <c r="D5251" i="1"/>
  <c r="D6604" i="1"/>
  <c r="D6636" i="1"/>
  <c r="D6639" i="1"/>
  <c r="D6657" i="1"/>
  <c r="D6670" i="1"/>
  <c r="D2940" i="1"/>
  <c r="D6555" i="1"/>
  <c r="D3771" i="1"/>
  <c r="D6584" i="1"/>
  <c r="D6594" i="1"/>
  <c r="D5114" i="1"/>
  <c r="D6599" i="1"/>
  <c r="D6650" i="1"/>
  <c r="D8006" i="1"/>
  <c r="D6512" i="1"/>
  <c r="D6516" i="1"/>
  <c r="D460" i="1"/>
  <c r="D6533" i="1"/>
  <c r="D6591" i="1"/>
  <c r="D6592" i="1"/>
  <c r="D4858" i="1"/>
  <c r="D6613" i="1"/>
  <c r="D7500" i="1"/>
  <c r="D1164" i="1"/>
  <c r="D2803" i="1"/>
  <c r="D3491" i="1"/>
  <c r="D6559" i="1"/>
  <c r="D6571" i="1"/>
  <c r="D6643" i="1"/>
  <c r="D6651" i="1"/>
  <c r="D6655" i="1"/>
  <c r="D6507" i="1"/>
  <c r="D401" i="1"/>
  <c r="D1551" i="1"/>
  <c r="D6537" i="1"/>
  <c r="D6540" i="1"/>
  <c r="D3004" i="1"/>
  <c r="D3442" i="1"/>
  <c r="D3473" i="1"/>
  <c r="D3486" i="1"/>
  <c r="D3492" i="1"/>
  <c r="D6557" i="1"/>
  <c r="D3723" i="1"/>
  <c r="D6577" i="1"/>
  <c r="D6583" i="1"/>
  <c r="D4658" i="1"/>
  <c r="D4854" i="1"/>
  <c r="D5085" i="1"/>
  <c r="D5113" i="1"/>
  <c r="D5117" i="1"/>
  <c r="D5131" i="1"/>
  <c r="D5580" i="1"/>
  <c r="D6607" i="1"/>
  <c r="D6618" i="1"/>
  <c r="D6637" i="1"/>
  <c r="D6663" i="1"/>
  <c r="D6664" i="1"/>
  <c r="D7889" i="1"/>
  <c r="D6513" i="1"/>
  <c r="D6520" i="1"/>
  <c r="D6526" i="1"/>
  <c r="D1776" i="1"/>
  <c r="D6546" i="1"/>
  <c r="D6548" i="1"/>
  <c r="D3055" i="1"/>
  <c r="D6552" i="1"/>
  <c r="D3487" i="1"/>
  <c r="D3510" i="1"/>
  <c r="D3511" i="1"/>
  <c r="D3707" i="1"/>
  <c r="D6562" i="1"/>
  <c r="D3910" i="1"/>
  <c r="D6566" i="1"/>
  <c r="D6576" i="1"/>
  <c r="D6595" i="1"/>
  <c r="D6630" i="1"/>
  <c r="D6638" i="1"/>
  <c r="D7478" i="1"/>
  <c r="D6662" i="1"/>
  <c r="D7890" i="1"/>
  <c r="D2788" i="1"/>
  <c r="D4819" i="1"/>
  <c r="D6593" i="1"/>
  <c r="D4824" i="1"/>
  <c r="D6609" i="1"/>
  <c r="D6614" i="1"/>
  <c r="D6619" i="1"/>
  <c r="D6627" i="1"/>
  <c r="D6502" i="1"/>
  <c r="D6510" i="1"/>
  <c r="D6519" i="1"/>
  <c r="D6535" i="1"/>
  <c r="D6544" i="1"/>
  <c r="D6545" i="1"/>
  <c r="D6553" i="1"/>
  <c r="D6554" i="1"/>
  <c r="D6558" i="1"/>
  <c r="D6560" i="1"/>
  <c r="D6563" i="1"/>
  <c r="D6568" i="1"/>
  <c r="D6572" i="1"/>
  <c r="D6581" i="1"/>
  <c r="D6582" i="1"/>
  <c r="D4461" i="1"/>
  <c r="D6589" i="1"/>
  <c r="D6601" i="1"/>
  <c r="D6602" i="1"/>
  <c r="D6603" i="1"/>
  <c r="D6605" i="1"/>
  <c r="D6615" i="1"/>
  <c r="D6620" i="1"/>
  <c r="D6623" i="1"/>
  <c r="D6625" i="1"/>
  <c r="D6628" i="1"/>
  <c r="D6631" i="1"/>
  <c r="D6633" i="1"/>
  <c r="D7582" i="1"/>
  <c r="D6658" i="1"/>
  <c r="D6659" i="1"/>
  <c r="D6660" i="1"/>
  <c r="D7695" i="1"/>
  <c r="D6661" i="1"/>
  <c r="D6666" i="1"/>
  <c r="D6669" i="1"/>
  <c r="D6503" i="1"/>
  <c r="D6511" i="1"/>
  <c r="D6527" i="1"/>
  <c r="D1819" i="1"/>
  <c r="D6534" i="1"/>
  <c r="D6538" i="1"/>
  <c r="D6541" i="1"/>
  <c r="D3005" i="1"/>
  <c r="D6550" i="1"/>
  <c r="D6561" i="1"/>
  <c r="D6567" i="1"/>
  <c r="D4107" i="1"/>
  <c r="D4220" i="1"/>
  <c r="D6586" i="1"/>
  <c r="D6590" i="1"/>
  <c r="D4789" i="1"/>
  <c r="D4995" i="1"/>
  <c r="D6596" i="1"/>
  <c r="D5118" i="1"/>
  <c r="D6621" i="1"/>
  <c r="D6622" i="1"/>
  <c r="D626" i="1"/>
  <c r="D1938" i="1"/>
  <c r="D6536" i="1"/>
  <c r="D4988" i="1"/>
  <c r="D6597" i="1"/>
  <c r="D5253" i="1"/>
  <c r="D6041" i="1"/>
  <c r="D7282" i="1"/>
  <c r="D7283" i="1"/>
  <c r="D7284" i="1"/>
  <c r="D6642" i="1"/>
  <c r="D6652" i="1"/>
  <c r="D7878" i="1"/>
  <c r="D6667" i="1"/>
  <c r="D1062" i="1"/>
  <c r="D1063" i="1"/>
  <c r="D3464" i="1"/>
  <c r="D3773" i="1"/>
  <c r="D7210" i="1"/>
  <c r="D6653" i="1"/>
  <c r="D8140" i="1"/>
  <c r="D6506" i="1"/>
  <c r="D6515" i="1"/>
  <c r="D6529" i="1"/>
  <c r="D3049" i="1"/>
  <c r="D3774" i="1"/>
  <c r="D6564" i="1"/>
  <c r="D6580" i="1"/>
  <c r="D4799" i="1"/>
  <c r="D5229" i="1"/>
  <c r="D6221" i="1"/>
  <c r="D6626" i="1"/>
  <c r="D6432" i="1"/>
  <c r="D6646" i="1"/>
  <c r="D6656" i="1"/>
  <c r="D8023" i="1"/>
  <c r="D8077" i="1"/>
  <c r="D8079" i="1"/>
  <c r="D6556" i="1"/>
  <c r="D3468" i="1"/>
  <c r="D3469" i="1"/>
  <c r="D6579" i="1"/>
  <c r="D4673" i="1"/>
  <c r="D6617" i="1"/>
  <c r="D6433" i="1"/>
  <c r="D6718" i="1"/>
  <c r="D6647" i="1"/>
  <c r="D6648" i="1"/>
  <c r="D6654" i="1"/>
  <c r="D6673" i="1"/>
  <c r="D6690" i="1"/>
  <c r="D6725" i="1"/>
  <c r="D6740" i="1"/>
  <c r="D6744" i="1"/>
  <c r="D1735" i="1"/>
  <c r="D2755" i="1"/>
  <c r="D6768" i="1"/>
  <c r="D6774" i="1"/>
  <c r="D6816" i="1"/>
  <c r="D6824" i="1"/>
  <c r="D6828" i="1"/>
  <c r="D6841" i="1"/>
  <c r="D6842" i="1"/>
  <c r="D4001" i="1"/>
  <c r="D6879" i="1"/>
  <c r="D6880" i="1"/>
  <c r="D6888" i="1"/>
  <c r="D6908" i="1"/>
  <c r="D6916" i="1"/>
  <c r="D5071" i="1"/>
  <c r="D6932" i="1"/>
  <c r="D5329" i="1"/>
  <c r="D6941" i="1"/>
  <c r="D6956" i="1"/>
  <c r="D6958" i="1"/>
  <c r="D6975" i="1"/>
  <c r="D7001" i="1"/>
  <c r="D7002" i="1"/>
  <c r="D7021" i="1"/>
  <c r="D7345" i="1"/>
  <c r="D7046" i="1"/>
  <c r="D7064" i="1"/>
  <c r="D7090" i="1"/>
  <c r="D7097" i="1"/>
  <c r="D8078" i="1"/>
  <c r="D6721" i="1"/>
  <c r="D6723" i="1"/>
  <c r="D6726" i="1"/>
  <c r="D1797" i="1"/>
  <c r="D6761" i="1"/>
  <c r="D6764" i="1"/>
  <c r="D6784" i="1"/>
  <c r="D3559" i="1"/>
  <c r="D6829" i="1"/>
  <c r="D4408" i="1"/>
  <c r="D4504" i="1"/>
  <c r="D6945" i="1"/>
  <c r="D6960" i="1"/>
  <c r="D7004" i="1"/>
  <c r="D7008" i="1"/>
  <c r="D7018" i="1"/>
  <c r="D7019" i="1"/>
  <c r="D7045" i="1"/>
  <c r="D7091" i="1"/>
  <c r="D7960" i="1"/>
  <c r="D6679" i="1"/>
  <c r="D6692" i="1"/>
  <c r="D6705" i="1"/>
  <c r="D6711" i="1"/>
  <c r="D6717" i="1"/>
  <c r="D6727" i="1"/>
  <c r="D6734" i="1"/>
  <c r="D6739" i="1"/>
  <c r="D6780" i="1"/>
  <c r="D6782" i="1"/>
  <c r="D6788" i="1"/>
  <c r="D6793" i="1"/>
  <c r="D6823" i="1"/>
  <c r="D3720" i="1"/>
  <c r="D6838" i="1"/>
  <c r="D6859" i="1"/>
  <c r="D6860" i="1"/>
  <c r="D6884" i="1"/>
  <c r="D6896" i="1"/>
  <c r="D6919" i="1"/>
  <c r="D6946" i="1"/>
  <c r="D6961" i="1"/>
  <c r="D6966" i="1"/>
  <c r="D6968" i="1"/>
  <c r="D6977" i="1"/>
  <c r="D6992" i="1"/>
  <c r="D7005" i="1"/>
  <c r="D7022" i="1"/>
  <c r="D7032" i="1"/>
  <c r="D7033" i="1"/>
  <c r="D7041" i="1"/>
  <c r="D7042" i="1"/>
  <c r="D7079" i="1"/>
  <c r="D7080" i="1"/>
  <c r="D6672" i="1"/>
  <c r="D6686" i="1"/>
  <c r="D6729" i="1"/>
  <c r="D1740" i="1"/>
  <c r="D1808" i="1"/>
  <c r="D6786" i="1"/>
  <c r="D6796" i="1"/>
  <c r="D6802" i="1"/>
  <c r="D6850" i="1"/>
  <c r="D4429" i="1"/>
  <c r="D6877" i="1"/>
  <c r="D5097" i="1"/>
  <c r="D8053" i="1"/>
  <c r="D6675" i="1"/>
  <c r="D1384" i="1"/>
  <c r="D1555" i="1"/>
  <c r="D6743" i="1"/>
  <c r="D6748" i="1"/>
  <c r="D6754" i="1"/>
  <c r="D6776" i="1"/>
  <c r="D6792" i="1"/>
  <c r="D6794" i="1"/>
  <c r="D6795" i="1"/>
  <c r="D6803" i="1"/>
  <c r="D6806" i="1"/>
  <c r="D6811" i="1"/>
  <c r="D6812" i="1"/>
  <c r="D6813" i="1"/>
  <c r="D6821" i="1"/>
  <c r="D4080" i="1"/>
  <c r="D6854" i="1"/>
  <c r="D6861" i="1"/>
  <c r="D6909" i="1"/>
  <c r="D5105" i="1"/>
  <c r="D5120" i="1"/>
  <c r="D6925" i="1"/>
  <c r="D6929" i="1"/>
  <c r="D6979" i="1"/>
  <c r="D6989" i="1"/>
  <c r="D7024" i="1"/>
  <c r="D7407" i="1"/>
  <c r="D7069" i="1"/>
  <c r="D7100" i="1"/>
  <c r="D6696" i="1"/>
  <c r="D2685" i="1"/>
  <c r="D3727" i="1"/>
  <c r="D4430" i="1"/>
  <c r="D6907" i="1"/>
  <c r="D6921" i="1"/>
  <c r="D6943" i="1"/>
  <c r="D6969" i="1"/>
  <c r="D6983" i="1"/>
  <c r="D7000" i="1"/>
  <c r="D7003" i="1"/>
  <c r="D7016" i="1"/>
  <c r="D7070" i="1"/>
  <c r="D7081" i="1"/>
  <c r="D7089" i="1"/>
  <c r="D7094" i="1"/>
  <c r="D6708" i="1"/>
  <c r="D6735" i="1"/>
  <c r="D6762" i="1"/>
  <c r="D2761" i="1"/>
  <c r="D2806" i="1"/>
  <c r="D6779" i="1"/>
  <c r="D6809" i="1"/>
  <c r="D3422" i="1"/>
  <c r="D6820" i="1"/>
  <c r="D6832" i="1"/>
  <c r="D3954" i="1"/>
  <c r="D3977" i="1"/>
  <c r="D6849" i="1"/>
  <c r="D6851" i="1"/>
  <c r="D6857" i="1"/>
  <c r="D6858" i="1"/>
  <c r="D6862" i="1"/>
  <c r="D4652" i="1"/>
  <c r="D6889" i="1"/>
  <c r="D6890" i="1"/>
  <c r="D4692" i="1"/>
  <c r="D6905" i="1"/>
  <c r="D6911" i="1"/>
  <c r="D6933" i="1"/>
  <c r="D6939" i="1"/>
  <c r="D6940" i="1"/>
  <c r="D6970" i="1"/>
  <c r="D6987" i="1"/>
  <c r="D7028" i="1"/>
  <c r="D7054" i="1"/>
  <c r="D7073" i="1"/>
  <c r="D7075" i="1"/>
  <c r="D7076" i="1"/>
  <c r="D7077" i="1"/>
  <c r="D7078" i="1"/>
  <c r="D7083" i="1"/>
  <c r="D7085" i="1"/>
  <c r="D6678" i="1"/>
  <c r="D6682" i="1"/>
  <c r="D6693" i="1"/>
  <c r="D6712" i="1"/>
  <c r="D6730" i="1"/>
  <c r="D6746" i="1"/>
  <c r="D6758" i="1"/>
  <c r="D6759" i="1"/>
  <c r="D6767" i="1"/>
  <c r="D6775" i="1"/>
  <c r="D6777" i="1"/>
  <c r="D6785" i="1"/>
  <c r="D6787" i="1"/>
  <c r="D6790" i="1"/>
  <c r="D6871" i="1"/>
  <c r="D6872" i="1"/>
  <c r="D6873" i="1"/>
  <c r="D6883" i="1"/>
  <c r="D6891" i="1"/>
  <c r="D6897" i="1"/>
  <c r="D6913" i="1"/>
  <c r="D6930" i="1"/>
  <c r="D6962" i="1"/>
  <c r="D6964" i="1"/>
  <c r="D6971" i="1"/>
  <c r="D6993" i="1"/>
  <c r="D7017" i="1"/>
  <c r="D7034" i="1"/>
  <c r="D7035" i="1"/>
  <c r="D7037" i="1"/>
  <c r="D7038" i="1"/>
  <c r="D7055" i="1"/>
  <c r="D7056" i="1"/>
  <c r="D7057" i="1"/>
  <c r="D7058" i="1"/>
  <c r="D7059" i="1"/>
  <c r="D7060" i="1"/>
  <c r="D7068" i="1"/>
  <c r="D6689" i="1"/>
  <c r="D6694" i="1"/>
  <c r="D6698" i="1"/>
  <c r="D6699" i="1"/>
  <c r="D6700" i="1"/>
  <c r="D6702" i="1"/>
  <c r="D6747" i="1"/>
  <c r="D6750" i="1"/>
  <c r="D6771" i="1"/>
  <c r="D6836" i="1"/>
  <c r="D6899" i="1"/>
  <c r="D6922" i="1"/>
  <c r="D6923" i="1"/>
  <c r="D7047" i="1"/>
  <c r="D7051" i="1"/>
  <c r="D7053" i="1"/>
  <c r="D7088" i="1"/>
  <c r="D7092" i="1"/>
  <c r="D8103" i="1"/>
  <c r="D6674" i="1"/>
  <c r="D272" i="1"/>
  <c r="D6704" i="1"/>
  <c r="D6720" i="1"/>
  <c r="D6765" i="1"/>
  <c r="D6770" i="1"/>
  <c r="D6772" i="1"/>
  <c r="D6773" i="1"/>
  <c r="D6797" i="1"/>
  <c r="D3345" i="1"/>
  <c r="D6815" i="1"/>
  <c r="D6825" i="1"/>
  <c r="D6848" i="1"/>
  <c r="D6856" i="1"/>
  <c r="D6878" i="1"/>
  <c r="D6885" i="1"/>
  <c r="D6886" i="1"/>
  <c r="D6944" i="1"/>
  <c r="D6948" i="1"/>
  <c r="D6957" i="1"/>
  <c r="D6988" i="1"/>
  <c r="D7023" i="1"/>
  <c r="D7049" i="1"/>
  <c r="D7061" i="1"/>
  <c r="D7067" i="1"/>
  <c r="D6728" i="1"/>
  <c r="D1713" i="1"/>
  <c r="D1718" i="1"/>
  <c r="D1723" i="1"/>
  <c r="D2752" i="1"/>
  <c r="D2787" i="1"/>
  <c r="D3002" i="1"/>
  <c r="D3264" i="1"/>
  <c r="D6822" i="1"/>
  <c r="D3593" i="1"/>
  <c r="D6846" i="1"/>
  <c r="D6847" i="1"/>
  <c r="D6853" i="1"/>
  <c r="D4406" i="1"/>
  <c r="D6875" i="1"/>
  <c r="D6972" i="1"/>
  <c r="D6976" i="1"/>
  <c r="D6986" i="1"/>
  <c r="D6990" i="1"/>
  <c r="D6994" i="1"/>
  <c r="D6995" i="1"/>
  <c r="D6999" i="1"/>
  <c r="D6684" i="1"/>
  <c r="D6715" i="1"/>
  <c r="D6737" i="1"/>
  <c r="D6810" i="1"/>
  <c r="D6866" i="1"/>
  <c r="D6876" i="1"/>
  <c r="D6881" i="1"/>
  <c r="D6920" i="1"/>
  <c r="D6934" i="1"/>
  <c r="D6949" i="1"/>
  <c r="D7009" i="1"/>
  <c r="D7036" i="1"/>
  <c r="D7063" i="1"/>
  <c r="D7086" i="1"/>
  <c r="D6676" i="1"/>
  <c r="D6677" i="1"/>
  <c r="D6687" i="1"/>
  <c r="D6688" i="1"/>
  <c r="D1137" i="1"/>
  <c r="D1736" i="1"/>
  <c r="D6749" i="1"/>
  <c r="D6751" i="1"/>
  <c r="D6763" i="1"/>
  <c r="D2779" i="1"/>
  <c r="D2796" i="1"/>
  <c r="D6831" i="1"/>
  <c r="D4126" i="1"/>
  <c r="D6863" i="1"/>
  <c r="D6874" i="1"/>
  <c r="D4439" i="1"/>
  <c r="D6902" i="1"/>
  <c r="D6914" i="1"/>
  <c r="D6924" i="1"/>
  <c r="D6926" i="1"/>
  <c r="D7012" i="1"/>
  <c r="D7029" i="1"/>
  <c r="D7048" i="1"/>
  <c r="D7084" i="1"/>
  <c r="D7993" i="1"/>
  <c r="D8054" i="1"/>
  <c r="D375" i="1"/>
  <c r="D6719" i="1"/>
  <c r="D6732" i="1"/>
  <c r="D6738" i="1"/>
  <c r="D6760" i="1"/>
  <c r="D3361" i="1"/>
  <c r="D4689" i="1"/>
  <c r="D6898" i="1"/>
  <c r="D6917" i="1"/>
  <c r="D5255" i="1"/>
  <c r="D6931" i="1"/>
  <c r="D6963" i="1"/>
  <c r="D7039" i="1"/>
  <c r="D6691" i="1"/>
  <c r="D6714" i="1"/>
  <c r="D6741" i="1"/>
  <c r="D6798" i="1"/>
  <c r="D6799" i="1"/>
  <c r="D6808" i="1"/>
  <c r="D6826" i="1"/>
  <c r="D6834" i="1"/>
  <c r="D6843" i="1"/>
  <c r="D6844" i="1"/>
  <c r="D6845" i="1"/>
  <c r="D6868" i="1"/>
  <c r="D6870" i="1"/>
  <c r="D6887" i="1"/>
  <c r="D6892" i="1"/>
  <c r="D6894" i="1"/>
  <c r="D6903" i="1"/>
  <c r="D6912" i="1"/>
  <c r="D6915" i="1"/>
  <c r="D6918" i="1"/>
  <c r="D6954" i="1"/>
  <c r="D6965" i="1"/>
  <c r="D6973" i="1"/>
  <c r="D6984" i="1"/>
  <c r="D6996" i="1"/>
  <c r="D7006" i="1"/>
  <c r="D7020" i="1"/>
  <c r="D7043" i="1"/>
  <c r="D7044" i="1"/>
  <c r="D7093" i="1"/>
  <c r="D7099" i="1"/>
  <c r="D6680" i="1"/>
  <c r="D6681" i="1"/>
  <c r="D6685" i="1"/>
  <c r="D6706" i="1"/>
  <c r="D6710" i="1"/>
  <c r="D1432" i="1"/>
  <c r="D6724" i="1"/>
  <c r="D1518" i="1"/>
  <c r="D1708" i="1"/>
  <c r="D1727" i="1"/>
  <c r="D6745" i="1"/>
  <c r="D1766" i="1"/>
  <c r="D6752" i="1"/>
  <c r="D6753" i="1"/>
  <c r="D6755" i="1"/>
  <c r="D6756" i="1"/>
  <c r="D2730" i="1"/>
  <c r="D2732" i="1"/>
  <c r="D6781" i="1"/>
  <c r="D3424" i="1"/>
  <c r="D6817" i="1"/>
  <c r="D3461" i="1"/>
  <c r="D3489" i="1"/>
  <c r="D6833" i="1"/>
  <c r="D3761" i="1"/>
  <c r="D4417" i="1"/>
  <c r="D4442" i="1"/>
  <c r="D4471" i="1"/>
  <c r="D4757" i="1"/>
  <c r="D4849" i="1"/>
  <c r="D4855" i="1"/>
  <c r="D6904" i="1"/>
  <c r="D6936" i="1"/>
  <c r="D6937" i="1"/>
  <c r="D5361" i="1"/>
  <c r="D6938" i="1"/>
  <c r="D6952" i="1"/>
  <c r="D6974" i="1"/>
  <c r="D6985" i="1"/>
  <c r="D6134" i="1"/>
  <c r="D6997" i="1"/>
  <c r="D6998" i="1"/>
  <c r="D7013" i="1"/>
  <c r="D7014" i="1"/>
  <c r="D7026" i="1"/>
  <c r="D7027" i="1"/>
  <c r="D7030" i="1"/>
  <c r="D7031" i="1"/>
  <c r="D7040" i="1"/>
  <c r="D7066" i="1"/>
  <c r="D7074" i="1"/>
  <c r="D7893" i="1"/>
  <c r="D7095" i="1"/>
  <c r="D6683" i="1"/>
  <c r="D6716" i="1"/>
  <c r="D6742" i="1"/>
  <c r="D1765" i="1"/>
  <c r="D6757" i="1"/>
  <c r="D6791" i="1"/>
  <c r="D6805" i="1"/>
  <c r="D6807" i="1"/>
  <c r="D6814" i="1"/>
  <c r="D6837" i="1"/>
  <c r="D6864" i="1"/>
  <c r="D6901" i="1"/>
  <c r="D5086" i="1"/>
  <c r="D6935" i="1"/>
  <c r="D6942" i="1"/>
  <c r="D6953" i="1"/>
  <c r="D6991" i="1"/>
  <c r="D7007" i="1"/>
  <c r="D7255" i="1"/>
  <c r="D7050" i="1"/>
  <c r="D7065" i="1"/>
  <c r="D7087" i="1"/>
  <c r="D7101" i="1"/>
  <c r="D7113" i="1"/>
  <c r="D7117" i="1"/>
  <c r="D7120" i="1"/>
  <c r="D7124" i="1"/>
  <c r="D7130" i="1"/>
  <c r="D7131" i="1"/>
  <c r="D7132" i="1"/>
  <c r="D7144" i="1"/>
  <c r="D7145" i="1"/>
  <c r="D7147" i="1"/>
  <c r="D2507" i="1"/>
  <c r="D7148" i="1"/>
  <c r="D7166" i="1"/>
  <c r="D7171" i="1"/>
  <c r="D7181" i="1"/>
  <c r="D8121" i="1"/>
  <c r="D7215" i="1"/>
  <c r="D8145" i="1"/>
  <c r="D8167" i="1"/>
  <c r="D7217" i="1"/>
  <c r="D7218" i="1"/>
  <c r="D7220" i="1"/>
  <c r="D8182" i="1"/>
  <c r="D8187" i="1"/>
  <c r="D8192" i="1"/>
  <c r="D7222" i="1"/>
  <c r="D8214" i="1"/>
  <c r="D1227" i="1"/>
  <c r="D7122" i="1"/>
  <c r="D1852" i="1"/>
  <c r="D2045" i="1"/>
  <c r="D2291" i="1"/>
  <c r="D2292" i="1"/>
  <c r="D2293" i="1"/>
  <c r="D2294" i="1"/>
  <c r="D2498" i="1"/>
  <c r="D2564" i="1"/>
  <c r="D7182" i="1"/>
  <c r="D8113" i="1"/>
  <c r="D8114" i="1"/>
  <c r="D8150" i="1"/>
  <c r="D8170" i="1"/>
  <c r="D8221" i="1"/>
  <c r="D7102" i="1"/>
  <c r="D7103" i="1"/>
  <c r="D7157" i="1"/>
  <c r="D7163" i="1"/>
  <c r="D7187" i="1"/>
  <c r="D7189" i="1"/>
  <c r="D7197" i="1"/>
  <c r="D7199" i="1"/>
  <c r="D7202" i="1"/>
  <c r="D7203" i="1"/>
  <c r="D8129" i="1"/>
  <c r="D8141" i="1"/>
  <c r="D8142" i="1"/>
  <c r="D8143" i="1"/>
  <c r="D8186" i="1"/>
  <c r="D7104" i="1"/>
  <c r="D7121" i="1"/>
  <c r="D7156" i="1"/>
  <c r="D7167" i="1"/>
  <c r="D7175" i="1"/>
  <c r="D7183" i="1"/>
  <c r="D7196" i="1"/>
  <c r="D7206" i="1"/>
  <c r="D7211" i="1"/>
  <c r="D7129" i="1"/>
  <c r="D2265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30" i="1"/>
  <c r="D2331" i="1"/>
  <c r="D2332" i="1"/>
  <c r="D2333" i="1"/>
  <c r="D2386" i="1"/>
  <c r="D2447" i="1"/>
  <c r="D2488" i="1"/>
  <c r="D2489" i="1"/>
  <c r="D2491" i="1"/>
  <c r="D2492" i="1"/>
  <c r="D2514" i="1"/>
  <c r="D2521" i="1"/>
  <c r="D4639" i="1"/>
  <c r="D4640" i="1"/>
  <c r="D7573" i="1"/>
  <c r="D8119" i="1"/>
  <c r="D8172" i="1"/>
  <c r="D8191" i="1"/>
  <c r="D7223" i="1"/>
  <c r="D8232" i="1"/>
  <c r="D335" i="1"/>
  <c r="D336" i="1"/>
  <c r="D345" i="1"/>
  <c r="D346" i="1"/>
  <c r="D353" i="1"/>
  <c r="D365" i="1"/>
  <c r="D379" i="1"/>
  <c r="D1047" i="1"/>
  <c r="D1132" i="1"/>
  <c r="D1194" i="1"/>
  <c r="D7118" i="1"/>
  <c r="D7119" i="1"/>
  <c r="D1401" i="1"/>
  <c r="D1405" i="1"/>
  <c r="D1407" i="1"/>
  <c r="D1408" i="1"/>
  <c r="D7128" i="1"/>
  <c r="D1859" i="1"/>
  <c r="D1891" i="1"/>
  <c r="D1973" i="1"/>
  <c r="D2047" i="1"/>
  <c r="D2103" i="1"/>
  <c r="D2104" i="1"/>
  <c r="D2105" i="1"/>
  <c r="D2106" i="1"/>
  <c r="D2122" i="1"/>
  <c r="D2123" i="1"/>
  <c r="D2124" i="1"/>
  <c r="D2125" i="1"/>
  <c r="D2126" i="1"/>
  <c r="D2155" i="1"/>
  <c r="D2156" i="1"/>
  <c r="D2157" i="1"/>
  <c r="D2158" i="1"/>
  <c r="D2159" i="1"/>
  <c r="D2161" i="1"/>
  <c r="D2162" i="1"/>
  <c r="D2163" i="1"/>
  <c r="D2164" i="1"/>
  <c r="D2165" i="1"/>
  <c r="D2166" i="1"/>
  <c r="D2167" i="1"/>
  <c r="D2168" i="1"/>
  <c r="D2169" i="1"/>
  <c r="D2170" i="1"/>
  <c r="D2259" i="1"/>
  <c r="D2283" i="1"/>
  <c r="D2284" i="1"/>
  <c r="D2285" i="1"/>
  <c r="D2286" i="1"/>
  <c r="D2287" i="1"/>
  <c r="D2288" i="1"/>
  <c r="D2289" i="1"/>
  <c r="D2290" i="1"/>
  <c r="D2387" i="1"/>
  <c r="D2388" i="1"/>
  <c r="D2389" i="1"/>
  <c r="D2390" i="1"/>
  <c r="D2391" i="1"/>
  <c r="D2392" i="1"/>
  <c r="D2393" i="1"/>
  <c r="D2394" i="1"/>
  <c r="D2395" i="1"/>
  <c r="D2396" i="1"/>
  <c r="D2397" i="1"/>
  <c r="D2402" i="1"/>
  <c r="D2403" i="1"/>
  <c r="D2404" i="1"/>
  <c r="D2405" i="1"/>
  <c r="D2406" i="1"/>
  <c r="D7141" i="1"/>
  <c r="D7142" i="1"/>
  <c r="D2444" i="1"/>
  <c r="D2459" i="1"/>
  <c r="D2460" i="1"/>
  <c r="D2461" i="1"/>
  <c r="D2561" i="1"/>
  <c r="D2576" i="1"/>
  <c r="D2598" i="1"/>
  <c r="D2603" i="1"/>
  <c r="D2609" i="1"/>
  <c r="D2610" i="1"/>
  <c r="D7150" i="1"/>
  <c r="D7153" i="1"/>
  <c r="D3121" i="1"/>
  <c r="D3305" i="1"/>
  <c r="D3306" i="1"/>
  <c r="D3462" i="1"/>
  <c r="D7158" i="1"/>
  <c r="D3950" i="1"/>
  <c r="D7159" i="1"/>
  <c r="D3985" i="1"/>
  <c r="D3991" i="1"/>
  <c r="D4008" i="1"/>
  <c r="D4074" i="1"/>
  <c r="D7164" i="1"/>
  <c r="D4151" i="1"/>
  <c r="D4479" i="1"/>
  <c r="D4501" i="1"/>
  <c r="D4524" i="1"/>
  <c r="D7170" i="1"/>
  <c r="D5298" i="1"/>
  <c r="D7177" i="1"/>
  <c r="D7178" i="1"/>
  <c r="D7185" i="1"/>
  <c r="D7192" i="1"/>
  <c r="D6442" i="1"/>
  <c r="D6804" i="1"/>
  <c r="D6852" i="1"/>
  <c r="D7258" i="1"/>
  <c r="D7580" i="1"/>
  <c r="D7663" i="1"/>
  <c r="D8105" i="1"/>
  <c r="D8115" i="1"/>
  <c r="D8127" i="1"/>
  <c r="D7216" i="1"/>
  <c r="D8155" i="1"/>
  <c r="D8158" i="1"/>
  <c r="D8175" i="1"/>
  <c r="D7219" i="1"/>
  <c r="D8185" i="1"/>
  <c r="D8198" i="1"/>
  <c r="D8208" i="1"/>
  <c r="D8233" i="1"/>
  <c r="D7123" i="1"/>
  <c r="D2087" i="1"/>
  <c r="D2175" i="1"/>
  <c r="D3122" i="1"/>
  <c r="D7495" i="1"/>
  <c r="D8112" i="1"/>
  <c r="D8149" i="1"/>
  <c r="D8154" i="1"/>
  <c r="D8156" i="1"/>
  <c r="D8210" i="1"/>
  <c r="D8222" i="1"/>
  <c r="D7105" i="1"/>
  <c r="D7106" i="1"/>
  <c r="D7107" i="1"/>
  <c r="D7108" i="1"/>
  <c r="D7109" i="1"/>
  <c r="D7110" i="1"/>
  <c r="D7111" i="1"/>
  <c r="D7112" i="1"/>
  <c r="D7114" i="1"/>
  <c r="D7115" i="1"/>
  <c r="D7116" i="1"/>
  <c r="D7125" i="1"/>
  <c r="D7126" i="1"/>
  <c r="D7127" i="1"/>
  <c r="D2044" i="1"/>
  <c r="D2084" i="1"/>
  <c r="D2147" i="1"/>
  <c r="D7133" i="1"/>
  <c r="D2268" i="1"/>
  <c r="D7134" i="1"/>
  <c r="D7135" i="1"/>
  <c r="D7136" i="1"/>
  <c r="D7137" i="1"/>
  <c r="D7138" i="1"/>
  <c r="D7139" i="1"/>
  <c r="D7140" i="1"/>
  <c r="D2347" i="1"/>
  <c r="D2348" i="1"/>
  <c r="D2383" i="1"/>
  <c r="D7143" i="1"/>
  <c r="D2516" i="1"/>
  <c r="D2517" i="1"/>
  <c r="D2593" i="1"/>
  <c r="D2616" i="1"/>
  <c r="D2617" i="1"/>
  <c r="D2618" i="1"/>
  <c r="D2619" i="1"/>
  <c r="D7149" i="1"/>
  <c r="D7151" i="1"/>
  <c r="D7152" i="1"/>
  <c r="D7154" i="1"/>
  <c r="D7155" i="1"/>
  <c r="D7160" i="1"/>
  <c r="D7165" i="1"/>
  <c r="D7168" i="1"/>
  <c r="D7169" i="1"/>
  <c r="D7172" i="1"/>
  <c r="D7174" i="1"/>
  <c r="D7176" i="1"/>
  <c r="D7179" i="1"/>
  <c r="D7184" i="1"/>
  <c r="D7190" i="1"/>
  <c r="D7193" i="1"/>
  <c r="D7198" i="1"/>
  <c r="D7200" i="1"/>
  <c r="D7207" i="1"/>
  <c r="D7212" i="1"/>
  <c r="D8111" i="1"/>
  <c r="D7213" i="1"/>
  <c r="D7214" i="1"/>
  <c r="D8147" i="1"/>
  <c r="D8183" i="1"/>
  <c r="D8190" i="1"/>
  <c r="D8197" i="1"/>
  <c r="D7221" i="1"/>
  <c r="D8206" i="1"/>
  <c r="D7225" i="1"/>
  <c r="D8211" i="1"/>
  <c r="D736" i="1"/>
  <c r="D859" i="1"/>
  <c r="D7392" i="1"/>
  <c r="D1021" i="1"/>
  <c r="D1445" i="1"/>
  <c r="D7491" i="1"/>
  <c r="D7492" i="1"/>
  <c r="D1946" i="1"/>
  <c r="D1947" i="1"/>
  <c r="D7542" i="1"/>
  <c r="D7546" i="1"/>
  <c r="D3326" i="1"/>
  <c r="D3451" i="1"/>
  <c r="D7624" i="1"/>
  <c r="D7684" i="1"/>
  <c r="D7752" i="1"/>
  <c r="D5152" i="1"/>
  <c r="D7798" i="1"/>
  <c r="D7818" i="1"/>
  <c r="D5918" i="1"/>
  <c r="D5971" i="1"/>
  <c r="D6118" i="1"/>
  <c r="D7868" i="1"/>
  <c r="D7891" i="1"/>
  <c r="D7912" i="1"/>
  <c r="D7913" i="1"/>
  <c r="D7917" i="1"/>
  <c r="D8005" i="1"/>
  <c r="D7071" i="1"/>
  <c r="D7441" i="1"/>
  <c r="D8122" i="1"/>
  <c r="D8135" i="1"/>
  <c r="D8176" i="1"/>
  <c r="D7237" i="1"/>
  <c r="D7561" i="1"/>
  <c r="D7564" i="1"/>
  <c r="D3043" i="1"/>
  <c r="D7619" i="1"/>
  <c r="D4497" i="1"/>
  <c r="D7736" i="1"/>
  <c r="D7749" i="1"/>
  <c r="D5212" i="1"/>
  <c r="D7768" i="1"/>
  <c r="D7929" i="1"/>
  <c r="D8034" i="1"/>
  <c r="D8094" i="1"/>
  <c r="D7228" i="1"/>
  <c r="D7231" i="1"/>
  <c r="D7236" i="1"/>
  <c r="D7238" i="1"/>
  <c r="D7239" i="1"/>
  <c r="D7241" i="1"/>
  <c r="D7243" i="1"/>
  <c r="D7244" i="1"/>
  <c r="D7245" i="1"/>
  <c r="D7246" i="1"/>
  <c r="D7250" i="1"/>
  <c r="D7256" i="1"/>
  <c r="D7257" i="1"/>
  <c r="D7263" i="1"/>
  <c r="D7264" i="1"/>
  <c r="D7265" i="1"/>
  <c r="D7271" i="1"/>
  <c r="D7296" i="1"/>
  <c r="D405" i="1"/>
  <c r="D7302" i="1"/>
  <c r="D7303" i="1"/>
  <c r="D7305" i="1"/>
  <c r="D7308" i="1"/>
  <c r="D7309" i="1"/>
  <c r="D7316" i="1"/>
  <c r="D7317" i="1"/>
  <c r="D7320" i="1"/>
  <c r="D7329" i="1"/>
  <c r="D7365" i="1"/>
  <c r="D7369" i="1"/>
  <c r="D7388" i="1"/>
  <c r="D7393" i="1"/>
  <c r="D7401" i="1"/>
  <c r="D7408" i="1"/>
  <c r="D989" i="1"/>
  <c r="D7437" i="1"/>
  <c r="D7438" i="1"/>
  <c r="D7471" i="1"/>
  <c r="D7483" i="1"/>
  <c r="D7493" i="1"/>
  <c r="D2241" i="1"/>
  <c r="D2243" i="1"/>
  <c r="D7528" i="1"/>
  <c r="D7532" i="1"/>
  <c r="D2435" i="1"/>
  <c r="D2478" i="1"/>
  <c r="D2632" i="1"/>
  <c r="D7585" i="1"/>
  <c r="D7636" i="1"/>
  <c r="D7659" i="1"/>
  <c r="D7675" i="1"/>
  <c r="D7676" i="1"/>
  <c r="D7677" i="1"/>
  <c r="D7678" i="1"/>
  <c r="D7679" i="1"/>
  <c r="D7680" i="1"/>
  <c r="D7681" i="1"/>
  <c r="D4741" i="1"/>
  <c r="D7742" i="1"/>
  <c r="D7750" i="1"/>
  <c r="D7753" i="1"/>
  <c r="D7799" i="1"/>
  <c r="D7809" i="1"/>
  <c r="D7819" i="1"/>
  <c r="D7829" i="1"/>
  <c r="D7830" i="1"/>
  <c r="D7847" i="1"/>
  <c r="D7903" i="1"/>
  <c r="D8035" i="1"/>
  <c r="D8051" i="1"/>
  <c r="D8052" i="1"/>
  <c r="D8055" i="1"/>
  <c r="D7234" i="1"/>
  <c r="D8056" i="1"/>
  <c r="D8057" i="1"/>
  <c r="D8058" i="1"/>
  <c r="D8059" i="1"/>
  <c r="D8068" i="1"/>
  <c r="D7354" i="1"/>
  <c r="D8096" i="1"/>
  <c r="D38" i="1"/>
  <c r="D64" i="1"/>
  <c r="D92" i="1"/>
  <c r="D7261" i="1"/>
  <c r="D7268" i="1"/>
  <c r="D7287" i="1"/>
  <c r="D882" i="1"/>
  <c r="D7485" i="1"/>
  <c r="D7506" i="1"/>
  <c r="D7507" i="1"/>
  <c r="D1907" i="1"/>
  <c r="D7562" i="1"/>
  <c r="D7591" i="1"/>
  <c r="D7627" i="1"/>
  <c r="D7628" i="1"/>
  <c r="D7629" i="1"/>
  <c r="D3864" i="1"/>
  <c r="D3865" i="1"/>
  <c r="D3866" i="1"/>
  <c r="D7630" i="1"/>
  <c r="D3868" i="1"/>
  <c r="D3946" i="1"/>
  <c r="D4068" i="1"/>
  <c r="D4069" i="1"/>
  <c r="D7637" i="1"/>
  <c r="D7671" i="1"/>
  <c r="D7672" i="1"/>
  <c r="D7682" i="1"/>
  <c r="D7690" i="1"/>
  <c r="D7697" i="1"/>
  <c r="D7698" i="1"/>
  <c r="D7719" i="1"/>
  <c r="D4595" i="1"/>
  <c r="D7720" i="1"/>
  <c r="D7732" i="1"/>
  <c r="D7739" i="1"/>
  <c r="D7744" i="1"/>
  <c r="D7766" i="1"/>
  <c r="D5392" i="1"/>
  <c r="D7769" i="1"/>
  <c r="D7777" i="1"/>
  <c r="D5585" i="1"/>
  <c r="D5715" i="1"/>
  <c r="D5719" i="1"/>
  <c r="D7820" i="1"/>
  <c r="D7848" i="1"/>
  <c r="D7886" i="1"/>
  <c r="D7895" i="1"/>
  <c r="D6444" i="1"/>
  <c r="D6528" i="1"/>
  <c r="D7921" i="1"/>
  <c r="D7931" i="1"/>
  <c r="D7932" i="1"/>
  <c r="D7948" i="1"/>
  <c r="D7976" i="1"/>
  <c r="D8014" i="1"/>
  <c r="D8016" i="1"/>
  <c r="D6982" i="1"/>
  <c r="D8033" i="1"/>
  <c r="D7161" i="1"/>
  <c r="D7625" i="1"/>
  <c r="D8093" i="1"/>
  <c r="D7940" i="1"/>
  <c r="D7941" i="1"/>
  <c r="D7226" i="1"/>
  <c r="D23" i="1"/>
  <c r="D40" i="1"/>
  <c r="D7233" i="1"/>
  <c r="D7254" i="1"/>
  <c r="D168" i="1"/>
  <c r="D7266" i="1"/>
  <c r="D7277" i="1"/>
  <c r="D7278" i="1"/>
  <c r="D7285" i="1"/>
  <c r="D410" i="1"/>
  <c r="D803" i="1"/>
  <c r="D7448" i="1"/>
  <c r="D1260" i="1"/>
  <c r="D7463" i="1"/>
  <c r="D7472" i="1"/>
  <c r="D7474" i="1"/>
  <c r="D1537" i="1"/>
  <c r="D1795" i="1"/>
  <c r="D1936" i="1"/>
  <c r="D2364" i="1"/>
  <c r="D7541" i="1"/>
  <c r="D7552" i="1"/>
  <c r="D7566" i="1"/>
  <c r="D7567" i="1"/>
  <c r="D3327" i="1"/>
  <c r="D7586" i="1"/>
  <c r="D7587" i="1"/>
  <c r="D7588" i="1"/>
  <c r="D7589" i="1"/>
  <c r="D7592" i="1"/>
  <c r="D7593" i="1"/>
  <c r="D3684" i="1"/>
  <c r="D7638" i="1"/>
  <c r="D7645" i="1"/>
  <c r="D7657" i="1"/>
  <c r="D7669" i="1"/>
  <c r="D7670" i="1"/>
  <c r="D4407" i="1"/>
  <c r="D7713" i="1"/>
  <c r="D4579" i="1"/>
  <c r="D4590" i="1"/>
  <c r="D4696" i="1"/>
  <c r="D7740" i="1"/>
  <c r="D7743" i="1"/>
  <c r="D7748" i="1"/>
  <c r="D7755" i="1"/>
  <c r="D5260" i="1"/>
  <c r="D5294" i="1"/>
  <c r="D7770" i="1"/>
  <c r="D7783" i="1"/>
  <c r="D7784" i="1"/>
  <c r="D7804" i="1"/>
  <c r="D7805" i="1"/>
  <c r="D7808" i="1"/>
  <c r="D7813" i="1"/>
  <c r="D7821" i="1"/>
  <c r="D7828" i="1"/>
  <c r="D5885" i="1"/>
  <c r="D7831" i="1"/>
  <c r="D7849" i="1"/>
  <c r="D7862" i="1"/>
  <c r="D7869" i="1"/>
  <c r="D7897" i="1"/>
  <c r="D7904" i="1"/>
  <c r="D7919" i="1"/>
  <c r="D7922" i="1"/>
  <c r="D7926" i="1"/>
  <c r="D7950" i="1"/>
  <c r="D7998" i="1"/>
  <c r="D8001" i="1"/>
  <c r="D8004" i="1"/>
  <c r="D8007" i="1"/>
  <c r="D8008" i="1"/>
  <c r="D7072" i="1"/>
  <c r="D7162" i="1"/>
  <c r="D8044" i="1"/>
  <c r="D8048" i="1"/>
  <c r="D8072" i="1"/>
  <c r="D8084" i="1"/>
  <c r="D8163" i="1"/>
  <c r="D8169" i="1"/>
  <c r="D8180" i="1"/>
  <c r="D70" i="1"/>
  <c r="D129" i="1"/>
  <c r="D7259" i="1"/>
  <c r="D7272" i="1"/>
  <c r="D7273" i="1"/>
  <c r="D259" i="1"/>
  <c r="D7312" i="1"/>
  <c r="D7387" i="1"/>
  <c r="D7429" i="1"/>
  <c r="D7432" i="1"/>
  <c r="D7446" i="1"/>
  <c r="D7451" i="1"/>
  <c r="D1352" i="1"/>
  <c r="D7465" i="1"/>
  <c r="D7468" i="1"/>
  <c r="D7469" i="1"/>
  <c r="D7522" i="1"/>
  <c r="D7525" i="1"/>
  <c r="D7527" i="1"/>
  <c r="D2384" i="1"/>
  <c r="D7529" i="1"/>
  <c r="D2505" i="1"/>
  <c r="D2520" i="1"/>
  <c r="D2536" i="1"/>
  <c r="D7550" i="1"/>
  <c r="D3034" i="1"/>
  <c r="D7565" i="1"/>
  <c r="D7603" i="1"/>
  <c r="D3827" i="1"/>
  <c r="D7621" i="1"/>
  <c r="D7622" i="1"/>
  <c r="D3830" i="1"/>
  <c r="D3831" i="1"/>
  <c r="D7623" i="1"/>
  <c r="D3970" i="1"/>
  <c r="D7703" i="1"/>
  <c r="D4541" i="1"/>
  <c r="D7704" i="1"/>
  <c r="D7705" i="1"/>
  <c r="D7706" i="1"/>
  <c r="D4545" i="1"/>
  <c r="D7707" i="1"/>
  <c r="D7708" i="1"/>
  <c r="D7709" i="1"/>
  <c r="D7710" i="1"/>
  <c r="D7711" i="1"/>
  <c r="D7712" i="1"/>
  <c r="D4764" i="1"/>
  <c r="D4765" i="1"/>
  <c r="D7785" i="1"/>
  <c r="D5876" i="1"/>
  <c r="D7850" i="1"/>
  <c r="D6136" i="1"/>
  <c r="D7877" i="1"/>
  <c r="D7879" i="1"/>
  <c r="D7880" i="1"/>
  <c r="D7881" i="1"/>
  <c r="D7882" i="1"/>
  <c r="D6283" i="1"/>
  <c r="D7951" i="1"/>
  <c r="D7953" i="1"/>
  <c r="D7954" i="1"/>
  <c r="D7956" i="1"/>
  <c r="D7958" i="1"/>
  <c r="D7959" i="1"/>
  <c r="D7961" i="1"/>
  <c r="D7962" i="1"/>
  <c r="D7964" i="1"/>
  <c r="D7965" i="1"/>
  <c r="D7966" i="1"/>
  <c r="D7967" i="1"/>
  <c r="D7968" i="1"/>
  <c r="D7969" i="1"/>
  <c r="D7970" i="1"/>
  <c r="D7971" i="1"/>
  <c r="D7972" i="1"/>
  <c r="D7973" i="1"/>
  <c r="D7974" i="1"/>
  <c r="D8020" i="1"/>
  <c r="D8101" i="1"/>
  <c r="D7229" i="1"/>
  <c r="D7253" i="1"/>
  <c r="D7267" i="1"/>
  <c r="D247" i="1"/>
  <c r="D7291" i="1"/>
  <c r="D7292" i="1"/>
  <c r="D510" i="1"/>
  <c r="D517" i="1"/>
  <c r="D520" i="1"/>
  <c r="D545" i="1"/>
  <c r="D7323" i="1"/>
  <c r="D7330" i="1"/>
  <c r="D7331" i="1"/>
  <c r="D7346" i="1"/>
  <c r="D718" i="1"/>
  <c r="D7368" i="1"/>
  <c r="D7376" i="1"/>
  <c r="D845" i="1"/>
  <c r="D7418" i="1"/>
  <c r="D7419" i="1"/>
  <c r="D7425" i="1"/>
  <c r="D7430" i="1"/>
  <c r="D7434" i="1"/>
  <c r="D1123" i="1"/>
  <c r="D7435" i="1"/>
  <c r="D7436" i="1"/>
  <c r="D7449" i="1"/>
  <c r="D7452" i="1"/>
  <c r="D7456" i="1"/>
  <c r="D1519" i="1"/>
  <c r="D7530" i="1"/>
  <c r="D7568" i="1"/>
  <c r="D7584" i="1"/>
  <c r="D7646" i="1"/>
  <c r="D7648" i="1"/>
  <c r="D7649" i="1"/>
  <c r="D7650" i="1"/>
  <c r="D7651" i="1"/>
  <c r="D7653" i="1"/>
  <c r="D7654" i="1"/>
  <c r="D7655" i="1"/>
  <c r="D4212" i="1"/>
  <c r="D7660" i="1"/>
  <c r="D7661" i="1"/>
  <c r="D7694" i="1"/>
  <c r="D7699" i="1"/>
  <c r="D7714" i="1"/>
  <c r="D7724" i="1"/>
  <c r="D7745" i="1"/>
  <c r="D7754" i="1"/>
  <c r="D7800" i="1"/>
  <c r="D7810" i="1"/>
  <c r="D7822" i="1"/>
  <c r="D7863" i="1"/>
  <c r="D6130" i="1"/>
  <c r="D7888" i="1"/>
  <c r="D6608" i="1"/>
  <c r="D8021" i="1"/>
  <c r="D8041" i="1"/>
  <c r="D8043" i="1"/>
  <c r="D8049" i="1"/>
  <c r="D8082" i="1"/>
  <c r="D8085" i="1"/>
  <c r="D8088" i="1"/>
  <c r="D8174" i="1"/>
  <c r="D299" i="1"/>
  <c r="D300" i="1"/>
  <c r="D7289" i="1"/>
  <c r="D7290" i="1"/>
  <c r="D7426" i="1"/>
  <c r="D7473" i="1"/>
  <c r="D7484" i="1"/>
  <c r="D7486" i="1"/>
  <c r="D7513" i="1"/>
  <c r="D7514" i="1"/>
  <c r="D7520" i="1"/>
  <c r="D7578" i="1"/>
  <c r="D7590" i="1"/>
  <c r="D7594" i="1"/>
  <c r="D7604" i="1"/>
  <c r="D7607" i="1"/>
  <c r="D7611" i="1"/>
  <c r="D7617" i="1"/>
  <c r="D7633" i="1"/>
  <c r="D7685" i="1"/>
  <c r="D7734" i="1"/>
  <c r="D7763" i="1"/>
  <c r="D7764" i="1"/>
  <c r="D7782" i="1"/>
  <c r="D7786" i="1"/>
  <c r="D7823" i="1"/>
  <c r="D7851" i="1"/>
  <c r="D7906" i="1"/>
  <c r="D7923" i="1"/>
  <c r="D8045" i="1"/>
  <c r="D7204" i="1"/>
  <c r="D8138" i="1"/>
  <c r="D71" i="1"/>
  <c r="D7247" i="1"/>
  <c r="D7274" i="1"/>
  <c r="D471" i="1"/>
  <c r="D7306" i="1"/>
  <c r="D7378" i="1"/>
  <c r="D7431" i="1"/>
  <c r="D7464" i="1"/>
  <c r="D1364" i="1"/>
  <c r="D7510" i="1"/>
  <c r="D7512" i="1"/>
  <c r="D7557" i="1"/>
  <c r="D7559" i="1"/>
  <c r="D7569" i="1"/>
  <c r="D7613" i="1"/>
  <c r="D7614" i="1"/>
  <c r="D7626" i="1"/>
  <c r="D7656" i="1"/>
  <c r="D7715" i="1"/>
  <c r="D4580" i="1"/>
  <c r="D7731" i="1"/>
  <c r="D7778" i="1"/>
  <c r="D7789" i="1"/>
  <c r="D7801" i="1"/>
  <c r="D7837" i="1"/>
  <c r="D7839" i="1"/>
  <c r="D7843" i="1"/>
  <c r="D7844" i="1"/>
  <c r="D7846" i="1"/>
  <c r="D7864" i="1"/>
  <c r="D7870" i="1"/>
  <c r="D7915" i="1"/>
  <c r="D7916" i="1"/>
  <c r="D7918" i="1"/>
  <c r="D7924" i="1"/>
  <c r="D7927" i="1"/>
  <c r="D7933" i="1"/>
  <c r="D7977" i="1"/>
  <c r="D6839" i="1"/>
  <c r="D7999" i="1"/>
  <c r="D8002" i="1"/>
  <c r="D8009" i="1"/>
  <c r="D8015" i="1"/>
  <c r="D8022" i="1"/>
  <c r="D8036" i="1"/>
  <c r="D7384" i="1"/>
  <c r="D837" i="1"/>
  <c r="D7390" i="1"/>
  <c r="D7391" i="1"/>
  <c r="D916" i="1"/>
  <c r="D7411" i="1"/>
  <c r="D7420" i="1"/>
  <c r="D1032" i="1"/>
  <c r="D1540" i="1"/>
  <c r="D1541" i="1"/>
  <c r="D7490" i="1"/>
  <c r="D7549" i="1"/>
  <c r="D7576" i="1"/>
  <c r="D7597" i="1"/>
  <c r="D7602" i="1"/>
  <c r="D7639" i="1"/>
  <c r="D7700" i="1"/>
  <c r="D7717" i="1"/>
  <c r="D4864" i="1"/>
  <c r="D7735" i="1"/>
  <c r="D7790" i="1"/>
  <c r="D5791" i="1"/>
  <c r="D7824" i="1"/>
  <c r="D7853" i="1"/>
  <c r="D8046" i="1"/>
  <c r="D8102" i="1"/>
  <c r="D8123" i="1"/>
  <c r="D8207" i="1"/>
  <c r="D7342" i="1"/>
  <c r="D682" i="1"/>
  <c r="D999" i="1"/>
  <c r="D7499" i="1"/>
  <c r="D7505" i="1"/>
  <c r="D1796" i="1"/>
  <c r="D1923" i="1"/>
  <c r="D1976" i="1"/>
  <c r="D2039" i="1"/>
  <c r="D7545" i="1"/>
  <c r="D2785" i="1"/>
  <c r="D3474" i="1"/>
  <c r="D7726" i="1"/>
  <c r="D5332" i="1"/>
  <c r="D7771" i="1"/>
  <c r="D7814" i="1"/>
  <c r="D7934" i="1"/>
  <c r="D7337" i="1"/>
  <c r="D8108" i="1"/>
  <c r="D7242" i="1"/>
  <c r="D7275" i="1"/>
  <c r="D7298" i="1"/>
  <c r="D7299" i="1"/>
  <c r="D499" i="1"/>
  <c r="D7301" i="1"/>
  <c r="D7339" i="1"/>
  <c r="D7367" i="1"/>
  <c r="D7372" i="1"/>
  <c r="D7375" i="1"/>
  <c r="D7381" i="1"/>
  <c r="D7394" i="1"/>
  <c r="D7414" i="1"/>
  <c r="D7416" i="1"/>
  <c r="D7424" i="1"/>
  <c r="D1136" i="1"/>
  <c r="D7439" i="1"/>
  <c r="D7440" i="1"/>
  <c r="D7442" i="1"/>
  <c r="D7443" i="1"/>
  <c r="D1241" i="1"/>
  <c r="D7445" i="1"/>
  <c r="D1268" i="1"/>
  <c r="D7450" i="1"/>
  <c r="D7454" i="1"/>
  <c r="D7455" i="1"/>
  <c r="D7457" i="1"/>
  <c r="D7458" i="1"/>
  <c r="D7459" i="1"/>
  <c r="D7460" i="1"/>
  <c r="D7461" i="1"/>
  <c r="D7462" i="1"/>
  <c r="D7494" i="1"/>
  <c r="D7501" i="1"/>
  <c r="D1970" i="1"/>
  <c r="D7524" i="1"/>
  <c r="D7526" i="1"/>
  <c r="D7536" i="1"/>
  <c r="D2757" i="1"/>
  <c r="D2807" i="1"/>
  <c r="D7551" i="1"/>
  <c r="D7554" i="1"/>
  <c r="D7556" i="1"/>
  <c r="D3241" i="1"/>
  <c r="D7581" i="1"/>
  <c r="D7583" i="1"/>
  <c r="D3297" i="1"/>
  <c r="D3560" i="1"/>
  <c r="D7609" i="1"/>
  <c r="D7610" i="1"/>
  <c r="D3898" i="1"/>
  <c r="D3899" i="1"/>
  <c r="D3900" i="1"/>
  <c r="D7644" i="1"/>
  <c r="D7647" i="1"/>
  <c r="D7658" i="1"/>
  <c r="D7689" i="1"/>
  <c r="D7691" i="1"/>
  <c r="D7692" i="1"/>
  <c r="D7716" i="1"/>
  <c r="D7718" i="1"/>
  <c r="D7728" i="1"/>
  <c r="D7730" i="1"/>
  <c r="D7761" i="1"/>
  <c r="D5312" i="1"/>
  <c r="D7779" i="1"/>
  <c r="D7791" i="1"/>
  <c r="D7794" i="1"/>
  <c r="D7795" i="1"/>
  <c r="D5717" i="1"/>
  <c r="D7806" i="1"/>
  <c r="D7825" i="1"/>
  <c r="D7838" i="1"/>
  <c r="D7840" i="1"/>
  <c r="D7854" i="1"/>
  <c r="D7855" i="1"/>
  <c r="D7874" i="1"/>
  <c r="D7885" i="1"/>
  <c r="D7902" i="1"/>
  <c r="D7946" i="1"/>
  <c r="D7979" i="1"/>
  <c r="D7984" i="1"/>
  <c r="D7985" i="1"/>
  <c r="D6840" i="1"/>
  <c r="D8010" i="1"/>
  <c r="D8024" i="1"/>
  <c r="D8037" i="1"/>
  <c r="D8060" i="1"/>
  <c r="D8061" i="1"/>
  <c r="D8071" i="1"/>
  <c r="D8073" i="1"/>
  <c r="D8075" i="1"/>
  <c r="D8076" i="1"/>
  <c r="D7353" i="1"/>
  <c r="D8089" i="1"/>
  <c r="D8109" i="1"/>
  <c r="D8110" i="1"/>
  <c r="D8168" i="1"/>
  <c r="D8195" i="1"/>
  <c r="D8209" i="1"/>
  <c r="D742" i="1"/>
  <c r="D847" i="1"/>
  <c r="D1321" i="1"/>
  <c r="D1360" i="1"/>
  <c r="D7570" i="1"/>
  <c r="D7571" i="1"/>
  <c r="D7631" i="1"/>
  <c r="D7662" i="1"/>
  <c r="D5121" i="1"/>
  <c r="D5401" i="1"/>
  <c r="D7772" i="1"/>
  <c r="D7775" i="1"/>
  <c r="D7792" i="1"/>
  <c r="D7797" i="1"/>
  <c r="D5618" i="1"/>
  <c r="D7832" i="1"/>
  <c r="D6610" i="1"/>
  <c r="D8080" i="1"/>
  <c r="D8081" i="1"/>
  <c r="D7280" i="1"/>
  <c r="D7281" i="1"/>
  <c r="D7295" i="1"/>
  <c r="D7343" i="1"/>
  <c r="D7344" i="1"/>
  <c r="D657" i="1"/>
  <c r="D658" i="1"/>
  <c r="D674" i="1"/>
  <c r="D7379" i="1"/>
  <c r="D7395" i="1"/>
  <c r="D7398" i="1"/>
  <c r="D940" i="1"/>
  <c r="D1017" i="1"/>
  <c r="D7479" i="1"/>
  <c r="D7511" i="1"/>
  <c r="D7518" i="1"/>
  <c r="D2663" i="1"/>
  <c r="D7544" i="1"/>
  <c r="D7547" i="1"/>
  <c r="D7560" i="1"/>
  <c r="D7572" i="1"/>
  <c r="D7575" i="1"/>
  <c r="D7577" i="1"/>
  <c r="D3328" i="1"/>
  <c r="D3354" i="1"/>
  <c r="D7599" i="1"/>
  <c r="D7601" i="1"/>
  <c r="D3393" i="1"/>
  <c r="D3659" i="1"/>
  <c r="D7641" i="1"/>
  <c r="D4176" i="1"/>
  <c r="D7664" i="1"/>
  <c r="D4317" i="1"/>
  <c r="D4434" i="1"/>
  <c r="D7693" i="1"/>
  <c r="D7701" i="1"/>
  <c r="D4555" i="1"/>
  <c r="D7721" i="1"/>
  <c r="D7722" i="1"/>
  <c r="D7727" i="1"/>
  <c r="D7733" i="1"/>
  <c r="D4874" i="1"/>
  <c r="D7737" i="1"/>
  <c r="D4991" i="1"/>
  <c r="D7760" i="1"/>
  <c r="D5245" i="1"/>
  <c r="D5269" i="1"/>
  <c r="D5381" i="1"/>
  <c r="D7767" i="1"/>
  <c r="D5602" i="1"/>
  <c r="D7796" i="1"/>
  <c r="D7812" i="1"/>
  <c r="D5881" i="1"/>
  <c r="D5919" i="1"/>
  <c r="D7833" i="1"/>
  <c r="D7856" i="1"/>
  <c r="D7865" i="1"/>
  <c r="D7871" i="1"/>
  <c r="D6223" i="1"/>
  <c r="D7907" i="1"/>
  <c r="D7925" i="1"/>
  <c r="D7935" i="1"/>
  <c r="D7980" i="1"/>
  <c r="D7982" i="1"/>
  <c r="D6978" i="1"/>
  <c r="D8027" i="1"/>
  <c r="D7082" i="1"/>
  <c r="D7191" i="1"/>
  <c r="D7201" i="1"/>
  <c r="D8074" i="1"/>
  <c r="D8091" i="1"/>
  <c r="D8161" i="1"/>
  <c r="D8162" i="1"/>
  <c r="D7898" i="1"/>
  <c r="D7952" i="1"/>
  <c r="D8003" i="1"/>
  <c r="D8225" i="1"/>
  <c r="D8139" i="1"/>
  <c r="D9" i="1"/>
  <c r="D7279" i="1"/>
  <c r="D7315" i="1"/>
  <c r="D7324" i="1"/>
  <c r="D7326" i="1"/>
  <c r="D7327" i="1"/>
  <c r="D7332" i="1"/>
  <c r="D7333" i="1"/>
  <c r="D7334" i="1"/>
  <c r="D7335" i="1"/>
  <c r="D7338" i="1"/>
  <c r="D7348" i="1"/>
  <c r="D7349" i="1"/>
  <c r="D7350" i="1"/>
  <c r="D7351" i="1"/>
  <c r="D705" i="1"/>
  <c r="D7352" i="1"/>
  <c r="D7356" i="1"/>
  <c r="D7357" i="1"/>
  <c r="D7359" i="1"/>
  <c r="D7360" i="1"/>
  <c r="D7361" i="1"/>
  <c r="D7363" i="1"/>
  <c r="D713" i="1"/>
  <c r="D7364" i="1"/>
  <c r="D7366" i="1"/>
  <c r="D7370" i="1"/>
  <c r="D743" i="1"/>
  <c r="D746" i="1"/>
  <c r="D7373" i="1"/>
  <c r="D7377" i="1"/>
  <c r="D7383" i="1"/>
  <c r="D7399" i="1"/>
  <c r="D7406" i="1"/>
  <c r="D7409" i="1"/>
  <c r="D7412" i="1"/>
  <c r="D950" i="1"/>
  <c r="D993" i="1"/>
  <c r="D7516" i="1"/>
  <c r="D7543" i="1"/>
  <c r="D7553" i="1"/>
  <c r="D7574" i="1"/>
  <c r="D7605" i="1"/>
  <c r="D7608" i="1"/>
  <c r="D7615" i="1"/>
  <c r="D3874" i="1"/>
  <c r="D3971" i="1"/>
  <c r="D7640" i="1"/>
  <c r="D7643" i="1"/>
  <c r="D7665" i="1"/>
  <c r="D7738" i="1"/>
  <c r="D7756" i="1"/>
  <c r="D7765" i="1"/>
  <c r="D7802" i="1"/>
  <c r="D7826" i="1"/>
  <c r="D7841" i="1"/>
  <c r="D7842" i="1"/>
  <c r="D7845" i="1"/>
  <c r="D7857" i="1"/>
  <c r="D7866" i="1"/>
  <c r="D7908" i="1"/>
  <c r="D7914" i="1"/>
  <c r="D7928" i="1"/>
  <c r="D6697" i="1"/>
  <c r="D7945" i="1"/>
  <c r="D7947" i="1"/>
  <c r="D7983" i="1"/>
  <c r="D7986" i="1"/>
  <c r="D7987" i="1"/>
  <c r="D7988" i="1"/>
  <c r="D7990" i="1"/>
  <c r="D7991" i="1"/>
  <c r="D7992" i="1"/>
  <c r="D7994" i="1"/>
  <c r="D7995" i="1"/>
  <c r="D8012" i="1"/>
  <c r="D6980" i="1"/>
  <c r="D8017" i="1"/>
  <c r="D8038" i="1"/>
  <c r="D8062" i="1"/>
  <c r="D8092" i="1"/>
  <c r="D8204" i="1"/>
  <c r="D8226" i="1"/>
  <c r="D8227" i="1"/>
  <c r="D8229" i="1"/>
  <c r="D8230" i="1"/>
  <c r="D8095" i="1"/>
  <c r="D8235" i="1"/>
  <c r="D7252" i="1"/>
  <c r="D7260" i="1"/>
  <c r="D7269" i="1"/>
  <c r="D443" i="1"/>
  <c r="D514" i="1"/>
  <c r="D7307" i="1"/>
  <c r="D7322" i="1"/>
  <c r="D577" i="1"/>
  <c r="D7325" i="1"/>
  <c r="D7347" i="1"/>
  <c r="D7371" i="1"/>
  <c r="D7389" i="1"/>
  <c r="D864" i="1"/>
  <c r="D7400" i="1"/>
  <c r="D7405" i="1"/>
  <c r="D7415" i="1"/>
  <c r="D7417" i="1"/>
  <c r="D7421" i="1"/>
  <c r="D1030" i="1"/>
  <c r="D1077" i="1"/>
  <c r="D7487" i="1"/>
  <c r="D7488" i="1"/>
  <c r="D7515" i="1"/>
  <c r="D1954" i="1"/>
  <c r="D1955" i="1"/>
  <c r="D7517" i="1"/>
  <c r="D2229" i="1"/>
  <c r="D2257" i="1"/>
  <c r="D7534" i="1"/>
  <c r="D2647" i="1"/>
  <c r="D2793" i="1"/>
  <c r="D2880" i="1"/>
  <c r="D7563" i="1"/>
  <c r="D3038" i="1"/>
  <c r="D7579" i="1"/>
  <c r="D3449" i="1"/>
  <c r="D3750" i="1"/>
  <c r="D7634" i="1"/>
  <c r="D7642" i="1"/>
  <c r="D7666" i="1"/>
  <c r="D4385" i="1"/>
  <c r="D4556" i="1"/>
  <c r="D7723" i="1"/>
  <c r="D4839" i="1"/>
  <c r="D7746" i="1"/>
  <c r="D7747" i="1"/>
  <c r="D7751" i="1"/>
  <c r="D5138" i="1"/>
  <c r="D7815" i="1"/>
  <c r="D7920" i="1"/>
  <c r="D6542" i="1"/>
  <c r="D8000" i="1"/>
  <c r="D8019" i="1"/>
  <c r="D8025" i="1"/>
  <c r="D8026" i="1"/>
  <c r="D8050" i="1"/>
  <c r="D8067" i="1"/>
  <c r="D7453" i="1"/>
  <c r="D8124" i="1"/>
  <c r="D8128" i="1"/>
  <c r="D691" i="1"/>
  <c r="D951" i="1"/>
  <c r="D7481" i="1"/>
  <c r="D7482" i="1"/>
  <c r="D7496" i="1"/>
  <c r="D7503" i="1"/>
  <c r="D7509" i="1"/>
  <c r="D3336" i="1"/>
  <c r="D7673" i="1"/>
  <c r="D5048" i="1"/>
  <c r="D5594" i="1"/>
  <c r="D5712" i="1"/>
  <c r="D7858" i="1"/>
  <c r="D7936" i="1"/>
  <c r="D7937" i="1"/>
  <c r="D7996" i="1"/>
  <c r="D7997" i="1"/>
  <c r="D8039" i="1"/>
  <c r="D7297" i="1"/>
  <c r="D1206" i="1"/>
  <c r="D7521" i="1"/>
  <c r="D2082" i="1"/>
  <c r="D2337" i="1"/>
  <c r="D2684" i="1"/>
  <c r="D7548" i="1"/>
  <c r="D3035" i="1"/>
  <c r="D7600" i="1"/>
  <c r="D7618" i="1"/>
  <c r="D7635" i="1"/>
  <c r="D7667" i="1"/>
  <c r="D7674" i="1"/>
  <c r="D7683" i="1"/>
  <c r="D7686" i="1"/>
  <c r="D7757" i="1"/>
  <c r="D7758" i="1"/>
  <c r="D7776" i="1"/>
  <c r="D7803" i="1"/>
  <c r="D5714" i="1"/>
  <c r="D7834" i="1"/>
  <c r="D7860" i="1"/>
  <c r="D7883" i="1"/>
  <c r="D7884" i="1"/>
  <c r="D7900" i="1"/>
  <c r="D7909" i="1"/>
  <c r="D7938" i="1"/>
  <c r="D8028" i="1"/>
  <c r="D8029" i="1"/>
  <c r="D8031" i="1"/>
  <c r="D7224" i="1"/>
  <c r="D7475" i="1"/>
  <c r="D7598" i="1"/>
  <c r="D8146" i="1"/>
  <c r="D8152" i="1"/>
  <c r="D8153" i="1"/>
  <c r="D7230" i="1"/>
  <c r="D7235" i="1"/>
  <c r="D7248" i="1"/>
  <c r="D7249" i="1"/>
  <c r="D7270" i="1"/>
  <c r="D7276" i="1"/>
  <c r="D7340" i="1"/>
  <c r="D7427" i="1"/>
  <c r="D7497" i="1"/>
  <c r="D7502" i="1"/>
  <c r="D1762" i="1"/>
  <c r="D7504" i="1"/>
  <c r="D7508" i="1"/>
  <c r="D7558" i="1"/>
  <c r="D3269" i="1"/>
  <c r="D3282" i="1"/>
  <c r="D7595" i="1"/>
  <c r="D7606" i="1"/>
  <c r="D7612" i="1"/>
  <c r="D7632" i="1"/>
  <c r="D7668" i="1"/>
  <c r="D7687" i="1"/>
  <c r="D7725" i="1"/>
  <c r="D4682" i="1"/>
  <c r="D7741" i="1"/>
  <c r="D7762" i="1"/>
  <c r="D7773" i="1"/>
  <c r="D7774" i="1"/>
  <c r="D7793" i="1"/>
  <c r="D5718" i="1"/>
  <c r="D7807" i="1"/>
  <c r="D7816" i="1"/>
  <c r="D7827" i="1"/>
  <c r="D7835" i="1"/>
  <c r="D6047" i="1"/>
  <c r="D7861" i="1"/>
  <c r="D7867" i="1"/>
  <c r="D7872" i="1"/>
  <c r="D6178" i="1"/>
  <c r="D6224" i="1"/>
  <c r="D7910" i="1"/>
  <c r="D7942" i="1"/>
  <c r="D8013" i="1"/>
  <c r="D6981" i="1"/>
  <c r="D8018" i="1"/>
  <c r="D8030" i="1"/>
  <c r="D8040" i="1"/>
  <c r="D8066" i="1"/>
  <c r="D8087" i="1"/>
  <c r="D8199" i="1"/>
  <c r="D7227" i="1"/>
  <c r="D77" i="1"/>
  <c r="D368" i="1"/>
  <c r="D7300" i="1"/>
  <c r="D7304" i="1"/>
  <c r="D7328" i="1"/>
  <c r="D607" i="1"/>
  <c r="D7341" i="1"/>
  <c r="D725" i="1"/>
  <c r="D7380" i="1"/>
  <c r="D7382" i="1"/>
  <c r="D7385" i="1"/>
  <c r="D7386" i="1"/>
  <c r="D7397" i="1"/>
  <c r="D7413" i="1"/>
  <c r="D7422" i="1"/>
  <c r="D7498" i="1"/>
  <c r="D1771" i="1"/>
  <c r="D7535" i="1"/>
  <c r="D7537" i="1"/>
  <c r="D7538" i="1"/>
  <c r="D7539" i="1"/>
  <c r="D7540" i="1"/>
  <c r="D7555" i="1"/>
  <c r="D7702" i="1"/>
  <c r="D7780" i="1"/>
  <c r="D7836" i="1"/>
  <c r="D7892" i="1"/>
  <c r="D7911" i="1"/>
  <c r="D7944" i="1"/>
  <c r="D7975" i="1"/>
  <c r="D8159" i="1"/>
  <c r="D7939" i="1"/>
  <c r="D8205" i="1"/>
  <c r="O4" i="1"/>
  <c r="O1978" i="1"/>
  <c r="O2029" i="1"/>
  <c r="O14" i="1"/>
  <c r="O2464" i="1"/>
  <c r="O3978" i="1"/>
  <c r="O3979" i="1"/>
  <c r="O7240" i="1"/>
  <c r="O8100" i="1"/>
  <c r="O8107" i="1"/>
  <c r="O8231" i="1"/>
  <c r="O3" i="1"/>
  <c r="O5" i="1"/>
  <c r="O2152" i="1"/>
  <c r="O2194" i="1"/>
  <c r="O7" i="1"/>
  <c r="O10" i="1"/>
  <c r="O15" i="1"/>
  <c r="O17" i="1"/>
  <c r="O20" i="1"/>
  <c r="O24" i="1"/>
  <c r="O25" i="1"/>
  <c r="O26" i="1"/>
  <c r="O28" i="1"/>
  <c r="O33" i="1"/>
  <c r="O41" i="1"/>
  <c r="O8126" i="1"/>
  <c r="O8201" i="1"/>
  <c r="O2466" i="1"/>
  <c r="O2575" i="1"/>
  <c r="O18" i="1"/>
  <c r="O21" i="1"/>
  <c r="O4252" i="1"/>
  <c r="O29" i="1"/>
  <c r="O30" i="1"/>
  <c r="O34" i="1"/>
  <c r="O39" i="1"/>
  <c r="O8125" i="1"/>
  <c r="O8151" i="1"/>
  <c r="O42" i="1"/>
  <c r="O8202" i="1"/>
  <c r="O8219" i="1"/>
  <c r="O8220" i="1"/>
  <c r="O8223" i="1"/>
  <c r="O2" i="1"/>
  <c r="O2034" i="1"/>
  <c r="O2054" i="1"/>
  <c r="O6" i="1"/>
  <c r="O2127" i="1"/>
  <c r="O2141" i="1"/>
  <c r="O2186" i="1"/>
  <c r="O8" i="1"/>
  <c r="O2345" i="1"/>
  <c r="O2353" i="1"/>
  <c r="O16" i="1"/>
  <c r="O2495" i="1"/>
  <c r="O19" i="1"/>
  <c r="O4043" i="1"/>
  <c r="O22" i="1"/>
  <c r="O27" i="1"/>
  <c r="O32" i="1"/>
  <c r="O35" i="1"/>
  <c r="O36" i="1"/>
  <c r="O37" i="1"/>
  <c r="O8097" i="1"/>
  <c r="O8120" i="1"/>
  <c r="O8181" i="1"/>
  <c r="O43" i="1"/>
  <c r="O8196" i="1"/>
  <c r="O8203" i="1"/>
  <c r="O45" i="1"/>
  <c r="O46" i="1"/>
  <c r="O52" i="1"/>
  <c r="O62" i="1"/>
  <c r="O75" i="1"/>
  <c r="O78" i="1"/>
  <c r="O79" i="1"/>
  <c r="O82" i="1"/>
  <c r="O132" i="1"/>
  <c r="O187" i="1"/>
  <c r="O205" i="1"/>
  <c r="O206" i="1"/>
  <c r="O255" i="1"/>
  <c r="O291" i="1"/>
  <c r="O329" i="1"/>
  <c r="O363" i="1"/>
  <c r="O421" i="1"/>
  <c r="O436" i="1"/>
  <c r="O476" i="1"/>
  <c r="O480" i="1"/>
  <c r="O494" i="1"/>
  <c r="O523" i="1"/>
  <c r="O546" i="1"/>
  <c r="O559" i="1"/>
  <c r="O560" i="1"/>
  <c r="O574" i="1"/>
  <c r="O593" i="1"/>
  <c r="O629" i="1"/>
  <c r="O714" i="1"/>
  <c r="O721" i="1"/>
  <c r="O50" i="1"/>
  <c r="O133" i="1"/>
  <c r="O184" i="1"/>
  <c r="O213" i="1"/>
  <c r="O214" i="1"/>
  <c r="O215" i="1"/>
  <c r="O1961" i="1"/>
  <c r="O310" i="1"/>
  <c r="O314" i="1"/>
  <c r="O322" i="1"/>
  <c r="O3574" i="1"/>
  <c r="O448" i="1"/>
  <c r="O453" i="1"/>
  <c r="O5239" i="1"/>
  <c r="O600" i="1"/>
  <c r="O677" i="1"/>
  <c r="O708" i="1"/>
  <c r="O715" i="1"/>
  <c r="O53" i="1"/>
  <c r="O102" i="1"/>
  <c r="O244" i="1"/>
  <c r="O313" i="1"/>
  <c r="O331" i="1"/>
  <c r="O337" i="1"/>
  <c r="O371" i="1"/>
  <c r="O372" i="1"/>
  <c r="O393" i="1"/>
  <c r="O394" i="1"/>
  <c r="O445" i="1"/>
  <c r="O451" i="1"/>
  <c r="O452" i="1"/>
  <c r="O483" i="1"/>
  <c r="O484" i="1"/>
  <c r="O495" i="1"/>
  <c r="O503" i="1"/>
  <c r="O524" i="1"/>
  <c r="O580" i="1"/>
  <c r="O630" i="1"/>
  <c r="O6819" i="1"/>
  <c r="O637" i="1"/>
  <c r="O638" i="1"/>
  <c r="O649" i="1"/>
  <c r="O7616" i="1"/>
  <c r="O712" i="1"/>
  <c r="O726" i="1"/>
  <c r="O739" i="1"/>
  <c r="O67" i="1"/>
  <c r="O470" i="1"/>
  <c r="O472" i="1"/>
  <c r="O473" i="1"/>
  <c r="O474" i="1"/>
  <c r="O709" i="1"/>
  <c r="O65" i="1"/>
  <c r="O81" i="1"/>
  <c r="O95" i="1"/>
  <c r="O103" i="1"/>
  <c r="O119" i="1"/>
  <c r="O126" i="1"/>
  <c r="O1109" i="1"/>
  <c r="O209" i="1"/>
  <c r="O216" i="1"/>
  <c r="O217" i="1"/>
  <c r="O1925" i="1"/>
  <c r="O221" i="1"/>
  <c r="O2006" i="1"/>
  <c r="O2037" i="1"/>
  <c r="O2199" i="1"/>
  <c r="O234" i="1"/>
  <c r="O263" i="1"/>
  <c r="O266" i="1"/>
  <c r="O315" i="1"/>
  <c r="O333" i="1"/>
  <c r="O367" i="1"/>
  <c r="O403" i="1"/>
  <c r="O4241" i="1"/>
  <c r="O417" i="1"/>
  <c r="O419" i="1"/>
  <c r="O424" i="1"/>
  <c r="O427" i="1"/>
  <c r="O431" i="1"/>
  <c r="O435" i="1"/>
  <c r="O440" i="1"/>
  <c r="O444" i="1"/>
  <c r="O485" i="1"/>
  <c r="O498" i="1"/>
  <c r="O504" i="1"/>
  <c r="O505" i="1"/>
  <c r="O547" i="1"/>
  <c r="O562" i="1"/>
  <c r="O581" i="1"/>
  <c r="O582" i="1"/>
  <c r="O596" i="1"/>
  <c r="O606" i="1"/>
  <c r="O613" i="1"/>
  <c r="O6869" i="1"/>
  <c r="O7015" i="1"/>
  <c r="O650" i="1"/>
  <c r="O662" i="1"/>
  <c r="O666" i="1"/>
  <c r="O689" i="1"/>
  <c r="O695" i="1"/>
  <c r="O706" i="1"/>
  <c r="O717" i="1"/>
  <c r="O134" i="1"/>
  <c r="O190" i="1"/>
  <c r="O2710" i="1"/>
  <c r="O326" i="1"/>
  <c r="O327" i="1"/>
  <c r="O328" i="1"/>
  <c r="O332" i="1"/>
  <c r="O4086" i="1"/>
  <c r="O4862" i="1"/>
  <c r="O5737" i="1"/>
  <c r="O583" i="1"/>
  <c r="O601" i="1"/>
  <c r="O615" i="1"/>
  <c r="O627" i="1"/>
  <c r="O664" i="1"/>
  <c r="O94" i="1"/>
  <c r="O49" i="1"/>
  <c r="O51" i="1"/>
  <c r="O63" i="1"/>
  <c r="O74" i="1"/>
  <c r="O85" i="1"/>
  <c r="O592" i="1"/>
  <c r="O90" i="1"/>
  <c r="O644" i="1"/>
  <c r="O645" i="1"/>
  <c r="O91" i="1"/>
  <c r="O828" i="1"/>
  <c r="O109" i="1"/>
  <c r="O111" i="1"/>
  <c r="O112" i="1"/>
  <c r="O117" i="1"/>
  <c r="O118" i="1"/>
  <c r="O143" i="1"/>
  <c r="O179" i="1"/>
  <c r="O182" i="1"/>
  <c r="O183" i="1"/>
  <c r="O185" i="1"/>
  <c r="O191" i="1"/>
  <c r="O1869" i="1"/>
  <c r="O226" i="1"/>
  <c r="O2059" i="1"/>
  <c r="O2064" i="1"/>
  <c r="O2065" i="1"/>
  <c r="O2118" i="1"/>
  <c r="O228" i="1"/>
  <c r="O2149" i="1"/>
  <c r="O2176" i="1"/>
  <c r="O230" i="1"/>
  <c r="O2246" i="1"/>
  <c r="O231" i="1"/>
  <c r="O2249" i="1"/>
  <c r="O2250" i="1"/>
  <c r="O2258" i="1"/>
  <c r="O2270" i="1"/>
  <c r="O2341" i="1"/>
  <c r="O2342" i="1"/>
  <c r="O233" i="1"/>
  <c r="O2363" i="1"/>
  <c r="O2438" i="1"/>
  <c r="O2490" i="1"/>
  <c r="O2635" i="1"/>
  <c r="O2639" i="1"/>
  <c r="O2642" i="1"/>
  <c r="O2644" i="1"/>
  <c r="O242" i="1"/>
  <c r="O246" i="1"/>
  <c r="O3042" i="1"/>
  <c r="O317" i="1"/>
  <c r="O330" i="1"/>
  <c r="O376" i="1"/>
  <c r="O3990" i="1"/>
  <c r="O395" i="1"/>
  <c r="O398" i="1"/>
  <c r="O407" i="1"/>
  <c r="O423" i="1"/>
  <c r="O4625" i="1"/>
  <c r="O469" i="1"/>
  <c r="O486" i="1"/>
  <c r="O500" i="1"/>
  <c r="O502" i="1"/>
  <c r="O548" i="1"/>
  <c r="O557" i="1"/>
  <c r="O563" i="1"/>
  <c r="O584" i="1"/>
  <c r="O639" i="1"/>
  <c r="O6950" i="1"/>
  <c r="O7010" i="1"/>
  <c r="O7011" i="1"/>
  <c r="O665" i="1"/>
  <c r="O667" i="1"/>
  <c r="O670" i="1"/>
  <c r="O7314" i="1"/>
  <c r="O7319" i="1"/>
  <c r="O696" i="1"/>
  <c r="O7374" i="1"/>
  <c r="O701" i="1"/>
  <c r="O702" i="1"/>
  <c r="O7470" i="1"/>
  <c r="O716" i="1"/>
  <c r="O727" i="1"/>
  <c r="O7930" i="1"/>
  <c r="O740" i="1"/>
  <c r="O741" i="1"/>
  <c r="O747" i="1"/>
  <c r="O8069" i="1"/>
  <c r="O54" i="1"/>
  <c r="O175" i="1"/>
  <c r="O192" i="1"/>
  <c r="O243" i="1"/>
  <c r="O257" i="1"/>
  <c r="O360" i="1"/>
  <c r="O361" i="1"/>
  <c r="O364" i="1"/>
  <c r="O366" i="1"/>
  <c r="O370" i="1"/>
  <c r="O373" i="1"/>
  <c r="O374" i="1"/>
  <c r="O378" i="1"/>
  <c r="O381" i="1"/>
  <c r="O411" i="1"/>
  <c r="O478" i="1"/>
  <c r="O487" i="1"/>
  <c r="O506" i="1"/>
  <c r="O525" i="1"/>
  <c r="O528" i="1"/>
  <c r="O538" i="1"/>
  <c r="O554" i="1"/>
  <c r="O597" i="1"/>
  <c r="O602" i="1"/>
  <c r="O603" i="1"/>
  <c r="O653" i="1"/>
  <c r="O687" i="1"/>
  <c r="O692" i="1"/>
  <c r="O731" i="1"/>
  <c r="O732" i="1"/>
  <c r="O733" i="1"/>
  <c r="O734" i="1"/>
  <c r="O97" i="1"/>
  <c r="O121" i="1"/>
  <c r="O193" i="1"/>
  <c r="O207" i="1"/>
  <c r="O218" i="1"/>
  <c r="O1959" i="1"/>
  <c r="O251" i="1"/>
  <c r="O298" i="1"/>
  <c r="O305" i="1"/>
  <c r="O383" i="1"/>
  <c r="O412" i="1"/>
  <c r="O441" i="1"/>
  <c r="O446" i="1"/>
  <c r="O488" i="1"/>
  <c r="O529" i="1"/>
  <c r="O550" i="1"/>
  <c r="O558" i="1"/>
  <c r="O585" i="1"/>
  <c r="O636" i="1"/>
  <c r="O686" i="1"/>
  <c r="O86" i="1"/>
  <c r="O98" i="1"/>
  <c r="O125" i="1"/>
  <c r="O127" i="1"/>
  <c r="O211" i="1"/>
  <c r="O2269" i="1"/>
  <c r="O248" i="1"/>
  <c r="O267" i="1"/>
  <c r="O292" i="1"/>
  <c r="O293" i="1"/>
  <c r="O3220" i="1"/>
  <c r="O295" i="1"/>
  <c r="O297" i="1"/>
  <c r="O301" i="1"/>
  <c r="O302" i="1"/>
  <c r="O369" i="1"/>
  <c r="O420" i="1"/>
  <c r="O4627" i="1"/>
  <c r="O458" i="1"/>
  <c r="O5189" i="1"/>
  <c r="O462" i="1"/>
  <c r="O489" i="1"/>
  <c r="O748" i="1"/>
  <c r="O544" i="1"/>
  <c r="O89" i="1"/>
  <c r="O633" i="1"/>
  <c r="O93" i="1"/>
  <c r="O744" i="1"/>
  <c r="O100" i="1"/>
  <c r="O840" i="1"/>
  <c r="O106" i="1"/>
  <c r="O108" i="1"/>
  <c r="O116" i="1"/>
  <c r="O137" i="1"/>
  <c r="O138" i="1"/>
  <c r="O140" i="1"/>
  <c r="O144" i="1"/>
  <c r="O146" i="1"/>
  <c r="O147" i="1"/>
  <c r="O148" i="1"/>
  <c r="O149" i="1"/>
  <c r="O152" i="1"/>
  <c r="O153" i="1"/>
  <c r="O154" i="1"/>
  <c r="O155" i="1"/>
  <c r="O156" i="1"/>
  <c r="O158" i="1"/>
  <c r="O159" i="1"/>
  <c r="O160" i="1"/>
  <c r="O161" i="1"/>
  <c r="O162" i="1"/>
  <c r="O163" i="1"/>
  <c r="O164" i="1"/>
  <c r="O1288" i="1"/>
  <c r="O165" i="1"/>
  <c r="O166" i="1"/>
  <c r="O167" i="1"/>
  <c r="O169" i="1"/>
  <c r="O171" i="1"/>
  <c r="O172" i="1"/>
  <c r="O173" i="1"/>
  <c r="O180" i="1"/>
  <c r="O188" i="1"/>
  <c r="O194" i="1"/>
  <c r="O224" i="1"/>
  <c r="O225" i="1"/>
  <c r="O227" i="1"/>
  <c r="O237" i="1"/>
  <c r="O254" i="1"/>
  <c r="O269" i="1"/>
  <c r="O273" i="1"/>
  <c r="O274" i="1"/>
  <c r="O275" i="1"/>
  <c r="O276" i="1"/>
  <c r="O277" i="1"/>
  <c r="O278" i="1"/>
  <c r="O279" i="1"/>
  <c r="O280" i="1"/>
  <c r="O281" i="1"/>
  <c r="O284" i="1"/>
  <c r="O286" i="1"/>
  <c r="O309" i="1"/>
  <c r="O323" i="1"/>
  <c r="O325" i="1"/>
  <c r="O341" i="1"/>
  <c r="O343" i="1"/>
  <c r="O344" i="1"/>
  <c r="O347" i="1"/>
  <c r="O348" i="1"/>
  <c r="O359" i="1"/>
  <c r="O413" i="1"/>
  <c r="O422" i="1"/>
  <c r="O433" i="1"/>
  <c r="O434" i="1"/>
  <c r="O437" i="1"/>
  <c r="O490" i="1"/>
  <c r="O493" i="1"/>
  <c r="O522" i="1"/>
  <c r="O561" i="1"/>
  <c r="O616" i="1"/>
  <c r="O648" i="1"/>
  <c r="O690" i="1"/>
  <c r="O724" i="1"/>
  <c r="O730" i="1"/>
  <c r="O738" i="1"/>
  <c r="O749" i="1"/>
  <c r="O55" i="1"/>
  <c r="O60" i="1"/>
  <c r="O87" i="1"/>
  <c r="O212" i="1"/>
  <c r="O2056" i="1"/>
  <c r="O2057" i="1"/>
  <c r="O2058" i="1"/>
  <c r="O2063" i="1"/>
  <c r="O2711" i="1"/>
  <c r="O258" i="1"/>
  <c r="O3231" i="1"/>
  <c r="O362" i="1"/>
  <c r="O385" i="1"/>
  <c r="O387" i="1"/>
  <c r="O399" i="1"/>
  <c r="O402" i="1"/>
  <c r="O465" i="1"/>
  <c r="O467" i="1"/>
  <c r="O508" i="1"/>
  <c r="O509" i="1"/>
  <c r="O532" i="1"/>
  <c r="O533" i="1"/>
  <c r="O539" i="1"/>
  <c r="O540" i="1"/>
  <c r="O564" i="1"/>
  <c r="O570" i="1"/>
  <c r="O587" i="1"/>
  <c r="O588" i="1"/>
  <c r="O618" i="1"/>
  <c r="O632" i="1"/>
  <c r="O678" i="1"/>
  <c r="O679" i="1"/>
  <c r="O681" i="1"/>
  <c r="O699" i="1"/>
  <c r="O700" i="1"/>
  <c r="O729" i="1"/>
  <c r="O44" i="1"/>
  <c r="O66" i="1"/>
  <c r="O72" i="1"/>
  <c r="O122" i="1"/>
  <c r="O123" i="1"/>
  <c r="O195" i="1"/>
  <c r="O1861" i="1"/>
  <c r="O2080" i="1"/>
  <c r="O2535" i="1"/>
  <c r="O241" i="1"/>
  <c r="O382" i="1"/>
  <c r="O4082" i="1"/>
  <c r="O391" i="1"/>
  <c r="O392" i="1"/>
  <c r="O4747" i="1"/>
  <c r="O4760" i="1"/>
  <c r="O4762" i="1"/>
  <c r="O454" i="1"/>
  <c r="O457" i="1"/>
  <c r="O481" i="1"/>
  <c r="O482" i="1"/>
  <c r="O555" i="1"/>
  <c r="O722" i="1"/>
  <c r="O723" i="1"/>
  <c r="O68" i="1"/>
  <c r="O69" i="1"/>
  <c r="O578" i="1"/>
  <c r="O88" i="1"/>
  <c r="O196" i="1"/>
  <c r="O1788" i="1"/>
  <c r="O1789" i="1"/>
  <c r="O1790" i="1"/>
  <c r="O208" i="1"/>
  <c r="O219" i="1"/>
  <c r="O220" i="1"/>
  <c r="O232" i="1"/>
  <c r="O245" i="1"/>
  <c r="O318" i="1"/>
  <c r="O320" i="1"/>
  <c r="O4160" i="1"/>
  <c r="O4164" i="1"/>
  <c r="O442" i="1"/>
  <c r="O4797" i="1"/>
  <c r="O464" i="1"/>
  <c r="O6818" i="1"/>
  <c r="O654" i="1"/>
  <c r="O703" i="1"/>
  <c r="O704" i="1"/>
  <c r="O80" i="1"/>
  <c r="O101" i="1"/>
  <c r="O107" i="1"/>
  <c r="O110" i="1"/>
  <c r="O113" i="1"/>
  <c r="O114" i="1"/>
  <c r="O174" i="1"/>
  <c r="O210" i="1"/>
  <c r="O2120" i="1"/>
  <c r="O235" i="1"/>
  <c r="O2467" i="1"/>
  <c r="O236" i="1"/>
  <c r="O238" i="1"/>
  <c r="O239" i="1"/>
  <c r="O240" i="1"/>
  <c r="O264" i="1"/>
  <c r="O265" i="1"/>
  <c r="O290" i="1"/>
  <c r="O342" i="1"/>
  <c r="O358" i="1"/>
  <c r="O380" i="1"/>
  <c r="O414" i="1"/>
  <c r="O447" i="1"/>
  <c r="O459" i="1"/>
  <c r="O461" i="1"/>
  <c r="O477" i="1"/>
  <c r="O491" i="1"/>
  <c r="O511" i="1"/>
  <c r="O534" i="1"/>
  <c r="O542" i="1"/>
  <c r="O556" i="1"/>
  <c r="O566" i="1"/>
  <c r="O589" i="1"/>
  <c r="O594" i="1"/>
  <c r="O598" i="1"/>
  <c r="O605" i="1"/>
  <c r="O620" i="1"/>
  <c r="O623" i="1"/>
  <c r="O634" i="1"/>
  <c r="O655" i="1"/>
  <c r="O668" i="1"/>
  <c r="O673" i="1"/>
  <c r="O56" i="1"/>
  <c r="O58" i="1"/>
  <c r="O131" i="1"/>
  <c r="O197" i="1"/>
  <c r="O249" i="1"/>
  <c r="O250" i="1"/>
  <c r="O308" i="1"/>
  <c r="O3545" i="1"/>
  <c r="O319" i="1"/>
  <c r="O377" i="1"/>
  <c r="O4085" i="1"/>
  <c r="O400" i="1"/>
  <c r="O415" i="1"/>
  <c r="O449" i="1"/>
  <c r="O479" i="1"/>
  <c r="O5501" i="1"/>
  <c r="O513" i="1"/>
  <c r="O518" i="1"/>
  <c r="O521" i="1"/>
  <c r="O536" i="1"/>
  <c r="O599" i="1"/>
  <c r="O608" i="1"/>
  <c r="O6616" i="1"/>
  <c r="O643" i="1"/>
  <c r="O656" i="1"/>
  <c r="O663" i="1"/>
  <c r="O7186" i="1"/>
  <c r="O680" i="1"/>
  <c r="O694" i="1"/>
  <c r="O720" i="1"/>
  <c r="O120" i="1"/>
  <c r="O84" i="1"/>
  <c r="O1186" i="1"/>
  <c r="O1394" i="1"/>
  <c r="O1855" i="1"/>
  <c r="O222" i="1"/>
  <c r="O2007" i="1"/>
  <c r="O229" i="1"/>
  <c r="O3110" i="1"/>
  <c r="O4083" i="1"/>
  <c r="O416" i="1"/>
  <c r="O475" i="1"/>
  <c r="O5502" i="1"/>
  <c r="O501" i="1"/>
  <c r="O543" i="1"/>
  <c r="O6056" i="1"/>
  <c r="O6127" i="1"/>
  <c r="O590" i="1"/>
  <c r="O621" i="1"/>
  <c r="O6951" i="1"/>
  <c r="O7173" i="1"/>
  <c r="O671" i="1"/>
  <c r="O672" i="1"/>
  <c r="O675" i="1"/>
  <c r="O710" i="1"/>
  <c r="O7811" i="1"/>
  <c r="O735" i="1"/>
  <c r="O7873" i="1"/>
  <c r="O7896" i="1"/>
  <c r="O7899" i="1"/>
  <c r="O7901" i="1"/>
  <c r="O768" i="1"/>
  <c r="O105" i="1"/>
  <c r="O963" i="1"/>
  <c r="O294" i="1"/>
  <c r="O3223" i="1"/>
  <c r="O296" i="1"/>
  <c r="O3229" i="1"/>
  <c r="O304" i="1"/>
  <c r="O5267" i="1"/>
  <c r="O635" i="1"/>
  <c r="O711" i="1"/>
  <c r="O47" i="1"/>
  <c r="O48" i="1"/>
  <c r="O124" i="1"/>
  <c r="O128" i="1"/>
  <c r="O136" i="1"/>
  <c r="O177" i="1"/>
  <c r="O178" i="1"/>
  <c r="O186" i="1"/>
  <c r="O198" i="1"/>
  <c r="O203" i="1"/>
  <c r="O204" i="1"/>
  <c r="O256" i="1"/>
  <c r="O260" i="1"/>
  <c r="O261" i="1"/>
  <c r="O268" i="1"/>
  <c r="O270" i="1"/>
  <c r="O283" i="1"/>
  <c r="O285" i="1"/>
  <c r="O287" i="1"/>
  <c r="O288" i="1"/>
  <c r="O3172" i="1"/>
  <c r="O324" i="1"/>
  <c r="O334" i="1"/>
  <c r="O338" i="1"/>
  <c r="O389" i="1"/>
  <c r="O390" i="1"/>
  <c r="O396" i="1"/>
  <c r="O397" i="1"/>
  <c r="O426" i="1"/>
  <c r="O428" i="1"/>
  <c r="O432" i="1"/>
  <c r="O4756" i="1"/>
  <c r="O439" i="1"/>
  <c r="O450" i="1"/>
  <c r="O551" i="1"/>
  <c r="O552" i="1"/>
  <c r="O595" i="1"/>
  <c r="O6459" i="1"/>
  <c r="O609" i="1"/>
  <c r="O625" i="1"/>
  <c r="O640" i="1"/>
  <c r="O641" i="1"/>
  <c r="O684" i="1"/>
  <c r="O707" i="1"/>
  <c r="O7688" i="1"/>
  <c r="O145" i="1"/>
  <c r="O130" i="1"/>
  <c r="O199" i="1"/>
  <c r="O223" i="1"/>
  <c r="O252" i="1"/>
  <c r="O253" i="1"/>
  <c r="O289" i="1"/>
  <c r="O307" i="1"/>
  <c r="O339" i="1"/>
  <c r="O5738" i="1"/>
  <c r="O516" i="1"/>
  <c r="O6288" i="1"/>
  <c r="O646" i="1"/>
  <c r="O660" i="1"/>
  <c r="O661" i="1"/>
  <c r="O737" i="1"/>
  <c r="O59" i="1"/>
  <c r="O676" i="1"/>
  <c r="O971" i="1"/>
  <c r="O200" i="1"/>
  <c r="O1904" i="1"/>
  <c r="O2925" i="1"/>
  <c r="O262" i="1"/>
  <c r="O3040" i="1"/>
  <c r="O3060" i="1"/>
  <c r="O3173" i="1"/>
  <c r="O492" i="1"/>
  <c r="O496" i="1"/>
  <c r="O553" i="1"/>
  <c r="O611" i="1"/>
  <c r="O622" i="1"/>
  <c r="O631" i="1"/>
  <c r="O642" i="1"/>
  <c r="O697" i="1"/>
  <c r="O698" i="1"/>
  <c r="O83" i="1"/>
  <c r="O115" i="1"/>
  <c r="O202" i="1"/>
  <c r="O2260" i="1"/>
  <c r="O2367" i="1"/>
  <c r="O2476" i="1"/>
  <c r="O282" i="1"/>
  <c r="O349" i="1"/>
  <c r="O350" i="1"/>
  <c r="O351" i="1"/>
  <c r="O354" i="1"/>
  <c r="O355" i="1"/>
  <c r="O356" i="1"/>
  <c r="O3823" i="1"/>
  <c r="O357" i="1"/>
  <c r="O425" i="1"/>
  <c r="O429" i="1"/>
  <c r="O463" i="1"/>
  <c r="O497" i="1"/>
  <c r="O537" i="1"/>
  <c r="O569" i="1"/>
  <c r="O576" i="1"/>
  <c r="O591" i="1"/>
  <c r="O624" i="1"/>
  <c r="O669" i="1"/>
  <c r="O728" i="1"/>
  <c r="O754" i="1"/>
  <c r="O755" i="1"/>
  <c r="O935" i="1"/>
  <c r="O773" i="1"/>
  <c r="O1554" i="1"/>
  <c r="O774" i="1"/>
  <c r="O2018" i="1"/>
  <c r="O2050" i="1"/>
  <c r="O2067" i="1"/>
  <c r="O784" i="1"/>
  <c r="O2196" i="1"/>
  <c r="O2206" i="1"/>
  <c r="O2515" i="1"/>
  <c r="O2654" i="1"/>
  <c r="O2673" i="1"/>
  <c r="O2939" i="1"/>
  <c r="O3016" i="1"/>
  <c r="O800" i="1"/>
  <c r="O3943" i="1"/>
  <c r="O3996" i="1"/>
  <c r="O4016" i="1"/>
  <c r="O4232" i="1"/>
  <c r="O819" i="1"/>
  <c r="O5362" i="1"/>
  <c r="O829" i="1"/>
  <c r="O831" i="1"/>
  <c r="O5931" i="1"/>
  <c r="O6060" i="1"/>
  <c r="O6268" i="1"/>
  <c r="O6476" i="1"/>
  <c r="O6624" i="1"/>
  <c r="O6778" i="1"/>
  <c r="O7096" i="1"/>
  <c r="O848" i="1"/>
  <c r="O303" i="1"/>
  <c r="O753" i="1"/>
  <c r="O438" i="1"/>
  <c r="O758" i="1"/>
  <c r="O772" i="1"/>
  <c r="O760" i="1"/>
  <c r="O1226" i="1"/>
  <c r="O1742" i="1"/>
  <c r="O776" i="1"/>
  <c r="O1966" i="1"/>
  <c r="O1985" i="1"/>
  <c r="O2042" i="1"/>
  <c r="O2088" i="1"/>
  <c r="O785" i="1"/>
  <c r="O2208" i="1"/>
  <c r="O2210" i="1"/>
  <c r="O2358" i="1"/>
  <c r="O2439" i="1"/>
  <c r="O2544" i="1"/>
  <c r="O2674" i="1"/>
  <c r="O790" i="1"/>
  <c r="O3030" i="1"/>
  <c r="O3041" i="1"/>
  <c r="O3590" i="1"/>
  <c r="O3676" i="1"/>
  <c r="O804" i="1"/>
  <c r="O3731" i="1"/>
  <c r="O806" i="1"/>
  <c r="O808" i="1"/>
  <c r="O810" i="1"/>
  <c r="O814" i="1"/>
  <c r="O815" i="1"/>
  <c r="O816" i="1"/>
  <c r="O4465" i="1"/>
  <c r="O818" i="1"/>
  <c r="O820" i="1"/>
  <c r="O4831" i="1"/>
  <c r="O5028" i="1"/>
  <c r="O5106" i="1"/>
  <c r="O825" i="1"/>
  <c r="O5199" i="1"/>
  <c r="O5227" i="1"/>
  <c r="O836" i="1"/>
  <c r="O841" i="1"/>
  <c r="O843" i="1"/>
  <c r="O7523" i="1"/>
  <c r="O7981" i="1"/>
  <c r="O8065" i="1"/>
  <c r="O750" i="1"/>
  <c r="O752" i="1"/>
  <c r="O384" i="1"/>
  <c r="O652" i="1"/>
  <c r="O683" i="1"/>
  <c r="O756" i="1"/>
  <c r="O759" i="1"/>
  <c r="O761" i="1"/>
  <c r="O762" i="1"/>
  <c r="O763" i="1"/>
  <c r="O764" i="1"/>
  <c r="O765" i="1"/>
  <c r="O769" i="1"/>
  <c r="O1396" i="1"/>
  <c r="O1706" i="1"/>
  <c r="O775" i="1"/>
  <c r="O1741" i="1"/>
  <c r="O777" i="1"/>
  <c r="O778" i="1"/>
  <c r="O779" i="1"/>
  <c r="O1857" i="1"/>
  <c r="O780" i="1"/>
  <c r="O1890" i="1"/>
  <c r="O1919" i="1"/>
  <c r="O781" i="1"/>
  <c r="O782" i="1"/>
  <c r="O2048" i="1"/>
  <c r="O2060" i="1"/>
  <c r="O2138" i="1"/>
  <c r="O2205" i="1"/>
  <c r="O2207" i="1"/>
  <c r="O2218" i="1"/>
  <c r="O2219" i="1"/>
  <c r="O2220" i="1"/>
  <c r="O2222" i="1"/>
  <c r="O2223" i="1"/>
  <c r="O2224" i="1"/>
  <c r="O2225" i="1"/>
  <c r="O2356" i="1"/>
  <c r="O2357" i="1"/>
  <c r="O2369" i="1"/>
  <c r="O2421" i="1"/>
  <c r="O2430" i="1"/>
  <c r="O2446" i="1"/>
  <c r="O2448" i="1"/>
  <c r="O2455" i="1"/>
  <c r="O2456" i="1"/>
  <c r="O2474" i="1"/>
  <c r="O2523" i="1"/>
  <c r="O2527" i="1"/>
  <c r="O2540" i="1"/>
  <c r="O787" i="1"/>
  <c r="O2543" i="1"/>
  <c r="O788" i="1"/>
  <c r="O2622" i="1"/>
  <c r="O2650" i="1"/>
  <c r="O2664" i="1"/>
  <c r="O2665" i="1"/>
  <c r="O2666" i="1"/>
  <c r="O2667" i="1"/>
  <c r="O2668" i="1"/>
  <c r="O2669" i="1"/>
  <c r="O791" i="1"/>
  <c r="O3029" i="1"/>
  <c r="O3031" i="1"/>
  <c r="O3032" i="1"/>
  <c r="O3037" i="1"/>
  <c r="O3044" i="1"/>
  <c r="O3045" i="1"/>
  <c r="O795" i="1"/>
  <c r="O3183" i="1"/>
  <c r="O796" i="1"/>
  <c r="O797" i="1"/>
  <c r="O798" i="1"/>
  <c r="O3276" i="1"/>
  <c r="O799" i="1"/>
  <c r="O3591" i="1"/>
  <c r="O801" i="1"/>
  <c r="O3732" i="1"/>
  <c r="O807" i="1"/>
  <c r="O809" i="1"/>
  <c r="O811" i="1"/>
  <c r="O812" i="1"/>
  <c r="O813" i="1"/>
  <c r="O817" i="1"/>
  <c r="O4616" i="1"/>
  <c r="O4649" i="1"/>
  <c r="O821" i="1"/>
  <c r="O4810" i="1"/>
  <c r="O824" i="1"/>
  <c r="O4912" i="1"/>
  <c r="O826" i="1"/>
  <c r="O830" i="1"/>
  <c r="O834" i="1"/>
  <c r="O835" i="1"/>
  <c r="O839" i="1"/>
  <c r="O6290" i="1"/>
  <c r="O6731" i="1"/>
  <c r="O6855" i="1"/>
  <c r="O849" i="1"/>
  <c r="O7480" i="1"/>
  <c r="O850" i="1"/>
  <c r="O851" i="1"/>
  <c r="O852" i="1"/>
  <c r="O7852" i="1"/>
  <c r="O7894" i="1"/>
  <c r="O7963" i="1"/>
  <c r="O855" i="1"/>
  <c r="O1374" i="1"/>
  <c r="O767" i="1"/>
  <c r="O771" i="1"/>
  <c r="O1707" i="1"/>
  <c r="O1710" i="1"/>
  <c r="O783" i="1"/>
  <c r="O1994" i="1"/>
  <c r="O786" i="1"/>
  <c r="O2587" i="1"/>
  <c r="O792" i="1"/>
  <c r="O794" i="1"/>
  <c r="O4661" i="1"/>
  <c r="O822" i="1"/>
  <c r="O5335" i="1"/>
  <c r="O842" i="1"/>
  <c r="O844" i="1"/>
  <c r="O846" i="1"/>
  <c r="O853" i="1"/>
  <c r="O854" i="1"/>
  <c r="O856" i="1"/>
  <c r="O857" i="1"/>
  <c r="O858" i="1"/>
  <c r="O860" i="1"/>
  <c r="O861" i="1"/>
  <c r="O862" i="1"/>
  <c r="O863" i="1"/>
  <c r="O865" i="1"/>
  <c r="O866" i="1"/>
  <c r="O867" i="1"/>
  <c r="O868" i="1"/>
  <c r="O869" i="1"/>
  <c r="O870" i="1"/>
  <c r="O871" i="1"/>
  <c r="O872" i="1"/>
  <c r="O873" i="1"/>
  <c r="O874" i="1"/>
  <c r="O875" i="1"/>
  <c r="O877" i="1"/>
  <c r="O878" i="1"/>
  <c r="O879" i="1"/>
  <c r="O880" i="1"/>
  <c r="O881" i="1"/>
  <c r="O883" i="1"/>
  <c r="O884" i="1"/>
  <c r="O885" i="1"/>
  <c r="O886" i="1"/>
  <c r="O888" i="1"/>
  <c r="O889" i="1"/>
  <c r="O890" i="1"/>
  <c r="O891" i="1"/>
  <c r="O892" i="1"/>
  <c r="O893" i="1"/>
  <c r="O894" i="1"/>
  <c r="O895" i="1"/>
  <c r="O896" i="1"/>
  <c r="O897" i="1"/>
  <c r="O899" i="1"/>
  <c r="O900" i="1"/>
  <c r="O901" i="1"/>
  <c r="O903" i="1"/>
  <c r="O905" i="1"/>
  <c r="O906" i="1"/>
  <c r="O907" i="1"/>
  <c r="O908" i="1"/>
  <c r="O909" i="1"/>
  <c r="O910" i="1"/>
  <c r="O911" i="1"/>
  <c r="O912" i="1"/>
  <c r="O914" i="1"/>
  <c r="O915" i="1"/>
  <c r="O917" i="1"/>
  <c r="O918" i="1"/>
  <c r="O919" i="1"/>
  <c r="O920" i="1"/>
  <c r="O921" i="1"/>
  <c r="O922" i="1"/>
  <c r="O923" i="1"/>
  <c r="O924" i="1"/>
  <c r="O925" i="1"/>
  <c r="O926" i="1"/>
  <c r="O928" i="1"/>
  <c r="O929" i="1"/>
  <c r="O931" i="1"/>
  <c r="O932" i="1"/>
  <c r="O933" i="1"/>
  <c r="O934" i="1"/>
  <c r="O936" i="1"/>
  <c r="O937" i="1"/>
  <c r="O954" i="1"/>
  <c r="O1402" i="1"/>
  <c r="O956" i="1"/>
  <c r="O1858" i="1"/>
  <c r="O957" i="1"/>
  <c r="O2024" i="1"/>
  <c r="O2025" i="1"/>
  <c r="O2030" i="1"/>
  <c r="O2031" i="1"/>
  <c r="O960" i="1"/>
  <c r="O2114" i="1"/>
  <c r="O2145" i="1"/>
  <c r="O2160" i="1"/>
  <c r="O2198" i="1"/>
  <c r="O2230" i="1"/>
  <c r="O2231" i="1"/>
  <c r="O2295" i="1"/>
  <c r="O976" i="1"/>
  <c r="O979" i="1"/>
  <c r="O2502" i="1"/>
  <c r="O2503" i="1"/>
  <c r="O2512" i="1"/>
  <c r="O2569" i="1"/>
  <c r="O983" i="1"/>
  <c r="O1008" i="1"/>
  <c r="O1009" i="1"/>
  <c r="O1010" i="1"/>
  <c r="O1011" i="1"/>
  <c r="O1012" i="1"/>
  <c r="O1013" i="1"/>
  <c r="O1014" i="1"/>
  <c r="O1015" i="1"/>
  <c r="O1016" i="1"/>
  <c r="O1020" i="1"/>
  <c r="O1025" i="1"/>
  <c r="O5013" i="1"/>
  <c r="O7208" i="1"/>
  <c r="O7209" i="1"/>
  <c r="O1038" i="1"/>
  <c r="O1039" i="1"/>
  <c r="O8165" i="1"/>
  <c r="O8215" i="1"/>
  <c r="O8216" i="1"/>
  <c r="O8217" i="1"/>
  <c r="O938" i="1"/>
  <c r="O941" i="1"/>
  <c r="O942" i="1"/>
  <c r="O340" i="1"/>
  <c r="O943" i="1"/>
  <c r="O944" i="1"/>
  <c r="O945" i="1"/>
  <c r="O946" i="1"/>
  <c r="O947" i="1"/>
  <c r="O948" i="1"/>
  <c r="O949" i="1"/>
  <c r="O952" i="1"/>
  <c r="O953" i="1"/>
  <c r="O352" i="1"/>
  <c r="O955" i="1"/>
  <c r="O958" i="1"/>
  <c r="O959" i="1"/>
  <c r="O977" i="1"/>
  <c r="O980" i="1"/>
  <c r="O991" i="1"/>
  <c r="O992" i="1"/>
  <c r="O994" i="1"/>
  <c r="O2597" i="1"/>
  <c r="O995" i="1"/>
  <c r="O996" i="1"/>
  <c r="O997" i="1"/>
  <c r="O998" i="1"/>
  <c r="O1000" i="1"/>
  <c r="O2605" i="1"/>
  <c r="O1001" i="1"/>
  <c r="O1002" i="1"/>
  <c r="O2608" i="1"/>
  <c r="O1003" i="1"/>
  <c r="O1004" i="1"/>
  <c r="O1005" i="1"/>
  <c r="O1006" i="1"/>
  <c r="O1007" i="1"/>
  <c r="O1019" i="1"/>
  <c r="O4097" i="1"/>
  <c r="O1022" i="1"/>
  <c r="O5159" i="1"/>
  <c r="O5297" i="1"/>
  <c r="O6474" i="1"/>
  <c r="O1034" i="1"/>
  <c r="O1035" i="1"/>
  <c r="O8166" i="1"/>
  <c r="O1196" i="1"/>
  <c r="O1862" i="1"/>
  <c r="O1863" i="1"/>
  <c r="O1905" i="1"/>
  <c r="O2086" i="1"/>
  <c r="O961" i="1"/>
  <c r="O2092" i="1"/>
  <c r="O964" i="1"/>
  <c r="O965" i="1"/>
  <c r="O966" i="1"/>
  <c r="O967" i="1"/>
  <c r="O968" i="1"/>
  <c r="O2098" i="1"/>
  <c r="O2099" i="1"/>
  <c r="O2100" i="1"/>
  <c r="O2101" i="1"/>
  <c r="O2102" i="1"/>
  <c r="O2107" i="1"/>
  <c r="O2108" i="1"/>
  <c r="O2109" i="1"/>
  <c r="O2110" i="1"/>
  <c r="O2111" i="1"/>
  <c r="O2112" i="1"/>
  <c r="O2113" i="1"/>
  <c r="O2128" i="1"/>
  <c r="O2129" i="1"/>
  <c r="O2130" i="1"/>
  <c r="O2131" i="1"/>
  <c r="O969" i="1"/>
  <c r="O2151" i="1"/>
  <c r="O2154" i="1"/>
  <c r="O2174" i="1"/>
  <c r="O2266" i="1"/>
  <c r="O2319" i="1"/>
  <c r="O2320" i="1"/>
  <c r="O970" i="1"/>
  <c r="O2323" i="1"/>
  <c r="O2324" i="1"/>
  <c r="O2325" i="1"/>
  <c r="O972" i="1"/>
  <c r="O973" i="1"/>
  <c r="O974" i="1"/>
  <c r="O2329" i="1"/>
  <c r="O2334" i="1"/>
  <c r="O2335" i="1"/>
  <c r="O975" i="1"/>
  <c r="O2351" i="1"/>
  <c r="O2373" i="1"/>
  <c r="O2375" i="1"/>
  <c r="O2376" i="1"/>
  <c r="O2414" i="1"/>
  <c r="O2426" i="1"/>
  <c r="O2432" i="1"/>
  <c r="O2472" i="1"/>
  <c r="O2483" i="1"/>
  <c r="O2497" i="1"/>
  <c r="O2504" i="1"/>
  <c r="O2508" i="1"/>
  <c r="O981" i="1"/>
  <c r="O2518" i="1"/>
  <c r="O984" i="1"/>
  <c r="O988" i="1"/>
  <c r="O990" i="1"/>
  <c r="O2592" i="1"/>
  <c r="O2620" i="1"/>
  <c r="O2625" i="1"/>
  <c r="O2862" i="1"/>
  <c r="O2918" i="1"/>
  <c r="O2997" i="1"/>
  <c r="O3205" i="1"/>
  <c r="O1018" i="1"/>
  <c r="O1023" i="1"/>
  <c r="O4476" i="1"/>
  <c r="O4567" i="1"/>
  <c r="O1024" i="1"/>
  <c r="O4997" i="1"/>
  <c r="O1027" i="1"/>
  <c r="O1028" i="1"/>
  <c r="O1031" i="1"/>
  <c r="O6769" i="1"/>
  <c r="O1033" i="1"/>
  <c r="O1036" i="1"/>
  <c r="O1037" i="1"/>
  <c r="O7729" i="1"/>
  <c r="O7817" i="1"/>
  <c r="O8090" i="1"/>
  <c r="O8098" i="1"/>
  <c r="O8099" i="1"/>
  <c r="O8104" i="1"/>
  <c r="O8106" i="1"/>
  <c r="O8116" i="1"/>
  <c r="O8117" i="1"/>
  <c r="O8118" i="1"/>
  <c r="O8144" i="1"/>
  <c r="O8157" i="1"/>
  <c r="O8160" i="1"/>
  <c r="O8164" i="1"/>
  <c r="O8171" i="1"/>
  <c r="O8173" i="1"/>
  <c r="O8177" i="1"/>
  <c r="O8178" i="1"/>
  <c r="O8179" i="1"/>
  <c r="O8184" i="1"/>
  <c r="O8188" i="1"/>
  <c r="O8189" i="1"/>
  <c r="O8193" i="1"/>
  <c r="O8194" i="1"/>
  <c r="O8200" i="1"/>
  <c r="O8213" i="1"/>
  <c r="O8218" i="1"/>
  <c r="O1298" i="1"/>
  <c r="O1416" i="1"/>
  <c r="O1475" i="1"/>
  <c r="O1515" i="1"/>
  <c r="O1542" i="1"/>
  <c r="O1576" i="1"/>
  <c r="O1633" i="1"/>
  <c r="O1641" i="1"/>
  <c r="O1686" i="1"/>
  <c r="O1725" i="1"/>
  <c r="O1774" i="1"/>
  <c r="O1792" i="1"/>
  <c r="O1799" i="1"/>
  <c r="O1812" i="1"/>
  <c r="O1828" i="1"/>
  <c r="O1831" i="1"/>
  <c r="O6882" i="1"/>
  <c r="O1871" i="1"/>
  <c r="O1888" i="1"/>
  <c r="O1912" i="1"/>
  <c r="O1944" i="1"/>
  <c r="O1981" i="1"/>
  <c r="O2014" i="1"/>
  <c r="O2091" i="1"/>
  <c r="O1044" i="1"/>
  <c r="O1046" i="1"/>
  <c r="O1051" i="1"/>
  <c r="O1057" i="1"/>
  <c r="O1059" i="1"/>
  <c r="O1065" i="1"/>
  <c r="O1086" i="1"/>
  <c r="O1087" i="1"/>
  <c r="O1092" i="1"/>
  <c r="O1093" i="1"/>
  <c r="O1098" i="1"/>
  <c r="O1099" i="1"/>
  <c r="O1105" i="1"/>
  <c r="O1110" i="1"/>
  <c r="O1111" i="1"/>
  <c r="O1114" i="1"/>
  <c r="O1128" i="1"/>
  <c r="O1134" i="1"/>
  <c r="O1138" i="1"/>
  <c r="O1140" i="1"/>
  <c r="O1152" i="1"/>
  <c r="O1158" i="1"/>
  <c r="O1160" i="1"/>
  <c r="O1162" i="1"/>
  <c r="O1167" i="1"/>
  <c r="O1168" i="1"/>
  <c r="O1176" i="1"/>
  <c r="O1177" i="1"/>
  <c r="O1181" i="1"/>
  <c r="O1182" i="1"/>
  <c r="O1184" i="1"/>
  <c r="O1187" i="1"/>
  <c r="O1188" i="1"/>
  <c r="O1198" i="1"/>
  <c r="O1199" i="1"/>
  <c r="O1200" i="1"/>
  <c r="O1201" i="1"/>
  <c r="O1202" i="1"/>
  <c r="O1210" i="1"/>
  <c r="O1219" i="1"/>
  <c r="O1225" i="1"/>
  <c r="O1315" i="1"/>
  <c r="O1275" i="1"/>
  <c r="O1277" i="1"/>
  <c r="O1300" i="1"/>
  <c r="O1301" i="1"/>
  <c r="O1309" i="1"/>
  <c r="O1323" i="1"/>
  <c r="O1324" i="1"/>
  <c r="O2032" i="1"/>
  <c r="O1355" i="1"/>
  <c r="O1357" i="1"/>
  <c r="O1367" i="1"/>
  <c r="O1368" i="1"/>
  <c r="O2192" i="1"/>
  <c r="O1369" i="1"/>
  <c r="O2232" i="1"/>
  <c r="O1371" i="1"/>
  <c r="O1376" i="1"/>
  <c r="O1390" i="1"/>
  <c r="O1392" i="1"/>
  <c r="O1404" i="1"/>
  <c r="O1423" i="1"/>
  <c r="O1425" i="1"/>
  <c r="O1429" i="1"/>
  <c r="O1440" i="1"/>
  <c r="O1451" i="1"/>
  <c r="O1454" i="1"/>
  <c r="O1455" i="1"/>
  <c r="O1462" i="1"/>
  <c r="O1463" i="1"/>
  <c r="O1468" i="1"/>
  <c r="O1470" i="1"/>
  <c r="O1476" i="1"/>
  <c r="O1477" i="1"/>
  <c r="O1483" i="1"/>
  <c r="O1485" i="1"/>
  <c r="O1488" i="1"/>
  <c r="O1489" i="1"/>
  <c r="O1491" i="1"/>
  <c r="O1496" i="1"/>
  <c r="O1498" i="1"/>
  <c r="O1500" i="1"/>
  <c r="O1506" i="1"/>
  <c r="O1512" i="1"/>
  <c r="O1517" i="1"/>
  <c r="O1522" i="1"/>
  <c r="O1546" i="1"/>
  <c r="O1590" i="1"/>
  <c r="O1592" i="1"/>
  <c r="O1593" i="1"/>
  <c r="O1595" i="1"/>
  <c r="O1604" i="1"/>
  <c r="O1614" i="1"/>
  <c r="O4738" i="1"/>
  <c r="O1629" i="1"/>
  <c r="O1630" i="1"/>
  <c r="O1657" i="1"/>
  <c r="O1659" i="1"/>
  <c r="O1660" i="1"/>
  <c r="O1691" i="1"/>
  <c r="O1714" i="1"/>
  <c r="O1729" i="1"/>
  <c r="O1763" i="1"/>
  <c r="O1793" i="1"/>
  <c r="O1807" i="1"/>
  <c r="O1809" i="1"/>
  <c r="O1814" i="1"/>
  <c r="O1815" i="1"/>
  <c r="O1832" i="1"/>
  <c r="O1836" i="1"/>
  <c r="O1839" i="1"/>
  <c r="O1849" i="1"/>
  <c r="O1868" i="1"/>
  <c r="O1877" i="1"/>
  <c r="O1901" i="1"/>
  <c r="O1920" i="1"/>
  <c r="O1921" i="1"/>
  <c r="O1926" i="1"/>
  <c r="O1927" i="1"/>
  <c r="O1931" i="1"/>
  <c r="O1932" i="1"/>
  <c r="O1945" i="1"/>
  <c r="O1957" i="1"/>
  <c r="O1960" i="1"/>
  <c r="O1997" i="1"/>
  <c r="O1999" i="1"/>
  <c r="O2000" i="1"/>
  <c r="O2003" i="1"/>
  <c r="O2004" i="1"/>
  <c r="O2027" i="1"/>
  <c r="O2028" i="1"/>
  <c r="O2035" i="1"/>
  <c r="O2073" i="1"/>
  <c r="O2075" i="1"/>
  <c r="O1129" i="1"/>
  <c r="O1131" i="1"/>
  <c r="O1133" i="1"/>
  <c r="O1149" i="1"/>
  <c r="O1175" i="1"/>
  <c r="O1183" i="1"/>
  <c r="O1240" i="1"/>
  <c r="O1242" i="1"/>
  <c r="O1251" i="1"/>
  <c r="O1294" i="1"/>
  <c r="O1325" i="1"/>
  <c r="O1336" i="1"/>
  <c r="O1840" i="1"/>
  <c r="O1343" i="1"/>
  <c r="O1349" i="1"/>
  <c r="O1412" i="1"/>
  <c r="O1430" i="1"/>
  <c r="O1433" i="1"/>
  <c r="O3286" i="1"/>
  <c r="O3554" i="1"/>
  <c r="O1561" i="1"/>
  <c r="O4127" i="1"/>
  <c r="O1626" i="1"/>
  <c r="O1627" i="1"/>
  <c r="O1628" i="1"/>
  <c r="O1631" i="1"/>
  <c r="O1637" i="1"/>
  <c r="O1668" i="1"/>
  <c r="O1730" i="1"/>
  <c r="O1791" i="1"/>
  <c r="O1851" i="1"/>
  <c r="O1860" i="1"/>
  <c r="O1882" i="1"/>
  <c r="O1943" i="1"/>
  <c r="O2008" i="1"/>
  <c r="O1058" i="1"/>
  <c r="O1141" i="1"/>
  <c r="O1205" i="1"/>
  <c r="O1208" i="1"/>
  <c r="O1231" i="1"/>
  <c r="O1232" i="1"/>
  <c r="O1295" i="1"/>
  <c r="O1413" i="1"/>
  <c r="O1452" i="1"/>
  <c r="O1461" i="1"/>
  <c r="O1503" i="1"/>
  <c r="O1577" i="1"/>
  <c r="O1634" i="1"/>
  <c r="O1647" i="1"/>
  <c r="O1648" i="1"/>
  <c r="O1656" i="1"/>
  <c r="O1695" i="1"/>
  <c r="O1775" i="1"/>
  <c r="O1800" i="1"/>
  <c r="O1816" i="1"/>
  <c r="O1817" i="1"/>
  <c r="O1964" i="1"/>
  <c r="O1965" i="1"/>
  <c r="O2015" i="1"/>
  <c r="O1043" i="1"/>
  <c r="O1115" i="1"/>
  <c r="O1116" i="1"/>
  <c r="O1118" i="1"/>
  <c r="O1119" i="1"/>
  <c r="O1120" i="1"/>
  <c r="O1124" i="1"/>
  <c r="O468" i="1"/>
  <c r="O1150" i="1"/>
  <c r="O1151" i="1"/>
  <c r="O1153" i="1"/>
  <c r="O1155" i="1"/>
  <c r="O1163" i="1"/>
  <c r="O1170" i="1"/>
  <c r="O1171" i="1"/>
  <c r="O1172" i="1"/>
  <c r="O1173" i="1"/>
  <c r="O1178" i="1"/>
  <c r="O1185" i="1"/>
  <c r="O1190" i="1"/>
  <c r="O1191" i="1"/>
  <c r="O1192" i="1"/>
  <c r="O1197" i="1"/>
  <c r="O1203" i="1"/>
  <c r="O1209" i="1"/>
  <c r="O1211" i="1"/>
  <c r="O1220" i="1"/>
  <c r="O1221" i="1"/>
  <c r="O1222" i="1"/>
  <c r="O1223" i="1"/>
  <c r="O1261" i="1"/>
  <c r="O1262" i="1"/>
  <c r="O1263" i="1"/>
  <c r="O1264" i="1"/>
  <c r="O1266" i="1"/>
  <c r="O1267" i="1"/>
  <c r="O1269" i="1"/>
  <c r="O1270" i="1"/>
  <c r="O1272" i="1"/>
  <c r="O1273" i="1"/>
  <c r="O1274" i="1"/>
  <c r="O1279" i="1"/>
  <c r="O1280" i="1"/>
  <c r="O1281" i="1"/>
  <c r="O1283" i="1"/>
  <c r="O1284" i="1"/>
  <c r="O1285" i="1"/>
  <c r="O1286" i="1"/>
  <c r="O1287" i="1"/>
  <c r="O1310" i="1"/>
  <c r="O1311" i="1"/>
  <c r="O1326" i="1"/>
  <c r="O1335" i="1"/>
  <c r="O1340" i="1"/>
  <c r="O1341" i="1"/>
  <c r="O1811" i="1"/>
  <c r="O1342" i="1"/>
  <c r="O1348" i="1"/>
  <c r="O1366" i="1"/>
  <c r="O1391" i="1"/>
  <c r="O1415" i="1"/>
  <c r="O1418" i="1"/>
  <c r="O1426" i="1"/>
  <c r="O1427" i="1"/>
  <c r="O1438" i="1"/>
  <c r="O1449" i="1"/>
  <c r="O1456" i="1"/>
  <c r="O1457" i="1"/>
  <c r="O1458" i="1"/>
  <c r="O1466" i="1"/>
  <c r="O1467" i="1"/>
  <c r="O1469" i="1"/>
  <c r="O1471" i="1"/>
  <c r="O1473" i="1"/>
  <c r="O1486" i="1"/>
  <c r="O3460" i="1"/>
  <c r="O1504" i="1"/>
  <c r="O1505" i="1"/>
  <c r="O1507" i="1"/>
  <c r="O1520" i="1"/>
  <c r="O1521" i="1"/>
  <c r="O1524" i="1"/>
  <c r="O1526" i="1"/>
  <c r="O1528" i="1"/>
  <c r="O1532" i="1"/>
  <c r="O1535" i="1"/>
  <c r="O1547" i="1"/>
  <c r="O1552" i="1"/>
  <c r="O1553" i="1"/>
  <c r="O1564" i="1"/>
  <c r="O1586" i="1"/>
  <c r="O1587" i="1"/>
  <c r="O1605" i="1"/>
  <c r="O1613" i="1"/>
  <c r="O1617" i="1"/>
  <c r="O1619" i="1"/>
  <c r="O1622" i="1"/>
  <c r="O1645" i="1"/>
  <c r="O1646" i="1"/>
  <c r="O1650" i="1"/>
  <c r="O1653" i="1"/>
  <c r="O1655" i="1"/>
  <c r="O1658" i="1"/>
  <c r="O1662" i="1"/>
  <c r="O1663" i="1"/>
  <c r="O1665" i="1"/>
  <c r="O1667" i="1"/>
  <c r="O1669" i="1"/>
  <c r="O1673" i="1"/>
  <c r="O1674" i="1"/>
  <c r="O1685" i="1"/>
  <c r="O1690" i="1"/>
  <c r="O1696" i="1"/>
  <c r="O1746" i="1"/>
  <c r="O1801" i="1"/>
  <c r="O1802" i="1"/>
  <c r="O1818" i="1"/>
  <c r="O1833" i="1"/>
  <c r="O1841" i="1"/>
  <c r="O6893" i="1"/>
  <c r="O1883" i="1"/>
  <c r="O1972" i="1"/>
  <c r="O1974" i="1"/>
  <c r="O1980" i="1"/>
  <c r="O1995" i="1"/>
  <c r="O1998" i="1"/>
  <c r="O2001" i="1"/>
  <c r="O2002" i="1"/>
  <c r="O2026" i="1"/>
  <c r="O2061" i="1"/>
  <c r="O2095" i="1"/>
  <c r="O1112" i="1"/>
  <c r="O1237" i="1"/>
  <c r="O1255" i="1"/>
  <c r="O1256" i="1"/>
  <c r="O1258" i="1"/>
  <c r="O1259" i="1"/>
  <c r="O1292" i="1"/>
  <c r="O1327" i="1"/>
  <c r="O1339" i="1"/>
  <c r="O1350" i="1"/>
  <c r="O1351" i="1"/>
  <c r="O1377" i="1"/>
  <c r="O1389" i="1"/>
  <c r="O1431" i="1"/>
  <c r="O1436" i="1"/>
  <c r="O1479" i="1"/>
  <c r="O1482" i="1"/>
  <c r="O1484" i="1"/>
  <c r="O1495" i="1"/>
  <c r="O3677" i="1"/>
  <c r="O1523" i="1"/>
  <c r="O1569" i="1"/>
  <c r="O1578" i="1"/>
  <c r="O1579" i="1"/>
  <c r="O1589" i="1"/>
  <c r="O1612" i="1"/>
  <c r="O1635" i="1"/>
  <c r="O1672" i="1"/>
  <c r="O1677" i="1"/>
  <c r="O1679" i="1"/>
  <c r="O1705" i="1"/>
  <c r="O1712" i="1"/>
  <c r="O1732" i="1"/>
  <c r="O1733" i="1"/>
  <c r="O1759" i="1"/>
  <c r="O1760" i="1"/>
  <c r="O1768" i="1"/>
  <c r="O1777" i="1"/>
  <c r="O1804" i="1"/>
  <c r="O1820" i="1"/>
  <c r="O1864" i="1"/>
  <c r="O1885" i="1"/>
  <c r="O1886" i="1"/>
  <c r="O1889" i="1"/>
  <c r="O1902" i="1"/>
  <c r="O1903" i="1"/>
  <c r="O1906" i="1"/>
  <c r="O1940" i="1"/>
  <c r="O1948" i="1"/>
  <c r="O2062" i="1"/>
  <c r="O2078" i="1"/>
  <c r="O2089" i="1"/>
  <c r="O2090" i="1"/>
  <c r="O1159" i="1"/>
  <c r="O1228" i="1"/>
  <c r="O1253" i="1"/>
  <c r="O1345" i="1"/>
  <c r="O1353" i="1"/>
  <c r="O1365" i="1"/>
  <c r="O1370" i="1"/>
  <c r="O1373" i="1"/>
  <c r="O1378" i="1"/>
  <c r="O1379" i="1"/>
  <c r="O1382" i="1"/>
  <c r="O1393" i="1"/>
  <c r="O1464" i="1"/>
  <c r="O1543" i="1"/>
  <c r="O1548" i="1"/>
  <c r="O1571" i="1"/>
  <c r="O1575" i="1"/>
  <c r="O1580" i="1"/>
  <c r="O1623" i="1"/>
  <c r="O1671" i="1"/>
  <c r="O1715" i="1"/>
  <c r="O1734" i="1"/>
  <c r="O1769" i="1"/>
  <c r="O1853" i="1"/>
  <c r="O1872" i="1"/>
  <c r="O1952" i="1"/>
  <c r="O2021" i="1"/>
  <c r="O2093" i="1"/>
  <c r="O1073" i="1"/>
  <c r="O1121" i="1"/>
  <c r="O1154" i="1"/>
  <c r="O1165" i="1"/>
  <c r="O1169" i="1"/>
  <c r="O1238" i="1"/>
  <c r="O1328" i="1"/>
  <c r="O1465" i="1"/>
  <c r="O1556" i="1"/>
  <c r="O1581" i="1"/>
  <c r="O1609" i="1"/>
  <c r="O1692" i="1"/>
  <c r="O1697" i="1"/>
  <c r="O1716" i="1"/>
  <c r="O5811" i="1"/>
  <c r="O1764" i="1"/>
  <c r="O1779" i="1"/>
  <c r="O1843" i="1"/>
  <c r="O2011" i="1"/>
  <c r="O2094" i="1"/>
  <c r="O1278" i="1"/>
  <c r="O1565" i="1"/>
  <c r="O4268" i="1"/>
  <c r="O1698" i="1"/>
  <c r="O1717" i="1"/>
  <c r="O1737" i="1"/>
  <c r="O1747" i="1"/>
  <c r="O1780" i="1"/>
  <c r="O1781" i="1"/>
  <c r="O1805" i="1"/>
  <c r="O6363" i="1"/>
  <c r="O1834" i="1"/>
  <c r="O6733" i="1"/>
  <c r="O6895" i="1"/>
  <c r="O6955" i="1"/>
  <c r="O1892" i="1"/>
  <c r="O1915" i="1"/>
  <c r="O1982" i="1"/>
  <c r="O8063" i="1"/>
  <c r="O1293" i="1"/>
  <c r="O2247" i="1"/>
  <c r="O1493" i="1"/>
  <c r="O1501" i="1"/>
  <c r="O1527" i="1"/>
  <c r="O1562" i="1"/>
  <c r="O1624" i="1"/>
  <c r="O1687" i="1"/>
  <c r="O1688" i="1"/>
  <c r="O1699" i="1"/>
  <c r="O5740" i="1"/>
  <c r="O1794" i="1"/>
  <c r="O1810" i="1"/>
  <c r="O1829" i="1"/>
  <c r="O1846" i="1"/>
  <c r="O1895" i="1"/>
  <c r="O1984" i="1"/>
  <c r="O1224" i="1"/>
  <c r="O1302" i="1"/>
  <c r="O1329" i="1"/>
  <c r="O1480" i="1"/>
  <c r="O1497" i="1"/>
  <c r="O1514" i="1"/>
  <c r="O1531" i="1"/>
  <c r="O1549" i="1"/>
  <c r="O1563" i="1"/>
  <c r="O1566" i="1"/>
  <c r="O1568" i="1"/>
  <c r="O1594" i="1"/>
  <c r="O1610" i="1"/>
  <c r="O1666" i="1"/>
  <c r="O1680" i="1"/>
  <c r="O1683" i="1"/>
  <c r="O1870" i="1"/>
  <c r="O1975" i="1"/>
  <c r="O688" i="1"/>
  <c r="O789" i="1"/>
  <c r="O1319" i="1"/>
  <c r="O1346" i="1"/>
  <c r="O2413" i="1"/>
  <c r="O1399" i="1"/>
  <c r="O2649" i="1"/>
  <c r="O2653" i="1"/>
  <c r="O1557" i="1"/>
  <c r="O1599" i="1"/>
  <c r="O4767" i="1"/>
  <c r="O1782" i="1"/>
  <c r="O1951" i="1"/>
  <c r="O1987" i="1"/>
  <c r="O386" i="1"/>
  <c r="O1236" i="1"/>
  <c r="O1239" i="1"/>
  <c r="O1243" i="1"/>
  <c r="O1244" i="1"/>
  <c r="O1245" i="1"/>
  <c r="O1246" i="1"/>
  <c r="O1271" i="1"/>
  <c r="O1247" i="1"/>
  <c r="O1248" i="1"/>
  <c r="O1249" i="1"/>
  <c r="O1250" i="1"/>
  <c r="O1252" i="1"/>
  <c r="O1257" i="1"/>
  <c r="O1308" i="1"/>
  <c r="O1330" i="1"/>
  <c r="O2563" i="1"/>
  <c r="O1409" i="1"/>
  <c r="O1639" i="1"/>
  <c r="O7288" i="1"/>
  <c r="O7310" i="1"/>
  <c r="O7466" i="1"/>
  <c r="O1040" i="1"/>
  <c r="O1042" i="1"/>
  <c r="O1072" i="1"/>
  <c r="O1091" i="1"/>
  <c r="O1156" i="1"/>
  <c r="O1229" i="1"/>
  <c r="O1290" i="1"/>
  <c r="O1314" i="1"/>
  <c r="O1316" i="1"/>
  <c r="O1317" i="1"/>
  <c r="O1320" i="1"/>
  <c r="O1354" i="1"/>
  <c r="O1363" i="1"/>
  <c r="O1375" i="1"/>
  <c r="O1385" i="1"/>
  <c r="O2509" i="1"/>
  <c r="O1397" i="1"/>
  <c r="O1410" i="1"/>
  <c r="O1411" i="1"/>
  <c r="O1414" i="1"/>
  <c r="O1536" i="1"/>
  <c r="O1570" i="1"/>
  <c r="O1582" i="1"/>
  <c r="O1602" i="1"/>
  <c r="O1625" i="1"/>
  <c r="O1678" i="1"/>
  <c r="O1684" i="1"/>
  <c r="O1700" i="1"/>
  <c r="O1738" i="1"/>
  <c r="O1751" i="1"/>
  <c r="O1783" i="1"/>
  <c r="O6505" i="1"/>
  <c r="O1837" i="1"/>
  <c r="O1845" i="1"/>
  <c r="O1854" i="1"/>
  <c r="O1900" i="1"/>
  <c r="O1916" i="1"/>
  <c r="O1968" i="1"/>
  <c r="O1988" i="1"/>
  <c r="O2051" i="1"/>
  <c r="O2066" i="1"/>
  <c r="O1048" i="1"/>
  <c r="O1049" i="1"/>
  <c r="O1050" i="1"/>
  <c r="O1052" i="1"/>
  <c r="O1053" i="1"/>
  <c r="O1056" i="1"/>
  <c r="O57" i="1"/>
  <c r="O1060" i="1"/>
  <c r="O1061" i="1"/>
  <c r="O1064" i="1"/>
  <c r="O1067" i="1"/>
  <c r="O1068" i="1"/>
  <c r="O1070" i="1"/>
  <c r="O1071" i="1"/>
  <c r="O1075" i="1"/>
  <c r="O1076" i="1"/>
  <c r="O135" i="1"/>
  <c r="O1078" i="1"/>
  <c r="O1079" i="1"/>
  <c r="O1080" i="1"/>
  <c r="O139" i="1"/>
  <c r="O1081" i="1"/>
  <c r="O141" i="1"/>
  <c r="O142" i="1"/>
  <c r="O1082" i="1"/>
  <c r="O1085" i="1"/>
  <c r="O1088" i="1"/>
  <c r="O157" i="1"/>
  <c r="O1089" i="1"/>
  <c r="O176" i="1"/>
  <c r="O1094" i="1"/>
  <c r="O1095" i="1"/>
  <c r="O1100" i="1"/>
  <c r="O1101" i="1"/>
  <c r="O1107" i="1"/>
  <c r="O312" i="1"/>
  <c r="O1126" i="1"/>
  <c r="O647" i="1"/>
  <c r="O1166" i="1"/>
  <c r="O913" i="1"/>
  <c r="O1213" i="1"/>
  <c r="O1234" i="1"/>
  <c r="O1276" i="1"/>
  <c r="O1291" i="1"/>
  <c r="O1303" i="1"/>
  <c r="O1304" i="1"/>
  <c r="O1307" i="1"/>
  <c r="O1331" i="1"/>
  <c r="O1334" i="1"/>
  <c r="O2043" i="1"/>
  <c r="O1359" i="1"/>
  <c r="O2251" i="1"/>
  <c r="O2415" i="1"/>
  <c r="O1387" i="1"/>
  <c r="O2531" i="1"/>
  <c r="O1398" i="1"/>
  <c r="O2630" i="1"/>
  <c r="O1437" i="1"/>
  <c r="O1450" i="1"/>
  <c r="O1460" i="1"/>
  <c r="O1472" i="1"/>
  <c r="O1492" i="1"/>
  <c r="O1573" i="1"/>
  <c r="O1574" i="1"/>
  <c r="O1583" i="1"/>
  <c r="O1607" i="1"/>
  <c r="O1642" i="1"/>
  <c r="O1643" i="1"/>
  <c r="O1644" i="1"/>
  <c r="O1651" i="1"/>
  <c r="O1676" i="1"/>
  <c r="O1701" i="1"/>
  <c r="O1719" i="1"/>
  <c r="O1720" i="1"/>
  <c r="O1739" i="1"/>
  <c r="O1744" i="1"/>
  <c r="O1753" i="1"/>
  <c r="O1878" i="1"/>
  <c r="O1893" i="1"/>
  <c r="O1899" i="1"/>
  <c r="O1922" i="1"/>
  <c r="O1934" i="1"/>
  <c r="O1969" i="1"/>
  <c r="O1971" i="1"/>
  <c r="O2022" i="1"/>
  <c r="O2070" i="1"/>
  <c r="O579" i="1"/>
  <c r="O612" i="1"/>
  <c r="O1313" i="1"/>
  <c r="O1322" i="1"/>
  <c r="O1332" i="1"/>
  <c r="O1362" i="1"/>
  <c r="O2197" i="1"/>
  <c r="O1380" i="1"/>
  <c r="O1400" i="1"/>
  <c r="O2552" i="1"/>
  <c r="O2885" i="1"/>
  <c r="O1459" i="1"/>
  <c r="O1474" i="1"/>
  <c r="O3239" i="1"/>
  <c r="O1499" i="1"/>
  <c r="O1509" i="1"/>
  <c r="O1510" i="1"/>
  <c r="O1511" i="1"/>
  <c r="O1558" i="1"/>
  <c r="O4221" i="1"/>
  <c r="O4370" i="1"/>
  <c r="O1603" i="1"/>
  <c r="O1608" i="1"/>
  <c r="O1618" i="1"/>
  <c r="O1620" i="1"/>
  <c r="O1621" i="1"/>
  <c r="O4889" i="1"/>
  <c r="O1638" i="1"/>
  <c r="O1649" i="1"/>
  <c r="O5053" i="1"/>
  <c r="O5271" i="1"/>
  <c r="O1682" i="1"/>
  <c r="O1767" i="1"/>
  <c r="O1822" i="1"/>
  <c r="O1844" i="1"/>
  <c r="O1847" i="1"/>
  <c r="O1896" i="1"/>
  <c r="O1917" i="1"/>
  <c r="O1918" i="1"/>
  <c r="O1928" i="1"/>
  <c r="O1933" i="1"/>
  <c r="O7444" i="1"/>
  <c r="O2012" i="1"/>
  <c r="O2076" i="1"/>
  <c r="O2081" i="1"/>
  <c r="O1125" i="1"/>
  <c r="O1305" i="1"/>
  <c r="O1312" i="1"/>
  <c r="O1318" i="1"/>
  <c r="O1338" i="1"/>
  <c r="O1420" i="1"/>
  <c r="O3455" i="1"/>
  <c r="O1494" i="1"/>
  <c r="O1513" i="1"/>
  <c r="O1525" i="1"/>
  <c r="O1560" i="1"/>
  <c r="O1572" i="1"/>
  <c r="O1601" i="1"/>
  <c r="O1661" i="1"/>
  <c r="O1670" i="1"/>
  <c r="O1675" i="1"/>
  <c r="O1721" i="1"/>
  <c r="O1745" i="1"/>
  <c r="O1784" i="1"/>
  <c r="O1787" i="1"/>
  <c r="O1806" i="1"/>
  <c r="O1827" i="1"/>
  <c r="O1887" i="1"/>
  <c r="O1911" i="1"/>
  <c r="O7293" i="1"/>
  <c r="O2013" i="1"/>
  <c r="O2041" i="1"/>
  <c r="O2046" i="1"/>
  <c r="O7943" i="1"/>
  <c r="O1122" i="1"/>
  <c r="O1265" i="1"/>
  <c r="O1254" i="1"/>
  <c r="O1419" i="1"/>
  <c r="O1421" i="1"/>
  <c r="O1435" i="1"/>
  <c r="O1478" i="1"/>
  <c r="O1487" i="1"/>
  <c r="O1490" i="1"/>
  <c r="O1596" i="1"/>
  <c r="O1597" i="1"/>
  <c r="O1600" i="1"/>
  <c r="O4558" i="1"/>
  <c r="O1606" i="1"/>
  <c r="O1615" i="1"/>
  <c r="O5050" i="1"/>
  <c r="O1693" i="1"/>
  <c r="O1728" i="1"/>
  <c r="O1754" i="1"/>
  <c r="O6365" i="1"/>
  <c r="O1880" i="1"/>
  <c r="O1894" i="1"/>
  <c r="O7180" i="1"/>
  <c r="O1898" i="1"/>
  <c r="O1977" i="1"/>
  <c r="O1989" i="1"/>
  <c r="O2009" i="1"/>
  <c r="O1139" i="1"/>
  <c r="O1145" i="1"/>
  <c r="O1147" i="1"/>
  <c r="O1148" i="1"/>
  <c r="O1157" i="1"/>
  <c r="O1179" i="1"/>
  <c r="O1180" i="1"/>
  <c r="O904" i="1"/>
  <c r="O1207" i="1"/>
  <c r="O1428" i="1"/>
  <c r="O1453" i="1"/>
  <c r="O1616" i="1"/>
  <c r="O1654" i="1"/>
  <c r="O5065" i="1"/>
  <c r="O1664" i="1"/>
  <c r="O1702" i="1"/>
  <c r="O1726" i="1"/>
  <c r="O1848" i="1"/>
  <c r="O1953" i="1"/>
  <c r="O1990" i="1"/>
  <c r="O1066" i="1"/>
  <c r="O1212" i="1"/>
  <c r="O1233" i="1"/>
  <c r="O3240" i="1"/>
  <c r="O1481" i="1"/>
  <c r="O1529" i="1"/>
  <c r="O1550" i="1"/>
  <c r="O1588" i="1"/>
  <c r="O1598" i="1"/>
  <c r="O1640" i="1"/>
  <c r="O1770" i="1"/>
  <c r="O1874" i="1"/>
  <c r="O1941" i="1"/>
  <c r="O1942" i="1"/>
  <c r="O1991" i="1"/>
  <c r="O2036" i="1"/>
  <c r="O2068" i="1"/>
  <c r="O1055" i="1"/>
  <c r="O1083" i="1"/>
  <c r="O1102" i="1"/>
  <c r="O1113" i="1"/>
  <c r="O1130" i="1"/>
  <c r="O1214" i="1"/>
  <c r="O1296" i="1"/>
  <c r="O1297" i="1"/>
  <c r="O2368" i="1"/>
  <c r="O2662" i="1"/>
  <c r="O1434" i="1"/>
  <c r="O1530" i="1"/>
  <c r="O1544" i="1"/>
  <c r="O1584" i="1"/>
  <c r="O1591" i="1"/>
  <c r="O4536" i="1"/>
  <c r="O1611" i="1"/>
  <c r="O4768" i="1"/>
  <c r="O1632" i="1"/>
  <c r="O4960" i="1"/>
  <c r="O1652" i="1"/>
  <c r="O1703" i="1"/>
  <c r="O1704" i="1"/>
  <c r="O1722" i="1"/>
  <c r="O1724" i="1"/>
  <c r="O1772" i="1"/>
  <c r="O1773" i="1"/>
  <c r="O1778" i="1"/>
  <c r="O1785" i="1"/>
  <c r="O1830" i="1"/>
  <c r="O1865" i="1"/>
  <c r="O1866" i="1"/>
  <c r="O1897" i="1"/>
  <c r="O1935" i="1"/>
  <c r="O1937" i="1"/>
  <c r="O1939" i="1"/>
  <c r="O1949" i="1"/>
  <c r="O2010" i="1"/>
  <c r="O7905" i="1"/>
  <c r="O1045" i="1"/>
  <c r="O99" i="1"/>
  <c r="O1069" i="1"/>
  <c r="O151" i="1"/>
  <c r="O1084" i="1"/>
  <c r="O1090" i="1"/>
  <c r="O1096" i="1"/>
  <c r="O1097" i="1"/>
  <c r="O1108" i="1"/>
  <c r="O1117" i="1"/>
  <c r="O409" i="1"/>
  <c r="O1174" i="1"/>
  <c r="O1204" i="1"/>
  <c r="O1215" i="1"/>
  <c r="O1216" i="1"/>
  <c r="O1218" i="1"/>
  <c r="O1344" i="1"/>
  <c r="O1282" i="1"/>
  <c r="O1289" i="1"/>
  <c r="O1299" i="1"/>
  <c r="O1306" i="1"/>
  <c r="O1333" i="1"/>
  <c r="O1347" i="1"/>
  <c r="O1356" i="1"/>
  <c r="O1358" i="1"/>
  <c r="O1361" i="1"/>
  <c r="O1372" i="1"/>
  <c r="O1383" i="1"/>
  <c r="O1386" i="1"/>
  <c r="O1403" i="1"/>
  <c r="O1406" i="1"/>
  <c r="O1417" i="1"/>
  <c r="O1442" i="1"/>
  <c r="O1446" i="1"/>
  <c r="O1447" i="1"/>
  <c r="O1448" i="1"/>
  <c r="O1502" i="1"/>
  <c r="O1508" i="1"/>
  <c r="O1516" i="1"/>
  <c r="O1539" i="1"/>
  <c r="O1545" i="1"/>
  <c r="O1559" i="1"/>
  <c r="O1567" i="1"/>
  <c r="O4271" i="1"/>
  <c r="O1585" i="1"/>
  <c r="O1636" i="1"/>
  <c r="O4919" i="1"/>
  <c r="O5068" i="1"/>
  <c r="O1694" i="1"/>
  <c r="O1711" i="1"/>
  <c r="O5617" i="1"/>
  <c r="O5619" i="1"/>
  <c r="O1743" i="1"/>
  <c r="O1758" i="1"/>
  <c r="O1786" i="1"/>
  <c r="O1798" i="1"/>
  <c r="O1823" i="1"/>
  <c r="O1824" i="1"/>
  <c r="O1825" i="1"/>
  <c r="O1826" i="1"/>
  <c r="O1835" i="1"/>
  <c r="O1838" i="1"/>
  <c r="O1856" i="1"/>
  <c r="O1867" i="1"/>
  <c r="O1875" i="1"/>
  <c r="O1876" i="1"/>
  <c r="O6947" i="1"/>
  <c r="O1881" i="1"/>
  <c r="O1913" i="1"/>
  <c r="O1914" i="1"/>
  <c r="O1929" i="1"/>
  <c r="O1930" i="1"/>
  <c r="O1950" i="1"/>
  <c r="O1963" i="1"/>
  <c r="O2005" i="1"/>
  <c r="O7787" i="1"/>
  <c r="O2017" i="1"/>
  <c r="O2019" i="1"/>
  <c r="O2020" i="1"/>
  <c r="O2038" i="1"/>
  <c r="O2052" i="1"/>
  <c r="O2083" i="1"/>
  <c r="O2085" i="1"/>
  <c r="O8086" i="1"/>
  <c r="O2116" i="1"/>
  <c r="O2150" i="1"/>
  <c r="O2200" i="1"/>
  <c r="O2209" i="1"/>
  <c r="O2215" i="1"/>
  <c r="O1189" i="1"/>
  <c r="O2237" i="1"/>
  <c r="O2262" i="1"/>
  <c r="O2271" i="1"/>
  <c r="O2338" i="1"/>
  <c r="O2366" i="1"/>
  <c r="O2410" i="1"/>
  <c r="O2412" i="1"/>
  <c r="O2418" i="1"/>
  <c r="O2419" i="1"/>
  <c r="O2431" i="1"/>
  <c r="O2449" i="1"/>
  <c r="O2465" i="1"/>
  <c r="O2506" i="1"/>
  <c r="O2565" i="1"/>
  <c r="O2577" i="1"/>
  <c r="O2585" i="1"/>
  <c r="O2640" i="1"/>
  <c r="O2740" i="1"/>
  <c r="O7205" i="1"/>
  <c r="O2747" i="1"/>
  <c r="O7519" i="1"/>
  <c r="O2771" i="1"/>
  <c r="O7531" i="1"/>
  <c r="O2772" i="1"/>
  <c r="O2778" i="1"/>
  <c r="O2789" i="1"/>
  <c r="O104" i="1"/>
  <c r="O2135" i="1"/>
  <c r="O2142" i="1"/>
  <c r="O2143" i="1"/>
  <c r="O418" i="1"/>
  <c r="O2173" i="1"/>
  <c r="O2190" i="1"/>
  <c r="O823" i="1"/>
  <c r="O2221" i="1"/>
  <c r="O2236" i="1"/>
  <c r="O1395" i="1"/>
  <c r="O1424" i="1"/>
  <c r="O2256" i="1"/>
  <c r="O2273" i="1"/>
  <c r="O2275" i="1"/>
  <c r="O2133" i="1"/>
  <c r="O2252" i="1"/>
  <c r="O2343" i="1"/>
  <c r="O2297" i="1"/>
  <c r="O2532" i="1"/>
  <c r="O2299" i="1"/>
  <c r="O2627" i="1"/>
  <c r="O2633" i="1"/>
  <c r="O2634" i="1"/>
  <c r="O2643" i="1"/>
  <c r="O2301" i="1"/>
  <c r="O2339" i="1"/>
  <c r="O2344" i="1"/>
  <c r="O2352" i="1"/>
  <c r="O3234" i="1"/>
  <c r="O2420" i="1"/>
  <c r="O3756" i="1"/>
  <c r="O2427" i="1"/>
  <c r="O3838" i="1"/>
  <c r="O2428" i="1"/>
  <c r="O2429" i="1"/>
  <c r="O2433" i="1"/>
  <c r="O2450" i="1"/>
  <c r="O4081" i="1"/>
  <c r="O2452" i="1"/>
  <c r="O2470" i="1"/>
  <c r="O2485" i="1"/>
  <c r="O2486" i="1"/>
  <c r="O2537" i="1"/>
  <c r="O4873" i="1"/>
  <c r="O2550" i="1"/>
  <c r="O2556" i="1"/>
  <c r="O2570" i="1"/>
  <c r="O2580" i="1"/>
  <c r="O5319" i="1"/>
  <c r="O2590" i="1"/>
  <c r="O2601" i="1"/>
  <c r="O6008" i="1"/>
  <c r="O6024" i="1"/>
  <c r="O6135" i="1"/>
  <c r="O2677" i="1"/>
  <c r="O2679" i="1"/>
  <c r="O2682" i="1"/>
  <c r="O2690" i="1"/>
  <c r="O2693" i="1"/>
  <c r="O6632" i="1"/>
  <c r="O2715" i="1"/>
  <c r="O2717" i="1"/>
  <c r="O2720" i="1"/>
  <c r="O2723" i="1"/>
  <c r="O6865" i="1"/>
  <c r="O2728" i="1"/>
  <c r="O2731" i="1"/>
  <c r="O7098" i="1"/>
  <c r="O2743" i="1"/>
  <c r="O7286" i="1"/>
  <c r="O2746" i="1"/>
  <c r="O2762" i="1"/>
  <c r="O2763" i="1"/>
  <c r="O2766" i="1"/>
  <c r="O2767" i="1"/>
  <c r="O2768" i="1"/>
  <c r="O2769" i="1"/>
  <c r="O7696" i="1"/>
  <c r="O2185" i="1"/>
  <c r="O2193" i="1"/>
  <c r="O2302" i="1"/>
  <c r="O2327" i="1"/>
  <c r="O2417" i="1"/>
  <c r="O2493" i="1"/>
  <c r="O2584" i="1"/>
  <c r="O2599" i="1"/>
  <c r="O2602" i="1"/>
  <c r="O2604" i="1"/>
  <c r="O2659" i="1"/>
  <c r="O2683" i="1"/>
  <c r="O6588" i="1"/>
  <c r="O2733" i="1"/>
  <c r="O2764" i="1"/>
  <c r="O2784" i="1"/>
  <c r="O2096" i="1"/>
  <c r="O2097" i="1"/>
  <c r="O2137" i="1"/>
  <c r="O2148" i="1"/>
  <c r="O2172" i="1"/>
  <c r="O2178" i="1"/>
  <c r="O2183" i="1"/>
  <c r="O2201" i="1"/>
  <c r="O2216" i="1"/>
  <c r="O2217" i="1"/>
  <c r="O2227" i="1"/>
  <c r="O2274" i="1"/>
  <c r="O2300" i="1"/>
  <c r="O2359" i="1"/>
  <c r="O2361" i="1"/>
  <c r="O2362" i="1"/>
  <c r="O2377" i="1"/>
  <c r="O2380" i="1"/>
  <c r="O2407" i="1"/>
  <c r="O2411" i="1"/>
  <c r="O2423" i="1"/>
  <c r="O2424" i="1"/>
  <c r="O2462" i="1"/>
  <c r="O2469" i="1"/>
  <c r="O2475" i="1"/>
  <c r="O2501" i="1"/>
  <c r="O2511" i="1"/>
  <c r="O4683" i="1"/>
  <c r="O2538" i="1"/>
  <c r="O2568" i="1"/>
  <c r="O2571" i="1"/>
  <c r="O2579" i="1"/>
  <c r="O2589" i="1"/>
  <c r="O2594" i="1"/>
  <c r="O2595" i="1"/>
  <c r="O2606" i="1"/>
  <c r="O2607" i="1"/>
  <c r="O2615" i="1"/>
  <c r="O2646" i="1"/>
  <c r="O2657" i="1"/>
  <c r="O2686" i="1"/>
  <c r="O2697" i="1"/>
  <c r="O2698" i="1"/>
  <c r="O2701" i="1"/>
  <c r="O2705" i="1"/>
  <c r="O2713" i="1"/>
  <c r="O2724" i="1"/>
  <c r="O2736" i="1"/>
  <c r="O2739" i="1"/>
  <c r="O2744" i="1"/>
  <c r="O2754" i="1"/>
  <c r="O2765" i="1"/>
  <c r="O2783" i="1"/>
  <c r="O2233" i="1"/>
  <c r="O2204" i="1"/>
  <c r="O2326" i="1"/>
  <c r="O2360" i="1"/>
  <c r="O3201" i="1"/>
  <c r="O3458" i="1"/>
  <c r="O2385" i="1"/>
  <c r="O4388" i="1"/>
  <c r="O4856" i="1"/>
  <c r="O2548" i="1"/>
  <c r="O5250" i="1"/>
  <c r="O2583" i="1"/>
  <c r="O2687" i="1"/>
  <c r="O2699" i="1"/>
  <c r="O2714" i="1"/>
  <c r="O8047" i="1"/>
  <c r="O2121" i="1"/>
  <c r="O2322" i="1"/>
  <c r="O2340" i="1"/>
  <c r="O2371" i="1"/>
  <c r="O2542" i="1"/>
  <c r="O2549" i="1"/>
  <c r="O2611" i="1"/>
  <c r="O2612" i="1"/>
  <c r="O2638" i="1"/>
  <c r="O2675" i="1"/>
  <c r="O2691" i="1"/>
  <c r="O2702" i="1"/>
  <c r="O2729" i="1"/>
  <c r="O2321" i="1"/>
  <c r="O3768" i="1"/>
  <c r="O2442" i="1"/>
  <c r="O2558" i="1"/>
  <c r="O2648" i="1"/>
  <c r="O2694" i="1"/>
  <c r="O2721" i="1"/>
  <c r="O2742" i="1"/>
  <c r="O2774" i="1"/>
  <c r="O2776" i="1"/>
  <c r="O659" i="1"/>
  <c r="O2737" i="1"/>
  <c r="O2738" i="1"/>
  <c r="O2463" i="1"/>
  <c r="O2494" i="1"/>
  <c r="O2588" i="1"/>
  <c r="O2624" i="1"/>
  <c r="O2725" i="1"/>
  <c r="O2735" i="1"/>
  <c r="O2775" i="1"/>
  <c r="O408" i="1"/>
  <c r="O2179" i="1"/>
  <c r="O2182" i="1"/>
  <c r="O2184" i="1"/>
  <c r="O617" i="1"/>
  <c r="O2189" i="1"/>
  <c r="O766" i="1"/>
  <c r="O2191" i="1"/>
  <c r="O2202" i="1"/>
  <c r="O2211" i="1"/>
  <c r="O2245" i="1"/>
  <c r="O2248" i="1"/>
  <c r="O2255" i="1"/>
  <c r="O1681" i="1"/>
  <c r="O1821" i="1"/>
  <c r="O2530" i="1"/>
  <c r="O2346" i="1"/>
  <c r="O2372" i="1"/>
  <c r="O2378" i="1"/>
  <c r="O2381" i="1"/>
  <c r="O2398" i="1"/>
  <c r="O3791" i="1"/>
  <c r="O2422" i="1"/>
  <c r="O2425" i="1"/>
  <c r="O4169" i="1"/>
  <c r="O2477" i="1"/>
  <c r="O2496" i="1"/>
  <c r="O2510" i="1"/>
  <c r="O2524" i="1"/>
  <c r="O4697" i="1"/>
  <c r="O2545" i="1"/>
  <c r="O5055" i="1"/>
  <c r="O2572" i="1"/>
  <c r="O2574" i="1"/>
  <c r="O2596" i="1"/>
  <c r="O2600" i="1"/>
  <c r="O2621" i="1"/>
  <c r="O2626" i="1"/>
  <c r="O2629" i="1"/>
  <c r="O2631" i="1"/>
  <c r="O2637" i="1"/>
  <c r="O2645" i="1"/>
  <c r="O2651" i="1"/>
  <c r="O2655" i="1"/>
  <c r="O2658" i="1"/>
  <c r="O2660" i="1"/>
  <c r="O2676" i="1"/>
  <c r="O6274" i="1"/>
  <c r="O2688" i="1"/>
  <c r="O2692" i="1"/>
  <c r="O2695" i="1"/>
  <c r="O2700" i="1"/>
  <c r="O2703" i="1"/>
  <c r="O2706" i="1"/>
  <c r="O2718" i="1"/>
  <c r="O2727" i="1"/>
  <c r="O7355" i="1"/>
  <c r="O2750" i="1"/>
  <c r="O2780" i="1"/>
  <c r="O2782" i="1"/>
  <c r="O2786" i="1"/>
  <c r="O2790" i="1"/>
  <c r="O2795" i="1"/>
  <c r="O2132" i="1"/>
  <c r="O2144" i="1"/>
  <c r="O2171" i="1"/>
  <c r="O2181" i="1"/>
  <c r="O575" i="1"/>
  <c r="O2195" i="1"/>
  <c r="O2212" i="1"/>
  <c r="O2235" i="1"/>
  <c r="O2254" i="1"/>
  <c r="O2263" i="1"/>
  <c r="O2267" i="1"/>
  <c r="O2040" i="1"/>
  <c r="O2074" i="1"/>
  <c r="O2276" i="1"/>
  <c r="O2234" i="1"/>
  <c r="O2278" i="1"/>
  <c r="O2279" i="1"/>
  <c r="O2280" i="1"/>
  <c r="O2238" i="1"/>
  <c r="O2281" i="1"/>
  <c r="O2296" i="1"/>
  <c r="O2298" i="1"/>
  <c r="O2479" i="1"/>
  <c r="O2522" i="1"/>
  <c r="O2566" i="1"/>
  <c r="O2328" i="1"/>
  <c r="O2349" i="1"/>
  <c r="O2350" i="1"/>
  <c r="O2399" i="1"/>
  <c r="O2443" i="1"/>
  <c r="O2445" i="1"/>
  <c r="O2468" i="1"/>
  <c r="O2480" i="1"/>
  <c r="O2484" i="1"/>
  <c r="O2487" i="1"/>
  <c r="O4672" i="1"/>
  <c r="O2526" i="1"/>
  <c r="O4735" i="1"/>
  <c r="O2546" i="1"/>
  <c r="O2581" i="1"/>
  <c r="O5375" i="1"/>
  <c r="O5467" i="1"/>
  <c r="O2613" i="1"/>
  <c r="O5818" i="1"/>
  <c r="O5900" i="1"/>
  <c r="O2671" i="1"/>
  <c r="O2678" i="1"/>
  <c r="O2704" i="1"/>
  <c r="O2708" i="1"/>
  <c r="O2709" i="1"/>
  <c r="O6783" i="1"/>
  <c r="O2748" i="1"/>
  <c r="O2751" i="1"/>
  <c r="O2753" i="1"/>
  <c r="O2756" i="1"/>
  <c r="O2759" i="1"/>
  <c r="O2760" i="1"/>
  <c r="O7447" i="1"/>
  <c r="O7596" i="1"/>
  <c r="O2781" i="1"/>
  <c r="O7788" i="1"/>
  <c r="O2791" i="1"/>
  <c r="O8032" i="1"/>
  <c r="O2792" i="1"/>
  <c r="O2136" i="1"/>
  <c r="O406" i="1"/>
  <c r="O2180" i="1"/>
  <c r="O2214" i="1"/>
  <c r="O1054" i="1"/>
  <c r="O2242" i="1"/>
  <c r="O2244" i="1"/>
  <c r="O3023" i="1"/>
  <c r="O2354" i="1"/>
  <c r="O2370" i="1"/>
  <c r="O3495" i="1"/>
  <c r="O2401" i="1"/>
  <c r="O2408" i="1"/>
  <c r="O2409" i="1"/>
  <c r="O2434" i="1"/>
  <c r="O2481" i="1"/>
  <c r="O2562" i="1"/>
  <c r="O2614" i="1"/>
  <c r="O5901" i="1"/>
  <c r="O2656" i="1"/>
  <c r="O5940" i="1"/>
  <c r="O2680" i="1"/>
  <c r="O2681" i="1"/>
  <c r="O2689" i="1"/>
  <c r="O2696" i="1"/>
  <c r="O2712" i="1"/>
  <c r="O2719" i="1"/>
  <c r="O2722" i="1"/>
  <c r="O2726" i="1"/>
  <c r="O2734" i="1"/>
  <c r="O2741" i="1"/>
  <c r="O2745" i="1"/>
  <c r="O7428" i="1"/>
  <c r="O2770" i="1"/>
  <c r="O2777" i="1"/>
  <c r="O2820" i="1"/>
  <c r="O2870" i="1"/>
  <c r="O1748" i="1"/>
  <c r="O2879" i="1"/>
  <c r="O1761" i="1"/>
  <c r="O1873" i="1"/>
  <c r="O2892" i="1"/>
  <c r="O2896" i="1"/>
  <c r="O2903" i="1"/>
  <c r="O2916" i="1"/>
  <c r="O2079" i="1"/>
  <c r="O2139" i="1"/>
  <c r="O2922" i="1"/>
  <c r="O2946" i="1"/>
  <c r="O2441" i="1"/>
  <c r="O2499" i="1"/>
  <c r="O2541" i="1"/>
  <c r="O2553" i="1"/>
  <c r="O2557" i="1"/>
  <c r="O2961" i="1"/>
  <c r="O2970" i="1"/>
  <c r="O2971" i="1"/>
  <c r="O2972" i="1"/>
  <c r="O2973" i="1"/>
  <c r="O2984" i="1"/>
  <c r="O2988" i="1"/>
  <c r="O3006" i="1"/>
  <c r="O3064" i="1"/>
  <c r="O4745" i="1"/>
  <c r="O3067" i="1"/>
  <c r="O3087" i="1"/>
  <c r="O3106" i="1"/>
  <c r="O3137" i="1"/>
  <c r="O3144" i="1"/>
  <c r="O3145" i="1"/>
  <c r="O3146" i="1"/>
  <c r="O6959" i="1"/>
  <c r="O3156" i="1"/>
  <c r="O3163" i="1"/>
  <c r="O3168" i="1"/>
  <c r="O3180" i="1"/>
  <c r="O2804" i="1"/>
  <c r="O2805" i="1"/>
  <c r="O189" i="1"/>
  <c r="O2810" i="1"/>
  <c r="O2811" i="1"/>
  <c r="O2821" i="1"/>
  <c r="O2824" i="1"/>
  <c r="O2825" i="1"/>
  <c r="O2826" i="1"/>
  <c r="O2827" i="1"/>
  <c r="O2831" i="1"/>
  <c r="O2832" i="1"/>
  <c r="O2833" i="1"/>
  <c r="O2834" i="1"/>
  <c r="O565" i="1"/>
  <c r="O571" i="1"/>
  <c r="O572" i="1"/>
  <c r="O573" i="1"/>
  <c r="O2839" i="1"/>
  <c r="O610" i="1"/>
  <c r="O2841" i="1"/>
  <c r="O2843" i="1"/>
  <c r="O2848" i="1"/>
  <c r="O770" i="1"/>
  <c r="O2849" i="1"/>
  <c r="O832" i="1"/>
  <c r="O838" i="1"/>
  <c r="O2852" i="1"/>
  <c r="O939" i="1"/>
  <c r="O982" i="1"/>
  <c r="O2856" i="1"/>
  <c r="O1235" i="1"/>
  <c r="O1538" i="1"/>
  <c r="O2871" i="1"/>
  <c r="O2877" i="1"/>
  <c r="O2878" i="1"/>
  <c r="O2883" i="1"/>
  <c r="O2884" i="1"/>
  <c r="O2898" i="1"/>
  <c r="O2901" i="1"/>
  <c r="O2902" i="1"/>
  <c r="O2904" i="1"/>
  <c r="O2023" i="1"/>
  <c r="O2910" i="1"/>
  <c r="O2033" i="1"/>
  <c r="O2912" i="1"/>
  <c r="O2071" i="1"/>
  <c r="O2923" i="1"/>
  <c r="O2924" i="1"/>
  <c r="O2926" i="1"/>
  <c r="O2927" i="1"/>
  <c r="O2928" i="1"/>
  <c r="O2929" i="1"/>
  <c r="O2931" i="1"/>
  <c r="O2932" i="1"/>
  <c r="O2203" i="1"/>
  <c r="O2936" i="1"/>
  <c r="O2355" i="1"/>
  <c r="O2942" i="1"/>
  <c r="O2379" i="1"/>
  <c r="O2943" i="1"/>
  <c r="O2400" i="1"/>
  <c r="O2948" i="1"/>
  <c r="O2453" i="1"/>
  <c r="O2457" i="1"/>
  <c r="O2560" i="1"/>
  <c r="O2573" i="1"/>
  <c r="O2957" i="1"/>
  <c r="O2958" i="1"/>
  <c r="O2586" i="1"/>
  <c r="O2964" i="1"/>
  <c r="O2966" i="1"/>
  <c r="O2977" i="1"/>
  <c r="O2980" i="1"/>
  <c r="O2982" i="1"/>
  <c r="O2986" i="1"/>
  <c r="O2987" i="1"/>
  <c r="O2989" i="1"/>
  <c r="O3556" i="1"/>
  <c r="O3000" i="1"/>
  <c r="O3687" i="1"/>
  <c r="O3749" i="1"/>
  <c r="O3955" i="1"/>
  <c r="O3017" i="1"/>
  <c r="O3036" i="1"/>
  <c r="O3039" i="1"/>
  <c r="O3057" i="1"/>
  <c r="O4664" i="1"/>
  <c r="O4792" i="1"/>
  <c r="O3065" i="1"/>
  <c r="O3068" i="1"/>
  <c r="O3074" i="1"/>
  <c r="O5248" i="1"/>
  <c r="O3104" i="1"/>
  <c r="O3105" i="1"/>
  <c r="O5820" i="1"/>
  <c r="O3108" i="1"/>
  <c r="O3115" i="1"/>
  <c r="O3123" i="1"/>
  <c r="O3138" i="1"/>
  <c r="O6827" i="1"/>
  <c r="O6900" i="1"/>
  <c r="O3155" i="1"/>
  <c r="O3158" i="1"/>
  <c r="O7318" i="1"/>
  <c r="O7321" i="1"/>
  <c r="O3193" i="1"/>
  <c r="O3194" i="1"/>
  <c r="O3195" i="1"/>
  <c r="O3196" i="1"/>
  <c r="O3197" i="1"/>
  <c r="O3198" i="1"/>
  <c r="O8042" i="1"/>
  <c r="O3199" i="1"/>
  <c r="O3200" i="1"/>
  <c r="O2797" i="1"/>
  <c r="O2828" i="1"/>
  <c r="O2829" i="1"/>
  <c r="O2853" i="1"/>
  <c r="O898" i="1"/>
  <c r="O2854" i="1"/>
  <c r="O2857" i="1"/>
  <c r="O2890" i="1"/>
  <c r="O2891" i="1"/>
  <c r="O2905" i="1"/>
  <c r="O2907" i="1"/>
  <c r="O2908" i="1"/>
  <c r="O2919" i="1"/>
  <c r="O2934" i="1"/>
  <c r="O3363" i="1"/>
  <c r="O3573" i="1"/>
  <c r="O3024" i="1"/>
  <c r="O3046" i="1"/>
  <c r="O3062" i="1"/>
  <c r="O3069" i="1"/>
  <c r="O3088" i="1"/>
  <c r="O5912" i="1"/>
  <c r="O3112" i="1"/>
  <c r="O3116" i="1"/>
  <c r="O6070" i="1"/>
  <c r="O3128" i="1"/>
  <c r="O3134" i="1"/>
  <c r="O6508" i="1"/>
  <c r="O3147" i="1"/>
  <c r="O3148" i="1"/>
  <c r="O3150" i="1"/>
  <c r="O651" i="1"/>
  <c r="O927" i="1"/>
  <c r="O2872" i="1"/>
  <c r="O1910" i="1"/>
  <c r="O2921" i="1"/>
  <c r="O2436" i="1"/>
  <c r="O2672" i="1"/>
  <c r="O3033" i="1"/>
  <c r="O3047" i="1"/>
  <c r="O5821" i="1"/>
  <c r="O2798" i="1"/>
  <c r="O2819" i="1"/>
  <c r="O2858" i="1"/>
  <c r="O2873" i="1"/>
  <c r="O2899" i="1"/>
  <c r="O2906" i="1"/>
  <c r="O3099" i="1"/>
  <c r="O2979" i="1"/>
  <c r="O3011" i="1"/>
  <c r="O3048" i="1"/>
  <c r="O3070" i="1"/>
  <c r="O3129" i="1"/>
  <c r="O3152" i="1"/>
  <c r="O7396" i="1"/>
  <c r="O2808" i="1"/>
  <c r="O2895" i="1"/>
  <c r="O1996" i="1"/>
  <c r="O2992" i="1"/>
  <c r="O2993" i="1"/>
  <c r="O3019" i="1"/>
  <c r="O4188" i="1"/>
  <c r="O3051" i="1"/>
  <c r="O4387" i="1"/>
  <c r="O3094" i="1"/>
  <c r="O3095" i="1"/>
  <c r="O3124" i="1"/>
  <c r="O3157" i="1"/>
  <c r="O3174" i="1"/>
  <c r="O3186" i="1"/>
  <c r="O31" i="1"/>
  <c r="O61" i="1"/>
  <c r="O2874" i="1"/>
  <c r="O1709" i="1"/>
  <c r="O1908" i="1"/>
  <c r="O1909" i="1"/>
  <c r="O2900" i="1"/>
  <c r="O1992" i="1"/>
  <c r="O2913" i="1"/>
  <c r="O2213" i="1"/>
  <c r="O2528" i="1"/>
  <c r="O2975" i="1"/>
  <c r="O2976" i="1"/>
  <c r="O3007" i="1"/>
  <c r="O3886" i="1"/>
  <c r="O3013" i="1"/>
  <c r="O3020" i="1"/>
  <c r="O3021" i="1"/>
  <c r="O3063" i="1"/>
  <c r="O3085" i="1"/>
  <c r="O3089" i="1"/>
  <c r="O5530" i="1"/>
  <c r="O3096" i="1"/>
  <c r="O7467" i="1"/>
  <c r="O7489" i="1"/>
  <c r="O3166" i="1"/>
  <c r="O2800" i="1"/>
  <c r="O2818" i="1"/>
  <c r="O321" i="1"/>
  <c r="O2830" i="1"/>
  <c r="O2835" i="1"/>
  <c r="O2844" i="1"/>
  <c r="O751" i="1"/>
  <c r="O2887" i="1"/>
  <c r="O2893" i="1"/>
  <c r="O2894" i="1"/>
  <c r="O2119" i="1"/>
  <c r="O2188" i="1"/>
  <c r="O2555" i="1"/>
  <c r="O2974" i="1"/>
  <c r="O3279" i="1"/>
  <c r="O3364" i="1"/>
  <c r="O2994" i="1"/>
  <c r="O3003" i="1"/>
  <c r="O3052" i="1"/>
  <c r="O3061" i="1"/>
  <c r="O3071" i="1"/>
  <c r="O3072" i="1"/>
  <c r="O3073" i="1"/>
  <c r="O3075" i="1"/>
  <c r="O3076" i="1"/>
  <c r="O3078" i="1"/>
  <c r="O3081" i="1"/>
  <c r="O3083" i="1"/>
  <c r="O3084" i="1"/>
  <c r="O3097" i="1"/>
  <c r="O3098" i="1"/>
  <c r="O3107" i="1"/>
  <c r="O3114" i="1"/>
  <c r="O3117" i="1"/>
  <c r="O3139" i="1"/>
  <c r="O3159" i="1"/>
  <c r="O3160" i="1"/>
  <c r="O3164" i="1"/>
  <c r="O3169" i="1"/>
  <c r="O3170" i="1"/>
  <c r="O3171" i="1"/>
  <c r="O3187" i="1"/>
  <c r="O11" i="1"/>
  <c r="O455" i="1"/>
  <c r="O507" i="1"/>
  <c r="O2845" i="1"/>
  <c r="O805" i="1"/>
  <c r="O2851" i="1"/>
  <c r="O2861" i="1"/>
  <c r="O2863" i="1"/>
  <c r="O2864" i="1"/>
  <c r="O2865" i="1"/>
  <c r="O2866" i="1"/>
  <c r="O2867" i="1"/>
  <c r="O2868" i="1"/>
  <c r="O1850" i="1"/>
  <c r="O2909" i="1"/>
  <c r="O2911" i="1"/>
  <c r="O2914" i="1"/>
  <c r="O2055" i="1"/>
  <c r="O2069" i="1"/>
  <c r="O2115" i="1"/>
  <c r="O2920" i="1"/>
  <c r="O2146" i="1"/>
  <c r="O2933" i="1"/>
  <c r="O2935" i="1"/>
  <c r="O2239" i="1"/>
  <c r="O2261" i="1"/>
  <c r="O2264" i="1"/>
  <c r="O2938" i="1"/>
  <c r="O2282" i="1"/>
  <c r="O2336" i="1"/>
  <c r="O2365" i="1"/>
  <c r="O2944" i="1"/>
  <c r="O2945" i="1"/>
  <c r="O2950" i="1"/>
  <c r="O2533" i="1"/>
  <c r="O2953" i="1"/>
  <c r="O2559" i="1"/>
  <c r="O2959" i="1"/>
  <c r="O2960" i="1"/>
  <c r="O2962" i="1"/>
  <c r="O2963" i="1"/>
  <c r="O3291" i="1"/>
  <c r="O2985" i="1"/>
  <c r="O2990" i="1"/>
  <c r="O2995" i="1"/>
  <c r="O2996" i="1"/>
  <c r="O3008" i="1"/>
  <c r="O3786" i="1"/>
  <c r="O3009" i="1"/>
  <c r="O3012" i="1"/>
  <c r="O4046" i="1"/>
  <c r="O3026" i="1"/>
  <c r="O4613" i="1"/>
  <c r="O4651" i="1"/>
  <c r="O4671" i="1"/>
  <c r="O3079" i="1"/>
  <c r="O3080" i="1"/>
  <c r="O3086" i="1"/>
  <c r="O3090" i="1"/>
  <c r="O3100" i="1"/>
  <c r="O3113" i="1"/>
  <c r="O3118" i="1"/>
  <c r="O3126" i="1"/>
  <c r="O3149" i="1"/>
  <c r="O3153" i="1"/>
  <c r="O7402" i="1"/>
  <c r="O7403" i="1"/>
  <c r="O7404" i="1"/>
  <c r="O3176" i="1"/>
  <c r="O8011" i="1"/>
  <c r="O3189" i="1"/>
  <c r="O3190" i="1"/>
  <c r="O3191" i="1"/>
  <c r="O3192" i="1"/>
  <c r="O2809" i="1"/>
  <c r="O2812" i="1"/>
  <c r="O2813" i="1"/>
  <c r="O2814" i="1"/>
  <c r="O2815" i="1"/>
  <c r="O2816" i="1"/>
  <c r="O2817" i="1"/>
  <c r="O2822" i="1"/>
  <c r="O2836" i="1"/>
  <c r="O2837" i="1"/>
  <c r="O2838" i="1"/>
  <c r="O2846" i="1"/>
  <c r="O2850" i="1"/>
  <c r="O902" i="1"/>
  <c r="O2855" i="1"/>
  <c r="O978" i="1"/>
  <c r="O1029" i="1"/>
  <c r="O2860" i="1"/>
  <c r="O2869" i="1"/>
  <c r="O2875" i="1"/>
  <c r="O2897" i="1"/>
  <c r="O2937" i="1"/>
  <c r="O2941" i="1"/>
  <c r="O2947" i="1"/>
  <c r="O2451" i="1"/>
  <c r="O2951" i="1"/>
  <c r="O2525" i="1"/>
  <c r="O2952" i="1"/>
  <c r="O2547" i="1"/>
  <c r="O2954" i="1"/>
  <c r="O2956" i="1"/>
  <c r="O2628" i="1"/>
  <c r="O2967" i="1"/>
  <c r="O2968" i="1"/>
  <c r="O2983" i="1"/>
  <c r="O3001" i="1"/>
  <c r="O3014" i="1"/>
  <c r="O3018" i="1"/>
  <c r="O3028" i="1"/>
  <c r="O3053" i="1"/>
  <c r="O4512" i="1"/>
  <c r="O3059" i="1"/>
  <c r="O3066" i="1"/>
  <c r="O3093" i="1"/>
  <c r="O3102" i="1"/>
  <c r="O3127" i="1"/>
  <c r="O3133" i="1"/>
  <c r="O3135" i="1"/>
  <c r="O3136" i="1"/>
  <c r="O3140" i="1"/>
  <c r="O3141" i="1"/>
  <c r="O7232" i="1"/>
  <c r="O3162" i="1"/>
  <c r="O7251" i="1"/>
  <c r="O3165" i="1"/>
  <c r="O3167" i="1"/>
  <c r="O3178" i="1"/>
  <c r="O3182" i="1"/>
  <c r="O3188" i="1"/>
  <c r="O12" i="1"/>
  <c r="O2801" i="1"/>
  <c r="O2802" i="1"/>
  <c r="O456" i="1"/>
  <c r="O466" i="1"/>
  <c r="O693" i="1"/>
  <c r="O2881" i="1"/>
  <c r="O2882" i="1"/>
  <c r="O2016" i="1"/>
  <c r="O2915" i="1"/>
  <c r="O2077" i="1"/>
  <c r="O2140" i="1"/>
  <c r="O2177" i="1"/>
  <c r="O2374" i="1"/>
  <c r="O2458" i="1"/>
  <c r="O2500" i="1"/>
  <c r="O2539" i="1"/>
  <c r="O2554" i="1"/>
  <c r="O2623" i="1"/>
  <c r="O2969" i="1"/>
  <c r="O2716" i="1"/>
  <c r="O2978" i="1"/>
  <c r="O3125" i="1"/>
  <c r="O2981" i="1"/>
  <c r="O2998" i="1"/>
  <c r="O2999" i="1"/>
  <c r="O3022" i="1"/>
  <c r="O3027" i="1"/>
  <c r="O3056" i="1"/>
  <c r="O3058" i="1"/>
  <c r="O4834" i="1"/>
  <c r="O3091" i="1"/>
  <c r="O3092" i="1"/>
  <c r="O3103" i="1"/>
  <c r="O3111" i="1"/>
  <c r="O3120" i="1"/>
  <c r="O3130" i="1"/>
  <c r="O3142" i="1"/>
  <c r="O3143" i="1"/>
  <c r="O3151" i="1"/>
  <c r="O3161" i="1"/>
  <c r="O3181" i="1"/>
  <c r="O2823" i="1"/>
  <c r="O2842" i="1"/>
  <c r="O2876" i="1"/>
  <c r="O2889" i="1"/>
  <c r="O2917" i="1"/>
  <c r="O2117" i="1"/>
  <c r="O2253" i="1"/>
  <c r="O2272" i="1"/>
  <c r="O2382" i="1"/>
  <c r="O2437" i="1"/>
  <c r="O2473" i="1"/>
  <c r="O2949" i="1"/>
  <c r="O2955" i="1"/>
  <c r="O2582" i="1"/>
  <c r="O2652" i="1"/>
  <c r="O2965" i="1"/>
  <c r="O2661" i="1"/>
  <c r="O3711" i="1"/>
  <c r="O3010" i="1"/>
  <c r="O5268" i="1"/>
  <c r="O3109" i="1"/>
  <c r="O3131" i="1"/>
  <c r="O3132" i="1"/>
  <c r="O6701" i="1"/>
  <c r="O3154" i="1"/>
  <c r="O3175" i="1"/>
  <c r="O3177" i="1"/>
  <c r="O3184" i="1"/>
  <c r="O3262" i="1"/>
  <c r="O3263" i="1"/>
  <c r="O3270" i="1"/>
  <c r="O3271" i="1"/>
  <c r="O3353" i="1"/>
  <c r="O3359" i="1"/>
  <c r="O3375" i="1"/>
  <c r="O3377" i="1"/>
  <c r="O3378" i="1"/>
  <c r="O3379" i="1"/>
  <c r="O3444" i="1"/>
  <c r="O3453" i="1"/>
  <c r="O3477" i="1"/>
  <c r="O3482" i="1"/>
  <c r="O3497" i="1"/>
  <c r="O3508" i="1"/>
  <c r="O3547" i="1"/>
  <c r="O3565" i="1"/>
  <c r="O3567" i="1"/>
  <c r="O3580" i="1"/>
  <c r="O3582" i="1"/>
  <c r="O3600" i="1"/>
  <c r="O3700" i="1"/>
  <c r="O3701" i="1"/>
  <c r="O3807" i="1"/>
  <c r="O3854" i="1"/>
  <c r="O3855" i="1"/>
  <c r="O3879" i="1"/>
  <c r="O3891" i="1"/>
  <c r="O3921" i="1"/>
  <c r="O3963" i="1"/>
  <c r="O3999" i="1"/>
  <c r="O4000" i="1"/>
  <c r="O3221" i="1"/>
  <c r="O3228" i="1"/>
  <c r="O3235" i="1"/>
  <c r="O3384" i="1"/>
  <c r="O3385" i="1"/>
  <c r="O3398" i="1"/>
  <c r="O3399" i="1"/>
  <c r="O3418" i="1"/>
  <c r="O3457" i="1"/>
  <c r="O3459" i="1"/>
  <c r="O3564" i="1"/>
  <c r="O3576" i="1"/>
  <c r="O3606" i="1"/>
  <c r="O3611" i="1"/>
  <c r="O3612" i="1"/>
  <c r="O3662" i="1"/>
  <c r="O3719" i="1"/>
  <c r="O3735" i="1"/>
  <c r="O3742" i="1"/>
  <c r="O3776" i="1"/>
  <c r="O3777" i="1"/>
  <c r="O3826" i="1"/>
  <c r="O3850" i="1"/>
  <c r="O3856" i="1"/>
  <c r="O3880" i="1"/>
  <c r="O3895" i="1"/>
  <c r="O3912" i="1"/>
  <c r="O3920" i="1"/>
  <c r="O3922" i="1"/>
  <c r="O3942" i="1"/>
  <c r="O3945" i="1"/>
  <c r="O3956" i="1"/>
  <c r="O3994" i="1"/>
  <c r="O4013" i="1"/>
  <c r="O4026" i="1"/>
  <c r="O3374" i="1"/>
  <c r="O3400" i="1"/>
  <c r="O3479" i="1"/>
  <c r="O3483" i="1"/>
  <c r="O3550" i="1"/>
  <c r="O3581" i="1"/>
  <c r="O3597" i="1"/>
  <c r="O3598" i="1"/>
  <c r="O3674" i="1"/>
  <c r="O3717" i="1"/>
  <c r="O3741" i="1"/>
  <c r="O3790" i="1"/>
  <c r="O3840" i="1"/>
  <c r="O3947" i="1"/>
  <c r="O3995" i="1"/>
  <c r="O3224" i="1"/>
  <c r="O3267" i="1"/>
  <c r="O3289" i="1"/>
  <c r="O3292" i="1"/>
  <c r="O3332" i="1"/>
  <c r="O3430" i="1"/>
  <c r="O3493" i="1"/>
  <c r="O3572" i="1"/>
  <c r="O3670" i="1"/>
  <c r="O3743" i="1"/>
  <c r="O3772" i="1"/>
  <c r="O3775" i="1"/>
  <c r="O3857" i="1"/>
  <c r="O3952" i="1"/>
  <c r="O3983" i="1"/>
  <c r="O4031" i="1"/>
  <c r="O3208" i="1"/>
  <c r="O3236" i="1"/>
  <c r="O3278" i="1"/>
  <c r="O3288" i="1"/>
  <c r="O3290" i="1"/>
  <c r="O3319" i="1"/>
  <c r="O3320" i="1"/>
  <c r="O3321" i="1"/>
  <c r="O3322" i="1"/>
  <c r="O3365" i="1"/>
  <c r="O3368" i="1"/>
  <c r="O3369" i="1"/>
  <c r="O3370" i="1"/>
  <c r="O3381" i="1"/>
  <c r="O3382" i="1"/>
  <c r="O3427" i="1"/>
  <c r="O3522" i="1"/>
  <c r="O3551" i="1"/>
  <c r="O3552" i="1"/>
  <c r="O3569" i="1"/>
  <c r="O3571" i="1"/>
  <c r="O3583" i="1"/>
  <c r="O3584" i="1"/>
  <c r="O3603" i="1"/>
  <c r="O3628" i="1"/>
  <c r="O3672" i="1"/>
  <c r="O3681" i="1"/>
  <c r="O3693" i="1"/>
  <c r="O3718" i="1"/>
  <c r="O3726" i="1"/>
  <c r="O3798" i="1"/>
  <c r="O3799" i="1"/>
  <c r="O3929" i="1"/>
  <c r="O3936" i="1"/>
  <c r="O3960" i="1"/>
  <c r="O4018" i="1"/>
  <c r="O3209" i="1"/>
  <c r="O3218" i="1"/>
  <c r="O3219" i="1"/>
  <c r="O3237" i="1"/>
  <c r="O3257" i="1"/>
  <c r="O3258" i="1"/>
  <c r="O3265" i="1"/>
  <c r="O3287" i="1"/>
  <c r="O3299" i="1"/>
  <c r="O3300" i="1"/>
  <c r="O3307" i="1"/>
  <c r="O3308" i="1"/>
  <c r="O3313" i="1"/>
  <c r="O3329" i="1"/>
  <c r="O3362" i="1"/>
  <c r="O3373" i="1"/>
  <c r="O3389" i="1"/>
  <c r="O3390" i="1"/>
  <c r="O3440" i="1"/>
  <c r="O3441" i="1"/>
  <c r="O3443" i="1"/>
  <c r="O3446" i="1"/>
  <c r="O3466" i="1"/>
  <c r="O3484" i="1"/>
  <c r="O3501" i="1"/>
  <c r="O3506" i="1"/>
  <c r="O3512" i="1"/>
  <c r="O3513" i="1"/>
  <c r="O3514" i="1"/>
  <c r="O3517" i="1"/>
  <c r="O3518" i="1"/>
  <c r="O3523" i="1"/>
  <c r="O3549" i="1"/>
  <c r="O3562" i="1"/>
  <c r="O3587" i="1"/>
  <c r="O3601" i="1"/>
  <c r="O3607" i="1"/>
  <c r="O3641" i="1"/>
  <c r="O3647" i="1"/>
  <c r="O3648" i="1"/>
  <c r="O3649" i="1"/>
  <c r="O3664" i="1"/>
  <c r="O3671" i="1"/>
  <c r="O3673" i="1"/>
  <c r="O3688" i="1"/>
  <c r="O3689" i="1"/>
  <c r="O3721" i="1"/>
  <c r="O3724" i="1"/>
  <c r="O3725" i="1"/>
  <c r="O3789" i="1"/>
  <c r="O3792" i="1"/>
  <c r="O3809" i="1"/>
  <c r="O3819" i="1"/>
  <c r="O3833" i="1"/>
  <c r="O3839" i="1"/>
  <c r="O3847" i="1"/>
  <c r="O3848" i="1"/>
  <c r="O3858" i="1"/>
  <c r="O3881" i="1"/>
  <c r="O3889" i="1"/>
  <c r="O3893" i="1"/>
  <c r="O3918" i="1"/>
  <c r="O3953" i="1"/>
  <c r="O3961" i="1"/>
  <c r="O3965" i="1"/>
  <c r="O3973" i="1"/>
  <c r="O3982" i="1"/>
  <c r="O3998" i="1"/>
  <c r="O4010" i="1"/>
  <c r="O4014" i="1"/>
  <c r="O4022" i="1"/>
  <c r="O4029" i="1"/>
  <c r="O4030" i="1"/>
  <c r="O3206" i="1"/>
  <c r="O3222" i="1"/>
  <c r="O3246" i="1"/>
  <c r="O3259" i="1"/>
  <c r="O3309" i="1"/>
  <c r="O3312" i="1"/>
  <c r="O3333" i="1"/>
  <c r="O3338" i="1"/>
  <c r="O3350" i="1"/>
  <c r="O3403" i="1"/>
  <c r="O3436" i="1"/>
  <c r="O3438" i="1"/>
  <c r="O3499" i="1"/>
  <c r="O3502" i="1"/>
  <c r="O3504" i="1"/>
  <c r="O3507" i="1"/>
  <c r="O3578" i="1"/>
  <c r="O3585" i="1"/>
  <c r="O3599" i="1"/>
  <c r="O3604" i="1"/>
  <c r="O3615" i="1"/>
  <c r="O3616" i="1"/>
  <c r="O3630" i="1"/>
  <c r="O3642" i="1"/>
  <c r="O3643" i="1"/>
  <c r="O3665" i="1"/>
  <c r="O3746" i="1"/>
  <c r="O3813" i="1"/>
  <c r="O3820" i="1"/>
  <c r="O3841" i="1"/>
  <c r="O3849" i="1"/>
  <c r="O3859" i="1"/>
  <c r="O3872" i="1"/>
  <c r="O3876" i="1"/>
  <c r="O3882" i="1"/>
  <c r="O3892" i="1"/>
  <c r="O3897" i="1"/>
  <c r="O3909" i="1"/>
  <c r="O3913" i="1"/>
  <c r="O3944" i="1"/>
  <c r="O3948" i="1"/>
  <c r="O3949" i="1"/>
  <c r="O3975" i="1"/>
  <c r="O3988" i="1"/>
  <c r="O3993" i="1"/>
  <c r="O4011" i="1"/>
  <c r="O4027" i="1"/>
  <c r="O4028" i="1"/>
  <c r="O3387" i="1"/>
  <c r="O3417" i="1"/>
  <c r="O3471" i="1"/>
  <c r="O3488" i="1"/>
  <c r="O3577" i="1"/>
  <c r="O3594" i="1"/>
  <c r="O3631" i="1"/>
  <c r="O3632" i="1"/>
  <c r="O3633" i="1"/>
  <c r="O3679" i="1"/>
  <c r="O3680" i="1"/>
  <c r="O3682" i="1"/>
  <c r="O3697" i="1"/>
  <c r="O3737" i="1"/>
  <c r="O3793" i="1"/>
  <c r="O3821" i="1"/>
  <c r="O3873" i="1"/>
  <c r="O3888" i="1"/>
  <c r="O3901" i="1"/>
  <c r="O3908" i="1"/>
  <c r="O3916" i="1"/>
  <c r="O3917" i="1"/>
  <c r="O3923" i="1"/>
  <c r="O3958" i="1"/>
  <c r="O3959" i="1"/>
  <c r="O3964" i="1"/>
  <c r="O3972" i="1"/>
  <c r="O4005" i="1"/>
  <c r="O3215" i="1"/>
  <c r="O3216" i="1"/>
  <c r="O3217" i="1"/>
  <c r="O3238" i="1"/>
  <c r="O3242" i="1"/>
  <c r="O3243" i="1"/>
  <c r="O3244" i="1"/>
  <c r="O3245" i="1"/>
  <c r="O3248" i="1"/>
  <c r="O3260" i="1"/>
  <c r="O3261" i="1"/>
  <c r="O3266" i="1"/>
  <c r="O3272" i="1"/>
  <c r="O3273" i="1"/>
  <c r="O3304" i="1"/>
  <c r="O3315" i="1"/>
  <c r="O3316" i="1"/>
  <c r="O3317" i="1"/>
  <c r="O3325" i="1"/>
  <c r="O3331" i="1"/>
  <c r="O3337" i="1"/>
  <c r="O3339" i="1"/>
  <c r="O3342" i="1"/>
  <c r="O3346" i="1"/>
  <c r="O3352" i="1"/>
  <c r="O3355" i="1"/>
  <c r="O3366" i="1"/>
  <c r="O3406" i="1"/>
  <c r="O3407" i="1"/>
  <c r="O3408" i="1"/>
  <c r="O3409" i="1"/>
  <c r="O3410" i="1"/>
  <c r="O3411" i="1"/>
  <c r="O3412" i="1"/>
  <c r="O3413" i="1"/>
  <c r="O3414" i="1"/>
  <c r="O3415" i="1"/>
  <c r="O3416" i="1"/>
  <c r="O3431" i="1"/>
  <c r="O3452" i="1"/>
  <c r="O3480" i="1"/>
  <c r="O3505" i="1"/>
  <c r="O3526" i="1"/>
  <c r="O3528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6" i="1"/>
  <c r="O3634" i="1"/>
  <c r="O3635" i="1"/>
  <c r="O3636" i="1"/>
  <c r="O3637" i="1"/>
  <c r="O3638" i="1"/>
  <c r="O3639" i="1"/>
  <c r="O3640" i="1"/>
  <c r="O3654" i="1"/>
  <c r="O3655" i="1"/>
  <c r="O3656" i="1"/>
  <c r="O3657" i="1"/>
  <c r="O3683" i="1"/>
  <c r="O3699" i="1"/>
  <c r="O3703" i="1"/>
  <c r="O3704" i="1"/>
  <c r="O3705" i="1"/>
  <c r="O3708" i="1"/>
  <c r="O3710" i="1"/>
  <c r="O3712" i="1"/>
  <c r="O3713" i="1"/>
  <c r="O3714" i="1"/>
  <c r="O3715" i="1"/>
  <c r="O3716" i="1"/>
  <c r="O3747" i="1"/>
  <c r="O3748" i="1"/>
  <c r="O3751" i="1"/>
  <c r="O3752" i="1"/>
  <c r="O3753" i="1"/>
  <c r="O3754" i="1"/>
  <c r="O3755" i="1"/>
  <c r="O3757" i="1"/>
  <c r="O3758" i="1"/>
  <c r="O3759" i="1"/>
  <c r="O3760" i="1"/>
  <c r="O3762" i="1"/>
  <c r="O3763" i="1"/>
  <c r="O3764" i="1"/>
  <c r="O3765" i="1"/>
  <c r="O3766" i="1"/>
  <c r="O3767" i="1"/>
  <c r="O3769" i="1"/>
  <c r="O3770" i="1"/>
  <c r="O3783" i="1"/>
  <c r="O3784" i="1"/>
  <c r="O3785" i="1"/>
  <c r="O3787" i="1"/>
  <c r="O3806" i="1"/>
  <c r="O3987" i="1"/>
  <c r="O4002" i="1"/>
  <c r="O3285" i="1"/>
  <c r="O3303" i="1"/>
  <c r="O3347" i="1"/>
  <c r="O3348" i="1"/>
  <c r="O3383" i="1"/>
  <c r="O3386" i="1"/>
  <c r="O3388" i="1"/>
  <c r="O3433" i="1"/>
  <c r="O3434" i="1"/>
  <c r="O3435" i="1"/>
  <c r="O3465" i="1"/>
  <c r="O3470" i="1"/>
  <c r="O3519" i="1"/>
  <c r="O3543" i="1"/>
  <c r="O3548" i="1"/>
  <c r="O3557" i="1"/>
  <c r="O3558" i="1"/>
  <c r="O3563" i="1"/>
  <c r="O3566" i="1"/>
  <c r="O3608" i="1"/>
  <c r="O3613" i="1"/>
  <c r="O3621" i="1"/>
  <c r="O3622" i="1"/>
  <c r="O3629" i="1"/>
  <c r="O3658" i="1"/>
  <c r="O3667" i="1"/>
  <c r="O3668" i="1"/>
  <c r="O3728" i="1"/>
  <c r="O3926" i="1"/>
  <c r="O3937" i="1"/>
  <c r="O3939" i="1"/>
  <c r="O3941" i="1"/>
  <c r="O4019" i="1"/>
  <c r="O4020" i="1"/>
  <c r="O4021" i="1"/>
  <c r="O4033" i="1"/>
  <c r="O3230" i="1"/>
  <c r="O3371" i="1"/>
  <c r="O3376" i="1"/>
  <c r="O3401" i="1"/>
  <c r="O3402" i="1"/>
  <c r="O3448" i="1"/>
  <c r="O3475" i="1"/>
  <c r="O3570" i="1"/>
  <c r="O3586" i="1"/>
  <c r="O3588" i="1"/>
  <c r="O3624" i="1"/>
  <c r="O3739" i="1"/>
  <c r="O3778" i="1"/>
  <c r="O3800" i="1"/>
  <c r="O3828" i="1"/>
  <c r="O3851" i="1"/>
  <c r="O3877" i="1"/>
  <c r="O3931" i="1"/>
  <c r="O3989" i="1"/>
  <c r="O76" i="1"/>
  <c r="O3281" i="1"/>
  <c r="O3283" i="1"/>
  <c r="O3284" i="1"/>
  <c r="O3428" i="1"/>
  <c r="O3544" i="1"/>
  <c r="O3555" i="1"/>
  <c r="O3568" i="1"/>
  <c r="O3702" i="1"/>
  <c r="O3801" i="1"/>
  <c r="O3814" i="1"/>
  <c r="O3863" i="1"/>
  <c r="O3867" i="1"/>
  <c r="O3914" i="1"/>
  <c r="O3933" i="1"/>
  <c r="O3940" i="1"/>
  <c r="O3207" i="1"/>
  <c r="O3380" i="1"/>
  <c r="O3391" i="1"/>
  <c r="O3404" i="1"/>
  <c r="O3617" i="1"/>
  <c r="O3644" i="1"/>
  <c r="O3675" i="1"/>
  <c r="O3744" i="1"/>
  <c r="O3788" i="1"/>
  <c r="O3968" i="1"/>
  <c r="O4017" i="1"/>
  <c r="O3212" i="1"/>
  <c r="O3214" i="1"/>
  <c r="O3227" i="1"/>
  <c r="O3592" i="1"/>
  <c r="O3625" i="1"/>
  <c r="O3663" i="1"/>
  <c r="O3729" i="1"/>
  <c r="O3802" i="1"/>
  <c r="O3815" i="1"/>
  <c r="O3829" i="1"/>
  <c r="O3883" i="1"/>
  <c r="O3226" i="1"/>
  <c r="O3372" i="1"/>
  <c r="O3397" i="1"/>
  <c r="O3447" i="1"/>
  <c r="O3481" i="1"/>
  <c r="O3485" i="1"/>
  <c r="O3494" i="1"/>
  <c r="O3524" i="1"/>
  <c r="O3589" i="1"/>
  <c r="O3595" i="1"/>
  <c r="O3602" i="1"/>
  <c r="O3609" i="1"/>
  <c r="O3610" i="1"/>
  <c r="O3618" i="1"/>
  <c r="O3620" i="1"/>
  <c r="O3626" i="1"/>
  <c r="O3650" i="1"/>
  <c r="O3653" i="1"/>
  <c r="O3666" i="1"/>
  <c r="O3738" i="1"/>
  <c r="O3745" i="1"/>
  <c r="O3781" i="1"/>
  <c r="O3797" i="1"/>
  <c r="O3803" i="1"/>
  <c r="O3812" i="1"/>
  <c r="O3816" i="1"/>
  <c r="O3822" i="1"/>
  <c r="O3834" i="1"/>
  <c r="O3845" i="1"/>
  <c r="O3846" i="1"/>
  <c r="O3852" i="1"/>
  <c r="O3860" i="1"/>
  <c r="O3869" i="1"/>
  <c r="O3871" i="1"/>
  <c r="O3875" i="1"/>
  <c r="O3878" i="1"/>
  <c r="O3885" i="1"/>
  <c r="O3890" i="1"/>
  <c r="O3894" i="1"/>
  <c r="O3896" i="1"/>
  <c r="O3903" i="1"/>
  <c r="O3911" i="1"/>
  <c r="O3924" i="1"/>
  <c r="O3925" i="1"/>
  <c r="O3932" i="1"/>
  <c r="O3967" i="1"/>
  <c r="O3974" i="1"/>
  <c r="O3980" i="1"/>
  <c r="O3986" i="1"/>
  <c r="O4004" i="1"/>
  <c r="O4007" i="1"/>
  <c r="O4015" i="1"/>
  <c r="O3204" i="1"/>
  <c r="O3210" i="1"/>
  <c r="O3233" i="1"/>
  <c r="O3405" i="1"/>
  <c r="O3509" i="1"/>
  <c r="O3645" i="1"/>
  <c r="O3696" i="1"/>
  <c r="O3740" i="1"/>
  <c r="O3780" i="1"/>
  <c r="O3835" i="1"/>
  <c r="O3842" i="1"/>
  <c r="O3928" i="1"/>
  <c r="O3951" i="1"/>
  <c r="O3969" i="1"/>
  <c r="O3976" i="1"/>
  <c r="O4023" i="1"/>
  <c r="O3249" i="1"/>
  <c r="O3255" i="1"/>
  <c r="O3277" i="1"/>
  <c r="O3280" i="1"/>
  <c r="O3301" i="1"/>
  <c r="O3302" i="1"/>
  <c r="O3335" i="1"/>
  <c r="O3343" i="1"/>
  <c r="O1195" i="1"/>
  <c r="O3472" i="1"/>
  <c r="O3496" i="1"/>
  <c r="O3516" i="1"/>
  <c r="O3525" i="1"/>
  <c r="O3553" i="1"/>
  <c r="O3614" i="1"/>
  <c r="O3660" i="1"/>
  <c r="O3661" i="1"/>
  <c r="O3736" i="1"/>
  <c r="O5236" i="1"/>
  <c r="O3782" i="1"/>
  <c r="O3794" i="1"/>
  <c r="O3824" i="1"/>
  <c r="O3832" i="1"/>
  <c r="O3836" i="1"/>
  <c r="O3843" i="1"/>
  <c r="O3853" i="1"/>
  <c r="O3887" i="1"/>
  <c r="O3907" i="1"/>
  <c r="O3927" i="1"/>
  <c r="O3930" i="1"/>
  <c r="O3934" i="1"/>
  <c r="O3935" i="1"/>
  <c r="O3962" i="1"/>
  <c r="O3981" i="1"/>
  <c r="O4009" i="1"/>
  <c r="O7957" i="1"/>
  <c r="O4032" i="1"/>
  <c r="O4034" i="1"/>
  <c r="O3232" i="1"/>
  <c r="O3419" i="1"/>
  <c r="O3421" i="1"/>
  <c r="O3423" i="1"/>
  <c r="O3425" i="1"/>
  <c r="O3426" i="1"/>
  <c r="O3454" i="1"/>
  <c r="O3520" i="1"/>
  <c r="O3521" i="1"/>
  <c r="O3561" i="1"/>
  <c r="O3596" i="1"/>
  <c r="O3623" i="1"/>
  <c r="O3646" i="1"/>
  <c r="O3678" i="1"/>
  <c r="O3686" i="1"/>
  <c r="O3690" i="1"/>
  <c r="O3691" i="1"/>
  <c r="O3733" i="1"/>
  <c r="O3734" i="1"/>
  <c r="O3804" i="1"/>
  <c r="O3915" i="1"/>
  <c r="O3202" i="1"/>
  <c r="O3203" i="1"/>
  <c r="O3211" i="1"/>
  <c r="O3213" i="1"/>
  <c r="O3225" i="1"/>
  <c r="O3247" i="1"/>
  <c r="O3250" i="1"/>
  <c r="O3251" i="1"/>
  <c r="O3252" i="1"/>
  <c r="O3253" i="1"/>
  <c r="O3254" i="1"/>
  <c r="O3256" i="1"/>
  <c r="O3274" i="1"/>
  <c r="O3275" i="1"/>
  <c r="O3294" i="1"/>
  <c r="O3295" i="1"/>
  <c r="O3296" i="1"/>
  <c r="O3298" i="1"/>
  <c r="O3310" i="1"/>
  <c r="O3311" i="1"/>
  <c r="O3314" i="1"/>
  <c r="O3323" i="1"/>
  <c r="O3330" i="1"/>
  <c r="O3334" i="1"/>
  <c r="O3349" i="1"/>
  <c r="O3351" i="1"/>
  <c r="O3358" i="1"/>
  <c r="O3367" i="1"/>
  <c r="O3392" i="1"/>
  <c r="O3394" i="1"/>
  <c r="O3395" i="1"/>
  <c r="O3396" i="1"/>
  <c r="O3429" i="1"/>
  <c r="O3432" i="1"/>
  <c r="O3437" i="1"/>
  <c r="O3439" i="1"/>
  <c r="O3450" i="1"/>
  <c r="O3476" i="1"/>
  <c r="O3503" i="1"/>
  <c r="O3605" i="1"/>
  <c r="O3627" i="1"/>
  <c r="O3669" i="1"/>
  <c r="O3685" i="1"/>
  <c r="O3698" i="1"/>
  <c r="O3722" i="1"/>
  <c r="O3730" i="1"/>
  <c r="O3779" i="1"/>
  <c r="O3795" i="1"/>
  <c r="O3796" i="1"/>
  <c r="O3805" i="1"/>
  <c r="O3810" i="1"/>
  <c r="O3811" i="1"/>
  <c r="O3817" i="1"/>
  <c r="O3818" i="1"/>
  <c r="O3825" i="1"/>
  <c r="O3837" i="1"/>
  <c r="O3861" i="1"/>
  <c r="O3862" i="1"/>
  <c r="O3870" i="1"/>
  <c r="O3919" i="1"/>
  <c r="O4006" i="1"/>
  <c r="O4012" i="1"/>
  <c r="O4024" i="1"/>
  <c r="O4025" i="1"/>
  <c r="O1803" i="1"/>
  <c r="O4106" i="1"/>
  <c r="O4154" i="1"/>
  <c r="O3904" i="1"/>
  <c r="O3905" i="1"/>
  <c r="O3906" i="1"/>
  <c r="O4202" i="1"/>
  <c r="O4240" i="1"/>
  <c r="O5664" i="1"/>
  <c r="O6032" i="1"/>
  <c r="O4298" i="1"/>
  <c r="O6789" i="1"/>
  <c r="O6906" i="1"/>
  <c r="O4347" i="1"/>
  <c r="O8070" i="1"/>
  <c r="O8130" i="1"/>
  <c r="O4037" i="1"/>
  <c r="O4039" i="1"/>
  <c r="O4056" i="1"/>
  <c r="O4065" i="1"/>
  <c r="O1983" i="1"/>
  <c r="O1993" i="1"/>
  <c r="O4122" i="1"/>
  <c r="O4130" i="1"/>
  <c r="O4149" i="1"/>
  <c r="O4168" i="1"/>
  <c r="O4172" i="1"/>
  <c r="O4181" i="1"/>
  <c r="O4189" i="1"/>
  <c r="O4203" i="1"/>
  <c r="O4206" i="1"/>
  <c r="O4211" i="1"/>
  <c r="O4226" i="1"/>
  <c r="O4228" i="1"/>
  <c r="O4238" i="1"/>
  <c r="O4256" i="1"/>
  <c r="O5829" i="1"/>
  <c r="O4274" i="1"/>
  <c r="O4277" i="1"/>
  <c r="O4285" i="1"/>
  <c r="O4300" i="1"/>
  <c r="O6867" i="1"/>
  <c r="O4301" i="1"/>
  <c r="O4303" i="1"/>
  <c r="O4306" i="1"/>
  <c r="O4313" i="1"/>
  <c r="O7188" i="1"/>
  <c r="O4348" i="1"/>
  <c r="O4040" i="1"/>
  <c r="O4049" i="1"/>
  <c r="O833" i="1"/>
  <c r="O4052" i="1"/>
  <c r="O4053" i="1"/>
  <c r="O4055" i="1"/>
  <c r="O4060" i="1"/>
  <c r="O4062" i="1"/>
  <c r="O4063" i="1"/>
  <c r="O4066" i="1"/>
  <c r="O4073" i="1"/>
  <c r="O1388" i="1"/>
  <c r="O1422" i="1"/>
  <c r="O4087" i="1"/>
  <c r="O4088" i="1"/>
  <c r="O4095" i="1"/>
  <c r="O4096" i="1"/>
  <c r="O4098" i="1"/>
  <c r="O1979" i="1"/>
  <c r="O4099" i="1"/>
  <c r="O4100" i="1"/>
  <c r="O4101" i="1"/>
  <c r="O4102" i="1"/>
  <c r="O2228" i="1"/>
  <c r="O4105" i="1"/>
  <c r="O2578" i="1"/>
  <c r="O4112" i="1"/>
  <c r="O2799" i="1"/>
  <c r="O4118" i="1"/>
  <c r="O4119" i="1"/>
  <c r="O4123" i="1"/>
  <c r="O3293" i="1"/>
  <c r="O4133" i="1"/>
  <c r="O4135" i="1"/>
  <c r="O4136" i="1"/>
  <c r="O4139" i="1"/>
  <c r="O4140" i="1"/>
  <c r="O4141" i="1"/>
  <c r="O4142" i="1"/>
  <c r="O3478" i="1"/>
  <c r="O4144" i="1"/>
  <c r="O4146" i="1"/>
  <c r="O4148" i="1"/>
  <c r="O3844" i="1"/>
  <c r="O4155" i="1"/>
  <c r="O4156" i="1"/>
  <c r="O3997" i="1"/>
  <c r="O4173" i="1"/>
  <c r="O4180" i="1"/>
  <c r="O4196" i="1"/>
  <c r="O4815" i="1"/>
  <c r="O4198" i="1"/>
  <c r="O4827" i="1"/>
  <c r="O4199" i="1"/>
  <c r="O4200" i="1"/>
  <c r="O4208" i="1"/>
  <c r="O4213" i="1"/>
  <c r="O4215" i="1"/>
  <c r="O4216" i="1"/>
  <c r="O4218" i="1"/>
  <c r="O4224" i="1"/>
  <c r="O4225" i="1"/>
  <c r="O5223" i="1"/>
  <c r="O4227" i="1"/>
  <c r="O4229" i="1"/>
  <c r="O4230" i="1"/>
  <c r="O4236" i="1"/>
  <c r="O4239" i="1"/>
  <c r="O4242" i="1"/>
  <c r="O4243" i="1"/>
  <c r="O4248" i="1"/>
  <c r="O4249" i="1"/>
  <c r="O4251" i="1"/>
  <c r="O4253" i="1"/>
  <c r="O4258" i="1"/>
  <c r="O4259" i="1"/>
  <c r="O4261" i="1"/>
  <c r="O4264" i="1"/>
  <c r="O4265" i="1"/>
  <c r="O4266" i="1"/>
  <c r="O4272" i="1"/>
  <c r="O4273" i="1"/>
  <c r="O4275" i="1"/>
  <c r="O4276" i="1"/>
  <c r="O4282" i="1"/>
  <c r="O4287" i="1"/>
  <c r="O4290" i="1"/>
  <c r="O4307" i="1"/>
  <c r="O4308" i="1"/>
  <c r="O4310" i="1"/>
  <c r="O4311" i="1"/>
  <c r="O4322" i="1"/>
  <c r="O4339" i="1"/>
  <c r="O4340" i="1"/>
  <c r="O4343" i="1"/>
  <c r="O4345" i="1"/>
  <c r="O8136" i="1"/>
  <c r="O8137" i="1"/>
  <c r="O4035" i="1"/>
  <c r="O4036" i="1"/>
  <c r="O4041" i="1"/>
  <c r="O4042" i="1"/>
  <c r="O4045" i="1"/>
  <c r="O4047" i="1"/>
  <c r="O4048" i="1"/>
  <c r="O4051" i="1"/>
  <c r="O4061" i="1"/>
  <c r="O4064" i="1"/>
  <c r="O4070" i="1"/>
  <c r="O4072" i="1"/>
  <c r="O4076" i="1"/>
  <c r="O4077" i="1"/>
  <c r="O4078" i="1"/>
  <c r="O4079" i="1"/>
  <c r="O4084" i="1"/>
  <c r="O4091" i="1"/>
  <c r="O1813" i="1"/>
  <c r="O1842" i="1"/>
  <c r="O2153" i="1"/>
  <c r="O4104" i="1"/>
  <c r="O4110" i="1"/>
  <c r="O4111" i="1"/>
  <c r="O4114" i="1"/>
  <c r="O4115" i="1"/>
  <c r="O2886" i="1"/>
  <c r="O4117" i="1"/>
  <c r="O4120" i="1"/>
  <c r="O4121" i="1"/>
  <c r="O4124" i="1"/>
  <c r="O4137" i="1"/>
  <c r="O3340" i="1"/>
  <c r="O4143" i="1"/>
  <c r="O4152" i="1"/>
  <c r="O4153" i="1"/>
  <c r="O3884" i="1"/>
  <c r="O4159" i="1"/>
  <c r="O4162" i="1"/>
  <c r="O4165" i="1"/>
  <c r="O4166" i="1"/>
  <c r="O4174" i="1"/>
  <c r="O4175" i="1"/>
  <c r="O4177" i="1"/>
  <c r="O4183" i="1"/>
  <c r="O4184" i="1"/>
  <c r="O4185" i="1"/>
  <c r="O4190" i="1"/>
  <c r="O4191" i="1"/>
  <c r="O4192" i="1"/>
  <c r="O4194" i="1"/>
  <c r="O4602" i="1"/>
  <c r="O4603" i="1"/>
  <c r="O4836" i="1"/>
  <c r="O4846" i="1"/>
  <c r="O4204" i="1"/>
  <c r="O4205" i="1"/>
  <c r="O4207" i="1"/>
  <c r="O4888" i="1"/>
  <c r="O4217" i="1"/>
  <c r="O4234" i="1"/>
  <c r="O4235" i="1"/>
  <c r="O4237" i="1"/>
  <c r="O5472" i="1"/>
  <c r="O4244" i="1"/>
  <c r="O4247" i="1"/>
  <c r="O5605" i="1"/>
  <c r="O4250" i="1"/>
  <c r="O4254" i="1"/>
  <c r="O4257" i="1"/>
  <c r="O5913" i="1"/>
  <c r="O4262" i="1"/>
  <c r="O4263" i="1"/>
  <c r="O4269" i="1"/>
  <c r="O4279" i="1"/>
  <c r="O4280" i="1"/>
  <c r="O4283" i="1"/>
  <c r="O4286" i="1"/>
  <c r="O4291" i="1"/>
  <c r="O4292" i="1"/>
  <c r="O4297" i="1"/>
  <c r="O4299" i="1"/>
  <c r="O4304" i="1"/>
  <c r="O4309" i="1"/>
  <c r="O4312" i="1"/>
  <c r="O4318" i="1"/>
  <c r="O4320" i="1"/>
  <c r="O4323" i="1"/>
  <c r="O4325" i="1"/>
  <c r="O4326" i="1"/>
  <c r="O4352" i="1"/>
  <c r="O4354" i="1"/>
  <c r="O388" i="1"/>
  <c r="O4057" i="1"/>
  <c r="O4058" i="1"/>
  <c r="O4059" i="1"/>
  <c r="O1443" i="1"/>
  <c r="O1444" i="1"/>
  <c r="O4089" i="1"/>
  <c r="O4092" i="1"/>
  <c r="O4113" i="1"/>
  <c r="O4116" i="1"/>
  <c r="O2930" i="1"/>
  <c r="O4125" i="1"/>
  <c r="O4129" i="1"/>
  <c r="O4131" i="1"/>
  <c r="O4132" i="1"/>
  <c r="O3318" i="1"/>
  <c r="O4134" i="1"/>
  <c r="O3341" i="1"/>
  <c r="O4138" i="1"/>
  <c r="O3356" i="1"/>
  <c r="O3357" i="1"/>
  <c r="O3490" i="1"/>
  <c r="O3984" i="1"/>
  <c r="O4161" i="1"/>
  <c r="O3992" i="1"/>
  <c r="O4167" i="1"/>
  <c r="O4187" i="1"/>
  <c r="O4860" i="1"/>
  <c r="O4896" i="1"/>
  <c r="O4210" i="1"/>
  <c r="O5137" i="1"/>
  <c r="O4260" i="1"/>
  <c r="O4267" i="1"/>
  <c r="O4278" i="1"/>
  <c r="O4293" i="1"/>
  <c r="O6736" i="1"/>
  <c r="O6766" i="1"/>
  <c r="O4305" i="1"/>
  <c r="O4314" i="1"/>
  <c r="O4319" i="1"/>
  <c r="O4321" i="1"/>
  <c r="O4342" i="1"/>
  <c r="O7781" i="1"/>
  <c r="O4353" i="1"/>
  <c r="O4355" i="1"/>
  <c r="O4356" i="1"/>
  <c r="O4357" i="1"/>
  <c r="O4090" i="1"/>
  <c r="O3025" i="1"/>
  <c r="O4817" i="1"/>
  <c r="O4231" i="1"/>
  <c r="O4294" i="1"/>
  <c r="O4351" i="1"/>
  <c r="O8131" i="1"/>
  <c r="O4358" i="1"/>
  <c r="O526" i="1"/>
  <c r="O1752" i="1"/>
  <c r="O4093" i="1"/>
  <c r="O2049" i="1"/>
  <c r="O4147" i="1"/>
  <c r="O4246" i="1"/>
  <c r="O4302" i="1"/>
  <c r="O4315" i="1"/>
  <c r="O7476" i="1"/>
  <c r="O7477" i="1"/>
  <c r="O4328" i="1"/>
  <c r="O4329" i="1"/>
  <c r="O4330" i="1"/>
  <c r="O4331" i="1"/>
  <c r="O4332" i="1"/>
  <c r="O4333" i="1"/>
  <c r="O4334" i="1"/>
  <c r="O4335" i="1"/>
  <c r="O4336" i="1"/>
  <c r="O4337" i="1"/>
  <c r="O4338" i="1"/>
  <c r="O4349" i="1"/>
  <c r="O8148" i="1"/>
  <c r="O96" i="1"/>
  <c r="O541" i="1"/>
  <c r="O567" i="1"/>
  <c r="O619" i="1"/>
  <c r="O802" i="1"/>
  <c r="O2529" i="1"/>
  <c r="O4158" i="1"/>
  <c r="O4170" i="1"/>
  <c r="O4245" i="1"/>
  <c r="O4209" i="1"/>
  <c r="O4219" i="1"/>
  <c r="O4223" i="1"/>
  <c r="O4255" i="1"/>
  <c r="O7433" i="1"/>
  <c r="O4327" i="1"/>
  <c r="O8132" i="1"/>
  <c r="O4038" i="1"/>
  <c r="O201" i="1"/>
  <c r="O311" i="1"/>
  <c r="O4044" i="1"/>
  <c r="O4050" i="1"/>
  <c r="O719" i="1"/>
  <c r="O4054" i="1"/>
  <c r="O4067" i="1"/>
  <c r="O4075" i="1"/>
  <c r="O1749" i="1"/>
  <c r="O1750" i="1"/>
  <c r="O4094" i="1"/>
  <c r="O1879" i="1"/>
  <c r="O4103" i="1"/>
  <c r="O2240" i="1"/>
  <c r="O2513" i="1"/>
  <c r="O2534" i="1"/>
  <c r="O2636" i="1"/>
  <c r="O4108" i="1"/>
  <c r="O4109" i="1"/>
  <c r="O2670" i="1"/>
  <c r="O2840" i="1"/>
  <c r="O2859" i="1"/>
  <c r="O3015" i="1"/>
  <c r="O3692" i="1"/>
  <c r="O4003" i="1"/>
  <c r="O4171" i="1"/>
  <c r="O4178" i="1"/>
  <c r="O4179" i="1"/>
  <c r="O4182" i="1"/>
  <c r="O4186" i="1"/>
  <c r="O4195" i="1"/>
  <c r="O4662" i="1"/>
  <c r="O4197" i="1"/>
  <c r="O4201" i="1"/>
  <c r="O5261" i="1"/>
  <c r="O4233" i="1"/>
  <c r="O4270" i="1"/>
  <c r="O6456" i="1"/>
  <c r="O4281" i="1"/>
  <c r="O4284" i="1"/>
  <c r="O4288" i="1"/>
  <c r="O4289" i="1"/>
  <c r="O4296" i="1"/>
  <c r="O6707" i="1"/>
  <c r="O6800" i="1"/>
  <c r="O6801" i="1"/>
  <c r="O6910" i="1"/>
  <c r="O4316" i="1"/>
  <c r="O7194" i="1"/>
  <c r="O4324" i="1"/>
  <c r="O4341" i="1"/>
  <c r="O4344" i="1"/>
  <c r="O4346" i="1"/>
  <c r="O4350" i="1"/>
  <c r="O4368" i="1"/>
  <c r="O4390" i="1"/>
  <c r="O4394" i="1"/>
  <c r="O4450" i="1"/>
  <c r="O4458" i="1"/>
  <c r="O4520" i="1"/>
  <c r="O4530" i="1"/>
  <c r="O4193" i="1"/>
  <c r="O4568" i="1"/>
  <c r="O4598" i="1"/>
  <c r="O4600" i="1"/>
  <c r="O4617" i="1"/>
  <c r="O4659" i="1"/>
  <c r="O4715" i="1"/>
  <c r="O4716" i="1"/>
  <c r="O4752" i="1"/>
  <c r="O4784" i="1"/>
  <c r="O4798" i="1"/>
  <c r="O4800" i="1"/>
  <c r="O4829" i="1"/>
  <c r="O4838" i="1"/>
  <c r="O4851" i="1"/>
  <c r="O4366" i="1"/>
  <c r="O4396" i="1"/>
  <c r="O4418" i="1"/>
  <c r="O1441" i="1"/>
  <c r="O4435" i="1"/>
  <c r="O4446" i="1"/>
  <c r="O4466" i="1"/>
  <c r="O4474" i="1"/>
  <c r="O4478" i="1"/>
  <c r="O4480" i="1"/>
  <c r="O4484" i="1"/>
  <c r="O4488" i="1"/>
  <c r="O4489" i="1"/>
  <c r="O4517" i="1"/>
  <c r="O4526" i="1"/>
  <c r="O4565" i="1"/>
  <c r="O4610" i="1"/>
  <c r="O4644" i="1"/>
  <c r="O4787" i="1"/>
  <c r="O4805" i="1"/>
  <c r="O4399" i="1"/>
  <c r="O4400" i="1"/>
  <c r="O4412" i="1"/>
  <c r="O4415" i="1"/>
  <c r="O4427" i="1"/>
  <c r="O4433" i="1"/>
  <c r="O4457" i="1"/>
  <c r="O4550" i="1"/>
  <c r="O4564" i="1"/>
  <c r="O4569" i="1"/>
  <c r="O4583" i="1"/>
  <c r="O4588" i="1"/>
  <c r="O4620" i="1"/>
  <c r="O4645" i="1"/>
  <c r="O4660" i="1"/>
  <c r="O4743" i="1"/>
  <c r="O4746" i="1"/>
  <c r="O4808" i="1"/>
  <c r="O4372" i="1"/>
  <c r="O4376" i="1"/>
  <c r="O4378" i="1"/>
  <c r="O4395" i="1"/>
  <c r="O4411" i="1"/>
  <c r="O4413" i="1"/>
  <c r="O4436" i="1"/>
  <c r="O4448" i="1"/>
  <c r="O4462" i="1"/>
  <c r="O4467" i="1"/>
  <c r="O4477" i="1"/>
  <c r="O4490" i="1"/>
  <c r="O4503" i="1"/>
  <c r="O4528" i="1"/>
  <c r="O4529" i="1"/>
  <c r="O4543" i="1"/>
  <c r="O4553" i="1"/>
  <c r="O4560" i="1"/>
  <c r="O4561" i="1"/>
  <c r="O4623" i="1"/>
  <c r="O4663" i="1"/>
  <c r="O4679" i="1"/>
  <c r="O4687" i="1"/>
  <c r="O4688" i="1"/>
  <c r="O4711" i="1"/>
  <c r="O4717" i="1"/>
  <c r="O4727" i="1"/>
  <c r="O4730" i="1"/>
  <c r="O4749" i="1"/>
  <c r="O4759" i="1"/>
  <c r="O4778" i="1"/>
  <c r="O4804" i="1"/>
  <c r="O4843" i="1"/>
  <c r="O4845" i="1"/>
  <c r="O4847" i="1"/>
  <c r="O4848" i="1"/>
  <c r="O4850" i="1"/>
  <c r="O4852" i="1"/>
  <c r="O4374" i="1"/>
  <c r="O4401" i="1"/>
  <c r="O4421" i="1"/>
  <c r="O4437" i="1"/>
  <c r="O4468" i="1"/>
  <c r="O4470" i="1"/>
  <c r="O4482" i="1"/>
  <c r="O4493" i="1"/>
  <c r="O4508" i="1"/>
  <c r="O3463" i="1"/>
  <c r="O4535" i="1"/>
  <c r="O4537" i="1"/>
  <c r="O4566" i="1"/>
  <c r="O4636" i="1"/>
  <c r="O4699" i="1"/>
  <c r="O4700" i="1"/>
  <c r="O4705" i="1"/>
  <c r="O4719" i="1"/>
  <c r="O4720" i="1"/>
  <c r="O4742" i="1"/>
  <c r="O4753" i="1"/>
  <c r="O4782" i="1"/>
  <c r="O4793" i="1"/>
  <c r="O4806" i="1"/>
  <c r="O4807" i="1"/>
  <c r="O4835" i="1"/>
  <c r="O4425" i="1"/>
  <c r="O4432" i="1"/>
  <c r="O4460" i="1"/>
  <c r="O4496" i="1"/>
  <c r="O4515" i="1"/>
  <c r="O4519" i="1"/>
  <c r="O4546" i="1"/>
  <c r="O4585" i="1"/>
  <c r="O4591" i="1"/>
  <c r="O4599" i="1"/>
  <c r="O4631" i="1"/>
  <c r="O4643" i="1"/>
  <c r="O4680" i="1"/>
  <c r="O4775" i="1"/>
  <c r="O4780" i="1"/>
  <c r="O4814" i="1"/>
  <c r="O4820" i="1"/>
  <c r="O4363" i="1"/>
  <c r="O4367" i="1"/>
  <c r="O4369" i="1"/>
  <c r="O4380" i="1"/>
  <c r="O4383" i="1"/>
  <c r="O4384" i="1"/>
  <c r="O4386" i="1"/>
  <c r="O4391" i="1"/>
  <c r="O4404" i="1"/>
  <c r="O4405" i="1"/>
  <c r="O4414" i="1"/>
  <c r="O4420" i="1"/>
  <c r="O4423" i="1"/>
  <c r="O4424" i="1"/>
  <c r="O4426" i="1"/>
  <c r="O4447" i="1"/>
  <c r="O4463" i="1"/>
  <c r="O4475" i="1"/>
  <c r="O4487" i="1"/>
  <c r="O4499" i="1"/>
  <c r="O4505" i="1"/>
  <c r="O4509" i="1"/>
  <c r="O4513" i="1"/>
  <c r="O3575" i="1"/>
  <c r="O4534" i="1"/>
  <c r="O4540" i="1"/>
  <c r="O4542" i="1"/>
  <c r="O4549" i="1"/>
  <c r="O4578" i="1"/>
  <c r="O4626" i="1"/>
  <c r="O4629" i="1"/>
  <c r="O5399" i="1"/>
  <c r="O4642" i="1"/>
  <c r="O4665" i="1"/>
  <c r="O4712" i="1"/>
  <c r="O4731" i="1"/>
  <c r="O4733" i="1"/>
  <c r="O4763" i="1"/>
  <c r="O4770" i="1"/>
  <c r="O4791" i="1"/>
  <c r="O4801" i="1"/>
  <c r="O4360" i="1"/>
  <c r="O306" i="1"/>
  <c r="O4379" i="1"/>
  <c r="O4381" i="1"/>
  <c r="O4438" i="1"/>
  <c r="O3529" i="1"/>
  <c r="O4554" i="1"/>
  <c r="O4562" i="1"/>
  <c r="O4570" i="1"/>
  <c r="O4605" i="1"/>
  <c r="O4606" i="1"/>
  <c r="O4607" i="1"/>
  <c r="O4608" i="1"/>
  <c r="O4646" i="1"/>
  <c r="O4690" i="1"/>
  <c r="O4704" i="1"/>
  <c r="O4706" i="1"/>
  <c r="O4709" i="1"/>
  <c r="O4710" i="1"/>
  <c r="O4734" i="1"/>
  <c r="O4788" i="1"/>
  <c r="O4361" i="1"/>
  <c r="O4428" i="1"/>
  <c r="O3344" i="1"/>
  <c r="O4563" i="1"/>
  <c r="O4586" i="1"/>
  <c r="O4612" i="1"/>
  <c r="O4614" i="1"/>
  <c r="O4622" i="1"/>
  <c r="O4638" i="1"/>
  <c r="O4647" i="1"/>
  <c r="O4666" i="1"/>
  <c r="O4678" i="1"/>
  <c r="O4701" i="1"/>
  <c r="O4754" i="1"/>
  <c r="O4772" i="1"/>
  <c r="O4781" i="1"/>
  <c r="O4786" i="1"/>
  <c r="O4830" i="1"/>
  <c r="O4364" i="1"/>
  <c r="O4440" i="1"/>
  <c r="O4456" i="1"/>
  <c r="O4481" i="1"/>
  <c r="O3957" i="1"/>
  <c r="O4571" i="1"/>
  <c r="O4619" i="1"/>
  <c r="O4648" i="1"/>
  <c r="O4707" i="1"/>
  <c r="O4721" i="1"/>
  <c r="O4732" i="1"/>
  <c r="O6967" i="1"/>
  <c r="O7146" i="1"/>
  <c r="O7533" i="1"/>
  <c r="O4837" i="1"/>
  <c r="O8133" i="1"/>
  <c r="O4371" i="1"/>
  <c r="O4402" i="1"/>
  <c r="O4531" i="1"/>
  <c r="O4572" i="1"/>
  <c r="O4575" i="1"/>
  <c r="O4576" i="1"/>
  <c r="O4650" i="1"/>
  <c r="O4691" i="1"/>
  <c r="O4693" i="1"/>
  <c r="O4722" i="1"/>
  <c r="O4724" i="1"/>
  <c r="O4744" i="1"/>
  <c r="O4811" i="1"/>
  <c r="O4441" i="1"/>
  <c r="O4453" i="1"/>
  <c r="O4510" i="1"/>
  <c r="O4514" i="1"/>
  <c r="O4548" i="1"/>
  <c r="O4611" i="1"/>
  <c r="O4630" i="1"/>
  <c r="O4632" i="1"/>
  <c r="O4633" i="1"/>
  <c r="O5366" i="1"/>
  <c r="O4634" i="1"/>
  <c r="O4653" i="1"/>
  <c r="O5672" i="1"/>
  <c r="O4714" i="1"/>
  <c r="O4816" i="1"/>
  <c r="O4823" i="1"/>
  <c r="O4409" i="1"/>
  <c r="O4410" i="1"/>
  <c r="O4507" i="1"/>
  <c r="O4516" i="1"/>
  <c r="O4544" i="1"/>
  <c r="O4667" i="1"/>
  <c r="O4684" i="1"/>
  <c r="O4725" i="1"/>
  <c r="O4755" i="1"/>
  <c r="O4779" i="1"/>
  <c r="O4825" i="1"/>
  <c r="O4362" i="1"/>
  <c r="O4398" i="1"/>
  <c r="O4419" i="1"/>
  <c r="O4422" i="1"/>
  <c r="O4443" i="1"/>
  <c r="O4449" i="1"/>
  <c r="O4451" i="1"/>
  <c r="O4454" i="1"/>
  <c r="O4459" i="1"/>
  <c r="O4485" i="1"/>
  <c r="O4495" i="1"/>
  <c r="O4521" i="1"/>
  <c r="O4522" i="1"/>
  <c r="O4523" i="1"/>
  <c r="O4525" i="1"/>
  <c r="O4527" i="1"/>
  <c r="O4532" i="1"/>
  <c r="O3619" i="1"/>
  <c r="O4573" i="1"/>
  <c r="O4581" i="1"/>
  <c r="O4589" i="1"/>
  <c r="O4668" i="1"/>
  <c r="O4593" i="1"/>
  <c r="O4594" i="1"/>
  <c r="O4597" i="1"/>
  <c r="O4628" i="1"/>
  <c r="O4670" i="1"/>
  <c r="O4748" i="1"/>
  <c r="O4790" i="1"/>
  <c r="O4832" i="1"/>
  <c r="O4841" i="1"/>
  <c r="O4842" i="1"/>
  <c r="O4844" i="1"/>
  <c r="O7955" i="1"/>
  <c r="O4365" i="1"/>
  <c r="O4403" i="1"/>
  <c r="O1439" i="1"/>
  <c r="O4483" i="1"/>
  <c r="O4491" i="1"/>
  <c r="O4539" i="1"/>
  <c r="O4577" i="1"/>
  <c r="O4618" i="1"/>
  <c r="O4635" i="1"/>
  <c r="O5550" i="1"/>
  <c r="O4674" i="1"/>
  <c r="O4708" i="1"/>
  <c r="O4736" i="1"/>
  <c r="O4761" i="1"/>
  <c r="O4776" i="1"/>
  <c r="O4777" i="1"/>
  <c r="O4821" i="1"/>
  <c r="O4833" i="1"/>
  <c r="O4397" i="1"/>
  <c r="O4431" i="1"/>
  <c r="O4452" i="1"/>
  <c r="O4469" i="1"/>
  <c r="O4473" i="1"/>
  <c r="O4498" i="1"/>
  <c r="O4533" i="1"/>
  <c r="O4592" i="1"/>
  <c r="O4615" i="1"/>
  <c r="O4726" i="1"/>
  <c r="O4750" i="1"/>
  <c r="O4769" i="1"/>
  <c r="O4773" i="1"/>
  <c r="O4809" i="1"/>
  <c r="O4813" i="1"/>
  <c r="O4853" i="1"/>
  <c r="O4857" i="1"/>
  <c r="O4859" i="1"/>
  <c r="O4863" i="1"/>
  <c r="O4373" i="1"/>
  <c r="O3185" i="1"/>
  <c r="O4551" i="1"/>
  <c r="O4552" i="1"/>
  <c r="O4654" i="1"/>
  <c r="O4675" i="1"/>
  <c r="O4713" i="1"/>
  <c r="O4728" i="1"/>
  <c r="O4796" i="1"/>
  <c r="O4464" i="1"/>
  <c r="O4557" i="1"/>
  <c r="O4559" i="1"/>
  <c r="O4295" i="1"/>
  <c r="O4584" i="1"/>
  <c r="O4596" i="1"/>
  <c r="O4601" i="1"/>
  <c r="O4655" i="1"/>
  <c r="O4656" i="1"/>
  <c r="O4737" i="1"/>
  <c r="O6830" i="1"/>
  <c r="O4751" i="1"/>
  <c r="O4794" i="1"/>
  <c r="O4795" i="1"/>
  <c r="O4840" i="1"/>
  <c r="O4359" i="1"/>
  <c r="O4377" i="1"/>
  <c r="O4382" i="1"/>
  <c r="O4389" i="1"/>
  <c r="O4392" i="1"/>
  <c r="O4444" i="1"/>
  <c r="O2749" i="1"/>
  <c r="O4472" i="1"/>
  <c r="O2991" i="1"/>
  <c r="O4500" i="1"/>
  <c r="O4511" i="1"/>
  <c r="O3445" i="1"/>
  <c r="O4518" i="1"/>
  <c r="O4150" i="1"/>
  <c r="O4574" i="1"/>
  <c r="O4587" i="1"/>
  <c r="O4604" i="1"/>
  <c r="O4621" i="1"/>
  <c r="O4637" i="1"/>
  <c r="O4657" i="1"/>
  <c r="O4676" i="1"/>
  <c r="O4685" i="1"/>
  <c r="O4694" i="1"/>
  <c r="O4702" i="1"/>
  <c r="O4729" i="1"/>
  <c r="O4739" i="1"/>
  <c r="O4758" i="1"/>
  <c r="O4766" i="1"/>
  <c r="O4771" i="1"/>
  <c r="O4812" i="1"/>
  <c r="O4818" i="1"/>
  <c r="O4822" i="1"/>
  <c r="O4445" i="1"/>
  <c r="O1755" i="1"/>
  <c r="O4455" i="1"/>
  <c r="O4492" i="1"/>
  <c r="O4494" i="1"/>
  <c r="O3515" i="1"/>
  <c r="O4538" i="1"/>
  <c r="O4547" i="1"/>
  <c r="O4582" i="1"/>
  <c r="O4669" i="1"/>
  <c r="O4723" i="1"/>
  <c r="O5035" i="1"/>
  <c r="O5096" i="1"/>
  <c r="O4624" i="1"/>
  <c r="O5391" i="1"/>
  <c r="O4641" i="1"/>
  <c r="O4677" i="1"/>
  <c r="O4695" i="1"/>
  <c r="O4698" i="1"/>
  <c r="O4703" i="1"/>
  <c r="O4740" i="1"/>
  <c r="O4783" i="1"/>
  <c r="O4828" i="1"/>
  <c r="O316" i="1"/>
  <c r="O4903" i="1"/>
  <c r="O4944" i="1"/>
  <c r="O4950" i="1"/>
  <c r="O4965" i="1"/>
  <c r="O4972" i="1"/>
  <c r="O4976" i="1"/>
  <c r="O2888" i="1"/>
  <c r="O3420" i="1"/>
  <c r="O5062" i="1"/>
  <c r="O4214" i="1"/>
  <c r="O4222" i="1"/>
  <c r="O4686" i="1"/>
  <c r="O5110" i="1"/>
  <c r="O5148" i="1"/>
  <c r="O5380" i="1"/>
  <c r="O5157" i="1"/>
  <c r="O5949" i="1"/>
  <c r="O5208" i="1"/>
  <c r="O5280" i="1"/>
  <c r="O5284" i="1"/>
  <c r="O5286" i="1"/>
  <c r="O5287" i="1"/>
  <c r="O5305" i="1"/>
  <c r="O4901" i="1"/>
  <c r="O4905" i="1"/>
  <c r="O4906" i="1"/>
  <c r="O4907" i="1"/>
  <c r="O4922" i="1"/>
  <c r="O4931" i="1"/>
  <c r="O1731" i="1"/>
  <c r="O4936" i="1"/>
  <c r="O4958" i="1"/>
  <c r="O4977" i="1"/>
  <c r="O3500" i="1"/>
  <c r="O5047" i="1"/>
  <c r="O5051" i="1"/>
  <c r="O5052" i="1"/>
  <c r="O5069" i="1"/>
  <c r="O4375" i="1"/>
  <c r="O5077" i="1"/>
  <c r="O5078" i="1"/>
  <c r="O5082" i="1"/>
  <c r="O5103" i="1"/>
  <c r="O5116" i="1"/>
  <c r="O4986" i="1"/>
  <c r="O4987" i="1"/>
  <c r="O5126" i="1"/>
  <c r="O5134" i="1"/>
  <c r="O5142" i="1"/>
  <c r="O5282" i="1"/>
  <c r="O5158" i="1"/>
  <c r="O5169" i="1"/>
  <c r="O5177" i="1"/>
  <c r="O6518" i="1"/>
  <c r="O5225" i="1"/>
  <c r="O5233" i="1"/>
  <c r="O7052" i="1"/>
  <c r="O5262" i="1"/>
  <c r="O7410" i="1"/>
  <c r="O5290" i="1"/>
  <c r="O5300" i="1"/>
  <c r="O5301" i="1"/>
  <c r="O5302" i="1"/>
  <c r="O5309" i="1"/>
  <c r="O5310" i="1"/>
  <c r="O5311" i="1"/>
  <c r="O5313" i="1"/>
  <c r="O5314" i="1"/>
  <c r="O5315" i="1"/>
  <c r="O5316" i="1"/>
  <c r="O5317" i="1"/>
  <c r="O5318" i="1"/>
  <c r="O5320" i="1"/>
  <c r="O5321" i="1"/>
  <c r="O5322" i="1"/>
  <c r="O5323" i="1"/>
  <c r="O5324" i="1"/>
  <c r="O8234" i="1"/>
  <c r="O4882" i="1"/>
  <c r="O4915" i="1"/>
  <c r="O2758" i="1"/>
  <c r="O4999" i="1"/>
  <c r="O5003" i="1"/>
  <c r="O4486" i="1"/>
  <c r="O5079" i="1"/>
  <c r="O5143" i="1"/>
  <c r="O5153" i="1"/>
  <c r="O5194" i="1"/>
  <c r="O5210" i="1"/>
  <c r="O5211" i="1"/>
  <c r="O5216" i="1"/>
  <c r="O5275" i="1"/>
  <c r="O5291" i="1"/>
  <c r="O4865" i="1"/>
  <c r="O4877" i="1"/>
  <c r="O4904" i="1"/>
  <c r="O4925" i="1"/>
  <c r="O5012" i="1"/>
  <c r="O5094" i="1"/>
  <c r="O5098" i="1"/>
  <c r="O5237" i="1"/>
  <c r="O7313" i="1"/>
  <c r="O5331" i="1"/>
  <c r="O404" i="1"/>
  <c r="O4902" i="1"/>
  <c r="O4926" i="1"/>
  <c r="O4932" i="1"/>
  <c r="O4974" i="1"/>
  <c r="O4989" i="1"/>
  <c r="O4992" i="1"/>
  <c r="O5036" i="1"/>
  <c r="O5042" i="1"/>
  <c r="O5133" i="1"/>
  <c r="O5135" i="1"/>
  <c r="O5214" i="1"/>
  <c r="O5234" i="1"/>
  <c r="O5274" i="1"/>
  <c r="O5277" i="1"/>
  <c r="O13" i="1"/>
  <c r="O1757" i="1"/>
  <c r="O4943" i="1"/>
  <c r="O5000" i="1"/>
  <c r="O5005" i="1"/>
  <c r="O5020" i="1"/>
  <c r="O3651" i="1"/>
  <c r="O5039" i="1"/>
  <c r="O5040" i="1"/>
  <c r="O5041" i="1"/>
  <c r="O5074" i="1"/>
  <c r="O4609" i="1"/>
  <c r="O5089" i="1"/>
  <c r="O5090" i="1"/>
  <c r="O5091" i="1"/>
  <c r="O5102" i="1"/>
  <c r="O5128" i="1"/>
  <c r="O5154" i="1"/>
  <c r="O5160" i="1"/>
  <c r="O5628" i="1"/>
  <c r="O5165" i="1"/>
  <c r="O5166" i="1"/>
  <c r="O5179" i="1"/>
  <c r="O5195" i="1"/>
  <c r="O5205" i="1"/>
  <c r="O5207" i="1"/>
  <c r="O5217" i="1"/>
  <c r="O5218" i="1"/>
  <c r="O6709" i="1"/>
  <c r="O5230" i="1"/>
  <c r="O5263" i="1"/>
  <c r="O5292" i="1"/>
  <c r="O1533" i="1"/>
  <c r="O1534" i="1"/>
  <c r="O4933" i="1"/>
  <c r="O4934" i="1"/>
  <c r="O4963" i="1"/>
  <c r="O4964" i="1"/>
  <c r="O2773" i="1"/>
  <c r="O4983" i="1"/>
  <c r="O5004" i="1"/>
  <c r="O5009" i="1"/>
  <c r="O5018" i="1"/>
  <c r="O5024" i="1"/>
  <c r="O4128" i="1"/>
  <c r="O5122" i="1"/>
  <c r="O5136" i="1"/>
  <c r="O5141" i="1"/>
  <c r="O5183" i="1"/>
  <c r="O4908" i="1"/>
  <c r="O4909" i="1"/>
  <c r="O4920" i="1"/>
  <c r="O4962" i="1"/>
  <c r="O4968" i="1"/>
  <c r="O4993" i="1"/>
  <c r="O5014" i="1"/>
  <c r="O5026" i="1"/>
  <c r="O5108" i="1"/>
  <c r="O5129" i="1"/>
  <c r="O5161" i="1"/>
  <c r="O5172" i="1"/>
  <c r="O5178" i="1"/>
  <c r="O5186" i="1"/>
  <c r="O5188" i="1"/>
  <c r="O5219" i="1"/>
  <c r="O5220" i="1"/>
  <c r="O5326" i="1"/>
  <c r="O4946" i="1"/>
  <c r="O4978" i="1"/>
  <c r="O4994" i="1"/>
  <c r="O5027" i="1"/>
  <c r="O5029" i="1"/>
  <c r="O5030" i="1"/>
  <c r="O5031" i="1"/>
  <c r="O5032" i="1"/>
  <c r="O5033" i="1"/>
  <c r="O5084" i="1"/>
  <c r="O5115" i="1"/>
  <c r="O5162" i="1"/>
  <c r="O5173" i="1"/>
  <c r="O5180" i="1"/>
  <c r="O5187" i="1"/>
  <c r="O5190" i="1"/>
  <c r="O5196" i="1"/>
  <c r="O5206" i="1"/>
  <c r="O5221" i="1"/>
  <c r="O5226" i="1"/>
  <c r="O5231" i="1"/>
  <c r="O5252" i="1"/>
  <c r="O5259" i="1"/>
  <c r="O5264" i="1"/>
  <c r="O4878" i="1"/>
  <c r="O4879" i="1"/>
  <c r="O4893" i="1"/>
  <c r="O4927" i="1"/>
  <c r="O4937" i="1"/>
  <c r="O4938" i="1"/>
  <c r="O4970" i="1"/>
  <c r="O5001" i="1"/>
  <c r="O5015" i="1"/>
  <c r="O5044" i="1"/>
  <c r="O5058" i="1"/>
  <c r="O5059" i="1"/>
  <c r="O5093" i="1"/>
  <c r="O5167" i="1"/>
  <c r="O5197" i="1"/>
  <c r="O5200" i="1"/>
  <c r="O5238" i="1"/>
  <c r="O5254" i="1"/>
  <c r="O5295" i="1"/>
  <c r="O5308" i="1"/>
  <c r="O4921" i="1"/>
  <c r="O4973" i="1"/>
  <c r="O4975" i="1"/>
  <c r="O5017" i="1"/>
  <c r="O5019" i="1"/>
  <c r="O5021" i="1"/>
  <c r="O5022" i="1"/>
  <c r="O5034" i="1"/>
  <c r="O5056" i="1"/>
  <c r="O5067" i="1"/>
  <c r="O5070" i="1"/>
  <c r="O5081" i="1"/>
  <c r="O5119" i="1"/>
  <c r="O5228" i="1"/>
  <c r="O5241" i="1"/>
  <c r="O5266" i="1"/>
  <c r="O5293" i="1"/>
  <c r="O5296" i="1"/>
  <c r="O4881" i="1"/>
  <c r="O4884" i="1"/>
  <c r="O4985" i="1"/>
  <c r="O5002" i="1"/>
  <c r="O5006" i="1"/>
  <c r="O5007" i="1"/>
  <c r="O5104" i="1"/>
  <c r="O5107" i="1"/>
  <c r="O5127" i="1"/>
  <c r="O5145" i="1"/>
  <c r="O5181" i="1"/>
  <c r="O5201" i="1"/>
  <c r="O5202" i="1"/>
  <c r="O5215" i="1"/>
  <c r="O5256" i="1"/>
  <c r="O5265" i="1"/>
  <c r="O5299" i="1"/>
  <c r="O5328" i="1"/>
  <c r="O4883" i="1"/>
  <c r="O4924" i="1"/>
  <c r="O4935" i="1"/>
  <c r="O4980" i="1"/>
  <c r="O5072" i="1"/>
  <c r="O5111" i="1"/>
  <c r="O5473" i="1"/>
  <c r="O5174" i="1"/>
  <c r="O5191" i="1"/>
  <c r="O5235" i="1"/>
  <c r="O5257" i="1"/>
  <c r="O4869" i="1"/>
  <c r="O4870" i="1"/>
  <c r="O4871" i="1"/>
  <c r="O4872" i="1"/>
  <c r="O4875" i="1"/>
  <c r="O4876" i="1"/>
  <c r="O4885" i="1"/>
  <c r="O4886" i="1"/>
  <c r="O4887" i="1"/>
  <c r="O4890" i="1"/>
  <c r="O4891" i="1"/>
  <c r="O4892" i="1"/>
  <c r="O4894" i="1"/>
  <c r="O4897" i="1"/>
  <c r="O4899" i="1"/>
  <c r="O4900" i="1"/>
  <c r="O4916" i="1"/>
  <c r="O4928" i="1"/>
  <c r="O4941" i="1"/>
  <c r="O4945" i="1"/>
  <c r="O4947" i="1"/>
  <c r="O4948" i="1"/>
  <c r="O4949" i="1"/>
  <c r="O4951" i="1"/>
  <c r="O4952" i="1"/>
  <c r="O4953" i="1"/>
  <c r="O4954" i="1"/>
  <c r="O4955" i="1"/>
  <c r="O4956" i="1"/>
  <c r="O4957" i="1"/>
  <c r="O4959" i="1"/>
  <c r="O4961" i="1"/>
  <c r="O4966" i="1"/>
  <c r="O4969" i="1"/>
  <c r="O4981" i="1"/>
  <c r="O4984" i="1"/>
  <c r="O5038" i="1"/>
  <c r="O5045" i="1"/>
  <c r="O5049" i="1"/>
  <c r="O3966" i="1"/>
  <c r="O5064" i="1"/>
  <c r="O5066" i="1"/>
  <c r="O5080" i="1"/>
  <c r="O5088" i="1"/>
  <c r="O5092" i="1"/>
  <c r="O5099" i="1"/>
  <c r="O5112" i="1"/>
  <c r="O5124" i="1"/>
  <c r="O5125" i="1"/>
  <c r="O5150" i="1"/>
  <c r="O5156" i="1"/>
  <c r="O5163" i="1"/>
  <c r="O5171" i="1"/>
  <c r="O5176" i="1"/>
  <c r="O5893" i="1"/>
  <c r="O5182" i="1"/>
  <c r="O5184" i="1"/>
  <c r="O5192" i="1"/>
  <c r="O5193" i="1"/>
  <c r="O5222" i="1"/>
  <c r="O5246" i="1"/>
  <c r="O5273" i="1"/>
  <c r="O5278" i="1"/>
  <c r="O5304" i="1"/>
  <c r="O5330" i="1"/>
  <c r="O4996" i="1"/>
  <c r="O4998" i="1"/>
  <c r="O5008" i="1"/>
  <c r="O5016" i="1"/>
  <c r="O5023" i="1"/>
  <c r="O5087" i="1"/>
  <c r="O5139" i="1"/>
  <c r="O5164" i="1"/>
  <c r="O5170" i="1"/>
  <c r="O5175" i="1"/>
  <c r="O5185" i="1"/>
  <c r="O5203" i="1"/>
  <c r="O5224" i="1"/>
  <c r="O5279" i="1"/>
  <c r="O5289" i="1"/>
  <c r="O7859" i="1"/>
  <c r="O5307" i="1"/>
  <c r="O4929" i="1"/>
  <c r="O4939" i="1"/>
  <c r="O4940" i="1"/>
  <c r="O5060" i="1"/>
  <c r="O5232" i="1"/>
  <c r="O5243" i="1"/>
  <c r="O5333" i="1"/>
  <c r="O4867" i="1"/>
  <c r="O4898" i="1"/>
  <c r="O1217" i="1"/>
  <c r="O4911" i="1"/>
  <c r="O4913" i="1"/>
  <c r="O4914" i="1"/>
  <c r="O4923" i="1"/>
  <c r="O4930" i="1"/>
  <c r="O4971" i="1"/>
  <c r="O4979" i="1"/>
  <c r="O4982" i="1"/>
  <c r="O4990" i="1"/>
  <c r="O5010" i="1"/>
  <c r="O5011" i="1"/>
  <c r="O5046" i="1"/>
  <c r="O5054" i="1"/>
  <c r="O5061" i="1"/>
  <c r="O5063" i="1"/>
  <c r="O5075" i="1"/>
  <c r="O5123" i="1"/>
  <c r="O5037" i="1"/>
  <c r="O5073" i="1"/>
  <c r="O5095" i="1"/>
  <c r="O5140" i="1"/>
  <c r="O5147" i="1"/>
  <c r="O5149" i="1"/>
  <c r="O5151" i="1"/>
  <c r="O5155" i="1"/>
  <c r="O5168" i="1"/>
  <c r="O5204" i="1"/>
  <c r="O5242" i="1"/>
  <c r="O5244" i="1"/>
  <c r="O5258" i="1"/>
  <c r="O5281" i="1"/>
  <c r="O5283" i="1"/>
  <c r="O5285" i="1"/>
  <c r="O5303" i="1"/>
  <c r="O7989" i="1"/>
  <c r="O5325" i="1"/>
  <c r="O5327" i="1"/>
  <c r="O4866" i="1"/>
  <c r="O4868" i="1"/>
  <c r="O4880" i="1"/>
  <c r="O4895" i="1"/>
  <c r="O4917" i="1"/>
  <c r="O4918" i="1"/>
  <c r="O4967" i="1"/>
  <c r="O5025" i="1"/>
  <c r="O5057" i="1"/>
  <c r="O5132" i="1"/>
  <c r="O5146" i="1"/>
  <c r="O5249" i="1"/>
  <c r="O5270" i="1"/>
  <c r="O5272" i="1"/>
  <c r="O5276" i="1"/>
  <c r="O5288" i="1"/>
  <c r="O170" i="1"/>
  <c r="O5370" i="1"/>
  <c r="O515" i="1"/>
  <c r="O535" i="1"/>
  <c r="O549" i="1"/>
  <c r="O568" i="1"/>
  <c r="O586" i="1"/>
  <c r="O604" i="1"/>
  <c r="O628" i="1"/>
  <c r="O5398" i="1"/>
  <c r="O757" i="1"/>
  <c r="O985" i="1"/>
  <c r="O986" i="1"/>
  <c r="O1026" i="1"/>
  <c r="O5428" i="1"/>
  <c r="O5492" i="1"/>
  <c r="O1689" i="1"/>
  <c r="O2072" i="1"/>
  <c r="O2134" i="1"/>
  <c r="O2187" i="1"/>
  <c r="O2226" i="1"/>
  <c r="O5539" i="1"/>
  <c r="O2277" i="1"/>
  <c r="O5544" i="1"/>
  <c r="O5545" i="1"/>
  <c r="O5546" i="1"/>
  <c r="O5552" i="1"/>
  <c r="O2454" i="1"/>
  <c r="O2519" i="1"/>
  <c r="O2567" i="1"/>
  <c r="O2641" i="1"/>
  <c r="O3652" i="1"/>
  <c r="O5687" i="1"/>
  <c r="O5691" i="1"/>
  <c r="O4071" i="1"/>
  <c r="O5744" i="1"/>
  <c r="O5751" i="1"/>
  <c r="O5788" i="1"/>
  <c r="O5796" i="1"/>
  <c r="O4785" i="1"/>
  <c r="O5808" i="1"/>
  <c r="O5835" i="1"/>
  <c r="O5101" i="1"/>
  <c r="O5985" i="1"/>
  <c r="O6495" i="1"/>
  <c r="O6703" i="1"/>
  <c r="O7262" i="1"/>
  <c r="O7362" i="1"/>
  <c r="O6195" i="1"/>
  <c r="O7620" i="1"/>
  <c r="O7887" i="1"/>
  <c r="O7949" i="1"/>
  <c r="O5336" i="1"/>
  <c r="O5349" i="1"/>
  <c r="O5438" i="1"/>
  <c r="O5603" i="1"/>
  <c r="O5646" i="1"/>
  <c r="O5750" i="1"/>
  <c r="O5767" i="1"/>
  <c r="O5772" i="1"/>
  <c r="O5779" i="1"/>
  <c r="O5801" i="1"/>
  <c r="O5907" i="1"/>
  <c r="O6012" i="1"/>
  <c r="O6076" i="1"/>
  <c r="O6177" i="1"/>
  <c r="O6200" i="1"/>
  <c r="O6250" i="1"/>
  <c r="O6252" i="1"/>
  <c r="O6253" i="1"/>
  <c r="O6254" i="1"/>
  <c r="O6255" i="1"/>
  <c r="O6256" i="1"/>
  <c r="O8212" i="1"/>
  <c r="O8224" i="1"/>
  <c r="O6257" i="1"/>
  <c r="O6258" i="1"/>
  <c r="O6259" i="1"/>
  <c r="O8228" i="1"/>
  <c r="O6260" i="1"/>
  <c r="O6262" i="1"/>
  <c r="O5382" i="1"/>
  <c r="O5384" i="1"/>
  <c r="O5393" i="1"/>
  <c r="O5405" i="1"/>
  <c r="O5410" i="1"/>
  <c r="O5422" i="1"/>
  <c r="O5427" i="1"/>
  <c r="O5462" i="1"/>
  <c r="O5463" i="1"/>
  <c r="O5487" i="1"/>
  <c r="O5516" i="1"/>
  <c r="O5526" i="1"/>
  <c r="O5561" i="1"/>
  <c r="O5606" i="1"/>
  <c r="O5666" i="1"/>
  <c r="O5705" i="1"/>
  <c r="O5721" i="1"/>
  <c r="O5734" i="1"/>
  <c r="O5755" i="1"/>
  <c r="O5793" i="1"/>
  <c r="O5803" i="1"/>
  <c r="O5908" i="1"/>
  <c r="O5926" i="1"/>
  <c r="O5941" i="1"/>
  <c r="O5992" i="1"/>
  <c r="O6013" i="1"/>
  <c r="O6050" i="1"/>
  <c r="O6072" i="1"/>
  <c r="O6091" i="1"/>
  <c r="O6097" i="1"/>
  <c r="O6131" i="1"/>
  <c r="O6146" i="1"/>
  <c r="O6179" i="1"/>
  <c r="O6211" i="1"/>
  <c r="O5474" i="1"/>
  <c r="O5475" i="1"/>
  <c r="O5476" i="1"/>
  <c r="O5477" i="1"/>
  <c r="O5478" i="1"/>
  <c r="O5479" i="1"/>
  <c r="O5480" i="1"/>
  <c r="O5481" i="1"/>
  <c r="O5482" i="1"/>
  <c r="O5483" i="1"/>
  <c r="O5523" i="1"/>
  <c r="O5533" i="1"/>
  <c r="O5562" i="1"/>
  <c r="O5575" i="1"/>
  <c r="O5593" i="1"/>
  <c r="O5595" i="1"/>
  <c r="O5596" i="1"/>
  <c r="O5597" i="1"/>
  <c r="O5653" i="1"/>
  <c r="O5768" i="1"/>
  <c r="O6051" i="1"/>
  <c r="O6077" i="1"/>
  <c r="O6156" i="1"/>
  <c r="O5365" i="1"/>
  <c r="O5430" i="1"/>
  <c r="O5448" i="1"/>
  <c r="O5449" i="1"/>
  <c r="O5451" i="1"/>
  <c r="O5452" i="1"/>
  <c r="O5453" i="1"/>
  <c r="O5454" i="1"/>
  <c r="O5456" i="1"/>
  <c r="O5457" i="1"/>
  <c r="O5493" i="1"/>
  <c r="O5599" i="1"/>
  <c r="O3101" i="1"/>
  <c r="O5621" i="1"/>
  <c r="O5644" i="1"/>
  <c r="O5736" i="1"/>
  <c r="O5756" i="1"/>
  <c r="O5813" i="1"/>
  <c r="O6246" i="1"/>
  <c r="O6247" i="1"/>
  <c r="O5348" i="1"/>
  <c r="O5368" i="1"/>
  <c r="O685" i="1"/>
  <c r="O5406" i="1"/>
  <c r="O5408" i="1"/>
  <c r="O5418" i="1"/>
  <c r="O5445" i="1"/>
  <c r="O2053" i="1"/>
  <c r="O5535" i="1"/>
  <c r="O5540" i="1"/>
  <c r="O2591" i="1"/>
  <c r="O5567" i="1"/>
  <c r="O5570" i="1"/>
  <c r="O5601" i="1"/>
  <c r="O5697" i="1"/>
  <c r="O5698" i="1"/>
  <c r="O5741" i="1"/>
  <c r="O5742" i="1"/>
  <c r="O5769" i="1"/>
  <c r="O5855" i="1"/>
  <c r="O5870" i="1"/>
  <c r="O5903" i="1"/>
  <c r="O5942" i="1"/>
  <c r="O5958" i="1"/>
  <c r="O5973" i="1"/>
  <c r="O6030" i="1"/>
  <c r="O6038" i="1"/>
  <c r="O6079" i="1"/>
  <c r="O6102" i="1"/>
  <c r="O6115" i="1"/>
  <c r="O6132" i="1"/>
  <c r="O6194" i="1"/>
  <c r="O6233" i="1"/>
  <c r="O5503" i="1"/>
  <c r="O5557" i="1"/>
  <c r="O5626" i="1"/>
  <c r="O5637" i="1"/>
  <c r="O5665" i="1"/>
  <c r="O5680" i="1"/>
  <c r="O5682" i="1"/>
  <c r="O5688" i="1"/>
  <c r="O5727" i="1"/>
  <c r="O5780" i="1"/>
  <c r="O5909" i="1"/>
  <c r="O5953" i="1"/>
  <c r="O5959" i="1"/>
  <c r="O5961" i="1"/>
  <c r="O6048" i="1"/>
  <c r="O6052" i="1"/>
  <c r="O6103" i="1"/>
  <c r="O6197" i="1"/>
  <c r="O6249" i="1"/>
  <c r="O5360" i="1"/>
  <c r="O5371" i="1"/>
  <c r="O5394" i="1"/>
  <c r="O5489" i="1"/>
  <c r="O5504" i="1"/>
  <c r="O5554" i="1"/>
  <c r="O2847" i="1"/>
  <c r="O5574" i="1"/>
  <c r="O3119" i="1"/>
  <c r="O5681" i="1"/>
  <c r="O5699" i="1"/>
  <c r="O5758" i="1"/>
  <c r="O5761" i="1"/>
  <c r="O5839" i="1"/>
  <c r="O5871" i="1"/>
  <c r="O5883" i="1"/>
  <c r="O5884" i="1"/>
  <c r="O5910" i="1"/>
  <c r="O5943" i="1"/>
  <c r="O5962" i="1"/>
  <c r="O6037" i="1"/>
  <c r="O6014" i="1"/>
  <c r="O6028" i="1"/>
  <c r="O6073" i="1"/>
  <c r="O6092" i="1"/>
  <c r="O6125" i="1"/>
  <c r="O6126" i="1"/>
  <c r="O6133" i="1"/>
  <c r="O6157" i="1"/>
  <c r="O6176" i="1"/>
  <c r="O7294" i="1"/>
  <c r="O6185" i="1"/>
  <c r="O6189" i="1"/>
  <c r="O6198" i="1"/>
  <c r="O6244" i="1"/>
  <c r="O5337" i="1"/>
  <c r="O5386" i="1"/>
  <c r="O527" i="1"/>
  <c r="O5390" i="1"/>
  <c r="O5412" i="1"/>
  <c r="O5419" i="1"/>
  <c r="O5512" i="1"/>
  <c r="O2440" i="1"/>
  <c r="O5577" i="1"/>
  <c r="O5578" i="1"/>
  <c r="O5579" i="1"/>
  <c r="O5581" i="1"/>
  <c r="O5582" i="1"/>
  <c r="O5583" i="1"/>
  <c r="O5584" i="1"/>
  <c r="O5586" i="1"/>
  <c r="O5587" i="1"/>
  <c r="O5588" i="1"/>
  <c r="O5590" i="1"/>
  <c r="O5591" i="1"/>
  <c r="O5592" i="1"/>
  <c r="O5722" i="1"/>
  <c r="O5805" i="1"/>
  <c r="O5816" i="1"/>
  <c r="O5817" i="1"/>
  <c r="O5819" i="1"/>
  <c r="O5822" i="1"/>
  <c r="O5823" i="1"/>
  <c r="O5824" i="1"/>
  <c r="O5825" i="1"/>
  <c r="O5963" i="1"/>
  <c r="O6205" i="1"/>
  <c r="O5346" i="1"/>
  <c r="O5350" i="1"/>
  <c r="O5358" i="1"/>
  <c r="O5379" i="1"/>
  <c r="O5383" i="1"/>
  <c r="O5403" i="1"/>
  <c r="O5409" i="1"/>
  <c r="O5437" i="1"/>
  <c r="O5439" i="1"/>
  <c r="O5486" i="1"/>
  <c r="O5505" i="1"/>
  <c r="O5507" i="1"/>
  <c r="O5508" i="1"/>
  <c r="O5510" i="1"/>
  <c r="O5542" i="1"/>
  <c r="O5555" i="1"/>
  <c r="O5556" i="1"/>
  <c r="O5611" i="1"/>
  <c r="O5625" i="1"/>
  <c r="O5636" i="1"/>
  <c r="O5645" i="1"/>
  <c r="O5649" i="1"/>
  <c r="O5650" i="1"/>
  <c r="O5651" i="1"/>
  <c r="O5674" i="1"/>
  <c r="O5676" i="1"/>
  <c r="O5694" i="1"/>
  <c r="O5701" i="1"/>
  <c r="O5702" i="1"/>
  <c r="O5707" i="1"/>
  <c r="O5709" i="1"/>
  <c r="O5711" i="1"/>
  <c r="O5716" i="1"/>
  <c r="O5720" i="1"/>
  <c r="O5731" i="1"/>
  <c r="O5732" i="1"/>
  <c r="O5745" i="1"/>
  <c r="O5752" i="1"/>
  <c r="O5773" i="1"/>
  <c r="O5774" i="1"/>
  <c r="O5781" i="1"/>
  <c r="O5790" i="1"/>
  <c r="O5792" i="1"/>
  <c r="O5797" i="1"/>
  <c r="O5799" i="1"/>
  <c r="O5834" i="1"/>
  <c r="O5867" i="1"/>
  <c r="O5874" i="1"/>
  <c r="O5886" i="1"/>
  <c r="O5887" i="1"/>
  <c r="O5911" i="1"/>
  <c r="O5964" i="1"/>
  <c r="O5970" i="1"/>
  <c r="O5974" i="1"/>
  <c r="O5976" i="1"/>
  <c r="O5977" i="1"/>
  <c r="O5978" i="1"/>
  <c r="O5979" i="1"/>
  <c r="O5980" i="1"/>
  <c r="O5981" i="1"/>
  <c r="O5983" i="1"/>
  <c r="O5984" i="1"/>
  <c r="O6159" i="1"/>
  <c r="O6039" i="1"/>
  <c r="O6080" i="1"/>
  <c r="O6088" i="1"/>
  <c r="O6093" i="1"/>
  <c r="O6112" i="1"/>
  <c r="O6117" i="1"/>
  <c r="O6129" i="1"/>
  <c r="O6152" i="1"/>
  <c r="O6158" i="1"/>
  <c r="O6169" i="1"/>
  <c r="O6175" i="1"/>
  <c r="O6210" i="1"/>
  <c r="O6215" i="1"/>
  <c r="O6251" i="1"/>
  <c r="O5351" i="1"/>
  <c r="O1074" i="1"/>
  <c r="O5429" i="1"/>
  <c r="O5459" i="1"/>
  <c r="O5488" i="1"/>
  <c r="O5607" i="1"/>
  <c r="O5623" i="1"/>
  <c r="O5642" i="1"/>
  <c r="O5654" i="1"/>
  <c r="O5700" i="1"/>
  <c r="O5807" i="1"/>
  <c r="O5847" i="1"/>
  <c r="O5849" i="1"/>
  <c r="O5888" i="1"/>
  <c r="O5889" i="1"/>
  <c r="O5928" i="1"/>
  <c r="O5929" i="1"/>
  <c r="O5938" i="1"/>
  <c r="O5944" i="1"/>
  <c r="O5960" i="1"/>
  <c r="O6015" i="1"/>
  <c r="O6184" i="1"/>
  <c r="O6229" i="1"/>
  <c r="O5373" i="1"/>
  <c r="O5423" i="1"/>
  <c r="O5424" i="1"/>
  <c r="O5425" i="1"/>
  <c r="O5426" i="1"/>
  <c r="O5432" i="1"/>
  <c r="O5433" i="1"/>
  <c r="O1193" i="1"/>
  <c r="O5531" i="1"/>
  <c r="O5638" i="1"/>
  <c r="O5641" i="1"/>
  <c r="O5647" i="1"/>
  <c r="O5683" i="1"/>
  <c r="O5703" i="1"/>
  <c r="O5728" i="1"/>
  <c r="O5775" i="1"/>
  <c r="O4681" i="1"/>
  <c r="O4910" i="1"/>
  <c r="O5840" i="1"/>
  <c r="O5083" i="1"/>
  <c r="O5100" i="1"/>
  <c r="O5846" i="1"/>
  <c r="O5848" i="1"/>
  <c r="O5914" i="1"/>
  <c r="O6053" i="1"/>
  <c r="O6089" i="1"/>
  <c r="O6181" i="1"/>
  <c r="O7358" i="1"/>
  <c r="O6242" i="1"/>
  <c r="O6243" i="1"/>
  <c r="O6248" i="1"/>
  <c r="O8064" i="1"/>
  <c r="O5441" i="1"/>
  <c r="O3324" i="1"/>
  <c r="O5673" i="1"/>
  <c r="O3694" i="1"/>
  <c r="O5770" i="1"/>
  <c r="O5806" i="1"/>
  <c r="O5838" i="1"/>
  <c r="O5864" i="1"/>
  <c r="O5865" i="1"/>
  <c r="O5568" i="1"/>
  <c r="O5915" i="1"/>
  <c r="O5939" i="1"/>
  <c r="O5783" i="1"/>
  <c r="O5965" i="1"/>
  <c r="O5993" i="1"/>
  <c r="O6500" i="1"/>
  <c r="O6104" i="1"/>
  <c r="O6137" i="1"/>
  <c r="O6160" i="1"/>
  <c r="O6188" i="1"/>
  <c r="O7652" i="1"/>
  <c r="O5369" i="1"/>
  <c r="O5374" i="1"/>
  <c r="O5494" i="1"/>
  <c r="O5506" i="1"/>
  <c r="O5513" i="1"/>
  <c r="O5598" i="1"/>
  <c r="O5631" i="1"/>
  <c r="O5632" i="1"/>
  <c r="O5633" i="1"/>
  <c r="O5634" i="1"/>
  <c r="O5635" i="1"/>
  <c r="O5656" i="1"/>
  <c r="O5733" i="1"/>
  <c r="O5735" i="1"/>
  <c r="O5739" i="1"/>
  <c r="O5782" i="1"/>
  <c r="O5802" i="1"/>
  <c r="O5851" i="1"/>
  <c r="O5917" i="1"/>
  <c r="O5994" i="1"/>
  <c r="O5995" i="1"/>
  <c r="O6054" i="1"/>
  <c r="O6105" i="1"/>
  <c r="O6123" i="1"/>
  <c r="O6148" i="1"/>
  <c r="O7062" i="1"/>
  <c r="O6202" i="1"/>
  <c r="O5376" i="1"/>
  <c r="O987" i="1"/>
  <c r="O5520" i="1"/>
  <c r="O5553" i="1"/>
  <c r="O5589" i="1"/>
  <c r="O5658" i="1"/>
  <c r="O5659" i="1"/>
  <c r="O5660" i="1"/>
  <c r="O5693" i="1"/>
  <c r="O5826" i="1"/>
  <c r="O5827" i="1"/>
  <c r="O5828" i="1"/>
  <c r="O5833" i="1"/>
  <c r="O5930" i="1"/>
  <c r="O5932" i="1"/>
  <c r="O5986" i="1"/>
  <c r="O6040" i="1"/>
  <c r="O6183" i="1"/>
  <c r="O7311" i="1"/>
  <c r="O6206" i="1"/>
  <c r="O5352" i="1"/>
  <c r="O5495" i="1"/>
  <c r="O5519" i="1"/>
  <c r="O5538" i="1"/>
  <c r="O5643" i="1"/>
  <c r="O5675" i="1"/>
  <c r="O5684" i="1"/>
  <c r="O5692" i="1"/>
  <c r="O5890" i="1"/>
  <c r="O5966" i="1"/>
  <c r="O6016" i="1"/>
  <c r="O6017" i="1"/>
  <c r="O6055" i="1"/>
  <c r="O6057" i="1"/>
  <c r="O6098" i="1"/>
  <c r="O6106" i="1"/>
  <c r="O6138" i="1"/>
  <c r="O6167" i="1"/>
  <c r="O5460" i="1"/>
  <c r="O5461" i="1"/>
  <c r="O5496" i="1"/>
  <c r="O5622" i="1"/>
  <c r="O5657" i="1"/>
  <c r="O5933" i="1"/>
  <c r="O5945" i="1"/>
  <c r="O6149" i="1"/>
  <c r="O6161" i="1"/>
  <c r="O6180" i="1"/>
  <c r="O6222" i="1"/>
  <c r="O5464" i="1"/>
  <c r="O5468" i="1"/>
  <c r="O5469" i="1"/>
  <c r="O5470" i="1"/>
  <c r="O5497" i="1"/>
  <c r="O1884" i="1"/>
  <c r="O5624" i="1"/>
  <c r="O5729" i="1"/>
  <c r="O5753" i="1"/>
  <c r="O5144" i="1"/>
  <c r="O5879" i="1"/>
  <c r="O6722" i="1"/>
  <c r="O5339" i="1"/>
  <c r="O5347" i="1"/>
  <c r="O5353" i="1"/>
  <c r="O5484" i="1"/>
  <c r="O2551" i="1"/>
  <c r="O5571" i="1"/>
  <c r="O3808" i="1"/>
  <c r="O4802" i="1"/>
  <c r="O4803" i="1"/>
  <c r="O5306" i="1"/>
  <c r="O5868" i="1"/>
  <c r="O5869" i="1"/>
  <c r="O6466" i="1"/>
  <c r="O6144" i="1"/>
  <c r="O6170" i="1"/>
  <c r="O6203" i="1"/>
  <c r="O7875" i="1"/>
  <c r="O7876" i="1"/>
  <c r="O5341" i="1"/>
  <c r="O5342" i="1"/>
  <c r="O5558" i="1"/>
  <c r="O5559" i="1"/>
  <c r="O5563" i="1"/>
  <c r="O5608" i="1"/>
  <c r="O3077" i="1"/>
  <c r="O5616" i="1"/>
  <c r="O5655" i="1"/>
  <c r="O5663" i="1"/>
  <c r="O5696" i="1"/>
  <c r="O5708" i="1"/>
  <c r="O5746" i="1"/>
  <c r="O5749" i="1"/>
  <c r="O5766" i="1"/>
  <c r="O5784" i="1"/>
  <c r="O5789" i="1"/>
  <c r="O5812" i="1"/>
  <c r="O5860" i="1"/>
  <c r="O5861" i="1"/>
  <c r="O5862" i="1"/>
  <c r="O5863" i="1"/>
  <c r="O5878" i="1"/>
  <c r="O5882" i="1"/>
  <c r="O5896" i="1"/>
  <c r="O5902" i="1"/>
  <c r="O5904" i="1"/>
  <c r="O5905" i="1"/>
  <c r="O5920" i="1"/>
  <c r="O5946" i="1"/>
  <c r="O5952" i="1"/>
  <c r="O5972" i="1"/>
  <c r="O5989" i="1"/>
  <c r="O5987" i="1"/>
  <c r="O5997" i="1"/>
  <c r="O5998" i="1"/>
  <c r="O6009" i="1"/>
  <c r="O6018" i="1"/>
  <c r="O6026" i="1"/>
  <c r="O6036" i="1"/>
  <c r="O6042" i="1"/>
  <c r="O6044" i="1"/>
  <c r="O6058" i="1"/>
  <c r="O6059" i="1"/>
  <c r="O6074" i="1"/>
  <c r="O6083" i="1"/>
  <c r="O6085" i="1"/>
  <c r="O6107" i="1"/>
  <c r="O6108" i="1"/>
  <c r="O6119" i="1"/>
  <c r="O6121" i="1"/>
  <c r="O6124" i="1"/>
  <c r="O6142" i="1"/>
  <c r="O6143" i="1"/>
  <c r="O6153" i="1"/>
  <c r="O6166" i="1"/>
  <c r="O6171" i="1"/>
  <c r="O6173" i="1"/>
  <c r="O6174" i="1"/>
  <c r="O6196" i="1"/>
  <c r="O6199" i="1"/>
  <c r="O6201" i="1"/>
  <c r="O6225" i="1"/>
  <c r="O6230" i="1"/>
  <c r="O6231" i="1"/>
  <c r="O6232" i="1"/>
  <c r="O6235" i="1"/>
  <c r="O6236" i="1"/>
  <c r="O5367" i="1"/>
  <c r="O5447" i="1"/>
  <c r="O5450" i="1"/>
  <c r="O5455" i="1"/>
  <c r="O5458" i="1"/>
  <c r="O1337" i="1"/>
  <c r="O5209" i="1"/>
  <c r="O5213" i="1"/>
  <c r="O5856" i="1"/>
  <c r="O5858" i="1"/>
  <c r="O5240" i="1"/>
  <c r="O5967" i="1"/>
  <c r="O6192" i="1"/>
  <c r="O6207" i="1"/>
  <c r="O6214" i="1"/>
  <c r="O5387" i="1"/>
  <c r="O5400" i="1"/>
  <c r="O5402" i="1"/>
  <c r="O827" i="1"/>
  <c r="O5416" i="1"/>
  <c r="O5431" i="1"/>
  <c r="O5498" i="1"/>
  <c r="O5514" i="1"/>
  <c r="O5515" i="1"/>
  <c r="O5517" i="1"/>
  <c r="O5518" i="1"/>
  <c r="O1924" i="1"/>
  <c r="O5522" i="1"/>
  <c r="O5524" i="1"/>
  <c r="O5525" i="1"/>
  <c r="O1956" i="1"/>
  <c r="O1958" i="1"/>
  <c r="O1967" i="1"/>
  <c r="O5541" i="1"/>
  <c r="O5549" i="1"/>
  <c r="O5564" i="1"/>
  <c r="O5600" i="1"/>
  <c r="O5640" i="1"/>
  <c r="O5695" i="1"/>
  <c r="O5713" i="1"/>
  <c r="O5747" i="1"/>
  <c r="O5794" i="1"/>
  <c r="O5795" i="1"/>
  <c r="O5921" i="1"/>
  <c r="O6019" i="1"/>
  <c r="O6154" i="1"/>
  <c r="O6204" i="1"/>
  <c r="O6216" i="1"/>
  <c r="O5354" i="1"/>
  <c r="O5363" i="1"/>
  <c r="O887" i="1"/>
  <c r="O5446" i="1"/>
  <c r="O5465" i="1"/>
  <c r="O5499" i="1"/>
  <c r="O1962" i="1"/>
  <c r="O5527" i="1"/>
  <c r="O5537" i="1"/>
  <c r="O5543" i="1"/>
  <c r="O2416" i="1"/>
  <c r="O5548" i="1"/>
  <c r="O2482" i="1"/>
  <c r="O5662" i="1"/>
  <c r="O5678" i="1"/>
  <c r="O5743" i="1"/>
  <c r="O5830" i="1"/>
  <c r="O5857" i="1"/>
  <c r="O5922" i="1"/>
  <c r="O5947" i="1"/>
  <c r="O5957" i="1"/>
  <c r="O6000" i="1"/>
  <c r="O6061" i="1"/>
  <c r="O6090" i="1"/>
  <c r="O5359" i="1"/>
  <c r="O1041" i="1"/>
  <c r="O5442" i="1"/>
  <c r="O5500" i="1"/>
  <c r="O5551" i="1"/>
  <c r="O5648" i="1"/>
  <c r="O5677" i="1"/>
  <c r="O5686" i="1"/>
  <c r="O4163" i="1"/>
  <c r="O5778" i="1"/>
  <c r="O5831" i="1"/>
  <c r="O5844" i="1"/>
  <c r="O5872" i="1"/>
  <c r="O5937" i="1"/>
  <c r="O5948" i="1"/>
  <c r="O6031" i="1"/>
  <c r="O6049" i="1"/>
  <c r="O6062" i="1"/>
  <c r="O6139" i="1"/>
  <c r="O6150" i="1"/>
  <c r="O6186" i="1"/>
  <c r="O7423" i="1"/>
  <c r="O6218" i="1"/>
  <c r="O5610" i="1"/>
  <c r="O5343" i="1"/>
  <c r="O5355" i="1"/>
  <c r="O5466" i="1"/>
  <c r="O5565" i="1"/>
  <c r="O5609" i="1"/>
  <c r="O5612" i="1"/>
  <c r="O5627" i="1"/>
  <c r="O5706" i="1"/>
  <c r="O5730" i="1"/>
  <c r="O5798" i="1"/>
  <c r="O5843" i="1"/>
  <c r="O6001" i="1"/>
  <c r="O6025" i="1"/>
  <c r="O6043" i="1"/>
  <c r="O6075" i="1"/>
  <c r="O6145" i="1"/>
  <c r="O6155" i="1"/>
  <c r="O6165" i="1"/>
  <c r="O6191" i="1"/>
  <c r="O5891" i="1"/>
  <c r="O5377" i="1"/>
  <c r="O5378" i="1"/>
  <c r="O512" i="1"/>
  <c r="O519" i="1"/>
  <c r="O5388" i="1"/>
  <c r="O5396" i="1"/>
  <c r="O5397" i="1"/>
  <c r="O745" i="1"/>
  <c r="O5404" i="1"/>
  <c r="O5407" i="1"/>
  <c r="O5415" i="1"/>
  <c r="O930" i="1"/>
  <c r="O5417" i="1"/>
  <c r="O5420" i="1"/>
  <c r="O1135" i="1"/>
  <c r="O5471" i="1"/>
  <c r="O5485" i="1"/>
  <c r="O5490" i="1"/>
  <c r="O5532" i="1"/>
  <c r="O5560" i="1"/>
  <c r="O5573" i="1"/>
  <c r="O5604" i="1"/>
  <c r="O5613" i="1"/>
  <c r="O5615" i="1"/>
  <c r="O5630" i="1"/>
  <c r="O5639" i="1"/>
  <c r="O3498" i="1"/>
  <c r="O5661" i="1"/>
  <c r="O5671" i="1"/>
  <c r="O5679" i="1"/>
  <c r="O5689" i="1"/>
  <c r="O5690" i="1"/>
  <c r="O5704" i="1"/>
  <c r="O5723" i="1"/>
  <c r="O4393" i="1"/>
  <c r="O5754" i="1"/>
  <c r="O5757" i="1"/>
  <c r="O5759" i="1"/>
  <c r="O5760" i="1"/>
  <c r="O4502" i="1"/>
  <c r="O5776" i="1"/>
  <c r="O5800" i="1"/>
  <c r="O5804" i="1"/>
  <c r="O5815" i="1"/>
  <c r="O4942" i="1"/>
  <c r="O5832" i="1"/>
  <c r="O5841" i="1"/>
  <c r="O5842" i="1"/>
  <c r="O5076" i="1"/>
  <c r="O5845" i="1"/>
  <c r="O5109" i="1"/>
  <c r="O5850" i="1"/>
  <c r="O5198" i="1"/>
  <c r="O5866" i="1"/>
  <c r="O5873" i="1"/>
  <c r="O5880" i="1"/>
  <c r="O5892" i="1"/>
  <c r="O5620" i="1"/>
  <c r="O5763" i="1"/>
  <c r="O5950" i="1"/>
  <c r="O5968" i="1"/>
  <c r="O5999" i="1"/>
  <c r="O6010" i="1"/>
  <c r="O6011" i="1"/>
  <c r="O6027" i="1"/>
  <c r="O6029" i="1"/>
  <c r="O6033" i="1"/>
  <c r="O6063" i="1"/>
  <c r="O6480" i="1"/>
  <c r="O6565" i="1"/>
  <c r="O6695" i="1"/>
  <c r="O6110" i="1"/>
  <c r="O6114" i="1"/>
  <c r="O6116" i="1"/>
  <c r="O6120" i="1"/>
  <c r="O6122" i="1"/>
  <c r="O6128" i="1"/>
  <c r="O6162" i="1"/>
  <c r="O6168" i="1"/>
  <c r="O6172" i="1"/>
  <c r="O6182" i="1"/>
  <c r="O6187" i="1"/>
  <c r="O6193" i="1"/>
  <c r="O6213" i="1"/>
  <c r="O6245" i="1"/>
  <c r="O5338" i="1"/>
  <c r="O5344" i="1"/>
  <c r="O5345" i="1"/>
  <c r="O150" i="1"/>
  <c r="O181" i="1"/>
  <c r="O5356" i="1"/>
  <c r="O5364" i="1"/>
  <c r="O5372" i="1"/>
  <c r="O5395" i="1"/>
  <c r="O5413" i="1"/>
  <c r="O1103" i="1"/>
  <c r="O5521" i="1"/>
  <c r="O5528" i="1"/>
  <c r="O5529" i="1"/>
  <c r="O5536" i="1"/>
  <c r="O2471" i="1"/>
  <c r="O5569" i="1"/>
  <c r="O5614" i="1"/>
  <c r="O3579" i="1"/>
  <c r="O5710" i="1"/>
  <c r="O5726" i="1"/>
  <c r="O5764" i="1"/>
  <c r="O5765" i="1"/>
  <c r="O5771" i="1"/>
  <c r="O5785" i="1"/>
  <c r="O5837" i="1"/>
  <c r="O5854" i="1"/>
  <c r="O5859" i="1"/>
  <c r="O5923" i="1"/>
  <c r="O5955" i="1"/>
  <c r="O5969" i="1"/>
  <c r="O6002" i="1"/>
  <c r="O6020" i="1"/>
  <c r="O6034" i="1"/>
  <c r="O6045" i="1"/>
  <c r="O6064" i="1"/>
  <c r="O6081" i="1"/>
  <c r="O6574" i="1"/>
  <c r="O6094" i="1"/>
  <c r="O6095" i="1"/>
  <c r="O6578" i="1"/>
  <c r="O6096" i="1"/>
  <c r="O6190" i="1"/>
  <c r="O6208" i="1"/>
  <c r="O6240" i="1"/>
  <c r="O6241" i="1"/>
  <c r="O5334" i="1"/>
  <c r="O73" i="1"/>
  <c r="O5340" i="1"/>
  <c r="O5357" i="1"/>
  <c r="O5385" i="1"/>
  <c r="O530" i="1"/>
  <c r="O531" i="1"/>
  <c r="O5389" i="1"/>
  <c r="O5414" i="1"/>
  <c r="O5421" i="1"/>
  <c r="O1104" i="1"/>
  <c r="O5443" i="1"/>
  <c r="O5444" i="1"/>
  <c r="O5511" i="1"/>
  <c r="O5566" i="1"/>
  <c r="O5629" i="1"/>
  <c r="O5652" i="1"/>
  <c r="O5724" i="1"/>
  <c r="O5725" i="1"/>
  <c r="O5748" i="1"/>
  <c r="O5786" i="1"/>
  <c r="O5787" i="1"/>
  <c r="O5809" i="1"/>
  <c r="O5810" i="1"/>
  <c r="O5836" i="1"/>
  <c r="O5852" i="1"/>
  <c r="O5877" i="1"/>
  <c r="O5440" i="1"/>
  <c r="O5895" i="1"/>
  <c r="O5897" i="1"/>
  <c r="O5898" i="1"/>
  <c r="O5899" i="1"/>
  <c r="O5906" i="1"/>
  <c r="O5924" i="1"/>
  <c r="O5927" i="1"/>
  <c r="O5934" i="1"/>
  <c r="O5954" i="1"/>
  <c r="O5916" i="1"/>
  <c r="O5982" i="1"/>
  <c r="O5975" i="1"/>
  <c r="O5996" i="1"/>
  <c r="O5990" i="1"/>
  <c r="O5991" i="1"/>
  <c r="O6003" i="1"/>
  <c r="O6004" i="1"/>
  <c r="O6021" i="1"/>
  <c r="O6022" i="1"/>
  <c r="O6238" i="1"/>
  <c r="O6023" i="1"/>
  <c r="O6069" i="1"/>
  <c r="O6071" i="1"/>
  <c r="O6078" i="1"/>
  <c r="O6084" i="1"/>
  <c r="O6086" i="1"/>
  <c r="O6087" i="1"/>
  <c r="O6100" i="1"/>
  <c r="O6101" i="1"/>
  <c r="O6109" i="1"/>
  <c r="O6111" i="1"/>
  <c r="O6835" i="1"/>
  <c r="O6140" i="1"/>
  <c r="O6147" i="1"/>
  <c r="O6151" i="1"/>
  <c r="O7025" i="1"/>
  <c r="O6212" i="1"/>
  <c r="O6226" i="1"/>
  <c r="O6227" i="1"/>
  <c r="O6234" i="1"/>
  <c r="O6237" i="1"/>
  <c r="O6239" i="1"/>
  <c r="O5509" i="1"/>
  <c r="O5534" i="1"/>
  <c r="O5547" i="1"/>
  <c r="O3527" i="1"/>
  <c r="O5667" i="1"/>
  <c r="O5685" i="1"/>
  <c r="O5762" i="1"/>
  <c r="O4826" i="1"/>
  <c r="O5814" i="1"/>
  <c r="O5853" i="1"/>
  <c r="O5572" i="1"/>
  <c r="O6035" i="1"/>
  <c r="O6065" i="1"/>
  <c r="O6066" i="1"/>
  <c r="O6082" i="1"/>
  <c r="O6217" i="1"/>
  <c r="O6219" i="1"/>
  <c r="O6220" i="1"/>
  <c r="O5411" i="1"/>
  <c r="O5434" i="1"/>
  <c r="O5435" i="1"/>
  <c r="O1142" i="1"/>
  <c r="O1143" i="1"/>
  <c r="O1144" i="1"/>
  <c r="O5436" i="1"/>
  <c r="O1146" i="1"/>
  <c r="O5491" i="1"/>
  <c r="O5668" i="1"/>
  <c r="O5669" i="1"/>
  <c r="O5670" i="1"/>
  <c r="O4718" i="1"/>
  <c r="O5875" i="1"/>
  <c r="O5894" i="1"/>
  <c r="O5925" i="1"/>
  <c r="O5935" i="1"/>
  <c r="O5936" i="1"/>
  <c r="O5951" i="1"/>
  <c r="O5956" i="1"/>
  <c r="O5988" i="1"/>
  <c r="O6005" i="1"/>
  <c r="O6006" i="1"/>
  <c r="O6007" i="1"/>
  <c r="O6046" i="1"/>
  <c r="O6067" i="1"/>
  <c r="O6068" i="1"/>
  <c r="O6099" i="1"/>
  <c r="O6113" i="1"/>
  <c r="O6141" i="1"/>
  <c r="O6163" i="1"/>
  <c r="O6164" i="1"/>
  <c r="O6209" i="1"/>
  <c r="O6228" i="1"/>
  <c r="O7759" i="1"/>
  <c r="O614" i="1"/>
  <c r="O6279" i="1"/>
  <c r="O793" i="1"/>
  <c r="O1161" i="1"/>
  <c r="O6286" i="1"/>
  <c r="O6314" i="1"/>
  <c r="O3050" i="1"/>
  <c r="O3360" i="1"/>
  <c r="O6339" i="1"/>
  <c r="O6344" i="1"/>
  <c r="O6345" i="1"/>
  <c r="O6347" i="1"/>
  <c r="O6353" i="1"/>
  <c r="O6366" i="1"/>
  <c r="O6368" i="1"/>
  <c r="O4416" i="1"/>
  <c r="O6374" i="1"/>
  <c r="O6376" i="1"/>
  <c r="O5247" i="1"/>
  <c r="O6392" i="1"/>
  <c r="O6422" i="1"/>
  <c r="O6424" i="1"/>
  <c r="O6454" i="1"/>
  <c r="O6462" i="1"/>
  <c r="O6470" i="1"/>
  <c r="O6485" i="1"/>
  <c r="O6488" i="1"/>
  <c r="O6264" i="1"/>
  <c r="O6273" i="1"/>
  <c r="O6275" i="1"/>
  <c r="O6276" i="1"/>
  <c r="O6277" i="1"/>
  <c r="O6278" i="1"/>
  <c r="O6280" i="1"/>
  <c r="O962" i="1"/>
  <c r="O1230" i="1"/>
  <c r="O1986" i="1"/>
  <c r="O6304" i="1"/>
  <c r="O6308" i="1"/>
  <c r="O6311" i="1"/>
  <c r="O6315" i="1"/>
  <c r="O6316" i="1"/>
  <c r="O6317" i="1"/>
  <c r="O3268" i="1"/>
  <c r="O6329" i="1"/>
  <c r="O6337" i="1"/>
  <c r="O6342" i="1"/>
  <c r="O6343" i="1"/>
  <c r="O6352" i="1"/>
  <c r="O6356" i="1"/>
  <c r="O6357" i="1"/>
  <c r="O6359" i="1"/>
  <c r="O6367" i="1"/>
  <c r="O6377" i="1"/>
  <c r="O6378" i="1"/>
  <c r="O6384" i="1"/>
  <c r="O6385" i="1"/>
  <c r="O6389" i="1"/>
  <c r="O6396" i="1"/>
  <c r="O6397" i="1"/>
  <c r="O6401" i="1"/>
  <c r="O6410" i="1"/>
  <c r="O6411" i="1"/>
  <c r="O6414" i="1"/>
  <c r="O6415" i="1"/>
  <c r="O6417" i="1"/>
  <c r="O6418" i="1"/>
  <c r="O6261" i="1"/>
  <c r="O6429" i="1"/>
  <c r="O6437" i="1"/>
  <c r="O6438" i="1"/>
  <c r="O6446" i="1"/>
  <c r="O6449" i="1"/>
  <c r="O6452" i="1"/>
  <c r="O6455" i="1"/>
  <c r="O6927" i="1"/>
  <c r="O6458" i="1"/>
  <c r="O6461" i="1"/>
  <c r="O6467" i="1"/>
  <c r="O6469" i="1"/>
  <c r="O7195" i="1"/>
  <c r="O6471" i="1"/>
  <c r="O6473" i="1"/>
  <c r="O6486" i="1"/>
  <c r="O6489" i="1"/>
  <c r="O430" i="1"/>
  <c r="O6281" i="1"/>
  <c r="O6289" i="1"/>
  <c r="O1756" i="1"/>
  <c r="O6298" i="1"/>
  <c r="O6302" i="1"/>
  <c r="O6303" i="1"/>
  <c r="O6306" i="1"/>
  <c r="O6307" i="1"/>
  <c r="O6309" i="1"/>
  <c r="O6310" i="1"/>
  <c r="O6326" i="1"/>
  <c r="O6327" i="1"/>
  <c r="O6331" i="1"/>
  <c r="O6333" i="1"/>
  <c r="O6338" i="1"/>
  <c r="O3706" i="1"/>
  <c r="O6346" i="1"/>
  <c r="O6355" i="1"/>
  <c r="O6372" i="1"/>
  <c r="O6375" i="1"/>
  <c r="O6379" i="1"/>
  <c r="O6382" i="1"/>
  <c r="O6393" i="1"/>
  <c r="O5777" i="1"/>
  <c r="O6402" i="1"/>
  <c r="O6430" i="1"/>
  <c r="O6457" i="1"/>
  <c r="O6463" i="1"/>
  <c r="O6475" i="1"/>
  <c r="O6479" i="1"/>
  <c r="O6482" i="1"/>
  <c r="O6483" i="1"/>
  <c r="O6484" i="1"/>
  <c r="O6493" i="1"/>
  <c r="O6266" i="1"/>
  <c r="O6267" i="1"/>
  <c r="O6282" i="1"/>
  <c r="O6297" i="1"/>
  <c r="O6299" i="1"/>
  <c r="O6300" i="1"/>
  <c r="O6312" i="1"/>
  <c r="O6313" i="1"/>
  <c r="O6320" i="1"/>
  <c r="O6328" i="1"/>
  <c r="O6330" i="1"/>
  <c r="O6334" i="1"/>
  <c r="O6358" i="1"/>
  <c r="O6428" i="1"/>
  <c r="O6440" i="1"/>
  <c r="O6441" i="1"/>
  <c r="O6448" i="1"/>
  <c r="O6928" i="1"/>
  <c r="O6496" i="1"/>
  <c r="O6497" i="1"/>
  <c r="O8134" i="1"/>
  <c r="O2707" i="1"/>
  <c r="O6350" i="1"/>
  <c r="O6386" i="1"/>
  <c r="O6390" i="1"/>
  <c r="O6391" i="1"/>
  <c r="O6427" i="1"/>
  <c r="O6464" i="1"/>
  <c r="O6468" i="1"/>
  <c r="O6478" i="1"/>
  <c r="O6487" i="1"/>
  <c r="O6498" i="1"/>
  <c r="O6272" i="1"/>
  <c r="O876" i="1"/>
  <c r="O6284" i="1"/>
  <c r="O6291" i="1"/>
  <c r="O6295" i="1"/>
  <c r="O6305" i="1"/>
  <c r="O2794" i="1"/>
  <c r="O6319" i="1"/>
  <c r="O6322" i="1"/>
  <c r="O3542" i="1"/>
  <c r="O6354" i="1"/>
  <c r="O6360" i="1"/>
  <c r="O6361" i="1"/>
  <c r="O5576" i="1"/>
  <c r="O6400" i="1"/>
  <c r="O6409" i="1"/>
  <c r="O6426" i="1"/>
  <c r="O6477" i="1"/>
  <c r="O6481" i="1"/>
  <c r="O6499" i="1"/>
  <c r="O6263" i="1"/>
  <c r="O6265" i="1"/>
  <c r="O6269" i="1"/>
  <c r="O6271" i="1"/>
  <c r="O6292" i="1"/>
  <c r="O6296" i="1"/>
  <c r="O6301" i="1"/>
  <c r="O6318" i="1"/>
  <c r="O3082" i="1"/>
  <c r="O6325" i="1"/>
  <c r="O6332" i="1"/>
  <c r="O6335" i="1"/>
  <c r="O6381" i="1"/>
  <c r="O6387" i="1"/>
  <c r="O6388" i="1"/>
  <c r="O6394" i="1"/>
  <c r="O6403" i="1"/>
  <c r="O6407" i="1"/>
  <c r="O6408" i="1"/>
  <c r="O6412" i="1"/>
  <c r="O6416" i="1"/>
  <c r="O6419" i="1"/>
  <c r="O6420" i="1"/>
  <c r="O6421" i="1"/>
  <c r="O6423" i="1"/>
  <c r="O6431" i="1"/>
  <c r="O6439" i="1"/>
  <c r="O6443" i="1"/>
  <c r="O6450" i="1"/>
  <c r="O6451" i="1"/>
  <c r="O6453" i="1"/>
  <c r="O6465" i="1"/>
  <c r="O6490" i="1"/>
  <c r="O6491" i="1"/>
  <c r="O6492" i="1"/>
  <c r="O6494" i="1"/>
  <c r="O8083" i="1"/>
  <c r="O6270" i="1"/>
  <c r="O6285" i="1"/>
  <c r="O6294" i="1"/>
  <c r="O6321" i="1"/>
  <c r="O6323" i="1"/>
  <c r="O6324" i="1"/>
  <c r="O6336" i="1"/>
  <c r="O6341" i="1"/>
  <c r="O3695" i="1"/>
  <c r="O3709" i="1"/>
  <c r="O6371" i="1"/>
  <c r="O6395" i="1"/>
  <c r="O6398" i="1"/>
  <c r="O6399" i="1"/>
  <c r="O6425" i="1"/>
  <c r="O6434" i="1"/>
  <c r="O6435" i="1"/>
  <c r="O6445" i="1"/>
  <c r="O6447" i="1"/>
  <c r="O6460" i="1"/>
  <c r="O6472" i="1"/>
  <c r="O6293" i="1"/>
  <c r="O6362" i="1"/>
  <c r="O6364" i="1"/>
  <c r="O6404" i="1"/>
  <c r="O6405" i="1"/>
  <c r="O6413" i="1"/>
  <c r="O6436" i="1"/>
  <c r="O6501" i="1"/>
  <c r="O6287" i="1"/>
  <c r="O3179" i="1"/>
  <c r="O6340" i="1"/>
  <c r="O6348" i="1"/>
  <c r="O6349" i="1"/>
  <c r="O3938" i="1"/>
  <c r="O6351" i="1"/>
  <c r="O6369" i="1"/>
  <c r="O6370" i="1"/>
  <c r="O6373" i="1"/>
  <c r="O6380" i="1"/>
  <c r="O4774" i="1"/>
  <c r="O6383" i="1"/>
  <c r="O6406" i="1"/>
  <c r="O6504" i="1"/>
  <c r="O271" i="1"/>
  <c r="O6514" i="1"/>
  <c r="O6522" i="1"/>
  <c r="O6524" i="1"/>
  <c r="O6532" i="1"/>
  <c r="O6547" i="1"/>
  <c r="O3054" i="1"/>
  <c r="O3456" i="1"/>
  <c r="O6570" i="1"/>
  <c r="O4157" i="1"/>
  <c r="O4506" i="1"/>
  <c r="O6611" i="1"/>
  <c r="O6612" i="1"/>
  <c r="O6635" i="1"/>
  <c r="O6641" i="1"/>
  <c r="O6644" i="1"/>
  <c r="O6665" i="1"/>
  <c r="O6668" i="1"/>
  <c r="O6517" i="1"/>
  <c r="O1106" i="1"/>
  <c r="O1127" i="1"/>
  <c r="O6523" i="1"/>
  <c r="O6530" i="1"/>
  <c r="O6531" i="1"/>
  <c r="O6543" i="1"/>
  <c r="O3467" i="1"/>
  <c r="O3902" i="1"/>
  <c r="O6585" i="1"/>
  <c r="O6587" i="1"/>
  <c r="O4861" i="1"/>
  <c r="O5043" i="1"/>
  <c r="O6598" i="1"/>
  <c r="O6713" i="1"/>
  <c r="O7336" i="1"/>
  <c r="O6645" i="1"/>
  <c r="O7978" i="1"/>
  <c r="O6671" i="1"/>
  <c r="O6521" i="1"/>
  <c r="O6539" i="1"/>
  <c r="O6551" i="1"/>
  <c r="O5130" i="1"/>
  <c r="O6600" i="1"/>
  <c r="O6606" i="1"/>
  <c r="O6629" i="1"/>
  <c r="O6634" i="1"/>
  <c r="O6640" i="1"/>
  <c r="O6649" i="1"/>
  <c r="O6509" i="1"/>
  <c r="O1381" i="1"/>
  <c r="O6525" i="1"/>
  <c r="O6549" i="1"/>
  <c r="O6569" i="1"/>
  <c r="O4145" i="1"/>
  <c r="O6573" i="1"/>
  <c r="O6575" i="1"/>
  <c r="O5251" i="1"/>
  <c r="O6604" i="1"/>
  <c r="O6636" i="1"/>
  <c r="O6639" i="1"/>
  <c r="O6657" i="1"/>
  <c r="O6670" i="1"/>
  <c r="O2940" i="1"/>
  <c r="O6555" i="1"/>
  <c r="O3771" i="1"/>
  <c r="O6584" i="1"/>
  <c r="O6594" i="1"/>
  <c r="O5114" i="1"/>
  <c r="O6599" i="1"/>
  <c r="O6650" i="1"/>
  <c r="O8006" i="1"/>
  <c r="O6512" i="1"/>
  <c r="O6516" i="1"/>
  <c r="O460" i="1"/>
  <c r="O6533" i="1"/>
  <c r="O6591" i="1"/>
  <c r="O6592" i="1"/>
  <c r="O4858" i="1"/>
  <c r="O6613" i="1"/>
  <c r="O7500" i="1"/>
  <c r="O1164" i="1"/>
  <c r="O2803" i="1"/>
  <c r="O3491" i="1"/>
  <c r="O6559" i="1"/>
  <c r="O6571" i="1"/>
  <c r="O6643" i="1"/>
  <c r="O6651" i="1"/>
  <c r="O6655" i="1"/>
  <c r="O6507" i="1"/>
  <c r="O401" i="1"/>
  <c r="O1551" i="1"/>
  <c r="O6537" i="1"/>
  <c r="O6540" i="1"/>
  <c r="O3004" i="1"/>
  <c r="O3442" i="1"/>
  <c r="O3473" i="1"/>
  <c r="O3486" i="1"/>
  <c r="O3492" i="1"/>
  <c r="O6557" i="1"/>
  <c r="O3723" i="1"/>
  <c r="O6577" i="1"/>
  <c r="O6583" i="1"/>
  <c r="O4658" i="1"/>
  <c r="O4854" i="1"/>
  <c r="O5085" i="1"/>
  <c r="O5113" i="1"/>
  <c r="O5117" i="1"/>
  <c r="O5131" i="1"/>
  <c r="O5580" i="1"/>
  <c r="O6607" i="1"/>
  <c r="O6618" i="1"/>
  <c r="O6637" i="1"/>
  <c r="O6663" i="1"/>
  <c r="O6664" i="1"/>
  <c r="O7889" i="1"/>
  <c r="O6513" i="1"/>
  <c r="O6520" i="1"/>
  <c r="O6526" i="1"/>
  <c r="O1776" i="1"/>
  <c r="O6546" i="1"/>
  <c r="O6548" i="1"/>
  <c r="O3055" i="1"/>
  <c r="O6552" i="1"/>
  <c r="O3487" i="1"/>
  <c r="O3510" i="1"/>
  <c r="O3511" i="1"/>
  <c r="O3707" i="1"/>
  <c r="O6562" i="1"/>
  <c r="O3910" i="1"/>
  <c r="O6566" i="1"/>
  <c r="O6576" i="1"/>
  <c r="O6595" i="1"/>
  <c r="O6630" i="1"/>
  <c r="O6638" i="1"/>
  <c r="O7478" i="1"/>
  <c r="O6662" i="1"/>
  <c r="O7890" i="1"/>
  <c r="O2788" i="1"/>
  <c r="O4819" i="1"/>
  <c r="O6593" i="1"/>
  <c r="O4824" i="1"/>
  <c r="O6609" i="1"/>
  <c r="O6614" i="1"/>
  <c r="O6619" i="1"/>
  <c r="O6627" i="1"/>
  <c r="O6502" i="1"/>
  <c r="O6510" i="1"/>
  <c r="O6519" i="1"/>
  <c r="O6535" i="1"/>
  <c r="O6544" i="1"/>
  <c r="O6545" i="1"/>
  <c r="O6553" i="1"/>
  <c r="O6554" i="1"/>
  <c r="O6558" i="1"/>
  <c r="O6560" i="1"/>
  <c r="O6563" i="1"/>
  <c r="O6568" i="1"/>
  <c r="O6572" i="1"/>
  <c r="O6581" i="1"/>
  <c r="O6582" i="1"/>
  <c r="O4461" i="1"/>
  <c r="O6589" i="1"/>
  <c r="O6601" i="1"/>
  <c r="O6602" i="1"/>
  <c r="O6603" i="1"/>
  <c r="O6605" i="1"/>
  <c r="O6615" i="1"/>
  <c r="O6620" i="1"/>
  <c r="O6623" i="1"/>
  <c r="O6625" i="1"/>
  <c r="O6628" i="1"/>
  <c r="O6631" i="1"/>
  <c r="O6633" i="1"/>
  <c r="O7582" i="1"/>
  <c r="O6658" i="1"/>
  <c r="O6659" i="1"/>
  <c r="O6660" i="1"/>
  <c r="O7695" i="1"/>
  <c r="O6661" i="1"/>
  <c r="O6666" i="1"/>
  <c r="O6669" i="1"/>
  <c r="O6503" i="1"/>
  <c r="O6511" i="1"/>
  <c r="O6527" i="1"/>
  <c r="O1819" i="1"/>
  <c r="O6534" i="1"/>
  <c r="O6538" i="1"/>
  <c r="O6541" i="1"/>
  <c r="O3005" i="1"/>
  <c r="O6550" i="1"/>
  <c r="O6561" i="1"/>
  <c r="O6567" i="1"/>
  <c r="O4107" i="1"/>
  <c r="O4220" i="1"/>
  <c r="O6586" i="1"/>
  <c r="O6590" i="1"/>
  <c r="O4789" i="1"/>
  <c r="O4995" i="1"/>
  <c r="O6596" i="1"/>
  <c r="O5118" i="1"/>
  <c r="O6621" i="1"/>
  <c r="O6622" i="1"/>
  <c r="O626" i="1"/>
  <c r="O1938" i="1"/>
  <c r="O6536" i="1"/>
  <c r="O4988" i="1"/>
  <c r="O6597" i="1"/>
  <c r="O5253" i="1"/>
  <c r="O6041" i="1"/>
  <c r="O7282" i="1"/>
  <c r="O7283" i="1"/>
  <c r="O7284" i="1"/>
  <c r="O6642" i="1"/>
  <c r="O6652" i="1"/>
  <c r="O7878" i="1"/>
  <c r="O6667" i="1"/>
  <c r="O1062" i="1"/>
  <c r="O1063" i="1"/>
  <c r="O3464" i="1"/>
  <c r="O3773" i="1"/>
  <c r="O7210" i="1"/>
  <c r="O6653" i="1"/>
  <c r="O8140" i="1"/>
  <c r="O6506" i="1"/>
  <c r="O6515" i="1"/>
  <c r="O6529" i="1"/>
  <c r="O3049" i="1"/>
  <c r="O3774" i="1"/>
  <c r="O6564" i="1"/>
  <c r="O6580" i="1"/>
  <c r="O4799" i="1"/>
  <c r="O5229" i="1"/>
  <c r="O6221" i="1"/>
  <c r="O6626" i="1"/>
  <c r="O6432" i="1"/>
  <c r="O6646" i="1"/>
  <c r="O6656" i="1"/>
  <c r="O8023" i="1"/>
  <c r="O8077" i="1"/>
  <c r="O8079" i="1"/>
  <c r="O6556" i="1"/>
  <c r="O3468" i="1"/>
  <c r="O3469" i="1"/>
  <c r="O6579" i="1"/>
  <c r="O4673" i="1"/>
  <c r="O6617" i="1"/>
  <c r="O6433" i="1"/>
  <c r="O6718" i="1"/>
  <c r="O6647" i="1"/>
  <c r="O6648" i="1"/>
  <c r="O6654" i="1"/>
  <c r="O6673" i="1"/>
  <c r="O6690" i="1"/>
  <c r="O6725" i="1"/>
  <c r="O6740" i="1"/>
  <c r="O6744" i="1"/>
  <c r="O1735" i="1"/>
  <c r="O2755" i="1"/>
  <c r="O6768" i="1"/>
  <c r="O6774" i="1"/>
  <c r="O6816" i="1"/>
  <c r="O6824" i="1"/>
  <c r="O6828" i="1"/>
  <c r="O6841" i="1"/>
  <c r="O6842" i="1"/>
  <c r="O4001" i="1"/>
  <c r="O6879" i="1"/>
  <c r="O6880" i="1"/>
  <c r="O6888" i="1"/>
  <c r="O6908" i="1"/>
  <c r="O6916" i="1"/>
  <c r="O5071" i="1"/>
  <c r="O6932" i="1"/>
  <c r="O5329" i="1"/>
  <c r="O6941" i="1"/>
  <c r="O6956" i="1"/>
  <c r="O6958" i="1"/>
  <c r="O6975" i="1"/>
  <c r="O7001" i="1"/>
  <c r="O7002" i="1"/>
  <c r="O7021" i="1"/>
  <c r="O7345" i="1"/>
  <c r="O7046" i="1"/>
  <c r="O7064" i="1"/>
  <c r="O7090" i="1"/>
  <c r="O7097" i="1"/>
  <c r="O8078" i="1"/>
  <c r="O6721" i="1"/>
  <c r="O6723" i="1"/>
  <c r="O6726" i="1"/>
  <c r="O1797" i="1"/>
  <c r="O6761" i="1"/>
  <c r="O6764" i="1"/>
  <c r="O6784" i="1"/>
  <c r="O3559" i="1"/>
  <c r="O6829" i="1"/>
  <c r="O4408" i="1"/>
  <c r="O4504" i="1"/>
  <c r="O6945" i="1"/>
  <c r="O6960" i="1"/>
  <c r="O7004" i="1"/>
  <c r="O7008" i="1"/>
  <c r="O7018" i="1"/>
  <c r="O7019" i="1"/>
  <c r="O7045" i="1"/>
  <c r="O7091" i="1"/>
  <c r="O7960" i="1"/>
  <c r="O6679" i="1"/>
  <c r="O6692" i="1"/>
  <c r="O6705" i="1"/>
  <c r="O6711" i="1"/>
  <c r="O6717" i="1"/>
  <c r="O6727" i="1"/>
  <c r="O6734" i="1"/>
  <c r="O6739" i="1"/>
  <c r="O6780" i="1"/>
  <c r="O6782" i="1"/>
  <c r="O6788" i="1"/>
  <c r="O6793" i="1"/>
  <c r="O6823" i="1"/>
  <c r="O3720" i="1"/>
  <c r="O6838" i="1"/>
  <c r="O6859" i="1"/>
  <c r="O6860" i="1"/>
  <c r="O6884" i="1"/>
  <c r="O6896" i="1"/>
  <c r="O6919" i="1"/>
  <c r="O6946" i="1"/>
  <c r="O6961" i="1"/>
  <c r="O6966" i="1"/>
  <c r="O6968" i="1"/>
  <c r="O6977" i="1"/>
  <c r="O6992" i="1"/>
  <c r="O7005" i="1"/>
  <c r="O7022" i="1"/>
  <c r="O7032" i="1"/>
  <c r="O7033" i="1"/>
  <c r="O7041" i="1"/>
  <c r="O7042" i="1"/>
  <c r="O7079" i="1"/>
  <c r="O7080" i="1"/>
  <c r="O6672" i="1"/>
  <c r="O6686" i="1"/>
  <c r="O6729" i="1"/>
  <c r="O1740" i="1"/>
  <c r="O1808" i="1"/>
  <c r="O6786" i="1"/>
  <c r="O6796" i="1"/>
  <c r="O6802" i="1"/>
  <c r="O6850" i="1"/>
  <c r="O4429" i="1"/>
  <c r="O6877" i="1"/>
  <c r="O5097" i="1"/>
  <c r="O8053" i="1"/>
  <c r="O6675" i="1"/>
  <c r="O1384" i="1"/>
  <c r="O1555" i="1"/>
  <c r="O6743" i="1"/>
  <c r="O6748" i="1"/>
  <c r="O6754" i="1"/>
  <c r="O6776" i="1"/>
  <c r="O6792" i="1"/>
  <c r="O6794" i="1"/>
  <c r="O6795" i="1"/>
  <c r="O6803" i="1"/>
  <c r="O6806" i="1"/>
  <c r="O6811" i="1"/>
  <c r="O6812" i="1"/>
  <c r="O6813" i="1"/>
  <c r="O6821" i="1"/>
  <c r="O4080" i="1"/>
  <c r="O6854" i="1"/>
  <c r="O6861" i="1"/>
  <c r="O6909" i="1"/>
  <c r="O5105" i="1"/>
  <c r="O5120" i="1"/>
  <c r="O6925" i="1"/>
  <c r="O6929" i="1"/>
  <c r="O6979" i="1"/>
  <c r="O6989" i="1"/>
  <c r="O7024" i="1"/>
  <c r="O7407" i="1"/>
  <c r="O7069" i="1"/>
  <c r="O7100" i="1"/>
  <c r="O6696" i="1"/>
  <c r="O2685" i="1"/>
  <c r="O3727" i="1"/>
  <c r="O4430" i="1"/>
  <c r="O6907" i="1"/>
  <c r="O6921" i="1"/>
  <c r="O6943" i="1"/>
  <c r="O6969" i="1"/>
  <c r="O6983" i="1"/>
  <c r="O7000" i="1"/>
  <c r="O7003" i="1"/>
  <c r="O7016" i="1"/>
  <c r="O7070" i="1"/>
  <c r="O7081" i="1"/>
  <c r="O7089" i="1"/>
  <c r="O7094" i="1"/>
  <c r="O6708" i="1"/>
  <c r="O6735" i="1"/>
  <c r="O6762" i="1"/>
  <c r="O2761" i="1"/>
  <c r="O2806" i="1"/>
  <c r="O6779" i="1"/>
  <c r="O6809" i="1"/>
  <c r="O3422" i="1"/>
  <c r="O6820" i="1"/>
  <c r="O6832" i="1"/>
  <c r="O3954" i="1"/>
  <c r="O3977" i="1"/>
  <c r="O6849" i="1"/>
  <c r="O6851" i="1"/>
  <c r="O6857" i="1"/>
  <c r="O6858" i="1"/>
  <c r="O6862" i="1"/>
  <c r="O4652" i="1"/>
  <c r="O6889" i="1"/>
  <c r="O6890" i="1"/>
  <c r="O4692" i="1"/>
  <c r="O6905" i="1"/>
  <c r="O6911" i="1"/>
  <c r="O6933" i="1"/>
  <c r="O6939" i="1"/>
  <c r="O6940" i="1"/>
  <c r="O6970" i="1"/>
  <c r="O6987" i="1"/>
  <c r="O7028" i="1"/>
  <c r="O7054" i="1"/>
  <c r="O7073" i="1"/>
  <c r="O7075" i="1"/>
  <c r="O7076" i="1"/>
  <c r="O7077" i="1"/>
  <c r="O7078" i="1"/>
  <c r="O7083" i="1"/>
  <c r="O7085" i="1"/>
  <c r="O6678" i="1"/>
  <c r="O6682" i="1"/>
  <c r="O6693" i="1"/>
  <c r="O6712" i="1"/>
  <c r="O6730" i="1"/>
  <c r="O6746" i="1"/>
  <c r="O6758" i="1"/>
  <c r="O6759" i="1"/>
  <c r="O6767" i="1"/>
  <c r="O6775" i="1"/>
  <c r="O6777" i="1"/>
  <c r="O6785" i="1"/>
  <c r="O6787" i="1"/>
  <c r="O6790" i="1"/>
  <c r="O6871" i="1"/>
  <c r="O6872" i="1"/>
  <c r="O6873" i="1"/>
  <c r="O6883" i="1"/>
  <c r="O6891" i="1"/>
  <c r="O6897" i="1"/>
  <c r="O6913" i="1"/>
  <c r="O6930" i="1"/>
  <c r="O6962" i="1"/>
  <c r="O6964" i="1"/>
  <c r="O6971" i="1"/>
  <c r="O6993" i="1"/>
  <c r="O7017" i="1"/>
  <c r="O7034" i="1"/>
  <c r="O7035" i="1"/>
  <c r="O7037" i="1"/>
  <c r="O7038" i="1"/>
  <c r="O7055" i="1"/>
  <c r="O7056" i="1"/>
  <c r="O7057" i="1"/>
  <c r="O7058" i="1"/>
  <c r="O7059" i="1"/>
  <c r="O7060" i="1"/>
  <c r="O7068" i="1"/>
  <c r="O6689" i="1"/>
  <c r="O6694" i="1"/>
  <c r="O6698" i="1"/>
  <c r="O6699" i="1"/>
  <c r="O6700" i="1"/>
  <c r="O6702" i="1"/>
  <c r="O6747" i="1"/>
  <c r="O6750" i="1"/>
  <c r="O6771" i="1"/>
  <c r="O6836" i="1"/>
  <c r="O6899" i="1"/>
  <c r="O6922" i="1"/>
  <c r="O6923" i="1"/>
  <c r="O7047" i="1"/>
  <c r="O7051" i="1"/>
  <c r="O7053" i="1"/>
  <c r="O7088" i="1"/>
  <c r="O7092" i="1"/>
  <c r="O8103" i="1"/>
  <c r="O6674" i="1"/>
  <c r="O272" i="1"/>
  <c r="O6704" i="1"/>
  <c r="O6720" i="1"/>
  <c r="O6765" i="1"/>
  <c r="O6770" i="1"/>
  <c r="O6772" i="1"/>
  <c r="O6773" i="1"/>
  <c r="O6797" i="1"/>
  <c r="O3345" i="1"/>
  <c r="O6815" i="1"/>
  <c r="O6825" i="1"/>
  <c r="O6848" i="1"/>
  <c r="O6856" i="1"/>
  <c r="O6878" i="1"/>
  <c r="O6885" i="1"/>
  <c r="O6886" i="1"/>
  <c r="O6944" i="1"/>
  <c r="O6948" i="1"/>
  <c r="O6957" i="1"/>
  <c r="O6988" i="1"/>
  <c r="O7023" i="1"/>
  <c r="O7049" i="1"/>
  <c r="O7061" i="1"/>
  <c r="O7067" i="1"/>
  <c r="O6728" i="1"/>
  <c r="O1713" i="1"/>
  <c r="O1718" i="1"/>
  <c r="O1723" i="1"/>
  <c r="O2752" i="1"/>
  <c r="O2787" i="1"/>
  <c r="O3002" i="1"/>
  <c r="O3264" i="1"/>
  <c r="O6822" i="1"/>
  <c r="O3593" i="1"/>
  <c r="O6846" i="1"/>
  <c r="O6847" i="1"/>
  <c r="O6853" i="1"/>
  <c r="O4406" i="1"/>
  <c r="O6875" i="1"/>
  <c r="O6972" i="1"/>
  <c r="O6976" i="1"/>
  <c r="O6986" i="1"/>
  <c r="O6990" i="1"/>
  <c r="O6994" i="1"/>
  <c r="O6995" i="1"/>
  <c r="O6999" i="1"/>
  <c r="O6684" i="1"/>
  <c r="O6715" i="1"/>
  <c r="O6737" i="1"/>
  <c r="O6810" i="1"/>
  <c r="O6866" i="1"/>
  <c r="O6876" i="1"/>
  <c r="O6881" i="1"/>
  <c r="O6920" i="1"/>
  <c r="O6934" i="1"/>
  <c r="O6949" i="1"/>
  <c r="O7009" i="1"/>
  <c r="O7036" i="1"/>
  <c r="O7063" i="1"/>
  <c r="O7086" i="1"/>
  <c r="O6676" i="1"/>
  <c r="O6677" i="1"/>
  <c r="O6687" i="1"/>
  <c r="O6688" i="1"/>
  <c r="O1137" i="1"/>
  <c r="O1736" i="1"/>
  <c r="O6749" i="1"/>
  <c r="O6751" i="1"/>
  <c r="O6763" i="1"/>
  <c r="O2779" i="1"/>
  <c r="O2796" i="1"/>
  <c r="O6831" i="1"/>
  <c r="O4126" i="1"/>
  <c r="O6863" i="1"/>
  <c r="O6874" i="1"/>
  <c r="O4439" i="1"/>
  <c r="O6902" i="1"/>
  <c r="O6914" i="1"/>
  <c r="O6924" i="1"/>
  <c r="O6926" i="1"/>
  <c r="O7012" i="1"/>
  <c r="O7029" i="1"/>
  <c r="O7048" i="1"/>
  <c r="O7084" i="1"/>
  <c r="O7993" i="1"/>
  <c r="O8054" i="1"/>
  <c r="O375" i="1"/>
  <c r="O6719" i="1"/>
  <c r="O6732" i="1"/>
  <c r="O6738" i="1"/>
  <c r="O6760" i="1"/>
  <c r="O3361" i="1"/>
  <c r="O4689" i="1"/>
  <c r="O6898" i="1"/>
  <c r="O6917" i="1"/>
  <c r="O5255" i="1"/>
  <c r="O6931" i="1"/>
  <c r="O6963" i="1"/>
  <c r="O7039" i="1"/>
  <c r="O6691" i="1"/>
  <c r="O6714" i="1"/>
  <c r="O6741" i="1"/>
  <c r="O6798" i="1"/>
  <c r="O6799" i="1"/>
  <c r="O6808" i="1"/>
  <c r="O6826" i="1"/>
  <c r="O6834" i="1"/>
  <c r="O6843" i="1"/>
  <c r="O6844" i="1"/>
  <c r="O6845" i="1"/>
  <c r="O6868" i="1"/>
  <c r="O6870" i="1"/>
  <c r="O6887" i="1"/>
  <c r="O6892" i="1"/>
  <c r="O6894" i="1"/>
  <c r="O6903" i="1"/>
  <c r="O6912" i="1"/>
  <c r="O6915" i="1"/>
  <c r="O6918" i="1"/>
  <c r="O6954" i="1"/>
  <c r="O6965" i="1"/>
  <c r="O6973" i="1"/>
  <c r="O6984" i="1"/>
  <c r="O6996" i="1"/>
  <c r="O7006" i="1"/>
  <c r="O7020" i="1"/>
  <c r="O7043" i="1"/>
  <c r="O7044" i="1"/>
  <c r="O7093" i="1"/>
  <c r="O7099" i="1"/>
  <c r="O6680" i="1"/>
  <c r="O6681" i="1"/>
  <c r="O6685" i="1"/>
  <c r="O6706" i="1"/>
  <c r="O6710" i="1"/>
  <c r="O1432" i="1"/>
  <c r="O6724" i="1"/>
  <c r="O1518" i="1"/>
  <c r="O1708" i="1"/>
  <c r="O1727" i="1"/>
  <c r="O6745" i="1"/>
  <c r="O1766" i="1"/>
  <c r="O6752" i="1"/>
  <c r="O6753" i="1"/>
  <c r="O6755" i="1"/>
  <c r="O6756" i="1"/>
  <c r="O2730" i="1"/>
  <c r="O2732" i="1"/>
  <c r="O6781" i="1"/>
  <c r="O3424" i="1"/>
  <c r="O6817" i="1"/>
  <c r="O3461" i="1"/>
  <c r="O3489" i="1"/>
  <c r="O6833" i="1"/>
  <c r="O3761" i="1"/>
  <c r="O4417" i="1"/>
  <c r="O4442" i="1"/>
  <c r="O4471" i="1"/>
  <c r="O4757" i="1"/>
  <c r="O4849" i="1"/>
  <c r="O4855" i="1"/>
  <c r="O6904" i="1"/>
  <c r="O6936" i="1"/>
  <c r="O6937" i="1"/>
  <c r="O5361" i="1"/>
  <c r="O6938" i="1"/>
  <c r="O6952" i="1"/>
  <c r="O6974" i="1"/>
  <c r="O6985" i="1"/>
  <c r="O6134" i="1"/>
  <c r="O6997" i="1"/>
  <c r="O6998" i="1"/>
  <c r="O7013" i="1"/>
  <c r="O7014" i="1"/>
  <c r="O7026" i="1"/>
  <c r="O7027" i="1"/>
  <c r="O7030" i="1"/>
  <c r="O7031" i="1"/>
  <c r="O7040" i="1"/>
  <c r="O7066" i="1"/>
  <c r="O7074" i="1"/>
  <c r="O7893" i="1"/>
  <c r="O7095" i="1"/>
  <c r="O6683" i="1"/>
  <c r="O6716" i="1"/>
  <c r="O6742" i="1"/>
  <c r="O1765" i="1"/>
  <c r="O6757" i="1"/>
  <c r="O6791" i="1"/>
  <c r="O6805" i="1"/>
  <c r="O6807" i="1"/>
  <c r="O6814" i="1"/>
  <c r="O6837" i="1"/>
  <c r="O6864" i="1"/>
  <c r="O6901" i="1"/>
  <c r="O5086" i="1"/>
  <c r="O6935" i="1"/>
  <c r="O6942" i="1"/>
  <c r="O6953" i="1"/>
  <c r="O6991" i="1"/>
  <c r="O7007" i="1"/>
  <c r="O7255" i="1"/>
  <c r="O7050" i="1"/>
  <c r="O7065" i="1"/>
  <c r="O7087" i="1"/>
  <c r="O7101" i="1"/>
  <c r="O7113" i="1"/>
  <c r="O7117" i="1"/>
  <c r="O7120" i="1"/>
  <c r="O7124" i="1"/>
  <c r="O7130" i="1"/>
  <c r="O7131" i="1"/>
  <c r="O7132" i="1"/>
  <c r="O7144" i="1"/>
  <c r="O7145" i="1"/>
  <c r="O7147" i="1"/>
  <c r="O2507" i="1"/>
  <c r="O7148" i="1"/>
  <c r="O7166" i="1"/>
  <c r="O7171" i="1"/>
  <c r="O7181" i="1"/>
  <c r="O8121" i="1"/>
  <c r="O7215" i="1"/>
  <c r="O8145" i="1"/>
  <c r="O8167" i="1"/>
  <c r="O7217" i="1"/>
  <c r="O7218" i="1"/>
  <c r="O7220" i="1"/>
  <c r="O8182" i="1"/>
  <c r="O8187" i="1"/>
  <c r="O8192" i="1"/>
  <c r="O7222" i="1"/>
  <c r="O8214" i="1"/>
  <c r="O1227" i="1"/>
  <c r="O7122" i="1"/>
  <c r="O1852" i="1"/>
  <c r="O2045" i="1"/>
  <c r="O2291" i="1"/>
  <c r="O2292" i="1"/>
  <c r="O2293" i="1"/>
  <c r="O2294" i="1"/>
  <c r="O2498" i="1"/>
  <c r="O2564" i="1"/>
  <c r="O7182" i="1"/>
  <c r="O8113" i="1"/>
  <c r="O8114" i="1"/>
  <c r="O8150" i="1"/>
  <c r="O8170" i="1"/>
  <c r="O8221" i="1"/>
  <c r="O7102" i="1"/>
  <c r="O7103" i="1"/>
  <c r="O7157" i="1"/>
  <c r="O7163" i="1"/>
  <c r="O7187" i="1"/>
  <c r="O7189" i="1"/>
  <c r="O7197" i="1"/>
  <c r="O7199" i="1"/>
  <c r="O7202" i="1"/>
  <c r="O7203" i="1"/>
  <c r="O8129" i="1"/>
  <c r="O8141" i="1"/>
  <c r="O8142" i="1"/>
  <c r="O8143" i="1"/>
  <c r="O8186" i="1"/>
  <c r="O7104" i="1"/>
  <c r="O7121" i="1"/>
  <c r="O7156" i="1"/>
  <c r="O7167" i="1"/>
  <c r="O7175" i="1"/>
  <c r="O7183" i="1"/>
  <c r="O7196" i="1"/>
  <c r="O7206" i="1"/>
  <c r="O7211" i="1"/>
  <c r="O7129" i="1"/>
  <c r="O2265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30" i="1"/>
  <c r="O2331" i="1"/>
  <c r="O2332" i="1"/>
  <c r="O2333" i="1"/>
  <c r="O2386" i="1"/>
  <c r="O2447" i="1"/>
  <c r="O2488" i="1"/>
  <c r="O2489" i="1"/>
  <c r="O2491" i="1"/>
  <c r="O2492" i="1"/>
  <c r="O2514" i="1"/>
  <c r="O2521" i="1"/>
  <c r="O4639" i="1"/>
  <c r="O4640" i="1"/>
  <c r="O7573" i="1"/>
  <c r="O8119" i="1"/>
  <c r="O8172" i="1"/>
  <c r="O8191" i="1"/>
  <c r="O7223" i="1"/>
  <c r="O8232" i="1"/>
  <c r="O335" i="1"/>
  <c r="O336" i="1"/>
  <c r="O345" i="1"/>
  <c r="O346" i="1"/>
  <c r="O353" i="1"/>
  <c r="O365" i="1"/>
  <c r="O379" i="1"/>
  <c r="O1047" i="1"/>
  <c r="O1132" i="1"/>
  <c r="O1194" i="1"/>
  <c r="O7118" i="1"/>
  <c r="O7119" i="1"/>
  <c r="O1401" i="1"/>
  <c r="O1405" i="1"/>
  <c r="O1407" i="1"/>
  <c r="O1408" i="1"/>
  <c r="O7128" i="1"/>
  <c r="O1859" i="1"/>
  <c r="O1891" i="1"/>
  <c r="O1973" i="1"/>
  <c r="O2047" i="1"/>
  <c r="O2103" i="1"/>
  <c r="O2104" i="1"/>
  <c r="O2105" i="1"/>
  <c r="O2106" i="1"/>
  <c r="O2122" i="1"/>
  <c r="O2123" i="1"/>
  <c r="O2124" i="1"/>
  <c r="O2125" i="1"/>
  <c r="O2126" i="1"/>
  <c r="O2155" i="1"/>
  <c r="O2156" i="1"/>
  <c r="O2157" i="1"/>
  <c r="O2158" i="1"/>
  <c r="O2159" i="1"/>
  <c r="O2161" i="1"/>
  <c r="O2162" i="1"/>
  <c r="O2163" i="1"/>
  <c r="O2164" i="1"/>
  <c r="O2165" i="1"/>
  <c r="O2166" i="1"/>
  <c r="O2167" i="1"/>
  <c r="O2168" i="1"/>
  <c r="O2169" i="1"/>
  <c r="O2170" i="1"/>
  <c r="O2259" i="1"/>
  <c r="O2283" i="1"/>
  <c r="O2284" i="1"/>
  <c r="O2285" i="1"/>
  <c r="O2286" i="1"/>
  <c r="O2287" i="1"/>
  <c r="O2288" i="1"/>
  <c r="O2289" i="1"/>
  <c r="O2290" i="1"/>
  <c r="O2387" i="1"/>
  <c r="O2388" i="1"/>
  <c r="O2389" i="1"/>
  <c r="O2390" i="1"/>
  <c r="O2391" i="1"/>
  <c r="O2392" i="1"/>
  <c r="O2393" i="1"/>
  <c r="O2394" i="1"/>
  <c r="O2395" i="1"/>
  <c r="O2396" i="1"/>
  <c r="O2397" i="1"/>
  <c r="O2402" i="1"/>
  <c r="O2403" i="1"/>
  <c r="O2404" i="1"/>
  <c r="O2405" i="1"/>
  <c r="O2406" i="1"/>
  <c r="O7141" i="1"/>
  <c r="O7142" i="1"/>
  <c r="O2444" i="1"/>
  <c r="O2459" i="1"/>
  <c r="O2460" i="1"/>
  <c r="O2461" i="1"/>
  <c r="O2561" i="1"/>
  <c r="O2576" i="1"/>
  <c r="O2598" i="1"/>
  <c r="O2603" i="1"/>
  <c r="O2609" i="1"/>
  <c r="O2610" i="1"/>
  <c r="O7150" i="1"/>
  <c r="O7153" i="1"/>
  <c r="O3121" i="1"/>
  <c r="O3305" i="1"/>
  <c r="O3306" i="1"/>
  <c r="O3462" i="1"/>
  <c r="O7158" i="1"/>
  <c r="O3950" i="1"/>
  <c r="O7159" i="1"/>
  <c r="O3985" i="1"/>
  <c r="O3991" i="1"/>
  <c r="O4008" i="1"/>
  <c r="O4074" i="1"/>
  <c r="O7164" i="1"/>
  <c r="O4151" i="1"/>
  <c r="O4479" i="1"/>
  <c r="O4501" i="1"/>
  <c r="O4524" i="1"/>
  <c r="O7170" i="1"/>
  <c r="O5298" i="1"/>
  <c r="O7177" i="1"/>
  <c r="O7178" i="1"/>
  <c r="O7185" i="1"/>
  <c r="O7192" i="1"/>
  <c r="O6442" i="1"/>
  <c r="O6804" i="1"/>
  <c r="O6852" i="1"/>
  <c r="O7258" i="1"/>
  <c r="O7580" i="1"/>
  <c r="O7663" i="1"/>
  <c r="O8105" i="1"/>
  <c r="O8115" i="1"/>
  <c r="O8127" i="1"/>
  <c r="O7216" i="1"/>
  <c r="O8155" i="1"/>
  <c r="O8158" i="1"/>
  <c r="O8175" i="1"/>
  <c r="O7219" i="1"/>
  <c r="O8185" i="1"/>
  <c r="O8198" i="1"/>
  <c r="O8208" i="1"/>
  <c r="O8233" i="1"/>
  <c r="O7123" i="1"/>
  <c r="O2087" i="1"/>
  <c r="O2175" i="1"/>
  <c r="O3122" i="1"/>
  <c r="O7495" i="1"/>
  <c r="O8112" i="1"/>
  <c r="O8149" i="1"/>
  <c r="O8154" i="1"/>
  <c r="O8156" i="1"/>
  <c r="O8210" i="1"/>
  <c r="O8222" i="1"/>
  <c r="O7105" i="1"/>
  <c r="O7106" i="1"/>
  <c r="O7107" i="1"/>
  <c r="O7108" i="1"/>
  <c r="O7109" i="1"/>
  <c r="O7110" i="1"/>
  <c r="O7111" i="1"/>
  <c r="O7112" i="1"/>
  <c r="O7114" i="1"/>
  <c r="O7115" i="1"/>
  <c r="O7116" i="1"/>
  <c r="O7125" i="1"/>
  <c r="O7126" i="1"/>
  <c r="O7127" i="1"/>
  <c r="O2044" i="1"/>
  <c r="O2084" i="1"/>
  <c r="O2147" i="1"/>
  <c r="O7133" i="1"/>
  <c r="O2268" i="1"/>
  <c r="O7134" i="1"/>
  <c r="O7135" i="1"/>
  <c r="O7136" i="1"/>
  <c r="O7137" i="1"/>
  <c r="O7138" i="1"/>
  <c r="O7139" i="1"/>
  <c r="O7140" i="1"/>
  <c r="O2347" i="1"/>
  <c r="O2348" i="1"/>
  <c r="O2383" i="1"/>
  <c r="O7143" i="1"/>
  <c r="O2516" i="1"/>
  <c r="O2517" i="1"/>
  <c r="O2593" i="1"/>
  <c r="O2616" i="1"/>
  <c r="O2617" i="1"/>
  <c r="O2618" i="1"/>
  <c r="O2619" i="1"/>
  <c r="O7149" i="1"/>
  <c r="O7151" i="1"/>
  <c r="O7152" i="1"/>
  <c r="O7154" i="1"/>
  <c r="O7155" i="1"/>
  <c r="O7160" i="1"/>
  <c r="O7165" i="1"/>
  <c r="O7168" i="1"/>
  <c r="O7169" i="1"/>
  <c r="O7172" i="1"/>
  <c r="O7174" i="1"/>
  <c r="O7176" i="1"/>
  <c r="O7179" i="1"/>
  <c r="O7184" i="1"/>
  <c r="O7190" i="1"/>
  <c r="O7193" i="1"/>
  <c r="O7198" i="1"/>
  <c r="O7200" i="1"/>
  <c r="O7207" i="1"/>
  <c r="O7212" i="1"/>
  <c r="O8111" i="1"/>
  <c r="O7213" i="1"/>
  <c r="O7214" i="1"/>
  <c r="O8147" i="1"/>
  <c r="O8183" i="1"/>
  <c r="O8190" i="1"/>
  <c r="O8197" i="1"/>
  <c r="O7221" i="1"/>
  <c r="O8206" i="1"/>
  <c r="O7225" i="1"/>
  <c r="O8211" i="1"/>
  <c r="O736" i="1"/>
  <c r="O859" i="1"/>
  <c r="O7392" i="1"/>
  <c r="O1021" i="1"/>
  <c r="O1445" i="1"/>
  <c r="O7491" i="1"/>
  <c r="O7492" i="1"/>
  <c r="O1946" i="1"/>
  <c r="O1947" i="1"/>
  <c r="O7542" i="1"/>
  <c r="O7546" i="1"/>
  <c r="O3326" i="1"/>
  <c r="O3451" i="1"/>
  <c r="O7624" i="1"/>
  <c r="O7684" i="1"/>
  <c r="O7752" i="1"/>
  <c r="O5152" i="1"/>
  <c r="O7798" i="1"/>
  <c r="O7818" i="1"/>
  <c r="O5918" i="1"/>
  <c r="O5971" i="1"/>
  <c r="O6118" i="1"/>
  <c r="O7868" i="1"/>
  <c r="O7891" i="1"/>
  <c r="O7912" i="1"/>
  <c r="O7913" i="1"/>
  <c r="O7917" i="1"/>
  <c r="O8005" i="1"/>
  <c r="O7071" i="1"/>
  <c r="O7441" i="1"/>
  <c r="O8122" i="1"/>
  <c r="O8135" i="1"/>
  <c r="O8176" i="1"/>
  <c r="O7237" i="1"/>
  <c r="O7561" i="1"/>
  <c r="O7564" i="1"/>
  <c r="O3043" i="1"/>
  <c r="O7619" i="1"/>
  <c r="O4497" i="1"/>
  <c r="O7736" i="1"/>
  <c r="O7749" i="1"/>
  <c r="O5212" i="1"/>
  <c r="O7768" i="1"/>
  <c r="O7929" i="1"/>
  <c r="O8034" i="1"/>
  <c r="O8094" i="1"/>
  <c r="O7228" i="1"/>
  <c r="O7231" i="1"/>
  <c r="O7236" i="1"/>
  <c r="O7238" i="1"/>
  <c r="O7239" i="1"/>
  <c r="O7241" i="1"/>
  <c r="O7243" i="1"/>
  <c r="O7244" i="1"/>
  <c r="O7245" i="1"/>
  <c r="O7246" i="1"/>
  <c r="O7250" i="1"/>
  <c r="O7256" i="1"/>
  <c r="O7257" i="1"/>
  <c r="O7263" i="1"/>
  <c r="O7264" i="1"/>
  <c r="O7265" i="1"/>
  <c r="O7271" i="1"/>
  <c r="O7296" i="1"/>
  <c r="O405" i="1"/>
  <c r="O7302" i="1"/>
  <c r="O7303" i="1"/>
  <c r="O7305" i="1"/>
  <c r="O7308" i="1"/>
  <c r="O7309" i="1"/>
  <c r="O7316" i="1"/>
  <c r="O7317" i="1"/>
  <c r="O7320" i="1"/>
  <c r="O7329" i="1"/>
  <c r="O7365" i="1"/>
  <c r="O7369" i="1"/>
  <c r="O7388" i="1"/>
  <c r="O7393" i="1"/>
  <c r="O7401" i="1"/>
  <c r="O7408" i="1"/>
  <c r="O989" i="1"/>
  <c r="O7437" i="1"/>
  <c r="O7438" i="1"/>
  <c r="O7471" i="1"/>
  <c r="O7483" i="1"/>
  <c r="O7493" i="1"/>
  <c r="O2241" i="1"/>
  <c r="O2243" i="1"/>
  <c r="O7528" i="1"/>
  <c r="O7532" i="1"/>
  <c r="O2435" i="1"/>
  <c r="O2478" i="1"/>
  <c r="O2632" i="1"/>
  <c r="O7585" i="1"/>
  <c r="O7636" i="1"/>
  <c r="O7659" i="1"/>
  <c r="O7675" i="1"/>
  <c r="O7676" i="1"/>
  <c r="O7677" i="1"/>
  <c r="O7678" i="1"/>
  <c r="O7679" i="1"/>
  <c r="O7680" i="1"/>
  <c r="O7681" i="1"/>
  <c r="O4741" i="1"/>
  <c r="O7742" i="1"/>
  <c r="O7750" i="1"/>
  <c r="O7753" i="1"/>
  <c r="O7799" i="1"/>
  <c r="O7809" i="1"/>
  <c r="O7819" i="1"/>
  <c r="O7829" i="1"/>
  <c r="O7830" i="1"/>
  <c r="O7847" i="1"/>
  <c r="O7903" i="1"/>
  <c r="O8035" i="1"/>
  <c r="O8051" i="1"/>
  <c r="O8052" i="1"/>
  <c r="O8055" i="1"/>
  <c r="O7234" i="1"/>
  <c r="O8056" i="1"/>
  <c r="O8057" i="1"/>
  <c r="O8058" i="1"/>
  <c r="O8059" i="1"/>
  <c r="O8068" i="1"/>
  <c r="O7354" i="1"/>
  <c r="O8096" i="1"/>
  <c r="O38" i="1"/>
  <c r="O64" i="1"/>
  <c r="O92" i="1"/>
  <c r="O7261" i="1"/>
  <c r="O7268" i="1"/>
  <c r="O7287" i="1"/>
  <c r="O882" i="1"/>
  <c r="O7485" i="1"/>
  <c r="O7506" i="1"/>
  <c r="O7507" i="1"/>
  <c r="O1907" i="1"/>
  <c r="O7562" i="1"/>
  <c r="O7591" i="1"/>
  <c r="O7627" i="1"/>
  <c r="O7628" i="1"/>
  <c r="O7629" i="1"/>
  <c r="O3864" i="1"/>
  <c r="O3865" i="1"/>
  <c r="O3866" i="1"/>
  <c r="O7630" i="1"/>
  <c r="O3868" i="1"/>
  <c r="O3946" i="1"/>
  <c r="O4068" i="1"/>
  <c r="O4069" i="1"/>
  <c r="O7637" i="1"/>
  <c r="O7671" i="1"/>
  <c r="O7672" i="1"/>
  <c r="O7682" i="1"/>
  <c r="O7690" i="1"/>
  <c r="O7697" i="1"/>
  <c r="O7698" i="1"/>
  <c r="O7719" i="1"/>
  <c r="O4595" i="1"/>
  <c r="O7720" i="1"/>
  <c r="O7732" i="1"/>
  <c r="O7739" i="1"/>
  <c r="O7744" i="1"/>
  <c r="O7766" i="1"/>
  <c r="O5392" i="1"/>
  <c r="O7769" i="1"/>
  <c r="O7777" i="1"/>
  <c r="O5585" i="1"/>
  <c r="O5715" i="1"/>
  <c r="O5719" i="1"/>
  <c r="O7820" i="1"/>
  <c r="O7848" i="1"/>
  <c r="O7886" i="1"/>
  <c r="O7895" i="1"/>
  <c r="O6444" i="1"/>
  <c r="O6528" i="1"/>
  <c r="O7921" i="1"/>
  <c r="O7931" i="1"/>
  <c r="O7932" i="1"/>
  <c r="O7948" i="1"/>
  <c r="O7976" i="1"/>
  <c r="O8014" i="1"/>
  <c r="O8016" i="1"/>
  <c r="O6982" i="1"/>
  <c r="O8033" i="1"/>
  <c r="O7161" i="1"/>
  <c r="O7625" i="1"/>
  <c r="O8093" i="1"/>
  <c r="O7940" i="1"/>
  <c r="O7941" i="1"/>
  <c r="O7226" i="1"/>
  <c r="O23" i="1"/>
  <c r="O40" i="1"/>
  <c r="O7233" i="1"/>
  <c r="O7254" i="1"/>
  <c r="O168" i="1"/>
  <c r="O7266" i="1"/>
  <c r="O7277" i="1"/>
  <c r="O7278" i="1"/>
  <c r="O7285" i="1"/>
  <c r="O410" i="1"/>
  <c r="O803" i="1"/>
  <c r="O7448" i="1"/>
  <c r="O1260" i="1"/>
  <c r="O7463" i="1"/>
  <c r="O7472" i="1"/>
  <c r="O7474" i="1"/>
  <c r="O1537" i="1"/>
  <c r="O1795" i="1"/>
  <c r="O1936" i="1"/>
  <c r="O2364" i="1"/>
  <c r="O7541" i="1"/>
  <c r="O7552" i="1"/>
  <c r="O7566" i="1"/>
  <c r="O7567" i="1"/>
  <c r="O3327" i="1"/>
  <c r="O7586" i="1"/>
  <c r="O7587" i="1"/>
  <c r="O7588" i="1"/>
  <c r="O7589" i="1"/>
  <c r="O7592" i="1"/>
  <c r="O7593" i="1"/>
  <c r="O3684" i="1"/>
  <c r="O7638" i="1"/>
  <c r="O7645" i="1"/>
  <c r="O7657" i="1"/>
  <c r="O7669" i="1"/>
  <c r="O7670" i="1"/>
  <c r="O4407" i="1"/>
  <c r="O7713" i="1"/>
  <c r="O4579" i="1"/>
  <c r="O4590" i="1"/>
  <c r="O4696" i="1"/>
  <c r="O7740" i="1"/>
  <c r="O7743" i="1"/>
  <c r="O7748" i="1"/>
  <c r="O7755" i="1"/>
  <c r="O5260" i="1"/>
  <c r="O5294" i="1"/>
  <c r="O7770" i="1"/>
  <c r="O7783" i="1"/>
  <c r="O7784" i="1"/>
  <c r="O7804" i="1"/>
  <c r="O7805" i="1"/>
  <c r="O7808" i="1"/>
  <c r="O7813" i="1"/>
  <c r="O7821" i="1"/>
  <c r="O7828" i="1"/>
  <c r="O5885" i="1"/>
  <c r="O7831" i="1"/>
  <c r="O7849" i="1"/>
  <c r="O7862" i="1"/>
  <c r="O7869" i="1"/>
  <c r="O7897" i="1"/>
  <c r="O7904" i="1"/>
  <c r="O7919" i="1"/>
  <c r="O7922" i="1"/>
  <c r="O7926" i="1"/>
  <c r="O7950" i="1"/>
  <c r="O7998" i="1"/>
  <c r="O8001" i="1"/>
  <c r="O8004" i="1"/>
  <c r="O8007" i="1"/>
  <c r="O8008" i="1"/>
  <c r="O7072" i="1"/>
  <c r="O7162" i="1"/>
  <c r="O8044" i="1"/>
  <c r="O8048" i="1"/>
  <c r="O8072" i="1"/>
  <c r="O8084" i="1"/>
  <c r="O8163" i="1"/>
  <c r="O8169" i="1"/>
  <c r="O8180" i="1"/>
  <c r="O70" i="1"/>
  <c r="O129" i="1"/>
  <c r="O7259" i="1"/>
  <c r="O7272" i="1"/>
  <c r="O7273" i="1"/>
  <c r="O259" i="1"/>
  <c r="O7312" i="1"/>
  <c r="O7387" i="1"/>
  <c r="O7429" i="1"/>
  <c r="O7432" i="1"/>
  <c r="O7446" i="1"/>
  <c r="O7451" i="1"/>
  <c r="O1352" i="1"/>
  <c r="O7465" i="1"/>
  <c r="O7468" i="1"/>
  <c r="O7469" i="1"/>
  <c r="O7522" i="1"/>
  <c r="O7525" i="1"/>
  <c r="O7527" i="1"/>
  <c r="O2384" i="1"/>
  <c r="O7529" i="1"/>
  <c r="O2505" i="1"/>
  <c r="O2520" i="1"/>
  <c r="O2536" i="1"/>
  <c r="O7550" i="1"/>
  <c r="O3034" i="1"/>
  <c r="O7565" i="1"/>
  <c r="O7603" i="1"/>
  <c r="O3827" i="1"/>
  <c r="O7621" i="1"/>
  <c r="O7622" i="1"/>
  <c r="O3830" i="1"/>
  <c r="O3831" i="1"/>
  <c r="O7623" i="1"/>
  <c r="O3970" i="1"/>
  <c r="O7703" i="1"/>
  <c r="O4541" i="1"/>
  <c r="O7704" i="1"/>
  <c r="O7705" i="1"/>
  <c r="O7706" i="1"/>
  <c r="O4545" i="1"/>
  <c r="O7707" i="1"/>
  <c r="O7708" i="1"/>
  <c r="O7709" i="1"/>
  <c r="O7710" i="1"/>
  <c r="O7711" i="1"/>
  <c r="O7712" i="1"/>
  <c r="O4764" i="1"/>
  <c r="O4765" i="1"/>
  <c r="O7785" i="1"/>
  <c r="O5876" i="1"/>
  <c r="O7850" i="1"/>
  <c r="O6136" i="1"/>
  <c r="O7877" i="1"/>
  <c r="O7879" i="1"/>
  <c r="O7880" i="1"/>
  <c r="O7881" i="1"/>
  <c r="O7882" i="1"/>
  <c r="O6283" i="1"/>
  <c r="O7951" i="1"/>
  <c r="O7953" i="1"/>
  <c r="O7954" i="1"/>
  <c r="O7956" i="1"/>
  <c r="O7958" i="1"/>
  <c r="O7959" i="1"/>
  <c r="O7961" i="1"/>
  <c r="O7962" i="1"/>
  <c r="O7964" i="1"/>
  <c r="O7965" i="1"/>
  <c r="O7966" i="1"/>
  <c r="O7967" i="1"/>
  <c r="O7968" i="1"/>
  <c r="O7969" i="1"/>
  <c r="O7970" i="1"/>
  <c r="O7971" i="1"/>
  <c r="O7972" i="1"/>
  <c r="O7973" i="1"/>
  <c r="O7974" i="1"/>
  <c r="O8020" i="1"/>
  <c r="O8101" i="1"/>
  <c r="O7229" i="1"/>
  <c r="O7253" i="1"/>
  <c r="O7267" i="1"/>
  <c r="O247" i="1"/>
  <c r="O7291" i="1"/>
  <c r="O7292" i="1"/>
  <c r="O510" i="1"/>
  <c r="O517" i="1"/>
  <c r="O520" i="1"/>
  <c r="O545" i="1"/>
  <c r="O7323" i="1"/>
  <c r="O7330" i="1"/>
  <c r="O7331" i="1"/>
  <c r="O7346" i="1"/>
  <c r="O718" i="1"/>
  <c r="O7368" i="1"/>
  <c r="O7376" i="1"/>
  <c r="O845" i="1"/>
  <c r="O7418" i="1"/>
  <c r="O7419" i="1"/>
  <c r="O7425" i="1"/>
  <c r="O7430" i="1"/>
  <c r="O7434" i="1"/>
  <c r="O1123" i="1"/>
  <c r="O7435" i="1"/>
  <c r="O7436" i="1"/>
  <c r="O7449" i="1"/>
  <c r="O7452" i="1"/>
  <c r="O7456" i="1"/>
  <c r="O1519" i="1"/>
  <c r="O7530" i="1"/>
  <c r="O7568" i="1"/>
  <c r="O7584" i="1"/>
  <c r="O7646" i="1"/>
  <c r="O7648" i="1"/>
  <c r="O7649" i="1"/>
  <c r="O7650" i="1"/>
  <c r="O7651" i="1"/>
  <c r="O7653" i="1"/>
  <c r="O7654" i="1"/>
  <c r="O7655" i="1"/>
  <c r="O4212" i="1"/>
  <c r="O7660" i="1"/>
  <c r="O7661" i="1"/>
  <c r="O7694" i="1"/>
  <c r="O7699" i="1"/>
  <c r="O7714" i="1"/>
  <c r="O7724" i="1"/>
  <c r="O7745" i="1"/>
  <c r="O7754" i="1"/>
  <c r="O7800" i="1"/>
  <c r="O7810" i="1"/>
  <c r="O7822" i="1"/>
  <c r="O7863" i="1"/>
  <c r="O6130" i="1"/>
  <c r="O7888" i="1"/>
  <c r="O6608" i="1"/>
  <c r="O8021" i="1"/>
  <c r="O8041" i="1"/>
  <c r="O8043" i="1"/>
  <c r="O8049" i="1"/>
  <c r="O8082" i="1"/>
  <c r="O8085" i="1"/>
  <c r="O8088" i="1"/>
  <c r="O8174" i="1"/>
  <c r="O299" i="1"/>
  <c r="O300" i="1"/>
  <c r="O7289" i="1"/>
  <c r="O7290" i="1"/>
  <c r="O7426" i="1"/>
  <c r="O7473" i="1"/>
  <c r="O7484" i="1"/>
  <c r="O7486" i="1"/>
  <c r="O7513" i="1"/>
  <c r="O7514" i="1"/>
  <c r="O7520" i="1"/>
  <c r="O7578" i="1"/>
  <c r="O7590" i="1"/>
  <c r="O7594" i="1"/>
  <c r="O7604" i="1"/>
  <c r="O7607" i="1"/>
  <c r="O7611" i="1"/>
  <c r="O7617" i="1"/>
  <c r="O7633" i="1"/>
  <c r="O7685" i="1"/>
  <c r="O7734" i="1"/>
  <c r="O7763" i="1"/>
  <c r="O7764" i="1"/>
  <c r="O7782" i="1"/>
  <c r="O7786" i="1"/>
  <c r="O7823" i="1"/>
  <c r="O7851" i="1"/>
  <c r="O7906" i="1"/>
  <c r="O7923" i="1"/>
  <c r="O8045" i="1"/>
  <c r="O7204" i="1"/>
  <c r="O8138" i="1"/>
  <c r="O71" i="1"/>
  <c r="O7247" i="1"/>
  <c r="O7274" i="1"/>
  <c r="O471" i="1"/>
  <c r="O7306" i="1"/>
  <c r="O7378" i="1"/>
  <c r="O7431" i="1"/>
  <c r="O7464" i="1"/>
  <c r="O1364" i="1"/>
  <c r="O7510" i="1"/>
  <c r="O7512" i="1"/>
  <c r="O7557" i="1"/>
  <c r="O7559" i="1"/>
  <c r="O7569" i="1"/>
  <c r="O7613" i="1"/>
  <c r="O7614" i="1"/>
  <c r="O7626" i="1"/>
  <c r="O7656" i="1"/>
  <c r="O7715" i="1"/>
  <c r="O4580" i="1"/>
  <c r="O7731" i="1"/>
  <c r="O7778" i="1"/>
  <c r="O7789" i="1"/>
  <c r="O7801" i="1"/>
  <c r="O7837" i="1"/>
  <c r="O7839" i="1"/>
  <c r="O7843" i="1"/>
  <c r="O7844" i="1"/>
  <c r="O7846" i="1"/>
  <c r="O7864" i="1"/>
  <c r="O7870" i="1"/>
  <c r="O7915" i="1"/>
  <c r="O7916" i="1"/>
  <c r="O7918" i="1"/>
  <c r="O7924" i="1"/>
  <c r="O7927" i="1"/>
  <c r="O7933" i="1"/>
  <c r="O7977" i="1"/>
  <c r="O6839" i="1"/>
  <c r="O7999" i="1"/>
  <c r="O8002" i="1"/>
  <c r="O8009" i="1"/>
  <c r="O8015" i="1"/>
  <c r="O8022" i="1"/>
  <c r="O8036" i="1"/>
  <c r="O7384" i="1"/>
  <c r="O837" i="1"/>
  <c r="O7390" i="1"/>
  <c r="O7391" i="1"/>
  <c r="O916" i="1"/>
  <c r="O7411" i="1"/>
  <c r="O7420" i="1"/>
  <c r="O1032" i="1"/>
  <c r="O1540" i="1"/>
  <c r="O1541" i="1"/>
  <c r="O7490" i="1"/>
  <c r="O7549" i="1"/>
  <c r="O7576" i="1"/>
  <c r="O7597" i="1"/>
  <c r="O7602" i="1"/>
  <c r="O7639" i="1"/>
  <c r="O7700" i="1"/>
  <c r="O7717" i="1"/>
  <c r="O4864" i="1"/>
  <c r="O7735" i="1"/>
  <c r="O7790" i="1"/>
  <c r="O5791" i="1"/>
  <c r="O7824" i="1"/>
  <c r="O7853" i="1"/>
  <c r="O8046" i="1"/>
  <c r="O8102" i="1"/>
  <c r="O8123" i="1"/>
  <c r="O8207" i="1"/>
  <c r="O7342" i="1"/>
  <c r="O682" i="1"/>
  <c r="O999" i="1"/>
  <c r="O7499" i="1"/>
  <c r="O7505" i="1"/>
  <c r="O1796" i="1"/>
  <c r="O1923" i="1"/>
  <c r="O1976" i="1"/>
  <c r="O2039" i="1"/>
  <c r="O7545" i="1"/>
  <c r="O2785" i="1"/>
  <c r="O3474" i="1"/>
  <c r="O7726" i="1"/>
  <c r="O5332" i="1"/>
  <c r="O7771" i="1"/>
  <c r="O7814" i="1"/>
  <c r="O7934" i="1"/>
  <c r="O7337" i="1"/>
  <c r="O8108" i="1"/>
  <c r="O7242" i="1"/>
  <c r="O7275" i="1"/>
  <c r="O7298" i="1"/>
  <c r="O7299" i="1"/>
  <c r="O499" i="1"/>
  <c r="O7301" i="1"/>
  <c r="O7339" i="1"/>
  <c r="O7367" i="1"/>
  <c r="O7372" i="1"/>
  <c r="O7375" i="1"/>
  <c r="O7381" i="1"/>
  <c r="O7394" i="1"/>
  <c r="O7414" i="1"/>
  <c r="O7416" i="1"/>
  <c r="O7424" i="1"/>
  <c r="O1136" i="1"/>
  <c r="O7439" i="1"/>
  <c r="O7440" i="1"/>
  <c r="O7442" i="1"/>
  <c r="O7443" i="1"/>
  <c r="O1241" i="1"/>
  <c r="O7445" i="1"/>
  <c r="O1268" i="1"/>
  <c r="O7450" i="1"/>
  <c r="O7454" i="1"/>
  <c r="O7455" i="1"/>
  <c r="O7457" i="1"/>
  <c r="O7458" i="1"/>
  <c r="O7459" i="1"/>
  <c r="O7460" i="1"/>
  <c r="O7461" i="1"/>
  <c r="O7462" i="1"/>
  <c r="O7494" i="1"/>
  <c r="O7501" i="1"/>
  <c r="O1970" i="1"/>
  <c r="O7524" i="1"/>
  <c r="O7526" i="1"/>
  <c r="O7536" i="1"/>
  <c r="O2757" i="1"/>
  <c r="O2807" i="1"/>
  <c r="O7551" i="1"/>
  <c r="O7554" i="1"/>
  <c r="O7556" i="1"/>
  <c r="O3241" i="1"/>
  <c r="O7581" i="1"/>
  <c r="O7583" i="1"/>
  <c r="O3297" i="1"/>
  <c r="O3560" i="1"/>
  <c r="O7609" i="1"/>
  <c r="O7610" i="1"/>
  <c r="O3898" i="1"/>
  <c r="O3899" i="1"/>
  <c r="O3900" i="1"/>
  <c r="O7644" i="1"/>
  <c r="O7647" i="1"/>
  <c r="O7658" i="1"/>
  <c r="O7689" i="1"/>
  <c r="O7691" i="1"/>
  <c r="O7692" i="1"/>
  <c r="O7716" i="1"/>
  <c r="O7718" i="1"/>
  <c r="O7728" i="1"/>
  <c r="O7730" i="1"/>
  <c r="O7761" i="1"/>
  <c r="O5312" i="1"/>
  <c r="O7779" i="1"/>
  <c r="O7791" i="1"/>
  <c r="O7794" i="1"/>
  <c r="O7795" i="1"/>
  <c r="O5717" i="1"/>
  <c r="O7806" i="1"/>
  <c r="O7825" i="1"/>
  <c r="O7838" i="1"/>
  <c r="O7840" i="1"/>
  <c r="O7854" i="1"/>
  <c r="O7855" i="1"/>
  <c r="O7874" i="1"/>
  <c r="O7885" i="1"/>
  <c r="O7902" i="1"/>
  <c r="O7946" i="1"/>
  <c r="O7979" i="1"/>
  <c r="O7984" i="1"/>
  <c r="O7985" i="1"/>
  <c r="O6840" i="1"/>
  <c r="O8010" i="1"/>
  <c r="O8024" i="1"/>
  <c r="O8037" i="1"/>
  <c r="O8060" i="1"/>
  <c r="O8061" i="1"/>
  <c r="O8071" i="1"/>
  <c r="O8073" i="1"/>
  <c r="O8075" i="1"/>
  <c r="O8076" i="1"/>
  <c r="O7353" i="1"/>
  <c r="O8089" i="1"/>
  <c r="O8109" i="1"/>
  <c r="O8110" i="1"/>
  <c r="O8168" i="1"/>
  <c r="O8195" i="1"/>
  <c r="O8209" i="1"/>
  <c r="O742" i="1"/>
  <c r="O847" i="1"/>
  <c r="O1321" i="1"/>
  <c r="O1360" i="1"/>
  <c r="O7570" i="1"/>
  <c r="O7571" i="1"/>
  <c r="O7631" i="1"/>
  <c r="O7662" i="1"/>
  <c r="O5121" i="1"/>
  <c r="O5401" i="1"/>
  <c r="O7772" i="1"/>
  <c r="O7775" i="1"/>
  <c r="O7792" i="1"/>
  <c r="O7797" i="1"/>
  <c r="O5618" i="1"/>
  <c r="O7832" i="1"/>
  <c r="O6610" i="1"/>
  <c r="O8080" i="1"/>
  <c r="O8081" i="1"/>
  <c r="O7280" i="1"/>
  <c r="O7281" i="1"/>
  <c r="O7295" i="1"/>
  <c r="O7343" i="1"/>
  <c r="O7344" i="1"/>
  <c r="O657" i="1"/>
  <c r="O658" i="1"/>
  <c r="O674" i="1"/>
  <c r="O7379" i="1"/>
  <c r="O7395" i="1"/>
  <c r="O7398" i="1"/>
  <c r="O940" i="1"/>
  <c r="O1017" i="1"/>
  <c r="O7479" i="1"/>
  <c r="O7511" i="1"/>
  <c r="O7518" i="1"/>
  <c r="O2663" i="1"/>
  <c r="O7544" i="1"/>
  <c r="O7547" i="1"/>
  <c r="O7560" i="1"/>
  <c r="O7572" i="1"/>
  <c r="O7575" i="1"/>
  <c r="O7577" i="1"/>
  <c r="O3328" i="1"/>
  <c r="O3354" i="1"/>
  <c r="O7599" i="1"/>
  <c r="O7601" i="1"/>
  <c r="O3393" i="1"/>
  <c r="O3659" i="1"/>
  <c r="O7641" i="1"/>
  <c r="O4176" i="1"/>
  <c r="O7664" i="1"/>
  <c r="O4317" i="1"/>
  <c r="O4434" i="1"/>
  <c r="O7693" i="1"/>
  <c r="O7701" i="1"/>
  <c r="O4555" i="1"/>
  <c r="O7721" i="1"/>
  <c r="O7722" i="1"/>
  <c r="O7727" i="1"/>
  <c r="O7733" i="1"/>
  <c r="O4874" i="1"/>
  <c r="O7737" i="1"/>
  <c r="O4991" i="1"/>
  <c r="O7760" i="1"/>
  <c r="O5245" i="1"/>
  <c r="O5269" i="1"/>
  <c r="O5381" i="1"/>
  <c r="O7767" i="1"/>
  <c r="O5602" i="1"/>
  <c r="O7796" i="1"/>
  <c r="O7812" i="1"/>
  <c r="O5881" i="1"/>
  <c r="O5919" i="1"/>
  <c r="O7833" i="1"/>
  <c r="O7856" i="1"/>
  <c r="O7865" i="1"/>
  <c r="O7871" i="1"/>
  <c r="O6223" i="1"/>
  <c r="O7907" i="1"/>
  <c r="O7925" i="1"/>
  <c r="O7935" i="1"/>
  <c r="O7980" i="1"/>
  <c r="O7982" i="1"/>
  <c r="O6978" i="1"/>
  <c r="O8027" i="1"/>
  <c r="O7082" i="1"/>
  <c r="O7191" i="1"/>
  <c r="O7201" i="1"/>
  <c r="O8074" i="1"/>
  <c r="O8091" i="1"/>
  <c r="O8161" i="1"/>
  <c r="O8162" i="1"/>
  <c r="O7898" i="1"/>
  <c r="O7952" i="1"/>
  <c r="O8003" i="1"/>
  <c r="O8225" i="1"/>
  <c r="O8139" i="1"/>
  <c r="O9" i="1"/>
  <c r="O7279" i="1"/>
  <c r="O7315" i="1"/>
  <c r="O7324" i="1"/>
  <c r="O7326" i="1"/>
  <c r="O7327" i="1"/>
  <c r="O7332" i="1"/>
  <c r="O7333" i="1"/>
  <c r="O7334" i="1"/>
  <c r="O7335" i="1"/>
  <c r="O7338" i="1"/>
  <c r="O7348" i="1"/>
  <c r="O7349" i="1"/>
  <c r="O7350" i="1"/>
  <c r="O7351" i="1"/>
  <c r="O705" i="1"/>
  <c r="O7352" i="1"/>
  <c r="O7356" i="1"/>
  <c r="O7357" i="1"/>
  <c r="O7359" i="1"/>
  <c r="O7360" i="1"/>
  <c r="O7361" i="1"/>
  <c r="O7363" i="1"/>
  <c r="O713" i="1"/>
  <c r="O7364" i="1"/>
  <c r="O7366" i="1"/>
  <c r="O7370" i="1"/>
  <c r="O743" i="1"/>
  <c r="O746" i="1"/>
  <c r="O7373" i="1"/>
  <c r="O7377" i="1"/>
  <c r="O7383" i="1"/>
  <c r="O7399" i="1"/>
  <c r="O7406" i="1"/>
  <c r="O7409" i="1"/>
  <c r="O7412" i="1"/>
  <c r="O950" i="1"/>
  <c r="O993" i="1"/>
  <c r="O7516" i="1"/>
  <c r="O7543" i="1"/>
  <c r="O7553" i="1"/>
  <c r="O7574" i="1"/>
  <c r="O7605" i="1"/>
  <c r="O7608" i="1"/>
  <c r="O7615" i="1"/>
  <c r="O3874" i="1"/>
  <c r="O3971" i="1"/>
  <c r="O7640" i="1"/>
  <c r="O7643" i="1"/>
  <c r="O7665" i="1"/>
  <c r="O7738" i="1"/>
  <c r="O7756" i="1"/>
  <c r="O7765" i="1"/>
  <c r="O7802" i="1"/>
  <c r="O7826" i="1"/>
  <c r="O7841" i="1"/>
  <c r="O7842" i="1"/>
  <c r="O7845" i="1"/>
  <c r="O7857" i="1"/>
  <c r="O7866" i="1"/>
  <c r="O7908" i="1"/>
  <c r="O7914" i="1"/>
  <c r="O7928" i="1"/>
  <c r="O6697" i="1"/>
  <c r="O7945" i="1"/>
  <c r="O7947" i="1"/>
  <c r="O7983" i="1"/>
  <c r="O7986" i="1"/>
  <c r="O7987" i="1"/>
  <c r="O7988" i="1"/>
  <c r="O7990" i="1"/>
  <c r="O7991" i="1"/>
  <c r="O7992" i="1"/>
  <c r="O7994" i="1"/>
  <c r="O7995" i="1"/>
  <c r="O8012" i="1"/>
  <c r="O6980" i="1"/>
  <c r="O8017" i="1"/>
  <c r="O8038" i="1"/>
  <c r="O8062" i="1"/>
  <c r="O8092" i="1"/>
  <c r="O8204" i="1"/>
  <c r="O8226" i="1"/>
  <c r="O8227" i="1"/>
  <c r="O8229" i="1"/>
  <c r="O8230" i="1"/>
  <c r="O8095" i="1"/>
  <c r="O8235" i="1"/>
  <c r="O7252" i="1"/>
  <c r="O7260" i="1"/>
  <c r="O7269" i="1"/>
  <c r="O443" i="1"/>
  <c r="O514" i="1"/>
  <c r="O7307" i="1"/>
  <c r="O7322" i="1"/>
  <c r="O577" i="1"/>
  <c r="O7325" i="1"/>
  <c r="O7347" i="1"/>
  <c r="O7371" i="1"/>
  <c r="O7389" i="1"/>
  <c r="O864" i="1"/>
  <c r="O7400" i="1"/>
  <c r="O7405" i="1"/>
  <c r="O7415" i="1"/>
  <c r="O7417" i="1"/>
  <c r="O7421" i="1"/>
  <c r="O1030" i="1"/>
  <c r="O1077" i="1"/>
  <c r="O7487" i="1"/>
  <c r="O7488" i="1"/>
  <c r="O7515" i="1"/>
  <c r="O1954" i="1"/>
  <c r="O1955" i="1"/>
  <c r="O7517" i="1"/>
  <c r="O2229" i="1"/>
  <c r="O2257" i="1"/>
  <c r="O7534" i="1"/>
  <c r="O2647" i="1"/>
  <c r="O2793" i="1"/>
  <c r="O2880" i="1"/>
  <c r="O7563" i="1"/>
  <c r="O3038" i="1"/>
  <c r="O7579" i="1"/>
  <c r="O3449" i="1"/>
  <c r="O3750" i="1"/>
  <c r="O7634" i="1"/>
  <c r="O7642" i="1"/>
  <c r="O7666" i="1"/>
  <c r="O4385" i="1"/>
  <c r="O4556" i="1"/>
  <c r="O7723" i="1"/>
  <c r="O4839" i="1"/>
  <c r="O7746" i="1"/>
  <c r="O7747" i="1"/>
  <c r="O7751" i="1"/>
  <c r="O5138" i="1"/>
  <c r="O7815" i="1"/>
  <c r="O7920" i="1"/>
  <c r="O6542" i="1"/>
  <c r="O8000" i="1"/>
  <c r="O8019" i="1"/>
  <c r="O8025" i="1"/>
  <c r="O8026" i="1"/>
  <c r="O8050" i="1"/>
  <c r="O8067" i="1"/>
  <c r="O7453" i="1"/>
  <c r="O8124" i="1"/>
  <c r="O8128" i="1"/>
  <c r="O691" i="1"/>
  <c r="O951" i="1"/>
  <c r="O7481" i="1"/>
  <c r="O7482" i="1"/>
  <c r="O7496" i="1"/>
  <c r="O7503" i="1"/>
  <c r="O7509" i="1"/>
  <c r="O3336" i="1"/>
  <c r="O7673" i="1"/>
  <c r="O5048" i="1"/>
  <c r="O5594" i="1"/>
  <c r="O5712" i="1"/>
  <c r="O7858" i="1"/>
  <c r="O7936" i="1"/>
  <c r="O7937" i="1"/>
  <c r="O7996" i="1"/>
  <c r="O7997" i="1"/>
  <c r="O8039" i="1"/>
  <c r="O7297" i="1"/>
  <c r="O1206" i="1"/>
  <c r="O7521" i="1"/>
  <c r="O2082" i="1"/>
  <c r="O2337" i="1"/>
  <c r="O2684" i="1"/>
  <c r="O7548" i="1"/>
  <c r="O3035" i="1"/>
  <c r="O7600" i="1"/>
  <c r="O7618" i="1"/>
  <c r="O7635" i="1"/>
  <c r="O7667" i="1"/>
  <c r="O7674" i="1"/>
  <c r="O7683" i="1"/>
  <c r="O7686" i="1"/>
  <c r="O7757" i="1"/>
  <c r="O7758" i="1"/>
  <c r="O7776" i="1"/>
  <c r="O7803" i="1"/>
  <c r="O5714" i="1"/>
  <c r="O7834" i="1"/>
  <c r="O7860" i="1"/>
  <c r="O7883" i="1"/>
  <c r="O7884" i="1"/>
  <c r="O7900" i="1"/>
  <c r="O7909" i="1"/>
  <c r="O7938" i="1"/>
  <c r="O8028" i="1"/>
  <c r="O8029" i="1"/>
  <c r="O8031" i="1"/>
  <c r="O7224" i="1"/>
  <c r="O7475" i="1"/>
  <c r="O7598" i="1"/>
  <c r="O8146" i="1"/>
  <c r="O8152" i="1"/>
  <c r="O8153" i="1"/>
  <c r="O7230" i="1"/>
  <c r="O7235" i="1"/>
  <c r="O7248" i="1"/>
  <c r="O7249" i="1"/>
  <c r="O7270" i="1"/>
  <c r="O7276" i="1"/>
  <c r="O7340" i="1"/>
  <c r="O7427" i="1"/>
  <c r="O7497" i="1"/>
  <c r="O7502" i="1"/>
  <c r="O1762" i="1"/>
  <c r="O7504" i="1"/>
  <c r="O7508" i="1"/>
  <c r="O7558" i="1"/>
  <c r="O3269" i="1"/>
  <c r="O3282" i="1"/>
  <c r="O7595" i="1"/>
  <c r="O7606" i="1"/>
  <c r="O7612" i="1"/>
  <c r="O7632" i="1"/>
  <c r="O7668" i="1"/>
  <c r="O7687" i="1"/>
  <c r="O7725" i="1"/>
  <c r="O4682" i="1"/>
  <c r="O7741" i="1"/>
  <c r="O7762" i="1"/>
  <c r="O7773" i="1"/>
  <c r="O7774" i="1"/>
  <c r="O7793" i="1"/>
  <c r="O5718" i="1"/>
  <c r="O7807" i="1"/>
  <c r="O7816" i="1"/>
  <c r="O7827" i="1"/>
  <c r="O7835" i="1"/>
  <c r="O6047" i="1"/>
  <c r="O7861" i="1"/>
  <c r="O7867" i="1"/>
  <c r="O7872" i="1"/>
  <c r="O6178" i="1"/>
  <c r="O6224" i="1"/>
  <c r="O7910" i="1"/>
  <c r="O7942" i="1"/>
  <c r="O8013" i="1"/>
  <c r="O6981" i="1"/>
  <c r="O8018" i="1"/>
  <c r="O8030" i="1"/>
  <c r="O8040" i="1"/>
  <c r="O8066" i="1"/>
  <c r="O8087" i="1"/>
  <c r="O8199" i="1"/>
  <c r="O7227" i="1"/>
  <c r="O77" i="1"/>
  <c r="O368" i="1"/>
  <c r="O7300" i="1"/>
  <c r="O7304" i="1"/>
  <c r="O7328" i="1"/>
  <c r="O607" i="1"/>
  <c r="O7341" i="1"/>
  <c r="O725" i="1"/>
  <c r="O7380" i="1"/>
  <c r="O7382" i="1"/>
  <c r="O7385" i="1"/>
  <c r="O7386" i="1"/>
  <c r="O7397" i="1"/>
  <c r="O7413" i="1"/>
  <c r="O7422" i="1"/>
  <c r="O7498" i="1"/>
  <c r="O1771" i="1"/>
  <c r="O7535" i="1"/>
  <c r="O7537" i="1"/>
  <c r="O7538" i="1"/>
  <c r="O7539" i="1"/>
  <c r="O7540" i="1"/>
  <c r="O7555" i="1"/>
  <c r="O7702" i="1"/>
  <c r="O7780" i="1"/>
  <c r="O7836" i="1"/>
  <c r="O7892" i="1"/>
  <c r="O7911" i="1"/>
  <c r="O7944" i="1"/>
  <c r="O7975" i="1"/>
  <c r="O8159" i="1"/>
  <c r="O7939" i="1"/>
  <c r="O8205" i="1"/>
  <c r="N4" i="1"/>
  <c r="N1978" i="1"/>
  <c r="N2029" i="1"/>
  <c r="N14" i="1"/>
  <c r="N2464" i="1"/>
  <c r="N3978" i="1"/>
  <c r="N3979" i="1"/>
  <c r="N7240" i="1"/>
  <c r="N8100" i="1"/>
  <c r="N8107" i="1"/>
  <c r="N8231" i="1"/>
  <c r="N3" i="1"/>
  <c r="N5" i="1"/>
  <c r="N2152" i="1"/>
  <c r="N2194" i="1"/>
  <c r="N7" i="1"/>
  <c r="N10" i="1"/>
  <c r="N15" i="1"/>
  <c r="N17" i="1"/>
  <c r="N20" i="1"/>
  <c r="N24" i="1"/>
  <c r="N25" i="1"/>
  <c r="N26" i="1"/>
  <c r="N28" i="1"/>
  <c r="N33" i="1"/>
  <c r="N41" i="1"/>
  <c r="N8126" i="1"/>
  <c r="N8201" i="1"/>
  <c r="N2466" i="1"/>
  <c r="N2575" i="1"/>
  <c r="N18" i="1"/>
  <c r="N21" i="1"/>
  <c r="N4252" i="1"/>
  <c r="N29" i="1"/>
  <c r="N30" i="1"/>
  <c r="N34" i="1"/>
  <c r="N39" i="1"/>
  <c r="N8125" i="1"/>
  <c r="N8151" i="1"/>
  <c r="N42" i="1"/>
  <c r="N8202" i="1"/>
  <c r="N8219" i="1"/>
  <c r="N8220" i="1"/>
  <c r="N8223" i="1"/>
  <c r="N2" i="1"/>
  <c r="N2034" i="1"/>
  <c r="N2054" i="1"/>
  <c r="N6" i="1"/>
  <c r="N2127" i="1"/>
  <c r="N2141" i="1"/>
  <c r="N2186" i="1"/>
  <c r="N8" i="1"/>
  <c r="N2345" i="1"/>
  <c r="N2353" i="1"/>
  <c r="N16" i="1"/>
  <c r="N2495" i="1"/>
  <c r="N19" i="1"/>
  <c r="N4043" i="1"/>
  <c r="N22" i="1"/>
  <c r="N27" i="1"/>
  <c r="N32" i="1"/>
  <c r="N35" i="1"/>
  <c r="N36" i="1"/>
  <c r="N37" i="1"/>
  <c r="N8097" i="1"/>
  <c r="N8120" i="1"/>
  <c r="N8181" i="1"/>
  <c r="N43" i="1"/>
  <c r="N8196" i="1"/>
  <c r="N8203" i="1"/>
  <c r="N45" i="1"/>
  <c r="N46" i="1"/>
  <c r="N52" i="1"/>
  <c r="N62" i="1"/>
  <c r="N75" i="1"/>
  <c r="N78" i="1"/>
  <c r="N79" i="1"/>
  <c r="N82" i="1"/>
  <c r="N132" i="1"/>
  <c r="N187" i="1"/>
  <c r="N205" i="1"/>
  <c r="N206" i="1"/>
  <c r="N255" i="1"/>
  <c r="N291" i="1"/>
  <c r="N329" i="1"/>
  <c r="N363" i="1"/>
  <c r="N421" i="1"/>
  <c r="N436" i="1"/>
  <c r="N476" i="1"/>
  <c r="N480" i="1"/>
  <c r="N494" i="1"/>
  <c r="N523" i="1"/>
  <c r="N546" i="1"/>
  <c r="N559" i="1"/>
  <c r="N560" i="1"/>
  <c r="N574" i="1"/>
  <c r="N593" i="1"/>
  <c r="N629" i="1"/>
  <c r="N714" i="1"/>
  <c r="N721" i="1"/>
  <c r="N50" i="1"/>
  <c r="N133" i="1"/>
  <c r="N184" i="1"/>
  <c r="N213" i="1"/>
  <c r="N214" i="1"/>
  <c r="N215" i="1"/>
  <c r="N1961" i="1"/>
  <c r="N310" i="1"/>
  <c r="N314" i="1"/>
  <c r="N322" i="1"/>
  <c r="N3574" i="1"/>
  <c r="N448" i="1"/>
  <c r="N453" i="1"/>
  <c r="N5239" i="1"/>
  <c r="N600" i="1"/>
  <c r="N677" i="1"/>
  <c r="N708" i="1"/>
  <c r="N715" i="1"/>
  <c r="N53" i="1"/>
  <c r="N102" i="1"/>
  <c r="N244" i="1"/>
  <c r="N313" i="1"/>
  <c r="N331" i="1"/>
  <c r="N337" i="1"/>
  <c r="N371" i="1"/>
  <c r="N372" i="1"/>
  <c r="N393" i="1"/>
  <c r="N394" i="1"/>
  <c r="N445" i="1"/>
  <c r="N451" i="1"/>
  <c r="N452" i="1"/>
  <c r="N483" i="1"/>
  <c r="N484" i="1"/>
  <c r="N495" i="1"/>
  <c r="N503" i="1"/>
  <c r="N524" i="1"/>
  <c r="N580" i="1"/>
  <c r="N630" i="1"/>
  <c r="N6819" i="1"/>
  <c r="N637" i="1"/>
  <c r="N638" i="1"/>
  <c r="N649" i="1"/>
  <c r="N7616" i="1"/>
  <c r="N712" i="1"/>
  <c r="N726" i="1"/>
  <c r="N739" i="1"/>
  <c r="N67" i="1"/>
  <c r="N470" i="1"/>
  <c r="N472" i="1"/>
  <c r="N473" i="1"/>
  <c r="N474" i="1"/>
  <c r="N709" i="1"/>
  <c r="N65" i="1"/>
  <c r="N81" i="1"/>
  <c r="N95" i="1"/>
  <c r="N103" i="1"/>
  <c r="N119" i="1"/>
  <c r="N126" i="1"/>
  <c r="N1109" i="1"/>
  <c r="N209" i="1"/>
  <c r="N216" i="1"/>
  <c r="N217" i="1"/>
  <c r="N1925" i="1"/>
  <c r="N221" i="1"/>
  <c r="N2006" i="1"/>
  <c r="N2037" i="1"/>
  <c r="N2199" i="1"/>
  <c r="N234" i="1"/>
  <c r="N263" i="1"/>
  <c r="N266" i="1"/>
  <c r="N315" i="1"/>
  <c r="N333" i="1"/>
  <c r="N367" i="1"/>
  <c r="N403" i="1"/>
  <c r="N4241" i="1"/>
  <c r="N417" i="1"/>
  <c r="N419" i="1"/>
  <c r="N424" i="1"/>
  <c r="N427" i="1"/>
  <c r="N431" i="1"/>
  <c r="N435" i="1"/>
  <c r="N440" i="1"/>
  <c r="N444" i="1"/>
  <c r="N485" i="1"/>
  <c r="N498" i="1"/>
  <c r="N504" i="1"/>
  <c r="N505" i="1"/>
  <c r="N547" i="1"/>
  <c r="N562" i="1"/>
  <c r="N581" i="1"/>
  <c r="N582" i="1"/>
  <c r="N596" i="1"/>
  <c r="N606" i="1"/>
  <c r="N613" i="1"/>
  <c r="N6869" i="1"/>
  <c r="N7015" i="1"/>
  <c r="N650" i="1"/>
  <c r="N662" i="1"/>
  <c r="N666" i="1"/>
  <c r="N689" i="1"/>
  <c r="N695" i="1"/>
  <c r="N706" i="1"/>
  <c r="N717" i="1"/>
  <c r="N134" i="1"/>
  <c r="N190" i="1"/>
  <c r="N2710" i="1"/>
  <c r="N326" i="1"/>
  <c r="N327" i="1"/>
  <c r="N328" i="1"/>
  <c r="N332" i="1"/>
  <c r="N4086" i="1"/>
  <c r="N4862" i="1"/>
  <c r="N5737" i="1"/>
  <c r="N583" i="1"/>
  <c r="N601" i="1"/>
  <c r="N615" i="1"/>
  <c r="N627" i="1"/>
  <c r="N664" i="1"/>
  <c r="N94" i="1"/>
  <c r="N49" i="1"/>
  <c r="N51" i="1"/>
  <c r="N63" i="1"/>
  <c r="N74" i="1"/>
  <c r="N85" i="1"/>
  <c r="N592" i="1"/>
  <c r="N90" i="1"/>
  <c r="N644" i="1"/>
  <c r="N645" i="1"/>
  <c r="N91" i="1"/>
  <c r="N828" i="1"/>
  <c r="N109" i="1"/>
  <c r="N111" i="1"/>
  <c r="N112" i="1"/>
  <c r="N117" i="1"/>
  <c r="N118" i="1"/>
  <c r="N143" i="1"/>
  <c r="N179" i="1"/>
  <c r="N182" i="1"/>
  <c r="N183" i="1"/>
  <c r="N185" i="1"/>
  <c r="N191" i="1"/>
  <c r="N1869" i="1"/>
  <c r="N226" i="1"/>
  <c r="N2059" i="1"/>
  <c r="N2064" i="1"/>
  <c r="N2065" i="1"/>
  <c r="N2118" i="1"/>
  <c r="N228" i="1"/>
  <c r="N2149" i="1"/>
  <c r="N2176" i="1"/>
  <c r="N230" i="1"/>
  <c r="N2246" i="1"/>
  <c r="N231" i="1"/>
  <c r="N2249" i="1"/>
  <c r="N2250" i="1"/>
  <c r="N2258" i="1"/>
  <c r="N2270" i="1"/>
  <c r="N2341" i="1"/>
  <c r="N2342" i="1"/>
  <c r="N233" i="1"/>
  <c r="N2363" i="1"/>
  <c r="N2438" i="1"/>
  <c r="N2490" i="1"/>
  <c r="N2635" i="1"/>
  <c r="N2639" i="1"/>
  <c r="N2642" i="1"/>
  <c r="N2644" i="1"/>
  <c r="N242" i="1"/>
  <c r="N246" i="1"/>
  <c r="N3042" i="1"/>
  <c r="N317" i="1"/>
  <c r="N330" i="1"/>
  <c r="N376" i="1"/>
  <c r="N3990" i="1"/>
  <c r="N395" i="1"/>
  <c r="N398" i="1"/>
  <c r="N407" i="1"/>
  <c r="N423" i="1"/>
  <c r="N4625" i="1"/>
  <c r="N469" i="1"/>
  <c r="N486" i="1"/>
  <c r="N500" i="1"/>
  <c r="N502" i="1"/>
  <c r="N548" i="1"/>
  <c r="N557" i="1"/>
  <c r="N563" i="1"/>
  <c r="N584" i="1"/>
  <c r="N639" i="1"/>
  <c r="N6950" i="1"/>
  <c r="N7010" i="1"/>
  <c r="N7011" i="1"/>
  <c r="N665" i="1"/>
  <c r="N667" i="1"/>
  <c r="N670" i="1"/>
  <c r="N7314" i="1"/>
  <c r="N7319" i="1"/>
  <c r="N696" i="1"/>
  <c r="N7374" i="1"/>
  <c r="N701" i="1"/>
  <c r="N702" i="1"/>
  <c r="N7470" i="1"/>
  <c r="N716" i="1"/>
  <c r="N727" i="1"/>
  <c r="N7930" i="1"/>
  <c r="N740" i="1"/>
  <c r="N741" i="1"/>
  <c r="N747" i="1"/>
  <c r="N8069" i="1"/>
  <c r="N54" i="1"/>
  <c r="N175" i="1"/>
  <c r="N192" i="1"/>
  <c r="N243" i="1"/>
  <c r="N257" i="1"/>
  <c r="N360" i="1"/>
  <c r="N361" i="1"/>
  <c r="N364" i="1"/>
  <c r="N366" i="1"/>
  <c r="N370" i="1"/>
  <c r="N373" i="1"/>
  <c r="N374" i="1"/>
  <c r="N378" i="1"/>
  <c r="N381" i="1"/>
  <c r="N411" i="1"/>
  <c r="N478" i="1"/>
  <c r="N487" i="1"/>
  <c r="N506" i="1"/>
  <c r="N525" i="1"/>
  <c r="N528" i="1"/>
  <c r="N538" i="1"/>
  <c r="N554" i="1"/>
  <c r="N597" i="1"/>
  <c r="N602" i="1"/>
  <c r="N603" i="1"/>
  <c r="N653" i="1"/>
  <c r="N687" i="1"/>
  <c r="N692" i="1"/>
  <c r="N731" i="1"/>
  <c r="N732" i="1"/>
  <c r="N733" i="1"/>
  <c r="N734" i="1"/>
  <c r="N97" i="1"/>
  <c r="N121" i="1"/>
  <c r="N193" i="1"/>
  <c r="N207" i="1"/>
  <c r="N218" i="1"/>
  <c r="N1959" i="1"/>
  <c r="N251" i="1"/>
  <c r="N298" i="1"/>
  <c r="N305" i="1"/>
  <c r="N383" i="1"/>
  <c r="N412" i="1"/>
  <c r="N441" i="1"/>
  <c r="N446" i="1"/>
  <c r="N488" i="1"/>
  <c r="N529" i="1"/>
  <c r="N550" i="1"/>
  <c r="N558" i="1"/>
  <c r="N585" i="1"/>
  <c r="N636" i="1"/>
  <c r="N686" i="1"/>
  <c r="N86" i="1"/>
  <c r="N98" i="1"/>
  <c r="N125" i="1"/>
  <c r="N127" i="1"/>
  <c r="N211" i="1"/>
  <c r="N2269" i="1"/>
  <c r="N248" i="1"/>
  <c r="N267" i="1"/>
  <c r="N292" i="1"/>
  <c r="N293" i="1"/>
  <c r="N3220" i="1"/>
  <c r="N295" i="1"/>
  <c r="N297" i="1"/>
  <c r="N301" i="1"/>
  <c r="N302" i="1"/>
  <c r="N369" i="1"/>
  <c r="N420" i="1"/>
  <c r="N4627" i="1"/>
  <c r="N458" i="1"/>
  <c r="N5189" i="1"/>
  <c r="N462" i="1"/>
  <c r="N489" i="1"/>
  <c r="N748" i="1"/>
  <c r="N544" i="1"/>
  <c r="N89" i="1"/>
  <c r="N633" i="1"/>
  <c r="N93" i="1"/>
  <c r="N744" i="1"/>
  <c r="N100" i="1"/>
  <c r="N840" i="1"/>
  <c r="N106" i="1"/>
  <c r="N108" i="1"/>
  <c r="N116" i="1"/>
  <c r="N137" i="1"/>
  <c r="N138" i="1"/>
  <c r="N140" i="1"/>
  <c r="N144" i="1"/>
  <c r="N146" i="1"/>
  <c r="N147" i="1"/>
  <c r="N148" i="1"/>
  <c r="N149" i="1"/>
  <c r="N152" i="1"/>
  <c r="N153" i="1"/>
  <c r="N154" i="1"/>
  <c r="N155" i="1"/>
  <c r="N156" i="1"/>
  <c r="N158" i="1"/>
  <c r="N159" i="1"/>
  <c r="N160" i="1"/>
  <c r="N161" i="1"/>
  <c r="N162" i="1"/>
  <c r="N163" i="1"/>
  <c r="N164" i="1"/>
  <c r="N1288" i="1"/>
  <c r="N165" i="1"/>
  <c r="N166" i="1"/>
  <c r="N167" i="1"/>
  <c r="N169" i="1"/>
  <c r="N171" i="1"/>
  <c r="N172" i="1"/>
  <c r="N173" i="1"/>
  <c r="N180" i="1"/>
  <c r="N188" i="1"/>
  <c r="N194" i="1"/>
  <c r="N224" i="1"/>
  <c r="N225" i="1"/>
  <c r="N227" i="1"/>
  <c r="N237" i="1"/>
  <c r="N254" i="1"/>
  <c r="N269" i="1"/>
  <c r="N273" i="1"/>
  <c r="N274" i="1"/>
  <c r="N275" i="1"/>
  <c r="N276" i="1"/>
  <c r="N277" i="1"/>
  <c r="N278" i="1"/>
  <c r="N279" i="1"/>
  <c r="N280" i="1"/>
  <c r="N281" i="1"/>
  <c r="N284" i="1"/>
  <c r="N286" i="1"/>
  <c r="N309" i="1"/>
  <c r="N323" i="1"/>
  <c r="N325" i="1"/>
  <c r="N341" i="1"/>
  <c r="N343" i="1"/>
  <c r="N344" i="1"/>
  <c r="N347" i="1"/>
  <c r="N348" i="1"/>
  <c r="N359" i="1"/>
  <c r="N413" i="1"/>
  <c r="N422" i="1"/>
  <c r="N433" i="1"/>
  <c r="N434" i="1"/>
  <c r="N437" i="1"/>
  <c r="N490" i="1"/>
  <c r="N493" i="1"/>
  <c r="N522" i="1"/>
  <c r="N561" i="1"/>
  <c r="N616" i="1"/>
  <c r="N648" i="1"/>
  <c r="N690" i="1"/>
  <c r="N724" i="1"/>
  <c r="N730" i="1"/>
  <c r="N738" i="1"/>
  <c r="N749" i="1"/>
  <c r="N55" i="1"/>
  <c r="N60" i="1"/>
  <c r="N87" i="1"/>
  <c r="N212" i="1"/>
  <c r="N2056" i="1"/>
  <c r="N2057" i="1"/>
  <c r="N2058" i="1"/>
  <c r="N2063" i="1"/>
  <c r="N2711" i="1"/>
  <c r="N258" i="1"/>
  <c r="N3231" i="1"/>
  <c r="N362" i="1"/>
  <c r="N385" i="1"/>
  <c r="N387" i="1"/>
  <c r="N399" i="1"/>
  <c r="N402" i="1"/>
  <c r="N465" i="1"/>
  <c r="N467" i="1"/>
  <c r="N508" i="1"/>
  <c r="N509" i="1"/>
  <c r="N532" i="1"/>
  <c r="N533" i="1"/>
  <c r="N539" i="1"/>
  <c r="N540" i="1"/>
  <c r="N564" i="1"/>
  <c r="N570" i="1"/>
  <c r="N587" i="1"/>
  <c r="N588" i="1"/>
  <c r="N618" i="1"/>
  <c r="N632" i="1"/>
  <c r="N678" i="1"/>
  <c r="N679" i="1"/>
  <c r="N681" i="1"/>
  <c r="N699" i="1"/>
  <c r="N700" i="1"/>
  <c r="N729" i="1"/>
  <c r="N44" i="1"/>
  <c r="N66" i="1"/>
  <c r="N72" i="1"/>
  <c r="N122" i="1"/>
  <c r="N123" i="1"/>
  <c r="N195" i="1"/>
  <c r="N1861" i="1"/>
  <c r="N2080" i="1"/>
  <c r="N2535" i="1"/>
  <c r="N241" i="1"/>
  <c r="N382" i="1"/>
  <c r="N4082" i="1"/>
  <c r="N391" i="1"/>
  <c r="N392" i="1"/>
  <c r="N4747" i="1"/>
  <c r="N4760" i="1"/>
  <c r="N4762" i="1"/>
  <c r="N454" i="1"/>
  <c r="N457" i="1"/>
  <c r="N481" i="1"/>
  <c r="N482" i="1"/>
  <c r="N555" i="1"/>
  <c r="N722" i="1"/>
  <c r="N723" i="1"/>
  <c r="N68" i="1"/>
  <c r="N69" i="1"/>
  <c r="N578" i="1"/>
  <c r="N88" i="1"/>
  <c r="N196" i="1"/>
  <c r="N1788" i="1"/>
  <c r="N1789" i="1"/>
  <c r="N1790" i="1"/>
  <c r="N208" i="1"/>
  <c r="N219" i="1"/>
  <c r="N220" i="1"/>
  <c r="N232" i="1"/>
  <c r="N245" i="1"/>
  <c r="N318" i="1"/>
  <c r="N320" i="1"/>
  <c r="N4160" i="1"/>
  <c r="N4164" i="1"/>
  <c r="N442" i="1"/>
  <c r="N4797" i="1"/>
  <c r="N464" i="1"/>
  <c r="N6818" i="1"/>
  <c r="N654" i="1"/>
  <c r="N703" i="1"/>
  <c r="N704" i="1"/>
  <c r="N80" i="1"/>
  <c r="N101" i="1"/>
  <c r="N107" i="1"/>
  <c r="N110" i="1"/>
  <c r="N113" i="1"/>
  <c r="N114" i="1"/>
  <c r="N174" i="1"/>
  <c r="N210" i="1"/>
  <c r="N2120" i="1"/>
  <c r="N235" i="1"/>
  <c r="N2467" i="1"/>
  <c r="N236" i="1"/>
  <c r="N238" i="1"/>
  <c r="N239" i="1"/>
  <c r="N240" i="1"/>
  <c r="N264" i="1"/>
  <c r="N265" i="1"/>
  <c r="N290" i="1"/>
  <c r="N342" i="1"/>
  <c r="N358" i="1"/>
  <c r="N380" i="1"/>
  <c r="N414" i="1"/>
  <c r="N447" i="1"/>
  <c r="N459" i="1"/>
  <c r="N461" i="1"/>
  <c r="N477" i="1"/>
  <c r="N491" i="1"/>
  <c r="N511" i="1"/>
  <c r="N534" i="1"/>
  <c r="N542" i="1"/>
  <c r="N556" i="1"/>
  <c r="N566" i="1"/>
  <c r="N589" i="1"/>
  <c r="N594" i="1"/>
  <c r="N598" i="1"/>
  <c r="N605" i="1"/>
  <c r="N620" i="1"/>
  <c r="N623" i="1"/>
  <c r="N634" i="1"/>
  <c r="N655" i="1"/>
  <c r="N668" i="1"/>
  <c r="N673" i="1"/>
  <c r="N56" i="1"/>
  <c r="N58" i="1"/>
  <c r="N131" i="1"/>
  <c r="N197" i="1"/>
  <c r="N249" i="1"/>
  <c r="N250" i="1"/>
  <c r="N308" i="1"/>
  <c r="N3545" i="1"/>
  <c r="N319" i="1"/>
  <c r="N377" i="1"/>
  <c r="N4085" i="1"/>
  <c r="N400" i="1"/>
  <c r="N415" i="1"/>
  <c r="N449" i="1"/>
  <c r="N479" i="1"/>
  <c r="N5501" i="1"/>
  <c r="N513" i="1"/>
  <c r="N518" i="1"/>
  <c r="N521" i="1"/>
  <c r="N536" i="1"/>
  <c r="N599" i="1"/>
  <c r="N608" i="1"/>
  <c r="N6616" i="1"/>
  <c r="N643" i="1"/>
  <c r="N656" i="1"/>
  <c r="N663" i="1"/>
  <c r="N7186" i="1"/>
  <c r="N680" i="1"/>
  <c r="N694" i="1"/>
  <c r="N720" i="1"/>
  <c r="N120" i="1"/>
  <c r="N84" i="1"/>
  <c r="N1186" i="1"/>
  <c r="N1394" i="1"/>
  <c r="N1855" i="1"/>
  <c r="N222" i="1"/>
  <c r="N2007" i="1"/>
  <c r="N229" i="1"/>
  <c r="N3110" i="1"/>
  <c r="N4083" i="1"/>
  <c r="N416" i="1"/>
  <c r="N475" i="1"/>
  <c r="N5502" i="1"/>
  <c r="N501" i="1"/>
  <c r="N543" i="1"/>
  <c r="N6056" i="1"/>
  <c r="N6127" i="1"/>
  <c r="N590" i="1"/>
  <c r="N621" i="1"/>
  <c r="N6951" i="1"/>
  <c r="N7173" i="1"/>
  <c r="N671" i="1"/>
  <c r="N672" i="1"/>
  <c r="N675" i="1"/>
  <c r="N710" i="1"/>
  <c r="N7811" i="1"/>
  <c r="N735" i="1"/>
  <c r="N7873" i="1"/>
  <c r="N7896" i="1"/>
  <c r="N7899" i="1"/>
  <c r="N7901" i="1"/>
  <c r="N768" i="1"/>
  <c r="N105" i="1"/>
  <c r="N963" i="1"/>
  <c r="N294" i="1"/>
  <c r="N3223" i="1"/>
  <c r="N296" i="1"/>
  <c r="N3229" i="1"/>
  <c r="N304" i="1"/>
  <c r="N5267" i="1"/>
  <c r="N635" i="1"/>
  <c r="N711" i="1"/>
  <c r="N47" i="1"/>
  <c r="N48" i="1"/>
  <c r="N124" i="1"/>
  <c r="N128" i="1"/>
  <c r="N136" i="1"/>
  <c r="N177" i="1"/>
  <c r="N178" i="1"/>
  <c r="N186" i="1"/>
  <c r="N198" i="1"/>
  <c r="N203" i="1"/>
  <c r="N204" i="1"/>
  <c r="N256" i="1"/>
  <c r="N260" i="1"/>
  <c r="N261" i="1"/>
  <c r="N268" i="1"/>
  <c r="N270" i="1"/>
  <c r="N283" i="1"/>
  <c r="N285" i="1"/>
  <c r="N287" i="1"/>
  <c r="N288" i="1"/>
  <c r="N3172" i="1"/>
  <c r="N324" i="1"/>
  <c r="N334" i="1"/>
  <c r="N338" i="1"/>
  <c r="N389" i="1"/>
  <c r="N390" i="1"/>
  <c r="N396" i="1"/>
  <c r="N397" i="1"/>
  <c r="N426" i="1"/>
  <c r="N428" i="1"/>
  <c r="N432" i="1"/>
  <c r="N4756" i="1"/>
  <c r="N439" i="1"/>
  <c r="N450" i="1"/>
  <c r="N551" i="1"/>
  <c r="N552" i="1"/>
  <c r="N595" i="1"/>
  <c r="N6459" i="1"/>
  <c r="N609" i="1"/>
  <c r="N625" i="1"/>
  <c r="N640" i="1"/>
  <c r="N641" i="1"/>
  <c r="N684" i="1"/>
  <c r="N707" i="1"/>
  <c r="N7688" i="1"/>
  <c r="N145" i="1"/>
  <c r="N130" i="1"/>
  <c r="N199" i="1"/>
  <c r="N223" i="1"/>
  <c r="N252" i="1"/>
  <c r="N253" i="1"/>
  <c r="N289" i="1"/>
  <c r="N307" i="1"/>
  <c r="N339" i="1"/>
  <c r="N5738" i="1"/>
  <c r="N516" i="1"/>
  <c r="N6288" i="1"/>
  <c r="N646" i="1"/>
  <c r="N660" i="1"/>
  <c r="N661" i="1"/>
  <c r="N737" i="1"/>
  <c r="N59" i="1"/>
  <c r="N676" i="1"/>
  <c r="N971" i="1"/>
  <c r="N200" i="1"/>
  <c r="N1904" i="1"/>
  <c r="N2925" i="1"/>
  <c r="N262" i="1"/>
  <c r="N3040" i="1"/>
  <c r="N3060" i="1"/>
  <c r="N3173" i="1"/>
  <c r="N492" i="1"/>
  <c r="N496" i="1"/>
  <c r="N553" i="1"/>
  <c r="N611" i="1"/>
  <c r="N622" i="1"/>
  <c r="N631" i="1"/>
  <c r="N642" i="1"/>
  <c r="N697" i="1"/>
  <c r="N698" i="1"/>
  <c r="N83" i="1"/>
  <c r="N115" i="1"/>
  <c r="N202" i="1"/>
  <c r="N2260" i="1"/>
  <c r="N2367" i="1"/>
  <c r="N2476" i="1"/>
  <c r="N282" i="1"/>
  <c r="N349" i="1"/>
  <c r="N350" i="1"/>
  <c r="N351" i="1"/>
  <c r="N354" i="1"/>
  <c r="N355" i="1"/>
  <c r="N356" i="1"/>
  <c r="N3823" i="1"/>
  <c r="N357" i="1"/>
  <c r="N425" i="1"/>
  <c r="N429" i="1"/>
  <c r="N463" i="1"/>
  <c r="N497" i="1"/>
  <c r="N537" i="1"/>
  <c r="N569" i="1"/>
  <c r="N576" i="1"/>
  <c r="N591" i="1"/>
  <c r="N624" i="1"/>
  <c r="N669" i="1"/>
  <c r="N728" i="1"/>
  <c r="N754" i="1"/>
  <c r="N755" i="1"/>
  <c r="N935" i="1"/>
  <c r="N773" i="1"/>
  <c r="N1554" i="1"/>
  <c r="N774" i="1"/>
  <c r="N2018" i="1"/>
  <c r="N2050" i="1"/>
  <c r="N2067" i="1"/>
  <c r="N784" i="1"/>
  <c r="N2196" i="1"/>
  <c r="N2206" i="1"/>
  <c r="N2515" i="1"/>
  <c r="N2654" i="1"/>
  <c r="N2673" i="1"/>
  <c r="N2939" i="1"/>
  <c r="N3016" i="1"/>
  <c r="N800" i="1"/>
  <c r="N3943" i="1"/>
  <c r="N3996" i="1"/>
  <c r="N4016" i="1"/>
  <c r="N4232" i="1"/>
  <c r="N819" i="1"/>
  <c r="N5362" i="1"/>
  <c r="N829" i="1"/>
  <c r="N831" i="1"/>
  <c r="N5931" i="1"/>
  <c r="N6060" i="1"/>
  <c r="N6268" i="1"/>
  <c r="N6476" i="1"/>
  <c r="N6624" i="1"/>
  <c r="N6778" i="1"/>
  <c r="N7096" i="1"/>
  <c r="N848" i="1"/>
  <c r="N303" i="1"/>
  <c r="N753" i="1"/>
  <c r="N438" i="1"/>
  <c r="N758" i="1"/>
  <c r="N772" i="1"/>
  <c r="N760" i="1"/>
  <c r="N1226" i="1"/>
  <c r="N1742" i="1"/>
  <c r="N776" i="1"/>
  <c r="N1966" i="1"/>
  <c r="N1985" i="1"/>
  <c r="N2042" i="1"/>
  <c r="N2088" i="1"/>
  <c r="N785" i="1"/>
  <c r="N2208" i="1"/>
  <c r="N2210" i="1"/>
  <c r="N2358" i="1"/>
  <c r="N2439" i="1"/>
  <c r="N2544" i="1"/>
  <c r="N2674" i="1"/>
  <c r="N790" i="1"/>
  <c r="N3030" i="1"/>
  <c r="N3041" i="1"/>
  <c r="N3590" i="1"/>
  <c r="N3676" i="1"/>
  <c r="N804" i="1"/>
  <c r="N3731" i="1"/>
  <c r="N806" i="1"/>
  <c r="N808" i="1"/>
  <c r="N810" i="1"/>
  <c r="N814" i="1"/>
  <c r="N815" i="1"/>
  <c r="N816" i="1"/>
  <c r="N4465" i="1"/>
  <c r="N818" i="1"/>
  <c r="N820" i="1"/>
  <c r="N4831" i="1"/>
  <c r="N5028" i="1"/>
  <c r="N5106" i="1"/>
  <c r="N825" i="1"/>
  <c r="N5199" i="1"/>
  <c r="N5227" i="1"/>
  <c r="N836" i="1"/>
  <c r="N841" i="1"/>
  <c r="N843" i="1"/>
  <c r="N7523" i="1"/>
  <c r="N7981" i="1"/>
  <c r="N8065" i="1"/>
  <c r="N750" i="1"/>
  <c r="N752" i="1"/>
  <c r="N384" i="1"/>
  <c r="N652" i="1"/>
  <c r="N683" i="1"/>
  <c r="N756" i="1"/>
  <c r="N759" i="1"/>
  <c r="N761" i="1"/>
  <c r="N762" i="1"/>
  <c r="N763" i="1"/>
  <c r="N764" i="1"/>
  <c r="N765" i="1"/>
  <c r="N769" i="1"/>
  <c r="N1396" i="1"/>
  <c r="N1706" i="1"/>
  <c r="N775" i="1"/>
  <c r="N1741" i="1"/>
  <c r="N777" i="1"/>
  <c r="N778" i="1"/>
  <c r="N779" i="1"/>
  <c r="N1857" i="1"/>
  <c r="N780" i="1"/>
  <c r="N1890" i="1"/>
  <c r="N1919" i="1"/>
  <c r="N781" i="1"/>
  <c r="N782" i="1"/>
  <c r="N2048" i="1"/>
  <c r="N2060" i="1"/>
  <c r="N2138" i="1"/>
  <c r="N2205" i="1"/>
  <c r="N2207" i="1"/>
  <c r="N2218" i="1"/>
  <c r="N2219" i="1"/>
  <c r="N2220" i="1"/>
  <c r="N2222" i="1"/>
  <c r="N2223" i="1"/>
  <c r="N2224" i="1"/>
  <c r="N2225" i="1"/>
  <c r="N2356" i="1"/>
  <c r="N2357" i="1"/>
  <c r="N2369" i="1"/>
  <c r="N2421" i="1"/>
  <c r="N2430" i="1"/>
  <c r="N2446" i="1"/>
  <c r="N2448" i="1"/>
  <c r="N2455" i="1"/>
  <c r="N2456" i="1"/>
  <c r="N2474" i="1"/>
  <c r="N2523" i="1"/>
  <c r="N2527" i="1"/>
  <c r="N2540" i="1"/>
  <c r="N787" i="1"/>
  <c r="N2543" i="1"/>
  <c r="N788" i="1"/>
  <c r="N2622" i="1"/>
  <c r="N2650" i="1"/>
  <c r="N2664" i="1"/>
  <c r="N2665" i="1"/>
  <c r="N2666" i="1"/>
  <c r="N2667" i="1"/>
  <c r="N2668" i="1"/>
  <c r="N2669" i="1"/>
  <c r="N791" i="1"/>
  <c r="N3029" i="1"/>
  <c r="N3031" i="1"/>
  <c r="N3032" i="1"/>
  <c r="N3037" i="1"/>
  <c r="N3044" i="1"/>
  <c r="N3045" i="1"/>
  <c r="N795" i="1"/>
  <c r="N3183" i="1"/>
  <c r="N796" i="1"/>
  <c r="N797" i="1"/>
  <c r="N798" i="1"/>
  <c r="N3276" i="1"/>
  <c r="N799" i="1"/>
  <c r="N3591" i="1"/>
  <c r="N801" i="1"/>
  <c r="N3732" i="1"/>
  <c r="N807" i="1"/>
  <c r="N809" i="1"/>
  <c r="N811" i="1"/>
  <c r="N812" i="1"/>
  <c r="N813" i="1"/>
  <c r="N817" i="1"/>
  <c r="N4616" i="1"/>
  <c r="N4649" i="1"/>
  <c r="N821" i="1"/>
  <c r="N4810" i="1"/>
  <c r="N824" i="1"/>
  <c r="N4912" i="1"/>
  <c r="N826" i="1"/>
  <c r="N830" i="1"/>
  <c r="N834" i="1"/>
  <c r="N835" i="1"/>
  <c r="N839" i="1"/>
  <c r="N6290" i="1"/>
  <c r="N6731" i="1"/>
  <c r="N6855" i="1"/>
  <c r="N849" i="1"/>
  <c r="N7480" i="1"/>
  <c r="N850" i="1"/>
  <c r="N851" i="1"/>
  <c r="N852" i="1"/>
  <c r="N7852" i="1"/>
  <c r="N7894" i="1"/>
  <c r="N7963" i="1"/>
  <c r="N855" i="1"/>
  <c r="N1374" i="1"/>
  <c r="N767" i="1"/>
  <c r="N771" i="1"/>
  <c r="N1707" i="1"/>
  <c r="N1710" i="1"/>
  <c r="N783" i="1"/>
  <c r="N1994" i="1"/>
  <c r="N786" i="1"/>
  <c r="N2587" i="1"/>
  <c r="N792" i="1"/>
  <c r="N794" i="1"/>
  <c r="N4661" i="1"/>
  <c r="N822" i="1"/>
  <c r="N5335" i="1"/>
  <c r="N842" i="1"/>
  <c r="N844" i="1"/>
  <c r="N846" i="1"/>
  <c r="N853" i="1"/>
  <c r="N854" i="1"/>
  <c r="N856" i="1"/>
  <c r="N857" i="1"/>
  <c r="N858" i="1"/>
  <c r="N860" i="1"/>
  <c r="N861" i="1"/>
  <c r="N862" i="1"/>
  <c r="N863" i="1"/>
  <c r="N865" i="1"/>
  <c r="N866" i="1"/>
  <c r="N867" i="1"/>
  <c r="N868" i="1"/>
  <c r="N869" i="1"/>
  <c r="N870" i="1"/>
  <c r="N871" i="1"/>
  <c r="N872" i="1"/>
  <c r="N873" i="1"/>
  <c r="N874" i="1"/>
  <c r="N875" i="1"/>
  <c r="N877" i="1"/>
  <c r="N878" i="1"/>
  <c r="N879" i="1"/>
  <c r="N880" i="1"/>
  <c r="N881" i="1"/>
  <c r="N883" i="1"/>
  <c r="N884" i="1"/>
  <c r="N885" i="1"/>
  <c r="N886" i="1"/>
  <c r="N888" i="1"/>
  <c r="N889" i="1"/>
  <c r="N890" i="1"/>
  <c r="N891" i="1"/>
  <c r="N892" i="1"/>
  <c r="N893" i="1"/>
  <c r="N894" i="1"/>
  <c r="N895" i="1"/>
  <c r="N896" i="1"/>
  <c r="N897" i="1"/>
  <c r="N899" i="1"/>
  <c r="N900" i="1"/>
  <c r="N901" i="1"/>
  <c r="N903" i="1"/>
  <c r="N905" i="1"/>
  <c r="N906" i="1"/>
  <c r="N907" i="1"/>
  <c r="N908" i="1"/>
  <c r="N909" i="1"/>
  <c r="N910" i="1"/>
  <c r="N911" i="1"/>
  <c r="N912" i="1"/>
  <c r="N914" i="1"/>
  <c r="N915" i="1"/>
  <c r="N917" i="1"/>
  <c r="N918" i="1"/>
  <c r="N919" i="1"/>
  <c r="N920" i="1"/>
  <c r="N921" i="1"/>
  <c r="N922" i="1"/>
  <c r="N923" i="1"/>
  <c r="N924" i="1"/>
  <c r="N925" i="1"/>
  <c r="N926" i="1"/>
  <c r="N928" i="1"/>
  <c r="N929" i="1"/>
  <c r="N931" i="1"/>
  <c r="N932" i="1"/>
  <c r="N933" i="1"/>
  <c r="N934" i="1"/>
  <c r="N936" i="1"/>
  <c r="N937" i="1"/>
  <c r="N954" i="1"/>
  <c r="N1402" i="1"/>
  <c r="N956" i="1"/>
  <c r="N1858" i="1"/>
  <c r="N957" i="1"/>
  <c r="N2024" i="1"/>
  <c r="N2025" i="1"/>
  <c r="N2030" i="1"/>
  <c r="N2031" i="1"/>
  <c r="N960" i="1"/>
  <c r="N2114" i="1"/>
  <c r="N2145" i="1"/>
  <c r="N2160" i="1"/>
  <c r="N2198" i="1"/>
  <c r="N2230" i="1"/>
  <c r="N2231" i="1"/>
  <c r="N2295" i="1"/>
  <c r="N976" i="1"/>
  <c r="N979" i="1"/>
  <c r="N2502" i="1"/>
  <c r="N2503" i="1"/>
  <c r="N2512" i="1"/>
  <c r="N2569" i="1"/>
  <c r="N983" i="1"/>
  <c r="N1008" i="1"/>
  <c r="N1009" i="1"/>
  <c r="N1010" i="1"/>
  <c r="N1011" i="1"/>
  <c r="N1012" i="1"/>
  <c r="N1013" i="1"/>
  <c r="N1014" i="1"/>
  <c r="N1015" i="1"/>
  <c r="N1016" i="1"/>
  <c r="N1020" i="1"/>
  <c r="N1025" i="1"/>
  <c r="N5013" i="1"/>
  <c r="N7208" i="1"/>
  <c r="N7209" i="1"/>
  <c r="N1038" i="1"/>
  <c r="N1039" i="1"/>
  <c r="N8165" i="1"/>
  <c r="N8215" i="1"/>
  <c r="N8216" i="1"/>
  <c r="N8217" i="1"/>
  <c r="N938" i="1"/>
  <c r="N941" i="1"/>
  <c r="N942" i="1"/>
  <c r="N340" i="1"/>
  <c r="N943" i="1"/>
  <c r="N944" i="1"/>
  <c r="N945" i="1"/>
  <c r="N946" i="1"/>
  <c r="N947" i="1"/>
  <c r="N948" i="1"/>
  <c r="N949" i="1"/>
  <c r="N952" i="1"/>
  <c r="N953" i="1"/>
  <c r="N352" i="1"/>
  <c r="N955" i="1"/>
  <c r="N958" i="1"/>
  <c r="N959" i="1"/>
  <c r="N977" i="1"/>
  <c r="N980" i="1"/>
  <c r="N991" i="1"/>
  <c r="N992" i="1"/>
  <c r="N994" i="1"/>
  <c r="N2597" i="1"/>
  <c r="N995" i="1"/>
  <c r="N996" i="1"/>
  <c r="N997" i="1"/>
  <c r="N998" i="1"/>
  <c r="N1000" i="1"/>
  <c r="N2605" i="1"/>
  <c r="N1001" i="1"/>
  <c r="N1002" i="1"/>
  <c r="N2608" i="1"/>
  <c r="N1003" i="1"/>
  <c r="N1004" i="1"/>
  <c r="N1005" i="1"/>
  <c r="N1006" i="1"/>
  <c r="N1007" i="1"/>
  <c r="N1019" i="1"/>
  <c r="N4097" i="1"/>
  <c r="N1022" i="1"/>
  <c r="N5159" i="1"/>
  <c r="N5297" i="1"/>
  <c r="N6474" i="1"/>
  <c r="N1034" i="1"/>
  <c r="N1035" i="1"/>
  <c r="N8166" i="1"/>
  <c r="N1196" i="1"/>
  <c r="N1862" i="1"/>
  <c r="N1863" i="1"/>
  <c r="N1905" i="1"/>
  <c r="N2086" i="1"/>
  <c r="N961" i="1"/>
  <c r="N2092" i="1"/>
  <c r="N964" i="1"/>
  <c r="N965" i="1"/>
  <c r="N966" i="1"/>
  <c r="N967" i="1"/>
  <c r="N968" i="1"/>
  <c r="N2098" i="1"/>
  <c r="N2099" i="1"/>
  <c r="N2100" i="1"/>
  <c r="N2101" i="1"/>
  <c r="N2102" i="1"/>
  <c r="N2107" i="1"/>
  <c r="N2108" i="1"/>
  <c r="N2109" i="1"/>
  <c r="N2110" i="1"/>
  <c r="N2111" i="1"/>
  <c r="N2112" i="1"/>
  <c r="N2113" i="1"/>
  <c r="N2128" i="1"/>
  <c r="N2129" i="1"/>
  <c r="N2130" i="1"/>
  <c r="N2131" i="1"/>
  <c r="N969" i="1"/>
  <c r="N2151" i="1"/>
  <c r="N2154" i="1"/>
  <c r="N2174" i="1"/>
  <c r="N2266" i="1"/>
  <c r="N2319" i="1"/>
  <c r="N2320" i="1"/>
  <c r="N970" i="1"/>
  <c r="N2323" i="1"/>
  <c r="N2324" i="1"/>
  <c r="N2325" i="1"/>
  <c r="N972" i="1"/>
  <c r="N973" i="1"/>
  <c r="N974" i="1"/>
  <c r="N2329" i="1"/>
  <c r="N2334" i="1"/>
  <c r="N2335" i="1"/>
  <c r="N975" i="1"/>
  <c r="N2351" i="1"/>
  <c r="N2373" i="1"/>
  <c r="N2375" i="1"/>
  <c r="N2376" i="1"/>
  <c r="N2414" i="1"/>
  <c r="N2426" i="1"/>
  <c r="N2432" i="1"/>
  <c r="N2472" i="1"/>
  <c r="N2483" i="1"/>
  <c r="N2497" i="1"/>
  <c r="N2504" i="1"/>
  <c r="N2508" i="1"/>
  <c r="N981" i="1"/>
  <c r="N2518" i="1"/>
  <c r="N984" i="1"/>
  <c r="N988" i="1"/>
  <c r="N990" i="1"/>
  <c r="N2592" i="1"/>
  <c r="N2620" i="1"/>
  <c r="N2625" i="1"/>
  <c r="N2862" i="1"/>
  <c r="N2918" i="1"/>
  <c r="N2997" i="1"/>
  <c r="N3205" i="1"/>
  <c r="N1018" i="1"/>
  <c r="N1023" i="1"/>
  <c r="N4476" i="1"/>
  <c r="N4567" i="1"/>
  <c r="N1024" i="1"/>
  <c r="N4997" i="1"/>
  <c r="N1027" i="1"/>
  <c r="N1028" i="1"/>
  <c r="N1031" i="1"/>
  <c r="N6769" i="1"/>
  <c r="N1033" i="1"/>
  <c r="N1036" i="1"/>
  <c r="N1037" i="1"/>
  <c r="N7729" i="1"/>
  <c r="N7817" i="1"/>
  <c r="N8090" i="1"/>
  <c r="N8098" i="1"/>
  <c r="N8099" i="1"/>
  <c r="N8104" i="1"/>
  <c r="N8106" i="1"/>
  <c r="N8116" i="1"/>
  <c r="N8117" i="1"/>
  <c r="N8118" i="1"/>
  <c r="N8144" i="1"/>
  <c r="N8157" i="1"/>
  <c r="N8160" i="1"/>
  <c r="N8164" i="1"/>
  <c r="N8171" i="1"/>
  <c r="N8173" i="1"/>
  <c r="N8177" i="1"/>
  <c r="N8178" i="1"/>
  <c r="N8179" i="1"/>
  <c r="N8184" i="1"/>
  <c r="N8188" i="1"/>
  <c r="N8189" i="1"/>
  <c r="N8193" i="1"/>
  <c r="N8194" i="1"/>
  <c r="N8200" i="1"/>
  <c r="N8213" i="1"/>
  <c r="N8218" i="1"/>
  <c r="N1298" i="1"/>
  <c r="N1416" i="1"/>
  <c r="N1475" i="1"/>
  <c r="N1515" i="1"/>
  <c r="N1542" i="1"/>
  <c r="N1576" i="1"/>
  <c r="N1633" i="1"/>
  <c r="N1641" i="1"/>
  <c r="N1686" i="1"/>
  <c r="N1725" i="1"/>
  <c r="N1774" i="1"/>
  <c r="N1792" i="1"/>
  <c r="N1799" i="1"/>
  <c r="N1812" i="1"/>
  <c r="N1828" i="1"/>
  <c r="N1831" i="1"/>
  <c r="N6882" i="1"/>
  <c r="N1871" i="1"/>
  <c r="N1888" i="1"/>
  <c r="N1912" i="1"/>
  <c r="N1944" i="1"/>
  <c r="N1981" i="1"/>
  <c r="N2014" i="1"/>
  <c r="N2091" i="1"/>
  <c r="N1044" i="1"/>
  <c r="N1046" i="1"/>
  <c r="N1051" i="1"/>
  <c r="N1057" i="1"/>
  <c r="N1059" i="1"/>
  <c r="N1065" i="1"/>
  <c r="N1086" i="1"/>
  <c r="N1087" i="1"/>
  <c r="N1092" i="1"/>
  <c r="N1093" i="1"/>
  <c r="N1098" i="1"/>
  <c r="N1099" i="1"/>
  <c r="N1105" i="1"/>
  <c r="N1110" i="1"/>
  <c r="N1111" i="1"/>
  <c r="N1114" i="1"/>
  <c r="N1128" i="1"/>
  <c r="N1134" i="1"/>
  <c r="N1138" i="1"/>
  <c r="N1140" i="1"/>
  <c r="N1152" i="1"/>
  <c r="N1158" i="1"/>
  <c r="N1160" i="1"/>
  <c r="N1162" i="1"/>
  <c r="N1167" i="1"/>
  <c r="N1168" i="1"/>
  <c r="N1176" i="1"/>
  <c r="N1177" i="1"/>
  <c r="N1181" i="1"/>
  <c r="N1182" i="1"/>
  <c r="N1184" i="1"/>
  <c r="N1187" i="1"/>
  <c r="N1188" i="1"/>
  <c r="N1198" i="1"/>
  <c r="N1199" i="1"/>
  <c r="N1200" i="1"/>
  <c r="N1201" i="1"/>
  <c r="N1202" i="1"/>
  <c r="N1210" i="1"/>
  <c r="N1219" i="1"/>
  <c r="N1225" i="1"/>
  <c r="N1315" i="1"/>
  <c r="N1275" i="1"/>
  <c r="N1277" i="1"/>
  <c r="N1300" i="1"/>
  <c r="N1301" i="1"/>
  <c r="N1309" i="1"/>
  <c r="N1323" i="1"/>
  <c r="N1324" i="1"/>
  <c r="N2032" i="1"/>
  <c r="N1355" i="1"/>
  <c r="N1357" i="1"/>
  <c r="N1367" i="1"/>
  <c r="N1368" i="1"/>
  <c r="N2192" i="1"/>
  <c r="N1369" i="1"/>
  <c r="N2232" i="1"/>
  <c r="N1371" i="1"/>
  <c r="N1376" i="1"/>
  <c r="N1390" i="1"/>
  <c r="N1392" i="1"/>
  <c r="N1404" i="1"/>
  <c r="N1423" i="1"/>
  <c r="N1425" i="1"/>
  <c r="N1429" i="1"/>
  <c r="N1440" i="1"/>
  <c r="N1451" i="1"/>
  <c r="N1454" i="1"/>
  <c r="N1455" i="1"/>
  <c r="N1462" i="1"/>
  <c r="N1463" i="1"/>
  <c r="N1468" i="1"/>
  <c r="N1470" i="1"/>
  <c r="N1476" i="1"/>
  <c r="N1477" i="1"/>
  <c r="N1483" i="1"/>
  <c r="N1485" i="1"/>
  <c r="N1488" i="1"/>
  <c r="N1489" i="1"/>
  <c r="N1491" i="1"/>
  <c r="N1496" i="1"/>
  <c r="N1498" i="1"/>
  <c r="N1500" i="1"/>
  <c r="N1506" i="1"/>
  <c r="N1512" i="1"/>
  <c r="N1517" i="1"/>
  <c r="N1522" i="1"/>
  <c r="N1546" i="1"/>
  <c r="N1590" i="1"/>
  <c r="N1592" i="1"/>
  <c r="N1593" i="1"/>
  <c r="N1595" i="1"/>
  <c r="N1604" i="1"/>
  <c r="N1614" i="1"/>
  <c r="N4738" i="1"/>
  <c r="N1629" i="1"/>
  <c r="N1630" i="1"/>
  <c r="N1657" i="1"/>
  <c r="N1659" i="1"/>
  <c r="N1660" i="1"/>
  <c r="N1691" i="1"/>
  <c r="N1714" i="1"/>
  <c r="N1729" i="1"/>
  <c r="N1763" i="1"/>
  <c r="N1793" i="1"/>
  <c r="N1807" i="1"/>
  <c r="N1809" i="1"/>
  <c r="N1814" i="1"/>
  <c r="N1815" i="1"/>
  <c r="N1832" i="1"/>
  <c r="N1836" i="1"/>
  <c r="N1839" i="1"/>
  <c r="N1849" i="1"/>
  <c r="N1868" i="1"/>
  <c r="N1877" i="1"/>
  <c r="N1901" i="1"/>
  <c r="N1920" i="1"/>
  <c r="N1921" i="1"/>
  <c r="N1926" i="1"/>
  <c r="N1927" i="1"/>
  <c r="N1931" i="1"/>
  <c r="N1932" i="1"/>
  <c r="N1945" i="1"/>
  <c r="N1957" i="1"/>
  <c r="N1960" i="1"/>
  <c r="N1997" i="1"/>
  <c r="N1999" i="1"/>
  <c r="N2000" i="1"/>
  <c r="N2003" i="1"/>
  <c r="N2004" i="1"/>
  <c r="N2027" i="1"/>
  <c r="N2028" i="1"/>
  <c r="N2035" i="1"/>
  <c r="N2073" i="1"/>
  <c r="N2075" i="1"/>
  <c r="N1129" i="1"/>
  <c r="N1131" i="1"/>
  <c r="N1133" i="1"/>
  <c r="N1149" i="1"/>
  <c r="N1175" i="1"/>
  <c r="N1183" i="1"/>
  <c r="N1240" i="1"/>
  <c r="N1242" i="1"/>
  <c r="N1251" i="1"/>
  <c r="N1294" i="1"/>
  <c r="N1325" i="1"/>
  <c r="N1336" i="1"/>
  <c r="N1840" i="1"/>
  <c r="N1343" i="1"/>
  <c r="N1349" i="1"/>
  <c r="N1412" i="1"/>
  <c r="N1430" i="1"/>
  <c r="N1433" i="1"/>
  <c r="N3286" i="1"/>
  <c r="N3554" i="1"/>
  <c r="N1561" i="1"/>
  <c r="N4127" i="1"/>
  <c r="N1626" i="1"/>
  <c r="N1627" i="1"/>
  <c r="N1628" i="1"/>
  <c r="N1631" i="1"/>
  <c r="N1637" i="1"/>
  <c r="N1668" i="1"/>
  <c r="N1730" i="1"/>
  <c r="N1791" i="1"/>
  <c r="N1851" i="1"/>
  <c r="N1860" i="1"/>
  <c r="N1882" i="1"/>
  <c r="N1943" i="1"/>
  <c r="N2008" i="1"/>
  <c r="N1058" i="1"/>
  <c r="N1141" i="1"/>
  <c r="N1205" i="1"/>
  <c r="N1208" i="1"/>
  <c r="N1231" i="1"/>
  <c r="N1232" i="1"/>
  <c r="N1295" i="1"/>
  <c r="N1413" i="1"/>
  <c r="N1452" i="1"/>
  <c r="N1461" i="1"/>
  <c r="N1503" i="1"/>
  <c r="N1577" i="1"/>
  <c r="N1634" i="1"/>
  <c r="N1647" i="1"/>
  <c r="N1648" i="1"/>
  <c r="N1656" i="1"/>
  <c r="N1695" i="1"/>
  <c r="N1775" i="1"/>
  <c r="N1800" i="1"/>
  <c r="N1816" i="1"/>
  <c r="N1817" i="1"/>
  <c r="N1964" i="1"/>
  <c r="N1965" i="1"/>
  <c r="N2015" i="1"/>
  <c r="N1043" i="1"/>
  <c r="N1115" i="1"/>
  <c r="N1116" i="1"/>
  <c r="N1118" i="1"/>
  <c r="N1119" i="1"/>
  <c r="N1120" i="1"/>
  <c r="N1124" i="1"/>
  <c r="N468" i="1"/>
  <c r="N1150" i="1"/>
  <c r="N1151" i="1"/>
  <c r="N1153" i="1"/>
  <c r="N1155" i="1"/>
  <c r="N1163" i="1"/>
  <c r="N1170" i="1"/>
  <c r="N1171" i="1"/>
  <c r="N1172" i="1"/>
  <c r="N1173" i="1"/>
  <c r="N1178" i="1"/>
  <c r="N1185" i="1"/>
  <c r="N1190" i="1"/>
  <c r="N1191" i="1"/>
  <c r="N1192" i="1"/>
  <c r="N1197" i="1"/>
  <c r="N1203" i="1"/>
  <c r="N1209" i="1"/>
  <c r="N1211" i="1"/>
  <c r="N1220" i="1"/>
  <c r="N1221" i="1"/>
  <c r="N1222" i="1"/>
  <c r="N1223" i="1"/>
  <c r="N1261" i="1"/>
  <c r="N1262" i="1"/>
  <c r="N1263" i="1"/>
  <c r="N1264" i="1"/>
  <c r="N1266" i="1"/>
  <c r="N1267" i="1"/>
  <c r="N1269" i="1"/>
  <c r="N1270" i="1"/>
  <c r="N1272" i="1"/>
  <c r="N1273" i="1"/>
  <c r="N1274" i="1"/>
  <c r="N1279" i="1"/>
  <c r="N1280" i="1"/>
  <c r="N1281" i="1"/>
  <c r="N1283" i="1"/>
  <c r="N1284" i="1"/>
  <c r="N1285" i="1"/>
  <c r="N1286" i="1"/>
  <c r="N1287" i="1"/>
  <c r="N1310" i="1"/>
  <c r="N1311" i="1"/>
  <c r="N1326" i="1"/>
  <c r="N1335" i="1"/>
  <c r="N1340" i="1"/>
  <c r="N1341" i="1"/>
  <c r="N1811" i="1"/>
  <c r="N1342" i="1"/>
  <c r="N1348" i="1"/>
  <c r="N1366" i="1"/>
  <c r="N1391" i="1"/>
  <c r="N1415" i="1"/>
  <c r="N1418" i="1"/>
  <c r="N1426" i="1"/>
  <c r="N1427" i="1"/>
  <c r="N1438" i="1"/>
  <c r="N1449" i="1"/>
  <c r="N1456" i="1"/>
  <c r="N1457" i="1"/>
  <c r="N1458" i="1"/>
  <c r="N1466" i="1"/>
  <c r="N1467" i="1"/>
  <c r="N1469" i="1"/>
  <c r="N1471" i="1"/>
  <c r="N1473" i="1"/>
  <c r="N1486" i="1"/>
  <c r="N3460" i="1"/>
  <c r="N1504" i="1"/>
  <c r="N1505" i="1"/>
  <c r="N1507" i="1"/>
  <c r="N1520" i="1"/>
  <c r="N1521" i="1"/>
  <c r="N1524" i="1"/>
  <c r="N1526" i="1"/>
  <c r="N1528" i="1"/>
  <c r="N1532" i="1"/>
  <c r="N1535" i="1"/>
  <c r="N1547" i="1"/>
  <c r="N1552" i="1"/>
  <c r="N1553" i="1"/>
  <c r="N1564" i="1"/>
  <c r="N1586" i="1"/>
  <c r="N1587" i="1"/>
  <c r="N1605" i="1"/>
  <c r="N1613" i="1"/>
  <c r="N1617" i="1"/>
  <c r="N1619" i="1"/>
  <c r="N1622" i="1"/>
  <c r="N1645" i="1"/>
  <c r="N1646" i="1"/>
  <c r="N1650" i="1"/>
  <c r="N1653" i="1"/>
  <c r="N1655" i="1"/>
  <c r="N1658" i="1"/>
  <c r="N1662" i="1"/>
  <c r="N1663" i="1"/>
  <c r="N1665" i="1"/>
  <c r="N1667" i="1"/>
  <c r="N1669" i="1"/>
  <c r="N1673" i="1"/>
  <c r="N1674" i="1"/>
  <c r="N1685" i="1"/>
  <c r="N1690" i="1"/>
  <c r="N1696" i="1"/>
  <c r="N1746" i="1"/>
  <c r="N1801" i="1"/>
  <c r="N1802" i="1"/>
  <c r="N1818" i="1"/>
  <c r="N1833" i="1"/>
  <c r="N1841" i="1"/>
  <c r="N6893" i="1"/>
  <c r="N1883" i="1"/>
  <c r="N1972" i="1"/>
  <c r="N1974" i="1"/>
  <c r="N1980" i="1"/>
  <c r="N1995" i="1"/>
  <c r="N1998" i="1"/>
  <c r="N2001" i="1"/>
  <c r="N2002" i="1"/>
  <c r="N2026" i="1"/>
  <c r="N2061" i="1"/>
  <c r="N2095" i="1"/>
  <c r="N1112" i="1"/>
  <c r="N1237" i="1"/>
  <c r="N1255" i="1"/>
  <c r="N1256" i="1"/>
  <c r="N1258" i="1"/>
  <c r="N1259" i="1"/>
  <c r="N1292" i="1"/>
  <c r="N1327" i="1"/>
  <c r="N1339" i="1"/>
  <c r="N1350" i="1"/>
  <c r="N1351" i="1"/>
  <c r="N1377" i="1"/>
  <c r="N1389" i="1"/>
  <c r="N1431" i="1"/>
  <c r="N1436" i="1"/>
  <c r="N1479" i="1"/>
  <c r="N1482" i="1"/>
  <c r="N1484" i="1"/>
  <c r="N1495" i="1"/>
  <c r="N3677" i="1"/>
  <c r="N1523" i="1"/>
  <c r="N1569" i="1"/>
  <c r="N1578" i="1"/>
  <c r="N1579" i="1"/>
  <c r="N1589" i="1"/>
  <c r="N1612" i="1"/>
  <c r="N1635" i="1"/>
  <c r="N1672" i="1"/>
  <c r="N1677" i="1"/>
  <c r="N1679" i="1"/>
  <c r="N1705" i="1"/>
  <c r="N1712" i="1"/>
  <c r="N1732" i="1"/>
  <c r="N1733" i="1"/>
  <c r="N1759" i="1"/>
  <c r="N1760" i="1"/>
  <c r="N1768" i="1"/>
  <c r="N1777" i="1"/>
  <c r="N1804" i="1"/>
  <c r="N1820" i="1"/>
  <c r="N1864" i="1"/>
  <c r="N1885" i="1"/>
  <c r="N1886" i="1"/>
  <c r="N1889" i="1"/>
  <c r="N1902" i="1"/>
  <c r="N1903" i="1"/>
  <c r="N1906" i="1"/>
  <c r="N1940" i="1"/>
  <c r="N1948" i="1"/>
  <c r="N2062" i="1"/>
  <c r="N2078" i="1"/>
  <c r="N2089" i="1"/>
  <c r="N2090" i="1"/>
  <c r="N1159" i="1"/>
  <c r="N1228" i="1"/>
  <c r="N1253" i="1"/>
  <c r="N1345" i="1"/>
  <c r="N1353" i="1"/>
  <c r="N1365" i="1"/>
  <c r="N1370" i="1"/>
  <c r="N1373" i="1"/>
  <c r="N1378" i="1"/>
  <c r="N1379" i="1"/>
  <c r="N1382" i="1"/>
  <c r="N1393" i="1"/>
  <c r="N1464" i="1"/>
  <c r="N1543" i="1"/>
  <c r="N1548" i="1"/>
  <c r="N1571" i="1"/>
  <c r="N1575" i="1"/>
  <c r="N1580" i="1"/>
  <c r="N1623" i="1"/>
  <c r="N1671" i="1"/>
  <c r="N1715" i="1"/>
  <c r="N1734" i="1"/>
  <c r="N1769" i="1"/>
  <c r="N1853" i="1"/>
  <c r="N1872" i="1"/>
  <c r="N1952" i="1"/>
  <c r="N2021" i="1"/>
  <c r="N2093" i="1"/>
  <c r="N1073" i="1"/>
  <c r="N1121" i="1"/>
  <c r="N1154" i="1"/>
  <c r="N1165" i="1"/>
  <c r="N1169" i="1"/>
  <c r="N1238" i="1"/>
  <c r="N1328" i="1"/>
  <c r="N1465" i="1"/>
  <c r="N1556" i="1"/>
  <c r="N1581" i="1"/>
  <c r="N1609" i="1"/>
  <c r="N1692" i="1"/>
  <c r="N1697" i="1"/>
  <c r="N1716" i="1"/>
  <c r="N5811" i="1"/>
  <c r="N1764" i="1"/>
  <c r="N1779" i="1"/>
  <c r="N1843" i="1"/>
  <c r="N2011" i="1"/>
  <c r="N2094" i="1"/>
  <c r="N1278" i="1"/>
  <c r="N1565" i="1"/>
  <c r="N4268" i="1"/>
  <c r="N1698" i="1"/>
  <c r="N1717" i="1"/>
  <c r="N1737" i="1"/>
  <c r="N1747" i="1"/>
  <c r="N1780" i="1"/>
  <c r="N1781" i="1"/>
  <c r="N1805" i="1"/>
  <c r="N6363" i="1"/>
  <c r="N1834" i="1"/>
  <c r="N6733" i="1"/>
  <c r="N6895" i="1"/>
  <c r="N6955" i="1"/>
  <c r="N1892" i="1"/>
  <c r="N1915" i="1"/>
  <c r="N1982" i="1"/>
  <c r="N8063" i="1"/>
  <c r="N1293" i="1"/>
  <c r="N2247" i="1"/>
  <c r="N1493" i="1"/>
  <c r="N1501" i="1"/>
  <c r="N1527" i="1"/>
  <c r="N1562" i="1"/>
  <c r="N1624" i="1"/>
  <c r="N1687" i="1"/>
  <c r="N1688" i="1"/>
  <c r="N1699" i="1"/>
  <c r="N5740" i="1"/>
  <c r="N1794" i="1"/>
  <c r="N1810" i="1"/>
  <c r="N1829" i="1"/>
  <c r="N1846" i="1"/>
  <c r="N1895" i="1"/>
  <c r="N1984" i="1"/>
  <c r="N1224" i="1"/>
  <c r="N1302" i="1"/>
  <c r="N1329" i="1"/>
  <c r="N1480" i="1"/>
  <c r="N1497" i="1"/>
  <c r="N1514" i="1"/>
  <c r="N1531" i="1"/>
  <c r="N1549" i="1"/>
  <c r="N1563" i="1"/>
  <c r="N1566" i="1"/>
  <c r="N1568" i="1"/>
  <c r="N1594" i="1"/>
  <c r="N1610" i="1"/>
  <c r="N1666" i="1"/>
  <c r="N1680" i="1"/>
  <c r="N1683" i="1"/>
  <c r="N1870" i="1"/>
  <c r="N1975" i="1"/>
  <c r="N688" i="1"/>
  <c r="N789" i="1"/>
  <c r="N1319" i="1"/>
  <c r="N1346" i="1"/>
  <c r="N2413" i="1"/>
  <c r="N1399" i="1"/>
  <c r="N2649" i="1"/>
  <c r="N2653" i="1"/>
  <c r="N1557" i="1"/>
  <c r="N1599" i="1"/>
  <c r="N4767" i="1"/>
  <c r="N1782" i="1"/>
  <c r="N1951" i="1"/>
  <c r="N1987" i="1"/>
  <c r="N386" i="1"/>
  <c r="N1236" i="1"/>
  <c r="N1239" i="1"/>
  <c r="N1243" i="1"/>
  <c r="N1244" i="1"/>
  <c r="N1245" i="1"/>
  <c r="N1246" i="1"/>
  <c r="N1271" i="1"/>
  <c r="N1247" i="1"/>
  <c r="N1248" i="1"/>
  <c r="N1249" i="1"/>
  <c r="N1250" i="1"/>
  <c r="N1252" i="1"/>
  <c r="N1257" i="1"/>
  <c r="N1308" i="1"/>
  <c r="N1330" i="1"/>
  <c r="N2563" i="1"/>
  <c r="N1409" i="1"/>
  <c r="N1639" i="1"/>
  <c r="N7288" i="1"/>
  <c r="N7310" i="1"/>
  <c r="N7466" i="1"/>
  <c r="N1040" i="1"/>
  <c r="N1042" i="1"/>
  <c r="N1072" i="1"/>
  <c r="N1091" i="1"/>
  <c r="N1156" i="1"/>
  <c r="N1229" i="1"/>
  <c r="N1290" i="1"/>
  <c r="N1314" i="1"/>
  <c r="N1316" i="1"/>
  <c r="N1317" i="1"/>
  <c r="N1320" i="1"/>
  <c r="N1354" i="1"/>
  <c r="N1363" i="1"/>
  <c r="N1375" i="1"/>
  <c r="N1385" i="1"/>
  <c r="N2509" i="1"/>
  <c r="N1397" i="1"/>
  <c r="N1410" i="1"/>
  <c r="N1411" i="1"/>
  <c r="N1414" i="1"/>
  <c r="N1536" i="1"/>
  <c r="N1570" i="1"/>
  <c r="N1582" i="1"/>
  <c r="N1602" i="1"/>
  <c r="N1625" i="1"/>
  <c r="N1678" i="1"/>
  <c r="N1684" i="1"/>
  <c r="N1700" i="1"/>
  <c r="N1738" i="1"/>
  <c r="N1751" i="1"/>
  <c r="N1783" i="1"/>
  <c r="N6505" i="1"/>
  <c r="N1837" i="1"/>
  <c r="N1845" i="1"/>
  <c r="N1854" i="1"/>
  <c r="N1900" i="1"/>
  <c r="N1916" i="1"/>
  <c r="N1968" i="1"/>
  <c r="N1988" i="1"/>
  <c r="N2051" i="1"/>
  <c r="N2066" i="1"/>
  <c r="N1048" i="1"/>
  <c r="N1049" i="1"/>
  <c r="N1050" i="1"/>
  <c r="N1052" i="1"/>
  <c r="N1053" i="1"/>
  <c r="N1056" i="1"/>
  <c r="N57" i="1"/>
  <c r="N1060" i="1"/>
  <c r="N1061" i="1"/>
  <c r="N1064" i="1"/>
  <c r="N1067" i="1"/>
  <c r="N1068" i="1"/>
  <c r="N1070" i="1"/>
  <c r="N1071" i="1"/>
  <c r="N1075" i="1"/>
  <c r="N1076" i="1"/>
  <c r="N135" i="1"/>
  <c r="N1078" i="1"/>
  <c r="N1079" i="1"/>
  <c r="N1080" i="1"/>
  <c r="N139" i="1"/>
  <c r="N1081" i="1"/>
  <c r="N141" i="1"/>
  <c r="N142" i="1"/>
  <c r="N1082" i="1"/>
  <c r="N1085" i="1"/>
  <c r="N1088" i="1"/>
  <c r="N157" i="1"/>
  <c r="N1089" i="1"/>
  <c r="N176" i="1"/>
  <c r="N1094" i="1"/>
  <c r="N1095" i="1"/>
  <c r="N1100" i="1"/>
  <c r="N1101" i="1"/>
  <c r="N1107" i="1"/>
  <c r="N312" i="1"/>
  <c r="N1126" i="1"/>
  <c r="N647" i="1"/>
  <c r="N1166" i="1"/>
  <c r="N913" i="1"/>
  <c r="N1213" i="1"/>
  <c r="N1234" i="1"/>
  <c r="N1276" i="1"/>
  <c r="N1291" i="1"/>
  <c r="N1303" i="1"/>
  <c r="N1304" i="1"/>
  <c r="N1307" i="1"/>
  <c r="N1331" i="1"/>
  <c r="N1334" i="1"/>
  <c r="N2043" i="1"/>
  <c r="N1359" i="1"/>
  <c r="N2251" i="1"/>
  <c r="N2415" i="1"/>
  <c r="N1387" i="1"/>
  <c r="N2531" i="1"/>
  <c r="N1398" i="1"/>
  <c r="N2630" i="1"/>
  <c r="N1437" i="1"/>
  <c r="N1450" i="1"/>
  <c r="N1460" i="1"/>
  <c r="N1472" i="1"/>
  <c r="N1492" i="1"/>
  <c r="N1573" i="1"/>
  <c r="N1574" i="1"/>
  <c r="N1583" i="1"/>
  <c r="N1607" i="1"/>
  <c r="N1642" i="1"/>
  <c r="N1643" i="1"/>
  <c r="N1644" i="1"/>
  <c r="N1651" i="1"/>
  <c r="N1676" i="1"/>
  <c r="N1701" i="1"/>
  <c r="N1719" i="1"/>
  <c r="N1720" i="1"/>
  <c r="N1739" i="1"/>
  <c r="N1744" i="1"/>
  <c r="N1753" i="1"/>
  <c r="N1878" i="1"/>
  <c r="N1893" i="1"/>
  <c r="N1899" i="1"/>
  <c r="N1922" i="1"/>
  <c r="N1934" i="1"/>
  <c r="N1969" i="1"/>
  <c r="N1971" i="1"/>
  <c r="N2022" i="1"/>
  <c r="N2070" i="1"/>
  <c r="N579" i="1"/>
  <c r="N612" i="1"/>
  <c r="N1313" i="1"/>
  <c r="N1322" i="1"/>
  <c r="N1332" i="1"/>
  <c r="N1362" i="1"/>
  <c r="N2197" i="1"/>
  <c r="N1380" i="1"/>
  <c r="N1400" i="1"/>
  <c r="N2552" i="1"/>
  <c r="N2885" i="1"/>
  <c r="N1459" i="1"/>
  <c r="N1474" i="1"/>
  <c r="N3239" i="1"/>
  <c r="N1499" i="1"/>
  <c r="N1509" i="1"/>
  <c r="N1510" i="1"/>
  <c r="N1511" i="1"/>
  <c r="N1558" i="1"/>
  <c r="N4221" i="1"/>
  <c r="N4370" i="1"/>
  <c r="N1603" i="1"/>
  <c r="N1608" i="1"/>
  <c r="N1618" i="1"/>
  <c r="N1620" i="1"/>
  <c r="N1621" i="1"/>
  <c r="N4889" i="1"/>
  <c r="N1638" i="1"/>
  <c r="N1649" i="1"/>
  <c r="N5053" i="1"/>
  <c r="N5271" i="1"/>
  <c r="N1682" i="1"/>
  <c r="N1767" i="1"/>
  <c r="N1822" i="1"/>
  <c r="N1844" i="1"/>
  <c r="N1847" i="1"/>
  <c r="N1896" i="1"/>
  <c r="N1917" i="1"/>
  <c r="N1918" i="1"/>
  <c r="N1928" i="1"/>
  <c r="N1933" i="1"/>
  <c r="N7444" i="1"/>
  <c r="N2012" i="1"/>
  <c r="N2076" i="1"/>
  <c r="N2081" i="1"/>
  <c r="N1125" i="1"/>
  <c r="N1305" i="1"/>
  <c r="N1312" i="1"/>
  <c r="N1318" i="1"/>
  <c r="N1338" i="1"/>
  <c r="N1420" i="1"/>
  <c r="N3455" i="1"/>
  <c r="N1494" i="1"/>
  <c r="N1513" i="1"/>
  <c r="N1525" i="1"/>
  <c r="N1560" i="1"/>
  <c r="N1572" i="1"/>
  <c r="N1601" i="1"/>
  <c r="N1661" i="1"/>
  <c r="N1670" i="1"/>
  <c r="N1675" i="1"/>
  <c r="N1721" i="1"/>
  <c r="N1745" i="1"/>
  <c r="N1784" i="1"/>
  <c r="N1787" i="1"/>
  <c r="N1806" i="1"/>
  <c r="N1827" i="1"/>
  <c r="N1887" i="1"/>
  <c r="N1911" i="1"/>
  <c r="N7293" i="1"/>
  <c r="N2013" i="1"/>
  <c r="N2041" i="1"/>
  <c r="N2046" i="1"/>
  <c r="N7943" i="1"/>
  <c r="N1122" i="1"/>
  <c r="N1265" i="1"/>
  <c r="N1254" i="1"/>
  <c r="N1419" i="1"/>
  <c r="N1421" i="1"/>
  <c r="N1435" i="1"/>
  <c r="N1478" i="1"/>
  <c r="N1487" i="1"/>
  <c r="N1490" i="1"/>
  <c r="N1596" i="1"/>
  <c r="N1597" i="1"/>
  <c r="N1600" i="1"/>
  <c r="N4558" i="1"/>
  <c r="N1606" i="1"/>
  <c r="N1615" i="1"/>
  <c r="N5050" i="1"/>
  <c r="N1693" i="1"/>
  <c r="N1728" i="1"/>
  <c r="N1754" i="1"/>
  <c r="N6365" i="1"/>
  <c r="N1880" i="1"/>
  <c r="N1894" i="1"/>
  <c r="N7180" i="1"/>
  <c r="N1898" i="1"/>
  <c r="N1977" i="1"/>
  <c r="N1989" i="1"/>
  <c r="N2009" i="1"/>
  <c r="N1139" i="1"/>
  <c r="N1145" i="1"/>
  <c r="N1147" i="1"/>
  <c r="N1148" i="1"/>
  <c r="N1157" i="1"/>
  <c r="N1179" i="1"/>
  <c r="N1180" i="1"/>
  <c r="N904" i="1"/>
  <c r="N1207" i="1"/>
  <c r="N1428" i="1"/>
  <c r="N1453" i="1"/>
  <c r="N1616" i="1"/>
  <c r="N1654" i="1"/>
  <c r="N5065" i="1"/>
  <c r="N1664" i="1"/>
  <c r="N1702" i="1"/>
  <c r="N1726" i="1"/>
  <c r="N1848" i="1"/>
  <c r="N1953" i="1"/>
  <c r="N1990" i="1"/>
  <c r="N1066" i="1"/>
  <c r="N1212" i="1"/>
  <c r="N1233" i="1"/>
  <c r="N3240" i="1"/>
  <c r="N1481" i="1"/>
  <c r="N1529" i="1"/>
  <c r="N1550" i="1"/>
  <c r="N1588" i="1"/>
  <c r="N1598" i="1"/>
  <c r="N1640" i="1"/>
  <c r="N1770" i="1"/>
  <c r="N1874" i="1"/>
  <c r="N1941" i="1"/>
  <c r="N1942" i="1"/>
  <c r="N1991" i="1"/>
  <c r="N2036" i="1"/>
  <c r="N2068" i="1"/>
  <c r="N1055" i="1"/>
  <c r="N1083" i="1"/>
  <c r="N1102" i="1"/>
  <c r="N1113" i="1"/>
  <c r="N1130" i="1"/>
  <c r="N1214" i="1"/>
  <c r="N1296" i="1"/>
  <c r="N1297" i="1"/>
  <c r="N2368" i="1"/>
  <c r="N2662" i="1"/>
  <c r="N1434" i="1"/>
  <c r="N1530" i="1"/>
  <c r="N1544" i="1"/>
  <c r="N1584" i="1"/>
  <c r="N1591" i="1"/>
  <c r="N4536" i="1"/>
  <c r="N1611" i="1"/>
  <c r="N4768" i="1"/>
  <c r="N1632" i="1"/>
  <c r="N4960" i="1"/>
  <c r="N1652" i="1"/>
  <c r="N1703" i="1"/>
  <c r="N1704" i="1"/>
  <c r="N1722" i="1"/>
  <c r="N1724" i="1"/>
  <c r="N1772" i="1"/>
  <c r="N1773" i="1"/>
  <c r="N1778" i="1"/>
  <c r="N1785" i="1"/>
  <c r="N1830" i="1"/>
  <c r="N1865" i="1"/>
  <c r="N1866" i="1"/>
  <c r="N1897" i="1"/>
  <c r="N1935" i="1"/>
  <c r="N1937" i="1"/>
  <c r="N1939" i="1"/>
  <c r="N1949" i="1"/>
  <c r="N2010" i="1"/>
  <c r="N7905" i="1"/>
  <c r="N1045" i="1"/>
  <c r="N99" i="1"/>
  <c r="N1069" i="1"/>
  <c r="N151" i="1"/>
  <c r="N1084" i="1"/>
  <c r="N1090" i="1"/>
  <c r="N1096" i="1"/>
  <c r="N1097" i="1"/>
  <c r="N1108" i="1"/>
  <c r="N1117" i="1"/>
  <c r="N409" i="1"/>
  <c r="N1174" i="1"/>
  <c r="N1204" i="1"/>
  <c r="N1215" i="1"/>
  <c r="N1216" i="1"/>
  <c r="N1218" i="1"/>
  <c r="N1344" i="1"/>
  <c r="N1282" i="1"/>
  <c r="N1289" i="1"/>
  <c r="N1299" i="1"/>
  <c r="N1306" i="1"/>
  <c r="N1333" i="1"/>
  <c r="N1347" i="1"/>
  <c r="N1356" i="1"/>
  <c r="N1358" i="1"/>
  <c r="N1361" i="1"/>
  <c r="N1372" i="1"/>
  <c r="N1383" i="1"/>
  <c r="N1386" i="1"/>
  <c r="N1403" i="1"/>
  <c r="N1406" i="1"/>
  <c r="N1417" i="1"/>
  <c r="N1442" i="1"/>
  <c r="N1446" i="1"/>
  <c r="N1447" i="1"/>
  <c r="N1448" i="1"/>
  <c r="N1502" i="1"/>
  <c r="N1508" i="1"/>
  <c r="N1516" i="1"/>
  <c r="N1539" i="1"/>
  <c r="N1545" i="1"/>
  <c r="N1559" i="1"/>
  <c r="N1567" i="1"/>
  <c r="N4271" i="1"/>
  <c r="N1585" i="1"/>
  <c r="N1636" i="1"/>
  <c r="N4919" i="1"/>
  <c r="N5068" i="1"/>
  <c r="N1694" i="1"/>
  <c r="N1711" i="1"/>
  <c r="N5617" i="1"/>
  <c r="N5619" i="1"/>
  <c r="N1743" i="1"/>
  <c r="N1758" i="1"/>
  <c r="N1786" i="1"/>
  <c r="N1798" i="1"/>
  <c r="N1823" i="1"/>
  <c r="N1824" i="1"/>
  <c r="N1825" i="1"/>
  <c r="N1826" i="1"/>
  <c r="N1835" i="1"/>
  <c r="N1838" i="1"/>
  <c r="N1856" i="1"/>
  <c r="N1867" i="1"/>
  <c r="N1875" i="1"/>
  <c r="N1876" i="1"/>
  <c r="N6947" i="1"/>
  <c r="N1881" i="1"/>
  <c r="N1913" i="1"/>
  <c r="N1914" i="1"/>
  <c r="N1929" i="1"/>
  <c r="N1930" i="1"/>
  <c r="N1950" i="1"/>
  <c r="N1963" i="1"/>
  <c r="N2005" i="1"/>
  <c r="N7787" i="1"/>
  <c r="N2017" i="1"/>
  <c r="N2019" i="1"/>
  <c r="N2020" i="1"/>
  <c r="N2038" i="1"/>
  <c r="N2052" i="1"/>
  <c r="N2083" i="1"/>
  <c r="N2085" i="1"/>
  <c r="N8086" i="1"/>
  <c r="N2116" i="1"/>
  <c r="N2150" i="1"/>
  <c r="N2200" i="1"/>
  <c r="N2209" i="1"/>
  <c r="N2215" i="1"/>
  <c r="N1189" i="1"/>
  <c r="N2237" i="1"/>
  <c r="N2262" i="1"/>
  <c r="N2271" i="1"/>
  <c r="N2338" i="1"/>
  <c r="N2366" i="1"/>
  <c r="N2410" i="1"/>
  <c r="N2412" i="1"/>
  <c r="N2418" i="1"/>
  <c r="N2419" i="1"/>
  <c r="N2431" i="1"/>
  <c r="N2449" i="1"/>
  <c r="N2465" i="1"/>
  <c r="N2506" i="1"/>
  <c r="N2565" i="1"/>
  <c r="N2577" i="1"/>
  <c r="N2585" i="1"/>
  <c r="N2640" i="1"/>
  <c r="N2740" i="1"/>
  <c r="N7205" i="1"/>
  <c r="N2747" i="1"/>
  <c r="N7519" i="1"/>
  <c r="N2771" i="1"/>
  <c r="N7531" i="1"/>
  <c r="N2772" i="1"/>
  <c r="N2778" i="1"/>
  <c r="N2789" i="1"/>
  <c r="N104" i="1"/>
  <c r="N2135" i="1"/>
  <c r="N2142" i="1"/>
  <c r="N2143" i="1"/>
  <c r="N418" i="1"/>
  <c r="N2173" i="1"/>
  <c r="N2190" i="1"/>
  <c r="N823" i="1"/>
  <c r="N2221" i="1"/>
  <c r="N2236" i="1"/>
  <c r="N1395" i="1"/>
  <c r="N1424" i="1"/>
  <c r="N2256" i="1"/>
  <c r="N2273" i="1"/>
  <c r="N2275" i="1"/>
  <c r="N2133" i="1"/>
  <c r="N2252" i="1"/>
  <c r="N2343" i="1"/>
  <c r="N2297" i="1"/>
  <c r="N2532" i="1"/>
  <c r="N2299" i="1"/>
  <c r="N2627" i="1"/>
  <c r="N2633" i="1"/>
  <c r="N2634" i="1"/>
  <c r="N2643" i="1"/>
  <c r="N2301" i="1"/>
  <c r="N2339" i="1"/>
  <c r="N2344" i="1"/>
  <c r="N2352" i="1"/>
  <c r="N3234" i="1"/>
  <c r="N2420" i="1"/>
  <c r="N3756" i="1"/>
  <c r="N2427" i="1"/>
  <c r="N3838" i="1"/>
  <c r="N2428" i="1"/>
  <c r="N2429" i="1"/>
  <c r="N2433" i="1"/>
  <c r="N2450" i="1"/>
  <c r="N4081" i="1"/>
  <c r="N2452" i="1"/>
  <c r="N2470" i="1"/>
  <c r="N2485" i="1"/>
  <c r="N2486" i="1"/>
  <c r="N2537" i="1"/>
  <c r="N4873" i="1"/>
  <c r="N2550" i="1"/>
  <c r="N2556" i="1"/>
  <c r="N2570" i="1"/>
  <c r="N2580" i="1"/>
  <c r="N5319" i="1"/>
  <c r="N2590" i="1"/>
  <c r="N2601" i="1"/>
  <c r="N6008" i="1"/>
  <c r="N6024" i="1"/>
  <c r="N6135" i="1"/>
  <c r="N2677" i="1"/>
  <c r="N2679" i="1"/>
  <c r="N2682" i="1"/>
  <c r="N2690" i="1"/>
  <c r="N2693" i="1"/>
  <c r="N6632" i="1"/>
  <c r="N2715" i="1"/>
  <c r="N2717" i="1"/>
  <c r="N2720" i="1"/>
  <c r="N2723" i="1"/>
  <c r="N6865" i="1"/>
  <c r="N2728" i="1"/>
  <c r="N2731" i="1"/>
  <c r="N7098" i="1"/>
  <c r="N2743" i="1"/>
  <c r="N7286" i="1"/>
  <c r="N2746" i="1"/>
  <c r="N2762" i="1"/>
  <c r="N2763" i="1"/>
  <c r="N2766" i="1"/>
  <c r="N2767" i="1"/>
  <c r="N2768" i="1"/>
  <c r="N2769" i="1"/>
  <c r="N7696" i="1"/>
  <c r="N2185" i="1"/>
  <c r="N2193" i="1"/>
  <c r="N2302" i="1"/>
  <c r="N2327" i="1"/>
  <c r="N2417" i="1"/>
  <c r="N2493" i="1"/>
  <c r="N2584" i="1"/>
  <c r="N2599" i="1"/>
  <c r="N2602" i="1"/>
  <c r="N2604" i="1"/>
  <c r="N2659" i="1"/>
  <c r="N2683" i="1"/>
  <c r="N6588" i="1"/>
  <c r="N2733" i="1"/>
  <c r="N2764" i="1"/>
  <c r="N2784" i="1"/>
  <c r="N2096" i="1"/>
  <c r="N2097" i="1"/>
  <c r="N2137" i="1"/>
  <c r="N2148" i="1"/>
  <c r="N2172" i="1"/>
  <c r="N2178" i="1"/>
  <c r="N2183" i="1"/>
  <c r="N2201" i="1"/>
  <c r="N2216" i="1"/>
  <c r="N2217" i="1"/>
  <c r="N2227" i="1"/>
  <c r="N2274" i="1"/>
  <c r="N2300" i="1"/>
  <c r="N2359" i="1"/>
  <c r="N2361" i="1"/>
  <c r="N2362" i="1"/>
  <c r="N2377" i="1"/>
  <c r="N2380" i="1"/>
  <c r="N2407" i="1"/>
  <c r="N2411" i="1"/>
  <c r="N2423" i="1"/>
  <c r="N2424" i="1"/>
  <c r="N2462" i="1"/>
  <c r="N2469" i="1"/>
  <c r="N2475" i="1"/>
  <c r="N2501" i="1"/>
  <c r="N2511" i="1"/>
  <c r="N4683" i="1"/>
  <c r="N2538" i="1"/>
  <c r="N2568" i="1"/>
  <c r="N2571" i="1"/>
  <c r="N2579" i="1"/>
  <c r="N2589" i="1"/>
  <c r="N2594" i="1"/>
  <c r="N2595" i="1"/>
  <c r="N2606" i="1"/>
  <c r="N2607" i="1"/>
  <c r="N2615" i="1"/>
  <c r="N2646" i="1"/>
  <c r="N2657" i="1"/>
  <c r="N2686" i="1"/>
  <c r="N2697" i="1"/>
  <c r="N2698" i="1"/>
  <c r="N2701" i="1"/>
  <c r="N2705" i="1"/>
  <c r="N2713" i="1"/>
  <c r="N2724" i="1"/>
  <c r="N2736" i="1"/>
  <c r="N2739" i="1"/>
  <c r="N2744" i="1"/>
  <c r="N2754" i="1"/>
  <c r="N2765" i="1"/>
  <c r="N2783" i="1"/>
  <c r="N2233" i="1"/>
  <c r="N2204" i="1"/>
  <c r="N2326" i="1"/>
  <c r="N2360" i="1"/>
  <c r="N3201" i="1"/>
  <c r="N3458" i="1"/>
  <c r="N2385" i="1"/>
  <c r="N4388" i="1"/>
  <c r="N4856" i="1"/>
  <c r="N2548" i="1"/>
  <c r="N5250" i="1"/>
  <c r="N2583" i="1"/>
  <c r="N2687" i="1"/>
  <c r="N2699" i="1"/>
  <c r="N2714" i="1"/>
  <c r="N8047" i="1"/>
  <c r="N2121" i="1"/>
  <c r="N2322" i="1"/>
  <c r="N2340" i="1"/>
  <c r="N2371" i="1"/>
  <c r="N2542" i="1"/>
  <c r="N2549" i="1"/>
  <c r="N2611" i="1"/>
  <c r="N2612" i="1"/>
  <c r="N2638" i="1"/>
  <c r="N2675" i="1"/>
  <c r="N2691" i="1"/>
  <c r="N2702" i="1"/>
  <c r="N2729" i="1"/>
  <c r="N2321" i="1"/>
  <c r="N3768" i="1"/>
  <c r="N2442" i="1"/>
  <c r="N2558" i="1"/>
  <c r="N2648" i="1"/>
  <c r="N2694" i="1"/>
  <c r="N2721" i="1"/>
  <c r="N2742" i="1"/>
  <c r="N2774" i="1"/>
  <c r="N2776" i="1"/>
  <c r="N659" i="1"/>
  <c r="N2737" i="1"/>
  <c r="N2738" i="1"/>
  <c r="N2463" i="1"/>
  <c r="N2494" i="1"/>
  <c r="N2588" i="1"/>
  <c r="N2624" i="1"/>
  <c r="N2725" i="1"/>
  <c r="N2735" i="1"/>
  <c r="N2775" i="1"/>
  <c r="N408" i="1"/>
  <c r="N2179" i="1"/>
  <c r="N2182" i="1"/>
  <c r="N2184" i="1"/>
  <c r="N617" i="1"/>
  <c r="N2189" i="1"/>
  <c r="N766" i="1"/>
  <c r="N2191" i="1"/>
  <c r="N2202" i="1"/>
  <c r="N2211" i="1"/>
  <c r="N2245" i="1"/>
  <c r="N2248" i="1"/>
  <c r="N2255" i="1"/>
  <c r="N1681" i="1"/>
  <c r="N1821" i="1"/>
  <c r="N2530" i="1"/>
  <c r="N2346" i="1"/>
  <c r="N2372" i="1"/>
  <c r="N2378" i="1"/>
  <c r="N2381" i="1"/>
  <c r="N2398" i="1"/>
  <c r="N3791" i="1"/>
  <c r="N2422" i="1"/>
  <c r="N2425" i="1"/>
  <c r="N4169" i="1"/>
  <c r="N2477" i="1"/>
  <c r="N2496" i="1"/>
  <c r="N2510" i="1"/>
  <c r="N2524" i="1"/>
  <c r="N4697" i="1"/>
  <c r="N2545" i="1"/>
  <c r="N5055" i="1"/>
  <c r="N2572" i="1"/>
  <c r="N2574" i="1"/>
  <c r="N2596" i="1"/>
  <c r="N2600" i="1"/>
  <c r="N2621" i="1"/>
  <c r="N2626" i="1"/>
  <c r="N2629" i="1"/>
  <c r="N2631" i="1"/>
  <c r="N2637" i="1"/>
  <c r="N2645" i="1"/>
  <c r="N2651" i="1"/>
  <c r="N2655" i="1"/>
  <c r="N2658" i="1"/>
  <c r="N2660" i="1"/>
  <c r="N2676" i="1"/>
  <c r="N6274" i="1"/>
  <c r="N2688" i="1"/>
  <c r="N2692" i="1"/>
  <c r="N2695" i="1"/>
  <c r="N2700" i="1"/>
  <c r="N2703" i="1"/>
  <c r="N2706" i="1"/>
  <c r="N2718" i="1"/>
  <c r="N2727" i="1"/>
  <c r="N7355" i="1"/>
  <c r="N2750" i="1"/>
  <c r="N2780" i="1"/>
  <c r="N2782" i="1"/>
  <c r="N2786" i="1"/>
  <c r="N2790" i="1"/>
  <c r="N2795" i="1"/>
  <c r="N2132" i="1"/>
  <c r="N2144" i="1"/>
  <c r="N2171" i="1"/>
  <c r="N2181" i="1"/>
  <c r="N575" i="1"/>
  <c r="N2195" i="1"/>
  <c r="N2212" i="1"/>
  <c r="N2235" i="1"/>
  <c r="N2254" i="1"/>
  <c r="N2263" i="1"/>
  <c r="N2267" i="1"/>
  <c r="N2040" i="1"/>
  <c r="N2074" i="1"/>
  <c r="N2276" i="1"/>
  <c r="N2234" i="1"/>
  <c r="N2278" i="1"/>
  <c r="N2279" i="1"/>
  <c r="N2280" i="1"/>
  <c r="N2238" i="1"/>
  <c r="N2281" i="1"/>
  <c r="N2296" i="1"/>
  <c r="N2298" i="1"/>
  <c r="N2479" i="1"/>
  <c r="N2522" i="1"/>
  <c r="N2566" i="1"/>
  <c r="N2328" i="1"/>
  <c r="N2349" i="1"/>
  <c r="N2350" i="1"/>
  <c r="N2399" i="1"/>
  <c r="N2443" i="1"/>
  <c r="N2445" i="1"/>
  <c r="N2468" i="1"/>
  <c r="N2480" i="1"/>
  <c r="N2484" i="1"/>
  <c r="N2487" i="1"/>
  <c r="N4672" i="1"/>
  <c r="N2526" i="1"/>
  <c r="N4735" i="1"/>
  <c r="N2546" i="1"/>
  <c r="N2581" i="1"/>
  <c r="N5375" i="1"/>
  <c r="N5467" i="1"/>
  <c r="N2613" i="1"/>
  <c r="N5818" i="1"/>
  <c r="N5900" i="1"/>
  <c r="N2671" i="1"/>
  <c r="N2678" i="1"/>
  <c r="N2704" i="1"/>
  <c r="N2708" i="1"/>
  <c r="N2709" i="1"/>
  <c r="N6783" i="1"/>
  <c r="N2748" i="1"/>
  <c r="N2751" i="1"/>
  <c r="N2753" i="1"/>
  <c r="N2756" i="1"/>
  <c r="N2759" i="1"/>
  <c r="N2760" i="1"/>
  <c r="N7447" i="1"/>
  <c r="N7596" i="1"/>
  <c r="N2781" i="1"/>
  <c r="N7788" i="1"/>
  <c r="N2791" i="1"/>
  <c r="N8032" i="1"/>
  <c r="N2792" i="1"/>
  <c r="N2136" i="1"/>
  <c r="N406" i="1"/>
  <c r="N2180" i="1"/>
  <c r="N2214" i="1"/>
  <c r="N1054" i="1"/>
  <c r="N2242" i="1"/>
  <c r="N2244" i="1"/>
  <c r="N3023" i="1"/>
  <c r="N2354" i="1"/>
  <c r="N2370" i="1"/>
  <c r="N3495" i="1"/>
  <c r="N2401" i="1"/>
  <c r="N2408" i="1"/>
  <c r="N2409" i="1"/>
  <c r="N2434" i="1"/>
  <c r="N2481" i="1"/>
  <c r="N2562" i="1"/>
  <c r="N2614" i="1"/>
  <c r="N5901" i="1"/>
  <c r="N2656" i="1"/>
  <c r="N5940" i="1"/>
  <c r="N2680" i="1"/>
  <c r="N2681" i="1"/>
  <c r="N2689" i="1"/>
  <c r="N2696" i="1"/>
  <c r="N2712" i="1"/>
  <c r="N2719" i="1"/>
  <c r="N2722" i="1"/>
  <c r="N2726" i="1"/>
  <c r="N2734" i="1"/>
  <c r="N2741" i="1"/>
  <c r="N2745" i="1"/>
  <c r="N7428" i="1"/>
  <c r="N2770" i="1"/>
  <c r="N2777" i="1"/>
  <c r="N2820" i="1"/>
  <c r="N2870" i="1"/>
  <c r="N1748" i="1"/>
  <c r="N2879" i="1"/>
  <c r="N1761" i="1"/>
  <c r="N1873" i="1"/>
  <c r="N2892" i="1"/>
  <c r="N2896" i="1"/>
  <c r="N2903" i="1"/>
  <c r="N2916" i="1"/>
  <c r="N2079" i="1"/>
  <c r="N2139" i="1"/>
  <c r="N2922" i="1"/>
  <c r="N2946" i="1"/>
  <c r="N2441" i="1"/>
  <c r="N2499" i="1"/>
  <c r="N2541" i="1"/>
  <c r="N2553" i="1"/>
  <c r="N2557" i="1"/>
  <c r="N2961" i="1"/>
  <c r="N2970" i="1"/>
  <c r="N2971" i="1"/>
  <c r="N2972" i="1"/>
  <c r="N2973" i="1"/>
  <c r="N2984" i="1"/>
  <c r="N2988" i="1"/>
  <c r="N3006" i="1"/>
  <c r="N3064" i="1"/>
  <c r="N4745" i="1"/>
  <c r="N3067" i="1"/>
  <c r="N3087" i="1"/>
  <c r="N3106" i="1"/>
  <c r="N3137" i="1"/>
  <c r="N3144" i="1"/>
  <c r="N3145" i="1"/>
  <c r="N3146" i="1"/>
  <c r="N6959" i="1"/>
  <c r="N3156" i="1"/>
  <c r="N3163" i="1"/>
  <c r="N3168" i="1"/>
  <c r="N3180" i="1"/>
  <c r="N2804" i="1"/>
  <c r="N2805" i="1"/>
  <c r="N189" i="1"/>
  <c r="N2810" i="1"/>
  <c r="N2811" i="1"/>
  <c r="N2821" i="1"/>
  <c r="N2824" i="1"/>
  <c r="N2825" i="1"/>
  <c r="N2826" i="1"/>
  <c r="N2827" i="1"/>
  <c r="N2831" i="1"/>
  <c r="N2832" i="1"/>
  <c r="N2833" i="1"/>
  <c r="N2834" i="1"/>
  <c r="N565" i="1"/>
  <c r="N571" i="1"/>
  <c r="N572" i="1"/>
  <c r="N573" i="1"/>
  <c r="N2839" i="1"/>
  <c r="N610" i="1"/>
  <c r="N2841" i="1"/>
  <c r="N2843" i="1"/>
  <c r="N2848" i="1"/>
  <c r="N770" i="1"/>
  <c r="N2849" i="1"/>
  <c r="N832" i="1"/>
  <c r="N838" i="1"/>
  <c r="N2852" i="1"/>
  <c r="N939" i="1"/>
  <c r="N982" i="1"/>
  <c r="N2856" i="1"/>
  <c r="N1235" i="1"/>
  <c r="N1538" i="1"/>
  <c r="N2871" i="1"/>
  <c r="N2877" i="1"/>
  <c r="N2878" i="1"/>
  <c r="N2883" i="1"/>
  <c r="N2884" i="1"/>
  <c r="N2898" i="1"/>
  <c r="N2901" i="1"/>
  <c r="N2902" i="1"/>
  <c r="N2904" i="1"/>
  <c r="N2023" i="1"/>
  <c r="N2910" i="1"/>
  <c r="N2033" i="1"/>
  <c r="N2912" i="1"/>
  <c r="N2071" i="1"/>
  <c r="N2923" i="1"/>
  <c r="N2924" i="1"/>
  <c r="N2926" i="1"/>
  <c r="N2927" i="1"/>
  <c r="N2928" i="1"/>
  <c r="N2929" i="1"/>
  <c r="N2931" i="1"/>
  <c r="N2932" i="1"/>
  <c r="N2203" i="1"/>
  <c r="N2936" i="1"/>
  <c r="N2355" i="1"/>
  <c r="N2942" i="1"/>
  <c r="N2379" i="1"/>
  <c r="N2943" i="1"/>
  <c r="N2400" i="1"/>
  <c r="N2948" i="1"/>
  <c r="N2453" i="1"/>
  <c r="N2457" i="1"/>
  <c r="N2560" i="1"/>
  <c r="N2573" i="1"/>
  <c r="N2957" i="1"/>
  <c r="N2958" i="1"/>
  <c r="N2586" i="1"/>
  <c r="N2964" i="1"/>
  <c r="N2966" i="1"/>
  <c r="N2977" i="1"/>
  <c r="N2980" i="1"/>
  <c r="N2982" i="1"/>
  <c r="N2986" i="1"/>
  <c r="N2987" i="1"/>
  <c r="N2989" i="1"/>
  <c r="N3556" i="1"/>
  <c r="N3000" i="1"/>
  <c r="N3687" i="1"/>
  <c r="N3749" i="1"/>
  <c r="N3955" i="1"/>
  <c r="N3017" i="1"/>
  <c r="N3036" i="1"/>
  <c r="N3039" i="1"/>
  <c r="N3057" i="1"/>
  <c r="N4664" i="1"/>
  <c r="N4792" i="1"/>
  <c r="N3065" i="1"/>
  <c r="N3068" i="1"/>
  <c r="N3074" i="1"/>
  <c r="N5248" i="1"/>
  <c r="N3104" i="1"/>
  <c r="N3105" i="1"/>
  <c r="N5820" i="1"/>
  <c r="N3108" i="1"/>
  <c r="N3115" i="1"/>
  <c r="N3123" i="1"/>
  <c r="N3138" i="1"/>
  <c r="N6827" i="1"/>
  <c r="N6900" i="1"/>
  <c r="N3155" i="1"/>
  <c r="N3158" i="1"/>
  <c r="N7318" i="1"/>
  <c r="N7321" i="1"/>
  <c r="N3193" i="1"/>
  <c r="N3194" i="1"/>
  <c r="N3195" i="1"/>
  <c r="N3196" i="1"/>
  <c r="N3197" i="1"/>
  <c r="N3198" i="1"/>
  <c r="N8042" i="1"/>
  <c r="N3199" i="1"/>
  <c r="N3200" i="1"/>
  <c r="N2797" i="1"/>
  <c r="N2828" i="1"/>
  <c r="N2829" i="1"/>
  <c r="N2853" i="1"/>
  <c r="N898" i="1"/>
  <c r="N2854" i="1"/>
  <c r="N2857" i="1"/>
  <c r="N2890" i="1"/>
  <c r="N2891" i="1"/>
  <c r="N2905" i="1"/>
  <c r="N2907" i="1"/>
  <c r="N2908" i="1"/>
  <c r="N2919" i="1"/>
  <c r="N2934" i="1"/>
  <c r="N3363" i="1"/>
  <c r="N3573" i="1"/>
  <c r="N3024" i="1"/>
  <c r="N3046" i="1"/>
  <c r="N3062" i="1"/>
  <c r="N3069" i="1"/>
  <c r="N3088" i="1"/>
  <c r="N5912" i="1"/>
  <c r="N3112" i="1"/>
  <c r="N3116" i="1"/>
  <c r="N6070" i="1"/>
  <c r="N3128" i="1"/>
  <c r="N3134" i="1"/>
  <c r="N6508" i="1"/>
  <c r="N3147" i="1"/>
  <c r="N3148" i="1"/>
  <c r="N3150" i="1"/>
  <c r="N651" i="1"/>
  <c r="N927" i="1"/>
  <c r="N2872" i="1"/>
  <c r="N1910" i="1"/>
  <c r="N2921" i="1"/>
  <c r="N2436" i="1"/>
  <c r="N2672" i="1"/>
  <c r="N3033" i="1"/>
  <c r="N3047" i="1"/>
  <c r="N5821" i="1"/>
  <c r="N2798" i="1"/>
  <c r="N2819" i="1"/>
  <c r="N2858" i="1"/>
  <c r="N2873" i="1"/>
  <c r="N2899" i="1"/>
  <c r="N2906" i="1"/>
  <c r="N3099" i="1"/>
  <c r="N2979" i="1"/>
  <c r="N3011" i="1"/>
  <c r="N3048" i="1"/>
  <c r="N3070" i="1"/>
  <c r="N3129" i="1"/>
  <c r="N3152" i="1"/>
  <c r="N7396" i="1"/>
  <c r="N2808" i="1"/>
  <c r="N2895" i="1"/>
  <c r="N1996" i="1"/>
  <c r="N2992" i="1"/>
  <c r="N2993" i="1"/>
  <c r="N3019" i="1"/>
  <c r="N4188" i="1"/>
  <c r="N3051" i="1"/>
  <c r="N4387" i="1"/>
  <c r="N3094" i="1"/>
  <c r="N3095" i="1"/>
  <c r="N3124" i="1"/>
  <c r="N3157" i="1"/>
  <c r="N3174" i="1"/>
  <c r="N3186" i="1"/>
  <c r="N31" i="1"/>
  <c r="N61" i="1"/>
  <c r="N2874" i="1"/>
  <c r="N1709" i="1"/>
  <c r="N1908" i="1"/>
  <c r="N1909" i="1"/>
  <c r="N2900" i="1"/>
  <c r="N1992" i="1"/>
  <c r="N2913" i="1"/>
  <c r="N2213" i="1"/>
  <c r="N2528" i="1"/>
  <c r="N2975" i="1"/>
  <c r="N2976" i="1"/>
  <c r="N3007" i="1"/>
  <c r="N3886" i="1"/>
  <c r="N3013" i="1"/>
  <c r="N3020" i="1"/>
  <c r="N3021" i="1"/>
  <c r="N3063" i="1"/>
  <c r="N3085" i="1"/>
  <c r="N3089" i="1"/>
  <c r="N5530" i="1"/>
  <c r="N3096" i="1"/>
  <c r="N7467" i="1"/>
  <c r="N7489" i="1"/>
  <c r="N3166" i="1"/>
  <c r="N2800" i="1"/>
  <c r="N2818" i="1"/>
  <c r="N321" i="1"/>
  <c r="N2830" i="1"/>
  <c r="N2835" i="1"/>
  <c r="N2844" i="1"/>
  <c r="N751" i="1"/>
  <c r="N2887" i="1"/>
  <c r="N2893" i="1"/>
  <c r="N2894" i="1"/>
  <c r="N2119" i="1"/>
  <c r="N2188" i="1"/>
  <c r="N2555" i="1"/>
  <c r="N2974" i="1"/>
  <c r="N3279" i="1"/>
  <c r="N3364" i="1"/>
  <c r="N2994" i="1"/>
  <c r="N3003" i="1"/>
  <c r="N3052" i="1"/>
  <c r="N3061" i="1"/>
  <c r="N3071" i="1"/>
  <c r="N3072" i="1"/>
  <c r="N3073" i="1"/>
  <c r="N3075" i="1"/>
  <c r="N3076" i="1"/>
  <c r="N3078" i="1"/>
  <c r="N3081" i="1"/>
  <c r="N3083" i="1"/>
  <c r="N3084" i="1"/>
  <c r="N3097" i="1"/>
  <c r="N3098" i="1"/>
  <c r="N3107" i="1"/>
  <c r="N3114" i="1"/>
  <c r="N3117" i="1"/>
  <c r="N3139" i="1"/>
  <c r="N3159" i="1"/>
  <c r="N3160" i="1"/>
  <c r="N3164" i="1"/>
  <c r="N3169" i="1"/>
  <c r="N3170" i="1"/>
  <c r="N3171" i="1"/>
  <c r="N3187" i="1"/>
  <c r="N455" i="1"/>
  <c r="N507" i="1"/>
  <c r="N2845" i="1"/>
  <c r="N805" i="1"/>
  <c r="N2851" i="1"/>
  <c r="N2861" i="1"/>
  <c r="N2863" i="1"/>
  <c r="N2864" i="1"/>
  <c r="N2865" i="1"/>
  <c r="N2866" i="1"/>
  <c r="N2867" i="1"/>
  <c r="N2868" i="1"/>
  <c r="N1850" i="1"/>
  <c r="N2909" i="1"/>
  <c r="N2911" i="1"/>
  <c r="N2914" i="1"/>
  <c r="N2055" i="1"/>
  <c r="N2069" i="1"/>
  <c r="N2115" i="1"/>
  <c r="N2920" i="1"/>
  <c r="N2146" i="1"/>
  <c r="N2933" i="1"/>
  <c r="N2935" i="1"/>
  <c r="N2239" i="1"/>
  <c r="N2261" i="1"/>
  <c r="N2264" i="1"/>
  <c r="N2938" i="1"/>
  <c r="N2282" i="1"/>
  <c r="N2336" i="1"/>
  <c r="N2365" i="1"/>
  <c r="N2944" i="1"/>
  <c r="N2945" i="1"/>
  <c r="N2950" i="1"/>
  <c r="N2533" i="1"/>
  <c r="N2953" i="1"/>
  <c r="N2559" i="1"/>
  <c r="N2959" i="1"/>
  <c r="N2960" i="1"/>
  <c r="N2962" i="1"/>
  <c r="N2963" i="1"/>
  <c r="N3291" i="1"/>
  <c r="N2985" i="1"/>
  <c r="N2990" i="1"/>
  <c r="N2995" i="1"/>
  <c r="N2996" i="1"/>
  <c r="N3008" i="1"/>
  <c r="N3786" i="1"/>
  <c r="N3009" i="1"/>
  <c r="N3012" i="1"/>
  <c r="N4046" i="1"/>
  <c r="N3026" i="1"/>
  <c r="N4613" i="1"/>
  <c r="N4651" i="1"/>
  <c r="N4671" i="1"/>
  <c r="N3079" i="1"/>
  <c r="N3080" i="1"/>
  <c r="N3086" i="1"/>
  <c r="N3090" i="1"/>
  <c r="N3100" i="1"/>
  <c r="N3113" i="1"/>
  <c r="N3118" i="1"/>
  <c r="N3126" i="1"/>
  <c r="N3149" i="1"/>
  <c r="N3153" i="1"/>
  <c r="N7402" i="1"/>
  <c r="N7403" i="1"/>
  <c r="N7404" i="1"/>
  <c r="N3176" i="1"/>
  <c r="N8011" i="1"/>
  <c r="N3189" i="1"/>
  <c r="N3190" i="1"/>
  <c r="N3191" i="1"/>
  <c r="N3192" i="1"/>
  <c r="N2809" i="1"/>
  <c r="N2812" i="1"/>
  <c r="N2813" i="1"/>
  <c r="N2814" i="1"/>
  <c r="N2815" i="1"/>
  <c r="N2816" i="1"/>
  <c r="N2817" i="1"/>
  <c r="N2822" i="1"/>
  <c r="N2836" i="1"/>
  <c r="N2837" i="1"/>
  <c r="N2838" i="1"/>
  <c r="N2846" i="1"/>
  <c r="N2850" i="1"/>
  <c r="N902" i="1"/>
  <c r="N2855" i="1"/>
  <c r="N978" i="1"/>
  <c r="N1029" i="1"/>
  <c r="N2860" i="1"/>
  <c r="N2869" i="1"/>
  <c r="N2875" i="1"/>
  <c r="N2897" i="1"/>
  <c r="N2937" i="1"/>
  <c r="N2941" i="1"/>
  <c r="N2947" i="1"/>
  <c r="N2451" i="1"/>
  <c r="N2951" i="1"/>
  <c r="N2525" i="1"/>
  <c r="N2952" i="1"/>
  <c r="N2547" i="1"/>
  <c r="N2954" i="1"/>
  <c r="N2956" i="1"/>
  <c r="N2628" i="1"/>
  <c r="N2967" i="1"/>
  <c r="N2968" i="1"/>
  <c r="N2983" i="1"/>
  <c r="N3001" i="1"/>
  <c r="N3014" i="1"/>
  <c r="N3018" i="1"/>
  <c r="N3028" i="1"/>
  <c r="N3053" i="1"/>
  <c r="N4512" i="1"/>
  <c r="N3059" i="1"/>
  <c r="N3066" i="1"/>
  <c r="N3093" i="1"/>
  <c r="N3102" i="1"/>
  <c r="N3127" i="1"/>
  <c r="N3133" i="1"/>
  <c r="N3135" i="1"/>
  <c r="N3136" i="1"/>
  <c r="N3140" i="1"/>
  <c r="N3141" i="1"/>
  <c r="N7232" i="1"/>
  <c r="N3162" i="1"/>
  <c r="N7251" i="1"/>
  <c r="N3165" i="1"/>
  <c r="N3167" i="1"/>
  <c r="N3178" i="1"/>
  <c r="N3182" i="1"/>
  <c r="N3188" i="1"/>
  <c r="N12" i="1"/>
  <c r="N2801" i="1"/>
  <c r="N2802" i="1"/>
  <c r="N456" i="1"/>
  <c r="N466" i="1"/>
  <c r="N693" i="1"/>
  <c r="N2881" i="1"/>
  <c r="N2882" i="1"/>
  <c r="N2016" i="1"/>
  <c r="N2915" i="1"/>
  <c r="N2077" i="1"/>
  <c r="N2140" i="1"/>
  <c r="N2177" i="1"/>
  <c r="N2374" i="1"/>
  <c r="N2458" i="1"/>
  <c r="N2500" i="1"/>
  <c r="N2539" i="1"/>
  <c r="N2554" i="1"/>
  <c r="N2623" i="1"/>
  <c r="N2969" i="1"/>
  <c r="N2716" i="1"/>
  <c r="N2978" i="1"/>
  <c r="N3125" i="1"/>
  <c r="N2981" i="1"/>
  <c r="N2998" i="1"/>
  <c r="N2999" i="1"/>
  <c r="N3022" i="1"/>
  <c r="N3027" i="1"/>
  <c r="N3056" i="1"/>
  <c r="N3058" i="1"/>
  <c r="N4834" i="1"/>
  <c r="N3091" i="1"/>
  <c r="N3092" i="1"/>
  <c r="N3103" i="1"/>
  <c r="N3111" i="1"/>
  <c r="N3120" i="1"/>
  <c r="N3130" i="1"/>
  <c r="N3142" i="1"/>
  <c r="N3143" i="1"/>
  <c r="N3151" i="1"/>
  <c r="N3161" i="1"/>
  <c r="N3181" i="1"/>
  <c r="N2823" i="1"/>
  <c r="N2842" i="1"/>
  <c r="N2876" i="1"/>
  <c r="N2889" i="1"/>
  <c r="N2917" i="1"/>
  <c r="N2117" i="1"/>
  <c r="N2253" i="1"/>
  <c r="N2272" i="1"/>
  <c r="N2382" i="1"/>
  <c r="N2437" i="1"/>
  <c r="N2473" i="1"/>
  <c r="N2949" i="1"/>
  <c r="N2955" i="1"/>
  <c r="N2582" i="1"/>
  <c r="N2652" i="1"/>
  <c r="N2965" i="1"/>
  <c r="N2661" i="1"/>
  <c r="N3711" i="1"/>
  <c r="N3010" i="1"/>
  <c r="N5268" i="1"/>
  <c r="N3109" i="1"/>
  <c r="N3131" i="1"/>
  <c r="N3132" i="1"/>
  <c r="N6701" i="1"/>
  <c r="N3154" i="1"/>
  <c r="N3175" i="1"/>
  <c r="N3177" i="1"/>
  <c r="N3184" i="1"/>
  <c r="N3262" i="1"/>
  <c r="N3263" i="1"/>
  <c r="N3270" i="1"/>
  <c r="N3271" i="1"/>
  <c r="N3353" i="1"/>
  <c r="N3359" i="1"/>
  <c r="N3375" i="1"/>
  <c r="N3377" i="1"/>
  <c r="N3378" i="1"/>
  <c r="N3379" i="1"/>
  <c r="N3444" i="1"/>
  <c r="N3453" i="1"/>
  <c r="N3477" i="1"/>
  <c r="N3482" i="1"/>
  <c r="N3497" i="1"/>
  <c r="N3508" i="1"/>
  <c r="N3547" i="1"/>
  <c r="N3565" i="1"/>
  <c r="N3567" i="1"/>
  <c r="N3580" i="1"/>
  <c r="N3582" i="1"/>
  <c r="N3600" i="1"/>
  <c r="N3700" i="1"/>
  <c r="N3701" i="1"/>
  <c r="N3807" i="1"/>
  <c r="N3854" i="1"/>
  <c r="N3855" i="1"/>
  <c r="N3879" i="1"/>
  <c r="N3891" i="1"/>
  <c r="N3921" i="1"/>
  <c r="N3963" i="1"/>
  <c r="N3999" i="1"/>
  <c r="N4000" i="1"/>
  <c r="N3221" i="1"/>
  <c r="N3228" i="1"/>
  <c r="N3235" i="1"/>
  <c r="N3384" i="1"/>
  <c r="N3385" i="1"/>
  <c r="N3398" i="1"/>
  <c r="N3399" i="1"/>
  <c r="N3418" i="1"/>
  <c r="N3457" i="1"/>
  <c r="N3459" i="1"/>
  <c r="N3564" i="1"/>
  <c r="N3576" i="1"/>
  <c r="N3606" i="1"/>
  <c r="N3611" i="1"/>
  <c r="N3612" i="1"/>
  <c r="N3662" i="1"/>
  <c r="N3719" i="1"/>
  <c r="N3735" i="1"/>
  <c r="N3742" i="1"/>
  <c r="N3776" i="1"/>
  <c r="N3777" i="1"/>
  <c r="N3826" i="1"/>
  <c r="N3850" i="1"/>
  <c r="N3856" i="1"/>
  <c r="N3880" i="1"/>
  <c r="N3895" i="1"/>
  <c r="N3912" i="1"/>
  <c r="N3920" i="1"/>
  <c r="N3922" i="1"/>
  <c r="N3942" i="1"/>
  <c r="N3945" i="1"/>
  <c r="N3956" i="1"/>
  <c r="N3994" i="1"/>
  <c r="N4013" i="1"/>
  <c r="N4026" i="1"/>
  <c r="N3374" i="1"/>
  <c r="N3400" i="1"/>
  <c r="N3479" i="1"/>
  <c r="N3483" i="1"/>
  <c r="N3550" i="1"/>
  <c r="N3581" i="1"/>
  <c r="N3597" i="1"/>
  <c r="N3598" i="1"/>
  <c r="N3674" i="1"/>
  <c r="N3717" i="1"/>
  <c r="N3741" i="1"/>
  <c r="N3790" i="1"/>
  <c r="N3840" i="1"/>
  <c r="N3947" i="1"/>
  <c r="N3995" i="1"/>
  <c r="N3224" i="1"/>
  <c r="N3267" i="1"/>
  <c r="N3289" i="1"/>
  <c r="N3292" i="1"/>
  <c r="N3332" i="1"/>
  <c r="N3430" i="1"/>
  <c r="N3493" i="1"/>
  <c r="N3572" i="1"/>
  <c r="N3670" i="1"/>
  <c r="N3743" i="1"/>
  <c r="N3772" i="1"/>
  <c r="N3775" i="1"/>
  <c r="N3857" i="1"/>
  <c r="N3952" i="1"/>
  <c r="N3983" i="1"/>
  <c r="N4031" i="1"/>
  <c r="N3208" i="1"/>
  <c r="N3236" i="1"/>
  <c r="N3278" i="1"/>
  <c r="N3288" i="1"/>
  <c r="N3290" i="1"/>
  <c r="N3319" i="1"/>
  <c r="N3320" i="1"/>
  <c r="N3321" i="1"/>
  <c r="N3322" i="1"/>
  <c r="N3365" i="1"/>
  <c r="N3368" i="1"/>
  <c r="N3369" i="1"/>
  <c r="N3370" i="1"/>
  <c r="N3381" i="1"/>
  <c r="N3382" i="1"/>
  <c r="N3427" i="1"/>
  <c r="N3522" i="1"/>
  <c r="N3551" i="1"/>
  <c r="N3552" i="1"/>
  <c r="N3569" i="1"/>
  <c r="N3571" i="1"/>
  <c r="N3583" i="1"/>
  <c r="N3584" i="1"/>
  <c r="N3603" i="1"/>
  <c r="N3628" i="1"/>
  <c r="N3672" i="1"/>
  <c r="N3681" i="1"/>
  <c r="N3693" i="1"/>
  <c r="N3718" i="1"/>
  <c r="N3726" i="1"/>
  <c r="N3798" i="1"/>
  <c r="N3799" i="1"/>
  <c r="N3929" i="1"/>
  <c r="N3936" i="1"/>
  <c r="N3960" i="1"/>
  <c r="N4018" i="1"/>
  <c r="N3209" i="1"/>
  <c r="N3218" i="1"/>
  <c r="N3219" i="1"/>
  <c r="N3237" i="1"/>
  <c r="N3257" i="1"/>
  <c r="N3258" i="1"/>
  <c r="N3265" i="1"/>
  <c r="N3287" i="1"/>
  <c r="N3299" i="1"/>
  <c r="N3300" i="1"/>
  <c r="N3307" i="1"/>
  <c r="N3308" i="1"/>
  <c r="N3313" i="1"/>
  <c r="N3329" i="1"/>
  <c r="N3362" i="1"/>
  <c r="N3373" i="1"/>
  <c r="N3389" i="1"/>
  <c r="N3390" i="1"/>
  <c r="N3440" i="1"/>
  <c r="N3441" i="1"/>
  <c r="N3443" i="1"/>
  <c r="N3446" i="1"/>
  <c r="N3466" i="1"/>
  <c r="N3484" i="1"/>
  <c r="N3501" i="1"/>
  <c r="N3506" i="1"/>
  <c r="N3512" i="1"/>
  <c r="N3513" i="1"/>
  <c r="N3514" i="1"/>
  <c r="N3517" i="1"/>
  <c r="N3518" i="1"/>
  <c r="N3523" i="1"/>
  <c r="N3549" i="1"/>
  <c r="N3562" i="1"/>
  <c r="N3587" i="1"/>
  <c r="N3601" i="1"/>
  <c r="N3607" i="1"/>
  <c r="N3641" i="1"/>
  <c r="N3647" i="1"/>
  <c r="N3648" i="1"/>
  <c r="N3649" i="1"/>
  <c r="N3664" i="1"/>
  <c r="N3671" i="1"/>
  <c r="N3673" i="1"/>
  <c r="N3688" i="1"/>
  <c r="N3689" i="1"/>
  <c r="N3721" i="1"/>
  <c r="N3724" i="1"/>
  <c r="N3725" i="1"/>
  <c r="N3789" i="1"/>
  <c r="N3792" i="1"/>
  <c r="N3809" i="1"/>
  <c r="N3819" i="1"/>
  <c r="N3833" i="1"/>
  <c r="N3839" i="1"/>
  <c r="N3847" i="1"/>
  <c r="N3848" i="1"/>
  <c r="N3858" i="1"/>
  <c r="N3881" i="1"/>
  <c r="N3889" i="1"/>
  <c r="N3893" i="1"/>
  <c r="N3918" i="1"/>
  <c r="N3953" i="1"/>
  <c r="N3961" i="1"/>
  <c r="N3965" i="1"/>
  <c r="N3973" i="1"/>
  <c r="N3982" i="1"/>
  <c r="N3998" i="1"/>
  <c r="N4010" i="1"/>
  <c r="N4014" i="1"/>
  <c r="N4022" i="1"/>
  <c r="N4029" i="1"/>
  <c r="N4030" i="1"/>
  <c r="N3206" i="1"/>
  <c r="N3222" i="1"/>
  <c r="N3246" i="1"/>
  <c r="N3259" i="1"/>
  <c r="N3309" i="1"/>
  <c r="N3312" i="1"/>
  <c r="N3333" i="1"/>
  <c r="N3338" i="1"/>
  <c r="N3350" i="1"/>
  <c r="N3403" i="1"/>
  <c r="N3436" i="1"/>
  <c r="N3438" i="1"/>
  <c r="N3499" i="1"/>
  <c r="N3502" i="1"/>
  <c r="N3504" i="1"/>
  <c r="N3507" i="1"/>
  <c r="N3578" i="1"/>
  <c r="N3585" i="1"/>
  <c r="N3599" i="1"/>
  <c r="N3604" i="1"/>
  <c r="N3615" i="1"/>
  <c r="N3616" i="1"/>
  <c r="N3630" i="1"/>
  <c r="N3642" i="1"/>
  <c r="N3643" i="1"/>
  <c r="N3665" i="1"/>
  <c r="N3746" i="1"/>
  <c r="N3813" i="1"/>
  <c r="N3820" i="1"/>
  <c r="N3841" i="1"/>
  <c r="N3849" i="1"/>
  <c r="N3859" i="1"/>
  <c r="N3872" i="1"/>
  <c r="N3876" i="1"/>
  <c r="N3882" i="1"/>
  <c r="N3892" i="1"/>
  <c r="N3897" i="1"/>
  <c r="N3909" i="1"/>
  <c r="N3913" i="1"/>
  <c r="N3944" i="1"/>
  <c r="N3948" i="1"/>
  <c r="N3949" i="1"/>
  <c r="N3975" i="1"/>
  <c r="N3988" i="1"/>
  <c r="N3993" i="1"/>
  <c r="N4011" i="1"/>
  <c r="N4027" i="1"/>
  <c r="N4028" i="1"/>
  <c r="N3387" i="1"/>
  <c r="N3417" i="1"/>
  <c r="N3471" i="1"/>
  <c r="N3488" i="1"/>
  <c r="N3577" i="1"/>
  <c r="N3594" i="1"/>
  <c r="N3631" i="1"/>
  <c r="N3632" i="1"/>
  <c r="N3633" i="1"/>
  <c r="N3679" i="1"/>
  <c r="N3680" i="1"/>
  <c r="N3682" i="1"/>
  <c r="N3697" i="1"/>
  <c r="N3737" i="1"/>
  <c r="N3793" i="1"/>
  <c r="N3821" i="1"/>
  <c r="N3873" i="1"/>
  <c r="N3888" i="1"/>
  <c r="N3901" i="1"/>
  <c r="N3908" i="1"/>
  <c r="N3916" i="1"/>
  <c r="N3917" i="1"/>
  <c r="N3923" i="1"/>
  <c r="N3958" i="1"/>
  <c r="N3959" i="1"/>
  <c r="N3964" i="1"/>
  <c r="N3972" i="1"/>
  <c r="N4005" i="1"/>
  <c r="N3215" i="1"/>
  <c r="N3216" i="1"/>
  <c r="N3217" i="1"/>
  <c r="N3238" i="1"/>
  <c r="N3242" i="1"/>
  <c r="N3243" i="1"/>
  <c r="N3244" i="1"/>
  <c r="N3245" i="1"/>
  <c r="N3248" i="1"/>
  <c r="N3260" i="1"/>
  <c r="N3261" i="1"/>
  <c r="N3266" i="1"/>
  <c r="N3272" i="1"/>
  <c r="N3273" i="1"/>
  <c r="N3304" i="1"/>
  <c r="N3315" i="1"/>
  <c r="N3316" i="1"/>
  <c r="N3317" i="1"/>
  <c r="N3325" i="1"/>
  <c r="N3331" i="1"/>
  <c r="N3337" i="1"/>
  <c r="N3339" i="1"/>
  <c r="N3342" i="1"/>
  <c r="N3346" i="1"/>
  <c r="N3352" i="1"/>
  <c r="N3355" i="1"/>
  <c r="N3366" i="1"/>
  <c r="N3406" i="1"/>
  <c r="N3407" i="1"/>
  <c r="N3408" i="1"/>
  <c r="N3409" i="1"/>
  <c r="N3410" i="1"/>
  <c r="N3411" i="1"/>
  <c r="N3412" i="1"/>
  <c r="N3413" i="1"/>
  <c r="N3414" i="1"/>
  <c r="N3415" i="1"/>
  <c r="N3416" i="1"/>
  <c r="N3431" i="1"/>
  <c r="N3452" i="1"/>
  <c r="N3480" i="1"/>
  <c r="N3505" i="1"/>
  <c r="N3526" i="1"/>
  <c r="N3528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6" i="1"/>
  <c r="N3634" i="1"/>
  <c r="N3635" i="1"/>
  <c r="N3636" i="1"/>
  <c r="N3637" i="1"/>
  <c r="N3638" i="1"/>
  <c r="N3639" i="1"/>
  <c r="N3640" i="1"/>
  <c r="N3654" i="1"/>
  <c r="N3655" i="1"/>
  <c r="N3656" i="1"/>
  <c r="N3657" i="1"/>
  <c r="N3683" i="1"/>
  <c r="N3699" i="1"/>
  <c r="N3703" i="1"/>
  <c r="N3704" i="1"/>
  <c r="N3705" i="1"/>
  <c r="N3708" i="1"/>
  <c r="N3710" i="1"/>
  <c r="N3712" i="1"/>
  <c r="N3713" i="1"/>
  <c r="N3714" i="1"/>
  <c r="N3715" i="1"/>
  <c r="N3716" i="1"/>
  <c r="N3747" i="1"/>
  <c r="N3748" i="1"/>
  <c r="N3751" i="1"/>
  <c r="N3752" i="1"/>
  <c r="N3753" i="1"/>
  <c r="N3754" i="1"/>
  <c r="N3755" i="1"/>
  <c r="N3757" i="1"/>
  <c r="N3758" i="1"/>
  <c r="N3759" i="1"/>
  <c r="N3760" i="1"/>
  <c r="N3762" i="1"/>
  <c r="N3763" i="1"/>
  <c r="N3764" i="1"/>
  <c r="N3765" i="1"/>
  <c r="N3766" i="1"/>
  <c r="N3767" i="1"/>
  <c r="N3769" i="1"/>
  <c r="N3770" i="1"/>
  <c r="N3783" i="1"/>
  <c r="N3784" i="1"/>
  <c r="N3785" i="1"/>
  <c r="N3787" i="1"/>
  <c r="N3806" i="1"/>
  <c r="N3987" i="1"/>
  <c r="N4002" i="1"/>
  <c r="N3285" i="1"/>
  <c r="N3303" i="1"/>
  <c r="N3347" i="1"/>
  <c r="N3348" i="1"/>
  <c r="N3383" i="1"/>
  <c r="N3386" i="1"/>
  <c r="N3388" i="1"/>
  <c r="N3433" i="1"/>
  <c r="N3434" i="1"/>
  <c r="N3435" i="1"/>
  <c r="N3465" i="1"/>
  <c r="N3470" i="1"/>
  <c r="N3519" i="1"/>
  <c r="N3543" i="1"/>
  <c r="N3548" i="1"/>
  <c r="N3557" i="1"/>
  <c r="N3558" i="1"/>
  <c r="N3563" i="1"/>
  <c r="N3566" i="1"/>
  <c r="N3608" i="1"/>
  <c r="N3613" i="1"/>
  <c r="N3621" i="1"/>
  <c r="N3622" i="1"/>
  <c r="N3629" i="1"/>
  <c r="N3658" i="1"/>
  <c r="N3667" i="1"/>
  <c r="N3668" i="1"/>
  <c r="N3728" i="1"/>
  <c r="N3926" i="1"/>
  <c r="N3937" i="1"/>
  <c r="N3939" i="1"/>
  <c r="N3941" i="1"/>
  <c r="N4019" i="1"/>
  <c r="N4020" i="1"/>
  <c r="N4021" i="1"/>
  <c r="N4033" i="1"/>
  <c r="N3230" i="1"/>
  <c r="N3371" i="1"/>
  <c r="N3376" i="1"/>
  <c r="N3401" i="1"/>
  <c r="N3402" i="1"/>
  <c r="N3448" i="1"/>
  <c r="N3475" i="1"/>
  <c r="N3570" i="1"/>
  <c r="N3586" i="1"/>
  <c r="N3588" i="1"/>
  <c r="N3624" i="1"/>
  <c r="N3739" i="1"/>
  <c r="N3778" i="1"/>
  <c r="N3800" i="1"/>
  <c r="N3828" i="1"/>
  <c r="N3851" i="1"/>
  <c r="N3877" i="1"/>
  <c r="N3931" i="1"/>
  <c r="N3989" i="1"/>
  <c r="N76" i="1"/>
  <c r="N3281" i="1"/>
  <c r="N3283" i="1"/>
  <c r="N3284" i="1"/>
  <c r="N3428" i="1"/>
  <c r="N3544" i="1"/>
  <c r="N3555" i="1"/>
  <c r="N3568" i="1"/>
  <c r="N3702" i="1"/>
  <c r="N3801" i="1"/>
  <c r="N3814" i="1"/>
  <c r="N3863" i="1"/>
  <c r="N3867" i="1"/>
  <c r="N3914" i="1"/>
  <c r="N3933" i="1"/>
  <c r="N3940" i="1"/>
  <c r="N3207" i="1"/>
  <c r="N3380" i="1"/>
  <c r="N3391" i="1"/>
  <c r="N3404" i="1"/>
  <c r="N3617" i="1"/>
  <c r="N3644" i="1"/>
  <c r="N3675" i="1"/>
  <c r="N3744" i="1"/>
  <c r="N3788" i="1"/>
  <c r="N3968" i="1"/>
  <c r="N4017" i="1"/>
  <c r="N3212" i="1"/>
  <c r="N3214" i="1"/>
  <c r="N3227" i="1"/>
  <c r="N3592" i="1"/>
  <c r="N3625" i="1"/>
  <c r="N3663" i="1"/>
  <c r="N3729" i="1"/>
  <c r="N3802" i="1"/>
  <c r="N3815" i="1"/>
  <c r="N3829" i="1"/>
  <c r="N3883" i="1"/>
  <c r="N3226" i="1"/>
  <c r="N3372" i="1"/>
  <c r="N3397" i="1"/>
  <c r="N3447" i="1"/>
  <c r="N3481" i="1"/>
  <c r="N3485" i="1"/>
  <c r="N3494" i="1"/>
  <c r="N3524" i="1"/>
  <c r="N3589" i="1"/>
  <c r="N3595" i="1"/>
  <c r="N3602" i="1"/>
  <c r="N3609" i="1"/>
  <c r="N3610" i="1"/>
  <c r="N3618" i="1"/>
  <c r="N3620" i="1"/>
  <c r="N3626" i="1"/>
  <c r="N3650" i="1"/>
  <c r="N3653" i="1"/>
  <c r="N3666" i="1"/>
  <c r="N3738" i="1"/>
  <c r="N3745" i="1"/>
  <c r="N3781" i="1"/>
  <c r="N3797" i="1"/>
  <c r="N3803" i="1"/>
  <c r="N3812" i="1"/>
  <c r="N3816" i="1"/>
  <c r="N3822" i="1"/>
  <c r="N3834" i="1"/>
  <c r="N3845" i="1"/>
  <c r="N3846" i="1"/>
  <c r="N3852" i="1"/>
  <c r="N3860" i="1"/>
  <c r="N3869" i="1"/>
  <c r="N3871" i="1"/>
  <c r="N3875" i="1"/>
  <c r="N3878" i="1"/>
  <c r="N3885" i="1"/>
  <c r="N3890" i="1"/>
  <c r="N3894" i="1"/>
  <c r="N3896" i="1"/>
  <c r="N3903" i="1"/>
  <c r="N3911" i="1"/>
  <c r="N3924" i="1"/>
  <c r="N3925" i="1"/>
  <c r="N3932" i="1"/>
  <c r="N3967" i="1"/>
  <c r="N3974" i="1"/>
  <c r="N3980" i="1"/>
  <c r="N3986" i="1"/>
  <c r="N4004" i="1"/>
  <c r="N4007" i="1"/>
  <c r="N4015" i="1"/>
  <c r="N3204" i="1"/>
  <c r="N3210" i="1"/>
  <c r="N3233" i="1"/>
  <c r="N3405" i="1"/>
  <c r="N3509" i="1"/>
  <c r="N3645" i="1"/>
  <c r="N3696" i="1"/>
  <c r="N3740" i="1"/>
  <c r="N3780" i="1"/>
  <c r="N3835" i="1"/>
  <c r="N3842" i="1"/>
  <c r="N3928" i="1"/>
  <c r="N3951" i="1"/>
  <c r="N3969" i="1"/>
  <c r="N3976" i="1"/>
  <c r="N4023" i="1"/>
  <c r="N3249" i="1"/>
  <c r="N3255" i="1"/>
  <c r="N3277" i="1"/>
  <c r="N3280" i="1"/>
  <c r="N3301" i="1"/>
  <c r="N3302" i="1"/>
  <c r="N3335" i="1"/>
  <c r="N3343" i="1"/>
  <c r="N1195" i="1"/>
  <c r="N3472" i="1"/>
  <c r="N3496" i="1"/>
  <c r="N3516" i="1"/>
  <c r="N3525" i="1"/>
  <c r="N3553" i="1"/>
  <c r="N3614" i="1"/>
  <c r="N3660" i="1"/>
  <c r="N3661" i="1"/>
  <c r="N3736" i="1"/>
  <c r="N5236" i="1"/>
  <c r="N3782" i="1"/>
  <c r="N3794" i="1"/>
  <c r="N3824" i="1"/>
  <c r="N3832" i="1"/>
  <c r="N3836" i="1"/>
  <c r="N3843" i="1"/>
  <c r="N3853" i="1"/>
  <c r="N3887" i="1"/>
  <c r="N3907" i="1"/>
  <c r="N3927" i="1"/>
  <c r="N3930" i="1"/>
  <c r="N3934" i="1"/>
  <c r="N3935" i="1"/>
  <c r="N3962" i="1"/>
  <c r="N3981" i="1"/>
  <c r="N4009" i="1"/>
  <c r="N7957" i="1"/>
  <c r="N4032" i="1"/>
  <c r="N4034" i="1"/>
  <c r="N3232" i="1"/>
  <c r="N3419" i="1"/>
  <c r="N3421" i="1"/>
  <c r="N3423" i="1"/>
  <c r="N3425" i="1"/>
  <c r="N3426" i="1"/>
  <c r="N3454" i="1"/>
  <c r="N3520" i="1"/>
  <c r="N3521" i="1"/>
  <c r="N3561" i="1"/>
  <c r="N3596" i="1"/>
  <c r="N3623" i="1"/>
  <c r="N3646" i="1"/>
  <c r="N3678" i="1"/>
  <c r="N3686" i="1"/>
  <c r="N3690" i="1"/>
  <c r="N3691" i="1"/>
  <c r="N3733" i="1"/>
  <c r="N3734" i="1"/>
  <c r="N3804" i="1"/>
  <c r="N3915" i="1"/>
  <c r="N3202" i="1"/>
  <c r="N3203" i="1"/>
  <c r="N3211" i="1"/>
  <c r="N3213" i="1"/>
  <c r="N3225" i="1"/>
  <c r="N3247" i="1"/>
  <c r="N3250" i="1"/>
  <c r="N3251" i="1"/>
  <c r="N3252" i="1"/>
  <c r="N3253" i="1"/>
  <c r="N3254" i="1"/>
  <c r="N3256" i="1"/>
  <c r="N3274" i="1"/>
  <c r="N3275" i="1"/>
  <c r="N3294" i="1"/>
  <c r="N3295" i="1"/>
  <c r="N3296" i="1"/>
  <c r="N3298" i="1"/>
  <c r="N3310" i="1"/>
  <c r="N3311" i="1"/>
  <c r="N3314" i="1"/>
  <c r="N3323" i="1"/>
  <c r="N3330" i="1"/>
  <c r="N3334" i="1"/>
  <c r="N3349" i="1"/>
  <c r="N3351" i="1"/>
  <c r="N3358" i="1"/>
  <c r="N3367" i="1"/>
  <c r="N3392" i="1"/>
  <c r="N3394" i="1"/>
  <c r="N3395" i="1"/>
  <c r="N3396" i="1"/>
  <c r="N3429" i="1"/>
  <c r="N3432" i="1"/>
  <c r="N3437" i="1"/>
  <c r="N3439" i="1"/>
  <c r="N3450" i="1"/>
  <c r="N3476" i="1"/>
  <c r="N3503" i="1"/>
  <c r="N3605" i="1"/>
  <c r="N3627" i="1"/>
  <c r="N3669" i="1"/>
  <c r="N3685" i="1"/>
  <c r="N3698" i="1"/>
  <c r="N3722" i="1"/>
  <c r="N3730" i="1"/>
  <c r="N3779" i="1"/>
  <c r="N3795" i="1"/>
  <c r="N3796" i="1"/>
  <c r="N3805" i="1"/>
  <c r="N3810" i="1"/>
  <c r="N3811" i="1"/>
  <c r="N3817" i="1"/>
  <c r="N3818" i="1"/>
  <c r="N3825" i="1"/>
  <c r="N3837" i="1"/>
  <c r="N3861" i="1"/>
  <c r="N3862" i="1"/>
  <c r="N3870" i="1"/>
  <c r="N3919" i="1"/>
  <c r="N4006" i="1"/>
  <c r="N4012" i="1"/>
  <c r="N4024" i="1"/>
  <c r="N4025" i="1"/>
  <c r="N1803" i="1"/>
  <c r="N4106" i="1"/>
  <c r="N4154" i="1"/>
  <c r="N3904" i="1"/>
  <c r="N3905" i="1"/>
  <c r="N3906" i="1"/>
  <c r="N4202" i="1"/>
  <c r="N4240" i="1"/>
  <c r="N5664" i="1"/>
  <c r="N6032" i="1"/>
  <c r="N4298" i="1"/>
  <c r="N6789" i="1"/>
  <c r="N6906" i="1"/>
  <c r="N4347" i="1"/>
  <c r="N8070" i="1"/>
  <c r="N8130" i="1"/>
  <c r="N4037" i="1"/>
  <c r="N4039" i="1"/>
  <c r="N4056" i="1"/>
  <c r="N4065" i="1"/>
  <c r="N1983" i="1"/>
  <c r="N1993" i="1"/>
  <c r="N4122" i="1"/>
  <c r="N4130" i="1"/>
  <c r="N4149" i="1"/>
  <c r="N4168" i="1"/>
  <c r="N4172" i="1"/>
  <c r="N4181" i="1"/>
  <c r="N4189" i="1"/>
  <c r="N4203" i="1"/>
  <c r="N4206" i="1"/>
  <c r="N4211" i="1"/>
  <c r="N4226" i="1"/>
  <c r="N4228" i="1"/>
  <c r="N4238" i="1"/>
  <c r="N4256" i="1"/>
  <c r="N5829" i="1"/>
  <c r="N4274" i="1"/>
  <c r="N4277" i="1"/>
  <c r="N4285" i="1"/>
  <c r="N4300" i="1"/>
  <c r="N6867" i="1"/>
  <c r="N4301" i="1"/>
  <c r="N4303" i="1"/>
  <c r="N4306" i="1"/>
  <c r="N4313" i="1"/>
  <c r="N7188" i="1"/>
  <c r="N4348" i="1"/>
  <c r="N4040" i="1"/>
  <c r="N4049" i="1"/>
  <c r="N833" i="1"/>
  <c r="N4052" i="1"/>
  <c r="N4053" i="1"/>
  <c r="N4055" i="1"/>
  <c r="N4060" i="1"/>
  <c r="N4062" i="1"/>
  <c r="N4063" i="1"/>
  <c r="N4066" i="1"/>
  <c r="N4073" i="1"/>
  <c r="N1388" i="1"/>
  <c r="N1422" i="1"/>
  <c r="N4087" i="1"/>
  <c r="N4088" i="1"/>
  <c r="N4095" i="1"/>
  <c r="N4096" i="1"/>
  <c r="N4098" i="1"/>
  <c r="N1979" i="1"/>
  <c r="N4099" i="1"/>
  <c r="N4100" i="1"/>
  <c r="N4101" i="1"/>
  <c r="N4102" i="1"/>
  <c r="N2228" i="1"/>
  <c r="N4105" i="1"/>
  <c r="N2578" i="1"/>
  <c r="N4112" i="1"/>
  <c r="N2799" i="1"/>
  <c r="N4118" i="1"/>
  <c r="N4119" i="1"/>
  <c r="N4123" i="1"/>
  <c r="N3293" i="1"/>
  <c r="N4133" i="1"/>
  <c r="N4135" i="1"/>
  <c r="N4136" i="1"/>
  <c r="N4139" i="1"/>
  <c r="N4140" i="1"/>
  <c r="N4141" i="1"/>
  <c r="N4142" i="1"/>
  <c r="N3478" i="1"/>
  <c r="N4144" i="1"/>
  <c r="N4146" i="1"/>
  <c r="N4148" i="1"/>
  <c r="N3844" i="1"/>
  <c r="N4155" i="1"/>
  <c r="N4156" i="1"/>
  <c r="N3997" i="1"/>
  <c r="N4173" i="1"/>
  <c r="N4180" i="1"/>
  <c r="N4196" i="1"/>
  <c r="N4815" i="1"/>
  <c r="N4198" i="1"/>
  <c r="N4827" i="1"/>
  <c r="N4199" i="1"/>
  <c r="N4200" i="1"/>
  <c r="N4208" i="1"/>
  <c r="N4213" i="1"/>
  <c r="N4215" i="1"/>
  <c r="N4216" i="1"/>
  <c r="N4218" i="1"/>
  <c r="N4224" i="1"/>
  <c r="N4225" i="1"/>
  <c r="N5223" i="1"/>
  <c r="N4227" i="1"/>
  <c r="N4229" i="1"/>
  <c r="N4230" i="1"/>
  <c r="N4236" i="1"/>
  <c r="N4239" i="1"/>
  <c r="N4242" i="1"/>
  <c r="N4243" i="1"/>
  <c r="N4248" i="1"/>
  <c r="N4249" i="1"/>
  <c r="N4251" i="1"/>
  <c r="N4253" i="1"/>
  <c r="N4258" i="1"/>
  <c r="N4259" i="1"/>
  <c r="N4261" i="1"/>
  <c r="N4264" i="1"/>
  <c r="N4265" i="1"/>
  <c r="N4266" i="1"/>
  <c r="N4272" i="1"/>
  <c r="N4273" i="1"/>
  <c r="N4275" i="1"/>
  <c r="N4276" i="1"/>
  <c r="N4282" i="1"/>
  <c r="N4287" i="1"/>
  <c r="N4290" i="1"/>
  <c r="N4307" i="1"/>
  <c r="N4308" i="1"/>
  <c r="N4310" i="1"/>
  <c r="N4311" i="1"/>
  <c r="N4322" i="1"/>
  <c r="N4339" i="1"/>
  <c r="N4340" i="1"/>
  <c r="N4343" i="1"/>
  <c r="N4345" i="1"/>
  <c r="N8136" i="1"/>
  <c r="N8137" i="1"/>
  <c r="N4035" i="1"/>
  <c r="N4036" i="1"/>
  <c r="N4041" i="1"/>
  <c r="N4042" i="1"/>
  <c r="N4045" i="1"/>
  <c r="N4047" i="1"/>
  <c r="N4048" i="1"/>
  <c r="N4051" i="1"/>
  <c r="N4061" i="1"/>
  <c r="N4064" i="1"/>
  <c r="N4070" i="1"/>
  <c r="N4072" i="1"/>
  <c r="N4076" i="1"/>
  <c r="N4077" i="1"/>
  <c r="N4078" i="1"/>
  <c r="N4079" i="1"/>
  <c r="N4084" i="1"/>
  <c r="N4091" i="1"/>
  <c r="N1813" i="1"/>
  <c r="N1842" i="1"/>
  <c r="N2153" i="1"/>
  <c r="N4104" i="1"/>
  <c r="N4110" i="1"/>
  <c r="N4111" i="1"/>
  <c r="N4114" i="1"/>
  <c r="N4115" i="1"/>
  <c r="N2886" i="1"/>
  <c r="N4117" i="1"/>
  <c r="N4120" i="1"/>
  <c r="N4121" i="1"/>
  <c r="N4124" i="1"/>
  <c r="N4137" i="1"/>
  <c r="N3340" i="1"/>
  <c r="N4143" i="1"/>
  <c r="N4152" i="1"/>
  <c r="N4153" i="1"/>
  <c r="N3884" i="1"/>
  <c r="N4159" i="1"/>
  <c r="N4162" i="1"/>
  <c r="N4165" i="1"/>
  <c r="N4166" i="1"/>
  <c r="N4174" i="1"/>
  <c r="N4175" i="1"/>
  <c r="N4177" i="1"/>
  <c r="N4183" i="1"/>
  <c r="N4184" i="1"/>
  <c r="N4185" i="1"/>
  <c r="N4190" i="1"/>
  <c r="N4191" i="1"/>
  <c r="N4192" i="1"/>
  <c r="N4194" i="1"/>
  <c r="N4602" i="1"/>
  <c r="N4603" i="1"/>
  <c r="N4836" i="1"/>
  <c r="N4846" i="1"/>
  <c r="N4204" i="1"/>
  <c r="N4205" i="1"/>
  <c r="N4207" i="1"/>
  <c r="N4888" i="1"/>
  <c r="N4217" i="1"/>
  <c r="N4234" i="1"/>
  <c r="N4235" i="1"/>
  <c r="N4237" i="1"/>
  <c r="N5472" i="1"/>
  <c r="N4244" i="1"/>
  <c r="N4247" i="1"/>
  <c r="N5605" i="1"/>
  <c r="N4250" i="1"/>
  <c r="N4254" i="1"/>
  <c r="N4257" i="1"/>
  <c r="N5913" i="1"/>
  <c r="N4262" i="1"/>
  <c r="N4263" i="1"/>
  <c r="N4269" i="1"/>
  <c r="N4279" i="1"/>
  <c r="N4280" i="1"/>
  <c r="N4283" i="1"/>
  <c r="N4286" i="1"/>
  <c r="N4291" i="1"/>
  <c r="N4292" i="1"/>
  <c r="N4297" i="1"/>
  <c r="N4299" i="1"/>
  <c r="N4304" i="1"/>
  <c r="N4309" i="1"/>
  <c r="N4312" i="1"/>
  <c r="N4318" i="1"/>
  <c r="N4320" i="1"/>
  <c r="N4323" i="1"/>
  <c r="N4325" i="1"/>
  <c r="N4326" i="1"/>
  <c r="N4352" i="1"/>
  <c r="N4354" i="1"/>
  <c r="N388" i="1"/>
  <c r="N4057" i="1"/>
  <c r="N4058" i="1"/>
  <c r="N4059" i="1"/>
  <c r="N1443" i="1"/>
  <c r="N1444" i="1"/>
  <c r="N4089" i="1"/>
  <c r="N4092" i="1"/>
  <c r="N4113" i="1"/>
  <c r="N4116" i="1"/>
  <c r="N2930" i="1"/>
  <c r="N4125" i="1"/>
  <c r="N4129" i="1"/>
  <c r="N4131" i="1"/>
  <c r="N4132" i="1"/>
  <c r="N3318" i="1"/>
  <c r="N4134" i="1"/>
  <c r="N3341" i="1"/>
  <c r="N4138" i="1"/>
  <c r="N3356" i="1"/>
  <c r="N3357" i="1"/>
  <c r="N3490" i="1"/>
  <c r="N3984" i="1"/>
  <c r="N4161" i="1"/>
  <c r="N3992" i="1"/>
  <c r="N4167" i="1"/>
  <c r="N4187" i="1"/>
  <c r="N4860" i="1"/>
  <c r="N4896" i="1"/>
  <c r="N4210" i="1"/>
  <c r="N5137" i="1"/>
  <c r="N4260" i="1"/>
  <c r="N4267" i="1"/>
  <c r="N4278" i="1"/>
  <c r="N4293" i="1"/>
  <c r="N6736" i="1"/>
  <c r="N6766" i="1"/>
  <c r="N4305" i="1"/>
  <c r="N4314" i="1"/>
  <c r="N4319" i="1"/>
  <c r="N4321" i="1"/>
  <c r="N4342" i="1"/>
  <c r="N7781" i="1"/>
  <c r="N4353" i="1"/>
  <c r="N4355" i="1"/>
  <c r="N4356" i="1"/>
  <c r="N4357" i="1"/>
  <c r="N4090" i="1"/>
  <c r="N3025" i="1"/>
  <c r="N4817" i="1"/>
  <c r="N4231" i="1"/>
  <c r="N4294" i="1"/>
  <c r="N4351" i="1"/>
  <c r="N8131" i="1"/>
  <c r="N4358" i="1"/>
  <c r="N526" i="1"/>
  <c r="N1752" i="1"/>
  <c r="N4093" i="1"/>
  <c r="N2049" i="1"/>
  <c r="N4147" i="1"/>
  <c r="N4246" i="1"/>
  <c r="N4302" i="1"/>
  <c r="N4315" i="1"/>
  <c r="N7476" i="1"/>
  <c r="N7477" i="1"/>
  <c r="N4328" i="1"/>
  <c r="N4329" i="1"/>
  <c r="N4330" i="1"/>
  <c r="N4331" i="1"/>
  <c r="N4332" i="1"/>
  <c r="N4333" i="1"/>
  <c r="N4334" i="1"/>
  <c r="N4335" i="1"/>
  <c r="N4336" i="1"/>
  <c r="N4337" i="1"/>
  <c r="N4338" i="1"/>
  <c r="N4349" i="1"/>
  <c r="N8148" i="1"/>
  <c r="N96" i="1"/>
  <c r="N541" i="1"/>
  <c r="N567" i="1"/>
  <c r="N619" i="1"/>
  <c r="N802" i="1"/>
  <c r="N2529" i="1"/>
  <c r="N4158" i="1"/>
  <c r="N4170" i="1"/>
  <c r="N4245" i="1"/>
  <c r="N4209" i="1"/>
  <c r="N4219" i="1"/>
  <c r="N4223" i="1"/>
  <c r="N4255" i="1"/>
  <c r="N7433" i="1"/>
  <c r="N4327" i="1"/>
  <c r="N8132" i="1"/>
  <c r="N4038" i="1"/>
  <c r="N201" i="1"/>
  <c r="N311" i="1"/>
  <c r="N4044" i="1"/>
  <c r="N4050" i="1"/>
  <c r="N719" i="1"/>
  <c r="N4054" i="1"/>
  <c r="N4067" i="1"/>
  <c r="N4075" i="1"/>
  <c r="N1749" i="1"/>
  <c r="N1750" i="1"/>
  <c r="N4094" i="1"/>
  <c r="N1879" i="1"/>
  <c r="N4103" i="1"/>
  <c r="N2240" i="1"/>
  <c r="N2513" i="1"/>
  <c r="N2534" i="1"/>
  <c r="N2636" i="1"/>
  <c r="N4108" i="1"/>
  <c r="N4109" i="1"/>
  <c r="N2670" i="1"/>
  <c r="N2840" i="1"/>
  <c r="N2859" i="1"/>
  <c r="N3015" i="1"/>
  <c r="N3692" i="1"/>
  <c r="N4003" i="1"/>
  <c r="N4171" i="1"/>
  <c r="N4178" i="1"/>
  <c r="N4179" i="1"/>
  <c r="N4182" i="1"/>
  <c r="N4186" i="1"/>
  <c r="N4195" i="1"/>
  <c r="N4662" i="1"/>
  <c r="N4197" i="1"/>
  <c r="N4201" i="1"/>
  <c r="N5261" i="1"/>
  <c r="N4233" i="1"/>
  <c r="N4270" i="1"/>
  <c r="N6456" i="1"/>
  <c r="N4281" i="1"/>
  <c r="N4284" i="1"/>
  <c r="N4288" i="1"/>
  <c r="N4289" i="1"/>
  <c r="N4296" i="1"/>
  <c r="N6707" i="1"/>
  <c r="N6800" i="1"/>
  <c r="N6801" i="1"/>
  <c r="N6910" i="1"/>
  <c r="N4316" i="1"/>
  <c r="N7194" i="1"/>
  <c r="N4324" i="1"/>
  <c r="N4341" i="1"/>
  <c r="N4344" i="1"/>
  <c r="N4346" i="1"/>
  <c r="N4350" i="1"/>
  <c r="N4368" i="1"/>
  <c r="N4390" i="1"/>
  <c r="N4394" i="1"/>
  <c r="N4450" i="1"/>
  <c r="N4458" i="1"/>
  <c r="N4520" i="1"/>
  <c r="N4530" i="1"/>
  <c r="N4193" i="1"/>
  <c r="N4568" i="1"/>
  <c r="N4598" i="1"/>
  <c r="N4600" i="1"/>
  <c r="N4617" i="1"/>
  <c r="N4659" i="1"/>
  <c r="N4715" i="1"/>
  <c r="N4716" i="1"/>
  <c r="N4752" i="1"/>
  <c r="N4784" i="1"/>
  <c r="N4798" i="1"/>
  <c r="N4800" i="1"/>
  <c r="N4829" i="1"/>
  <c r="N4838" i="1"/>
  <c r="N4851" i="1"/>
  <c r="N4366" i="1"/>
  <c r="N4396" i="1"/>
  <c r="N4418" i="1"/>
  <c r="N1441" i="1"/>
  <c r="N4435" i="1"/>
  <c r="N4446" i="1"/>
  <c r="N4466" i="1"/>
  <c r="N4474" i="1"/>
  <c r="N4478" i="1"/>
  <c r="N4480" i="1"/>
  <c r="N4484" i="1"/>
  <c r="N4488" i="1"/>
  <c r="N4489" i="1"/>
  <c r="N4517" i="1"/>
  <c r="N4526" i="1"/>
  <c r="N4565" i="1"/>
  <c r="N4610" i="1"/>
  <c r="N4644" i="1"/>
  <c r="N4787" i="1"/>
  <c r="N4805" i="1"/>
  <c r="N4399" i="1"/>
  <c r="N4400" i="1"/>
  <c r="N4412" i="1"/>
  <c r="N4415" i="1"/>
  <c r="N4427" i="1"/>
  <c r="N4433" i="1"/>
  <c r="N4457" i="1"/>
  <c r="N4550" i="1"/>
  <c r="N4564" i="1"/>
  <c r="N4569" i="1"/>
  <c r="N4583" i="1"/>
  <c r="N4588" i="1"/>
  <c r="N4620" i="1"/>
  <c r="N4645" i="1"/>
  <c r="N4660" i="1"/>
  <c r="N4743" i="1"/>
  <c r="N4746" i="1"/>
  <c r="N4808" i="1"/>
  <c r="N4372" i="1"/>
  <c r="N4376" i="1"/>
  <c r="N4378" i="1"/>
  <c r="N4395" i="1"/>
  <c r="N4411" i="1"/>
  <c r="N4413" i="1"/>
  <c r="N4436" i="1"/>
  <c r="N4448" i="1"/>
  <c r="N4462" i="1"/>
  <c r="N4467" i="1"/>
  <c r="N4477" i="1"/>
  <c r="N4490" i="1"/>
  <c r="N4503" i="1"/>
  <c r="N4528" i="1"/>
  <c r="N4529" i="1"/>
  <c r="N4543" i="1"/>
  <c r="N4553" i="1"/>
  <c r="N4560" i="1"/>
  <c r="N4561" i="1"/>
  <c r="N4623" i="1"/>
  <c r="N4663" i="1"/>
  <c r="N4679" i="1"/>
  <c r="N4687" i="1"/>
  <c r="N4688" i="1"/>
  <c r="N4711" i="1"/>
  <c r="N4717" i="1"/>
  <c r="N4727" i="1"/>
  <c r="N4730" i="1"/>
  <c r="N4749" i="1"/>
  <c r="N4759" i="1"/>
  <c r="N4778" i="1"/>
  <c r="N4804" i="1"/>
  <c r="N4843" i="1"/>
  <c r="N4845" i="1"/>
  <c r="N4847" i="1"/>
  <c r="N4848" i="1"/>
  <c r="N4850" i="1"/>
  <c r="N4852" i="1"/>
  <c r="N4374" i="1"/>
  <c r="N4401" i="1"/>
  <c r="N4421" i="1"/>
  <c r="N4437" i="1"/>
  <c r="N4468" i="1"/>
  <c r="N4470" i="1"/>
  <c r="N4482" i="1"/>
  <c r="N4493" i="1"/>
  <c r="N4508" i="1"/>
  <c r="N3463" i="1"/>
  <c r="N4535" i="1"/>
  <c r="N4537" i="1"/>
  <c r="N4566" i="1"/>
  <c r="N4636" i="1"/>
  <c r="N4699" i="1"/>
  <c r="N4700" i="1"/>
  <c r="N4705" i="1"/>
  <c r="N4719" i="1"/>
  <c r="N4720" i="1"/>
  <c r="N4742" i="1"/>
  <c r="N4753" i="1"/>
  <c r="N4782" i="1"/>
  <c r="N4793" i="1"/>
  <c r="N4806" i="1"/>
  <c r="N4807" i="1"/>
  <c r="N4835" i="1"/>
  <c r="N4425" i="1"/>
  <c r="N4432" i="1"/>
  <c r="N4460" i="1"/>
  <c r="N4496" i="1"/>
  <c r="N4515" i="1"/>
  <c r="N4519" i="1"/>
  <c r="N4546" i="1"/>
  <c r="N4585" i="1"/>
  <c r="N4591" i="1"/>
  <c r="N4599" i="1"/>
  <c r="N4631" i="1"/>
  <c r="N4643" i="1"/>
  <c r="N4680" i="1"/>
  <c r="N4775" i="1"/>
  <c r="N4780" i="1"/>
  <c r="N4814" i="1"/>
  <c r="N4820" i="1"/>
  <c r="N4363" i="1"/>
  <c r="N4367" i="1"/>
  <c r="N4369" i="1"/>
  <c r="N4380" i="1"/>
  <c r="N4383" i="1"/>
  <c r="N4384" i="1"/>
  <c r="N4386" i="1"/>
  <c r="N4391" i="1"/>
  <c r="N4404" i="1"/>
  <c r="N4405" i="1"/>
  <c r="N4414" i="1"/>
  <c r="N4420" i="1"/>
  <c r="N4423" i="1"/>
  <c r="N4424" i="1"/>
  <c r="N4426" i="1"/>
  <c r="N4447" i="1"/>
  <c r="N4463" i="1"/>
  <c r="N4475" i="1"/>
  <c r="N4487" i="1"/>
  <c r="N4499" i="1"/>
  <c r="N4505" i="1"/>
  <c r="N4509" i="1"/>
  <c r="N4513" i="1"/>
  <c r="N3575" i="1"/>
  <c r="N4534" i="1"/>
  <c r="N4540" i="1"/>
  <c r="N4542" i="1"/>
  <c r="N4549" i="1"/>
  <c r="N4578" i="1"/>
  <c r="N4626" i="1"/>
  <c r="N4629" i="1"/>
  <c r="N5399" i="1"/>
  <c r="N4642" i="1"/>
  <c r="N4665" i="1"/>
  <c r="N4712" i="1"/>
  <c r="N4731" i="1"/>
  <c r="N4733" i="1"/>
  <c r="N4763" i="1"/>
  <c r="N4770" i="1"/>
  <c r="N4791" i="1"/>
  <c r="N4801" i="1"/>
  <c r="N4360" i="1"/>
  <c r="N306" i="1"/>
  <c r="N4379" i="1"/>
  <c r="N4381" i="1"/>
  <c r="N4438" i="1"/>
  <c r="N3529" i="1"/>
  <c r="N4554" i="1"/>
  <c r="N4562" i="1"/>
  <c r="N4570" i="1"/>
  <c r="N4605" i="1"/>
  <c r="N4606" i="1"/>
  <c r="N4607" i="1"/>
  <c r="N4608" i="1"/>
  <c r="N4646" i="1"/>
  <c r="N4690" i="1"/>
  <c r="N4704" i="1"/>
  <c r="N4706" i="1"/>
  <c r="N4709" i="1"/>
  <c r="N4710" i="1"/>
  <c r="N4734" i="1"/>
  <c r="N4788" i="1"/>
  <c r="N4361" i="1"/>
  <c r="N4428" i="1"/>
  <c r="N3344" i="1"/>
  <c r="N4563" i="1"/>
  <c r="N4586" i="1"/>
  <c r="N4612" i="1"/>
  <c r="N4614" i="1"/>
  <c r="N4622" i="1"/>
  <c r="N4638" i="1"/>
  <c r="N4647" i="1"/>
  <c r="N4666" i="1"/>
  <c r="N4678" i="1"/>
  <c r="N4701" i="1"/>
  <c r="N4754" i="1"/>
  <c r="N4772" i="1"/>
  <c r="N4781" i="1"/>
  <c r="N4786" i="1"/>
  <c r="N4830" i="1"/>
  <c r="N4364" i="1"/>
  <c r="N4440" i="1"/>
  <c r="N4456" i="1"/>
  <c r="N4481" i="1"/>
  <c r="N3957" i="1"/>
  <c r="N4571" i="1"/>
  <c r="N4619" i="1"/>
  <c r="N4648" i="1"/>
  <c r="N4707" i="1"/>
  <c r="N4721" i="1"/>
  <c r="N4732" i="1"/>
  <c r="N6967" i="1"/>
  <c r="N7146" i="1"/>
  <c r="N7533" i="1"/>
  <c r="N4837" i="1"/>
  <c r="N8133" i="1"/>
  <c r="N4371" i="1"/>
  <c r="N4402" i="1"/>
  <c r="N4531" i="1"/>
  <c r="N4572" i="1"/>
  <c r="N4575" i="1"/>
  <c r="N4576" i="1"/>
  <c r="N4650" i="1"/>
  <c r="N4691" i="1"/>
  <c r="N4693" i="1"/>
  <c r="N4722" i="1"/>
  <c r="N4724" i="1"/>
  <c r="N4744" i="1"/>
  <c r="N4811" i="1"/>
  <c r="N4441" i="1"/>
  <c r="N4453" i="1"/>
  <c r="N4510" i="1"/>
  <c r="N4514" i="1"/>
  <c r="N4548" i="1"/>
  <c r="N4611" i="1"/>
  <c r="N4630" i="1"/>
  <c r="N4632" i="1"/>
  <c r="N4633" i="1"/>
  <c r="N5366" i="1"/>
  <c r="N4634" i="1"/>
  <c r="N4653" i="1"/>
  <c r="N5672" i="1"/>
  <c r="N4714" i="1"/>
  <c r="N4816" i="1"/>
  <c r="N4823" i="1"/>
  <c r="N4409" i="1"/>
  <c r="N4410" i="1"/>
  <c r="N4507" i="1"/>
  <c r="N4516" i="1"/>
  <c r="N4544" i="1"/>
  <c r="N4667" i="1"/>
  <c r="N4684" i="1"/>
  <c r="N4725" i="1"/>
  <c r="N4755" i="1"/>
  <c r="N4779" i="1"/>
  <c r="N4825" i="1"/>
  <c r="N4362" i="1"/>
  <c r="N4398" i="1"/>
  <c r="N4419" i="1"/>
  <c r="N4422" i="1"/>
  <c r="N4443" i="1"/>
  <c r="N4449" i="1"/>
  <c r="N4451" i="1"/>
  <c r="N4454" i="1"/>
  <c r="N4459" i="1"/>
  <c r="N4485" i="1"/>
  <c r="N4495" i="1"/>
  <c r="N4521" i="1"/>
  <c r="N4522" i="1"/>
  <c r="N4523" i="1"/>
  <c r="N4525" i="1"/>
  <c r="N4527" i="1"/>
  <c r="N4532" i="1"/>
  <c r="N3619" i="1"/>
  <c r="N4573" i="1"/>
  <c r="N4581" i="1"/>
  <c r="N4589" i="1"/>
  <c r="N4668" i="1"/>
  <c r="N4593" i="1"/>
  <c r="N4594" i="1"/>
  <c r="N4597" i="1"/>
  <c r="N4628" i="1"/>
  <c r="N4670" i="1"/>
  <c r="N4748" i="1"/>
  <c r="N4790" i="1"/>
  <c r="N4832" i="1"/>
  <c r="N4841" i="1"/>
  <c r="N4842" i="1"/>
  <c r="N4844" i="1"/>
  <c r="N7955" i="1"/>
  <c r="N4365" i="1"/>
  <c r="N4403" i="1"/>
  <c r="N1439" i="1"/>
  <c r="N4483" i="1"/>
  <c r="N4491" i="1"/>
  <c r="N4539" i="1"/>
  <c r="N4577" i="1"/>
  <c r="N4618" i="1"/>
  <c r="N4635" i="1"/>
  <c r="N5550" i="1"/>
  <c r="N4674" i="1"/>
  <c r="N4708" i="1"/>
  <c r="N4736" i="1"/>
  <c r="N4761" i="1"/>
  <c r="N4776" i="1"/>
  <c r="N4777" i="1"/>
  <c r="N4821" i="1"/>
  <c r="N4833" i="1"/>
  <c r="N4397" i="1"/>
  <c r="N4431" i="1"/>
  <c r="N4452" i="1"/>
  <c r="N4469" i="1"/>
  <c r="N4473" i="1"/>
  <c r="N4498" i="1"/>
  <c r="N4533" i="1"/>
  <c r="N4592" i="1"/>
  <c r="N4615" i="1"/>
  <c r="N4726" i="1"/>
  <c r="N4750" i="1"/>
  <c r="N4769" i="1"/>
  <c r="N4773" i="1"/>
  <c r="N4809" i="1"/>
  <c r="N4813" i="1"/>
  <c r="N4853" i="1"/>
  <c r="N4857" i="1"/>
  <c r="N4859" i="1"/>
  <c r="N4863" i="1"/>
  <c r="N4373" i="1"/>
  <c r="N3185" i="1"/>
  <c r="N4551" i="1"/>
  <c r="N4552" i="1"/>
  <c r="N4654" i="1"/>
  <c r="N4675" i="1"/>
  <c r="N4713" i="1"/>
  <c r="N4728" i="1"/>
  <c r="N4796" i="1"/>
  <c r="N4464" i="1"/>
  <c r="N4557" i="1"/>
  <c r="N4559" i="1"/>
  <c r="N4295" i="1"/>
  <c r="N4584" i="1"/>
  <c r="N4596" i="1"/>
  <c r="N4601" i="1"/>
  <c r="N4655" i="1"/>
  <c r="N4656" i="1"/>
  <c r="N4737" i="1"/>
  <c r="N6830" i="1"/>
  <c r="N4751" i="1"/>
  <c r="N4794" i="1"/>
  <c r="N4795" i="1"/>
  <c r="N4840" i="1"/>
  <c r="N4359" i="1"/>
  <c r="N4377" i="1"/>
  <c r="N4382" i="1"/>
  <c r="N4389" i="1"/>
  <c r="N4392" i="1"/>
  <c r="N4444" i="1"/>
  <c r="N2749" i="1"/>
  <c r="N4472" i="1"/>
  <c r="N2991" i="1"/>
  <c r="N4500" i="1"/>
  <c r="N4511" i="1"/>
  <c r="N3445" i="1"/>
  <c r="N4518" i="1"/>
  <c r="N4150" i="1"/>
  <c r="N4574" i="1"/>
  <c r="N4587" i="1"/>
  <c r="N4604" i="1"/>
  <c r="N4621" i="1"/>
  <c r="N4637" i="1"/>
  <c r="N4657" i="1"/>
  <c r="N4676" i="1"/>
  <c r="N4685" i="1"/>
  <c r="N4694" i="1"/>
  <c r="N4702" i="1"/>
  <c r="N4729" i="1"/>
  <c r="N4739" i="1"/>
  <c r="N4758" i="1"/>
  <c r="N4766" i="1"/>
  <c r="N4771" i="1"/>
  <c r="N4812" i="1"/>
  <c r="N4818" i="1"/>
  <c r="N4822" i="1"/>
  <c r="N4445" i="1"/>
  <c r="N1755" i="1"/>
  <c r="N4455" i="1"/>
  <c r="N4492" i="1"/>
  <c r="N4494" i="1"/>
  <c r="N3515" i="1"/>
  <c r="N4538" i="1"/>
  <c r="N4547" i="1"/>
  <c r="N4582" i="1"/>
  <c r="N4669" i="1"/>
  <c r="N4723" i="1"/>
  <c r="N5035" i="1"/>
  <c r="N5096" i="1"/>
  <c r="N4624" i="1"/>
  <c r="N5391" i="1"/>
  <c r="N4641" i="1"/>
  <c r="N4677" i="1"/>
  <c r="N4695" i="1"/>
  <c r="N4698" i="1"/>
  <c r="N4703" i="1"/>
  <c r="N4740" i="1"/>
  <c r="N4783" i="1"/>
  <c r="N4828" i="1"/>
  <c r="N316" i="1"/>
  <c r="N4903" i="1"/>
  <c r="N4944" i="1"/>
  <c r="N4950" i="1"/>
  <c r="N4965" i="1"/>
  <c r="N4972" i="1"/>
  <c r="N4976" i="1"/>
  <c r="N2888" i="1"/>
  <c r="N3420" i="1"/>
  <c r="N5062" i="1"/>
  <c r="N4214" i="1"/>
  <c r="N4222" i="1"/>
  <c r="N4686" i="1"/>
  <c r="N5110" i="1"/>
  <c r="N5148" i="1"/>
  <c r="N5380" i="1"/>
  <c r="N5157" i="1"/>
  <c r="N5949" i="1"/>
  <c r="N5208" i="1"/>
  <c r="N5280" i="1"/>
  <c r="N5284" i="1"/>
  <c r="N5286" i="1"/>
  <c r="N5287" i="1"/>
  <c r="N5305" i="1"/>
  <c r="N4901" i="1"/>
  <c r="N4905" i="1"/>
  <c r="N4906" i="1"/>
  <c r="N4907" i="1"/>
  <c r="N4922" i="1"/>
  <c r="N4931" i="1"/>
  <c r="N1731" i="1"/>
  <c r="N4936" i="1"/>
  <c r="N4958" i="1"/>
  <c r="N4977" i="1"/>
  <c r="N3500" i="1"/>
  <c r="N5047" i="1"/>
  <c r="N5051" i="1"/>
  <c r="N5052" i="1"/>
  <c r="N5069" i="1"/>
  <c r="N4375" i="1"/>
  <c r="N5077" i="1"/>
  <c r="N5078" i="1"/>
  <c r="N5082" i="1"/>
  <c r="N5103" i="1"/>
  <c r="N5116" i="1"/>
  <c r="N4986" i="1"/>
  <c r="N4987" i="1"/>
  <c r="N5126" i="1"/>
  <c r="N5134" i="1"/>
  <c r="N5142" i="1"/>
  <c r="N5282" i="1"/>
  <c r="N5158" i="1"/>
  <c r="N5169" i="1"/>
  <c r="N5177" i="1"/>
  <c r="N6518" i="1"/>
  <c r="N5225" i="1"/>
  <c r="N5233" i="1"/>
  <c r="N7052" i="1"/>
  <c r="N5262" i="1"/>
  <c r="N7410" i="1"/>
  <c r="N5290" i="1"/>
  <c r="N5300" i="1"/>
  <c r="N5301" i="1"/>
  <c r="N5302" i="1"/>
  <c r="N5309" i="1"/>
  <c r="N5310" i="1"/>
  <c r="N5311" i="1"/>
  <c r="N5313" i="1"/>
  <c r="N5314" i="1"/>
  <c r="N5315" i="1"/>
  <c r="N5316" i="1"/>
  <c r="N5317" i="1"/>
  <c r="N5318" i="1"/>
  <c r="N5320" i="1"/>
  <c r="N5321" i="1"/>
  <c r="N5322" i="1"/>
  <c r="N5323" i="1"/>
  <c r="N5324" i="1"/>
  <c r="N8234" i="1"/>
  <c r="N4882" i="1"/>
  <c r="N4915" i="1"/>
  <c r="N2758" i="1"/>
  <c r="N4999" i="1"/>
  <c r="N5003" i="1"/>
  <c r="N4486" i="1"/>
  <c r="N5079" i="1"/>
  <c r="N5143" i="1"/>
  <c r="N5153" i="1"/>
  <c r="N5194" i="1"/>
  <c r="N5210" i="1"/>
  <c r="N5211" i="1"/>
  <c r="N5216" i="1"/>
  <c r="N5275" i="1"/>
  <c r="N5291" i="1"/>
  <c r="N4865" i="1"/>
  <c r="N4877" i="1"/>
  <c r="N4904" i="1"/>
  <c r="N4925" i="1"/>
  <c r="N5012" i="1"/>
  <c r="N5094" i="1"/>
  <c r="N5098" i="1"/>
  <c r="N5237" i="1"/>
  <c r="N7313" i="1"/>
  <c r="N5331" i="1"/>
  <c r="N404" i="1"/>
  <c r="N4902" i="1"/>
  <c r="N4926" i="1"/>
  <c r="N4932" i="1"/>
  <c r="N4974" i="1"/>
  <c r="N4989" i="1"/>
  <c r="N4992" i="1"/>
  <c r="N5036" i="1"/>
  <c r="N5042" i="1"/>
  <c r="N5133" i="1"/>
  <c r="N5135" i="1"/>
  <c r="N5214" i="1"/>
  <c r="N5234" i="1"/>
  <c r="N5274" i="1"/>
  <c r="N5277" i="1"/>
  <c r="N13" i="1"/>
  <c r="N1757" i="1"/>
  <c r="N4943" i="1"/>
  <c r="N5000" i="1"/>
  <c r="N5005" i="1"/>
  <c r="N5020" i="1"/>
  <c r="N3651" i="1"/>
  <c r="N5039" i="1"/>
  <c r="N5040" i="1"/>
  <c r="N5041" i="1"/>
  <c r="N5074" i="1"/>
  <c r="N4609" i="1"/>
  <c r="N5089" i="1"/>
  <c r="N5090" i="1"/>
  <c r="N5091" i="1"/>
  <c r="N5102" i="1"/>
  <c r="N5128" i="1"/>
  <c r="N5154" i="1"/>
  <c r="N5160" i="1"/>
  <c r="N5628" i="1"/>
  <c r="N5165" i="1"/>
  <c r="N5166" i="1"/>
  <c r="N5179" i="1"/>
  <c r="N5195" i="1"/>
  <c r="N5205" i="1"/>
  <c r="N5207" i="1"/>
  <c r="N5217" i="1"/>
  <c r="N5218" i="1"/>
  <c r="N6709" i="1"/>
  <c r="N5230" i="1"/>
  <c r="N5263" i="1"/>
  <c r="N5292" i="1"/>
  <c r="N1533" i="1"/>
  <c r="N1534" i="1"/>
  <c r="N4933" i="1"/>
  <c r="N4934" i="1"/>
  <c r="N4963" i="1"/>
  <c r="N4964" i="1"/>
  <c r="N2773" i="1"/>
  <c r="N4983" i="1"/>
  <c r="N5004" i="1"/>
  <c r="N5009" i="1"/>
  <c r="N5018" i="1"/>
  <c r="N5024" i="1"/>
  <c r="N4128" i="1"/>
  <c r="N5122" i="1"/>
  <c r="N5136" i="1"/>
  <c r="N5141" i="1"/>
  <c r="N5183" i="1"/>
  <c r="N4908" i="1"/>
  <c r="N4909" i="1"/>
  <c r="N4920" i="1"/>
  <c r="N4962" i="1"/>
  <c r="N4968" i="1"/>
  <c r="N4993" i="1"/>
  <c r="N5014" i="1"/>
  <c r="N5026" i="1"/>
  <c r="N5108" i="1"/>
  <c r="N5129" i="1"/>
  <c r="N5161" i="1"/>
  <c r="N5172" i="1"/>
  <c r="N5178" i="1"/>
  <c r="N5186" i="1"/>
  <c r="N5188" i="1"/>
  <c r="N5219" i="1"/>
  <c r="N5220" i="1"/>
  <c r="N5326" i="1"/>
  <c r="N4946" i="1"/>
  <c r="N4978" i="1"/>
  <c r="N4994" i="1"/>
  <c r="N5027" i="1"/>
  <c r="N5029" i="1"/>
  <c r="N5030" i="1"/>
  <c r="N5031" i="1"/>
  <c r="N5032" i="1"/>
  <c r="N5033" i="1"/>
  <c r="N5084" i="1"/>
  <c r="N5115" i="1"/>
  <c r="N5162" i="1"/>
  <c r="N5173" i="1"/>
  <c r="N5180" i="1"/>
  <c r="N5187" i="1"/>
  <c r="N5190" i="1"/>
  <c r="N5196" i="1"/>
  <c r="N5206" i="1"/>
  <c r="N5221" i="1"/>
  <c r="N5226" i="1"/>
  <c r="N5231" i="1"/>
  <c r="N5252" i="1"/>
  <c r="N5259" i="1"/>
  <c r="N5264" i="1"/>
  <c r="N4878" i="1"/>
  <c r="N4879" i="1"/>
  <c r="N4893" i="1"/>
  <c r="N4927" i="1"/>
  <c r="N4937" i="1"/>
  <c r="N4938" i="1"/>
  <c r="N4970" i="1"/>
  <c r="N5001" i="1"/>
  <c r="N5015" i="1"/>
  <c r="N5044" i="1"/>
  <c r="N5058" i="1"/>
  <c r="N5059" i="1"/>
  <c r="N5093" i="1"/>
  <c r="N5167" i="1"/>
  <c r="N5197" i="1"/>
  <c r="N5200" i="1"/>
  <c r="N5238" i="1"/>
  <c r="N5254" i="1"/>
  <c r="N5295" i="1"/>
  <c r="N5308" i="1"/>
  <c r="N4921" i="1"/>
  <c r="N4973" i="1"/>
  <c r="N4975" i="1"/>
  <c r="N5017" i="1"/>
  <c r="N5019" i="1"/>
  <c r="N5021" i="1"/>
  <c r="N5022" i="1"/>
  <c r="N5034" i="1"/>
  <c r="N5056" i="1"/>
  <c r="N5067" i="1"/>
  <c r="N5070" i="1"/>
  <c r="N5081" i="1"/>
  <c r="N5119" i="1"/>
  <c r="N5228" i="1"/>
  <c r="N5241" i="1"/>
  <c r="N5266" i="1"/>
  <c r="N5293" i="1"/>
  <c r="N5296" i="1"/>
  <c r="N4881" i="1"/>
  <c r="N4884" i="1"/>
  <c r="N4985" i="1"/>
  <c r="N5002" i="1"/>
  <c r="N5006" i="1"/>
  <c r="N5007" i="1"/>
  <c r="N5104" i="1"/>
  <c r="N5107" i="1"/>
  <c r="N5127" i="1"/>
  <c r="N5145" i="1"/>
  <c r="N5181" i="1"/>
  <c r="N5201" i="1"/>
  <c r="N5202" i="1"/>
  <c r="N5215" i="1"/>
  <c r="N5256" i="1"/>
  <c r="N5265" i="1"/>
  <c r="N5299" i="1"/>
  <c r="N5328" i="1"/>
  <c r="N4883" i="1"/>
  <c r="N4924" i="1"/>
  <c r="N4935" i="1"/>
  <c r="N4980" i="1"/>
  <c r="N5072" i="1"/>
  <c r="N5111" i="1"/>
  <c r="N5473" i="1"/>
  <c r="N5174" i="1"/>
  <c r="N5191" i="1"/>
  <c r="N5235" i="1"/>
  <c r="N5257" i="1"/>
  <c r="N4869" i="1"/>
  <c r="N4870" i="1"/>
  <c r="N4871" i="1"/>
  <c r="N4872" i="1"/>
  <c r="N4875" i="1"/>
  <c r="N4876" i="1"/>
  <c r="N4885" i="1"/>
  <c r="N4886" i="1"/>
  <c r="N4887" i="1"/>
  <c r="N4890" i="1"/>
  <c r="N4891" i="1"/>
  <c r="N4892" i="1"/>
  <c r="N4894" i="1"/>
  <c r="N4897" i="1"/>
  <c r="N4899" i="1"/>
  <c r="N4900" i="1"/>
  <c r="N4916" i="1"/>
  <c r="N4928" i="1"/>
  <c r="N4941" i="1"/>
  <c r="N4945" i="1"/>
  <c r="N4947" i="1"/>
  <c r="N4948" i="1"/>
  <c r="N4949" i="1"/>
  <c r="N4951" i="1"/>
  <c r="N4952" i="1"/>
  <c r="N4953" i="1"/>
  <c r="N4954" i="1"/>
  <c r="N4955" i="1"/>
  <c r="N4956" i="1"/>
  <c r="N4957" i="1"/>
  <c r="N4959" i="1"/>
  <c r="N4961" i="1"/>
  <c r="N4966" i="1"/>
  <c r="N4969" i="1"/>
  <c r="N4981" i="1"/>
  <c r="N4984" i="1"/>
  <c r="N5038" i="1"/>
  <c r="N5045" i="1"/>
  <c r="N5049" i="1"/>
  <c r="N3966" i="1"/>
  <c r="N5064" i="1"/>
  <c r="N5066" i="1"/>
  <c r="N5080" i="1"/>
  <c r="N5088" i="1"/>
  <c r="N5092" i="1"/>
  <c r="N5099" i="1"/>
  <c r="N5112" i="1"/>
  <c r="N5124" i="1"/>
  <c r="N5125" i="1"/>
  <c r="N5150" i="1"/>
  <c r="N5156" i="1"/>
  <c r="N5163" i="1"/>
  <c r="N5171" i="1"/>
  <c r="N5176" i="1"/>
  <c r="N5893" i="1"/>
  <c r="N5182" i="1"/>
  <c r="N5184" i="1"/>
  <c r="N5192" i="1"/>
  <c r="N5193" i="1"/>
  <c r="N5222" i="1"/>
  <c r="N5246" i="1"/>
  <c r="N5273" i="1"/>
  <c r="N5278" i="1"/>
  <c r="N5304" i="1"/>
  <c r="N5330" i="1"/>
  <c r="N4996" i="1"/>
  <c r="N4998" i="1"/>
  <c r="N5008" i="1"/>
  <c r="N5016" i="1"/>
  <c r="N5023" i="1"/>
  <c r="N5087" i="1"/>
  <c r="N5139" i="1"/>
  <c r="N5164" i="1"/>
  <c r="N5170" i="1"/>
  <c r="N5175" i="1"/>
  <c r="N5185" i="1"/>
  <c r="N5203" i="1"/>
  <c r="N5224" i="1"/>
  <c r="N5279" i="1"/>
  <c r="N5289" i="1"/>
  <c r="N7859" i="1"/>
  <c r="N5307" i="1"/>
  <c r="N4929" i="1"/>
  <c r="N4939" i="1"/>
  <c r="N4940" i="1"/>
  <c r="N5060" i="1"/>
  <c r="N5232" i="1"/>
  <c r="N5243" i="1"/>
  <c r="N5333" i="1"/>
  <c r="N4867" i="1"/>
  <c r="N4898" i="1"/>
  <c r="N1217" i="1"/>
  <c r="N4911" i="1"/>
  <c r="N4913" i="1"/>
  <c r="N4914" i="1"/>
  <c r="N4923" i="1"/>
  <c r="N4930" i="1"/>
  <c r="N4971" i="1"/>
  <c r="N4979" i="1"/>
  <c r="N4982" i="1"/>
  <c r="N4990" i="1"/>
  <c r="N5010" i="1"/>
  <c r="N5011" i="1"/>
  <c r="N5046" i="1"/>
  <c r="N5054" i="1"/>
  <c r="N5061" i="1"/>
  <c r="N5063" i="1"/>
  <c r="N5075" i="1"/>
  <c r="N5123" i="1"/>
  <c r="N5037" i="1"/>
  <c r="N5073" i="1"/>
  <c r="N5095" i="1"/>
  <c r="N5140" i="1"/>
  <c r="N5147" i="1"/>
  <c r="N5149" i="1"/>
  <c r="N5151" i="1"/>
  <c r="N5155" i="1"/>
  <c r="N5168" i="1"/>
  <c r="N5204" i="1"/>
  <c r="N5242" i="1"/>
  <c r="N5244" i="1"/>
  <c r="N5258" i="1"/>
  <c r="N5281" i="1"/>
  <c r="N5283" i="1"/>
  <c r="N5285" i="1"/>
  <c r="N5303" i="1"/>
  <c r="N7989" i="1"/>
  <c r="N5325" i="1"/>
  <c r="N5327" i="1"/>
  <c r="N4866" i="1"/>
  <c r="N4868" i="1"/>
  <c r="N4880" i="1"/>
  <c r="N4895" i="1"/>
  <c r="N4917" i="1"/>
  <c r="N4918" i="1"/>
  <c r="N4967" i="1"/>
  <c r="N5025" i="1"/>
  <c r="N5057" i="1"/>
  <c r="N5132" i="1"/>
  <c r="N5146" i="1"/>
  <c r="N5249" i="1"/>
  <c r="N5270" i="1"/>
  <c r="N5272" i="1"/>
  <c r="N5276" i="1"/>
  <c r="N5288" i="1"/>
  <c r="N170" i="1"/>
  <c r="N5370" i="1"/>
  <c r="N515" i="1"/>
  <c r="N535" i="1"/>
  <c r="N549" i="1"/>
  <c r="N568" i="1"/>
  <c r="N586" i="1"/>
  <c r="N604" i="1"/>
  <c r="N628" i="1"/>
  <c r="N5398" i="1"/>
  <c r="N757" i="1"/>
  <c r="N985" i="1"/>
  <c r="N986" i="1"/>
  <c r="N1026" i="1"/>
  <c r="N5428" i="1"/>
  <c r="N5492" i="1"/>
  <c r="N1689" i="1"/>
  <c r="N2072" i="1"/>
  <c r="N2134" i="1"/>
  <c r="N2187" i="1"/>
  <c r="N2226" i="1"/>
  <c r="N5539" i="1"/>
  <c r="N2277" i="1"/>
  <c r="N5544" i="1"/>
  <c r="N5545" i="1"/>
  <c r="N5546" i="1"/>
  <c r="N5552" i="1"/>
  <c r="N2454" i="1"/>
  <c r="N2519" i="1"/>
  <c r="N2567" i="1"/>
  <c r="N2641" i="1"/>
  <c r="N3652" i="1"/>
  <c r="N5687" i="1"/>
  <c r="N5691" i="1"/>
  <c r="N4071" i="1"/>
  <c r="N5744" i="1"/>
  <c r="N5751" i="1"/>
  <c r="N5788" i="1"/>
  <c r="N5796" i="1"/>
  <c r="N4785" i="1"/>
  <c r="N5808" i="1"/>
  <c r="N5835" i="1"/>
  <c r="N5101" i="1"/>
  <c r="N5985" i="1"/>
  <c r="N6495" i="1"/>
  <c r="N6703" i="1"/>
  <c r="N7262" i="1"/>
  <c r="N7362" i="1"/>
  <c r="N6195" i="1"/>
  <c r="N7620" i="1"/>
  <c r="N7887" i="1"/>
  <c r="N7949" i="1"/>
  <c r="N5336" i="1"/>
  <c r="N5349" i="1"/>
  <c r="N5438" i="1"/>
  <c r="N5603" i="1"/>
  <c r="N5646" i="1"/>
  <c r="N5750" i="1"/>
  <c r="N5767" i="1"/>
  <c r="N5772" i="1"/>
  <c r="N5779" i="1"/>
  <c r="N5801" i="1"/>
  <c r="N5907" i="1"/>
  <c r="N6012" i="1"/>
  <c r="N6076" i="1"/>
  <c r="N6177" i="1"/>
  <c r="N6200" i="1"/>
  <c r="N6250" i="1"/>
  <c r="N6252" i="1"/>
  <c r="N6253" i="1"/>
  <c r="N6254" i="1"/>
  <c r="N6255" i="1"/>
  <c r="N6256" i="1"/>
  <c r="N8212" i="1"/>
  <c r="N8224" i="1"/>
  <c r="N6257" i="1"/>
  <c r="N6258" i="1"/>
  <c r="N6259" i="1"/>
  <c r="N8228" i="1"/>
  <c r="N6260" i="1"/>
  <c r="N6262" i="1"/>
  <c r="N5382" i="1"/>
  <c r="N5384" i="1"/>
  <c r="N5393" i="1"/>
  <c r="N5405" i="1"/>
  <c r="N5410" i="1"/>
  <c r="N5422" i="1"/>
  <c r="N5427" i="1"/>
  <c r="N5462" i="1"/>
  <c r="N5463" i="1"/>
  <c r="N5487" i="1"/>
  <c r="N5516" i="1"/>
  <c r="N5526" i="1"/>
  <c r="N5561" i="1"/>
  <c r="N5606" i="1"/>
  <c r="N5666" i="1"/>
  <c r="N5705" i="1"/>
  <c r="N5721" i="1"/>
  <c r="N5734" i="1"/>
  <c r="N5755" i="1"/>
  <c r="N5793" i="1"/>
  <c r="N5803" i="1"/>
  <c r="N5908" i="1"/>
  <c r="N5926" i="1"/>
  <c r="N5941" i="1"/>
  <c r="N5992" i="1"/>
  <c r="N6013" i="1"/>
  <c r="N6050" i="1"/>
  <c r="N6072" i="1"/>
  <c r="N6091" i="1"/>
  <c r="N6097" i="1"/>
  <c r="N6131" i="1"/>
  <c r="N6146" i="1"/>
  <c r="N6179" i="1"/>
  <c r="N6211" i="1"/>
  <c r="N5474" i="1"/>
  <c r="N5475" i="1"/>
  <c r="N5476" i="1"/>
  <c r="N5477" i="1"/>
  <c r="N5478" i="1"/>
  <c r="N5479" i="1"/>
  <c r="N5480" i="1"/>
  <c r="N5481" i="1"/>
  <c r="N5482" i="1"/>
  <c r="N5483" i="1"/>
  <c r="N5523" i="1"/>
  <c r="N5533" i="1"/>
  <c r="N5562" i="1"/>
  <c r="N5575" i="1"/>
  <c r="N5593" i="1"/>
  <c r="N5595" i="1"/>
  <c r="N5596" i="1"/>
  <c r="N5597" i="1"/>
  <c r="N5653" i="1"/>
  <c r="N5768" i="1"/>
  <c r="N6051" i="1"/>
  <c r="N6077" i="1"/>
  <c r="N6156" i="1"/>
  <c r="N5365" i="1"/>
  <c r="N5430" i="1"/>
  <c r="N5448" i="1"/>
  <c r="N5449" i="1"/>
  <c r="N5451" i="1"/>
  <c r="N5452" i="1"/>
  <c r="N5453" i="1"/>
  <c r="N5454" i="1"/>
  <c r="N5456" i="1"/>
  <c r="N5457" i="1"/>
  <c r="N5493" i="1"/>
  <c r="N5599" i="1"/>
  <c r="N3101" i="1"/>
  <c r="N5621" i="1"/>
  <c r="N5644" i="1"/>
  <c r="N5736" i="1"/>
  <c r="N5756" i="1"/>
  <c r="N5813" i="1"/>
  <c r="N6246" i="1"/>
  <c r="N6247" i="1"/>
  <c r="N5348" i="1"/>
  <c r="N5368" i="1"/>
  <c r="N685" i="1"/>
  <c r="N5406" i="1"/>
  <c r="N5408" i="1"/>
  <c r="N5418" i="1"/>
  <c r="N5445" i="1"/>
  <c r="N2053" i="1"/>
  <c r="N5535" i="1"/>
  <c r="N5540" i="1"/>
  <c r="N2591" i="1"/>
  <c r="N5567" i="1"/>
  <c r="N5570" i="1"/>
  <c r="N5601" i="1"/>
  <c r="N5697" i="1"/>
  <c r="N5698" i="1"/>
  <c r="N5741" i="1"/>
  <c r="N5742" i="1"/>
  <c r="N5769" i="1"/>
  <c r="N5855" i="1"/>
  <c r="N5870" i="1"/>
  <c r="N5903" i="1"/>
  <c r="N5942" i="1"/>
  <c r="N5958" i="1"/>
  <c r="N5973" i="1"/>
  <c r="N6030" i="1"/>
  <c r="N6038" i="1"/>
  <c r="N6079" i="1"/>
  <c r="N6102" i="1"/>
  <c r="N6115" i="1"/>
  <c r="N6132" i="1"/>
  <c r="N6194" i="1"/>
  <c r="N6233" i="1"/>
  <c r="N5503" i="1"/>
  <c r="N5557" i="1"/>
  <c r="N5626" i="1"/>
  <c r="N5637" i="1"/>
  <c r="N5665" i="1"/>
  <c r="N5680" i="1"/>
  <c r="N5682" i="1"/>
  <c r="N5688" i="1"/>
  <c r="N5727" i="1"/>
  <c r="N5780" i="1"/>
  <c r="N5909" i="1"/>
  <c r="N5953" i="1"/>
  <c r="N5959" i="1"/>
  <c r="N5961" i="1"/>
  <c r="N6048" i="1"/>
  <c r="N6052" i="1"/>
  <c r="N6103" i="1"/>
  <c r="N6197" i="1"/>
  <c r="N6249" i="1"/>
  <c r="N5360" i="1"/>
  <c r="N5371" i="1"/>
  <c r="N5394" i="1"/>
  <c r="N5489" i="1"/>
  <c r="N5504" i="1"/>
  <c r="N5554" i="1"/>
  <c r="N2847" i="1"/>
  <c r="N5574" i="1"/>
  <c r="N3119" i="1"/>
  <c r="N5681" i="1"/>
  <c r="N5699" i="1"/>
  <c r="N5758" i="1"/>
  <c r="N5761" i="1"/>
  <c r="N5839" i="1"/>
  <c r="N5871" i="1"/>
  <c r="N5883" i="1"/>
  <c r="N5884" i="1"/>
  <c r="N5910" i="1"/>
  <c r="N5943" i="1"/>
  <c r="N5962" i="1"/>
  <c r="N6037" i="1"/>
  <c r="N6014" i="1"/>
  <c r="N6028" i="1"/>
  <c r="N6073" i="1"/>
  <c r="N6092" i="1"/>
  <c r="N6125" i="1"/>
  <c r="N6126" i="1"/>
  <c r="N6133" i="1"/>
  <c r="N6157" i="1"/>
  <c r="N6176" i="1"/>
  <c r="N7294" i="1"/>
  <c r="N6185" i="1"/>
  <c r="N6189" i="1"/>
  <c r="N6198" i="1"/>
  <c r="N6244" i="1"/>
  <c r="N5337" i="1"/>
  <c r="N5386" i="1"/>
  <c r="N527" i="1"/>
  <c r="N5390" i="1"/>
  <c r="N5412" i="1"/>
  <c r="N5419" i="1"/>
  <c r="N5512" i="1"/>
  <c r="N2440" i="1"/>
  <c r="N5577" i="1"/>
  <c r="N5578" i="1"/>
  <c r="N5579" i="1"/>
  <c r="N5581" i="1"/>
  <c r="N5582" i="1"/>
  <c r="N5583" i="1"/>
  <c r="N5584" i="1"/>
  <c r="N5586" i="1"/>
  <c r="N5587" i="1"/>
  <c r="N5588" i="1"/>
  <c r="N5590" i="1"/>
  <c r="N5591" i="1"/>
  <c r="N5592" i="1"/>
  <c r="N5722" i="1"/>
  <c r="N5805" i="1"/>
  <c r="N5816" i="1"/>
  <c r="N5817" i="1"/>
  <c r="N5819" i="1"/>
  <c r="N5822" i="1"/>
  <c r="N5823" i="1"/>
  <c r="N5824" i="1"/>
  <c r="N5825" i="1"/>
  <c r="N5963" i="1"/>
  <c r="N6205" i="1"/>
  <c r="N5346" i="1"/>
  <c r="N5350" i="1"/>
  <c r="N5358" i="1"/>
  <c r="N5379" i="1"/>
  <c r="N5383" i="1"/>
  <c r="N5403" i="1"/>
  <c r="N5409" i="1"/>
  <c r="N5437" i="1"/>
  <c r="N5439" i="1"/>
  <c r="N5486" i="1"/>
  <c r="N5505" i="1"/>
  <c r="N5507" i="1"/>
  <c r="N5508" i="1"/>
  <c r="N5510" i="1"/>
  <c r="N5542" i="1"/>
  <c r="N5555" i="1"/>
  <c r="N5556" i="1"/>
  <c r="N5611" i="1"/>
  <c r="N5625" i="1"/>
  <c r="N5636" i="1"/>
  <c r="N5645" i="1"/>
  <c r="N5649" i="1"/>
  <c r="N5650" i="1"/>
  <c r="N5651" i="1"/>
  <c r="N5674" i="1"/>
  <c r="N5676" i="1"/>
  <c r="N5694" i="1"/>
  <c r="N5701" i="1"/>
  <c r="N5702" i="1"/>
  <c r="N5707" i="1"/>
  <c r="N5709" i="1"/>
  <c r="N5711" i="1"/>
  <c r="N5716" i="1"/>
  <c r="N5720" i="1"/>
  <c r="N5731" i="1"/>
  <c r="N5732" i="1"/>
  <c r="N5745" i="1"/>
  <c r="N5752" i="1"/>
  <c r="N5773" i="1"/>
  <c r="N5774" i="1"/>
  <c r="N5781" i="1"/>
  <c r="N5790" i="1"/>
  <c r="N5792" i="1"/>
  <c r="N5797" i="1"/>
  <c r="N5799" i="1"/>
  <c r="N5834" i="1"/>
  <c r="N5867" i="1"/>
  <c r="N5874" i="1"/>
  <c r="N5886" i="1"/>
  <c r="N5887" i="1"/>
  <c r="N5911" i="1"/>
  <c r="N5964" i="1"/>
  <c r="N5970" i="1"/>
  <c r="N5974" i="1"/>
  <c r="N5976" i="1"/>
  <c r="N5977" i="1"/>
  <c r="N5978" i="1"/>
  <c r="N5979" i="1"/>
  <c r="N5980" i="1"/>
  <c r="N5981" i="1"/>
  <c r="N5983" i="1"/>
  <c r="N5984" i="1"/>
  <c r="N6159" i="1"/>
  <c r="N6039" i="1"/>
  <c r="N6080" i="1"/>
  <c r="N6088" i="1"/>
  <c r="N6093" i="1"/>
  <c r="N6112" i="1"/>
  <c r="N6117" i="1"/>
  <c r="N6129" i="1"/>
  <c r="N6152" i="1"/>
  <c r="N6158" i="1"/>
  <c r="N6169" i="1"/>
  <c r="N6175" i="1"/>
  <c r="N6210" i="1"/>
  <c r="N6215" i="1"/>
  <c r="N6251" i="1"/>
  <c r="N5351" i="1"/>
  <c r="N1074" i="1"/>
  <c r="N5429" i="1"/>
  <c r="N5459" i="1"/>
  <c r="N5488" i="1"/>
  <c r="N5607" i="1"/>
  <c r="N5623" i="1"/>
  <c r="N5642" i="1"/>
  <c r="N5654" i="1"/>
  <c r="N5700" i="1"/>
  <c r="N5807" i="1"/>
  <c r="N5847" i="1"/>
  <c r="N5849" i="1"/>
  <c r="N5888" i="1"/>
  <c r="N5889" i="1"/>
  <c r="N5928" i="1"/>
  <c r="N5929" i="1"/>
  <c r="N5938" i="1"/>
  <c r="N5944" i="1"/>
  <c r="N5960" i="1"/>
  <c r="N6015" i="1"/>
  <c r="N6184" i="1"/>
  <c r="N6229" i="1"/>
  <c r="N5373" i="1"/>
  <c r="N5423" i="1"/>
  <c r="N5424" i="1"/>
  <c r="N5425" i="1"/>
  <c r="N5426" i="1"/>
  <c r="N5432" i="1"/>
  <c r="N5433" i="1"/>
  <c r="N1193" i="1"/>
  <c r="N5531" i="1"/>
  <c r="N5638" i="1"/>
  <c r="N5641" i="1"/>
  <c r="N5647" i="1"/>
  <c r="N5683" i="1"/>
  <c r="N5703" i="1"/>
  <c r="N5728" i="1"/>
  <c r="N5775" i="1"/>
  <c r="N4681" i="1"/>
  <c r="N4910" i="1"/>
  <c r="N5840" i="1"/>
  <c r="N5083" i="1"/>
  <c r="N5100" i="1"/>
  <c r="N5846" i="1"/>
  <c r="N5848" i="1"/>
  <c r="N5914" i="1"/>
  <c r="N6053" i="1"/>
  <c r="N6089" i="1"/>
  <c r="N6181" i="1"/>
  <c r="N7358" i="1"/>
  <c r="N6242" i="1"/>
  <c r="N6243" i="1"/>
  <c r="N6248" i="1"/>
  <c r="N8064" i="1"/>
  <c r="N5441" i="1"/>
  <c r="N3324" i="1"/>
  <c r="N5673" i="1"/>
  <c r="N3694" i="1"/>
  <c r="N5770" i="1"/>
  <c r="N5806" i="1"/>
  <c r="N5838" i="1"/>
  <c r="N5864" i="1"/>
  <c r="N5865" i="1"/>
  <c r="N5568" i="1"/>
  <c r="N5915" i="1"/>
  <c r="N5939" i="1"/>
  <c r="N5783" i="1"/>
  <c r="N5965" i="1"/>
  <c r="N5993" i="1"/>
  <c r="N6500" i="1"/>
  <c r="N6104" i="1"/>
  <c r="N6137" i="1"/>
  <c r="N6160" i="1"/>
  <c r="N6188" i="1"/>
  <c r="N7652" i="1"/>
  <c r="N5369" i="1"/>
  <c r="N5374" i="1"/>
  <c r="N5494" i="1"/>
  <c r="N5506" i="1"/>
  <c r="N5513" i="1"/>
  <c r="N5598" i="1"/>
  <c r="N5631" i="1"/>
  <c r="N5632" i="1"/>
  <c r="N5633" i="1"/>
  <c r="N5634" i="1"/>
  <c r="N5635" i="1"/>
  <c r="N5656" i="1"/>
  <c r="N5733" i="1"/>
  <c r="N5735" i="1"/>
  <c r="N5739" i="1"/>
  <c r="N5782" i="1"/>
  <c r="N5802" i="1"/>
  <c r="N5851" i="1"/>
  <c r="N5917" i="1"/>
  <c r="N5994" i="1"/>
  <c r="N5995" i="1"/>
  <c r="N6054" i="1"/>
  <c r="N6105" i="1"/>
  <c r="N6123" i="1"/>
  <c r="N6148" i="1"/>
  <c r="N7062" i="1"/>
  <c r="N6202" i="1"/>
  <c r="N5376" i="1"/>
  <c r="N987" i="1"/>
  <c r="N5520" i="1"/>
  <c r="N5553" i="1"/>
  <c r="N5589" i="1"/>
  <c r="N5658" i="1"/>
  <c r="N5659" i="1"/>
  <c r="N5660" i="1"/>
  <c r="N5693" i="1"/>
  <c r="N5826" i="1"/>
  <c r="N5827" i="1"/>
  <c r="N5828" i="1"/>
  <c r="N5833" i="1"/>
  <c r="N5930" i="1"/>
  <c r="N5932" i="1"/>
  <c r="N5986" i="1"/>
  <c r="N6040" i="1"/>
  <c r="N6183" i="1"/>
  <c r="N7311" i="1"/>
  <c r="N6206" i="1"/>
  <c r="N5352" i="1"/>
  <c r="N5495" i="1"/>
  <c r="N5519" i="1"/>
  <c r="N5538" i="1"/>
  <c r="N5643" i="1"/>
  <c r="N5675" i="1"/>
  <c r="N5684" i="1"/>
  <c r="N5692" i="1"/>
  <c r="N5890" i="1"/>
  <c r="N5966" i="1"/>
  <c r="N6016" i="1"/>
  <c r="N6017" i="1"/>
  <c r="N6055" i="1"/>
  <c r="N6057" i="1"/>
  <c r="N6098" i="1"/>
  <c r="N6106" i="1"/>
  <c r="N6138" i="1"/>
  <c r="N6167" i="1"/>
  <c r="N5460" i="1"/>
  <c r="N5461" i="1"/>
  <c r="N5496" i="1"/>
  <c r="N5622" i="1"/>
  <c r="N5657" i="1"/>
  <c r="N5933" i="1"/>
  <c r="N5945" i="1"/>
  <c r="N6149" i="1"/>
  <c r="N6161" i="1"/>
  <c r="N6180" i="1"/>
  <c r="N6222" i="1"/>
  <c r="N5464" i="1"/>
  <c r="N5468" i="1"/>
  <c r="N5469" i="1"/>
  <c r="N5470" i="1"/>
  <c r="N5497" i="1"/>
  <c r="N1884" i="1"/>
  <c r="N5624" i="1"/>
  <c r="N5729" i="1"/>
  <c r="N5753" i="1"/>
  <c r="N5144" i="1"/>
  <c r="N5879" i="1"/>
  <c r="N6722" i="1"/>
  <c r="N5339" i="1"/>
  <c r="N5347" i="1"/>
  <c r="N5353" i="1"/>
  <c r="N5484" i="1"/>
  <c r="N2551" i="1"/>
  <c r="N5571" i="1"/>
  <c r="N3808" i="1"/>
  <c r="N4802" i="1"/>
  <c r="N4803" i="1"/>
  <c r="N5306" i="1"/>
  <c r="N5868" i="1"/>
  <c r="N5869" i="1"/>
  <c r="N6466" i="1"/>
  <c r="N6144" i="1"/>
  <c r="N6170" i="1"/>
  <c r="N6203" i="1"/>
  <c r="N7875" i="1"/>
  <c r="N7876" i="1"/>
  <c r="N5341" i="1"/>
  <c r="N5342" i="1"/>
  <c r="N5558" i="1"/>
  <c r="N5559" i="1"/>
  <c r="N5563" i="1"/>
  <c r="N5608" i="1"/>
  <c r="N3077" i="1"/>
  <c r="N5616" i="1"/>
  <c r="N5655" i="1"/>
  <c r="N5663" i="1"/>
  <c r="N5696" i="1"/>
  <c r="N5708" i="1"/>
  <c r="N5746" i="1"/>
  <c r="N5749" i="1"/>
  <c r="N5766" i="1"/>
  <c r="N5784" i="1"/>
  <c r="N5789" i="1"/>
  <c r="N5812" i="1"/>
  <c r="N5860" i="1"/>
  <c r="N5861" i="1"/>
  <c r="N5862" i="1"/>
  <c r="N5863" i="1"/>
  <c r="N5878" i="1"/>
  <c r="N5882" i="1"/>
  <c r="N5896" i="1"/>
  <c r="N5902" i="1"/>
  <c r="N5904" i="1"/>
  <c r="N5905" i="1"/>
  <c r="N5920" i="1"/>
  <c r="N5946" i="1"/>
  <c r="N5952" i="1"/>
  <c r="N5972" i="1"/>
  <c r="N5989" i="1"/>
  <c r="N5987" i="1"/>
  <c r="N5997" i="1"/>
  <c r="N5998" i="1"/>
  <c r="N6009" i="1"/>
  <c r="N6018" i="1"/>
  <c r="N6026" i="1"/>
  <c r="N6036" i="1"/>
  <c r="N6042" i="1"/>
  <c r="N6044" i="1"/>
  <c r="N6058" i="1"/>
  <c r="N6059" i="1"/>
  <c r="N6074" i="1"/>
  <c r="N6083" i="1"/>
  <c r="N6085" i="1"/>
  <c r="N6107" i="1"/>
  <c r="N6108" i="1"/>
  <c r="N6119" i="1"/>
  <c r="N6121" i="1"/>
  <c r="N6124" i="1"/>
  <c r="N6142" i="1"/>
  <c r="N6143" i="1"/>
  <c r="N6153" i="1"/>
  <c r="N6166" i="1"/>
  <c r="N6171" i="1"/>
  <c r="N6173" i="1"/>
  <c r="N6174" i="1"/>
  <c r="N6196" i="1"/>
  <c r="N6199" i="1"/>
  <c r="N6201" i="1"/>
  <c r="N6225" i="1"/>
  <c r="N6230" i="1"/>
  <c r="N6231" i="1"/>
  <c r="N6232" i="1"/>
  <c r="N6235" i="1"/>
  <c r="N6236" i="1"/>
  <c r="N5367" i="1"/>
  <c r="N5447" i="1"/>
  <c r="N5450" i="1"/>
  <c r="N5455" i="1"/>
  <c r="N5458" i="1"/>
  <c r="N1337" i="1"/>
  <c r="N5209" i="1"/>
  <c r="N5213" i="1"/>
  <c r="N5856" i="1"/>
  <c r="N5858" i="1"/>
  <c r="N5240" i="1"/>
  <c r="N5967" i="1"/>
  <c r="N6192" i="1"/>
  <c r="N6207" i="1"/>
  <c r="N6214" i="1"/>
  <c r="N5387" i="1"/>
  <c r="N5400" i="1"/>
  <c r="N5402" i="1"/>
  <c r="N827" i="1"/>
  <c r="N5416" i="1"/>
  <c r="N5431" i="1"/>
  <c r="N5498" i="1"/>
  <c r="N5514" i="1"/>
  <c r="N5515" i="1"/>
  <c r="N5517" i="1"/>
  <c r="N5518" i="1"/>
  <c r="N1924" i="1"/>
  <c r="N5522" i="1"/>
  <c r="N5524" i="1"/>
  <c r="N5525" i="1"/>
  <c r="N1956" i="1"/>
  <c r="N1958" i="1"/>
  <c r="N1967" i="1"/>
  <c r="N5541" i="1"/>
  <c r="N5549" i="1"/>
  <c r="N5564" i="1"/>
  <c r="N5600" i="1"/>
  <c r="N5640" i="1"/>
  <c r="N5695" i="1"/>
  <c r="N5713" i="1"/>
  <c r="N5747" i="1"/>
  <c r="N5794" i="1"/>
  <c r="N5795" i="1"/>
  <c r="N5921" i="1"/>
  <c r="N6019" i="1"/>
  <c r="N6154" i="1"/>
  <c r="N6204" i="1"/>
  <c r="N6216" i="1"/>
  <c r="N5354" i="1"/>
  <c r="N5363" i="1"/>
  <c r="N887" i="1"/>
  <c r="N5446" i="1"/>
  <c r="N5465" i="1"/>
  <c r="N5499" i="1"/>
  <c r="N1962" i="1"/>
  <c r="N5527" i="1"/>
  <c r="N5537" i="1"/>
  <c r="N5543" i="1"/>
  <c r="N2416" i="1"/>
  <c r="N5548" i="1"/>
  <c r="N2482" i="1"/>
  <c r="N5662" i="1"/>
  <c r="N5678" i="1"/>
  <c r="N5743" i="1"/>
  <c r="N5830" i="1"/>
  <c r="N5857" i="1"/>
  <c r="N5922" i="1"/>
  <c r="N5947" i="1"/>
  <c r="N5957" i="1"/>
  <c r="N6000" i="1"/>
  <c r="N6061" i="1"/>
  <c r="N6090" i="1"/>
  <c r="N5359" i="1"/>
  <c r="N1041" i="1"/>
  <c r="N5442" i="1"/>
  <c r="N5500" i="1"/>
  <c r="N5551" i="1"/>
  <c r="N5648" i="1"/>
  <c r="N5677" i="1"/>
  <c r="N5686" i="1"/>
  <c r="N4163" i="1"/>
  <c r="N5778" i="1"/>
  <c r="N5831" i="1"/>
  <c r="N5844" i="1"/>
  <c r="N5872" i="1"/>
  <c r="N5937" i="1"/>
  <c r="N5948" i="1"/>
  <c r="N6031" i="1"/>
  <c r="N6049" i="1"/>
  <c r="N6062" i="1"/>
  <c r="N6139" i="1"/>
  <c r="N6150" i="1"/>
  <c r="N6186" i="1"/>
  <c r="N7423" i="1"/>
  <c r="N6218" i="1"/>
  <c r="N5610" i="1"/>
  <c r="N5343" i="1"/>
  <c r="N5355" i="1"/>
  <c r="N5466" i="1"/>
  <c r="N5565" i="1"/>
  <c r="N5609" i="1"/>
  <c r="N5612" i="1"/>
  <c r="N5627" i="1"/>
  <c r="N5706" i="1"/>
  <c r="N5730" i="1"/>
  <c r="N5798" i="1"/>
  <c r="N5843" i="1"/>
  <c r="N6001" i="1"/>
  <c r="N6025" i="1"/>
  <c r="N6043" i="1"/>
  <c r="N6075" i="1"/>
  <c r="N6145" i="1"/>
  <c r="N6155" i="1"/>
  <c r="N6165" i="1"/>
  <c r="N6191" i="1"/>
  <c r="N5891" i="1"/>
  <c r="N5377" i="1"/>
  <c r="N5378" i="1"/>
  <c r="N512" i="1"/>
  <c r="N519" i="1"/>
  <c r="N5388" i="1"/>
  <c r="N5396" i="1"/>
  <c r="N5397" i="1"/>
  <c r="N745" i="1"/>
  <c r="N5404" i="1"/>
  <c r="N5407" i="1"/>
  <c r="N5415" i="1"/>
  <c r="N930" i="1"/>
  <c r="N5417" i="1"/>
  <c r="N5420" i="1"/>
  <c r="N1135" i="1"/>
  <c r="N5471" i="1"/>
  <c r="N5485" i="1"/>
  <c r="N5490" i="1"/>
  <c r="N5532" i="1"/>
  <c r="N5560" i="1"/>
  <c r="N5573" i="1"/>
  <c r="N5604" i="1"/>
  <c r="N5613" i="1"/>
  <c r="N5615" i="1"/>
  <c r="N5630" i="1"/>
  <c r="N5639" i="1"/>
  <c r="N3498" i="1"/>
  <c r="N5661" i="1"/>
  <c r="N5671" i="1"/>
  <c r="N5679" i="1"/>
  <c r="N5689" i="1"/>
  <c r="N5690" i="1"/>
  <c r="N5704" i="1"/>
  <c r="N5723" i="1"/>
  <c r="N4393" i="1"/>
  <c r="N5754" i="1"/>
  <c r="N5757" i="1"/>
  <c r="N5759" i="1"/>
  <c r="N5760" i="1"/>
  <c r="N4502" i="1"/>
  <c r="N5776" i="1"/>
  <c r="N5800" i="1"/>
  <c r="N5804" i="1"/>
  <c r="N5815" i="1"/>
  <c r="N4942" i="1"/>
  <c r="N5832" i="1"/>
  <c r="N5841" i="1"/>
  <c r="N5842" i="1"/>
  <c r="N5076" i="1"/>
  <c r="N5845" i="1"/>
  <c r="N5109" i="1"/>
  <c r="N5850" i="1"/>
  <c r="N5198" i="1"/>
  <c r="N5866" i="1"/>
  <c r="N5873" i="1"/>
  <c r="N5880" i="1"/>
  <c r="N5892" i="1"/>
  <c r="N5620" i="1"/>
  <c r="N5763" i="1"/>
  <c r="N5950" i="1"/>
  <c r="N5968" i="1"/>
  <c r="N5999" i="1"/>
  <c r="N6010" i="1"/>
  <c r="N6011" i="1"/>
  <c r="N6027" i="1"/>
  <c r="N6029" i="1"/>
  <c r="N6033" i="1"/>
  <c r="N6063" i="1"/>
  <c r="N6480" i="1"/>
  <c r="N6565" i="1"/>
  <c r="N6695" i="1"/>
  <c r="N6110" i="1"/>
  <c r="N6114" i="1"/>
  <c r="N6116" i="1"/>
  <c r="N6120" i="1"/>
  <c r="N6122" i="1"/>
  <c r="N6128" i="1"/>
  <c r="N6162" i="1"/>
  <c r="N6168" i="1"/>
  <c r="N6172" i="1"/>
  <c r="N6182" i="1"/>
  <c r="N6187" i="1"/>
  <c r="N6193" i="1"/>
  <c r="N6213" i="1"/>
  <c r="N6245" i="1"/>
  <c r="N5338" i="1"/>
  <c r="N5344" i="1"/>
  <c r="N5345" i="1"/>
  <c r="N150" i="1"/>
  <c r="N181" i="1"/>
  <c r="N5356" i="1"/>
  <c r="N5364" i="1"/>
  <c r="N5372" i="1"/>
  <c r="N5395" i="1"/>
  <c r="N5413" i="1"/>
  <c r="N1103" i="1"/>
  <c r="N5521" i="1"/>
  <c r="N5528" i="1"/>
  <c r="N5529" i="1"/>
  <c r="N5536" i="1"/>
  <c r="N2471" i="1"/>
  <c r="N5569" i="1"/>
  <c r="N5614" i="1"/>
  <c r="N3579" i="1"/>
  <c r="N5710" i="1"/>
  <c r="N5726" i="1"/>
  <c r="N5764" i="1"/>
  <c r="N5765" i="1"/>
  <c r="N5771" i="1"/>
  <c r="N5785" i="1"/>
  <c r="N5837" i="1"/>
  <c r="N5854" i="1"/>
  <c r="N5859" i="1"/>
  <c r="N5923" i="1"/>
  <c r="N5955" i="1"/>
  <c r="N5969" i="1"/>
  <c r="N6002" i="1"/>
  <c r="N6020" i="1"/>
  <c r="N6034" i="1"/>
  <c r="N6045" i="1"/>
  <c r="N6064" i="1"/>
  <c r="N6081" i="1"/>
  <c r="N6574" i="1"/>
  <c r="N6094" i="1"/>
  <c r="N6095" i="1"/>
  <c r="N6578" i="1"/>
  <c r="N6096" i="1"/>
  <c r="N6190" i="1"/>
  <c r="N6208" i="1"/>
  <c r="N6240" i="1"/>
  <c r="N6241" i="1"/>
  <c r="N5334" i="1"/>
  <c r="N73" i="1"/>
  <c r="N5340" i="1"/>
  <c r="N5357" i="1"/>
  <c r="N5385" i="1"/>
  <c r="N530" i="1"/>
  <c r="N531" i="1"/>
  <c r="N5389" i="1"/>
  <c r="N5414" i="1"/>
  <c r="N5421" i="1"/>
  <c r="N1104" i="1"/>
  <c r="N5443" i="1"/>
  <c r="N5444" i="1"/>
  <c r="N5511" i="1"/>
  <c r="N5566" i="1"/>
  <c r="N5629" i="1"/>
  <c r="N5652" i="1"/>
  <c r="N5724" i="1"/>
  <c r="N5725" i="1"/>
  <c r="N5748" i="1"/>
  <c r="N5786" i="1"/>
  <c r="N5787" i="1"/>
  <c r="N5809" i="1"/>
  <c r="N5810" i="1"/>
  <c r="N5836" i="1"/>
  <c r="N5852" i="1"/>
  <c r="N5877" i="1"/>
  <c r="N5440" i="1"/>
  <c r="N5895" i="1"/>
  <c r="N5897" i="1"/>
  <c r="N5898" i="1"/>
  <c r="N5899" i="1"/>
  <c r="N5906" i="1"/>
  <c r="N5924" i="1"/>
  <c r="N5927" i="1"/>
  <c r="N5934" i="1"/>
  <c r="N5954" i="1"/>
  <c r="N5916" i="1"/>
  <c r="N5982" i="1"/>
  <c r="N5975" i="1"/>
  <c r="N5996" i="1"/>
  <c r="N5990" i="1"/>
  <c r="N5991" i="1"/>
  <c r="N6003" i="1"/>
  <c r="N6004" i="1"/>
  <c r="N6021" i="1"/>
  <c r="N6022" i="1"/>
  <c r="N6238" i="1"/>
  <c r="N6023" i="1"/>
  <c r="N6069" i="1"/>
  <c r="N6071" i="1"/>
  <c r="N6078" i="1"/>
  <c r="N6084" i="1"/>
  <c r="N6086" i="1"/>
  <c r="N6087" i="1"/>
  <c r="N6100" i="1"/>
  <c r="N6101" i="1"/>
  <c r="N6109" i="1"/>
  <c r="N6111" i="1"/>
  <c r="N6835" i="1"/>
  <c r="N6140" i="1"/>
  <c r="N6147" i="1"/>
  <c r="N6151" i="1"/>
  <c r="N7025" i="1"/>
  <c r="N6212" i="1"/>
  <c r="N6226" i="1"/>
  <c r="N6227" i="1"/>
  <c r="N6234" i="1"/>
  <c r="N6237" i="1"/>
  <c r="N6239" i="1"/>
  <c r="N5509" i="1"/>
  <c r="N5534" i="1"/>
  <c r="N5547" i="1"/>
  <c r="N3527" i="1"/>
  <c r="N5667" i="1"/>
  <c r="N5685" i="1"/>
  <c r="N5762" i="1"/>
  <c r="N4826" i="1"/>
  <c r="N5814" i="1"/>
  <c r="N5853" i="1"/>
  <c r="N5572" i="1"/>
  <c r="N6035" i="1"/>
  <c r="N6065" i="1"/>
  <c r="N6066" i="1"/>
  <c r="N6082" i="1"/>
  <c r="N6217" i="1"/>
  <c r="N6219" i="1"/>
  <c r="N6220" i="1"/>
  <c r="N5411" i="1"/>
  <c r="N5434" i="1"/>
  <c r="N5435" i="1"/>
  <c r="N1142" i="1"/>
  <c r="N1143" i="1"/>
  <c r="N1144" i="1"/>
  <c r="N5436" i="1"/>
  <c r="N1146" i="1"/>
  <c r="N5491" i="1"/>
  <c r="N5668" i="1"/>
  <c r="N5669" i="1"/>
  <c r="N5670" i="1"/>
  <c r="N4718" i="1"/>
  <c r="N5875" i="1"/>
  <c r="N5894" i="1"/>
  <c r="N5925" i="1"/>
  <c r="N5935" i="1"/>
  <c r="N5936" i="1"/>
  <c r="N5951" i="1"/>
  <c r="N5956" i="1"/>
  <c r="N5988" i="1"/>
  <c r="N6005" i="1"/>
  <c r="N6006" i="1"/>
  <c r="N6007" i="1"/>
  <c r="N6046" i="1"/>
  <c r="N6067" i="1"/>
  <c r="N6068" i="1"/>
  <c r="N6099" i="1"/>
  <c r="N6113" i="1"/>
  <c r="N6141" i="1"/>
  <c r="N6163" i="1"/>
  <c r="N6164" i="1"/>
  <c r="N6209" i="1"/>
  <c r="N6228" i="1"/>
  <c r="N7759" i="1"/>
  <c r="N614" i="1"/>
  <c r="N6279" i="1"/>
  <c r="N793" i="1"/>
  <c r="N1161" i="1"/>
  <c r="N6286" i="1"/>
  <c r="N6314" i="1"/>
  <c r="N3050" i="1"/>
  <c r="N3360" i="1"/>
  <c r="N6339" i="1"/>
  <c r="N6344" i="1"/>
  <c r="N6345" i="1"/>
  <c r="N6347" i="1"/>
  <c r="N6353" i="1"/>
  <c r="N6366" i="1"/>
  <c r="N6368" i="1"/>
  <c r="N4416" i="1"/>
  <c r="N6374" i="1"/>
  <c r="N6376" i="1"/>
  <c r="N5247" i="1"/>
  <c r="N6392" i="1"/>
  <c r="N6422" i="1"/>
  <c r="N6424" i="1"/>
  <c r="N6454" i="1"/>
  <c r="N6462" i="1"/>
  <c r="N6470" i="1"/>
  <c r="N6485" i="1"/>
  <c r="N6488" i="1"/>
  <c r="N6264" i="1"/>
  <c r="N6273" i="1"/>
  <c r="N6275" i="1"/>
  <c r="N6276" i="1"/>
  <c r="N6277" i="1"/>
  <c r="N6278" i="1"/>
  <c r="N6280" i="1"/>
  <c r="N962" i="1"/>
  <c r="N1230" i="1"/>
  <c r="N1986" i="1"/>
  <c r="N6304" i="1"/>
  <c r="N6308" i="1"/>
  <c r="N6311" i="1"/>
  <c r="N6315" i="1"/>
  <c r="N6316" i="1"/>
  <c r="N6317" i="1"/>
  <c r="N3268" i="1"/>
  <c r="N6329" i="1"/>
  <c r="N6337" i="1"/>
  <c r="N6342" i="1"/>
  <c r="N6343" i="1"/>
  <c r="N6352" i="1"/>
  <c r="N6356" i="1"/>
  <c r="N6357" i="1"/>
  <c r="N6359" i="1"/>
  <c r="N6367" i="1"/>
  <c r="N6377" i="1"/>
  <c r="N6378" i="1"/>
  <c r="N6384" i="1"/>
  <c r="N6385" i="1"/>
  <c r="N6389" i="1"/>
  <c r="N6396" i="1"/>
  <c r="N6397" i="1"/>
  <c r="N6401" i="1"/>
  <c r="N6410" i="1"/>
  <c r="N6411" i="1"/>
  <c r="N6414" i="1"/>
  <c r="N6415" i="1"/>
  <c r="N6417" i="1"/>
  <c r="N6418" i="1"/>
  <c r="N6261" i="1"/>
  <c r="N6429" i="1"/>
  <c r="N6437" i="1"/>
  <c r="N6438" i="1"/>
  <c r="N6446" i="1"/>
  <c r="N6449" i="1"/>
  <c r="N6452" i="1"/>
  <c r="N6455" i="1"/>
  <c r="N6927" i="1"/>
  <c r="N6458" i="1"/>
  <c r="N6461" i="1"/>
  <c r="N6467" i="1"/>
  <c r="N6469" i="1"/>
  <c r="N7195" i="1"/>
  <c r="N6471" i="1"/>
  <c r="N6473" i="1"/>
  <c r="N6486" i="1"/>
  <c r="N6489" i="1"/>
  <c r="N430" i="1"/>
  <c r="N6281" i="1"/>
  <c r="N6289" i="1"/>
  <c r="N1756" i="1"/>
  <c r="N6298" i="1"/>
  <c r="N6302" i="1"/>
  <c r="N6303" i="1"/>
  <c r="N6306" i="1"/>
  <c r="N6307" i="1"/>
  <c r="N6309" i="1"/>
  <c r="N6310" i="1"/>
  <c r="N6326" i="1"/>
  <c r="N6327" i="1"/>
  <c r="N6331" i="1"/>
  <c r="N6333" i="1"/>
  <c r="N6338" i="1"/>
  <c r="N3706" i="1"/>
  <c r="N6346" i="1"/>
  <c r="N6355" i="1"/>
  <c r="N6372" i="1"/>
  <c r="N6375" i="1"/>
  <c r="N6379" i="1"/>
  <c r="N6382" i="1"/>
  <c r="N6393" i="1"/>
  <c r="N5777" i="1"/>
  <c r="N6402" i="1"/>
  <c r="N6430" i="1"/>
  <c r="N6457" i="1"/>
  <c r="N6463" i="1"/>
  <c r="N6475" i="1"/>
  <c r="N6479" i="1"/>
  <c r="N6482" i="1"/>
  <c r="N6483" i="1"/>
  <c r="N6484" i="1"/>
  <c r="N6493" i="1"/>
  <c r="N6266" i="1"/>
  <c r="N6267" i="1"/>
  <c r="N6282" i="1"/>
  <c r="N6297" i="1"/>
  <c r="N6299" i="1"/>
  <c r="N6300" i="1"/>
  <c r="N6312" i="1"/>
  <c r="N6313" i="1"/>
  <c r="N6320" i="1"/>
  <c r="N6328" i="1"/>
  <c r="N6330" i="1"/>
  <c r="N6334" i="1"/>
  <c r="N6358" i="1"/>
  <c r="N6428" i="1"/>
  <c r="N6440" i="1"/>
  <c r="N6441" i="1"/>
  <c r="N6448" i="1"/>
  <c r="N6928" i="1"/>
  <c r="N6496" i="1"/>
  <c r="N6497" i="1"/>
  <c r="N8134" i="1"/>
  <c r="N2707" i="1"/>
  <c r="N6350" i="1"/>
  <c r="N6386" i="1"/>
  <c r="N6390" i="1"/>
  <c r="N6391" i="1"/>
  <c r="N6427" i="1"/>
  <c r="N6464" i="1"/>
  <c r="N6468" i="1"/>
  <c r="N6478" i="1"/>
  <c r="N6487" i="1"/>
  <c r="N6498" i="1"/>
  <c r="N6272" i="1"/>
  <c r="N876" i="1"/>
  <c r="N6284" i="1"/>
  <c r="N6291" i="1"/>
  <c r="N6295" i="1"/>
  <c r="N6305" i="1"/>
  <c r="N2794" i="1"/>
  <c r="N6319" i="1"/>
  <c r="N6322" i="1"/>
  <c r="N3542" i="1"/>
  <c r="N6354" i="1"/>
  <c r="N6360" i="1"/>
  <c r="N6361" i="1"/>
  <c r="N5576" i="1"/>
  <c r="N6400" i="1"/>
  <c r="N6409" i="1"/>
  <c r="N6426" i="1"/>
  <c r="N6477" i="1"/>
  <c r="N6481" i="1"/>
  <c r="N6499" i="1"/>
  <c r="N6263" i="1"/>
  <c r="N6265" i="1"/>
  <c r="N6269" i="1"/>
  <c r="N6271" i="1"/>
  <c r="N6292" i="1"/>
  <c r="N6296" i="1"/>
  <c r="N6301" i="1"/>
  <c r="N6318" i="1"/>
  <c r="N3082" i="1"/>
  <c r="N6325" i="1"/>
  <c r="N6332" i="1"/>
  <c r="N6335" i="1"/>
  <c r="N6381" i="1"/>
  <c r="N6387" i="1"/>
  <c r="N6388" i="1"/>
  <c r="N6394" i="1"/>
  <c r="N6403" i="1"/>
  <c r="N6407" i="1"/>
  <c r="N6408" i="1"/>
  <c r="N6412" i="1"/>
  <c r="N6416" i="1"/>
  <c r="N6419" i="1"/>
  <c r="N6420" i="1"/>
  <c r="N6421" i="1"/>
  <c r="N6423" i="1"/>
  <c r="N6431" i="1"/>
  <c r="N6439" i="1"/>
  <c r="N6443" i="1"/>
  <c r="N6450" i="1"/>
  <c r="N6451" i="1"/>
  <c r="N6453" i="1"/>
  <c r="N6465" i="1"/>
  <c r="N6490" i="1"/>
  <c r="N6491" i="1"/>
  <c r="N6492" i="1"/>
  <c r="N6494" i="1"/>
  <c r="N8083" i="1"/>
  <c r="N6270" i="1"/>
  <c r="N6285" i="1"/>
  <c r="N6294" i="1"/>
  <c r="N6321" i="1"/>
  <c r="N6323" i="1"/>
  <c r="N6324" i="1"/>
  <c r="N6336" i="1"/>
  <c r="N6341" i="1"/>
  <c r="N3695" i="1"/>
  <c r="N3709" i="1"/>
  <c r="N6371" i="1"/>
  <c r="N6395" i="1"/>
  <c r="N6398" i="1"/>
  <c r="N6399" i="1"/>
  <c r="N6425" i="1"/>
  <c r="N6434" i="1"/>
  <c r="N6435" i="1"/>
  <c r="N6445" i="1"/>
  <c r="N6447" i="1"/>
  <c r="N6460" i="1"/>
  <c r="N6472" i="1"/>
  <c r="N6293" i="1"/>
  <c r="N6362" i="1"/>
  <c r="N6364" i="1"/>
  <c r="N6404" i="1"/>
  <c r="N6405" i="1"/>
  <c r="N6413" i="1"/>
  <c r="N6436" i="1"/>
  <c r="N6501" i="1"/>
  <c r="N6287" i="1"/>
  <c r="N3179" i="1"/>
  <c r="N6340" i="1"/>
  <c r="N6348" i="1"/>
  <c r="N6349" i="1"/>
  <c r="N3938" i="1"/>
  <c r="N6351" i="1"/>
  <c r="N6369" i="1"/>
  <c r="N6370" i="1"/>
  <c r="N6373" i="1"/>
  <c r="N6380" i="1"/>
  <c r="N4774" i="1"/>
  <c r="N6383" i="1"/>
  <c r="N6406" i="1"/>
  <c r="N6504" i="1"/>
  <c r="N271" i="1"/>
  <c r="N6514" i="1"/>
  <c r="N6522" i="1"/>
  <c r="N6524" i="1"/>
  <c r="N6532" i="1"/>
  <c r="N6547" i="1"/>
  <c r="N3054" i="1"/>
  <c r="N3456" i="1"/>
  <c r="N6570" i="1"/>
  <c r="N4157" i="1"/>
  <c r="N4506" i="1"/>
  <c r="N6611" i="1"/>
  <c r="N6612" i="1"/>
  <c r="N6635" i="1"/>
  <c r="N6641" i="1"/>
  <c r="N6644" i="1"/>
  <c r="N6665" i="1"/>
  <c r="N6668" i="1"/>
  <c r="N6517" i="1"/>
  <c r="N1106" i="1"/>
  <c r="N1127" i="1"/>
  <c r="N6523" i="1"/>
  <c r="N6530" i="1"/>
  <c r="N6531" i="1"/>
  <c r="N6543" i="1"/>
  <c r="N3467" i="1"/>
  <c r="N3902" i="1"/>
  <c r="N6585" i="1"/>
  <c r="N6587" i="1"/>
  <c r="N4861" i="1"/>
  <c r="N5043" i="1"/>
  <c r="N6598" i="1"/>
  <c r="N6713" i="1"/>
  <c r="N7336" i="1"/>
  <c r="N6645" i="1"/>
  <c r="N7978" i="1"/>
  <c r="N6671" i="1"/>
  <c r="N6521" i="1"/>
  <c r="N6539" i="1"/>
  <c r="N6551" i="1"/>
  <c r="N5130" i="1"/>
  <c r="N6600" i="1"/>
  <c r="N6606" i="1"/>
  <c r="N6629" i="1"/>
  <c r="N6634" i="1"/>
  <c r="N6640" i="1"/>
  <c r="N6649" i="1"/>
  <c r="N6509" i="1"/>
  <c r="N1381" i="1"/>
  <c r="N6525" i="1"/>
  <c r="N6549" i="1"/>
  <c r="N6569" i="1"/>
  <c r="N4145" i="1"/>
  <c r="N6573" i="1"/>
  <c r="N6575" i="1"/>
  <c r="N5251" i="1"/>
  <c r="N6604" i="1"/>
  <c r="N6636" i="1"/>
  <c r="N6639" i="1"/>
  <c r="N6657" i="1"/>
  <c r="N6670" i="1"/>
  <c r="N2940" i="1"/>
  <c r="N6555" i="1"/>
  <c r="N3771" i="1"/>
  <c r="N6584" i="1"/>
  <c r="N6594" i="1"/>
  <c r="N5114" i="1"/>
  <c r="N6599" i="1"/>
  <c r="N6650" i="1"/>
  <c r="N8006" i="1"/>
  <c r="N6512" i="1"/>
  <c r="N6516" i="1"/>
  <c r="N460" i="1"/>
  <c r="N6533" i="1"/>
  <c r="N6591" i="1"/>
  <c r="N6592" i="1"/>
  <c r="N4858" i="1"/>
  <c r="N6613" i="1"/>
  <c r="N7500" i="1"/>
  <c r="N1164" i="1"/>
  <c r="N2803" i="1"/>
  <c r="N3491" i="1"/>
  <c r="N6559" i="1"/>
  <c r="N6571" i="1"/>
  <c r="N6643" i="1"/>
  <c r="N6651" i="1"/>
  <c r="N6655" i="1"/>
  <c r="N6507" i="1"/>
  <c r="N401" i="1"/>
  <c r="N1551" i="1"/>
  <c r="N6537" i="1"/>
  <c r="N6540" i="1"/>
  <c r="N3004" i="1"/>
  <c r="N3442" i="1"/>
  <c r="N3473" i="1"/>
  <c r="N3486" i="1"/>
  <c r="N3492" i="1"/>
  <c r="N6557" i="1"/>
  <c r="N3723" i="1"/>
  <c r="N6577" i="1"/>
  <c r="N6583" i="1"/>
  <c r="N4658" i="1"/>
  <c r="N4854" i="1"/>
  <c r="N5085" i="1"/>
  <c r="N5113" i="1"/>
  <c r="N5117" i="1"/>
  <c r="N5131" i="1"/>
  <c r="N5580" i="1"/>
  <c r="N6607" i="1"/>
  <c r="N6618" i="1"/>
  <c r="N6637" i="1"/>
  <c r="N6663" i="1"/>
  <c r="N6664" i="1"/>
  <c r="N7889" i="1"/>
  <c r="N6513" i="1"/>
  <c r="N6520" i="1"/>
  <c r="N6526" i="1"/>
  <c r="N1776" i="1"/>
  <c r="N6546" i="1"/>
  <c r="N6548" i="1"/>
  <c r="N3055" i="1"/>
  <c r="N6552" i="1"/>
  <c r="N3487" i="1"/>
  <c r="N3510" i="1"/>
  <c r="N3511" i="1"/>
  <c r="N3707" i="1"/>
  <c r="N6562" i="1"/>
  <c r="N3910" i="1"/>
  <c r="N6566" i="1"/>
  <c r="N6576" i="1"/>
  <c r="N6595" i="1"/>
  <c r="N6630" i="1"/>
  <c r="N6638" i="1"/>
  <c r="N7478" i="1"/>
  <c r="N6662" i="1"/>
  <c r="N7890" i="1"/>
  <c r="N2788" i="1"/>
  <c r="N4819" i="1"/>
  <c r="N6593" i="1"/>
  <c r="N4824" i="1"/>
  <c r="N6609" i="1"/>
  <c r="N6614" i="1"/>
  <c r="N6619" i="1"/>
  <c r="N6627" i="1"/>
  <c r="N6502" i="1"/>
  <c r="N6510" i="1"/>
  <c r="N6519" i="1"/>
  <c r="N6535" i="1"/>
  <c r="N6544" i="1"/>
  <c r="N6545" i="1"/>
  <c r="N6553" i="1"/>
  <c r="N6554" i="1"/>
  <c r="N6558" i="1"/>
  <c r="N6560" i="1"/>
  <c r="N6563" i="1"/>
  <c r="N6568" i="1"/>
  <c r="N6572" i="1"/>
  <c r="N6581" i="1"/>
  <c r="N6582" i="1"/>
  <c r="N4461" i="1"/>
  <c r="N6589" i="1"/>
  <c r="N6601" i="1"/>
  <c r="N6602" i="1"/>
  <c r="N6603" i="1"/>
  <c r="N6605" i="1"/>
  <c r="N6615" i="1"/>
  <c r="N6620" i="1"/>
  <c r="N6623" i="1"/>
  <c r="N6625" i="1"/>
  <c r="N6628" i="1"/>
  <c r="N6631" i="1"/>
  <c r="N6633" i="1"/>
  <c r="N7582" i="1"/>
  <c r="N6658" i="1"/>
  <c r="N6659" i="1"/>
  <c r="N6660" i="1"/>
  <c r="N7695" i="1"/>
  <c r="N6661" i="1"/>
  <c r="N6666" i="1"/>
  <c r="N6669" i="1"/>
  <c r="N6503" i="1"/>
  <c r="N6511" i="1"/>
  <c r="N6527" i="1"/>
  <c r="N1819" i="1"/>
  <c r="N6534" i="1"/>
  <c r="N6538" i="1"/>
  <c r="N6541" i="1"/>
  <c r="N3005" i="1"/>
  <c r="N6550" i="1"/>
  <c r="N6561" i="1"/>
  <c r="N6567" i="1"/>
  <c r="N4107" i="1"/>
  <c r="N4220" i="1"/>
  <c r="N6586" i="1"/>
  <c r="N6590" i="1"/>
  <c r="N4789" i="1"/>
  <c r="N4995" i="1"/>
  <c r="N6596" i="1"/>
  <c r="N5118" i="1"/>
  <c r="N6621" i="1"/>
  <c r="N6622" i="1"/>
  <c r="N626" i="1"/>
  <c r="N1938" i="1"/>
  <c r="N6536" i="1"/>
  <c r="N4988" i="1"/>
  <c r="N6597" i="1"/>
  <c r="N5253" i="1"/>
  <c r="N6041" i="1"/>
  <c r="N7282" i="1"/>
  <c r="N7283" i="1"/>
  <c r="N7284" i="1"/>
  <c r="N6642" i="1"/>
  <c r="N6652" i="1"/>
  <c r="N7878" i="1"/>
  <c r="N6667" i="1"/>
  <c r="N1062" i="1"/>
  <c r="N1063" i="1"/>
  <c r="N3464" i="1"/>
  <c r="N3773" i="1"/>
  <c r="N7210" i="1"/>
  <c r="N6653" i="1"/>
  <c r="N8140" i="1"/>
  <c r="N6506" i="1"/>
  <c r="N6515" i="1"/>
  <c r="N6529" i="1"/>
  <c r="N3049" i="1"/>
  <c r="N3774" i="1"/>
  <c r="N6564" i="1"/>
  <c r="N6580" i="1"/>
  <c r="N4799" i="1"/>
  <c r="N5229" i="1"/>
  <c r="N6221" i="1"/>
  <c r="N6626" i="1"/>
  <c r="N6432" i="1"/>
  <c r="N6646" i="1"/>
  <c r="N6656" i="1"/>
  <c r="N8023" i="1"/>
  <c r="N8077" i="1"/>
  <c r="N8079" i="1"/>
  <c r="N6556" i="1"/>
  <c r="N3468" i="1"/>
  <c r="N3469" i="1"/>
  <c r="N6579" i="1"/>
  <c r="N4673" i="1"/>
  <c r="N6617" i="1"/>
  <c r="N6433" i="1"/>
  <c r="N6718" i="1"/>
  <c r="N6647" i="1"/>
  <c r="N6648" i="1"/>
  <c r="N6654" i="1"/>
  <c r="N6673" i="1"/>
  <c r="N6690" i="1"/>
  <c r="N6725" i="1"/>
  <c r="N6740" i="1"/>
  <c r="N6744" i="1"/>
  <c r="N1735" i="1"/>
  <c r="N2755" i="1"/>
  <c r="N6768" i="1"/>
  <c r="N6774" i="1"/>
  <c r="N6816" i="1"/>
  <c r="N6824" i="1"/>
  <c r="N6828" i="1"/>
  <c r="N6841" i="1"/>
  <c r="N6842" i="1"/>
  <c r="N4001" i="1"/>
  <c r="N6879" i="1"/>
  <c r="N6880" i="1"/>
  <c r="N6888" i="1"/>
  <c r="N6908" i="1"/>
  <c r="N6916" i="1"/>
  <c r="N5071" i="1"/>
  <c r="N6932" i="1"/>
  <c r="N5329" i="1"/>
  <c r="N6941" i="1"/>
  <c r="N6956" i="1"/>
  <c r="N6958" i="1"/>
  <c r="N6975" i="1"/>
  <c r="N7001" i="1"/>
  <c r="N7002" i="1"/>
  <c r="N7021" i="1"/>
  <c r="N7345" i="1"/>
  <c r="N7046" i="1"/>
  <c r="N7064" i="1"/>
  <c r="N7090" i="1"/>
  <c r="N7097" i="1"/>
  <c r="N8078" i="1"/>
  <c r="N6721" i="1"/>
  <c r="N6723" i="1"/>
  <c r="N6726" i="1"/>
  <c r="N1797" i="1"/>
  <c r="N6761" i="1"/>
  <c r="N6764" i="1"/>
  <c r="N6784" i="1"/>
  <c r="N3559" i="1"/>
  <c r="N6829" i="1"/>
  <c r="N4408" i="1"/>
  <c r="N4504" i="1"/>
  <c r="N6945" i="1"/>
  <c r="N6960" i="1"/>
  <c r="N7004" i="1"/>
  <c r="N7008" i="1"/>
  <c r="N7018" i="1"/>
  <c r="N7019" i="1"/>
  <c r="N7045" i="1"/>
  <c r="N7091" i="1"/>
  <c r="N7960" i="1"/>
  <c r="N6679" i="1"/>
  <c r="N6692" i="1"/>
  <c r="N6705" i="1"/>
  <c r="N6711" i="1"/>
  <c r="N6717" i="1"/>
  <c r="N6727" i="1"/>
  <c r="N6734" i="1"/>
  <c r="N6739" i="1"/>
  <c r="N6780" i="1"/>
  <c r="N6782" i="1"/>
  <c r="N6788" i="1"/>
  <c r="N6793" i="1"/>
  <c r="N6823" i="1"/>
  <c r="N3720" i="1"/>
  <c r="N6838" i="1"/>
  <c r="N6859" i="1"/>
  <c r="N6860" i="1"/>
  <c r="N6884" i="1"/>
  <c r="N6896" i="1"/>
  <c r="N6919" i="1"/>
  <c r="N6946" i="1"/>
  <c r="N6961" i="1"/>
  <c r="N6966" i="1"/>
  <c r="N6968" i="1"/>
  <c r="N6977" i="1"/>
  <c r="N6992" i="1"/>
  <c r="N7005" i="1"/>
  <c r="N7022" i="1"/>
  <c r="N7032" i="1"/>
  <c r="N7033" i="1"/>
  <c r="N7041" i="1"/>
  <c r="N7042" i="1"/>
  <c r="N7079" i="1"/>
  <c r="N7080" i="1"/>
  <c r="N6686" i="1"/>
  <c r="N6729" i="1"/>
  <c r="N1740" i="1"/>
  <c r="N1808" i="1"/>
  <c r="N6786" i="1"/>
  <c r="N6796" i="1"/>
  <c r="N6802" i="1"/>
  <c r="N6850" i="1"/>
  <c r="N4429" i="1"/>
  <c r="N6877" i="1"/>
  <c r="N5097" i="1"/>
  <c r="N8053" i="1"/>
  <c r="N6675" i="1"/>
  <c r="N1384" i="1"/>
  <c r="N1555" i="1"/>
  <c r="N6743" i="1"/>
  <c r="N6748" i="1"/>
  <c r="N6754" i="1"/>
  <c r="N6776" i="1"/>
  <c r="N6792" i="1"/>
  <c r="N6794" i="1"/>
  <c r="N6795" i="1"/>
  <c r="N6803" i="1"/>
  <c r="N6806" i="1"/>
  <c r="N6811" i="1"/>
  <c r="N6812" i="1"/>
  <c r="N6813" i="1"/>
  <c r="N6821" i="1"/>
  <c r="N4080" i="1"/>
  <c r="N6854" i="1"/>
  <c r="N6861" i="1"/>
  <c r="N6909" i="1"/>
  <c r="N5105" i="1"/>
  <c r="N5120" i="1"/>
  <c r="N6925" i="1"/>
  <c r="N6929" i="1"/>
  <c r="N6979" i="1"/>
  <c r="N6989" i="1"/>
  <c r="N7024" i="1"/>
  <c r="N7407" i="1"/>
  <c r="N7069" i="1"/>
  <c r="N7100" i="1"/>
  <c r="N6696" i="1"/>
  <c r="N2685" i="1"/>
  <c r="N3727" i="1"/>
  <c r="N4430" i="1"/>
  <c r="N6907" i="1"/>
  <c r="N6921" i="1"/>
  <c r="N6943" i="1"/>
  <c r="N6969" i="1"/>
  <c r="N6983" i="1"/>
  <c r="N7000" i="1"/>
  <c r="N7003" i="1"/>
  <c r="N7016" i="1"/>
  <c r="N7070" i="1"/>
  <c r="N7081" i="1"/>
  <c r="N7089" i="1"/>
  <c r="N7094" i="1"/>
  <c r="N6708" i="1"/>
  <c r="N6735" i="1"/>
  <c r="N6762" i="1"/>
  <c r="N2761" i="1"/>
  <c r="N2806" i="1"/>
  <c r="N6779" i="1"/>
  <c r="N6809" i="1"/>
  <c r="N3422" i="1"/>
  <c r="N6820" i="1"/>
  <c r="N6832" i="1"/>
  <c r="N3954" i="1"/>
  <c r="N3977" i="1"/>
  <c r="N6849" i="1"/>
  <c r="N6851" i="1"/>
  <c r="N6857" i="1"/>
  <c r="N6858" i="1"/>
  <c r="N6862" i="1"/>
  <c r="N4652" i="1"/>
  <c r="N6889" i="1"/>
  <c r="N6890" i="1"/>
  <c r="N4692" i="1"/>
  <c r="N6905" i="1"/>
  <c r="N6911" i="1"/>
  <c r="N6933" i="1"/>
  <c r="N6939" i="1"/>
  <c r="N6940" i="1"/>
  <c r="N6970" i="1"/>
  <c r="N6987" i="1"/>
  <c r="N7028" i="1"/>
  <c r="N7054" i="1"/>
  <c r="N7073" i="1"/>
  <c r="N7075" i="1"/>
  <c r="N7076" i="1"/>
  <c r="N7077" i="1"/>
  <c r="N7078" i="1"/>
  <c r="N7083" i="1"/>
  <c r="N7085" i="1"/>
  <c r="N6678" i="1"/>
  <c r="N6682" i="1"/>
  <c r="N6693" i="1"/>
  <c r="N6712" i="1"/>
  <c r="N6730" i="1"/>
  <c r="N6746" i="1"/>
  <c r="N6758" i="1"/>
  <c r="N6759" i="1"/>
  <c r="N6767" i="1"/>
  <c r="N6775" i="1"/>
  <c r="N6777" i="1"/>
  <c r="N6785" i="1"/>
  <c r="N6787" i="1"/>
  <c r="N6790" i="1"/>
  <c r="N6871" i="1"/>
  <c r="N6872" i="1"/>
  <c r="N6873" i="1"/>
  <c r="N6883" i="1"/>
  <c r="N6891" i="1"/>
  <c r="N6897" i="1"/>
  <c r="N6913" i="1"/>
  <c r="N6930" i="1"/>
  <c r="N6962" i="1"/>
  <c r="N6964" i="1"/>
  <c r="N6971" i="1"/>
  <c r="N6993" i="1"/>
  <c r="N7017" i="1"/>
  <c r="N7034" i="1"/>
  <c r="N7035" i="1"/>
  <c r="N7037" i="1"/>
  <c r="N7038" i="1"/>
  <c r="N7055" i="1"/>
  <c r="N7056" i="1"/>
  <c r="N7057" i="1"/>
  <c r="N7058" i="1"/>
  <c r="N7059" i="1"/>
  <c r="N7060" i="1"/>
  <c r="N7068" i="1"/>
  <c r="N6689" i="1"/>
  <c r="N6694" i="1"/>
  <c r="N6698" i="1"/>
  <c r="N6699" i="1"/>
  <c r="N6700" i="1"/>
  <c r="N6702" i="1"/>
  <c r="N6747" i="1"/>
  <c r="N6750" i="1"/>
  <c r="N6771" i="1"/>
  <c r="N6836" i="1"/>
  <c r="N6899" i="1"/>
  <c r="N6922" i="1"/>
  <c r="N6923" i="1"/>
  <c r="N7047" i="1"/>
  <c r="N7051" i="1"/>
  <c r="N7053" i="1"/>
  <c r="N7088" i="1"/>
  <c r="N7092" i="1"/>
  <c r="N8103" i="1"/>
  <c r="N6674" i="1"/>
  <c r="N272" i="1"/>
  <c r="N6704" i="1"/>
  <c r="N6720" i="1"/>
  <c r="N6765" i="1"/>
  <c r="N6770" i="1"/>
  <c r="N6772" i="1"/>
  <c r="N6773" i="1"/>
  <c r="N6797" i="1"/>
  <c r="N3345" i="1"/>
  <c r="N6815" i="1"/>
  <c r="N6825" i="1"/>
  <c r="N6848" i="1"/>
  <c r="N6856" i="1"/>
  <c r="N6878" i="1"/>
  <c r="N6885" i="1"/>
  <c r="N6886" i="1"/>
  <c r="N6944" i="1"/>
  <c r="N6948" i="1"/>
  <c r="N6957" i="1"/>
  <c r="N6988" i="1"/>
  <c r="N7023" i="1"/>
  <c r="N7049" i="1"/>
  <c r="N7061" i="1"/>
  <c r="N7067" i="1"/>
  <c r="N6728" i="1"/>
  <c r="N1713" i="1"/>
  <c r="N1718" i="1"/>
  <c r="N1723" i="1"/>
  <c r="N2752" i="1"/>
  <c r="N2787" i="1"/>
  <c r="N3002" i="1"/>
  <c r="N3264" i="1"/>
  <c r="N6822" i="1"/>
  <c r="N3593" i="1"/>
  <c r="N6846" i="1"/>
  <c r="N6847" i="1"/>
  <c r="N6853" i="1"/>
  <c r="N4406" i="1"/>
  <c r="N6875" i="1"/>
  <c r="N6972" i="1"/>
  <c r="N6976" i="1"/>
  <c r="N6986" i="1"/>
  <c r="N6990" i="1"/>
  <c r="N6994" i="1"/>
  <c r="N6995" i="1"/>
  <c r="N6999" i="1"/>
  <c r="N6684" i="1"/>
  <c r="N6715" i="1"/>
  <c r="N6737" i="1"/>
  <c r="N6810" i="1"/>
  <c r="N6866" i="1"/>
  <c r="N6876" i="1"/>
  <c r="N6881" i="1"/>
  <c r="N6920" i="1"/>
  <c r="N6934" i="1"/>
  <c r="N6949" i="1"/>
  <c r="N7009" i="1"/>
  <c r="N7036" i="1"/>
  <c r="N7063" i="1"/>
  <c r="N7086" i="1"/>
  <c r="N6676" i="1"/>
  <c r="N6677" i="1"/>
  <c r="N6687" i="1"/>
  <c r="N6688" i="1"/>
  <c r="N1137" i="1"/>
  <c r="N1736" i="1"/>
  <c r="N6749" i="1"/>
  <c r="N6751" i="1"/>
  <c r="N6763" i="1"/>
  <c r="N2779" i="1"/>
  <c r="N2796" i="1"/>
  <c r="N6831" i="1"/>
  <c r="N4126" i="1"/>
  <c r="N6863" i="1"/>
  <c r="N6874" i="1"/>
  <c r="N4439" i="1"/>
  <c r="N6902" i="1"/>
  <c r="N6914" i="1"/>
  <c r="N6924" i="1"/>
  <c r="N6926" i="1"/>
  <c r="N7012" i="1"/>
  <c r="N7029" i="1"/>
  <c r="N7048" i="1"/>
  <c r="N7084" i="1"/>
  <c r="N7993" i="1"/>
  <c r="N8054" i="1"/>
  <c r="N375" i="1"/>
  <c r="N6719" i="1"/>
  <c r="N6732" i="1"/>
  <c r="N6738" i="1"/>
  <c r="N6760" i="1"/>
  <c r="N3361" i="1"/>
  <c r="N4689" i="1"/>
  <c r="N6898" i="1"/>
  <c r="N6917" i="1"/>
  <c r="N5255" i="1"/>
  <c r="N6931" i="1"/>
  <c r="N6963" i="1"/>
  <c r="N7039" i="1"/>
  <c r="N6691" i="1"/>
  <c r="N6714" i="1"/>
  <c r="N6741" i="1"/>
  <c r="N6798" i="1"/>
  <c r="N6799" i="1"/>
  <c r="N6808" i="1"/>
  <c r="N6826" i="1"/>
  <c r="N6834" i="1"/>
  <c r="N6843" i="1"/>
  <c r="N6844" i="1"/>
  <c r="N6845" i="1"/>
  <c r="N6868" i="1"/>
  <c r="N6870" i="1"/>
  <c r="N6887" i="1"/>
  <c r="N6892" i="1"/>
  <c r="N6894" i="1"/>
  <c r="N6903" i="1"/>
  <c r="N6912" i="1"/>
  <c r="N6915" i="1"/>
  <c r="N6918" i="1"/>
  <c r="N6954" i="1"/>
  <c r="N6965" i="1"/>
  <c r="N6973" i="1"/>
  <c r="N6984" i="1"/>
  <c r="N6996" i="1"/>
  <c r="N7006" i="1"/>
  <c r="N7020" i="1"/>
  <c r="N7043" i="1"/>
  <c r="N7044" i="1"/>
  <c r="N7093" i="1"/>
  <c r="N7099" i="1"/>
  <c r="N6680" i="1"/>
  <c r="N6681" i="1"/>
  <c r="N6685" i="1"/>
  <c r="N6706" i="1"/>
  <c r="N6710" i="1"/>
  <c r="N1432" i="1"/>
  <c r="N6724" i="1"/>
  <c r="N1518" i="1"/>
  <c r="N1708" i="1"/>
  <c r="N1727" i="1"/>
  <c r="N6745" i="1"/>
  <c r="N1766" i="1"/>
  <c r="N6752" i="1"/>
  <c r="N6753" i="1"/>
  <c r="N6755" i="1"/>
  <c r="N6756" i="1"/>
  <c r="N2730" i="1"/>
  <c r="N2732" i="1"/>
  <c r="N6781" i="1"/>
  <c r="N3424" i="1"/>
  <c r="N6817" i="1"/>
  <c r="N3461" i="1"/>
  <c r="N3489" i="1"/>
  <c r="N6833" i="1"/>
  <c r="N3761" i="1"/>
  <c r="N4417" i="1"/>
  <c r="N4442" i="1"/>
  <c r="N4471" i="1"/>
  <c r="N4757" i="1"/>
  <c r="N4849" i="1"/>
  <c r="N4855" i="1"/>
  <c r="N6904" i="1"/>
  <c r="N6936" i="1"/>
  <c r="N6937" i="1"/>
  <c r="N5361" i="1"/>
  <c r="N6938" i="1"/>
  <c r="N6952" i="1"/>
  <c r="N6974" i="1"/>
  <c r="N6985" i="1"/>
  <c r="N6134" i="1"/>
  <c r="N6997" i="1"/>
  <c r="N6998" i="1"/>
  <c r="N7013" i="1"/>
  <c r="N7014" i="1"/>
  <c r="N7026" i="1"/>
  <c r="N7027" i="1"/>
  <c r="N7030" i="1"/>
  <c r="N7031" i="1"/>
  <c r="N7040" i="1"/>
  <c r="N7066" i="1"/>
  <c r="N7074" i="1"/>
  <c r="N7893" i="1"/>
  <c r="N7095" i="1"/>
  <c r="N6683" i="1"/>
  <c r="N6716" i="1"/>
  <c r="N6742" i="1"/>
  <c r="N1765" i="1"/>
  <c r="N6757" i="1"/>
  <c r="N6791" i="1"/>
  <c r="N6805" i="1"/>
  <c r="N6807" i="1"/>
  <c r="N6814" i="1"/>
  <c r="N6837" i="1"/>
  <c r="N6864" i="1"/>
  <c r="N6901" i="1"/>
  <c r="N5086" i="1"/>
  <c r="N6935" i="1"/>
  <c r="N6942" i="1"/>
  <c r="N6953" i="1"/>
  <c r="N6991" i="1"/>
  <c r="N7007" i="1"/>
  <c r="N7255" i="1"/>
  <c r="N7050" i="1"/>
  <c r="N7065" i="1"/>
  <c r="N7087" i="1"/>
  <c r="N7101" i="1"/>
  <c r="N7113" i="1"/>
  <c r="N7117" i="1"/>
  <c r="N7120" i="1"/>
  <c r="N7124" i="1"/>
  <c r="N7130" i="1"/>
  <c r="N7131" i="1"/>
  <c r="N7132" i="1"/>
  <c r="N7144" i="1"/>
  <c r="N7145" i="1"/>
  <c r="N7147" i="1"/>
  <c r="N2507" i="1"/>
  <c r="N7148" i="1"/>
  <c r="N7166" i="1"/>
  <c r="N7171" i="1"/>
  <c r="N7181" i="1"/>
  <c r="N8121" i="1"/>
  <c r="N7215" i="1"/>
  <c r="N8145" i="1"/>
  <c r="N8167" i="1"/>
  <c r="N7217" i="1"/>
  <c r="N7218" i="1"/>
  <c r="N7220" i="1"/>
  <c r="N8182" i="1"/>
  <c r="N8187" i="1"/>
  <c r="N8192" i="1"/>
  <c r="N7222" i="1"/>
  <c r="N8214" i="1"/>
  <c r="N1227" i="1"/>
  <c r="N7122" i="1"/>
  <c r="N1852" i="1"/>
  <c r="N2045" i="1"/>
  <c r="N2291" i="1"/>
  <c r="N2292" i="1"/>
  <c r="N2293" i="1"/>
  <c r="N2294" i="1"/>
  <c r="N2498" i="1"/>
  <c r="N2564" i="1"/>
  <c r="N7182" i="1"/>
  <c r="N8113" i="1"/>
  <c r="N8114" i="1"/>
  <c r="N8150" i="1"/>
  <c r="N8170" i="1"/>
  <c r="N8221" i="1"/>
  <c r="N7102" i="1"/>
  <c r="N7103" i="1"/>
  <c r="N7157" i="1"/>
  <c r="N7163" i="1"/>
  <c r="N7187" i="1"/>
  <c r="N7189" i="1"/>
  <c r="N7197" i="1"/>
  <c r="N7199" i="1"/>
  <c r="N7202" i="1"/>
  <c r="N7203" i="1"/>
  <c r="N8129" i="1"/>
  <c r="N8141" i="1"/>
  <c r="N8142" i="1"/>
  <c r="N8143" i="1"/>
  <c r="N8186" i="1"/>
  <c r="N7104" i="1"/>
  <c r="N7121" i="1"/>
  <c r="N7156" i="1"/>
  <c r="N7167" i="1"/>
  <c r="N7175" i="1"/>
  <c r="N7183" i="1"/>
  <c r="N7196" i="1"/>
  <c r="N7206" i="1"/>
  <c r="N7211" i="1"/>
  <c r="N7129" i="1"/>
  <c r="N2265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30" i="1"/>
  <c r="N2331" i="1"/>
  <c r="N2332" i="1"/>
  <c r="N2333" i="1"/>
  <c r="N2386" i="1"/>
  <c r="N2447" i="1"/>
  <c r="N2488" i="1"/>
  <c r="N2489" i="1"/>
  <c r="N2491" i="1"/>
  <c r="N2492" i="1"/>
  <c r="N2514" i="1"/>
  <c r="N2521" i="1"/>
  <c r="N4639" i="1"/>
  <c r="N4640" i="1"/>
  <c r="N7573" i="1"/>
  <c r="N8119" i="1"/>
  <c r="N8172" i="1"/>
  <c r="N8191" i="1"/>
  <c r="N7223" i="1"/>
  <c r="N8232" i="1"/>
  <c r="N335" i="1"/>
  <c r="N336" i="1"/>
  <c r="N345" i="1"/>
  <c r="N346" i="1"/>
  <c r="N353" i="1"/>
  <c r="N365" i="1"/>
  <c r="N379" i="1"/>
  <c r="N1047" i="1"/>
  <c r="N1132" i="1"/>
  <c r="N1194" i="1"/>
  <c r="N7118" i="1"/>
  <c r="N7119" i="1"/>
  <c r="N1401" i="1"/>
  <c r="N1405" i="1"/>
  <c r="N1407" i="1"/>
  <c r="N1408" i="1"/>
  <c r="N7128" i="1"/>
  <c r="N1859" i="1"/>
  <c r="N1891" i="1"/>
  <c r="N1973" i="1"/>
  <c r="N2047" i="1"/>
  <c r="N2103" i="1"/>
  <c r="N2104" i="1"/>
  <c r="N2105" i="1"/>
  <c r="N2106" i="1"/>
  <c r="N2122" i="1"/>
  <c r="N2123" i="1"/>
  <c r="N2124" i="1"/>
  <c r="N2125" i="1"/>
  <c r="N2126" i="1"/>
  <c r="N2155" i="1"/>
  <c r="N2156" i="1"/>
  <c r="N2157" i="1"/>
  <c r="N2158" i="1"/>
  <c r="N2159" i="1"/>
  <c r="N2161" i="1"/>
  <c r="N2162" i="1"/>
  <c r="N2163" i="1"/>
  <c r="N2164" i="1"/>
  <c r="N2165" i="1"/>
  <c r="N2166" i="1"/>
  <c r="N2167" i="1"/>
  <c r="N2168" i="1"/>
  <c r="N2169" i="1"/>
  <c r="N2170" i="1"/>
  <c r="N2259" i="1"/>
  <c r="N2283" i="1"/>
  <c r="N2284" i="1"/>
  <c r="N2285" i="1"/>
  <c r="N2286" i="1"/>
  <c r="N2287" i="1"/>
  <c r="N2288" i="1"/>
  <c r="N2289" i="1"/>
  <c r="N2290" i="1"/>
  <c r="N2387" i="1"/>
  <c r="N2388" i="1"/>
  <c r="N2389" i="1"/>
  <c r="N2390" i="1"/>
  <c r="N2391" i="1"/>
  <c r="N2392" i="1"/>
  <c r="N2393" i="1"/>
  <c r="N2394" i="1"/>
  <c r="N2395" i="1"/>
  <c r="N2396" i="1"/>
  <c r="N2397" i="1"/>
  <c r="N2402" i="1"/>
  <c r="N2403" i="1"/>
  <c r="N2404" i="1"/>
  <c r="N2405" i="1"/>
  <c r="N2406" i="1"/>
  <c r="N7141" i="1"/>
  <c r="N7142" i="1"/>
  <c r="N2444" i="1"/>
  <c r="N2459" i="1"/>
  <c r="N2460" i="1"/>
  <c r="N2461" i="1"/>
  <c r="N2561" i="1"/>
  <c r="N2576" i="1"/>
  <c r="N2598" i="1"/>
  <c r="N2603" i="1"/>
  <c r="N2609" i="1"/>
  <c r="N2610" i="1"/>
  <c r="N7150" i="1"/>
  <c r="N7153" i="1"/>
  <c r="N3121" i="1"/>
  <c r="N3305" i="1"/>
  <c r="N3306" i="1"/>
  <c r="N3462" i="1"/>
  <c r="N7158" i="1"/>
  <c r="N3950" i="1"/>
  <c r="N7159" i="1"/>
  <c r="N3985" i="1"/>
  <c r="N3991" i="1"/>
  <c r="N4008" i="1"/>
  <c r="N4074" i="1"/>
  <c r="N7164" i="1"/>
  <c r="N4151" i="1"/>
  <c r="N4479" i="1"/>
  <c r="N4501" i="1"/>
  <c r="N4524" i="1"/>
  <c r="N7170" i="1"/>
  <c r="N5298" i="1"/>
  <c r="N7177" i="1"/>
  <c r="N7178" i="1"/>
  <c r="N7185" i="1"/>
  <c r="N7192" i="1"/>
  <c r="N6442" i="1"/>
  <c r="N6804" i="1"/>
  <c r="N6852" i="1"/>
  <c r="N7258" i="1"/>
  <c r="N7580" i="1"/>
  <c r="N7663" i="1"/>
  <c r="N8105" i="1"/>
  <c r="N8115" i="1"/>
  <c r="N8127" i="1"/>
  <c r="N7216" i="1"/>
  <c r="N8155" i="1"/>
  <c r="N8158" i="1"/>
  <c r="N8175" i="1"/>
  <c r="N7219" i="1"/>
  <c r="N8185" i="1"/>
  <c r="N8198" i="1"/>
  <c r="N8208" i="1"/>
  <c r="N8233" i="1"/>
  <c r="N7123" i="1"/>
  <c r="N2087" i="1"/>
  <c r="N2175" i="1"/>
  <c r="N3122" i="1"/>
  <c r="N7495" i="1"/>
  <c r="N8112" i="1"/>
  <c r="N8149" i="1"/>
  <c r="N8154" i="1"/>
  <c r="N8156" i="1"/>
  <c r="N8210" i="1"/>
  <c r="N8222" i="1"/>
  <c r="N7105" i="1"/>
  <c r="N7106" i="1"/>
  <c r="N7107" i="1"/>
  <c r="N7108" i="1"/>
  <c r="N7109" i="1"/>
  <c r="N7110" i="1"/>
  <c r="N7111" i="1"/>
  <c r="N7112" i="1"/>
  <c r="N7114" i="1"/>
  <c r="N7115" i="1"/>
  <c r="N7116" i="1"/>
  <c r="N7125" i="1"/>
  <c r="N7126" i="1"/>
  <c r="N7127" i="1"/>
  <c r="N2044" i="1"/>
  <c r="N2084" i="1"/>
  <c r="N2147" i="1"/>
  <c r="N7133" i="1"/>
  <c r="N2268" i="1"/>
  <c r="N7134" i="1"/>
  <c r="N7135" i="1"/>
  <c r="N7136" i="1"/>
  <c r="N7137" i="1"/>
  <c r="N7138" i="1"/>
  <c r="N7139" i="1"/>
  <c r="N7140" i="1"/>
  <c r="N2347" i="1"/>
  <c r="N2348" i="1"/>
  <c r="N2383" i="1"/>
  <c r="N7143" i="1"/>
  <c r="N2516" i="1"/>
  <c r="N2517" i="1"/>
  <c r="N2593" i="1"/>
  <c r="N2616" i="1"/>
  <c r="N2617" i="1"/>
  <c r="N2618" i="1"/>
  <c r="N2619" i="1"/>
  <c r="N7149" i="1"/>
  <c r="N7151" i="1"/>
  <c r="N7152" i="1"/>
  <c r="N7154" i="1"/>
  <c r="N7155" i="1"/>
  <c r="N7160" i="1"/>
  <c r="N7165" i="1"/>
  <c r="N7168" i="1"/>
  <c r="N7169" i="1"/>
  <c r="N7172" i="1"/>
  <c r="N7174" i="1"/>
  <c r="N7176" i="1"/>
  <c r="N7179" i="1"/>
  <c r="N7184" i="1"/>
  <c r="N7190" i="1"/>
  <c r="N7193" i="1"/>
  <c r="N7198" i="1"/>
  <c r="N7200" i="1"/>
  <c r="N7207" i="1"/>
  <c r="N7212" i="1"/>
  <c r="N8111" i="1"/>
  <c r="N7213" i="1"/>
  <c r="N7214" i="1"/>
  <c r="N8147" i="1"/>
  <c r="N8183" i="1"/>
  <c r="N8190" i="1"/>
  <c r="N8197" i="1"/>
  <c r="N7221" i="1"/>
  <c r="N8206" i="1"/>
  <c r="N7225" i="1"/>
  <c r="N8211" i="1"/>
  <c r="N736" i="1"/>
  <c r="N859" i="1"/>
  <c r="N7392" i="1"/>
  <c r="N1021" i="1"/>
  <c r="N1445" i="1"/>
  <c r="N7491" i="1"/>
  <c r="N7492" i="1"/>
  <c r="N1946" i="1"/>
  <c r="N1947" i="1"/>
  <c r="N7542" i="1"/>
  <c r="N7546" i="1"/>
  <c r="N3326" i="1"/>
  <c r="N3451" i="1"/>
  <c r="N7624" i="1"/>
  <c r="N7684" i="1"/>
  <c r="N7752" i="1"/>
  <c r="N5152" i="1"/>
  <c r="N7798" i="1"/>
  <c r="N7818" i="1"/>
  <c r="N5918" i="1"/>
  <c r="N5971" i="1"/>
  <c r="N6118" i="1"/>
  <c r="N7868" i="1"/>
  <c r="N7891" i="1"/>
  <c r="N7912" i="1"/>
  <c r="N7913" i="1"/>
  <c r="N7917" i="1"/>
  <c r="N8005" i="1"/>
  <c r="N7071" i="1"/>
  <c r="N7441" i="1"/>
  <c r="N8122" i="1"/>
  <c r="N8135" i="1"/>
  <c r="N8176" i="1"/>
  <c r="N7237" i="1"/>
  <c r="N7561" i="1"/>
  <c r="N7564" i="1"/>
  <c r="N3043" i="1"/>
  <c r="N7619" i="1"/>
  <c r="N4497" i="1"/>
  <c r="N7736" i="1"/>
  <c r="N7749" i="1"/>
  <c r="N5212" i="1"/>
  <c r="N7768" i="1"/>
  <c r="N7929" i="1"/>
  <c r="N8034" i="1"/>
  <c r="N8094" i="1"/>
  <c r="N7228" i="1"/>
  <c r="N7231" i="1"/>
  <c r="N7236" i="1"/>
  <c r="N7238" i="1"/>
  <c r="N7239" i="1"/>
  <c r="N7241" i="1"/>
  <c r="N7243" i="1"/>
  <c r="N7244" i="1"/>
  <c r="N7245" i="1"/>
  <c r="N7246" i="1"/>
  <c r="N7250" i="1"/>
  <c r="N7256" i="1"/>
  <c r="N7257" i="1"/>
  <c r="N7263" i="1"/>
  <c r="N7264" i="1"/>
  <c r="N7265" i="1"/>
  <c r="N7271" i="1"/>
  <c r="N7296" i="1"/>
  <c r="N405" i="1"/>
  <c r="N7302" i="1"/>
  <c r="N7303" i="1"/>
  <c r="N7305" i="1"/>
  <c r="N7308" i="1"/>
  <c r="N7309" i="1"/>
  <c r="N7316" i="1"/>
  <c r="N7317" i="1"/>
  <c r="N7320" i="1"/>
  <c r="N7329" i="1"/>
  <c r="N7365" i="1"/>
  <c r="N7369" i="1"/>
  <c r="N7388" i="1"/>
  <c r="N7393" i="1"/>
  <c r="N7401" i="1"/>
  <c r="N7408" i="1"/>
  <c r="N989" i="1"/>
  <c r="N7437" i="1"/>
  <c r="N7438" i="1"/>
  <c r="N7471" i="1"/>
  <c r="N7483" i="1"/>
  <c r="N7493" i="1"/>
  <c r="N2241" i="1"/>
  <c r="N2243" i="1"/>
  <c r="N7528" i="1"/>
  <c r="N7532" i="1"/>
  <c r="N2435" i="1"/>
  <c r="N2478" i="1"/>
  <c r="N2632" i="1"/>
  <c r="N7585" i="1"/>
  <c r="N7636" i="1"/>
  <c r="N7659" i="1"/>
  <c r="N7675" i="1"/>
  <c r="N7676" i="1"/>
  <c r="N7677" i="1"/>
  <c r="N7678" i="1"/>
  <c r="N7679" i="1"/>
  <c r="N7680" i="1"/>
  <c r="N7681" i="1"/>
  <c r="N4741" i="1"/>
  <c r="N7742" i="1"/>
  <c r="N7750" i="1"/>
  <c r="N7753" i="1"/>
  <c r="N7799" i="1"/>
  <c r="N7809" i="1"/>
  <c r="N7819" i="1"/>
  <c r="N7829" i="1"/>
  <c r="N7830" i="1"/>
  <c r="N7847" i="1"/>
  <c r="N7903" i="1"/>
  <c r="N8035" i="1"/>
  <c r="N8051" i="1"/>
  <c r="N8052" i="1"/>
  <c r="N8055" i="1"/>
  <c r="N7234" i="1"/>
  <c r="N8056" i="1"/>
  <c r="N8057" i="1"/>
  <c r="N8058" i="1"/>
  <c r="N8059" i="1"/>
  <c r="N8068" i="1"/>
  <c r="N7354" i="1"/>
  <c r="N8096" i="1"/>
  <c r="N38" i="1"/>
  <c r="N64" i="1"/>
  <c r="N92" i="1"/>
  <c r="N7261" i="1"/>
  <c r="N7268" i="1"/>
  <c r="N7287" i="1"/>
  <c r="N882" i="1"/>
  <c r="N7485" i="1"/>
  <c r="N7506" i="1"/>
  <c r="N7507" i="1"/>
  <c r="N1907" i="1"/>
  <c r="N7562" i="1"/>
  <c r="N7591" i="1"/>
  <c r="N7627" i="1"/>
  <c r="N7628" i="1"/>
  <c r="N7629" i="1"/>
  <c r="N3864" i="1"/>
  <c r="N3865" i="1"/>
  <c r="N3866" i="1"/>
  <c r="N7630" i="1"/>
  <c r="N3868" i="1"/>
  <c r="N3946" i="1"/>
  <c r="N4068" i="1"/>
  <c r="N4069" i="1"/>
  <c r="N7637" i="1"/>
  <c r="N7671" i="1"/>
  <c r="N7672" i="1"/>
  <c r="N7682" i="1"/>
  <c r="N7690" i="1"/>
  <c r="N7697" i="1"/>
  <c r="N7698" i="1"/>
  <c r="N7719" i="1"/>
  <c r="N4595" i="1"/>
  <c r="N7720" i="1"/>
  <c r="N7732" i="1"/>
  <c r="N7739" i="1"/>
  <c r="N7744" i="1"/>
  <c r="N7766" i="1"/>
  <c r="N5392" i="1"/>
  <c r="N7769" i="1"/>
  <c r="N7777" i="1"/>
  <c r="N5585" i="1"/>
  <c r="N5715" i="1"/>
  <c r="N5719" i="1"/>
  <c r="N7820" i="1"/>
  <c r="N7848" i="1"/>
  <c r="N7886" i="1"/>
  <c r="N7895" i="1"/>
  <c r="N6444" i="1"/>
  <c r="N6528" i="1"/>
  <c r="N7921" i="1"/>
  <c r="N7931" i="1"/>
  <c r="N7932" i="1"/>
  <c r="N7948" i="1"/>
  <c r="N7976" i="1"/>
  <c r="N8014" i="1"/>
  <c r="N8016" i="1"/>
  <c r="N6982" i="1"/>
  <c r="N8033" i="1"/>
  <c r="N7161" i="1"/>
  <c r="N7625" i="1"/>
  <c r="N8093" i="1"/>
  <c r="N7940" i="1"/>
  <c r="N7941" i="1"/>
  <c r="N7226" i="1"/>
  <c r="N23" i="1"/>
  <c r="N40" i="1"/>
  <c r="N7233" i="1"/>
  <c r="N7254" i="1"/>
  <c r="N168" i="1"/>
  <c r="N7266" i="1"/>
  <c r="N7277" i="1"/>
  <c r="N7278" i="1"/>
  <c r="N7285" i="1"/>
  <c r="N410" i="1"/>
  <c r="N803" i="1"/>
  <c r="N7448" i="1"/>
  <c r="N1260" i="1"/>
  <c r="N7463" i="1"/>
  <c r="N7472" i="1"/>
  <c r="N7474" i="1"/>
  <c r="N1537" i="1"/>
  <c r="N1795" i="1"/>
  <c r="N1936" i="1"/>
  <c r="N2364" i="1"/>
  <c r="N7541" i="1"/>
  <c r="N7552" i="1"/>
  <c r="N7566" i="1"/>
  <c r="N7567" i="1"/>
  <c r="N3327" i="1"/>
  <c r="N7586" i="1"/>
  <c r="N7587" i="1"/>
  <c r="N7588" i="1"/>
  <c r="N7589" i="1"/>
  <c r="N7592" i="1"/>
  <c r="N7593" i="1"/>
  <c r="N3684" i="1"/>
  <c r="N7638" i="1"/>
  <c r="N7645" i="1"/>
  <c r="N7657" i="1"/>
  <c r="N7669" i="1"/>
  <c r="N7670" i="1"/>
  <c r="N4407" i="1"/>
  <c r="N7713" i="1"/>
  <c r="N4579" i="1"/>
  <c r="N4590" i="1"/>
  <c r="N4696" i="1"/>
  <c r="N7740" i="1"/>
  <c r="N7743" i="1"/>
  <c r="N7748" i="1"/>
  <c r="N7755" i="1"/>
  <c r="N5260" i="1"/>
  <c r="N5294" i="1"/>
  <c r="N7770" i="1"/>
  <c r="N7783" i="1"/>
  <c r="N7784" i="1"/>
  <c r="N7804" i="1"/>
  <c r="N7805" i="1"/>
  <c r="N7808" i="1"/>
  <c r="N7813" i="1"/>
  <c r="N7821" i="1"/>
  <c r="N7828" i="1"/>
  <c r="N5885" i="1"/>
  <c r="N7831" i="1"/>
  <c r="N7849" i="1"/>
  <c r="N7862" i="1"/>
  <c r="N7869" i="1"/>
  <c r="N7897" i="1"/>
  <c r="N7904" i="1"/>
  <c r="N7919" i="1"/>
  <c r="N7922" i="1"/>
  <c r="N7926" i="1"/>
  <c r="N7950" i="1"/>
  <c r="N7998" i="1"/>
  <c r="N8001" i="1"/>
  <c r="N8004" i="1"/>
  <c r="N8007" i="1"/>
  <c r="N8008" i="1"/>
  <c r="N7072" i="1"/>
  <c r="N7162" i="1"/>
  <c r="N8044" i="1"/>
  <c r="N8048" i="1"/>
  <c r="N8072" i="1"/>
  <c r="N8084" i="1"/>
  <c r="N8163" i="1"/>
  <c r="N8169" i="1"/>
  <c r="N8180" i="1"/>
  <c r="N70" i="1"/>
  <c r="N129" i="1"/>
  <c r="N7259" i="1"/>
  <c r="N7272" i="1"/>
  <c r="N7273" i="1"/>
  <c r="N259" i="1"/>
  <c r="N7312" i="1"/>
  <c r="N7387" i="1"/>
  <c r="N7429" i="1"/>
  <c r="N7432" i="1"/>
  <c r="N7446" i="1"/>
  <c r="N7451" i="1"/>
  <c r="N1352" i="1"/>
  <c r="N7465" i="1"/>
  <c r="N7468" i="1"/>
  <c r="N7469" i="1"/>
  <c r="N7522" i="1"/>
  <c r="N7525" i="1"/>
  <c r="N7527" i="1"/>
  <c r="N2384" i="1"/>
  <c r="N7529" i="1"/>
  <c r="N2505" i="1"/>
  <c r="N2520" i="1"/>
  <c r="N2536" i="1"/>
  <c r="N7550" i="1"/>
  <c r="N3034" i="1"/>
  <c r="N7565" i="1"/>
  <c r="N7603" i="1"/>
  <c r="N3827" i="1"/>
  <c r="N7621" i="1"/>
  <c r="N7622" i="1"/>
  <c r="N3830" i="1"/>
  <c r="N3831" i="1"/>
  <c r="N7623" i="1"/>
  <c r="N3970" i="1"/>
  <c r="N7703" i="1"/>
  <c r="N4541" i="1"/>
  <c r="N7704" i="1"/>
  <c r="N7705" i="1"/>
  <c r="N7706" i="1"/>
  <c r="N4545" i="1"/>
  <c r="N7707" i="1"/>
  <c r="N7708" i="1"/>
  <c r="N7709" i="1"/>
  <c r="N7710" i="1"/>
  <c r="N7711" i="1"/>
  <c r="N7712" i="1"/>
  <c r="N4764" i="1"/>
  <c r="N4765" i="1"/>
  <c r="N7785" i="1"/>
  <c r="N5876" i="1"/>
  <c r="N7850" i="1"/>
  <c r="N6136" i="1"/>
  <c r="N7877" i="1"/>
  <c r="N7879" i="1"/>
  <c r="N7880" i="1"/>
  <c r="N7881" i="1"/>
  <c r="N7882" i="1"/>
  <c r="N6283" i="1"/>
  <c r="N7951" i="1"/>
  <c r="N7953" i="1"/>
  <c r="N7954" i="1"/>
  <c r="N7956" i="1"/>
  <c r="N7958" i="1"/>
  <c r="N7959" i="1"/>
  <c r="N7961" i="1"/>
  <c r="N7962" i="1"/>
  <c r="N7964" i="1"/>
  <c r="N7965" i="1"/>
  <c r="N7966" i="1"/>
  <c r="N7967" i="1"/>
  <c r="N7968" i="1"/>
  <c r="N7969" i="1"/>
  <c r="N7970" i="1"/>
  <c r="N7971" i="1"/>
  <c r="N7972" i="1"/>
  <c r="N7973" i="1"/>
  <c r="N7974" i="1"/>
  <c r="N8020" i="1"/>
  <c r="N8101" i="1"/>
  <c r="N7229" i="1"/>
  <c r="N7253" i="1"/>
  <c r="N7267" i="1"/>
  <c r="N247" i="1"/>
  <c r="N7291" i="1"/>
  <c r="N7292" i="1"/>
  <c r="N510" i="1"/>
  <c r="N517" i="1"/>
  <c r="N520" i="1"/>
  <c r="N545" i="1"/>
  <c r="N7323" i="1"/>
  <c r="N7330" i="1"/>
  <c r="N7331" i="1"/>
  <c r="N7346" i="1"/>
  <c r="N718" i="1"/>
  <c r="N7368" i="1"/>
  <c r="N7376" i="1"/>
  <c r="N845" i="1"/>
  <c r="N7418" i="1"/>
  <c r="N7419" i="1"/>
  <c r="N7425" i="1"/>
  <c r="N7430" i="1"/>
  <c r="N7434" i="1"/>
  <c r="N1123" i="1"/>
  <c r="N7435" i="1"/>
  <c r="N7436" i="1"/>
  <c r="N7449" i="1"/>
  <c r="N7452" i="1"/>
  <c r="N7456" i="1"/>
  <c r="N1519" i="1"/>
  <c r="N7530" i="1"/>
  <c r="N7568" i="1"/>
  <c r="N7584" i="1"/>
  <c r="N7646" i="1"/>
  <c r="N7648" i="1"/>
  <c r="N7649" i="1"/>
  <c r="N7650" i="1"/>
  <c r="N7651" i="1"/>
  <c r="N7653" i="1"/>
  <c r="N7654" i="1"/>
  <c r="N7655" i="1"/>
  <c r="N4212" i="1"/>
  <c r="N7660" i="1"/>
  <c r="N7661" i="1"/>
  <c r="N7694" i="1"/>
  <c r="N7699" i="1"/>
  <c r="N7714" i="1"/>
  <c r="N7724" i="1"/>
  <c r="N7745" i="1"/>
  <c r="N7754" i="1"/>
  <c r="N7800" i="1"/>
  <c r="N7810" i="1"/>
  <c r="N7822" i="1"/>
  <c r="N7863" i="1"/>
  <c r="N6130" i="1"/>
  <c r="N7888" i="1"/>
  <c r="N6608" i="1"/>
  <c r="N8021" i="1"/>
  <c r="N8041" i="1"/>
  <c r="N8043" i="1"/>
  <c r="N8049" i="1"/>
  <c r="N8082" i="1"/>
  <c r="N8085" i="1"/>
  <c r="N8088" i="1"/>
  <c r="N8174" i="1"/>
  <c r="N299" i="1"/>
  <c r="N300" i="1"/>
  <c r="N7289" i="1"/>
  <c r="N7290" i="1"/>
  <c r="N7426" i="1"/>
  <c r="N7473" i="1"/>
  <c r="N7484" i="1"/>
  <c r="N7486" i="1"/>
  <c r="N7513" i="1"/>
  <c r="N7514" i="1"/>
  <c r="N7520" i="1"/>
  <c r="N7578" i="1"/>
  <c r="N7590" i="1"/>
  <c r="N7594" i="1"/>
  <c r="N7604" i="1"/>
  <c r="N7607" i="1"/>
  <c r="N7611" i="1"/>
  <c r="N7617" i="1"/>
  <c r="N7633" i="1"/>
  <c r="N7685" i="1"/>
  <c r="N7734" i="1"/>
  <c r="N7763" i="1"/>
  <c r="N7764" i="1"/>
  <c r="N7782" i="1"/>
  <c r="N7786" i="1"/>
  <c r="N7823" i="1"/>
  <c r="N7851" i="1"/>
  <c r="N7906" i="1"/>
  <c r="N7923" i="1"/>
  <c r="N8045" i="1"/>
  <c r="N7204" i="1"/>
  <c r="N8138" i="1"/>
  <c r="N71" i="1"/>
  <c r="N7247" i="1"/>
  <c r="N7274" i="1"/>
  <c r="N471" i="1"/>
  <c r="N7306" i="1"/>
  <c r="N7378" i="1"/>
  <c r="N7431" i="1"/>
  <c r="N7464" i="1"/>
  <c r="N1364" i="1"/>
  <c r="N7510" i="1"/>
  <c r="N7512" i="1"/>
  <c r="N7557" i="1"/>
  <c r="N7559" i="1"/>
  <c r="N7569" i="1"/>
  <c r="N7613" i="1"/>
  <c r="N7614" i="1"/>
  <c r="N7626" i="1"/>
  <c r="N7656" i="1"/>
  <c r="N7715" i="1"/>
  <c r="N4580" i="1"/>
  <c r="N7731" i="1"/>
  <c r="N7778" i="1"/>
  <c r="N7789" i="1"/>
  <c r="N7801" i="1"/>
  <c r="N7837" i="1"/>
  <c r="N7839" i="1"/>
  <c r="N7843" i="1"/>
  <c r="N7844" i="1"/>
  <c r="N7846" i="1"/>
  <c r="N7864" i="1"/>
  <c r="N7870" i="1"/>
  <c r="N7915" i="1"/>
  <c r="N7916" i="1"/>
  <c r="N7918" i="1"/>
  <c r="N7924" i="1"/>
  <c r="N7927" i="1"/>
  <c r="N7933" i="1"/>
  <c r="N7977" i="1"/>
  <c r="N6839" i="1"/>
  <c r="N7999" i="1"/>
  <c r="N8002" i="1"/>
  <c r="N8009" i="1"/>
  <c r="N8015" i="1"/>
  <c r="N8022" i="1"/>
  <c r="N8036" i="1"/>
  <c r="N7384" i="1"/>
  <c r="N837" i="1"/>
  <c r="N7390" i="1"/>
  <c r="N7391" i="1"/>
  <c r="N916" i="1"/>
  <c r="N7411" i="1"/>
  <c r="N7420" i="1"/>
  <c r="N1032" i="1"/>
  <c r="N1540" i="1"/>
  <c r="N1541" i="1"/>
  <c r="N7490" i="1"/>
  <c r="N7549" i="1"/>
  <c r="N7576" i="1"/>
  <c r="N7597" i="1"/>
  <c r="N7602" i="1"/>
  <c r="N7639" i="1"/>
  <c r="N7700" i="1"/>
  <c r="N7717" i="1"/>
  <c r="N4864" i="1"/>
  <c r="N7735" i="1"/>
  <c r="N7790" i="1"/>
  <c r="N5791" i="1"/>
  <c r="N7824" i="1"/>
  <c r="N7853" i="1"/>
  <c r="N8046" i="1"/>
  <c r="N8102" i="1"/>
  <c r="N8123" i="1"/>
  <c r="N8207" i="1"/>
  <c r="N7342" i="1"/>
  <c r="N682" i="1"/>
  <c r="N999" i="1"/>
  <c r="N7499" i="1"/>
  <c r="N7505" i="1"/>
  <c r="N1796" i="1"/>
  <c r="N1923" i="1"/>
  <c r="N1976" i="1"/>
  <c r="N2039" i="1"/>
  <c r="N7545" i="1"/>
  <c r="N2785" i="1"/>
  <c r="N3474" i="1"/>
  <c r="N7726" i="1"/>
  <c r="N5332" i="1"/>
  <c r="N7771" i="1"/>
  <c r="N7814" i="1"/>
  <c r="N7934" i="1"/>
  <c r="N7337" i="1"/>
  <c r="N8108" i="1"/>
  <c r="N7242" i="1"/>
  <c r="N7275" i="1"/>
  <c r="N7298" i="1"/>
  <c r="N7299" i="1"/>
  <c r="N499" i="1"/>
  <c r="N7301" i="1"/>
  <c r="N7339" i="1"/>
  <c r="N7367" i="1"/>
  <c r="N7372" i="1"/>
  <c r="N7375" i="1"/>
  <c r="N7381" i="1"/>
  <c r="N7394" i="1"/>
  <c r="N7414" i="1"/>
  <c r="N7416" i="1"/>
  <c r="N7424" i="1"/>
  <c r="N1136" i="1"/>
  <c r="N7439" i="1"/>
  <c r="N7440" i="1"/>
  <c r="N7442" i="1"/>
  <c r="N7443" i="1"/>
  <c r="N1241" i="1"/>
  <c r="N7445" i="1"/>
  <c r="N1268" i="1"/>
  <c r="N7450" i="1"/>
  <c r="N7454" i="1"/>
  <c r="N7455" i="1"/>
  <c r="N7457" i="1"/>
  <c r="N7458" i="1"/>
  <c r="N7459" i="1"/>
  <c r="N7460" i="1"/>
  <c r="N7461" i="1"/>
  <c r="N7462" i="1"/>
  <c r="N7494" i="1"/>
  <c r="N7501" i="1"/>
  <c r="N1970" i="1"/>
  <c r="N7524" i="1"/>
  <c r="N7526" i="1"/>
  <c r="N7536" i="1"/>
  <c r="N2757" i="1"/>
  <c r="N2807" i="1"/>
  <c r="N7551" i="1"/>
  <c r="N7554" i="1"/>
  <c r="N7556" i="1"/>
  <c r="N3241" i="1"/>
  <c r="N7581" i="1"/>
  <c r="N7583" i="1"/>
  <c r="N3297" i="1"/>
  <c r="N3560" i="1"/>
  <c r="N7609" i="1"/>
  <c r="N7610" i="1"/>
  <c r="N3898" i="1"/>
  <c r="N3899" i="1"/>
  <c r="N3900" i="1"/>
  <c r="N7644" i="1"/>
  <c r="N7647" i="1"/>
  <c r="N7658" i="1"/>
  <c r="N7689" i="1"/>
  <c r="N7691" i="1"/>
  <c r="N7692" i="1"/>
  <c r="N7716" i="1"/>
  <c r="N7718" i="1"/>
  <c r="N7728" i="1"/>
  <c r="N7730" i="1"/>
  <c r="N7761" i="1"/>
  <c r="N5312" i="1"/>
  <c r="N7779" i="1"/>
  <c r="N7791" i="1"/>
  <c r="N7794" i="1"/>
  <c r="N7795" i="1"/>
  <c r="N5717" i="1"/>
  <c r="N7806" i="1"/>
  <c r="N7825" i="1"/>
  <c r="N7838" i="1"/>
  <c r="N7840" i="1"/>
  <c r="N7854" i="1"/>
  <c r="N7855" i="1"/>
  <c r="N7874" i="1"/>
  <c r="N7885" i="1"/>
  <c r="N7902" i="1"/>
  <c r="N7946" i="1"/>
  <c r="N7979" i="1"/>
  <c r="N7984" i="1"/>
  <c r="N7985" i="1"/>
  <c r="N6840" i="1"/>
  <c r="N8010" i="1"/>
  <c r="N8024" i="1"/>
  <c r="N8037" i="1"/>
  <c r="N8060" i="1"/>
  <c r="N8061" i="1"/>
  <c r="N8071" i="1"/>
  <c r="N8073" i="1"/>
  <c r="N8075" i="1"/>
  <c r="N8076" i="1"/>
  <c r="N7353" i="1"/>
  <c r="N8089" i="1"/>
  <c r="N8109" i="1"/>
  <c r="N8110" i="1"/>
  <c r="N8168" i="1"/>
  <c r="N8195" i="1"/>
  <c r="N8209" i="1"/>
  <c r="N742" i="1"/>
  <c r="N847" i="1"/>
  <c r="N1321" i="1"/>
  <c r="N1360" i="1"/>
  <c r="N7570" i="1"/>
  <c r="N7571" i="1"/>
  <c r="N7631" i="1"/>
  <c r="N7662" i="1"/>
  <c r="N5121" i="1"/>
  <c r="N5401" i="1"/>
  <c r="N7772" i="1"/>
  <c r="N7775" i="1"/>
  <c r="N7792" i="1"/>
  <c r="N7797" i="1"/>
  <c r="N5618" i="1"/>
  <c r="N7832" i="1"/>
  <c r="N6610" i="1"/>
  <c r="N8080" i="1"/>
  <c r="N8081" i="1"/>
  <c r="N7280" i="1"/>
  <c r="N7281" i="1"/>
  <c r="N7295" i="1"/>
  <c r="N7343" i="1"/>
  <c r="N7344" i="1"/>
  <c r="N657" i="1"/>
  <c r="N658" i="1"/>
  <c r="N674" i="1"/>
  <c r="N7379" i="1"/>
  <c r="N7395" i="1"/>
  <c r="N7398" i="1"/>
  <c r="N940" i="1"/>
  <c r="N1017" i="1"/>
  <c r="N7479" i="1"/>
  <c r="N7511" i="1"/>
  <c r="N7518" i="1"/>
  <c r="N2663" i="1"/>
  <c r="N7544" i="1"/>
  <c r="N7547" i="1"/>
  <c r="N7560" i="1"/>
  <c r="N7572" i="1"/>
  <c r="N7575" i="1"/>
  <c r="N7577" i="1"/>
  <c r="N3328" i="1"/>
  <c r="N3354" i="1"/>
  <c r="N7599" i="1"/>
  <c r="N7601" i="1"/>
  <c r="N3393" i="1"/>
  <c r="N3659" i="1"/>
  <c r="N7641" i="1"/>
  <c r="N4176" i="1"/>
  <c r="N7664" i="1"/>
  <c r="N4317" i="1"/>
  <c r="N4434" i="1"/>
  <c r="N7693" i="1"/>
  <c r="N7701" i="1"/>
  <c r="N4555" i="1"/>
  <c r="N7721" i="1"/>
  <c r="N7722" i="1"/>
  <c r="N7727" i="1"/>
  <c r="N7733" i="1"/>
  <c r="N4874" i="1"/>
  <c r="N7737" i="1"/>
  <c r="N4991" i="1"/>
  <c r="N7760" i="1"/>
  <c r="N5245" i="1"/>
  <c r="N5269" i="1"/>
  <c r="N5381" i="1"/>
  <c r="N7767" i="1"/>
  <c r="N5602" i="1"/>
  <c r="N7796" i="1"/>
  <c r="N7812" i="1"/>
  <c r="N5881" i="1"/>
  <c r="N5919" i="1"/>
  <c r="N7833" i="1"/>
  <c r="N7856" i="1"/>
  <c r="N7865" i="1"/>
  <c r="N7871" i="1"/>
  <c r="N6223" i="1"/>
  <c r="N7907" i="1"/>
  <c r="N7925" i="1"/>
  <c r="N7935" i="1"/>
  <c r="N7980" i="1"/>
  <c r="N7982" i="1"/>
  <c r="N6978" i="1"/>
  <c r="N8027" i="1"/>
  <c r="N7082" i="1"/>
  <c r="N7191" i="1"/>
  <c r="N7201" i="1"/>
  <c r="N8074" i="1"/>
  <c r="N8091" i="1"/>
  <c r="N8161" i="1"/>
  <c r="N8162" i="1"/>
  <c r="N7898" i="1"/>
  <c r="N7952" i="1"/>
  <c r="N8003" i="1"/>
  <c r="N8225" i="1"/>
  <c r="N8139" i="1"/>
  <c r="N9" i="1"/>
  <c r="N7279" i="1"/>
  <c r="N7315" i="1"/>
  <c r="N7324" i="1"/>
  <c r="N7326" i="1"/>
  <c r="N7327" i="1"/>
  <c r="N7332" i="1"/>
  <c r="N7333" i="1"/>
  <c r="N7334" i="1"/>
  <c r="N7335" i="1"/>
  <c r="N7338" i="1"/>
  <c r="N7348" i="1"/>
  <c r="N7349" i="1"/>
  <c r="N7350" i="1"/>
  <c r="N7351" i="1"/>
  <c r="N705" i="1"/>
  <c r="N7352" i="1"/>
  <c r="N7356" i="1"/>
  <c r="N7357" i="1"/>
  <c r="N7359" i="1"/>
  <c r="N7360" i="1"/>
  <c r="N7361" i="1"/>
  <c r="N7363" i="1"/>
  <c r="N713" i="1"/>
  <c r="N7364" i="1"/>
  <c r="N7366" i="1"/>
  <c r="N7370" i="1"/>
  <c r="N743" i="1"/>
  <c r="N746" i="1"/>
  <c r="N7373" i="1"/>
  <c r="N7377" i="1"/>
  <c r="N7383" i="1"/>
  <c r="N7399" i="1"/>
  <c r="N7406" i="1"/>
  <c r="N7409" i="1"/>
  <c r="N7412" i="1"/>
  <c r="N950" i="1"/>
  <c r="N993" i="1"/>
  <c r="N7516" i="1"/>
  <c r="N7543" i="1"/>
  <c r="N7553" i="1"/>
  <c r="N7574" i="1"/>
  <c r="N7605" i="1"/>
  <c r="N7608" i="1"/>
  <c r="N7615" i="1"/>
  <c r="N3874" i="1"/>
  <c r="N3971" i="1"/>
  <c r="N7640" i="1"/>
  <c r="N7643" i="1"/>
  <c r="N7665" i="1"/>
  <c r="N7738" i="1"/>
  <c r="N7756" i="1"/>
  <c r="N7765" i="1"/>
  <c r="N7802" i="1"/>
  <c r="N7826" i="1"/>
  <c r="N7841" i="1"/>
  <c r="N7842" i="1"/>
  <c r="N7845" i="1"/>
  <c r="N7857" i="1"/>
  <c r="N7866" i="1"/>
  <c r="N7908" i="1"/>
  <c r="N7914" i="1"/>
  <c r="N7928" i="1"/>
  <c r="N6697" i="1"/>
  <c r="N7945" i="1"/>
  <c r="N7947" i="1"/>
  <c r="N7983" i="1"/>
  <c r="N7986" i="1"/>
  <c r="N7987" i="1"/>
  <c r="N7988" i="1"/>
  <c r="N7990" i="1"/>
  <c r="N7991" i="1"/>
  <c r="N7992" i="1"/>
  <c r="N7994" i="1"/>
  <c r="N7995" i="1"/>
  <c r="N8012" i="1"/>
  <c r="N6980" i="1"/>
  <c r="N8017" i="1"/>
  <c r="N8038" i="1"/>
  <c r="N8062" i="1"/>
  <c r="N8092" i="1"/>
  <c r="N8204" i="1"/>
  <c r="N8226" i="1"/>
  <c r="N8227" i="1"/>
  <c r="N8229" i="1"/>
  <c r="N8230" i="1"/>
  <c r="N8095" i="1"/>
  <c r="N8235" i="1"/>
  <c r="N7252" i="1"/>
  <c r="N7260" i="1"/>
  <c r="N7269" i="1"/>
  <c r="N443" i="1"/>
  <c r="N514" i="1"/>
  <c r="N7307" i="1"/>
  <c r="N7322" i="1"/>
  <c r="N577" i="1"/>
  <c r="N7325" i="1"/>
  <c r="N7347" i="1"/>
  <c r="N7371" i="1"/>
  <c r="N7389" i="1"/>
  <c r="N864" i="1"/>
  <c r="N7400" i="1"/>
  <c r="N7405" i="1"/>
  <c r="N7415" i="1"/>
  <c r="N7417" i="1"/>
  <c r="N7421" i="1"/>
  <c r="N1030" i="1"/>
  <c r="N1077" i="1"/>
  <c r="N7487" i="1"/>
  <c r="N7488" i="1"/>
  <c r="N7515" i="1"/>
  <c r="N1954" i="1"/>
  <c r="N1955" i="1"/>
  <c r="N7517" i="1"/>
  <c r="N2229" i="1"/>
  <c r="N2257" i="1"/>
  <c r="N7534" i="1"/>
  <c r="N2647" i="1"/>
  <c r="N2793" i="1"/>
  <c r="N2880" i="1"/>
  <c r="N7563" i="1"/>
  <c r="N3038" i="1"/>
  <c r="N7579" i="1"/>
  <c r="N3449" i="1"/>
  <c r="N3750" i="1"/>
  <c r="N7634" i="1"/>
  <c r="N7642" i="1"/>
  <c r="N7666" i="1"/>
  <c r="N4385" i="1"/>
  <c r="N4556" i="1"/>
  <c r="N7723" i="1"/>
  <c r="N4839" i="1"/>
  <c r="N7746" i="1"/>
  <c r="N7747" i="1"/>
  <c r="N7751" i="1"/>
  <c r="N5138" i="1"/>
  <c r="N7815" i="1"/>
  <c r="N7920" i="1"/>
  <c r="N6542" i="1"/>
  <c r="N8000" i="1"/>
  <c r="N8019" i="1"/>
  <c r="N8025" i="1"/>
  <c r="N8026" i="1"/>
  <c r="N8050" i="1"/>
  <c r="N8067" i="1"/>
  <c r="N7453" i="1"/>
  <c r="N8124" i="1"/>
  <c r="N8128" i="1"/>
  <c r="N691" i="1"/>
  <c r="N951" i="1"/>
  <c r="N7481" i="1"/>
  <c r="N7482" i="1"/>
  <c r="N7496" i="1"/>
  <c r="N7503" i="1"/>
  <c r="N7509" i="1"/>
  <c r="N3336" i="1"/>
  <c r="N7673" i="1"/>
  <c r="N5048" i="1"/>
  <c r="N5594" i="1"/>
  <c r="N5712" i="1"/>
  <c r="N7858" i="1"/>
  <c r="N7936" i="1"/>
  <c r="N7937" i="1"/>
  <c r="N7996" i="1"/>
  <c r="N7997" i="1"/>
  <c r="N8039" i="1"/>
  <c r="N7297" i="1"/>
  <c r="N1206" i="1"/>
  <c r="N7521" i="1"/>
  <c r="N2082" i="1"/>
  <c r="N2337" i="1"/>
  <c r="N2684" i="1"/>
  <c r="N7548" i="1"/>
  <c r="N3035" i="1"/>
  <c r="N7600" i="1"/>
  <c r="N7618" i="1"/>
  <c r="N7635" i="1"/>
  <c r="N7667" i="1"/>
  <c r="N7674" i="1"/>
  <c r="N7683" i="1"/>
  <c r="N7686" i="1"/>
  <c r="N7757" i="1"/>
  <c r="N7758" i="1"/>
  <c r="N7776" i="1"/>
  <c r="N7803" i="1"/>
  <c r="N5714" i="1"/>
  <c r="N7834" i="1"/>
  <c r="N7860" i="1"/>
  <c r="N7883" i="1"/>
  <c r="N7884" i="1"/>
  <c r="N7900" i="1"/>
  <c r="N7909" i="1"/>
  <c r="N7938" i="1"/>
  <c r="N8028" i="1"/>
  <c r="N8029" i="1"/>
  <c r="N8031" i="1"/>
  <c r="N7224" i="1"/>
  <c r="N7475" i="1"/>
  <c r="N7598" i="1"/>
  <c r="N8146" i="1"/>
  <c r="N8152" i="1"/>
  <c r="N8153" i="1"/>
  <c r="N7230" i="1"/>
  <c r="N7235" i="1"/>
  <c r="N7248" i="1"/>
  <c r="N7249" i="1"/>
  <c r="N7270" i="1"/>
  <c r="N7276" i="1"/>
  <c r="N7340" i="1"/>
  <c r="N7427" i="1"/>
  <c r="N7497" i="1"/>
  <c r="N7502" i="1"/>
  <c r="N1762" i="1"/>
  <c r="N7504" i="1"/>
  <c r="N7508" i="1"/>
  <c r="N7558" i="1"/>
  <c r="N3269" i="1"/>
  <c r="N3282" i="1"/>
  <c r="N7595" i="1"/>
  <c r="N7606" i="1"/>
  <c r="N7612" i="1"/>
  <c r="N7632" i="1"/>
  <c r="N7668" i="1"/>
  <c r="N7687" i="1"/>
  <c r="N7725" i="1"/>
  <c r="N4682" i="1"/>
  <c r="N7741" i="1"/>
  <c r="N7762" i="1"/>
  <c r="N7773" i="1"/>
  <c r="N7774" i="1"/>
  <c r="N7793" i="1"/>
  <c r="N5718" i="1"/>
  <c r="N7807" i="1"/>
  <c r="N7816" i="1"/>
  <c r="N7827" i="1"/>
  <c r="N7835" i="1"/>
  <c r="N6047" i="1"/>
  <c r="N7861" i="1"/>
  <c r="N7867" i="1"/>
  <c r="N7872" i="1"/>
  <c r="N6178" i="1"/>
  <c r="N6224" i="1"/>
  <c r="N7910" i="1"/>
  <c r="N7942" i="1"/>
  <c r="N8013" i="1"/>
  <c r="N6981" i="1"/>
  <c r="N8018" i="1"/>
  <c r="N8030" i="1"/>
  <c r="N8040" i="1"/>
  <c r="N8066" i="1"/>
  <c r="N8087" i="1"/>
  <c r="N8199" i="1"/>
  <c r="N7227" i="1"/>
  <c r="N77" i="1"/>
  <c r="N368" i="1"/>
  <c r="N7300" i="1"/>
  <c r="N7304" i="1"/>
  <c r="N7328" i="1"/>
  <c r="N607" i="1"/>
  <c r="N7341" i="1"/>
  <c r="N725" i="1"/>
  <c r="N7380" i="1"/>
  <c r="N7382" i="1"/>
  <c r="N7385" i="1"/>
  <c r="N7386" i="1"/>
  <c r="N7397" i="1"/>
  <c r="N7413" i="1"/>
  <c r="N7422" i="1"/>
  <c r="N7498" i="1"/>
  <c r="N1771" i="1"/>
  <c r="N7535" i="1"/>
  <c r="N7537" i="1"/>
  <c r="N7538" i="1"/>
  <c r="N7539" i="1"/>
  <c r="N7540" i="1"/>
  <c r="N7555" i="1"/>
  <c r="N7702" i="1"/>
  <c r="N7780" i="1"/>
  <c r="N7836" i="1"/>
  <c r="N7892" i="1"/>
  <c r="N7911" i="1"/>
  <c r="N7944" i="1"/>
  <c r="N7975" i="1"/>
  <c r="N8159" i="1"/>
  <c r="N7939" i="1"/>
  <c r="N8205" i="1"/>
  <c r="M4" i="1"/>
  <c r="M1978" i="1"/>
  <c r="M2029" i="1"/>
  <c r="M14" i="1"/>
  <c r="M2464" i="1"/>
  <c r="M3978" i="1"/>
  <c r="M3979" i="1"/>
  <c r="M7240" i="1"/>
  <c r="M8100" i="1"/>
  <c r="M8107" i="1"/>
  <c r="M8231" i="1"/>
  <c r="M3" i="1"/>
  <c r="M5" i="1"/>
  <c r="M2152" i="1"/>
  <c r="M2194" i="1"/>
  <c r="M7" i="1"/>
  <c r="M10" i="1"/>
  <c r="M15" i="1"/>
  <c r="M17" i="1"/>
  <c r="M20" i="1"/>
  <c r="M24" i="1"/>
  <c r="M25" i="1"/>
  <c r="M26" i="1"/>
  <c r="M28" i="1"/>
  <c r="M33" i="1"/>
  <c r="M41" i="1"/>
  <c r="M8126" i="1"/>
  <c r="M8201" i="1"/>
  <c r="M2466" i="1"/>
  <c r="M2575" i="1"/>
  <c r="M18" i="1"/>
  <c r="M21" i="1"/>
  <c r="M4252" i="1"/>
  <c r="M29" i="1"/>
  <c r="M30" i="1"/>
  <c r="M34" i="1"/>
  <c r="M39" i="1"/>
  <c r="M8125" i="1"/>
  <c r="M8151" i="1"/>
  <c r="M42" i="1"/>
  <c r="M8202" i="1"/>
  <c r="M8219" i="1"/>
  <c r="M8220" i="1"/>
  <c r="M8223" i="1"/>
  <c r="M2" i="1"/>
  <c r="M2034" i="1"/>
  <c r="M2054" i="1"/>
  <c r="M6" i="1"/>
  <c r="M2127" i="1"/>
  <c r="M2141" i="1"/>
  <c r="M2186" i="1"/>
  <c r="M8" i="1"/>
  <c r="M2345" i="1"/>
  <c r="M2353" i="1"/>
  <c r="M16" i="1"/>
  <c r="M2495" i="1"/>
  <c r="M19" i="1"/>
  <c r="M4043" i="1"/>
  <c r="M22" i="1"/>
  <c r="M27" i="1"/>
  <c r="M32" i="1"/>
  <c r="M35" i="1"/>
  <c r="M36" i="1"/>
  <c r="M37" i="1"/>
  <c r="M8097" i="1"/>
  <c r="M8120" i="1"/>
  <c r="M8181" i="1"/>
  <c r="M43" i="1"/>
  <c r="M8196" i="1"/>
  <c r="M8203" i="1"/>
  <c r="M45" i="1"/>
  <c r="M46" i="1"/>
  <c r="M52" i="1"/>
  <c r="M62" i="1"/>
  <c r="M75" i="1"/>
  <c r="M78" i="1"/>
  <c r="M79" i="1"/>
  <c r="M82" i="1"/>
  <c r="M132" i="1"/>
  <c r="M187" i="1"/>
  <c r="M205" i="1"/>
  <c r="M206" i="1"/>
  <c r="M255" i="1"/>
  <c r="M291" i="1"/>
  <c r="M329" i="1"/>
  <c r="M363" i="1"/>
  <c r="M421" i="1"/>
  <c r="M436" i="1"/>
  <c r="M476" i="1"/>
  <c r="M480" i="1"/>
  <c r="M494" i="1"/>
  <c r="M523" i="1"/>
  <c r="M546" i="1"/>
  <c r="M559" i="1"/>
  <c r="M560" i="1"/>
  <c r="M574" i="1"/>
  <c r="M593" i="1"/>
  <c r="M629" i="1"/>
  <c r="M714" i="1"/>
  <c r="M721" i="1"/>
  <c r="M50" i="1"/>
  <c r="M133" i="1"/>
  <c r="M184" i="1"/>
  <c r="M213" i="1"/>
  <c r="M214" i="1"/>
  <c r="M215" i="1"/>
  <c r="M1961" i="1"/>
  <c r="M310" i="1"/>
  <c r="M314" i="1"/>
  <c r="M322" i="1"/>
  <c r="M3574" i="1"/>
  <c r="M448" i="1"/>
  <c r="M453" i="1"/>
  <c r="M5239" i="1"/>
  <c r="M600" i="1"/>
  <c r="M677" i="1"/>
  <c r="M708" i="1"/>
  <c r="M715" i="1"/>
  <c r="M53" i="1"/>
  <c r="M102" i="1"/>
  <c r="M244" i="1"/>
  <c r="M313" i="1"/>
  <c r="M331" i="1"/>
  <c r="M337" i="1"/>
  <c r="M371" i="1"/>
  <c r="M372" i="1"/>
  <c r="M393" i="1"/>
  <c r="M394" i="1"/>
  <c r="M445" i="1"/>
  <c r="M451" i="1"/>
  <c r="M452" i="1"/>
  <c r="M483" i="1"/>
  <c r="M484" i="1"/>
  <c r="M495" i="1"/>
  <c r="M503" i="1"/>
  <c r="M524" i="1"/>
  <c r="M580" i="1"/>
  <c r="M630" i="1"/>
  <c r="M6819" i="1"/>
  <c r="M637" i="1"/>
  <c r="M638" i="1"/>
  <c r="M649" i="1"/>
  <c r="M7616" i="1"/>
  <c r="M712" i="1"/>
  <c r="M726" i="1"/>
  <c r="M739" i="1"/>
  <c r="M67" i="1"/>
  <c r="M470" i="1"/>
  <c r="M472" i="1"/>
  <c r="M473" i="1"/>
  <c r="M474" i="1"/>
  <c r="M709" i="1"/>
  <c r="M65" i="1"/>
  <c r="M81" i="1"/>
  <c r="M95" i="1"/>
  <c r="M103" i="1"/>
  <c r="M119" i="1"/>
  <c r="M126" i="1"/>
  <c r="M1109" i="1"/>
  <c r="M209" i="1"/>
  <c r="M216" i="1"/>
  <c r="M217" i="1"/>
  <c r="M1925" i="1"/>
  <c r="M221" i="1"/>
  <c r="M2006" i="1"/>
  <c r="M2037" i="1"/>
  <c r="M2199" i="1"/>
  <c r="M234" i="1"/>
  <c r="M263" i="1"/>
  <c r="M266" i="1"/>
  <c r="M315" i="1"/>
  <c r="M333" i="1"/>
  <c r="M367" i="1"/>
  <c r="M403" i="1"/>
  <c r="M4241" i="1"/>
  <c r="M417" i="1"/>
  <c r="M419" i="1"/>
  <c r="M424" i="1"/>
  <c r="M427" i="1"/>
  <c r="M431" i="1"/>
  <c r="M435" i="1"/>
  <c r="M440" i="1"/>
  <c r="M444" i="1"/>
  <c r="M485" i="1"/>
  <c r="M498" i="1"/>
  <c r="M504" i="1"/>
  <c r="M505" i="1"/>
  <c r="M547" i="1"/>
  <c r="M562" i="1"/>
  <c r="M581" i="1"/>
  <c r="M582" i="1"/>
  <c r="M596" i="1"/>
  <c r="M606" i="1"/>
  <c r="M613" i="1"/>
  <c r="M6869" i="1"/>
  <c r="M7015" i="1"/>
  <c r="M650" i="1"/>
  <c r="M662" i="1"/>
  <c r="M666" i="1"/>
  <c r="M689" i="1"/>
  <c r="M695" i="1"/>
  <c r="M706" i="1"/>
  <c r="M717" i="1"/>
  <c r="M134" i="1"/>
  <c r="M190" i="1"/>
  <c r="M2710" i="1"/>
  <c r="M326" i="1"/>
  <c r="M327" i="1"/>
  <c r="M328" i="1"/>
  <c r="M332" i="1"/>
  <c r="M4086" i="1"/>
  <c r="M4862" i="1"/>
  <c r="M5737" i="1"/>
  <c r="M583" i="1"/>
  <c r="M601" i="1"/>
  <c r="M615" i="1"/>
  <c r="M627" i="1"/>
  <c r="M664" i="1"/>
  <c r="M94" i="1"/>
  <c r="M49" i="1"/>
  <c r="M51" i="1"/>
  <c r="M63" i="1"/>
  <c r="M74" i="1"/>
  <c r="M85" i="1"/>
  <c r="M592" i="1"/>
  <c r="M90" i="1"/>
  <c r="M644" i="1"/>
  <c r="M645" i="1"/>
  <c r="M91" i="1"/>
  <c r="M828" i="1"/>
  <c r="M109" i="1"/>
  <c r="M111" i="1"/>
  <c r="M112" i="1"/>
  <c r="M117" i="1"/>
  <c r="M118" i="1"/>
  <c r="M143" i="1"/>
  <c r="M179" i="1"/>
  <c r="M182" i="1"/>
  <c r="M183" i="1"/>
  <c r="M185" i="1"/>
  <c r="M191" i="1"/>
  <c r="M1869" i="1"/>
  <c r="M226" i="1"/>
  <c r="M2059" i="1"/>
  <c r="M2064" i="1"/>
  <c r="M2065" i="1"/>
  <c r="M2118" i="1"/>
  <c r="M228" i="1"/>
  <c r="M2149" i="1"/>
  <c r="M2176" i="1"/>
  <c r="M230" i="1"/>
  <c r="M2246" i="1"/>
  <c r="M231" i="1"/>
  <c r="M2249" i="1"/>
  <c r="M2250" i="1"/>
  <c r="M2258" i="1"/>
  <c r="M2270" i="1"/>
  <c r="M2341" i="1"/>
  <c r="M2342" i="1"/>
  <c r="M233" i="1"/>
  <c r="M2363" i="1"/>
  <c r="M2438" i="1"/>
  <c r="M2490" i="1"/>
  <c r="M2635" i="1"/>
  <c r="M2639" i="1"/>
  <c r="M2642" i="1"/>
  <c r="M2644" i="1"/>
  <c r="M242" i="1"/>
  <c r="M246" i="1"/>
  <c r="M3042" i="1"/>
  <c r="M317" i="1"/>
  <c r="M330" i="1"/>
  <c r="M376" i="1"/>
  <c r="M3990" i="1"/>
  <c r="M395" i="1"/>
  <c r="M398" i="1"/>
  <c r="M407" i="1"/>
  <c r="M423" i="1"/>
  <c r="M4625" i="1"/>
  <c r="M469" i="1"/>
  <c r="M486" i="1"/>
  <c r="M500" i="1"/>
  <c r="M502" i="1"/>
  <c r="M548" i="1"/>
  <c r="M557" i="1"/>
  <c r="M563" i="1"/>
  <c r="M584" i="1"/>
  <c r="M639" i="1"/>
  <c r="M6950" i="1"/>
  <c r="M7010" i="1"/>
  <c r="M7011" i="1"/>
  <c r="M665" i="1"/>
  <c r="M667" i="1"/>
  <c r="M670" i="1"/>
  <c r="M7314" i="1"/>
  <c r="M7319" i="1"/>
  <c r="M696" i="1"/>
  <c r="M7374" i="1"/>
  <c r="M701" i="1"/>
  <c r="M702" i="1"/>
  <c r="M7470" i="1"/>
  <c r="M716" i="1"/>
  <c r="M727" i="1"/>
  <c r="M7930" i="1"/>
  <c r="M740" i="1"/>
  <c r="M741" i="1"/>
  <c r="M747" i="1"/>
  <c r="M8069" i="1"/>
  <c r="M54" i="1"/>
  <c r="M175" i="1"/>
  <c r="M192" i="1"/>
  <c r="M243" i="1"/>
  <c r="M257" i="1"/>
  <c r="M360" i="1"/>
  <c r="M361" i="1"/>
  <c r="M364" i="1"/>
  <c r="M366" i="1"/>
  <c r="M370" i="1"/>
  <c r="M373" i="1"/>
  <c r="M374" i="1"/>
  <c r="M378" i="1"/>
  <c r="M381" i="1"/>
  <c r="M411" i="1"/>
  <c r="M478" i="1"/>
  <c r="M487" i="1"/>
  <c r="M506" i="1"/>
  <c r="M525" i="1"/>
  <c r="M528" i="1"/>
  <c r="M538" i="1"/>
  <c r="M554" i="1"/>
  <c r="M597" i="1"/>
  <c r="M602" i="1"/>
  <c r="M603" i="1"/>
  <c r="M653" i="1"/>
  <c r="M687" i="1"/>
  <c r="M692" i="1"/>
  <c r="M731" i="1"/>
  <c r="M732" i="1"/>
  <c r="M733" i="1"/>
  <c r="M734" i="1"/>
  <c r="M97" i="1"/>
  <c r="M121" i="1"/>
  <c r="M193" i="1"/>
  <c r="M207" i="1"/>
  <c r="M218" i="1"/>
  <c r="M1959" i="1"/>
  <c r="M251" i="1"/>
  <c r="M298" i="1"/>
  <c r="M305" i="1"/>
  <c r="M383" i="1"/>
  <c r="M412" i="1"/>
  <c r="M441" i="1"/>
  <c r="M446" i="1"/>
  <c r="M488" i="1"/>
  <c r="M529" i="1"/>
  <c r="M550" i="1"/>
  <c r="M558" i="1"/>
  <c r="M585" i="1"/>
  <c r="M636" i="1"/>
  <c r="M686" i="1"/>
  <c r="M86" i="1"/>
  <c r="M98" i="1"/>
  <c r="M125" i="1"/>
  <c r="M127" i="1"/>
  <c r="M211" i="1"/>
  <c r="M2269" i="1"/>
  <c r="M248" i="1"/>
  <c r="M267" i="1"/>
  <c r="M292" i="1"/>
  <c r="M293" i="1"/>
  <c r="M3220" i="1"/>
  <c r="M295" i="1"/>
  <c r="M297" i="1"/>
  <c r="M301" i="1"/>
  <c r="M302" i="1"/>
  <c r="M369" i="1"/>
  <c r="M420" i="1"/>
  <c r="M4627" i="1"/>
  <c r="M458" i="1"/>
  <c r="M5189" i="1"/>
  <c r="M462" i="1"/>
  <c r="M489" i="1"/>
  <c r="M748" i="1"/>
  <c r="M544" i="1"/>
  <c r="M89" i="1"/>
  <c r="M633" i="1"/>
  <c r="M93" i="1"/>
  <c r="M744" i="1"/>
  <c r="M100" i="1"/>
  <c r="M840" i="1"/>
  <c r="M106" i="1"/>
  <c r="M108" i="1"/>
  <c r="M116" i="1"/>
  <c r="M137" i="1"/>
  <c r="M138" i="1"/>
  <c r="M140" i="1"/>
  <c r="M144" i="1"/>
  <c r="M146" i="1"/>
  <c r="M147" i="1"/>
  <c r="M148" i="1"/>
  <c r="M149" i="1"/>
  <c r="M152" i="1"/>
  <c r="M153" i="1"/>
  <c r="M154" i="1"/>
  <c r="M155" i="1"/>
  <c r="M156" i="1"/>
  <c r="M158" i="1"/>
  <c r="M159" i="1"/>
  <c r="M160" i="1"/>
  <c r="M161" i="1"/>
  <c r="M162" i="1"/>
  <c r="M163" i="1"/>
  <c r="M164" i="1"/>
  <c r="M1288" i="1"/>
  <c r="M165" i="1"/>
  <c r="M166" i="1"/>
  <c r="M167" i="1"/>
  <c r="M169" i="1"/>
  <c r="M171" i="1"/>
  <c r="M172" i="1"/>
  <c r="M173" i="1"/>
  <c r="M180" i="1"/>
  <c r="M188" i="1"/>
  <c r="M194" i="1"/>
  <c r="M224" i="1"/>
  <c r="M225" i="1"/>
  <c r="M227" i="1"/>
  <c r="M237" i="1"/>
  <c r="M254" i="1"/>
  <c r="M269" i="1"/>
  <c r="M273" i="1"/>
  <c r="M274" i="1"/>
  <c r="M275" i="1"/>
  <c r="M276" i="1"/>
  <c r="M277" i="1"/>
  <c r="M278" i="1"/>
  <c r="M279" i="1"/>
  <c r="M280" i="1"/>
  <c r="M281" i="1"/>
  <c r="M284" i="1"/>
  <c r="M286" i="1"/>
  <c r="M309" i="1"/>
  <c r="M323" i="1"/>
  <c r="M325" i="1"/>
  <c r="M341" i="1"/>
  <c r="M343" i="1"/>
  <c r="M344" i="1"/>
  <c r="M347" i="1"/>
  <c r="M348" i="1"/>
  <c r="M359" i="1"/>
  <c r="M413" i="1"/>
  <c r="M422" i="1"/>
  <c r="M433" i="1"/>
  <c r="M434" i="1"/>
  <c r="M437" i="1"/>
  <c r="M490" i="1"/>
  <c r="M493" i="1"/>
  <c r="M522" i="1"/>
  <c r="M561" i="1"/>
  <c r="M616" i="1"/>
  <c r="M648" i="1"/>
  <c r="M690" i="1"/>
  <c r="M724" i="1"/>
  <c r="M730" i="1"/>
  <c r="M738" i="1"/>
  <c r="M749" i="1"/>
  <c r="M55" i="1"/>
  <c r="M60" i="1"/>
  <c r="M87" i="1"/>
  <c r="M212" i="1"/>
  <c r="M2056" i="1"/>
  <c r="M2057" i="1"/>
  <c r="M2058" i="1"/>
  <c r="M2063" i="1"/>
  <c r="M2711" i="1"/>
  <c r="M258" i="1"/>
  <c r="M3231" i="1"/>
  <c r="M362" i="1"/>
  <c r="M385" i="1"/>
  <c r="M387" i="1"/>
  <c r="M399" i="1"/>
  <c r="M402" i="1"/>
  <c r="M465" i="1"/>
  <c r="M467" i="1"/>
  <c r="M508" i="1"/>
  <c r="M509" i="1"/>
  <c r="M532" i="1"/>
  <c r="M533" i="1"/>
  <c r="M539" i="1"/>
  <c r="M540" i="1"/>
  <c r="M564" i="1"/>
  <c r="M570" i="1"/>
  <c r="M587" i="1"/>
  <c r="M588" i="1"/>
  <c r="M618" i="1"/>
  <c r="M632" i="1"/>
  <c r="M678" i="1"/>
  <c r="M679" i="1"/>
  <c r="M681" i="1"/>
  <c r="M699" i="1"/>
  <c r="M700" i="1"/>
  <c r="M729" i="1"/>
  <c r="M44" i="1"/>
  <c r="M66" i="1"/>
  <c r="M72" i="1"/>
  <c r="M122" i="1"/>
  <c r="M123" i="1"/>
  <c r="M195" i="1"/>
  <c r="M1861" i="1"/>
  <c r="M2080" i="1"/>
  <c r="M2535" i="1"/>
  <c r="M241" i="1"/>
  <c r="M382" i="1"/>
  <c r="M4082" i="1"/>
  <c r="M391" i="1"/>
  <c r="M392" i="1"/>
  <c r="M4747" i="1"/>
  <c r="M4760" i="1"/>
  <c r="M4762" i="1"/>
  <c r="M454" i="1"/>
  <c r="M457" i="1"/>
  <c r="M481" i="1"/>
  <c r="M482" i="1"/>
  <c r="M555" i="1"/>
  <c r="M722" i="1"/>
  <c r="M723" i="1"/>
  <c r="M68" i="1"/>
  <c r="M69" i="1"/>
  <c r="M578" i="1"/>
  <c r="M88" i="1"/>
  <c r="M196" i="1"/>
  <c r="M1788" i="1"/>
  <c r="M1789" i="1"/>
  <c r="M1790" i="1"/>
  <c r="M208" i="1"/>
  <c r="M219" i="1"/>
  <c r="M220" i="1"/>
  <c r="M232" i="1"/>
  <c r="M245" i="1"/>
  <c r="M318" i="1"/>
  <c r="M320" i="1"/>
  <c r="M4160" i="1"/>
  <c r="M4164" i="1"/>
  <c r="M442" i="1"/>
  <c r="M4797" i="1"/>
  <c r="M464" i="1"/>
  <c r="M6818" i="1"/>
  <c r="M654" i="1"/>
  <c r="M703" i="1"/>
  <c r="M704" i="1"/>
  <c r="M80" i="1"/>
  <c r="M101" i="1"/>
  <c r="M107" i="1"/>
  <c r="M110" i="1"/>
  <c r="M113" i="1"/>
  <c r="M114" i="1"/>
  <c r="M174" i="1"/>
  <c r="M210" i="1"/>
  <c r="M2120" i="1"/>
  <c r="M235" i="1"/>
  <c r="M2467" i="1"/>
  <c r="M236" i="1"/>
  <c r="M238" i="1"/>
  <c r="M239" i="1"/>
  <c r="M240" i="1"/>
  <c r="M264" i="1"/>
  <c r="M265" i="1"/>
  <c r="M290" i="1"/>
  <c r="M342" i="1"/>
  <c r="M358" i="1"/>
  <c r="M380" i="1"/>
  <c r="M414" i="1"/>
  <c r="M447" i="1"/>
  <c r="M459" i="1"/>
  <c r="M461" i="1"/>
  <c r="M477" i="1"/>
  <c r="M491" i="1"/>
  <c r="M511" i="1"/>
  <c r="M534" i="1"/>
  <c r="M542" i="1"/>
  <c r="M556" i="1"/>
  <c r="M566" i="1"/>
  <c r="M589" i="1"/>
  <c r="M594" i="1"/>
  <c r="M598" i="1"/>
  <c r="M605" i="1"/>
  <c r="M620" i="1"/>
  <c r="M623" i="1"/>
  <c r="M634" i="1"/>
  <c r="M655" i="1"/>
  <c r="M668" i="1"/>
  <c r="M673" i="1"/>
  <c r="M56" i="1"/>
  <c r="M58" i="1"/>
  <c r="M131" i="1"/>
  <c r="M197" i="1"/>
  <c r="M249" i="1"/>
  <c r="M250" i="1"/>
  <c r="M308" i="1"/>
  <c r="M3545" i="1"/>
  <c r="M319" i="1"/>
  <c r="M377" i="1"/>
  <c r="M4085" i="1"/>
  <c r="M400" i="1"/>
  <c r="M415" i="1"/>
  <c r="M449" i="1"/>
  <c r="M479" i="1"/>
  <c r="M5501" i="1"/>
  <c r="M513" i="1"/>
  <c r="M518" i="1"/>
  <c r="M521" i="1"/>
  <c r="M536" i="1"/>
  <c r="M599" i="1"/>
  <c r="M608" i="1"/>
  <c r="M6616" i="1"/>
  <c r="M643" i="1"/>
  <c r="M656" i="1"/>
  <c r="M663" i="1"/>
  <c r="M7186" i="1"/>
  <c r="M680" i="1"/>
  <c r="M694" i="1"/>
  <c r="M720" i="1"/>
  <c r="M120" i="1"/>
  <c r="M84" i="1"/>
  <c r="M1186" i="1"/>
  <c r="M1394" i="1"/>
  <c r="M1855" i="1"/>
  <c r="M222" i="1"/>
  <c r="M2007" i="1"/>
  <c r="M229" i="1"/>
  <c r="M3110" i="1"/>
  <c r="M4083" i="1"/>
  <c r="M416" i="1"/>
  <c r="M475" i="1"/>
  <c r="M5502" i="1"/>
  <c r="M501" i="1"/>
  <c r="M543" i="1"/>
  <c r="M6056" i="1"/>
  <c r="M6127" i="1"/>
  <c r="M590" i="1"/>
  <c r="M621" i="1"/>
  <c r="M6951" i="1"/>
  <c r="M7173" i="1"/>
  <c r="M671" i="1"/>
  <c r="M672" i="1"/>
  <c r="M675" i="1"/>
  <c r="M710" i="1"/>
  <c r="M7811" i="1"/>
  <c r="M735" i="1"/>
  <c r="M7873" i="1"/>
  <c r="M7896" i="1"/>
  <c r="M7899" i="1"/>
  <c r="M7901" i="1"/>
  <c r="M768" i="1"/>
  <c r="M105" i="1"/>
  <c r="M963" i="1"/>
  <c r="M294" i="1"/>
  <c r="M3223" i="1"/>
  <c r="M296" i="1"/>
  <c r="M3229" i="1"/>
  <c r="M304" i="1"/>
  <c r="M5267" i="1"/>
  <c r="M635" i="1"/>
  <c r="M711" i="1"/>
  <c r="M47" i="1"/>
  <c r="M48" i="1"/>
  <c r="M124" i="1"/>
  <c r="M128" i="1"/>
  <c r="M136" i="1"/>
  <c r="M177" i="1"/>
  <c r="M178" i="1"/>
  <c r="M186" i="1"/>
  <c r="M198" i="1"/>
  <c r="M203" i="1"/>
  <c r="M204" i="1"/>
  <c r="M256" i="1"/>
  <c r="M260" i="1"/>
  <c r="M261" i="1"/>
  <c r="M268" i="1"/>
  <c r="M270" i="1"/>
  <c r="M283" i="1"/>
  <c r="M285" i="1"/>
  <c r="M287" i="1"/>
  <c r="M288" i="1"/>
  <c r="M3172" i="1"/>
  <c r="M324" i="1"/>
  <c r="M334" i="1"/>
  <c r="M338" i="1"/>
  <c r="M389" i="1"/>
  <c r="M390" i="1"/>
  <c r="M396" i="1"/>
  <c r="M397" i="1"/>
  <c r="M426" i="1"/>
  <c r="M428" i="1"/>
  <c r="M432" i="1"/>
  <c r="M4756" i="1"/>
  <c r="M439" i="1"/>
  <c r="M450" i="1"/>
  <c r="M551" i="1"/>
  <c r="M552" i="1"/>
  <c r="M595" i="1"/>
  <c r="M6459" i="1"/>
  <c r="M609" i="1"/>
  <c r="M625" i="1"/>
  <c r="M640" i="1"/>
  <c r="M641" i="1"/>
  <c r="M684" i="1"/>
  <c r="M707" i="1"/>
  <c r="M7688" i="1"/>
  <c r="M145" i="1"/>
  <c r="M130" i="1"/>
  <c r="M199" i="1"/>
  <c r="M223" i="1"/>
  <c r="M252" i="1"/>
  <c r="M253" i="1"/>
  <c r="M289" i="1"/>
  <c r="M307" i="1"/>
  <c r="M339" i="1"/>
  <c r="M5738" i="1"/>
  <c r="M516" i="1"/>
  <c r="M6288" i="1"/>
  <c r="M646" i="1"/>
  <c r="M660" i="1"/>
  <c r="M661" i="1"/>
  <c r="M737" i="1"/>
  <c r="M59" i="1"/>
  <c r="M676" i="1"/>
  <c r="M971" i="1"/>
  <c r="M200" i="1"/>
  <c r="M1904" i="1"/>
  <c r="M2925" i="1"/>
  <c r="M262" i="1"/>
  <c r="M3040" i="1"/>
  <c r="M3060" i="1"/>
  <c r="M3173" i="1"/>
  <c r="M492" i="1"/>
  <c r="M496" i="1"/>
  <c r="M553" i="1"/>
  <c r="M611" i="1"/>
  <c r="M622" i="1"/>
  <c r="M631" i="1"/>
  <c r="M642" i="1"/>
  <c r="M697" i="1"/>
  <c r="M698" i="1"/>
  <c r="M83" i="1"/>
  <c r="M115" i="1"/>
  <c r="M202" i="1"/>
  <c r="M2260" i="1"/>
  <c r="M2367" i="1"/>
  <c r="M2476" i="1"/>
  <c r="M282" i="1"/>
  <c r="M349" i="1"/>
  <c r="M350" i="1"/>
  <c r="M351" i="1"/>
  <c r="M354" i="1"/>
  <c r="M355" i="1"/>
  <c r="M356" i="1"/>
  <c r="M3823" i="1"/>
  <c r="M357" i="1"/>
  <c r="M425" i="1"/>
  <c r="M429" i="1"/>
  <c r="M463" i="1"/>
  <c r="M497" i="1"/>
  <c r="M537" i="1"/>
  <c r="M569" i="1"/>
  <c r="M576" i="1"/>
  <c r="M591" i="1"/>
  <c r="M624" i="1"/>
  <c r="M669" i="1"/>
  <c r="M728" i="1"/>
  <c r="M754" i="1"/>
  <c r="M755" i="1"/>
  <c r="M935" i="1"/>
  <c r="M773" i="1"/>
  <c r="M1554" i="1"/>
  <c r="M774" i="1"/>
  <c r="M2018" i="1"/>
  <c r="M2050" i="1"/>
  <c r="M2067" i="1"/>
  <c r="M784" i="1"/>
  <c r="M2196" i="1"/>
  <c r="M2206" i="1"/>
  <c r="M2515" i="1"/>
  <c r="M2654" i="1"/>
  <c r="M2673" i="1"/>
  <c r="M2939" i="1"/>
  <c r="M3016" i="1"/>
  <c r="M800" i="1"/>
  <c r="M3943" i="1"/>
  <c r="M3996" i="1"/>
  <c r="M4016" i="1"/>
  <c r="M4232" i="1"/>
  <c r="M819" i="1"/>
  <c r="M5362" i="1"/>
  <c r="M829" i="1"/>
  <c r="M831" i="1"/>
  <c r="M5931" i="1"/>
  <c r="M6060" i="1"/>
  <c r="M6268" i="1"/>
  <c r="M6476" i="1"/>
  <c r="M6624" i="1"/>
  <c r="M6778" i="1"/>
  <c r="M7096" i="1"/>
  <c r="M848" i="1"/>
  <c r="M303" i="1"/>
  <c r="M753" i="1"/>
  <c r="M438" i="1"/>
  <c r="M758" i="1"/>
  <c r="M772" i="1"/>
  <c r="M760" i="1"/>
  <c r="M1226" i="1"/>
  <c r="M1742" i="1"/>
  <c r="M776" i="1"/>
  <c r="M1966" i="1"/>
  <c r="M1985" i="1"/>
  <c r="M2042" i="1"/>
  <c r="M2088" i="1"/>
  <c r="M785" i="1"/>
  <c r="M2208" i="1"/>
  <c r="M2210" i="1"/>
  <c r="M2358" i="1"/>
  <c r="M2439" i="1"/>
  <c r="M2544" i="1"/>
  <c r="M2674" i="1"/>
  <c r="M790" i="1"/>
  <c r="M3030" i="1"/>
  <c r="M3041" i="1"/>
  <c r="M3590" i="1"/>
  <c r="M3676" i="1"/>
  <c r="M804" i="1"/>
  <c r="M3731" i="1"/>
  <c r="M806" i="1"/>
  <c r="M808" i="1"/>
  <c r="M810" i="1"/>
  <c r="M814" i="1"/>
  <c r="M815" i="1"/>
  <c r="M816" i="1"/>
  <c r="M4465" i="1"/>
  <c r="M818" i="1"/>
  <c r="M820" i="1"/>
  <c r="M4831" i="1"/>
  <c r="M5028" i="1"/>
  <c r="M5106" i="1"/>
  <c r="M825" i="1"/>
  <c r="M5199" i="1"/>
  <c r="M5227" i="1"/>
  <c r="M836" i="1"/>
  <c r="M841" i="1"/>
  <c r="M843" i="1"/>
  <c r="M7523" i="1"/>
  <c r="M7981" i="1"/>
  <c r="M8065" i="1"/>
  <c r="M750" i="1"/>
  <c r="M752" i="1"/>
  <c r="M384" i="1"/>
  <c r="M652" i="1"/>
  <c r="M683" i="1"/>
  <c r="M756" i="1"/>
  <c r="M759" i="1"/>
  <c r="M761" i="1"/>
  <c r="M762" i="1"/>
  <c r="M763" i="1"/>
  <c r="M764" i="1"/>
  <c r="M765" i="1"/>
  <c r="M769" i="1"/>
  <c r="M1396" i="1"/>
  <c r="M1706" i="1"/>
  <c r="M775" i="1"/>
  <c r="M1741" i="1"/>
  <c r="M777" i="1"/>
  <c r="M778" i="1"/>
  <c r="M779" i="1"/>
  <c r="M1857" i="1"/>
  <c r="M780" i="1"/>
  <c r="M1890" i="1"/>
  <c r="M1919" i="1"/>
  <c r="M781" i="1"/>
  <c r="M782" i="1"/>
  <c r="M2048" i="1"/>
  <c r="M2060" i="1"/>
  <c r="M2138" i="1"/>
  <c r="M2205" i="1"/>
  <c r="M2207" i="1"/>
  <c r="M2218" i="1"/>
  <c r="M2219" i="1"/>
  <c r="M2220" i="1"/>
  <c r="M2222" i="1"/>
  <c r="M2223" i="1"/>
  <c r="M2224" i="1"/>
  <c r="M2225" i="1"/>
  <c r="M2356" i="1"/>
  <c r="M2357" i="1"/>
  <c r="M2369" i="1"/>
  <c r="M2421" i="1"/>
  <c r="M2430" i="1"/>
  <c r="M2446" i="1"/>
  <c r="M2448" i="1"/>
  <c r="M2455" i="1"/>
  <c r="M2456" i="1"/>
  <c r="M2474" i="1"/>
  <c r="M2523" i="1"/>
  <c r="M2527" i="1"/>
  <c r="M2540" i="1"/>
  <c r="M787" i="1"/>
  <c r="M2543" i="1"/>
  <c r="M788" i="1"/>
  <c r="M2622" i="1"/>
  <c r="M2650" i="1"/>
  <c r="M2664" i="1"/>
  <c r="M2665" i="1"/>
  <c r="M2666" i="1"/>
  <c r="M2667" i="1"/>
  <c r="M2668" i="1"/>
  <c r="M2669" i="1"/>
  <c r="M791" i="1"/>
  <c r="M3029" i="1"/>
  <c r="M3031" i="1"/>
  <c r="M3032" i="1"/>
  <c r="M3037" i="1"/>
  <c r="M3044" i="1"/>
  <c r="M3045" i="1"/>
  <c r="M795" i="1"/>
  <c r="M3183" i="1"/>
  <c r="M796" i="1"/>
  <c r="M797" i="1"/>
  <c r="M798" i="1"/>
  <c r="M3276" i="1"/>
  <c r="M799" i="1"/>
  <c r="M3591" i="1"/>
  <c r="M801" i="1"/>
  <c r="M3732" i="1"/>
  <c r="M807" i="1"/>
  <c r="M809" i="1"/>
  <c r="M811" i="1"/>
  <c r="M812" i="1"/>
  <c r="M813" i="1"/>
  <c r="M817" i="1"/>
  <c r="M4616" i="1"/>
  <c r="M4649" i="1"/>
  <c r="M821" i="1"/>
  <c r="M4810" i="1"/>
  <c r="M824" i="1"/>
  <c r="M4912" i="1"/>
  <c r="M826" i="1"/>
  <c r="M830" i="1"/>
  <c r="M834" i="1"/>
  <c r="M835" i="1"/>
  <c r="M839" i="1"/>
  <c r="M6290" i="1"/>
  <c r="M6731" i="1"/>
  <c r="M6855" i="1"/>
  <c r="M849" i="1"/>
  <c r="M7480" i="1"/>
  <c r="M850" i="1"/>
  <c r="M851" i="1"/>
  <c r="M852" i="1"/>
  <c r="M7852" i="1"/>
  <c r="M7894" i="1"/>
  <c r="M7963" i="1"/>
  <c r="M855" i="1"/>
  <c r="M1374" i="1"/>
  <c r="M767" i="1"/>
  <c r="M771" i="1"/>
  <c r="M1707" i="1"/>
  <c r="M1710" i="1"/>
  <c r="M783" i="1"/>
  <c r="M1994" i="1"/>
  <c r="M786" i="1"/>
  <c r="M2587" i="1"/>
  <c r="M792" i="1"/>
  <c r="M794" i="1"/>
  <c r="M4661" i="1"/>
  <c r="M822" i="1"/>
  <c r="M5335" i="1"/>
  <c r="M842" i="1"/>
  <c r="M844" i="1"/>
  <c r="M846" i="1"/>
  <c r="M853" i="1"/>
  <c r="M854" i="1"/>
  <c r="M856" i="1"/>
  <c r="M857" i="1"/>
  <c r="M858" i="1"/>
  <c r="M860" i="1"/>
  <c r="M861" i="1"/>
  <c r="M862" i="1"/>
  <c r="M863" i="1"/>
  <c r="M865" i="1"/>
  <c r="M866" i="1"/>
  <c r="M867" i="1"/>
  <c r="M868" i="1"/>
  <c r="M869" i="1"/>
  <c r="M870" i="1"/>
  <c r="M871" i="1"/>
  <c r="M872" i="1"/>
  <c r="M873" i="1"/>
  <c r="M874" i="1"/>
  <c r="M875" i="1"/>
  <c r="M877" i="1"/>
  <c r="M878" i="1"/>
  <c r="M879" i="1"/>
  <c r="M880" i="1"/>
  <c r="M881" i="1"/>
  <c r="M883" i="1"/>
  <c r="M884" i="1"/>
  <c r="M885" i="1"/>
  <c r="M886" i="1"/>
  <c r="M888" i="1"/>
  <c r="M889" i="1"/>
  <c r="M890" i="1"/>
  <c r="M891" i="1"/>
  <c r="M892" i="1"/>
  <c r="M893" i="1"/>
  <c r="M894" i="1"/>
  <c r="M895" i="1"/>
  <c r="M896" i="1"/>
  <c r="M897" i="1"/>
  <c r="M899" i="1"/>
  <c r="M900" i="1"/>
  <c r="M901" i="1"/>
  <c r="M903" i="1"/>
  <c r="M905" i="1"/>
  <c r="M906" i="1"/>
  <c r="M907" i="1"/>
  <c r="M908" i="1"/>
  <c r="M909" i="1"/>
  <c r="M910" i="1"/>
  <c r="M911" i="1"/>
  <c r="M912" i="1"/>
  <c r="M914" i="1"/>
  <c r="M915" i="1"/>
  <c r="M917" i="1"/>
  <c r="M918" i="1"/>
  <c r="M919" i="1"/>
  <c r="M920" i="1"/>
  <c r="M921" i="1"/>
  <c r="M922" i="1"/>
  <c r="M923" i="1"/>
  <c r="M924" i="1"/>
  <c r="M925" i="1"/>
  <c r="M926" i="1"/>
  <c r="M928" i="1"/>
  <c r="M929" i="1"/>
  <c r="M931" i="1"/>
  <c r="M932" i="1"/>
  <c r="M933" i="1"/>
  <c r="M934" i="1"/>
  <c r="M936" i="1"/>
  <c r="M937" i="1"/>
  <c r="M954" i="1"/>
  <c r="M1402" i="1"/>
  <c r="M956" i="1"/>
  <c r="M1858" i="1"/>
  <c r="M957" i="1"/>
  <c r="M2024" i="1"/>
  <c r="M2025" i="1"/>
  <c r="M2030" i="1"/>
  <c r="M2031" i="1"/>
  <c r="M960" i="1"/>
  <c r="M2114" i="1"/>
  <c r="M2145" i="1"/>
  <c r="M2160" i="1"/>
  <c r="M2198" i="1"/>
  <c r="M2230" i="1"/>
  <c r="M2231" i="1"/>
  <c r="M2295" i="1"/>
  <c r="M976" i="1"/>
  <c r="M979" i="1"/>
  <c r="M2502" i="1"/>
  <c r="M2503" i="1"/>
  <c r="M2512" i="1"/>
  <c r="M2569" i="1"/>
  <c r="M983" i="1"/>
  <c r="M1008" i="1"/>
  <c r="M1009" i="1"/>
  <c r="M1010" i="1"/>
  <c r="M1011" i="1"/>
  <c r="M1012" i="1"/>
  <c r="M1013" i="1"/>
  <c r="M1014" i="1"/>
  <c r="M1015" i="1"/>
  <c r="M1016" i="1"/>
  <c r="M1020" i="1"/>
  <c r="M1025" i="1"/>
  <c r="M5013" i="1"/>
  <c r="M7208" i="1"/>
  <c r="M7209" i="1"/>
  <c r="M1038" i="1"/>
  <c r="M1039" i="1"/>
  <c r="M8165" i="1"/>
  <c r="M8215" i="1"/>
  <c r="M8216" i="1"/>
  <c r="M8217" i="1"/>
  <c r="M938" i="1"/>
  <c r="M941" i="1"/>
  <c r="M942" i="1"/>
  <c r="M340" i="1"/>
  <c r="M943" i="1"/>
  <c r="M944" i="1"/>
  <c r="M945" i="1"/>
  <c r="M946" i="1"/>
  <c r="M947" i="1"/>
  <c r="M948" i="1"/>
  <c r="M949" i="1"/>
  <c r="M952" i="1"/>
  <c r="M953" i="1"/>
  <c r="M352" i="1"/>
  <c r="M955" i="1"/>
  <c r="M958" i="1"/>
  <c r="M959" i="1"/>
  <c r="M977" i="1"/>
  <c r="M980" i="1"/>
  <c r="M991" i="1"/>
  <c r="M992" i="1"/>
  <c r="M994" i="1"/>
  <c r="M2597" i="1"/>
  <c r="M995" i="1"/>
  <c r="M996" i="1"/>
  <c r="M997" i="1"/>
  <c r="M998" i="1"/>
  <c r="M1000" i="1"/>
  <c r="M2605" i="1"/>
  <c r="M1001" i="1"/>
  <c r="M1002" i="1"/>
  <c r="M2608" i="1"/>
  <c r="M1003" i="1"/>
  <c r="M1004" i="1"/>
  <c r="M1005" i="1"/>
  <c r="M1006" i="1"/>
  <c r="M1007" i="1"/>
  <c r="M1019" i="1"/>
  <c r="M4097" i="1"/>
  <c r="M1022" i="1"/>
  <c r="M5159" i="1"/>
  <c r="M5297" i="1"/>
  <c r="M6474" i="1"/>
  <c r="M1034" i="1"/>
  <c r="M1035" i="1"/>
  <c r="M8166" i="1"/>
  <c r="M1196" i="1"/>
  <c r="M1862" i="1"/>
  <c r="M1863" i="1"/>
  <c r="M1905" i="1"/>
  <c r="M2086" i="1"/>
  <c r="M961" i="1"/>
  <c r="M2092" i="1"/>
  <c r="M964" i="1"/>
  <c r="M965" i="1"/>
  <c r="M966" i="1"/>
  <c r="M967" i="1"/>
  <c r="M968" i="1"/>
  <c r="M2098" i="1"/>
  <c r="M2099" i="1"/>
  <c r="M2100" i="1"/>
  <c r="M2101" i="1"/>
  <c r="M2102" i="1"/>
  <c r="M2107" i="1"/>
  <c r="M2108" i="1"/>
  <c r="M2109" i="1"/>
  <c r="M2110" i="1"/>
  <c r="M2111" i="1"/>
  <c r="M2112" i="1"/>
  <c r="M2113" i="1"/>
  <c r="M2128" i="1"/>
  <c r="M2129" i="1"/>
  <c r="M2130" i="1"/>
  <c r="M2131" i="1"/>
  <c r="M969" i="1"/>
  <c r="M2151" i="1"/>
  <c r="M2154" i="1"/>
  <c r="M2174" i="1"/>
  <c r="M2266" i="1"/>
  <c r="M2319" i="1"/>
  <c r="M2320" i="1"/>
  <c r="M970" i="1"/>
  <c r="M2323" i="1"/>
  <c r="M2324" i="1"/>
  <c r="M2325" i="1"/>
  <c r="M972" i="1"/>
  <c r="M973" i="1"/>
  <c r="M974" i="1"/>
  <c r="M2329" i="1"/>
  <c r="M2334" i="1"/>
  <c r="M2335" i="1"/>
  <c r="M975" i="1"/>
  <c r="M2351" i="1"/>
  <c r="M2373" i="1"/>
  <c r="M2375" i="1"/>
  <c r="M2376" i="1"/>
  <c r="M2414" i="1"/>
  <c r="M2426" i="1"/>
  <c r="M2432" i="1"/>
  <c r="M2472" i="1"/>
  <c r="M2483" i="1"/>
  <c r="M2497" i="1"/>
  <c r="M2504" i="1"/>
  <c r="M2508" i="1"/>
  <c r="M981" i="1"/>
  <c r="M2518" i="1"/>
  <c r="M984" i="1"/>
  <c r="M988" i="1"/>
  <c r="M990" i="1"/>
  <c r="M2592" i="1"/>
  <c r="M2620" i="1"/>
  <c r="M2625" i="1"/>
  <c r="M2862" i="1"/>
  <c r="M2918" i="1"/>
  <c r="M2997" i="1"/>
  <c r="M3205" i="1"/>
  <c r="M1018" i="1"/>
  <c r="M1023" i="1"/>
  <c r="M4476" i="1"/>
  <c r="M4567" i="1"/>
  <c r="M1024" i="1"/>
  <c r="M4997" i="1"/>
  <c r="M1027" i="1"/>
  <c r="M1028" i="1"/>
  <c r="M1031" i="1"/>
  <c r="M6769" i="1"/>
  <c r="M1033" i="1"/>
  <c r="M1036" i="1"/>
  <c r="M1037" i="1"/>
  <c r="M7729" i="1"/>
  <c r="M7817" i="1"/>
  <c r="M8090" i="1"/>
  <c r="M8098" i="1"/>
  <c r="M8099" i="1"/>
  <c r="M8104" i="1"/>
  <c r="M8106" i="1"/>
  <c r="M8116" i="1"/>
  <c r="M8117" i="1"/>
  <c r="M8118" i="1"/>
  <c r="M8144" i="1"/>
  <c r="M8157" i="1"/>
  <c r="M8160" i="1"/>
  <c r="M8164" i="1"/>
  <c r="M8171" i="1"/>
  <c r="M8173" i="1"/>
  <c r="M8177" i="1"/>
  <c r="M8178" i="1"/>
  <c r="M8179" i="1"/>
  <c r="M8184" i="1"/>
  <c r="M8188" i="1"/>
  <c r="M8189" i="1"/>
  <c r="M8193" i="1"/>
  <c r="M8194" i="1"/>
  <c r="M8200" i="1"/>
  <c r="M8213" i="1"/>
  <c r="M8218" i="1"/>
  <c r="M1298" i="1"/>
  <c r="M1416" i="1"/>
  <c r="M1475" i="1"/>
  <c r="M1515" i="1"/>
  <c r="M1542" i="1"/>
  <c r="M1576" i="1"/>
  <c r="M1633" i="1"/>
  <c r="M1641" i="1"/>
  <c r="M1686" i="1"/>
  <c r="M1725" i="1"/>
  <c r="M1774" i="1"/>
  <c r="M1792" i="1"/>
  <c r="M1799" i="1"/>
  <c r="M1812" i="1"/>
  <c r="M1828" i="1"/>
  <c r="M1831" i="1"/>
  <c r="M6882" i="1"/>
  <c r="M1871" i="1"/>
  <c r="M1888" i="1"/>
  <c r="M1912" i="1"/>
  <c r="M1944" i="1"/>
  <c r="M1981" i="1"/>
  <c r="M2014" i="1"/>
  <c r="M2091" i="1"/>
  <c r="M1044" i="1"/>
  <c r="M1046" i="1"/>
  <c r="M1051" i="1"/>
  <c r="M1057" i="1"/>
  <c r="M1059" i="1"/>
  <c r="M1065" i="1"/>
  <c r="M1086" i="1"/>
  <c r="M1087" i="1"/>
  <c r="M1092" i="1"/>
  <c r="M1093" i="1"/>
  <c r="M1098" i="1"/>
  <c r="M1099" i="1"/>
  <c r="M1105" i="1"/>
  <c r="M1110" i="1"/>
  <c r="M1111" i="1"/>
  <c r="M1114" i="1"/>
  <c r="M1128" i="1"/>
  <c r="M1134" i="1"/>
  <c r="M1138" i="1"/>
  <c r="M1140" i="1"/>
  <c r="M1152" i="1"/>
  <c r="M1158" i="1"/>
  <c r="M1160" i="1"/>
  <c r="M1162" i="1"/>
  <c r="M1167" i="1"/>
  <c r="M1168" i="1"/>
  <c r="M1176" i="1"/>
  <c r="M1177" i="1"/>
  <c r="M1181" i="1"/>
  <c r="M1182" i="1"/>
  <c r="M1184" i="1"/>
  <c r="M1187" i="1"/>
  <c r="M1188" i="1"/>
  <c r="M1198" i="1"/>
  <c r="M1199" i="1"/>
  <c r="M1200" i="1"/>
  <c r="M1201" i="1"/>
  <c r="M1202" i="1"/>
  <c r="M1210" i="1"/>
  <c r="M1219" i="1"/>
  <c r="M1225" i="1"/>
  <c r="M1315" i="1"/>
  <c r="M1275" i="1"/>
  <c r="M1277" i="1"/>
  <c r="M1300" i="1"/>
  <c r="M1301" i="1"/>
  <c r="M1309" i="1"/>
  <c r="M1323" i="1"/>
  <c r="M1324" i="1"/>
  <c r="M2032" i="1"/>
  <c r="M1355" i="1"/>
  <c r="M1357" i="1"/>
  <c r="M1367" i="1"/>
  <c r="M1368" i="1"/>
  <c r="M2192" i="1"/>
  <c r="M1369" i="1"/>
  <c r="M2232" i="1"/>
  <c r="M1371" i="1"/>
  <c r="M1376" i="1"/>
  <c r="M1390" i="1"/>
  <c r="M1392" i="1"/>
  <c r="M1404" i="1"/>
  <c r="M1423" i="1"/>
  <c r="M1425" i="1"/>
  <c r="M1429" i="1"/>
  <c r="M1440" i="1"/>
  <c r="M1451" i="1"/>
  <c r="M1454" i="1"/>
  <c r="M1455" i="1"/>
  <c r="M1462" i="1"/>
  <c r="M1463" i="1"/>
  <c r="M1468" i="1"/>
  <c r="M1470" i="1"/>
  <c r="M1476" i="1"/>
  <c r="M1477" i="1"/>
  <c r="M1483" i="1"/>
  <c r="M1485" i="1"/>
  <c r="M1488" i="1"/>
  <c r="M1489" i="1"/>
  <c r="M1491" i="1"/>
  <c r="M1496" i="1"/>
  <c r="M1498" i="1"/>
  <c r="M1500" i="1"/>
  <c r="M1506" i="1"/>
  <c r="M1512" i="1"/>
  <c r="M1517" i="1"/>
  <c r="M1522" i="1"/>
  <c r="M1546" i="1"/>
  <c r="M1590" i="1"/>
  <c r="M1592" i="1"/>
  <c r="M1593" i="1"/>
  <c r="M1595" i="1"/>
  <c r="M1604" i="1"/>
  <c r="M1614" i="1"/>
  <c r="M4738" i="1"/>
  <c r="M1629" i="1"/>
  <c r="M1630" i="1"/>
  <c r="M1657" i="1"/>
  <c r="M1659" i="1"/>
  <c r="M1660" i="1"/>
  <c r="M1691" i="1"/>
  <c r="M1714" i="1"/>
  <c r="M1729" i="1"/>
  <c r="M1763" i="1"/>
  <c r="M1793" i="1"/>
  <c r="M1807" i="1"/>
  <c r="M1809" i="1"/>
  <c r="M1814" i="1"/>
  <c r="M1815" i="1"/>
  <c r="M1832" i="1"/>
  <c r="M1836" i="1"/>
  <c r="M1839" i="1"/>
  <c r="M1849" i="1"/>
  <c r="M1868" i="1"/>
  <c r="M1877" i="1"/>
  <c r="M1901" i="1"/>
  <c r="M1920" i="1"/>
  <c r="M1921" i="1"/>
  <c r="M1926" i="1"/>
  <c r="M1927" i="1"/>
  <c r="M1931" i="1"/>
  <c r="M1932" i="1"/>
  <c r="M1945" i="1"/>
  <c r="M1957" i="1"/>
  <c r="M1960" i="1"/>
  <c r="M1997" i="1"/>
  <c r="M1999" i="1"/>
  <c r="M2000" i="1"/>
  <c r="M2003" i="1"/>
  <c r="M2004" i="1"/>
  <c r="M2027" i="1"/>
  <c r="M2028" i="1"/>
  <c r="M2035" i="1"/>
  <c r="M2073" i="1"/>
  <c r="M2075" i="1"/>
  <c r="M1129" i="1"/>
  <c r="M1131" i="1"/>
  <c r="M1133" i="1"/>
  <c r="M1149" i="1"/>
  <c r="M1175" i="1"/>
  <c r="M1183" i="1"/>
  <c r="M1240" i="1"/>
  <c r="M1242" i="1"/>
  <c r="M1251" i="1"/>
  <c r="M1294" i="1"/>
  <c r="M1325" i="1"/>
  <c r="M1336" i="1"/>
  <c r="M1840" i="1"/>
  <c r="M1343" i="1"/>
  <c r="M1349" i="1"/>
  <c r="M1412" i="1"/>
  <c r="M1430" i="1"/>
  <c r="M1433" i="1"/>
  <c r="M3286" i="1"/>
  <c r="M3554" i="1"/>
  <c r="M1561" i="1"/>
  <c r="M4127" i="1"/>
  <c r="M1626" i="1"/>
  <c r="M1627" i="1"/>
  <c r="M1628" i="1"/>
  <c r="M1631" i="1"/>
  <c r="M1637" i="1"/>
  <c r="M1668" i="1"/>
  <c r="M1730" i="1"/>
  <c r="M1791" i="1"/>
  <c r="M1851" i="1"/>
  <c r="M1860" i="1"/>
  <c r="M1882" i="1"/>
  <c r="M1943" i="1"/>
  <c r="M2008" i="1"/>
  <c r="M1058" i="1"/>
  <c r="M1141" i="1"/>
  <c r="M1205" i="1"/>
  <c r="M1208" i="1"/>
  <c r="M1231" i="1"/>
  <c r="M1232" i="1"/>
  <c r="M1295" i="1"/>
  <c r="M1413" i="1"/>
  <c r="M1452" i="1"/>
  <c r="M1461" i="1"/>
  <c r="M1503" i="1"/>
  <c r="M1577" i="1"/>
  <c r="M1634" i="1"/>
  <c r="M1647" i="1"/>
  <c r="M1648" i="1"/>
  <c r="M1656" i="1"/>
  <c r="M1695" i="1"/>
  <c r="M1775" i="1"/>
  <c r="M1800" i="1"/>
  <c r="M1816" i="1"/>
  <c r="M1817" i="1"/>
  <c r="M1964" i="1"/>
  <c r="M1965" i="1"/>
  <c r="M2015" i="1"/>
  <c r="M1043" i="1"/>
  <c r="M1115" i="1"/>
  <c r="M1116" i="1"/>
  <c r="M1118" i="1"/>
  <c r="M1119" i="1"/>
  <c r="M1120" i="1"/>
  <c r="M1124" i="1"/>
  <c r="M468" i="1"/>
  <c r="M1150" i="1"/>
  <c r="M1151" i="1"/>
  <c r="M1153" i="1"/>
  <c r="M1155" i="1"/>
  <c r="M1163" i="1"/>
  <c r="M1170" i="1"/>
  <c r="M1171" i="1"/>
  <c r="M1172" i="1"/>
  <c r="M1173" i="1"/>
  <c r="M1178" i="1"/>
  <c r="M1185" i="1"/>
  <c r="M1190" i="1"/>
  <c r="M1191" i="1"/>
  <c r="M1192" i="1"/>
  <c r="M1197" i="1"/>
  <c r="M1203" i="1"/>
  <c r="M1209" i="1"/>
  <c r="M1211" i="1"/>
  <c r="M1220" i="1"/>
  <c r="M1221" i="1"/>
  <c r="M1222" i="1"/>
  <c r="M1223" i="1"/>
  <c r="M1261" i="1"/>
  <c r="M1262" i="1"/>
  <c r="M1263" i="1"/>
  <c r="M1264" i="1"/>
  <c r="M1266" i="1"/>
  <c r="M1267" i="1"/>
  <c r="M1269" i="1"/>
  <c r="M1270" i="1"/>
  <c r="M1272" i="1"/>
  <c r="M1273" i="1"/>
  <c r="M1274" i="1"/>
  <c r="M1279" i="1"/>
  <c r="M1280" i="1"/>
  <c r="M1281" i="1"/>
  <c r="M1283" i="1"/>
  <c r="M1284" i="1"/>
  <c r="M1285" i="1"/>
  <c r="M1286" i="1"/>
  <c r="M1287" i="1"/>
  <c r="M1310" i="1"/>
  <c r="M1311" i="1"/>
  <c r="M1326" i="1"/>
  <c r="M1335" i="1"/>
  <c r="M1340" i="1"/>
  <c r="M1341" i="1"/>
  <c r="M1811" i="1"/>
  <c r="M1342" i="1"/>
  <c r="M1348" i="1"/>
  <c r="M1366" i="1"/>
  <c r="M1391" i="1"/>
  <c r="M1415" i="1"/>
  <c r="M1418" i="1"/>
  <c r="M1426" i="1"/>
  <c r="M1427" i="1"/>
  <c r="M1438" i="1"/>
  <c r="M1449" i="1"/>
  <c r="M1456" i="1"/>
  <c r="M1457" i="1"/>
  <c r="M1458" i="1"/>
  <c r="M1466" i="1"/>
  <c r="M1467" i="1"/>
  <c r="M1469" i="1"/>
  <c r="M1471" i="1"/>
  <c r="M1473" i="1"/>
  <c r="M1486" i="1"/>
  <c r="M3460" i="1"/>
  <c r="M1504" i="1"/>
  <c r="M1505" i="1"/>
  <c r="M1507" i="1"/>
  <c r="M1520" i="1"/>
  <c r="M1521" i="1"/>
  <c r="M1524" i="1"/>
  <c r="M1526" i="1"/>
  <c r="M1528" i="1"/>
  <c r="M1532" i="1"/>
  <c r="M1535" i="1"/>
  <c r="M1547" i="1"/>
  <c r="M1552" i="1"/>
  <c r="M1553" i="1"/>
  <c r="M1564" i="1"/>
  <c r="M1586" i="1"/>
  <c r="M1587" i="1"/>
  <c r="M1605" i="1"/>
  <c r="M1613" i="1"/>
  <c r="M1617" i="1"/>
  <c r="M1619" i="1"/>
  <c r="M1622" i="1"/>
  <c r="M1645" i="1"/>
  <c r="M1646" i="1"/>
  <c r="M1650" i="1"/>
  <c r="M1653" i="1"/>
  <c r="M1655" i="1"/>
  <c r="M1658" i="1"/>
  <c r="M1662" i="1"/>
  <c r="M1663" i="1"/>
  <c r="M1665" i="1"/>
  <c r="M1667" i="1"/>
  <c r="M1669" i="1"/>
  <c r="M1673" i="1"/>
  <c r="M1674" i="1"/>
  <c r="M1685" i="1"/>
  <c r="M1690" i="1"/>
  <c r="M1696" i="1"/>
  <c r="M1746" i="1"/>
  <c r="M1801" i="1"/>
  <c r="M1802" i="1"/>
  <c r="M1818" i="1"/>
  <c r="M1833" i="1"/>
  <c r="M1841" i="1"/>
  <c r="M6893" i="1"/>
  <c r="M1883" i="1"/>
  <c r="M1972" i="1"/>
  <c r="M1974" i="1"/>
  <c r="M1980" i="1"/>
  <c r="M1995" i="1"/>
  <c r="M1998" i="1"/>
  <c r="M2001" i="1"/>
  <c r="M2002" i="1"/>
  <c r="M2026" i="1"/>
  <c r="M2061" i="1"/>
  <c r="M2095" i="1"/>
  <c r="M1112" i="1"/>
  <c r="M1237" i="1"/>
  <c r="M1255" i="1"/>
  <c r="M1256" i="1"/>
  <c r="M1258" i="1"/>
  <c r="M1259" i="1"/>
  <c r="M1292" i="1"/>
  <c r="M1327" i="1"/>
  <c r="M1339" i="1"/>
  <c r="M1350" i="1"/>
  <c r="M1351" i="1"/>
  <c r="M1377" i="1"/>
  <c r="M1389" i="1"/>
  <c r="M1431" i="1"/>
  <c r="M1436" i="1"/>
  <c r="M1479" i="1"/>
  <c r="M1482" i="1"/>
  <c r="M1484" i="1"/>
  <c r="M1495" i="1"/>
  <c r="M3677" i="1"/>
  <c r="M1523" i="1"/>
  <c r="M1569" i="1"/>
  <c r="M1578" i="1"/>
  <c r="M1579" i="1"/>
  <c r="M1589" i="1"/>
  <c r="M1612" i="1"/>
  <c r="M1635" i="1"/>
  <c r="M1672" i="1"/>
  <c r="M1677" i="1"/>
  <c r="M1679" i="1"/>
  <c r="M1705" i="1"/>
  <c r="M1712" i="1"/>
  <c r="M1732" i="1"/>
  <c r="M1733" i="1"/>
  <c r="M1759" i="1"/>
  <c r="M1760" i="1"/>
  <c r="M1768" i="1"/>
  <c r="M1777" i="1"/>
  <c r="M1804" i="1"/>
  <c r="M1820" i="1"/>
  <c r="M1864" i="1"/>
  <c r="M1885" i="1"/>
  <c r="M1886" i="1"/>
  <c r="M1889" i="1"/>
  <c r="M1902" i="1"/>
  <c r="M1903" i="1"/>
  <c r="M1906" i="1"/>
  <c r="M1940" i="1"/>
  <c r="M1948" i="1"/>
  <c r="M2062" i="1"/>
  <c r="M2078" i="1"/>
  <c r="M2089" i="1"/>
  <c r="M2090" i="1"/>
  <c r="M1159" i="1"/>
  <c r="M1228" i="1"/>
  <c r="M1253" i="1"/>
  <c r="M1345" i="1"/>
  <c r="M1353" i="1"/>
  <c r="M1365" i="1"/>
  <c r="M1370" i="1"/>
  <c r="M1373" i="1"/>
  <c r="M1378" i="1"/>
  <c r="M1379" i="1"/>
  <c r="M1382" i="1"/>
  <c r="M1393" i="1"/>
  <c r="M1464" i="1"/>
  <c r="M1543" i="1"/>
  <c r="M1548" i="1"/>
  <c r="M1571" i="1"/>
  <c r="M1575" i="1"/>
  <c r="M1580" i="1"/>
  <c r="M1623" i="1"/>
  <c r="M1671" i="1"/>
  <c r="M1715" i="1"/>
  <c r="M1734" i="1"/>
  <c r="M1769" i="1"/>
  <c r="M1853" i="1"/>
  <c r="M1872" i="1"/>
  <c r="M1952" i="1"/>
  <c r="M2021" i="1"/>
  <c r="M2093" i="1"/>
  <c r="M1073" i="1"/>
  <c r="M1121" i="1"/>
  <c r="M1154" i="1"/>
  <c r="M1165" i="1"/>
  <c r="M1169" i="1"/>
  <c r="M1238" i="1"/>
  <c r="M1328" i="1"/>
  <c r="M1465" i="1"/>
  <c r="M1556" i="1"/>
  <c r="M1581" i="1"/>
  <c r="M1609" i="1"/>
  <c r="M1692" i="1"/>
  <c r="M1697" i="1"/>
  <c r="M1716" i="1"/>
  <c r="M5811" i="1"/>
  <c r="M1764" i="1"/>
  <c r="M1779" i="1"/>
  <c r="M1843" i="1"/>
  <c r="M2011" i="1"/>
  <c r="M2094" i="1"/>
  <c r="M1278" i="1"/>
  <c r="M1565" i="1"/>
  <c r="M4268" i="1"/>
  <c r="M1698" i="1"/>
  <c r="M1717" i="1"/>
  <c r="M1737" i="1"/>
  <c r="M1747" i="1"/>
  <c r="M1780" i="1"/>
  <c r="M1781" i="1"/>
  <c r="M1805" i="1"/>
  <c r="M6363" i="1"/>
  <c r="M1834" i="1"/>
  <c r="M6733" i="1"/>
  <c r="M6895" i="1"/>
  <c r="M6955" i="1"/>
  <c r="M1892" i="1"/>
  <c r="M1915" i="1"/>
  <c r="M1982" i="1"/>
  <c r="M8063" i="1"/>
  <c r="M1293" i="1"/>
  <c r="M2247" i="1"/>
  <c r="M1493" i="1"/>
  <c r="M1501" i="1"/>
  <c r="M1527" i="1"/>
  <c r="M1562" i="1"/>
  <c r="M1624" i="1"/>
  <c r="M1687" i="1"/>
  <c r="M1688" i="1"/>
  <c r="M1699" i="1"/>
  <c r="M5740" i="1"/>
  <c r="M1794" i="1"/>
  <c r="M1810" i="1"/>
  <c r="M1829" i="1"/>
  <c r="M1846" i="1"/>
  <c r="M1895" i="1"/>
  <c r="M1984" i="1"/>
  <c r="M1224" i="1"/>
  <c r="M1302" i="1"/>
  <c r="M1329" i="1"/>
  <c r="M1480" i="1"/>
  <c r="M1497" i="1"/>
  <c r="M1514" i="1"/>
  <c r="M1531" i="1"/>
  <c r="M1549" i="1"/>
  <c r="M1563" i="1"/>
  <c r="M1566" i="1"/>
  <c r="M1568" i="1"/>
  <c r="M1594" i="1"/>
  <c r="M1610" i="1"/>
  <c r="M1666" i="1"/>
  <c r="M1680" i="1"/>
  <c r="M1683" i="1"/>
  <c r="M1870" i="1"/>
  <c r="M1975" i="1"/>
  <c r="M688" i="1"/>
  <c r="M789" i="1"/>
  <c r="M1319" i="1"/>
  <c r="M1346" i="1"/>
  <c r="M2413" i="1"/>
  <c r="M1399" i="1"/>
  <c r="M2649" i="1"/>
  <c r="M2653" i="1"/>
  <c r="M1557" i="1"/>
  <c r="M1599" i="1"/>
  <c r="M4767" i="1"/>
  <c r="M1782" i="1"/>
  <c r="M1951" i="1"/>
  <c r="M1987" i="1"/>
  <c r="M386" i="1"/>
  <c r="M1236" i="1"/>
  <c r="M1239" i="1"/>
  <c r="M1243" i="1"/>
  <c r="M1244" i="1"/>
  <c r="M1245" i="1"/>
  <c r="M1246" i="1"/>
  <c r="M1271" i="1"/>
  <c r="M1247" i="1"/>
  <c r="M1248" i="1"/>
  <c r="M1249" i="1"/>
  <c r="M1250" i="1"/>
  <c r="M1252" i="1"/>
  <c r="M1257" i="1"/>
  <c r="M1308" i="1"/>
  <c r="M1330" i="1"/>
  <c r="M2563" i="1"/>
  <c r="M1409" i="1"/>
  <c r="M1639" i="1"/>
  <c r="M7288" i="1"/>
  <c r="M7310" i="1"/>
  <c r="M7466" i="1"/>
  <c r="M1040" i="1"/>
  <c r="M1042" i="1"/>
  <c r="M1072" i="1"/>
  <c r="M1091" i="1"/>
  <c r="M1156" i="1"/>
  <c r="M1229" i="1"/>
  <c r="M1290" i="1"/>
  <c r="M1314" i="1"/>
  <c r="M1316" i="1"/>
  <c r="M1317" i="1"/>
  <c r="M1320" i="1"/>
  <c r="M1354" i="1"/>
  <c r="M1363" i="1"/>
  <c r="M1375" i="1"/>
  <c r="M1385" i="1"/>
  <c r="M2509" i="1"/>
  <c r="M1397" i="1"/>
  <c r="M1410" i="1"/>
  <c r="M1411" i="1"/>
  <c r="M1414" i="1"/>
  <c r="M1536" i="1"/>
  <c r="M1570" i="1"/>
  <c r="M1582" i="1"/>
  <c r="M1602" i="1"/>
  <c r="M1625" i="1"/>
  <c r="M1678" i="1"/>
  <c r="M1684" i="1"/>
  <c r="M1700" i="1"/>
  <c r="M1738" i="1"/>
  <c r="M1751" i="1"/>
  <c r="M1783" i="1"/>
  <c r="M6505" i="1"/>
  <c r="M1837" i="1"/>
  <c r="M1845" i="1"/>
  <c r="M1854" i="1"/>
  <c r="M1900" i="1"/>
  <c r="M1916" i="1"/>
  <c r="M1968" i="1"/>
  <c r="M1988" i="1"/>
  <c r="M2051" i="1"/>
  <c r="M2066" i="1"/>
  <c r="M1048" i="1"/>
  <c r="M1049" i="1"/>
  <c r="M1050" i="1"/>
  <c r="M1052" i="1"/>
  <c r="M1053" i="1"/>
  <c r="M1056" i="1"/>
  <c r="M57" i="1"/>
  <c r="M1060" i="1"/>
  <c r="M1061" i="1"/>
  <c r="M1064" i="1"/>
  <c r="M1067" i="1"/>
  <c r="M1068" i="1"/>
  <c r="M1070" i="1"/>
  <c r="M1071" i="1"/>
  <c r="M1075" i="1"/>
  <c r="M1076" i="1"/>
  <c r="M135" i="1"/>
  <c r="M1078" i="1"/>
  <c r="M1079" i="1"/>
  <c r="M1080" i="1"/>
  <c r="M139" i="1"/>
  <c r="M1081" i="1"/>
  <c r="M141" i="1"/>
  <c r="M142" i="1"/>
  <c r="M1082" i="1"/>
  <c r="M1085" i="1"/>
  <c r="M1088" i="1"/>
  <c r="M157" i="1"/>
  <c r="M1089" i="1"/>
  <c r="M176" i="1"/>
  <c r="M1094" i="1"/>
  <c r="M1095" i="1"/>
  <c r="M1100" i="1"/>
  <c r="M1101" i="1"/>
  <c r="M1107" i="1"/>
  <c r="M312" i="1"/>
  <c r="M1126" i="1"/>
  <c r="M647" i="1"/>
  <c r="M1166" i="1"/>
  <c r="M913" i="1"/>
  <c r="M1213" i="1"/>
  <c r="M1234" i="1"/>
  <c r="M1276" i="1"/>
  <c r="M1291" i="1"/>
  <c r="M1303" i="1"/>
  <c r="M1304" i="1"/>
  <c r="M1307" i="1"/>
  <c r="M1331" i="1"/>
  <c r="M1334" i="1"/>
  <c r="M2043" i="1"/>
  <c r="M1359" i="1"/>
  <c r="M2251" i="1"/>
  <c r="M2415" i="1"/>
  <c r="M1387" i="1"/>
  <c r="M2531" i="1"/>
  <c r="M1398" i="1"/>
  <c r="M2630" i="1"/>
  <c r="M1437" i="1"/>
  <c r="M1450" i="1"/>
  <c r="M1460" i="1"/>
  <c r="M1472" i="1"/>
  <c r="M1492" i="1"/>
  <c r="M1573" i="1"/>
  <c r="M1574" i="1"/>
  <c r="M1583" i="1"/>
  <c r="M1607" i="1"/>
  <c r="M1642" i="1"/>
  <c r="M1643" i="1"/>
  <c r="M1644" i="1"/>
  <c r="M1651" i="1"/>
  <c r="M1676" i="1"/>
  <c r="M1701" i="1"/>
  <c r="M1719" i="1"/>
  <c r="M1720" i="1"/>
  <c r="M1739" i="1"/>
  <c r="M1744" i="1"/>
  <c r="M1753" i="1"/>
  <c r="M1878" i="1"/>
  <c r="M1893" i="1"/>
  <c r="M1899" i="1"/>
  <c r="M1922" i="1"/>
  <c r="M1934" i="1"/>
  <c r="M1969" i="1"/>
  <c r="M1971" i="1"/>
  <c r="M2022" i="1"/>
  <c r="M2070" i="1"/>
  <c r="M579" i="1"/>
  <c r="M612" i="1"/>
  <c r="M1313" i="1"/>
  <c r="M1322" i="1"/>
  <c r="M1332" i="1"/>
  <c r="M1362" i="1"/>
  <c r="M2197" i="1"/>
  <c r="M1380" i="1"/>
  <c r="M1400" i="1"/>
  <c r="M2552" i="1"/>
  <c r="M2885" i="1"/>
  <c r="M1459" i="1"/>
  <c r="M1474" i="1"/>
  <c r="M3239" i="1"/>
  <c r="M1499" i="1"/>
  <c r="M1509" i="1"/>
  <c r="M1510" i="1"/>
  <c r="M1511" i="1"/>
  <c r="M1558" i="1"/>
  <c r="M4221" i="1"/>
  <c r="M4370" i="1"/>
  <c r="M1603" i="1"/>
  <c r="M1608" i="1"/>
  <c r="M1618" i="1"/>
  <c r="M1620" i="1"/>
  <c r="M1621" i="1"/>
  <c r="M4889" i="1"/>
  <c r="M1638" i="1"/>
  <c r="M1649" i="1"/>
  <c r="M5053" i="1"/>
  <c r="M5271" i="1"/>
  <c r="M1682" i="1"/>
  <c r="M1767" i="1"/>
  <c r="M1822" i="1"/>
  <c r="M1844" i="1"/>
  <c r="M1847" i="1"/>
  <c r="M1896" i="1"/>
  <c r="M1917" i="1"/>
  <c r="M1918" i="1"/>
  <c r="M1928" i="1"/>
  <c r="M1933" i="1"/>
  <c r="M7444" i="1"/>
  <c r="M2012" i="1"/>
  <c r="M2076" i="1"/>
  <c r="M2081" i="1"/>
  <c r="M1125" i="1"/>
  <c r="M1305" i="1"/>
  <c r="M1312" i="1"/>
  <c r="M1318" i="1"/>
  <c r="M1338" i="1"/>
  <c r="M1420" i="1"/>
  <c r="M3455" i="1"/>
  <c r="M1494" i="1"/>
  <c r="M1513" i="1"/>
  <c r="M1525" i="1"/>
  <c r="M1560" i="1"/>
  <c r="M1572" i="1"/>
  <c r="M1601" i="1"/>
  <c r="M1661" i="1"/>
  <c r="M1670" i="1"/>
  <c r="M1675" i="1"/>
  <c r="M1721" i="1"/>
  <c r="M1745" i="1"/>
  <c r="M1784" i="1"/>
  <c r="M1787" i="1"/>
  <c r="M1806" i="1"/>
  <c r="M1827" i="1"/>
  <c r="M1887" i="1"/>
  <c r="M1911" i="1"/>
  <c r="M7293" i="1"/>
  <c r="M2013" i="1"/>
  <c r="M2041" i="1"/>
  <c r="M2046" i="1"/>
  <c r="M7943" i="1"/>
  <c r="M1122" i="1"/>
  <c r="M1265" i="1"/>
  <c r="M1254" i="1"/>
  <c r="M1419" i="1"/>
  <c r="M1421" i="1"/>
  <c r="M1435" i="1"/>
  <c r="M1478" i="1"/>
  <c r="M1487" i="1"/>
  <c r="M1490" i="1"/>
  <c r="M1596" i="1"/>
  <c r="M1597" i="1"/>
  <c r="M1600" i="1"/>
  <c r="M4558" i="1"/>
  <c r="M1606" i="1"/>
  <c r="M1615" i="1"/>
  <c r="M5050" i="1"/>
  <c r="M1693" i="1"/>
  <c r="M1728" i="1"/>
  <c r="M1754" i="1"/>
  <c r="M6365" i="1"/>
  <c r="M1880" i="1"/>
  <c r="M1894" i="1"/>
  <c r="M7180" i="1"/>
  <c r="M1898" i="1"/>
  <c r="M1977" i="1"/>
  <c r="M1989" i="1"/>
  <c r="M2009" i="1"/>
  <c r="M1139" i="1"/>
  <c r="M1145" i="1"/>
  <c r="M1147" i="1"/>
  <c r="M1148" i="1"/>
  <c r="M1157" i="1"/>
  <c r="M1179" i="1"/>
  <c r="M1180" i="1"/>
  <c r="M904" i="1"/>
  <c r="M1207" i="1"/>
  <c r="M1428" i="1"/>
  <c r="M1453" i="1"/>
  <c r="M1616" i="1"/>
  <c r="M1654" i="1"/>
  <c r="M5065" i="1"/>
  <c r="M1664" i="1"/>
  <c r="M1702" i="1"/>
  <c r="M1726" i="1"/>
  <c r="M1848" i="1"/>
  <c r="M1953" i="1"/>
  <c r="M1990" i="1"/>
  <c r="M1066" i="1"/>
  <c r="M1212" i="1"/>
  <c r="M1233" i="1"/>
  <c r="M3240" i="1"/>
  <c r="M1481" i="1"/>
  <c r="M1529" i="1"/>
  <c r="M1550" i="1"/>
  <c r="M1588" i="1"/>
  <c r="M1598" i="1"/>
  <c r="M1640" i="1"/>
  <c r="M1770" i="1"/>
  <c r="M1874" i="1"/>
  <c r="M1941" i="1"/>
  <c r="M1942" i="1"/>
  <c r="M1991" i="1"/>
  <c r="M2036" i="1"/>
  <c r="M2068" i="1"/>
  <c r="M1055" i="1"/>
  <c r="M1083" i="1"/>
  <c r="M1102" i="1"/>
  <c r="M1113" i="1"/>
  <c r="M1130" i="1"/>
  <c r="M1214" i="1"/>
  <c r="M1296" i="1"/>
  <c r="M1297" i="1"/>
  <c r="M2368" i="1"/>
  <c r="M2662" i="1"/>
  <c r="M1434" i="1"/>
  <c r="M1530" i="1"/>
  <c r="M1544" i="1"/>
  <c r="M1584" i="1"/>
  <c r="M1591" i="1"/>
  <c r="M4536" i="1"/>
  <c r="M1611" i="1"/>
  <c r="M4768" i="1"/>
  <c r="M1632" i="1"/>
  <c r="M4960" i="1"/>
  <c r="M1652" i="1"/>
  <c r="M1703" i="1"/>
  <c r="M1704" i="1"/>
  <c r="M1722" i="1"/>
  <c r="M1724" i="1"/>
  <c r="M1772" i="1"/>
  <c r="M1773" i="1"/>
  <c r="M1778" i="1"/>
  <c r="M1785" i="1"/>
  <c r="M1830" i="1"/>
  <c r="M1865" i="1"/>
  <c r="M1866" i="1"/>
  <c r="M1897" i="1"/>
  <c r="M1935" i="1"/>
  <c r="M1937" i="1"/>
  <c r="M1939" i="1"/>
  <c r="M1949" i="1"/>
  <c r="M2010" i="1"/>
  <c r="M7905" i="1"/>
  <c r="M1045" i="1"/>
  <c r="M99" i="1"/>
  <c r="M1069" i="1"/>
  <c r="M151" i="1"/>
  <c r="M1084" i="1"/>
  <c r="M1090" i="1"/>
  <c r="M1096" i="1"/>
  <c r="M1097" i="1"/>
  <c r="M1108" i="1"/>
  <c r="M1117" i="1"/>
  <c r="M409" i="1"/>
  <c r="M1174" i="1"/>
  <c r="M1204" i="1"/>
  <c r="M1215" i="1"/>
  <c r="M1216" i="1"/>
  <c r="M1218" i="1"/>
  <c r="M1344" i="1"/>
  <c r="M1282" i="1"/>
  <c r="M1289" i="1"/>
  <c r="M1299" i="1"/>
  <c r="M1306" i="1"/>
  <c r="M1333" i="1"/>
  <c r="M1347" i="1"/>
  <c r="M1356" i="1"/>
  <c r="M1358" i="1"/>
  <c r="M1361" i="1"/>
  <c r="M1372" i="1"/>
  <c r="M1383" i="1"/>
  <c r="M1386" i="1"/>
  <c r="M1403" i="1"/>
  <c r="M1406" i="1"/>
  <c r="M1417" i="1"/>
  <c r="M1442" i="1"/>
  <c r="M1446" i="1"/>
  <c r="M1447" i="1"/>
  <c r="M1448" i="1"/>
  <c r="M1502" i="1"/>
  <c r="M1508" i="1"/>
  <c r="M1516" i="1"/>
  <c r="M1539" i="1"/>
  <c r="M1545" i="1"/>
  <c r="M1559" i="1"/>
  <c r="M1567" i="1"/>
  <c r="M4271" i="1"/>
  <c r="M1585" i="1"/>
  <c r="M1636" i="1"/>
  <c r="M4919" i="1"/>
  <c r="M5068" i="1"/>
  <c r="M1694" i="1"/>
  <c r="M1711" i="1"/>
  <c r="M5617" i="1"/>
  <c r="M5619" i="1"/>
  <c r="M1743" i="1"/>
  <c r="M1758" i="1"/>
  <c r="M1786" i="1"/>
  <c r="M1798" i="1"/>
  <c r="M1823" i="1"/>
  <c r="M1824" i="1"/>
  <c r="M1825" i="1"/>
  <c r="M1826" i="1"/>
  <c r="M1835" i="1"/>
  <c r="M1838" i="1"/>
  <c r="M1856" i="1"/>
  <c r="M1867" i="1"/>
  <c r="M1875" i="1"/>
  <c r="M1876" i="1"/>
  <c r="M6947" i="1"/>
  <c r="M1881" i="1"/>
  <c r="M1913" i="1"/>
  <c r="M1914" i="1"/>
  <c r="M1929" i="1"/>
  <c r="M1930" i="1"/>
  <c r="M1950" i="1"/>
  <c r="M1963" i="1"/>
  <c r="M2005" i="1"/>
  <c r="M7787" i="1"/>
  <c r="M2017" i="1"/>
  <c r="M2019" i="1"/>
  <c r="M2020" i="1"/>
  <c r="M2038" i="1"/>
  <c r="M2052" i="1"/>
  <c r="M2083" i="1"/>
  <c r="M2085" i="1"/>
  <c r="M8086" i="1"/>
  <c r="M2116" i="1"/>
  <c r="M2150" i="1"/>
  <c r="M2200" i="1"/>
  <c r="M2209" i="1"/>
  <c r="M2215" i="1"/>
  <c r="M1189" i="1"/>
  <c r="M2237" i="1"/>
  <c r="M2262" i="1"/>
  <c r="M2271" i="1"/>
  <c r="M2338" i="1"/>
  <c r="M2366" i="1"/>
  <c r="M2410" i="1"/>
  <c r="M2412" i="1"/>
  <c r="M2418" i="1"/>
  <c r="M2419" i="1"/>
  <c r="M2431" i="1"/>
  <c r="M2449" i="1"/>
  <c r="M2465" i="1"/>
  <c r="M2506" i="1"/>
  <c r="M2565" i="1"/>
  <c r="M2577" i="1"/>
  <c r="M2585" i="1"/>
  <c r="M2640" i="1"/>
  <c r="M2740" i="1"/>
  <c r="M7205" i="1"/>
  <c r="M2747" i="1"/>
  <c r="M7519" i="1"/>
  <c r="M2771" i="1"/>
  <c r="M7531" i="1"/>
  <c r="M2772" i="1"/>
  <c r="M2778" i="1"/>
  <c r="M2789" i="1"/>
  <c r="M104" i="1"/>
  <c r="M2135" i="1"/>
  <c r="M2142" i="1"/>
  <c r="M2143" i="1"/>
  <c r="M418" i="1"/>
  <c r="M2173" i="1"/>
  <c r="M2190" i="1"/>
  <c r="M823" i="1"/>
  <c r="M2221" i="1"/>
  <c r="M2236" i="1"/>
  <c r="M1395" i="1"/>
  <c r="M1424" i="1"/>
  <c r="M2256" i="1"/>
  <c r="M2273" i="1"/>
  <c r="M2275" i="1"/>
  <c r="M2133" i="1"/>
  <c r="M2252" i="1"/>
  <c r="M2343" i="1"/>
  <c r="M2297" i="1"/>
  <c r="M2532" i="1"/>
  <c r="M2299" i="1"/>
  <c r="M2627" i="1"/>
  <c r="M2633" i="1"/>
  <c r="M2634" i="1"/>
  <c r="M2643" i="1"/>
  <c r="M2301" i="1"/>
  <c r="M2339" i="1"/>
  <c r="M2344" i="1"/>
  <c r="M2352" i="1"/>
  <c r="M3234" i="1"/>
  <c r="M2420" i="1"/>
  <c r="M3756" i="1"/>
  <c r="M2427" i="1"/>
  <c r="M3838" i="1"/>
  <c r="M2428" i="1"/>
  <c r="M2429" i="1"/>
  <c r="M2433" i="1"/>
  <c r="M2450" i="1"/>
  <c r="M4081" i="1"/>
  <c r="M2452" i="1"/>
  <c r="M2470" i="1"/>
  <c r="M2485" i="1"/>
  <c r="M2486" i="1"/>
  <c r="M2537" i="1"/>
  <c r="M4873" i="1"/>
  <c r="M2550" i="1"/>
  <c r="M2556" i="1"/>
  <c r="M2570" i="1"/>
  <c r="M2580" i="1"/>
  <c r="M5319" i="1"/>
  <c r="M2590" i="1"/>
  <c r="M2601" i="1"/>
  <c r="M6008" i="1"/>
  <c r="M6024" i="1"/>
  <c r="M6135" i="1"/>
  <c r="M2677" i="1"/>
  <c r="M2679" i="1"/>
  <c r="M2682" i="1"/>
  <c r="M2690" i="1"/>
  <c r="M2693" i="1"/>
  <c r="M6632" i="1"/>
  <c r="M2715" i="1"/>
  <c r="M2717" i="1"/>
  <c r="M2720" i="1"/>
  <c r="M2723" i="1"/>
  <c r="M6865" i="1"/>
  <c r="M2728" i="1"/>
  <c r="M2731" i="1"/>
  <c r="M7098" i="1"/>
  <c r="M2743" i="1"/>
  <c r="M7286" i="1"/>
  <c r="M2746" i="1"/>
  <c r="M2762" i="1"/>
  <c r="M2763" i="1"/>
  <c r="M2766" i="1"/>
  <c r="M2767" i="1"/>
  <c r="M2768" i="1"/>
  <c r="M2769" i="1"/>
  <c r="M7696" i="1"/>
  <c r="M2185" i="1"/>
  <c r="M2193" i="1"/>
  <c r="M2302" i="1"/>
  <c r="M2327" i="1"/>
  <c r="M2417" i="1"/>
  <c r="M2493" i="1"/>
  <c r="M2584" i="1"/>
  <c r="M2599" i="1"/>
  <c r="M2602" i="1"/>
  <c r="M2604" i="1"/>
  <c r="M2659" i="1"/>
  <c r="M2683" i="1"/>
  <c r="M6588" i="1"/>
  <c r="M2733" i="1"/>
  <c r="M2764" i="1"/>
  <c r="M2784" i="1"/>
  <c r="M2096" i="1"/>
  <c r="M2097" i="1"/>
  <c r="M2137" i="1"/>
  <c r="M2148" i="1"/>
  <c r="M2172" i="1"/>
  <c r="M2178" i="1"/>
  <c r="M2183" i="1"/>
  <c r="M2201" i="1"/>
  <c r="M2216" i="1"/>
  <c r="M2217" i="1"/>
  <c r="M2227" i="1"/>
  <c r="M2274" i="1"/>
  <c r="M2300" i="1"/>
  <c r="M2359" i="1"/>
  <c r="M2361" i="1"/>
  <c r="M2362" i="1"/>
  <c r="M2377" i="1"/>
  <c r="M2380" i="1"/>
  <c r="M2407" i="1"/>
  <c r="M2411" i="1"/>
  <c r="M2423" i="1"/>
  <c r="M2424" i="1"/>
  <c r="M2462" i="1"/>
  <c r="M2469" i="1"/>
  <c r="M2475" i="1"/>
  <c r="M2501" i="1"/>
  <c r="M2511" i="1"/>
  <c r="M4683" i="1"/>
  <c r="M2538" i="1"/>
  <c r="M2568" i="1"/>
  <c r="M2571" i="1"/>
  <c r="M2579" i="1"/>
  <c r="M2589" i="1"/>
  <c r="M2594" i="1"/>
  <c r="M2595" i="1"/>
  <c r="M2606" i="1"/>
  <c r="M2607" i="1"/>
  <c r="M2615" i="1"/>
  <c r="M2646" i="1"/>
  <c r="M2657" i="1"/>
  <c r="M2686" i="1"/>
  <c r="M2697" i="1"/>
  <c r="M2698" i="1"/>
  <c r="M2701" i="1"/>
  <c r="M2705" i="1"/>
  <c r="M2713" i="1"/>
  <c r="M2724" i="1"/>
  <c r="M2736" i="1"/>
  <c r="M2739" i="1"/>
  <c r="M2744" i="1"/>
  <c r="M2754" i="1"/>
  <c r="M2765" i="1"/>
  <c r="M2783" i="1"/>
  <c r="M2233" i="1"/>
  <c r="M2204" i="1"/>
  <c r="M2326" i="1"/>
  <c r="M2360" i="1"/>
  <c r="M3201" i="1"/>
  <c r="M3458" i="1"/>
  <c r="M2385" i="1"/>
  <c r="M4388" i="1"/>
  <c r="M4856" i="1"/>
  <c r="M2548" i="1"/>
  <c r="M5250" i="1"/>
  <c r="M2583" i="1"/>
  <c r="M2687" i="1"/>
  <c r="M2699" i="1"/>
  <c r="M2714" i="1"/>
  <c r="M8047" i="1"/>
  <c r="M2121" i="1"/>
  <c r="M2322" i="1"/>
  <c r="M2340" i="1"/>
  <c r="M2371" i="1"/>
  <c r="M2542" i="1"/>
  <c r="M2549" i="1"/>
  <c r="M2611" i="1"/>
  <c r="M2612" i="1"/>
  <c r="M2638" i="1"/>
  <c r="M2675" i="1"/>
  <c r="M2691" i="1"/>
  <c r="M2702" i="1"/>
  <c r="M2729" i="1"/>
  <c r="M2321" i="1"/>
  <c r="M3768" i="1"/>
  <c r="M2442" i="1"/>
  <c r="M2558" i="1"/>
  <c r="M2648" i="1"/>
  <c r="M2694" i="1"/>
  <c r="M2721" i="1"/>
  <c r="M2742" i="1"/>
  <c r="M2774" i="1"/>
  <c r="M2776" i="1"/>
  <c r="M659" i="1"/>
  <c r="M2737" i="1"/>
  <c r="M2738" i="1"/>
  <c r="M2463" i="1"/>
  <c r="M2494" i="1"/>
  <c r="M2588" i="1"/>
  <c r="M2624" i="1"/>
  <c r="M2725" i="1"/>
  <c r="M2735" i="1"/>
  <c r="M2775" i="1"/>
  <c r="M408" i="1"/>
  <c r="M2179" i="1"/>
  <c r="M2182" i="1"/>
  <c r="M2184" i="1"/>
  <c r="M617" i="1"/>
  <c r="M2189" i="1"/>
  <c r="M766" i="1"/>
  <c r="M2191" i="1"/>
  <c r="M2202" i="1"/>
  <c r="M2211" i="1"/>
  <c r="M2245" i="1"/>
  <c r="M2248" i="1"/>
  <c r="M2255" i="1"/>
  <c r="M1681" i="1"/>
  <c r="M1821" i="1"/>
  <c r="M2530" i="1"/>
  <c r="M2346" i="1"/>
  <c r="M2372" i="1"/>
  <c r="M2378" i="1"/>
  <c r="M2381" i="1"/>
  <c r="M2398" i="1"/>
  <c r="M3791" i="1"/>
  <c r="M2422" i="1"/>
  <c r="M2425" i="1"/>
  <c r="M4169" i="1"/>
  <c r="M2477" i="1"/>
  <c r="M2496" i="1"/>
  <c r="M2510" i="1"/>
  <c r="M2524" i="1"/>
  <c r="M4697" i="1"/>
  <c r="M2545" i="1"/>
  <c r="M5055" i="1"/>
  <c r="M2572" i="1"/>
  <c r="M2574" i="1"/>
  <c r="M2596" i="1"/>
  <c r="M2600" i="1"/>
  <c r="M2621" i="1"/>
  <c r="M2626" i="1"/>
  <c r="M2629" i="1"/>
  <c r="M2631" i="1"/>
  <c r="M2637" i="1"/>
  <c r="M2645" i="1"/>
  <c r="M2651" i="1"/>
  <c r="M2655" i="1"/>
  <c r="M2658" i="1"/>
  <c r="M2660" i="1"/>
  <c r="M2676" i="1"/>
  <c r="M6274" i="1"/>
  <c r="M2688" i="1"/>
  <c r="M2692" i="1"/>
  <c r="M2695" i="1"/>
  <c r="M2700" i="1"/>
  <c r="M2703" i="1"/>
  <c r="M2706" i="1"/>
  <c r="M2718" i="1"/>
  <c r="M2727" i="1"/>
  <c r="M7355" i="1"/>
  <c r="M2750" i="1"/>
  <c r="M2780" i="1"/>
  <c r="M2782" i="1"/>
  <c r="M2786" i="1"/>
  <c r="M2790" i="1"/>
  <c r="M2795" i="1"/>
  <c r="M2132" i="1"/>
  <c r="M2144" i="1"/>
  <c r="M2171" i="1"/>
  <c r="M2181" i="1"/>
  <c r="M575" i="1"/>
  <c r="M2195" i="1"/>
  <c r="M2212" i="1"/>
  <c r="M2235" i="1"/>
  <c r="M2254" i="1"/>
  <c r="M2263" i="1"/>
  <c r="M2267" i="1"/>
  <c r="M2040" i="1"/>
  <c r="M2074" i="1"/>
  <c r="M2276" i="1"/>
  <c r="M2234" i="1"/>
  <c r="M2278" i="1"/>
  <c r="M2279" i="1"/>
  <c r="M2280" i="1"/>
  <c r="M2238" i="1"/>
  <c r="M2281" i="1"/>
  <c r="M2296" i="1"/>
  <c r="M2298" i="1"/>
  <c r="M2479" i="1"/>
  <c r="M2522" i="1"/>
  <c r="M2566" i="1"/>
  <c r="M2328" i="1"/>
  <c r="M2349" i="1"/>
  <c r="M2350" i="1"/>
  <c r="M2399" i="1"/>
  <c r="M2443" i="1"/>
  <c r="M2445" i="1"/>
  <c r="M2468" i="1"/>
  <c r="M2480" i="1"/>
  <c r="M2484" i="1"/>
  <c r="M2487" i="1"/>
  <c r="M4672" i="1"/>
  <c r="M2526" i="1"/>
  <c r="M4735" i="1"/>
  <c r="M2546" i="1"/>
  <c r="M2581" i="1"/>
  <c r="M5375" i="1"/>
  <c r="M5467" i="1"/>
  <c r="M2613" i="1"/>
  <c r="M5818" i="1"/>
  <c r="M5900" i="1"/>
  <c r="M2671" i="1"/>
  <c r="M2678" i="1"/>
  <c r="M2704" i="1"/>
  <c r="M2708" i="1"/>
  <c r="M2709" i="1"/>
  <c r="M6783" i="1"/>
  <c r="M2748" i="1"/>
  <c r="M2751" i="1"/>
  <c r="M2753" i="1"/>
  <c r="M2756" i="1"/>
  <c r="M2759" i="1"/>
  <c r="M2760" i="1"/>
  <c r="M7447" i="1"/>
  <c r="M7596" i="1"/>
  <c r="M2781" i="1"/>
  <c r="M7788" i="1"/>
  <c r="M2791" i="1"/>
  <c r="M8032" i="1"/>
  <c r="M2792" i="1"/>
  <c r="M2136" i="1"/>
  <c r="M406" i="1"/>
  <c r="M2180" i="1"/>
  <c r="M2214" i="1"/>
  <c r="M1054" i="1"/>
  <c r="M2242" i="1"/>
  <c r="M2244" i="1"/>
  <c r="M3023" i="1"/>
  <c r="M2354" i="1"/>
  <c r="M2370" i="1"/>
  <c r="M3495" i="1"/>
  <c r="M2401" i="1"/>
  <c r="M2408" i="1"/>
  <c r="M2409" i="1"/>
  <c r="M2434" i="1"/>
  <c r="M2481" i="1"/>
  <c r="M2562" i="1"/>
  <c r="M2614" i="1"/>
  <c r="M5901" i="1"/>
  <c r="M2656" i="1"/>
  <c r="M5940" i="1"/>
  <c r="M2680" i="1"/>
  <c r="M2681" i="1"/>
  <c r="M2689" i="1"/>
  <c r="M2696" i="1"/>
  <c r="M2712" i="1"/>
  <c r="M2719" i="1"/>
  <c r="M2722" i="1"/>
  <c r="M2726" i="1"/>
  <c r="M2734" i="1"/>
  <c r="M2741" i="1"/>
  <c r="M2745" i="1"/>
  <c r="M7428" i="1"/>
  <c r="M2770" i="1"/>
  <c r="M2777" i="1"/>
  <c r="M2820" i="1"/>
  <c r="M2870" i="1"/>
  <c r="M1748" i="1"/>
  <c r="M2879" i="1"/>
  <c r="M1761" i="1"/>
  <c r="M1873" i="1"/>
  <c r="M2892" i="1"/>
  <c r="M2896" i="1"/>
  <c r="M2903" i="1"/>
  <c r="M2916" i="1"/>
  <c r="M2079" i="1"/>
  <c r="M2139" i="1"/>
  <c r="M2922" i="1"/>
  <c r="M2946" i="1"/>
  <c r="M2441" i="1"/>
  <c r="M2499" i="1"/>
  <c r="M2541" i="1"/>
  <c r="M2553" i="1"/>
  <c r="M2557" i="1"/>
  <c r="M2961" i="1"/>
  <c r="M2970" i="1"/>
  <c r="M2971" i="1"/>
  <c r="M2972" i="1"/>
  <c r="M2973" i="1"/>
  <c r="M2984" i="1"/>
  <c r="M2988" i="1"/>
  <c r="M3006" i="1"/>
  <c r="M3064" i="1"/>
  <c r="M4745" i="1"/>
  <c r="M3067" i="1"/>
  <c r="M3087" i="1"/>
  <c r="M3106" i="1"/>
  <c r="M3137" i="1"/>
  <c r="M3144" i="1"/>
  <c r="M3145" i="1"/>
  <c r="M3146" i="1"/>
  <c r="M6959" i="1"/>
  <c r="M3156" i="1"/>
  <c r="M3163" i="1"/>
  <c r="M3168" i="1"/>
  <c r="M3180" i="1"/>
  <c r="M2804" i="1"/>
  <c r="M2805" i="1"/>
  <c r="M189" i="1"/>
  <c r="M2810" i="1"/>
  <c r="M2811" i="1"/>
  <c r="M2821" i="1"/>
  <c r="M2824" i="1"/>
  <c r="M2825" i="1"/>
  <c r="M2826" i="1"/>
  <c r="M2827" i="1"/>
  <c r="M2831" i="1"/>
  <c r="M2832" i="1"/>
  <c r="M2833" i="1"/>
  <c r="M2834" i="1"/>
  <c r="M565" i="1"/>
  <c r="M571" i="1"/>
  <c r="M572" i="1"/>
  <c r="M573" i="1"/>
  <c r="M2839" i="1"/>
  <c r="M610" i="1"/>
  <c r="M2841" i="1"/>
  <c r="M2843" i="1"/>
  <c r="M2848" i="1"/>
  <c r="M770" i="1"/>
  <c r="M2849" i="1"/>
  <c r="M832" i="1"/>
  <c r="M838" i="1"/>
  <c r="M2852" i="1"/>
  <c r="M939" i="1"/>
  <c r="M982" i="1"/>
  <c r="M2856" i="1"/>
  <c r="M1235" i="1"/>
  <c r="M1538" i="1"/>
  <c r="M2871" i="1"/>
  <c r="M2877" i="1"/>
  <c r="M2878" i="1"/>
  <c r="M2883" i="1"/>
  <c r="M2884" i="1"/>
  <c r="M2898" i="1"/>
  <c r="M2901" i="1"/>
  <c r="M2902" i="1"/>
  <c r="M2904" i="1"/>
  <c r="M2023" i="1"/>
  <c r="M2910" i="1"/>
  <c r="M2033" i="1"/>
  <c r="M2912" i="1"/>
  <c r="M2071" i="1"/>
  <c r="M2923" i="1"/>
  <c r="M2924" i="1"/>
  <c r="M2926" i="1"/>
  <c r="M2927" i="1"/>
  <c r="M2928" i="1"/>
  <c r="M2929" i="1"/>
  <c r="M2931" i="1"/>
  <c r="M2932" i="1"/>
  <c r="M2203" i="1"/>
  <c r="M2936" i="1"/>
  <c r="M2355" i="1"/>
  <c r="M2942" i="1"/>
  <c r="M2379" i="1"/>
  <c r="M2943" i="1"/>
  <c r="M2400" i="1"/>
  <c r="M2948" i="1"/>
  <c r="M2453" i="1"/>
  <c r="M2457" i="1"/>
  <c r="M2560" i="1"/>
  <c r="M2573" i="1"/>
  <c r="M2957" i="1"/>
  <c r="M2958" i="1"/>
  <c r="M2586" i="1"/>
  <c r="M2964" i="1"/>
  <c r="M2966" i="1"/>
  <c r="M2977" i="1"/>
  <c r="M2980" i="1"/>
  <c r="M2982" i="1"/>
  <c r="M2986" i="1"/>
  <c r="M2987" i="1"/>
  <c r="M2989" i="1"/>
  <c r="M3556" i="1"/>
  <c r="M3000" i="1"/>
  <c r="M3687" i="1"/>
  <c r="M3749" i="1"/>
  <c r="M3955" i="1"/>
  <c r="M3017" i="1"/>
  <c r="M3036" i="1"/>
  <c r="M3039" i="1"/>
  <c r="M3057" i="1"/>
  <c r="M4664" i="1"/>
  <c r="M4792" i="1"/>
  <c r="M3065" i="1"/>
  <c r="M3068" i="1"/>
  <c r="M3074" i="1"/>
  <c r="M5248" i="1"/>
  <c r="M3104" i="1"/>
  <c r="M3105" i="1"/>
  <c r="M5820" i="1"/>
  <c r="M3108" i="1"/>
  <c r="M3115" i="1"/>
  <c r="M3123" i="1"/>
  <c r="M3138" i="1"/>
  <c r="M6827" i="1"/>
  <c r="M6900" i="1"/>
  <c r="M3155" i="1"/>
  <c r="M3158" i="1"/>
  <c r="M7318" i="1"/>
  <c r="M7321" i="1"/>
  <c r="M3193" i="1"/>
  <c r="M3194" i="1"/>
  <c r="M3195" i="1"/>
  <c r="M3196" i="1"/>
  <c r="M3197" i="1"/>
  <c r="M3198" i="1"/>
  <c r="M8042" i="1"/>
  <c r="M3199" i="1"/>
  <c r="M3200" i="1"/>
  <c r="M2797" i="1"/>
  <c r="M2828" i="1"/>
  <c r="M2829" i="1"/>
  <c r="M2853" i="1"/>
  <c r="M898" i="1"/>
  <c r="M2854" i="1"/>
  <c r="M2857" i="1"/>
  <c r="M2890" i="1"/>
  <c r="M2891" i="1"/>
  <c r="M2905" i="1"/>
  <c r="M2907" i="1"/>
  <c r="M2908" i="1"/>
  <c r="M2919" i="1"/>
  <c r="M2934" i="1"/>
  <c r="M3363" i="1"/>
  <c r="M3573" i="1"/>
  <c r="M3024" i="1"/>
  <c r="M3046" i="1"/>
  <c r="M3062" i="1"/>
  <c r="M3069" i="1"/>
  <c r="M3088" i="1"/>
  <c r="M5912" i="1"/>
  <c r="M3112" i="1"/>
  <c r="M3116" i="1"/>
  <c r="M6070" i="1"/>
  <c r="M3128" i="1"/>
  <c r="M3134" i="1"/>
  <c r="M6508" i="1"/>
  <c r="M3147" i="1"/>
  <c r="M3148" i="1"/>
  <c r="M3150" i="1"/>
  <c r="M651" i="1"/>
  <c r="M927" i="1"/>
  <c r="M2872" i="1"/>
  <c r="M1910" i="1"/>
  <c r="M2921" i="1"/>
  <c r="M2436" i="1"/>
  <c r="M2672" i="1"/>
  <c r="M3033" i="1"/>
  <c r="M3047" i="1"/>
  <c r="M5821" i="1"/>
  <c r="M2798" i="1"/>
  <c r="M2819" i="1"/>
  <c r="M2858" i="1"/>
  <c r="M2873" i="1"/>
  <c r="M2899" i="1"/>
  <c r="M2906" i="1"/>
  <c r="M3099" i="1"/>
  <c r="M2979" i="1"/>
  <c r="M3011" i="1"/>
  <c r="M3048" i="1"/>
  <c r="M3070" i="1"/>
  <c r="M3129" i="1"/>
  <c r="M3152" i="1"/>
  <c r="M7396" i="1"/>
  <c r="M2808" i="1"/>
  <c r="M2895" i="1"/>
  <c r="M1996" i="1"/>
  <c r="M2992" i="1"/>
  <c r="M2993" i="1"/>
  <c r="M3019" i="1"/>
  <c r="M4188" i="1"/>
  <c r="M3051" i="1"/>
  <c r="M4387" i="1"/>
  <c r="M3094" i="1"/>
  <c r="M3095" i="1"/>
  <c r="M3124" i="1"/>
  <c r="M3157" i="1"/>
  <c r="M3174" i="1"/>
  <c r="M3186" i="1"/>
  <c r="M31" i="1"/>
  <c r="M61" i="1"/>
  <c r="M2874" i="1"/>
  <c r="M1709" i="1"/>
  <c r="M1908" i="1"/>
  <c r="M1909" i="1"/>
  <c r="M2900" i="1"/>
  <c r="M1992" i="1"/>
  <c r="M2913" i="1"/>
  <c r="M2213" i="1"/>
  <c r="M2528" i="1"/>
  <c r="M2975" i="1"/>
  <c r="M2976" i="1"/>
  <c r="M3007" i="1"/>
  <c r="M3886" i="1"/>
  <c r="M3013" i="1"/>
  <c r="M3020" i="1"/>
  <c r="M3021" i="1"/>
  <c r="M3063" i="1"/>
  <c r="M3085" i="1"/>
  <c r="M3089" i="1"/>
  <c r="M5530" i="1"/>
  <c r="M3096" i="1"/>
  <c r="M7467" i="1"/>
  <c r="M7489" i="1"/>
  <c r="M3166" i="1"/>
  <c r="M2800" i="1"/>
  <c r="M2818" i="1"/>
  <c r="M321" i="1"/>
  <c r="M2830" i="1"/>
  <c r="M2835" i="1"/>
  <c r="M2844" i="1"/>
  <c r="M751" i="1"/>
  <c r="M2887" i="1"/>
  <c r="M2893" i="1"/>
  <c r="M2894" i="1"/>
  <c r="M2119" i="1"/>
  <c r="M2188" i="1"/>
  <c r="M2555" i="1"/>
  <c r="M2974" i="1"/>
  <c r="M3279" i="1"/>
  <c r="M3364" i="1"/>
  <c r="M2994" i="1"/>
  <c r="M3003" i="1"/>
  <c r="M3052" i="1"/>
  <c r="M3061" i="1"/>
  <c r="M3071" i="1"/>
  <c r="M3072" i="1"/>
  <c r="M3073" i="1"/>
  <c r="M3075" i="1"/>
  <c r="M3076" i="1"/>
  <c r="M3078" i="1"/>
  <c r="M3081" i="1"/>
  <c r="M3083" i="1"/>
  <c r="M3084" i="1"/>
  <c r="M3097" i="1"/>
  <c r="M3098" i="1"/>
  <c r="M3107" i="1"/>
  <c r="M3114" i="1"/>
  <c r="M3117" i="1"/>
  <c r="M3139" i="1"/>
  <c r="M3159" i="1"/>
  <c r="M3160" i="1"/>
  <c r="M3164" i="1"/>
  <c r="M3169" i="1"/>
  <c r="M3170" i="1"/>
  <c r="M3171" i="1"/>
  <c r="M3187" i="1"/>
  <c r="M11" i="1"/>
  <c r="M455" i="1"/>
  <c r="M507" i="1"/>
  <c r="M2845" i="1"/>
  <c r="M805" i="1"/>
  <c r="M2851" i="1"/>
  <c r="M2861" i="1"/>
  <c r="M2863" i="1"/>
  <c r="M2864" i="1"/>
  <c r="M2865" i="1"/>
  <c r="M2866" i="1"/>
  <c r="M2867" i="1"/>
  <c r="M2868" i="1"/>
  <c r="M1850" i="1"/>
  <c r="M2909" i="1"/>
  <c r="M2911" i="1"/>
  <c r="M2914" i="1"/>
  <c r="M2055" i="1"/>
  <c r="M2069" i="1"/>
  <c r="M2115" i="1"/>
  <c r="M2920" i="1"/>
  <c r="M2146" i="1"/>
  <c r="M2933" i="1"/>
  <c r="M2935" i="1"/>
  <c r="M2239" i="1"/>
  <c r="M2261" i="1"/>
  <c r="M2264" i="1"/>
  <c r="M2938" i="1"/>
  <c r="M2282" i="1"/>
  <c r="M2336" i="1"/>
  <c r="M2365" i="1"/>
  <c r="M2944" i="1"/>
  <c r="M2945" i="1"/>
  <c r="M2950" i="1"/>
  <c r="M2533" i="1"/>
  <c r="M2953" i="1"/>
  <c r="M2559" i="1"/>
  <c r="M2959" i="1"/>
  <c r="M2960" i="1"/>
  <c r="M2962" i="1"/>
  <c r="M2963" i="1"/>
  <c r="M3291" i="1"/>
  <c r="M2985" i="1"/>
  <c r="M2990" i="1"/>
  <c r="M2995" i="1"/>
  <c r="M2996" i="1"/>
  <c r="M3008" i="1"/>
  <c r="M3786" i="1"/>
  <c r="M3009" i="1"/>
  <c r="M3012" i="1"/>
  <c r="M4046" i="1"/>
  <c r="M3026" i="1"/>
  <c r="M4613" i="1"/>
  <c r="M4651" i="1"/>
  <c r="M4671" i="1"/>
  <c r="M3079" i="1"/>
  <c r="M3080" i="1"/>
  <c r="M3086" i="1"/>
  <c r="M3090" i="1"/>
  <c r="M3100" i="1"/>
  <c r="M3113" i="1"/>
  <c r="M3118" i="1"/>
  <c r="M3126" i="1"/>
  <c r="M3149" i="1"/>
  <c r="M3153" i="1"/>
  <c r="M7402" i="1"/>
  <c r="M7403" i="1"/>
  <c r="M7404" i="1"/>
  <c r="M3176" i="1"/>
  <c r="M8011" i="1"/>
  <c r="M3189" i="1"/>
  <c r="M3190" i="1"/>
  <c r="M3191" i="1"/>
  <c r="M3192" i="1"/>
  <c r="M2809" i="1"/>
  <c r="M2812" i="1"/>
  <c r="M2813" i="1"/>
  <c r="M2814" i="1"/>
  <c r="M2815" i="1"/>
  <c r="M2816" i="1"/>
  <c r="M2817" i="1"/>
  <c r="M2822" i="1"/>
  <c r="M2836" i="1"/>
  <c r="M2837" i="1"/>
  <c r="M2838" i="1"/>
  <c r="M2846" i="1"/>
  <c r="M2850" i="1"/>
  <c r="M902" i="1"/>
  <c r="M2855" i="1"/>
  <c r="M978" i="1"/>
  <c r="M1029" i="1"/>
  <c r="M2860" i="1"/>
  <c r="M2869" i="1"/>
  <c r="M2875" i="1"/>
  <c r="M2897" i="1"/>
  <c r="M2937" i="1"/>
  <c r="M2941" i="1"/>
  <c r="M2947" i="1"/>
  <c r="M2451" i="1"/>
  <c r="M2951" i="1"/>
  <c r="M2525" i="1"/>
  <c r="M2952" i="1"/>
  <c r="M2547" i="1"/>
  <c r="M2954" i="1"/>
  <c r="M2956" i="1"/>
  <c r="M2628" i="1"/>
  <c r="M2967" i="1"/>
  <c r="M2968" i="1"/>
  <c r="M2983" i="1"/>
  <c r="M3001" i="1"/>
  <c r="M3014" i="1"/>
  <c r="M3018" i="1"/>
  <c r="M3028" i="1"/>
  <c r="M3053" i="1"/>
  <c r="M4512" i="1"/>
  <c r="M3059" i="1"/>
  <c r="M3066" i="1"/>
  <c r="M3093" i="1"/>
  <c r="M3102" i="1"/>
  <c r="M3127" i="1"/>
  <c r="M3133" i="1"/>
  <c r="M3135" i="1"/>
  <c r="M3136" i="1"/>
  <c r="M3140" i="1"/>
  <c r="M3141" i="1"/>
  <c r="M7232" i="1"/>
  <c r="M3162" i="1"/>
  <c r="M7251" i="1"/>
  <c r="M3165" i="1"/>
  <c r="M3167" i="1"/>
  <c r="M3178" i="1"/>
  <c r="M3182" i="1"/>
  <c r="M3188" i="1"/>
  <c r="M12" i="1"/>
  <c r="M2801" i="1"/>
  <c r="M2802" i="1"/>
  <c r="M456" i="1"/>
  <c r="M466" i="1"/>
  <c r="M693" i="1"/>
  <c r="M2881" i="1"/>
  <c r="M2882" i="1"/>
  <c r="M2016" i="1"/>
  <c r="M2915" i="1"/>
  <c r="M2077" i="1"/>
  <c r="M2140" i="1"/>
  <c r="M2177" i="1"/>
  <c r="M2374" i="1"/>
  <c r="M2458" i="1"/>
  <c r="M2500" i="1"/>
  <c r="M2539" i="1"/>
  <c r="M2554" i="1"/>
  <c r="M2623" i="1"/>
  <c r="M2969" i="1"/>
  <c r="M2716" i="1"/>
  <c r="M2978" i="1"/>
  <c r="M3125" i="1"/>
  <c r="M2981" i="1"/>
  <c r="M2998" i="1"/>
  <c r="M2999" i="1"/>
  <c r="M3022" i="1"/>
  <c r="M3027" i="1"/>
  <c r="M3056" i="1"/>
  <c r="M3058" i="1"/>
  <c r="M4834" i="1"/>
  <c r="M3091" i="1"/>
  <c r="M3092" i="1"/>
  <c r="M3103" i="1"/>
  <c r="M3111" i="1"/>
  <c r="M3120" i="1"/>
  <c r="M3130" i="1"/>
  <c r="M3142" i="1"/>
  <c r="M3143" i="1"/>
  <c r="M3151" i="1"/>
  <c r="M3161" i="1"/>
  <c r="M3181" i="1"/>
  <c r="M2823" i="1"/>
  <c r="M2842" i="1"/>
  <c r="M2876" i="1"/>
  <c r="M2889" i="1"/>
  <c r="M2917" i="1"/>
  <c r="M2117" i="1"/>
  <c r="M2253" i="1"/>
  <c r="M2272" i="1"/>
  <c r="M2382" i="1"/>
  <c r="M2437" i="1"/>
  <c r="M2473" i="1"/>
  <c r="M2949" i="1"/>
  <c r="M2955" i="1"/>
  <c r="M2582" i="1"/>
  <c r="M2652" i="1"/>
  <c r="M2965" i="1"/>
  <c r="M2661" i="1"/>
  <c r="M3711" i="1"/>
  <c r="M3010" i="1"/>
  <c r="M5268" i="1"/>
  <c r="M3109" i="1"/>
  <c r="M3131" i="1"/>
  <c r="M3132" i="1"/>
  <c r="M6701" i="1"/>
  <c r="M3154" i="1"/>
  <c r="M3175" i="1"/>
  <c r="M3177" i="1"/>
  <c r="M3184" i="1"/>
  <c r="M3262" i="1"/>
  <c r="M3263" i="1"/>
  <c r="M3270" i="1"/>
  <c r="M3271" i="1"/>
  <c r="M3353" i="1"/>
  <c r="M3359" i="1"/>
  <c r="M3375" i="1"/>
  <c r="M3377" i="1"/>
  <c r="M3378" i="1"/>
  <c r="M3379" i="1"/>
  <c r="M3444" i="1"/>
  <c r="M3453" i="1"/>
  <c r="M3477" i="1"/>
  <c r="M3482" i="1"/>
  <c r="M3497" i="1"/>
  <c r="M3508" i="1"/>
  <c r="M3547" i="1"/>
  <c r="M3565" i="1"/>
  <c r="M3567" i="1"/>
  <c r="M3580" i="1"/>
  <c r="M3582" i="1"/>
  <c r="M3600" i="1"/>
  <c r="M3700" i="1"/>
  <c r="M3701" i="1"/>
  <c r="M3807" i="1"/>
  <c r="M3854" i="1"/>
  <c r="M3855" i="1"/>
  <c r="M3879" i="1"/>
  <c r="M3891" i="1"/>
  <c r="M3921" i="1"/>
  <c r="M3963" i="1"/>
  <c r="M3999" i="1"/>
  <c r="M4000" i="1"/>
  <c r="M3221" i="1"/>
  <c r="M3228" i="1"/>
  <c r="M3235" i="1"/>
  <c r="M3384" i="1"/>
  <c r="M3385" i="1"/>
  <c r="M3398" i="1"/>
  <c r="M3399" i="1"/>
  <c r="M3418" i="1"/>
  <c r="M3457" i="1"/>
  <c r="M3459" i="1"/>
  <c r="M3564" i="1"/>
  <c r="M3576" i="1"/>
  <c r="M3606" i="1"/>
  <c r="M3611" i="1"/>
  <c r="M3612" i="1"/>
  <c r="M3662" i="1"/>
  <c r="M3719" i="1"/>
  <c r="M3735" i="1"/>
  <c r="M3742" i="1"/>
  <c r="M3776" i="1"/>
  <c r="M3777" i="1"/>
  <c r="M3826" i="1"/>
  <c r="M3850" i="1"/>
  <c r="M3856" i="1"/>
  <c r="M3880" i="1"/>
  <c r="M3895" i="1"/>
  <c r="M3912" i="1"/>
  <c r="M3920" i="1"/>
  <c r="M3922" i="1"/>
  <c r="M3942" i="1"/>
  <c r="M3945" i="1"/>
  <c r="M3956" i="1"/>
  <c r="M3994" i="1"/>
  <c r="M4013" i="1"/>
  <c r="M4026" i="1"/>
  <c r="M3374" i="1"/>
  <c r="M3400" i="1"/>
  <c r="M3479" i="1"/>
  <c r="M3483" i="1"/>
  <c r="M3550" i="1"/>
  <c r="M3581" i="1"/>
  <c r="M3597" i="1"/>
  <c r="M3598" i="1"/>
  <c r="M3674" i="1"/>
  <c r="M3717" i="1"/>
  <c r="M3741" i="1"/>
  <c r="M3790" i="1"/>
  <c r="M3840" i="1"/>
  <c r="M3947" i="1"/>
  <c r="M3995" i="1"/>
  <c r="M3224" i="1"/>
  <c r="M3267" i="1"/>
  <c r="M3289" i="1"/>
  <c r="M3292" i="1"/>
  <c r="M3332" i="1"/>
  <c r="M3430" i="1"/>
  <c r="M3493" i="1"/>
  <c r="M3572" i="1"/>
  <c r="M3670" i="1"/>
  <c r="M3743" i="1"/>
  <c r="M3772" i="1"/>
  <c r="M3775" i="1"/>
  <c r="M3857" i="1"/>
  <c r="M3952" i="1"/>
  <c r="M3983" i="1"/>
  <c r="M4031" i="1"/>
  <c r="M3208" i="1"/>
  <c r="M3236" i="1"/>
  <c r="M3278" i="1"/>
  <c r="M3288" i="1"/>
  <c r="M3290" i="1"/>
  <c r="M3319" i="1"/>
  <c r="M3320" i="1"/>
  <c r="M3321" i="1"/>
  <c r="M3322" i="1"/>
  <c r="M3365" i="1"/>
  <c r="M3368" i="1"/>
  <c r="M3369" i="1"/>
  <c r="M3370" i="1"/>
  <c r="M3381" i="1"/>
  <c r="M3382" i="1"/>
  <c r="M3427" i="1"/>
  <c r="M3522" i="1"/>
  <c r="M3551" i="1"/>
  <c r="M3552" i="1"/>
  <c r="M3569" i="1"/>
  <c r="M3571" i="1"/>
  <c r="M3583" i="1"/>
  <c r="M3584" i="1"/>
  <c r="M3603" i="1"/>
  <c r="M3628" i="1"/>
  <c r="M3672" i="1"/>
  <c r="M3681" i="1"/>
  <c r="M3693" i="1"/>
  <c r="M3718" i="1"/>
  <c r="M3726" i="1"/>
  <c r="M3798" i="1"/>
  <c r="M3799" i="1"/>
  <c r="M3929" i="1"/>
  <c r="M3936" i="1"/>
  <c r="M3960" i="1"/>
  <c r="M4018" i="1"/>
  <c r="M3209" i="1"/>
  <c r="M3218" i="1"/>
  <c r="M3219" i="1"/>
  <c r="M3237" i="1"/>
  <c r="M3257" i="1"/>
  <c r="M3258" i="1"/>
  <c r="M3265" i="1"/>
  <c r="M3287" i="1"/>
  <c r="M3299" i="1"/>
  <c r="M3300" i="1"/>
  <c r="M3307" i="1"/>
  <c r="M3308" i="1"/>
  <c r="M3313" i="1"/>
  <c r="M3329" i="1"/>
  <c r="M3362" i="1"/>
  <c r="M3373" i="1"/>
  <c r="M3389" i="1"/>
  <c r="M3390" i="1"/>
  <c r="M3440" i="1"/>
  <c r="M3441" i="1"/>
  <c r="M3443" i="1"/>
  <c r="M3446" i="1"/>
  <c r="M3466" i="1"/>
  <c r="M3484" i="1"/>
  <c r="M3501" i="1"/>
  <c r="M3506" i="1"/>
  <c r="M3512" i="1"/>
  <c r="M3513" i="1"/>
  <c r="M3514" i="1"/>
  <c r="M3517" i="1"/>
  <c r="M3518" i="1"/>
  <c r="M3523" i="1"/>
  <c r="M3549" i="1"/>
  <c r="M3562" i="1"/>
  <c r="M3587" i="1"/>
  <c r="M3601" i="1"/>
  <c r="M3607" i="1"/>
  <c r="M3641" i="1"/>
  <c r="M3647" i="1"/>
  <c r="M3648" i="1"/>
  <c r="M3649" i="1"/>
  <c r="M3664" i="1"/>
  <c r="M3671" i="1"/>
  <c r="M3673" i="1"/>
  <c r="M3688" i="1"/>
  <c r="M3689" i="1"/>
  <c r="M3721" i="1"/>
  <c r="M3724" i="1"/>
  <c r="M3725" i="1"/>
  <c r="M3789" i="1"/>
  <c r="M3792" i="1"/>
  <c r="M3809" i="1"/>
  <c r="M3819" i="1"/>
  <c r="M3833" i="1"/>
  <c r="M3839" i="1"/>
  <c r="M3847" i="1"/>
  <c r="M3848" i="1"/>
  <c r="M3858" i="1"/>
  <c r="M3881" i="1"/>
  <c r="M3889" i="1"/>
  <c r="M3893" i="1"/>
  <c r="M3918" i="1"/>
  <c r="M3953" i="1"/>
  <c r="M3961" i="1"/>
  <c r="M3965" i="1"/>
  <c r="M3973" i="1"/>
  <c r="M3982" i="1"/>
  <c r="M3998" i="1"/>
  <c r="M4010" i="1"/>
  <c r="M4014" i="1"/>
  <c r="M4022" i="1"/>
  <c r="M4029" i="1"/>
  <c r="M4030" i="1"/>
  <c r="M3206" i="1"/>
  <c r="M3222" i="1"/>
  <c r="M3246" i="1"/>
  <c r="M3259" i="1"/>
  <c r="M3309" i="1"/>
  <c r="M3312" i="1"/>
  <c r="M3333" i="1"/>
  <c r="M3338" i="1"/>
  <c r="M3350" i="1"/>
  <c r="M3403" i="1"/>
  <c r="M3436" i="1"/>
  <c r="M3438" i="1"/>
  <c r="M3499" i="1"/>
  <c r="M3502" i="1"/>
  <c r="M3504" i="1"/>
  <c r="M3507" i="1"/>
  <c r="M3578" i="1"/>
  <c r="M3585" i="1"/>
  <c r="M3599" i="1"/>
  <c r="M3604" i="1"/>
  <c r="M3615" i="1"/>
  <c r="M3616" i="1"/>
  <c r="M3630" i="1"/>
  <c r="M3642" i="1"/>
  <c r="M3643" i="1"/>
  <c r="M3665" i="1"/>
  <c r="M3746" i="1"/>
  <c r="M3813" i="1"/>
  <c r="M3820" i="1"/>
  <c r="M3841" i="1"/>
  <c r="M3849" i="1"/>
  <c r="M3859" i="1"/>
  <c r="M3872" i="1"/>
  <c r="M3876" i="1"/>
  <c r="M3882" i="1"/>
  <c r="M3892" i="1"/>
  <c r="M3897" i="1"/>
  <c r="M3909" i="1"/>
  <c r="M3913" i="1"/>
  <c r="M3944" i="1"/>
  <c r="M3948" i="1"/>
  <c r="M3949" i="1"/>
  <c r="M3975" i="1"/>
  <c r="M3988" i="1"/>
  <c r="M3993" i="1"/>
  <c r="M4011" i="1"/>
  <c r="M4027" i="1"/>
  <c r="M4028" i="1"/>
  <c r="M3387" i="1"/>
  <c r="M3417" i="1"/>
  <c r="M3471" i="1"/>
  <c r="M3488" i="1"/>
  <c r="M3577" i="1"/>
  <c r="M3594" i="1"/>
  <c r="M3631" i="1"/>
  <c r="M3632" i="1"/>
  <c r="M3633" i="1"/>
  <c r="M3679" i="1"/>
  <c r="M3680" i="1"/>
  <c r="M3682" i="1"/>
  <c r="M3697" i="1"/>
  <c r="M3737" i="1"/>
  <c r="M3793" i="1"/>
  <c r="M3821" i="1"/>
  <c r="M3873" i="1"/>
  <c r="M3888" i="1"/>
  <c r="M3901" i="1"/>
  <c r="M3908" i="1"/>
  <c r="M3916" i="1"/>
  <c r="M3917" i="1"/>
  <c r="M3923" i="1"/>
  <c r="M3958" i="1"/>
  <c r="M3959" i="1"/>
  <c r="M3964" i="1"/>
  <c r="M3972" i="1"/>
  <c r="M4005" i="1"/>
  <c r="M3215" i="1"/>
  <c r="M3216" i="1"/>
  <c r="M3217" i="1"/>
  <c r="M3238" i="1"/>
  <c r="M3242" i="1"/>
  <c r="M3243" i="1"/>
  <c r="M3244" i="1"/>
  <c r="M3245" i="1"/>
  <c r="M3248" i="1"/>
  <c r="M3260" i="1"/>
  <c r="M3261" i="1"/>
  <c r="M3266" i="1"/>
  <c r="M3272" i="1"/>
  <c r="M3273" i="1"/>
  <c r="M3304" i="1"/>
  <c r="M3315" i="1"/>
  <c r="M3316" i="1"/>
  <c r="M3317" i="1"/>
  <c r="M3325" i="1"/>
  <c r="M3331" i="1"/>
  <c r="M3337" i="1"/>
  <c r="M3339" i="1"/>
  <c r="M3342" i="1"/>
  <c r="M3346" i="1"/>
  <c r="M3352" i="1"/>
  <c r="M3355" i="1"/>
  <c r="M3366" i="1"/>
  <c r="M3406" i="1"/>
  <c r="M3407" i="1"/>
  <c r="M3408" i="1"/>
  <c r="M3409" i="1"/>
  <c r="M3410" i="1"/>
  <c r="M3411" i="1"/>
  <c r="M3412" i="1"/>
  <c r="M3413" i="1"/>
  <c r="M3414" i="1"/>
  <c r="M3415" i="1"/>
  <c r="M3416" i="1"/>
  <c r="M3431" i="1"/>
  <c r="M3452" i="1"/>
  <c r="M3480" i="1"/>
  <c r="M3505" i="1"/>
  <c r="M3526" i="1"/>
  <c r="M3528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6" i="1"/>
  <c r="M3634" i="1"/>
  <c r="M3635" i="1"/>
  <c r="M3636" i="1"/>
  <c r="M3637" i="1"/>
  <c r="M3638" i="1"/>
  <c r="M3639" i="1"/>
  <c r="M3640" i="1"/>
  <c r="M3654" i="1"/>
  <c r="M3655" i="1"/>
  <c r="M3656" i="1"/>
  <c r="M3657" i="1"/>
  <c r="M3683" i="1"/>
  <c r="M3699" i="1"/>
  <c r="M3703" i="1"/>
  <c r="M3704" i="1"/>
  <c r="M3705" i="1"/>
  <c r="M3708" i="1"/>
  <c r="M3710" i="1"/>
  <c r="M3712" i="1"/>
  <c r="M3713" i="1"/>
  <c r="M3714" i="1"/>
  <c r="M3715" i="1"/>
  <c r="M3716" i="1"/>
  <c r="M3747" i="1"/>
  <c r="M3748" i="1"/>
  <c r="M3751" i="1"/>
  <c r="M3752" i="1"/>
  <c r="M3753" i="1"/>
  <c r="M3754" i="1"/>
  <c r="M3755" i="1"/>
  <c r="M3757" i="1"/>
  <c r="M3758" i="1"/>
  <c r="M3759" i="1"/>
  <c r="M3760" i="1"/>
  <c r="M3762" i="1"/>
  <c r="M3763" i="1"/>
  <c r="M3764" i="1"/>
  <c r="M3765" i="1"/>
  <c r="M3766" i="1"/>
  <c r="M3767" i="1"/>
  <c r="M3769" i="1"/>
  <c r="M3770" i="1"/>
  <c r="M3783" i="1"/>
  <c r="M3784" i="1"/>
  <c r="M3785" i="1"/>
  <c r="M3787" i="1"/>
  <c r="M3806" i="1"/>
  <c r="M3987" i="1"/>
  <c r="M4002" i="1"/>
  <c r="M3285" i="1"/>
  <c r="M3303" i="1"/>
  <c r="M3347" i="1"/>
  <c r="M3348" i="1"/>
  <c r="M3383" i="1"/>
  <c r="M3386" i="1"/>
  <c r="M3388" i="1"/>
  <c r="M3433" i="1"/>
  <c r="M3434" i="1"/>
  <c r="M3435" i="1"/>
  <c r="M3465" i="1"/>
  <c r="M3470" i="1"/>
  <c r="M3519" i="1"/>
  <c r="M3543" i="1"/>
  <c r="M3548" i="1"/>
  <c r="M3557" i="1"/>
  <c r="M3558" i="1"/>
  <c r="M3563" i="1"/>
  <c r="M3566" i="1"/>
  <c r="M3608" i="1"/>
  <c r="M3613" i="1"/>
  <c r="M3621" i="1"/>
  <c r="M3622" i="1"/>
  <c r="M3629" i="1"/>
  <c r="M3658" i="1"/>
  <c r="M3667" i="1"/>
  <c r="M3668" i="1"/>
  <c r="M3728" i="1"/>
  <c r="M3926" i="1"/>
  <c r="M3937" i="1"/>
  <c r="M3939" i="1"/>
  <c r="M3941" i="1"/>
  <c r="M4019" i="1"/>
  <c r="M4020" i="1"/>
  <c r="M4021" i="1"/>
  <c r="M4033" i="1"/>
  <c r="M3230" i="1"/>
  <c r="M3371" i="1"/>
  <c r="M3376" i="1"/>
  <c r="M3401" i="1"/>
  <c r="M3402" i="1"/>
  <c r="M3448" i="1"/>
  <c r="M3475" i="1"/>
  <c r="M3570" i="1"/>
  <c r="M3586" i="1"/>
  <c r="M3588" i="1"/>
  <c r="M3624" i="1"/>
  <c r="M3739" i="1"/>
  <c r="M3778" i="1"/>
  <c r="M3800" i="1"/>
  <c r="M3828" i="1"/>
  <c r="M3851" i="1"/>
  <c r="M3877" i="1"/>
  <c r="M3931" i="1"/>
  <c r="M3989" i="1"/>
  <c r="M76" i="1"/>
  <c r="M3281" i="1"/>
  <c r="M3283" i="1"/>
  <c r="M3284" i="1"/>
  <c r="M3428" i="1"/>
  <c r="M3544" i="1"/>
  <c r="M3555" i="1"/>
  <c r="M3568" i="1"/>
  <c r="M3702" i="1"/>
  <c r="M3801" i="1"/>
  <c r="M3814" i="1"/>
  <c r="M3863" i="1"/>
  <c r="M3867" i="1"/>
  <c r="M3914" i="1"/>
  <c r="M3933" i="1"/>
  <c r="M3940" i="1"/>
  <c r="M3207" i="1"/>
  <c r="M3380" i="1"/>
  <c r="M3391" i="1"/>
  <c r="M3404" i="1"/>
  <c r="M3617" i="1"/>
  <c r="M3644" i="1"/>
  <c r="M3675" i="1"/>
  <c r="M3744" i="1"/>
  <c r="M3788" i="1"/>
  <c r="M3968" i="1"/>
  <c r="M4017" i="1"/>
  <c r="M3212" i="1"/>
  <c r="M3214" i="1"/>
  <c r="M3227" i="1"/>
  <c r="M3592" i="1"/>
  <c r="M3625" i="1"/>
  <c r="M3663" i="1"/>
  <c r="M3729" i="1"/>
  <c r="M3802" i="1"/>
  <c r="M3815" i="1"/>
  <c r="M3829" i="1"/>
  <c r="M3883" i="1"/>
  <c r="M3226" i="1"/>
  <c r="M3372" i="1"/>
  <c r="M3397" i="1"/>
  <c r="M3447" i="1"/>
  <c r="M3481" i="1"/>
  <c r="M3485" i="1"/>
  <c r="M3494" i="1"/>
  <c r="M3524" i="1"/>
  <c r="M3589" i="1"/>
  <c r="M3595" i="1"/>
  <c r="M3602" i="1"/>
  <c r="M3609" i="1"/>
  <c r="M3610" i="1"/>
  <c r="M3618" i="1"/>
  <c r="M3620" i="1"/>
  <c r="M3626" i="1"/>
  <c r="M3650" i="1"/>
  <c r="M3653" i="1"/>
  <c r="M3666" i="1"/>
  <c r="M3738" i="1"/>
  <c r="M3745" i="1"/>
  <c r="M3781" i="1"/>
  <c r="M3797" i="1"/>
  <c r="M3803" i="1"/>
  <c r="M3812" i="1"/>
  <c r="M3816" i="1"/>
  <c r="M3822" i="1"/>
  <c r="M3834" i="1"/>
  <c r="M3845" i="1"/>
  <c r="M3846" i="1"/>
  <c r="M3852" i="1"/>
  <c r="M3860" i="1"/>
  <c r="M3869" i="1"/>
  <c r="M3871" i="1"/>
  <c r="M3875" i="1"/>
  <c r="M3878" i="1"/>
  <c r="M3885" i="1"/>
  <c r="M3890" i="1"/>
  <c r="M3894" i="1"/>
  <c r="M3896" i="1"/>
  <c r="M3903" i="1"/>
  <c r="M3911" i="1"/>
  <c r="M3924" i="1"/>
  <c r="M3925" i="1"/>
  <c r="M3932" i="1"/>
  <c r="M3967" i="1"/>
  <c r="M3974" i="1"/>
  <c r="M3980" i="1"/>
  <c r="M3986" i="1"/>
  <c r="M4004" i="1"/>
  <c r="M4007" i="1"/>
  <c r="M4015" i="1"/>
  <c r="M3204" i="1"/>
  <c r="M3210" i="1"/>
  <c r="M3233" i="1"/>
  <c r="M3405" i="1"/>
  <c r="M3509" i="1"/>
  <c r="M3645" i="1"/>
  <c r="M3696" i="1"/>
  <c r="M3740" i="1"/>
  <c r="M3780" i="1"/>
  <c r="M3835" i="1"/>
  <c r="M3842" i="1"/>
  <c r="M3928" i="1"/>
  <c r="M3951" i="1"/>
  <c r="M3969" i="1"/>
  <c r="M3976" i="1"/>
  <c r="M4023" i="1"/>
  <c r="M3249" i="1"/>
  <c r="M3255" i="1"/>
  <c r="M3277" i="1"/>
  <c r="M3280" i="1"/>
  <c r="M3301" i="1"/>
  <c r="M3302" i="1"/>
  <c r="M3335" i="1"/>
  <c r="M3343" i="1"/>
  <c r="M1195" i="1"/>
  <c r="M3472" i="1"/>
  <c r="M3496" i="1"/>
  <c r="M3516" i="1"/>
  <c r="M3525" i="1"/>
  <c r="M3553" i="1"/>
  <c r="M3614" i="1"/>
  <c r="M3660" i="1"/>
  <c r="M3661" i="1"/>
  <c r="M3736" i="1"/>
  <c r="M5236" i="1"/>
  <c r="M3782" i="1"/>
  <c r="M3794" i="1"/>
  <c r="M3824" i="1"/>
  <c r="M3832" i="1"/>
  <c r="M3836" i="1"/>
  <c r="M3843" i="1"/>
  <c r="M3853" i="1"/>
  <c r="M3887" i="1"/>
  <c r="M3907" i="1"/>
  <c r="M3927" i="1"/>
  <c r="M3930" i="1"/>
  <c r="M3934" i="1"/>
  <c r="M3935" i="1"/>
  <c r="M3962" i="1"/>
  <c r="M3981" i="1"/>
  <c r="M4009" i="1"/>
  <c r="M7957" i="1"/>
  <c r="M4032" i="1"/>
  <c r="M4034" i="1"/>
  <c r="M3232" i="1"/>
  <c r="M3419" i="1"/>
  <c r="M3421" i="1"/>
  <c r="M3423" i="1"/>
  <c r="M3425" i="1"/>
  <c r="M3426" i="1"/>
  <c r="M3454" i="1"/>
  <c r="M3520" i="1"/>
  <c r="M3521" i="1"/>
  <c r="M3561" i="1"/>
  <c r="M3596" i="1"/>
  <c r="M3623" i="1"/>
  <c r="M3646" i="1"/>
  <c r="M3678" i="1"/>
  <c r="M3686" i="1"/>
  <c r="M3690" i="1"/>
  <c r="M3691" i="1"/>
  <c r="M3733" i="1"/>
  <c r="M3734" i="1"/>
  <c r="M3804" i="1"/>
  <c r="M3915" i="1"/>
  <c r="M3202" i="1"/>
  <c r="M3203" i="1"/>
  <c r="M3211" i="1"/>
  <c r="M3213" i="1"/>
  <c r="M3225" i="1"/>
  <c r="M3247" i="1"/>
  <c r="M3250" i="1"/>
  <c r="M3251" i="1"/>
  <c r="M3252" i="1"/>
  <c r="M3253" i="1"/>
  <c r="M3254" i="1"/>
  <c r="M3256" i="1"/>
  <c r="M3274" i="1"/>
  <c r="M3275" i="1"/>
  <c r="M3294" i="1"/>
  <c r="M3295" i="1"/>
  <c r="M3296" i="1"/>
  <c r="M3298" i="1"/>
  <c r="M3310" i="1"/>
  <c r="M3311" i="1"/>
  <c r="M3314" i="1"/>
  <c r="M3323" i="1"/>
  <c r="M3330" i="1"/>
  <c r="M3334" i="1"/>
  <c r="M3349" i="1"/>
  <c r="M3351" i="1"/>
  <c r="M3358" i="1"/>
  <c r="M3367" i="1"/>
  <c r="M3392" i="1"/>
  <c r="M3394" i="1"/>
  <c r="M3395" i="1"/>
  <c r="M3396" i="1"/>
  <c r="M3429" i="1"/>
  <c r="M3432" i="1"/>
  <c r="M3437" i="1"/>
  <c r="M3439" i="1"/>
  <c r="M3450" i="1"/>
  <c r="M3476" i="1"/>
  <c r="M3503" i="1"/>
  <c r="M3605" i="1"/>
  <c r="M3627" i="1"/>
  <c r="M3669" i="1"/>
  <c r="M3685" i="1"/>
  <c r="M3698" i="1"/>
  <c r="M3722" i="1"/>
  <c r="M3730" i="1"/>
  <c r="M3779" i="1"/>
  <c r="M3795" i="1"/>
  <c r="M3796" i="1"/>
  <c r="M3805" i="1"/>
  <c r="M3810" i="1"/>
  <c r="M3811" i="1"/>
  <c r="M3817" i="1"/>
  <c r="M3818" i="1"/>
  <c r="M3825" i="1"/>
  <c r="M3837" i="1"/>
  <c r="M3861" i="1"/>
  <c r="M3862" i="1"/>
  <c r="M3870" i="1"/>
  <c r="M3919" i="1"/>
  <c r="M4006" i="1"/>
  <c r="M4012" i="1"/>
  <c r="M4024" i="1"/>
  <c r="M4025" i="1"/>
  <c r="M1803" i="1"/>
  <c r="M4106" i="1"/>
  <c r="M4154" i="1"/>
  <c r="M3904" i="1"/>
  <c r="M3905" i="1"/>
  <c r="M3906" i="1"/>
  <c r="M4202" i="1"/>
  <c r="M4240" i="1"/>
  <c r="M5664" i="1"/>
  <c r="M6032" i="1"/>
  <c r="M4298" i="1"/>
  <c r="M6789" i="1"/>
  <c r="M6906" i="1"/>
  <c r="M4347" i="1"/>
  <c r="M8070" i="1"/>
  <c r="M8130" i="1"/>
  <c r="M4037" i="1"/>
  <c r="M4039" i="1"/>
  <c r="M4056" i="1"/>
  <c r="M4065" i="1"/>
  <c r="M1983" i="1"/>
  <c r="M1993" i="1"/>
  <c r="M4122" i="1"/>
  <c r="M4130" i="1"/>
  <c r="M4149" i="1"/>
  <c r="M4168" i="1"/>
  <c r="M4172" i="1"/>
  <c r="M4181" i="1"/>
  <c r="M4189" i="1"/>
  <c r="M4203" i="1"/>
  <c r="M4206" i="1"/>
  <c r="M4211" i="1"/>
  <c r="M4226" i="1"/>
  <c r="M4228" i="1"/>
  <c r="M4238" i="1"/>
  <c r="M4256" i="1"/>
  <c r="M5829" i="1"/>
  <c r="M4274" i="1"/>
  <c r="M4277" i="1"/>
  <c r="M4285" i="1"/>
  <c r="M4300" i="1"/>
  <c r="M6867" i="1"/>
  <c r="M4301" i="1"/>
  <c r="M4303" i="1"/>
  <c r="M4306" i="1"/>
  <c r="M4313" i="1"/>
  <c r="M7188" i="1"/>
  <c r="M4348" i="1"/>
  <c r="M4040" i="1"/>
  <c r="M4049" i="1"/>
  <c r="M833" i="1"/>
  <c r="M4052" i="1"/>
  <c r="M4053" i="1"/>
  <c r="M4055" i="1"/>
  <c r="M4060" i="1"/>
  <c r="M4062" i="1"/>
  <c r="M4063" i="1"/>
  <c r="M4066" i="1"/>
  <c r="M4073" i="1"/>
  <c r="M1388" i="1"/>
  <c r="M1422" i="1"/>
  <c r="M4087" i="1"/>
  <c r="M4088" i="1"/>
  <c r="M4095" i="1"/>
  <c r="M4096" i="1"/>
  <c r="M4098" i="1"/>
  <c r="M1979" i="1"/>
  <c r="M4099" i="1"/>
  <c r="M4100" i="1"/>
  <c r="M4101" i="1"/>
  <c r="M4102" i="1"/>
  <c r="M2228" i="1"/>
  <c r="M4105" i="1"/>
  <c r="M2578" i="1"/>
  <c r="M4112" i="1"/>
  <c r="M2799" i="1"/>
  <c r="M4118" i="1"/>
  <c r="M4119" i="1"/>
  <c r="M4123" i="1"/>
  <c r="M3293" i="1"/>
  <c r="M4133" i="1"/>
  <c r="M4135" i="1"/>
  <c r="M4136" i="1"/>
  <c r="M4139" i="1"/>
  <c r="M4140" i="1"/>
  <c r="M4141" i="1"/>
  <c r="M4142" i="1"/>
  <c r="M3478" i="1"/>
  <c r="M4144" i="1"/>
  <c r="M4146" i="1"/>
  <c r="M4148" i="1"/>
  <c r="M3844" i="1"/>
  <c r="M4155" i="1"/>
  <c r="M4156" i="1"/>
  <c r="M3997" i="1"/>
  <c r="M4173" i="1"/>
  <c r="M4180" i="1"/>
  <c r="M4196" i="1"/>
  <c r="M4815" i="1"/>
  <c r="M4198" i="1"/>
  <c r="M4827" i="1"/>
  <c r="M4199" i="1"/>
  <c r="M4200" i="1"/>
  <c r="M4208" i="1"/>
  <c r="M4213" i="1"/>
  <c r="M4215" i="1"/>
  <c r="M4216" i="1"/>
  <c r="M4218" i="1"/>
  <c r="M4224" i="1"/>
  <c r="M4225" i="1"/>
  <c r="M5223" i="1"/>
  <c r="M4227" i="1"/>
  <c r="M4229" i="1"/>
  <c r="M4230" i="1"/>
  <c r="M4236" i="1"/>
  <c r="M4239" i="1"/>
  <c r="M4242" i="1"/>
  <c r="M4243" i="1"/>
  <c r="M4248" i="1"/>
  <c r="M4249" i="1"/>
  <c r="M4251" i="1"/>
  <c r="M4253" i="1"/>
  <c r="M4258" i="1"/>
  <c r="M4259" i="1"/>
  <c r="M4261" i="1"/>
  <c r="M4264" i="1"/>
  <c r="M4265" i="1"/>
  <c r="M4266" i="1"/>
  <c r="M4272" i="1"/>
  <c r="M4273" i="1"/>
  <c r="M4275" i="1"/>
  <c r="M4276" i="1"/>
  <c r="M4282" i="1"/>
  <c r="M4287" i="1"/>
  <c r="M4290" i="1"/>
  <c r="M4307" i="1"/>
  <c r="M4308" i="1"/>
  <c r="M4310" i="1"/>
  <c r="M4311" i="1"/>
  <c r="M4322" i="1"/>
  <c r="M4339" i="1"/>
  <c r="M4340" i="1"/>
  <c r="M4343" i="1"/>
  <c r="M4345" i="1"/>
  <c r="M8136" i="1"/>
  <c r="M8137" i="1"/>
  <c r="M4035" i="1"/>
  <c r="M4036" i="1"/>
  <c r="M4041" i="1"/>
  <c r="M4042" i="1"/>
  <c r="M4045" i="1"/>
  <c r="M4047" i="1"/>
  <c r="M4048" i="1"/>
  <c r="M4051" i="1"/>
  <c r="M4061" i="1"/>
  <c r="M4064" i="1"/>
  <c r="M4070" i="1"/>
  <c r="M4072" i="1"/>
  <c r="M4076" i="1"/>
  <c r="M4077" i="1"/>
  <c r="M4078" i="1"/>
  <c r="M4079" i="1"/>
  <c r="M4084" i="1"/>
  <c r="M4091" i="1"/>
  <c r="M1813" i="1"/>
  <c r="M1842" i="1"/>
  <c r="M2153" i="1"/>
  <c r="M4104" i="1"/>
  <c r="M4110" i="1"/>
  <c r="M4111" i="1"/>
  <c r="M4114" i="1"/>
  <c r="M4115" i="1"/>
  <c r="M2886" i="1"/>
  <c r="M4117" i="1"/>
  <c r="M4120" i="1"/>
  <c r="M4121" i="1"/>
  <c r="M4124" i="1"/>
  <c r="M4137" i="1"/>
  <c r="M3340" i="1"/>
  <c r="M4143" i="1"/>
  <c r="M4152" i="1"/>
  <c r="M4153" i="1"/>
  <c r="M3884" i="1"/>
  <c r="M4159" i="1"/>
  <c r="M4162" i="1"/>
  <c r="M4165" i="1"/>
  <c r="M4166" i="1"/>
  <c r="M4174" i="1"/>
  <c r="M4175" i="1"/>
  <c r="M4177" i="1"/>
  <c r="M4183" i="1"/>
  <c r="M4184" i="1"/>
  <c r="M4185" i="1"/>
  <c r="M4190" i="1"/>
  <c r="M4191" i="1"/>
  <c r="M4192" i="1"/>
  <c r="M4194" i="1"/>
  <c r="M4602" i="1"/>
  <c r="M4603" i="1"/>
  <c r="M4836" i="1"/>
  <c r="M4846" i="1"/>
  <c r="M4204" i="1"/>
  <c r="M4205" i="1"/>
  <c r="M4207" i="1"/>
  <c r="M4888" i="1"/>
  <c r="M4217" i="1"/>
  <c r="M4234" i="1"/>
  <c r="M4235" i="1"/>
  <c r="M4237" i="1"/>
  <c r="M5472" i="1"/>
  <c r="M4244" i="1"/>
  <c r="M4247" i="1"/>
  <c r="M5605" i="1"/>
  <c r="M4250" i="1"/>
  <c r="M4254" i="1"/>
  <c r="M4257" i="1"/>
  <c r="M5913" i="1"/>
  <c r="M4262" i="1"/>
  <c r="M4263" i="1"/>
  <c r="M4269" i="1"/>
  <c r="M4279" i="1"/>
  <c r="M4280" i="1"/>
  <c r="M4283" i="1"/>
  <c r="M4286" i="1"/>
  <c r="M4291" i="1"/>
  <c r="M4292" i="1"/>
  <c r="M4297" i="1"/>
  <c r="M4299" i="1"/>
  <c r="M4304" i="1"/>
  <c r="M4309" i="1"/>
  <c r="M4312" i="1"/>
  <c r="M4318" i="1"/>
  <c r="M4320" i="1"/>
  <c r="M4323" i="1"/>
  <c r="M4325" i="1"/>
  <c r="M4326" i="1"/>
  <c r="M4352" i="1"/>
  <c r="M4354" i="1"/>
  <c r="M388" i="1"/>
  <c r="M4057" i="1"/>
  <c r="M4058" i="1"/>
  <c r="M4059" i="1"/>
  <c r="M1443" i="1"/>
  <c r="M1444" i="1"/>
  <c r="M4089" i="1"/>
  <c r="M4092" i="1"/>
  <c r="M4113" i="1"/>
  <c r="M4116" i="1"/>
  <c r="M2930" i="1"/>
  <c r="M4125" i="1"/>
  <c r="M4129" i="1"/>
  <c r="M4131" i="1"/>
  <c r="M4132" i="1"/>
  <c r="M3318" i="1"/>
  <c r="M4134" i="1"/>
  <c r="M3341" i="1"/>
  <c r="M4138" i="1"/>
  <c r="M3356" i="1"/>
  <c r="M3357" i="1"/>
  <c r="M3490" i="1"/>
  <c r="M3984" i="1"/>
  <c r="M4161" i="1"/>
  <c r="M3992" i="1"/>
  <c r="M4167" i="1"/>
  <c r="M4187" i="1"/>
  <c r="M4860" i="1"/>
  <c r="M4896" i="1"/>
  <c r="M4210" i="1"/>
  <c r="M5137" i="1"/>
  <c r="M4260" i="1"/>
  <c r="M4267" i="1"/>
  <c r="M4278" i="1"/>
  <c r="M4293" i="1"/>
  <c r="M6736" i="1"/>
  <c r="M6766" i="1"/>
  <c r="M4305" i="1"/>
  <c r="M4314" i="1"/>
  <c r="M4319" i="1"/>
  <c r="M4321" i="1"/>
  <c r="M4342" i="1"/>
  <c r="M7781" i="1"/>
  <c r="M4353" i="1"/>
  <c r="M4355" i="1"/>
  <c r="M4356" i="1"/>
  <c r="M4357" i="1"/>
  <c r="M4090" i="1"/>
  <c r="M3025" i="1"/>
  <c r="M4817" i="1"/>
  <c r="M4231" i="1"/>
  <c r="M4294" i="1"/>
  <c r="M4351" i="1"/>
  <c r="M8131" i="1"/>
  <c r="M4358" i="1"/>
  <c r="M526" i="1"/>
  <c r="M1752" i="1"/>
  <c r="M4093" i="1"/>
  <c r="M2049" i="1"/>
  <c r="M4147" i="1"/>
  <c r="M4246" i="1"/>
  <c r="M4302" i="1"/>
  <c r="M4315" i="1"/>
  <c r="M7476" i="1"/>
  <c r="M7477" i="1"/>
  <c r="M4328" i="1"/>
  <c r="M4329" i="1"/>
  <c r="M4330" i="1"/>
  <c r="M4331" i="1"/>
  <c r="M4332" i="1"/>
  <c r="M4333" i="1"/>
  <c r="M4334" i="1"/>
  <c r="M4335" i="1"/>
  <c r="M4336" i="1"/>
  <c r="M4337" i="1"/>
  <c r="M4338" i="1"/>
  <c r="M4349" i="1"/>
  <c r="M8148" i="1"/>
  <c r="M96" i="1"/>
  <c r="M541" i="1"/>
  <c r="M567" i="1"/>
  <c r="M619" i="1"/>
  <c r="M802" i="1"/>
  <c r="M2529" i="1"/>
  <c r="M4158" i="1"/>
  <c r="M4170" i="1"/>
  <c r="M4245" i="1"/>
  <c r="M4209" i="1"/>
  <c r="M4219" i="1"/>
  <c r="M4223" i="1"/>
  <c r="M4255" i="1"/>
  <c r="M7433" i="1"/>
  <c r="M4327" i="1"/>
  <c r="M8132" i="1"/>
  <c r="M4038" i="1"/>
  <c r="M201" i="1"/>
  <c r="M311" i="1"/>
  <c r="M4044" i="1"/>
  <c r="M4050" i="1"/>
  <c r="M719" i="1"/>
  <c r="M4054" i="1"/>
  <c r="M4067" i="1"/>
  <c r="M4075" i="1"/>
  <c r="M1749" i="1"/>
  <c r="M1750" i="1"/>
  <c r="M4094" i="1"/>
  <c r="M1879" i="1"/>
  <c r="M4103" i="1"/>
  <c r="M2240" i="1"/>
  <c r="M2513" i="1"/>
  <c r="M2534" i="1"/>
  <c r="M2636" i="1"/>
  <c r="M4108" i="1"/>
  <c r="M4109" i="1"/>
  <c r="M2670" i="1"/>
  <c r="M2840" i="1"/>
  <c r="M2859" i="1"/>
  <c r="M3015" i="1"/>
  <c r="M3692" i="1"/>
  <c r="M4003" i="1"/>
  <c r="M4171" i="1"/>
  <c r="M4178" i="1"/>
  <c r="M4179" i="1"/>
  <c r="M4182" i="1"/>
  <c r="M4186" i="1"/>
  <c r="M4195" i="1"/>
  <c r="M4662" i="1"/>
  <c r="M4197" i="1"/>
  <c r="M4201" i="1"/>
  <c r="M5261" i="1"/>
  <c r="M4233" i="1"/>
  <c r="M4270" i="1"/>
  <c r="M6456" i="1"/>
  <c r="M4281" i="1"/>
  <c r="M4284" i="1"/>
  <c r="M4288" i="1"/>
  <c r="M4289" i="1"/>
  <c r="M4296" i="1"/>
  <c r="M6707" i="1"/>
  <c r="M6800" i="1"/>
  <c r="M6801" i="1"/>
  <c r="M6910" i="1"/>
  <c r="M4316" i="1"/>
  <c r="M7194" i="1"/>
  <c r="M4324" i="1"/>
  <c r="M4341" i="1"/>
  <c r="M4344" i="1"/>
  <c r="M4346" i="1"/>
  <c r="M4350" i="1"/>
  <c r="M4368" i="1"/>
  <c r="M4390" i="1"/>
  <c r="M4394" i="1"/>
  <c r="M4450" i="1"/>
  <c r="M4458" i="1"/>
  <c r="M4520" i="1"/>
  <c r="M4530" i="1"/>
  <c r="M4193" i="1"/>
  <c r="M4568" i="1"/>
  <c r="M4598" i="1"/>
  <c r="M4600" i="1"/>
  <c r="M4617" i="1"/>
  <c r="M4659" i="1"/>
  <c r="M4715" i="1"/>
  <c r="M4716" i="1"/>
  <c r="M4752" i="1"/>
  <c r="M4784" i="1"/>
  <c r="M4798" i="1"/>
  <c r="M4800" i="1"/>
  <c r="M4829" i="1"/>
  <c r="M4838" i="1"/>
  <c r="M4851" i="1"/>
  <c r="M4366" i="1"/>
  <c r="M4396" i="1"/>
  <c r="M4418" i="1"/>
  <c r="M1441" i="1"/>
  <c r="M4435" i="1"/>
  <c r="M4446" i="1"/>
  <c r="M4466" i="1"/>
  <c r="M4474" i="1"/>
  <c r="M4478" i="1"/>
  <c r="M4480" i="1"/>
  <c r="M4484" i="1"/>
  <c r="M4488" i="1"/>
  <c r="M4489" i="1"/>
  <c r="M4517" i="1"/>
  <c r="M4526" i="1"/>
  <c r="M4565" i="1"/>
  <c r="M4610" i="1"/>
  <c r="M4644" i="1"/>
  <c r="M4787" i="1"/>
  <c r="M4805" i="1"/>
  <c r="M4399" i="1"/>
  <c r="M4400" i="1"/>
  <c r="M4412" i="1"/>
  <c r="M4415" i="1"/>
  <c r="M4427" i="1"/>
  <c r="M4433" i="1"/>
  <c r="M4457" i="1"/>
  <c r="M4550" i="1"/>
  <c r="M4564" i="1"/>
  <c r="M4569" i="1"/>
  <c r="M4583" i="1"/>
  <c r="M4588" i="1"/>
  <c r="M4620" i="1"/>
  <c r="M4645" i="1"/>
  <c r="M4660" i="1"/>
  <c r="M4743" i="1"/>
  <c r="M4746" i="1"/>
  <c r="M4808" i="1"/>
  <c r="M4372" i="1"/>
  <c r="M4376" i="1"/>
  <c r="M4378" i="1"/>
  <c r="M4395" i="1"/>
  <c r="M4411" i="1"/>
  <c r="M4413" i="1"/>
  <c r="M4436" i="1"/>
  <c r="M4448" i="1"/>
  <c r="M4462" i="1"/>
  <c r="M4467" i="1"/>
  <c r="M4477" i="1"/>
  <c r="M4490" i="1"/>
  <c r="M4503" i="1"/>
  <c r="M4528" i="1"/>
  <c r="M4529" i="1"/>
  <c r="M4543" i="1"/>
  <c r="M4553" i="1"/>
  <c r="M4560" i="1"/>
  <c r="M4561" i="1"/>
  <c r="M4623" i="1"/>
  <c r="M4663" i="1"/>
  <c r="M4679" i="1"/>
  <c r="M4687" i="1"/>
  <c r="M4688" i="1"/>
  <c r="M4711" i="1"/>
  <c r="M4717" i="1"/>
  <c r="M4727" i="1"/>
  <c r="M4730" i="1"/>
  <c r="M4749" i="1"/>
  <c r="M4759" i="1"/>
  <c r="M4778" i="1"/>
  <c r="M4804" i="1"/>
  <c r="M4843" i="1"/>
  <c r="M4845" i="1"/>
  <c r="M4847" i="1"/>
  <c r="M4848" i="1"/>
  <c r="M4850" i="1"/>
  <c r="M4852" i="1"/>
  <c r="M4374" i="1"/>
  <c r="M4401" i="1"/>
  <c r="M4421" i="1"/>
  <c r="M4437" i="1"/>
  <c r="M4468" i="1"/>
  <c r="M4470" i="1"/>
  <c r="M4482" i="1"/>
  <c r="M4493" i="1"/>
  <c r="M4508" i="1"/>
  <c r="M3463" i="1"/>
  <c r="M4535" i="1"/>
  <c r="M4537" i="1"/>
  <c r="M4566" i="1"/>
  <c r="M4636" i="1"/>
  <c r="M4699" i="1"/>
  <c r="M4700" i="1"/>
  <c r="M4705" i="1"/>
  <c r="M4719" i="1"/>
  <c r="M4720" i="1"/>
  <c r="M4742" i="1"/>
  <c r="M4753" i="1"/>
  <c r="M4782" i="1"/>
  <c r="M4793" i="1"/>
  <c r="M4806" i="1"/>
  <c r="M4807" i="1"/>
  <c r="M4835" i="1"/>
  <c r="M4425" i="1"/>
  <c r="M4432" i="1"/>
  <c r="M4460" i="1"/>
  <c r="M4496" i="1"/>
  <c r="M4515" i="1"/>
  <c r="M4519" i="1"/>
  <c r="M4546" i="1"/>
  <c r="M4585" i="1"/>
  <c r="M4591" i="1"/>
  <c r="M4599" i="1"/>
  <c r="M4631" i="1"/>
  <c r="M4643" i="1"/>
  <c r="M4680" i="1"/>
  <c r="M4775" i="1"/>
  <c r="M4780" i="1"/>
  <c r="M4814" i="1"/>
  <c r="M4820" i="1"/>
  <c r="M4363" i="1"/>
  <c r="M4367" i="1"/>
  <c r="M4369" i="1"/>
  <c r="M4380" i="1"/>
  <c r="M4383" i="1"/>
  <c r="M4384" i="1"/>
  <c r="M4386" i="1"/>
  <c r="M4391" i="1"/>
  <c r="M4404" i="1"/>
  <c r="M4405" i="1"/>
  <c r="M4414" i="1"/>
  <c r="M4420" i="1"/>
  <c r="M4423" i="1"/>
  <c r="M4424" i="1"/>
  <c r="M4426" i="1"/>
  <c r="M4447" i="1"/>
  <c r="M4463" i="1"/>
  <c r="M4475" i="1"/>
  <c r="M4487" i="1"/>
  <c r="M4499" i="1"/>
  <c r="M4505" i="1"/>
  <c r="M4509" i="1"/>
  <c r="M4513" i="1"/>
  <c r="M3575" i="1"/>
  <c r="M4534" i="1"/>
  <c r="M4540" i="1"/>
  <c r="M4542" i="1"/>
  <c r="M4549" i="1"/>
  <c r="M4578" i="1"/>
  <c r="M4626" i="1"/>
  <c r="M4629" i="1"/>
  <c r="M5399" i="1"/>
  <c r="M4642" i="1"/>
  <c r="M4665" i="1"/>
  <c r="M4712" i="1"/>
  <c r="M4731" i="1"/>
  <c r="M4733" i="1"/>
  <c r="M4763" i="1"/>
  <c r="M4770" i="1"/>
  <c r="M4791" i="1"/>
  <c r="M4801" i="1"/>
  <c r="M4360" i="1"/>
  <c r="M306" i="1"/>
  <c r="M4379" i="1"/>
  <c r="M4381" i="1"/>
  <c r="M4438" i="1"/>
  <c r="M3529" i="1"/>
  <c r="M4554" i="1"/>
  <c r="M4562" i="1"/>
  <c r="M4570" i="1"/>
  <c r="M4605" i="1"/>
  <c r="M4606" i="1"/>
  <c r="M4607" i="1"/>
  <c r="M4608" i="1"/>
  <c r="M4646" i="1"/>
  <c r="M4690" i="1"/>
  <c r="M4704" i="1"/>
  <c r="M4706" i="1"/>
  <c r="M4709" i="1"/>
  <c r="M4710" i="1"/>
  <c r="M4734" i="1"/>
  <c r="M4788" i="1"/>
  <c r="M4361" i="1"/>
  <c r="M4428" i="1"/>
  <c r="M3344" i="1"/>
  <c r="M4563" i="1"/>
  <c r="M4586" i="1"/>
  <c r="M4612" i="1"/>
  <c r="M4614" i="1"/>
  <c r="M4622" i="1"/>
  <c r="M4638" i="1"/>
  <c r="M4647" i="1"/>
  <c r="M4666" i="1"/>
  <c r="M4678" i="1"/>
  <c r="M4701" i="1"/>
  <c r="M4754" i="1"/>
  <c r="M4772" i="1"/>
  <c r="M4781" i="1"/>
  <c r="M4786" i="1"/>
  <c r="M4830" i="1"/>
  <c r="M4364" i="1"/>
  <c r="M4440" i="1"/>
  <c r="M4456" i="1"/>
  <c r="M4481" i="1"/>
  <c r="M3957" i="1"/>
  <c r="M4571" i="1"/>
  <c r="M4619" i="1"/>
  <c r="M4648" i="1"/>
  <c r="M4707" i="1"/>
  <c r="M4721" i="1"/>
  <c r="M4732" i="1"/>
  <c r="M6967" i="1"/>
  <c r="M7146" i="1"/>
  <c r="M7533" i="1"/>
  <c r="M4837" i="1"/>
  <c r="M8133" i="1"/>
  <c r="M4371" i="1"/>
  <c r="M4402" i="1"/>
  <c r="M4531" i="1"/>
  <c r="M4572" i="1"/>
  <c r="M4575" i="1"/>
  <c r="M4576" i="1"/>
  <c r="M4650" i="1"/>
  <c r="M4691" i="1"/>
  <c r="M4693" i="1"/>
  <c r="M4722" i="1"/>
  <c r="M4724" i="1"/>
  <c r="M4744" i="1"/>
  <c r="M4811" i="1"/>
  <c r="M4441" i="1"/>
  <c r="M4453" i="1"/>
  <c r="M4510" i="1"/>
  <c r="M4514" i="1"/>
  <c r="M4548" i="1"/>
  <c r="M4611" i="1"/>
  <c r="M4630" i="1"/>
  <c r="M4632" i="1"/>
  <c r="M4633" i="1"/>
  <c r="M5366" i="1"/>
  <c r="M4634" i="1"/>
  <c r="M4653" i="1"/>
  <c r="M5672" i="1"/>
  <c r="M4714" i="1"/>
  <c r="M4816" i="1"/>
  <c r="M4823" i="1"/>
  <c r="M4409" i="1"/>
  <c r="M4410" i="1"/>
  <c r="M4507" i="1"/>
  <c r="M4516" i="1"/>
  <c r="M4544" i="1"/>
  <c r="M4667" i="1"/>
  <c r="M4684" i="1"/>
  <c r="M4725" i="1"/>
  <c r="M4755" i="1"/>
  <c r="M4779" i="1"/>
  <c r="M4825" i="1"/>
  <c r="M4362" i="1"/>
  <c r="M4398" i="1"/>
  <c r="M4419" i="1"/>
  <c r="M4422" i="1"/>
  <c r="M4443" i="1"/>
  <c r="M4449" i="1"/>
  <c r="M4451" i="1"/>
  <c r="M4454" i="1"/>
  <c r="M4459" i="1"/>
  <c r="M4485" i="1"/>
  <c r="M4495" i="1"/>
  <c r="M4521" i="1"/>
  <c r="M4522" i="1"/>
  <c r="M4523" i="1"/>
  <c r="M4525" i="1"/>
  <c r="M4527" i="1"/>
  <c r="M4532" i="1"/>
  <c r="M3619" i="1"/>
  <c r="M4573" i="1"/>
  <c r="M4581" i="1"/>
  <c r="M4589" i="1"/>
  <c r="M4668" i="1"/>
  <c r="M4593" i="1"/>
  <c r="M4594" i="1"/>
  <c r="M4597" i="1"/>
  <c r="M4628" i="1"/>
  <c r="M4670" i="1"/>
  <c r="M4748" i="1"/>
  <c r="M4790" i="1"/>
  <c r="M4832" i="1"/>
  <c r="M4841" i="1"/>
  <c r="M4842" i="1"/>
  <c r="M4844" i="1"/>
  <c r="M7955" i="1"/>
  <c r="M4365" i="1"/>
  <c r="M4403" i="1"/>
  <c r="M1439" i="1"/>
  <c r="M4483" i="1"/>
  <c r="M4491" i="1"/>
  <c r="M4539" i="1"/>
  <c r="M4577" i="1"/>
  <c r="M4618" i="1"/>
  <c r="M4635" i="1"/>
  <c r="M5550" i="1"/>
  <c r="M4674" i="1"/>
  <c r="M4708" i="1"/>
  <c r="M4736" i="1"/>
  <c r="M4761" i="1"/>
  <c r="M4776" i="1"/>
  <c r="M4777" i="1"/>
  <c r="M4821" i="1"/>
  <c r="M4833" i="1"/>
  <c r="M4397" i="1"/>
  <c r="M4431" i="1"/>
  <c r="M4452" i="1"/>
  <c r="M4469" i="1"/>
  <c r="M4473" i="1"/>
  <c r="M4498" i="1"/>
  <c r="M4533" i="1"/>
  <c r="M4592" i="1"/>
  <c r="M4615" i="1"/>
  <c r="M4726" i="1"/>
  <c r="M4750" i="1"/>
  <c r="M4769" i="1"/>
  <c r="M4773" i="1"/>
  <c r="M4809" i="1"/>
  <c r="M4813" i="1"/>
  <c r="M4853" i="1"/>
  <c r="M4857" i="1"/>
  <c r="M4859" i="1"/>
  <c r="M4863" i="1"/>
  <c r="M4373" i="1"/>
  <c r="M3185" i="1"/>
  <c r="M4551" i="1"/>
  <c r="M4552" i="1"/>
  <c r="M4654" i="1"/>
  <c r="M4675" i="1"/>
  <c r="M4713" i="1"/>
  <c r="M4728" i="1"/>
  <c r="M4796" i="1"/>
  <c r="M4464" i="1"/>
  <c r="M4557" i="1"/>
  <c r="M4559" i="1"/>
  <c r="M4295" i="1"/>
  <c r="M4584" i="1"/>
  <c r="M4596" i="1"/>
  <c r="M4601" i="1"/>
  <c r="M4655" i="1"/>
  <c r="M4656" i="1"/>
  <c r="M4737" i="1"/>
  <c r="M6830" i="1"/>
  <c r="M4751" i="1"/>
  <c r="M4794" i="1"/>
  <c r="M4795" i="1"/>
  <c r="M4840" i="1"/>
  <c r="M4359" i="1"/>
  <c r="M4377" i="1"/>
  <c r="M4382" i="1"/>
  <c r="M4389" i="1"/>
  <c r="M4392" i="1"/>
  <c r="M4444" i="1"/>
  <c r="M2749" i="1"/>
  <c r="M4472" i="1"/>
  <c r="M2991" i="1"/>
  <c r="M4500" i="1"/>
  <c r="M4511" i="1"/>
  <c r="M3445" i="1"/>
  <c r="M4518" i="1"/>
  <c r="M4150" i="1"/>
  <c r="M4574" i="1"/>
  <c r="M4587" i="1"/>
  <c r="M4604" i="1"/>
  <c r="M4621" i="1"/>
  <c r="M4637" i="1"/>
  <c r="M4657" i="1"/>
  <c r="M4676" i="1"/>
  <c r="M4685" i="1"/>
  <c r="M4694" i="1"/>
  <c r="M4702" i="1"/>
  <c r="M4729" i="1"/>
  <c r="M4739" i="1"/>
  <c r="M4758" i="1"/>
  <c r="M4766" i="1"/>
  <c r="M4771" i="1"/>
  <c r="M4812" i="1"/>
  <c r="M4818" i="1"/>
  <c r="M4822" i="1"/>
  <c r="M4445" i="1"/>
  <c r="M1755" i="1"/>
  <c r="M4455" i="1"/>
  <c r="M4492" i="1"/>
  <c r="M4494" i="1"/>
  <c r="M3515" i="1"/>
  <c r="M4538" i="1"/>
  <c r="M4547" i="1"/>
  <c r="M4582" i="1"/>
  <c r="M4669" i="1"/>
  <c r="M4723" i="1"/>
  <c r="M5035" i="1"/>
  <c r="M5096" i="1"/>
  <c r="M4624" i="1"/>
  <c r="M5391" i="1"/>
  <c r="M4641" i="1"/>
  <c r="M4677" i="1"/>
  <c r="M4695" i="1"/>
  <c r="M4698" i="1"/>
  <c r="M4703" i="1"/>
  <c r="M4740" i="1"/>
  <c r="M4783" i="1"/>
  <c r="M4828" i="1"/>
  <c r="M316" i="1"/>
  <c r="M4903" i="1"/>
  <c r="M4944" i="1"/>
  <c r="M4950" i="1"/>
  <c r="M4965" i="1"/>
  <c r="M4972" i="1"/>
  <c r="M4976" i="1"/>
  <c r="M2888" i="1"/>
  <c r="M3420" i="1"/>
  <c r="M5062" i="1"/>
  <c r="M4214" i="1"/>
  <c r="M4222" i="1"/>
  <c r="M4686" i="1"/>
  <c r="M5110" i="1"/>
  <c r="M5148" i="1"/>
  <c r="M5380" i="1"/>
  <c r="M5157" i="1"/>
  <c r="M5949" i="1"/>
  <c r="M5208" i="1"/>
  <c r="M5280" i="1"/>
  <c r="M5284" i="1"/>
  <c r="M5286" i="1"/>
  <c r="M5287" i="1"/>
  <c r="M5305" i="1"/>
  <c r="M4901" i="1"/>
  <c r="M4905" i="1"/>
  <c r="M4906" i="1"/>
  <c r="M4907" i="1"/>
  <c r="M4922" i="1"/>
  <c r="M4931" i="1"/>
  <c r="M1731" i="1"/>
  <c r="M4936" i="1"/>
  <c r="M4958" i="1"/>
  <c r="M4977" i="1"/>
  <c r="M3500" i="1"/>
  <c r="M5047" i="1"/>
  <c r="M5051" i="1"/>
  <c r="M5052" i="1"/>
  <c r="M5069" i="1"/>
  <c r="M4375" i="1"/>
  <c r="M5077" i="1"/>
  <c r="M5078" i="1"/>
  <c r="M5082" i="1"/>
  <c r="M5103" i="1"/>
  <c r="M5116" i="1"/>
  <c r="M4986" i="1"/>
  <c r="M4987" i="1"/>
  <c r="M5126" i="1"/>
  <c r="M5134" i="1"/>
  <c r="M5142" i="1"/>
  <c r="M5282" i="1"/>
  <c r="M5158" i="1"/>
  <c r="M5169" i="1"/>
  <c r="M5177" i="1"/>
  <c r="M6518" i="1"/>
  <c r="M5225" i="1"/>
  <c r="M5233" i="1"/>
  <c r="M7052" i="1"/>
  <c r="M5262" i="1"/>
  <c r="M7410" i="1"/>
  <c r="M5290" i="1"/>
  <c r="M5300" i="1"/>
  <c r="M5301" i="1"/>
  <c r="M5302" i="1"/>
  <c r="M5309" i="1"/>
  <c r="M5310" i="1"/>
  <c r="M5311" i="1"/>
  <c r="M5313" i="1"/>
  <c r="M5314" i="1"/>
  <c r="M5315" i="1"/>
  <c r="M5316" i="1"/>
  <c r="M5317" i="1"/>
  <c r="M5318" i="1"/>
  <c r="M5320" i="1"/>
  <c r="M5321" i="1"/>
  <c r="M5322" i="1"/>
  <c r="M5323" i="1"/>
  <c r="M5324" i="1"/>
  <c r="M8234" i="1"/>
  <c r="M4882" i="1"/>
  <c r="M4915" i="1"/>
  <c r="M2758" i="1"/>
  <c r="M4999" i="1"/>
  <c r="M5003" i="1"/>
  <c r="M4486" i="1"/>
  <c r="M5079" i="1"/>
  <c r="M5143" i="1"/>
  <c r="M5153" i="1"/>
  <c r="M5194" i="1"/>
  <c r="M5210" i="1"/>
  <c r="M5211" i="1"/>
  <c r="M5216" i="1"/>
  <c r="M5275" i="1"/>
  <c r="M5291" i="1"/>
  <c r="M4865" i="1"/>
  <c r="M4877" i="1"/>
  <c r="M4904" i="1"/>
  <c r="M4925" i="1"/>
  <c r="M5012" i="1"/>
  <c r="M5094" i="1"/>
  <c r="M5098" i="1"/>
  <c r="M5237" i="1"/>
  <c r="M7313" i="1"/>
  <c r="M5331" i="1"/>
  <c r="M404" i="1"/>
  <c r="M4902" i="1"/>
  <c r="M4926" i="1"/>
  <c r="M4932" i="1"/>
  <c r="M4974" i="1"/>
  <c r="M4989" i="1"/>
  <c r="M4992" i="1"/>
  <c r="M5036" i="1"/>
  <c r="M5042" i="1"/>
  <c r="M5133" i="1"/>
  <c r="M5135" i="1"/>
  <c r="M5214" i="1"/>
  <c r="M5234" i="1"/>
  <c r="M5274" i="1"/>
  <c r="M5277" i="1"/>
  <c r="M13" i="1"/>
  <c r="M1757" i="1"/>
  <c r="M4943" i="1"/>
  <c r="M5000" i="1"/>
  <c r="M5005" i="1"/>
  <c r="M5020" i="1"/>
  <c r="M3651" i="1"/>
  <c r="M5039" i="1"/>
  <c r="M5040" i="1"/>
  <c r="M5041" i="1"/>
  <c r="M5074" i="1"/>
  <c r="M4609" i="1"/>
  <c r="M5089" i="1"/>
  <c r="M5090" i="1"/>
  <c r="M5091" i="1"/>
  <c r="M5102" i="1"/>
  <c r="M5128" i="1"/>
  <c r="M5154" i="1"/>
  <c r="M5160" i="1"/>
  <c r="M5628" i="1"/>
  <c r="M5165" i="1"/>
  <c r="M5166" i="1"/>
  <c r="M5179" i="1"/>
  <c r="M5195" i="1"/>
  <c r="M5205" i="1"/>
  <c r="M5207" i="1"/>
  <c r="M5217" i="1"/>
  <c r="M5218" i="1"/>
  <c r="M6709" i="1"/>
  <c r="M5230" i="1"/>
  <c r="M5263" i="1"/>
  <c r="M5292" i="1"/>
  <c r="M1533" i="1"/>
  <c r="M1534" i="1"/>
  <c r="M4933" i="1"/>
  <c r="M4934" i="1"/>
  <c r="M4963" i="1"/>
  <c r="M4964" i="1"/>
  <c r="M2773" i="1"/>
  <c r="M4983" i="1"/>
  <c r="M5004" i="1"/>
  <c r="M5009" i="1"/>
  <c r="M5018" i="1"/>
  <c r="M5024" i="1"/>
  <c r="M4128" i="1"/>
  <c r="M5122" i="1"/>
  <c r="M5136" i="1"/>
  <c r="M5141" i="1"/>
  <c r="M5183" i="1"/>
  <c r="M4908" i="1"/>
  <c r="M4909" i="1"/>
  <c r="M4920" i="1"/>
  <c r="M4962" i="1"/>
  <c r="M4968" i="1"/>
  <c r="M4993" i="1"/>
  <c r="M5014" i="1"/>
  <c r="M5026" i="1"/>
  <c r="M5108" i="1"/>
  <c r="M5129" i="1"/>
  <c r="M5161" i="1"/>
  <c r="M5172" i="1"/>
  <c r="M5178" i="1"/>
  <c r="M5186" i="1"/>
  <c r="M5188" i="1"/>
  <c r="M5219" i="1"/>
  <c r="M5220" i="1"/>
  <c r="M5326" i="1"/>
  <c r="M4946" i="1"/>
  <c r="M4978" i="1"/>
  <c r="M4994" i="1"/>
  <c r="M5027" i="1"/>
  <c r="M5029" i="1"/>
  <c r="M5030" i="1"/>
  <c r="M5031" i="1"/>
  <c r="M5032" i="1"/>
  <c r="M5033" i="1"/>
  <c r="M5084" i="1"/>
  <c r="M5115" i="1"/>
  <c r="M5162" i="1"/>
  <c r="M5173" i="1"/>
  <c r="M5180" i="1"/>
  <c r="M5187" i="1"/>
  <c r="M5190" i="1"/>
  <c r="M5196" i="1"/>
  <c r="M5206" i="1"/>
  <c r="M5221" i="1"/>
  <c r="M5226" i="1"/>
  <c r="M5231" i="1"/>
  <c r="M5252" i="1"/>
  <c r="M5259" i="1"/>
  <c r="M5264" i="1"/>
  <c r="M4878" i="1"/>
  <c r="M4879" i="1"/>
  <c r="M4893" i="1"/>
  <c r="M4927" i="1"/>
  <c r="M4937" i="1"/>
  <c r="M4938" i="1"/>
  <c r="M4970" i="1"/>
  <c r="M5001" i="1"/>
  <c r="M5015" i="1"/>
  <c r="M5044" i="1"/>
  <c r="M5058" i="1"/>
  <c r="M5059" i="1"/>
  <c r="M5093" i="1"/>
  <c r="M5167" i="1"/>
  <c r="M5197" i="1"/>
  <c r="M5200" i="1"/>
  <c r="M5238" i="1"/>
  <c r="M5254" i="1"/>
  <c r="M5295" i="1"/>
  <c r="M5308" i="1"/>
  <c r="M4921" i="1"/>
  <c r="M4973" i="1"/>
  <c r="M4975" i="1"/>
  <c r="M5017" i="1"/>
  <c r="M5019" i="1"/>
  <c r="M5021" i="1"/>
  <c r="M5022" i="1"/>
  <c r="M5034" i="1"/>
  <c r="M5056" i="1"/>
  <c r="M5067" i="1"/>
  <c r="M5070" i="1"/>
  <c r="M5081" i="1"/>
  <c r="M5119" i="1"/>
  <c r="M5228" i="1"/>
  <c r="M5241" i="1"/>
  <c r="M5266" i="1"/>
  <c r="M5293" i="1"/>
  <c r="M5296" i="1"/>
  <c r="M4881" i="1"/>
  <c r="M4884" i="1"/>
  <c r="M4985" i="1"/>
  <c r="M5002" i="1"/>
  <c r="M5006" i="1"/>
  <c r="M5007" i="1"/>
  <c r="M5104" i="1"/>
  <c r="M5107" i="1"/>
  <c r="M5127" i="1"/>
  <c r="M5145" i="1"/>
  <c r="M5181" i="1"/>
  <c r="M5201" i="1"/>
  <c r="M5202" i="1"/>
  <c r="M5215" i="1"/>
  <c r="M5256" i="1"/>
  <c r="M5265" i="1"/>
  <c r="M5299" i="1"/>
  <c r="M5328" i="1"/>
  <c r="M4883" i="1"/>
  <c r="M4924" i="1"/>
  <c r="M4935" i="1"/>
  <c r="M4980" i="1"/>
  <c r="M5072" i="1"/>
  <c r="M5111" i="1"/>
  <c r="M5473" i="1"/>
  <c r="M5174" i="1"/>
  <c r="M5191" i="1"/>
  <c r="M5235" i="1"/>
  <c r="M5257" i="1"/>
  <c r="M4869" i="1"/>
  <c r="M4870" i="1"/>
  <c r="M4871" i="1"/>
  <c r="M4872" i="1"/>
  <c r="M4875" i="1"/>
  <c r="M4876" i="1"/>
  <c r="M4885" i="1"/>
  <c r="M4886" i="1"/>
  <c r="M4887" i="1"/>
  <c r="M4890" i="1"/>
  <c r="M4891" i="1"/>
  <c r="M4892" i="1"/>
  <c r="M4894" i="1"/>
  <c r="M4897" i="1"/>
  <c r="M4899" i="1"/>
  <c r="M4900" i="1"/>
  <c r="M4916" i="1"/>
  <c r="M4928" i="1"/>
  <c r="M4941" i="1"/>
  <c r="M4945" i="1"/>
  <c r="M4947" i="1"/>
  <c r="M4948" i="1"/>
  <c r="M4949" i="1"/>
  <c r="M4951" i="1"/>
  <c r="M4952" i="1"/>
  <c r="M4953" i="1"/>
  <c r="M4954" i="1"/>
  <c r="M4955" i="1"/>
  <c r="M4956" i="1"/>
  <c r="M4957" i="1"/>
  <c r="M4959" i="1"/>
  <c r="M4961" i="1"/>
  <c r="M4966" i="1"/>
  <c r="M4969" i="1"/>
  <c r="M4981" i="1"/>
  <c r="M4984" i="1"/>
  <c r="M5038" i="1"/>
  <c r="M5045" i="1"/>
  <c r="M5049" i="1"/>
  <c r="M3966" i="1"/>
  <c r="M5064" i="1"/>
  <c r="M5066" i="1"/>
  <c r="M5080" i="1"/>
  <c r="M5088" i="1"/>
  <c r="M5092" i="1"/>
  <c r="M5099" i="1"/>
  <c r="M5112" i="1"/>
  <c r="M5124" i="1"/>
  <c r="M5125" i="1"/>
  <c r="M5150" i="1"/>
  <c r="M5156" i="1"/>
  <c r="M5163" i="1"/>
  <c r="M5171" i="1"/>
  <c r="M5176" i="1"/>
  <c r="M5893" i="1"/>
  <c r="M5182" i="1"/>
  <c r="M5184" i="1"/>
  <c r="M5192" i="1"/>
  <c r="M5193" i="1"/>
  <c r="M5222" i="1"/>
  <c r="M5246" i="1"/>
  <c r="M5273" i="1"/>
  <c r="M5278" i="1"/>
  <c r="M5304" i="1"/>
  <c r="M5330" i="1"/>
  <c r="M4996" i="1"/>
  <c r="M4998" i="1"/>
  <c r="M5008" i="1"/>
  <c r="M5016" i="1"/>
  <c r="M5023" i="1"/>
  <c r="M5087" i="1"/>
  <c r="M5139" i="1"/>
  <c r="M5164" i="1"/>
  <c r="M5170" i="1"/>
  <c r="M5175" i="1"/>
  <c r="M5185" i="1"/>
  <c r="M5203" i="1"/>
  <c r="M5224" i="1"/>
  <c r="M5279" i="1"/>
  <c r="M5289" i="1"/>
  <c r="M7859" i="1"/>
  <c r="M5307" i="1"/>
  <c r="M4929" i="1"/>
  <c r="M4939" i="1"/>
  <c r="M4940" i="1"/>
  <c r="M5060" i="1"/>
  <c r="M5232" i="1"/>
  <c r="M5243" i="1"/>
  <c r="M5333" i="1"/>
  <c r="M4867" i="1"/>
  <c r="M4898" i="1"/>
  <c r="M1217" i="1"/>
  <c r="M4911" i="1"/>
  <c r="M4913" i="1"/>
  <c r="M4914" i="1"/>
  <c r="M4923" i="1"/>
  <c r="M4930" i="1"/>
  <c r="M4971" i="1"/>
  <c r="M4979" i="1"/>
  <c r="M4982" i="1"/>
  <c r="M4990" i="1"/>
  <c r="M5010" i="1"/>
  <c r="M5011" i="1"/>
  <c r="M5046" i="1"/>
  <c r="M5054" i="1"/>
  <c r="M5061" i="1"/>
  <c r="M5063" i="1"/>
  <c r="M5075" i="1"/>
  <c r="M5123" i="1"/>
  <c r="M5037" i="1"/>
  <c r="M5073" i="1"/>
  <c r="M5095" i="1"/>
  <c r="M5140" i="1"/>
  <c r="M5147" i="1"/>
  <c r="M5149" i="1"/>
  <c r="M5151" i="1"/>
  <c r="M5155" i="1"/>
  <c r="M5168" i="1"/>
  <c r="M5204" i="1"/>
  <c r="M5242" i="1"/>
  <c r="M5244" i="1"/>
  <c r="M5258" i="1"/>
  <c r="M5281" i="1"/>
  <c r="M5283" i="1"/>
  <c r="M5285" i="1"/>
  <c r="M5303" i="1"/>
  <c r="M7989" i="1"/>
  <c r="M5325" i="1"/>
  <c r="M5327" i="1"/>
  <c r="M4866" i="1"/>
  <c r="M4868" i="1"/>
  <c r="M4880" i="1"/>
  <c r="M4895" i="1"/>
  <c r="M4917" i="1"/>
  <c r="M4918" i="1"/>
  <c r="M4967" i="1"/>
  <c r="M5025" i="1"/>
  <c r="M5057" i="1"/>
  <c r="M5132" i="1"/>
  <c r="M5146" i="1"/>
  <c r="M5249" i="1"/>
  <c r="M5270" i="1"/>
  <c r="M5272" i="1"/>
  <c r="M5276" i="1"/>
  <c r="M5288" i="1"/>
  <c r="M170" i="1"/>
  <c r="M5370" i="1"/>
  <c r="M515" i="1"/>
  <c r="M535" i="1"/>
  <c r="M549" i="1"/>
  <c r="M568" i="1"/>
  <c r="M586" i="1"/>
  <c r="M604" i="1"/>
  <c r="M628" i="1"/>
  <c r="M5398" i="1"/>
  <c r="M757" i="1"/>
  <c r="M985" i="1"/>
  <c r="M986" i="1"/>
  <c r="M1026" i="1"/>
  <c r="M5428" i="1"/>
  <c r="M5492" i="1"/>
  <c r="M1689" i="1"/>
  <c r="M2072" i="1"/>
  <c r="M2134" i="1"/>
  <c r="M2187" i="1"/>
  <c r="M2226" i="1"/>
  <c r="M5539" i="1"/>
  <c r="M2277" i="1"/>
  <c r="M5544" i="1"/>
  <c r="M5545" i="1"/>
  <c r="M5546" i="1"/>
  <c r="M5552" i="1"/>
  <c r="M2454" i="1"/>
  <c r="M2519" i="1"/>
  <c r="M2567" i="1"/>
  <c r="M2641" i="1"/>
  <c r="M3652" i="1"/>
  <c r="M5687" i="1"/>
  <c r="M5691" i="1"/>
  <c r="M4071" i="1"/>
  <c r="M5744" i="1"/>
  <c r="M5751" i="1"/>
  <c r="M5788" i="1"/>
  <c r="M5796" i="1"/>
  <c r="M4785" i="1"/>
  <c r="M5808" i="1"/>
  <c r="M5835" i="1"/>
  <c r="M5101" i="1"/>
  <c r="M5985" i="1"/>
  <c r="M6495" i="1"/>
  <c r="M6703" i="1"/>
  <c r="M7262" i="1"/>
  <c r="M7362" i="1"/>
  <c r="M6195" i="1"/>
  <c r="M7620" i="1"/>
  <c r="M7887" i="1"/>
  <c r="M7949" i="1"/>
  <c r="M5336" i="1"/>
  <c r="M5349" i="1"/>
  <c r="M5438" i="1"/>
  <c r="M5603" i="1"/>
  <c r="M5646" i="1"/>
  <c r="M5750" i="1"/>
  <c r="M5767" i="1"/>
  <c r="M5772" i="1"/>
  <c r="M5779" i="1"/>
  <c r="M5801" i="1"/>
  <c r="M5907" i="1"/>
  <c r="M6012" i="1"/>
  <c r="M6076" i="1"/>
  <c r="M6177" i="1"/>
  <c r="M6200" i="1"/>
  <c r="M6250" i="1"/>
  <c r="M6252" i="1"/>
  <c r="M6253" i="1"/>
  <c r="M6254" i="1"/>
  <c r="M6255" i="1"/>
  <c r="M6256" i="1"/>
  <c r="M8212" i="1"/>
  <c r="M8224" i="1"/>
  <c r="M6257" i="1"/>
  <c r="M6258" i="1"/>
  <c r="M6259" i="1"/>
  <c r="M8228" i="1"/>
  <c r="M6260" i="1"/>
  <c r="M6262" i="1"/>
  <c r="M5382" i="1"/>
  <c r="M5384" i="1"/>
  <c r="M5393" i="1"/>
  <c r="M5405" i="1"/>
  <c r="M5410" i="1"/>
  <c r="M5422" i="1"/>
  <c r="M5427" i="1"/>
  <c r="M5462" i="1"/>
  <c r="M5463" i="1"/>
  <c r="M5487" i="1"/>
  <c r="M5516" i="1"/>
  <c r="M5526" i="1"/>
  <c r="M5561" i="1"/>
  <c r="M5606" i="1"/>
  <c r="M5666" i="1"/>
  <c r="M5705" i="1"/>
  <c r="M5721" i="1"/>
  <c r="M5734" i="1"/>
  <c r="M5755" i="1"/>
  <c r="M5793" i="1"/>
  <c r="M5803" i="1"/>
  <c r="M5908" i="1"/>
  <c r="M5926" i="1"/>
  <c r="M5941" i="1"/>
  <c r="M5992" i="1"/>
  <c r="M6013" i="1"/>
  <c r="M6050" i="1"/>
  <c r="M6072" i="1"/>
  <c r="M6091" i="1"/>
  <c r="M6097" i="1"/>
  <c r="M6131" i="1"/>
  <c r="M6146" i="1"/>
  <c r="M6179" i="1"/>
  <c r="M6211" i="1"/>
  <c r="M5474" i="1"/>
  <c r="M5475" i="1"/>
  <c r="M5476" i="1"/>
  <c r="M5477" i="1"/>
  <c r="M5478" i="1"/>
  <c r="M5479" i="1"/>
  <c r="M5480" i="1"/>
  <c r="M5481" i="1"/>
  <c r="M5482" i="1"/>
  <c r="M5483" i="1"/>
  <c r="M5523" i="1"/>
  <c r="M5533" i="1"/>
  <c r="M5562" i="1"/>
  <c r="M5575" i="1"/>
  <c r="M5593" i="1"/>
  <c r="M5595" i="1"/>
  <c r="M5596" i="1"/>
  <c r="M5597" i="1"/>
  <c r="M5653" i="1"/>
  <c r="M5768" i="1"/>
  <c r="M6051" i="1"/>
  <c r="M6077" i="1"/>
  <c r="M6156" i="1"/>
  <c r="M5365" i="1"/>
  <c r="M5430" i="1"/>
  <c r="M5448" i="1"/>
  <c r="M5449" i="1"/>
  <c r="M5451" i="1"/>
  <c r="M5452" i="1"/>
  <c r="M5453" i="1"/>
  <c r="M5454" i="1"/>
  <c r="M5456" i="1"/>
  <c r="M5457" i="1"/>
  <c r="M5493" i="1"/>
  <c r="M5599" i="1"/>
  <c r="M3101" i="1"/>
  <c r="M5621" i="1"/>
  <c r="M5644" i="1"/>
  <c r="M5736" i="1"/>
  <c r="M5756" i="1"/>
  <c r="M5813" i="1"/>
  <c r="M6246" i="1"/>
  <c r="M6247" i="1"/>
  <c r="M5348" i="1"/>
  <c r="M5368" i="1"/>
  <c r="M685" i="1"/>
  <c r="M5406" i="1"/>
  <c r="M5408" i="1"/>
  <c r="M5418" i="1"/>
  <c r="M5445" i="1"/>
  <c r="M2053" i="1"/>
  <c r="M5535" i="1"/>
  <c r="M5540" i="1"/>
  <c r="M2591" i="1"/>
  <c r="M5567" i="1"/>
  <c r="M5570" i="1"/>
  <c r="M5601" i="1"/>
  <c r="M5697" i="1"/>
  <c r="M5698" i="1"/>
  <c r="M5741" i="1"/>
  <c r="M5742" i="1"/>
  <c r="M5769" i="1"/>
  <c r="M5855" i="1"/>
  <c r="M5870" i="1"/>
  <c r="M5903" i="1"/>
  <c r="M5942" i="1"/>
  <c r="M5958" i="1"/>
  <c r="M5973" i="1"/>
  <c r="M6030" i="1"/>
  <c r="M6038" i="1"/>
  <c r="M6079" i="1"/>
  <c r="M6102" i="1"/>
  <c r="M6115" i="1"/>
  <c r="M6132" i="1"/>
  <c r="M6194" i="1"/>
  <c r="M6233" i="1"/>
  <c r="M5503" i="1"/>
  <c r="M5557" i="1"/>
  <c r="M5626" i="1"/>
  <c r="M5637" i="1"/>
  <c r="M5665" i="1"/>
  <c r="M5680" i="1"/>
  <c r="M5682" i="1"/>
  <c r="M5688" i="1"/>
  <c r="M5727" i="1"/>
  <c r="M5780" i="1"/>
  <c r="M5909" i="1"/>
  <c r="M5953" i="1"/>
  <c r="M5959" i="1"/>
  <c r="M5961" i="1"/>
  <c r="M6048" i="1"/>
  <c r="M6052" i="1"/>
  <c r="M6103" i="1"/>
  <c r="M6197" i="1"/>
  <c r="M6249" i="1"/>
  <c r="M5360" i="1"/>
  <c r="M5371" i="1"/>
  <c r="M5394" i="1"/>
  <c r="M5489" i="1"/>
  <c r="M5504" i="1"/>
  <c r="M5554" i="1"/>
  <c r="M2847" i="1"/>
  <c r="M5574" i="1"/>
  <c r="M3119" i="1"/>
  <c r="M5681" i="1"/>
  <c r="M5699" i="1"/>
  <c r="M5758" i="1"/>
  <c r="M5761" i="1"/>
  <c r="M5839" i="1"/>
  <c r="M5871" i="1"/>
  <c r="M5883" i="1"/>
  <c r="M5884" i="1"/>
  <c r="M5910" i="1"/>
  <c r="M5943" i="1"/>
  <c r="M5962" i="1"/>
  <c r="M6037" i="1"/>
  <c r="M6014" i="1"/>
  <c r="M6028" i="1"/>
  <c r="M6073" i="1"/>
  <c r="M6092" i="1"/>
  <c r="M6125" i="1"/>
  <c r="M6126" i="1"/>
  <c r="M6133" i="1"/>
  <c r="M6157" i="1"/>
  <c r="M6176" i="1"/>
  <c r="M7294" i="1"/>
  <c r="M6185" i="1"/>
  <c r="M6189" i="1"/>
  <c r="M6198" i="1"/>
  <c r="M6244" i="1"/>
  <c r="M5337" i="1"/>
  <c r="M5386" i="1"/>
  <c r="M527" i="1"/>
  <c r="M5390" i="1"/>
  <c r="M5412" i="1"/>
  <c r="M5419" i="1"/>
  <c r="M5512" i="1"/>
  <c r="M2440" i="1"/>
  <c r="M5577" i="1"/>
  <c r="M5578" i="1"/>
  <c r="M5579" i="1"/>
  <c r="M5581" i="1"/>
  <c r="M5582" i="1"/>
  <c r="M5583" i="1"/>
  <c r="M5584" i="1"/>
  <c r="M5586" i="1"/>
  <c r="M5587" i="1"/>
  <c r="M5588" i="1"/>
  <c r="M5590" i="1"/>
  <c r="M5591" i="1"/>
  <c r="M5592" i="1"/>
  <c r="M5722" i="1"/>
  <c r="M5805" i="1"/>
  <c r="M5816" i="1"/>
  <c r="M5817" i="1"/>
  <c r="M5819" i="1"/>
  <c r="M5822" i="1"/>
  <c r="M5823" i="1"/>
  <c r="M5824" i="1"/>
  <c r="M5825" i="1"/>
  <c r="M5963" i="1"/>
  <c r="M6205" i="1"/>
  <c r="M5346" i="1"/>
  <c r="M5350" i="1"/>
  <c r="M5358" i="1"/>
  <c r="M5379" i="1"/>
  <c r="M5383" i="1"/>
  <c r="M5403" i="1"/>
  <c r="M5409" i="1"/>
  <c r="M5437" i="1"/>
  <c r="M5439" i="1"/>
  <c r="M5486" i="1"/>
  <c r="M5505" i="1"/>
  <c r="M5507" i="1"/>
  <c r="M5508" i="1"/>
  <c r="M5510" i="1"/>
  <c r="M5542" i="1"/>
  <c r="M5555" i="1"/>
  <c r="M5556" i="1"/>
  <c r="M5611" i="1"/>
  <c r="M5625" i="1"/>
  <c r="M5636" i="1"/>
  <c r="M5645" i="1"/>
  <c r="M5649" i="1"/>
  <c r="M5650" i="1"/>
  <c r="M5651" i="1"/>
  <c r="M5674" i="1"/>
  <c r="M5676" i="1"/>
  <c r="M5694" i="1"/>
  <c r="M5701" i="1"/>
  <c r="M5702" i="1"/>
  <c r="M5707" i="1"/>
  <c r="M5709" i="1"/>
  <c r="M5711" i="1"/>
  <c r="M5716" i="1"/>
  <c r="M5720" i="1"/>
  <c r="M5731" i="1"/>
  <c r="M5732" i="1"/>
  <c r="M5745" i="1"/>
  <c r="M5752" i="1"/>
  <c r="M5773" i="1"/>
  <c r="M5774" i="1"/>
  <c r="M5781" i="1"/>
  <c r="M5790" i="1"/>
  <c r="M5792" i="1"/>
  <c r="M5797" i="1"/>
  <c r="M5799" i="1"/>
  <c r="M5834" i="1"/>
  <c r="M5867" i="1"/>
  <c r="M5874" i="1"/>
  <c r="M5886" i="1"/>
  <c r="M5887" i="1"/>
  <c r="M5911" i="1"/>
  <c r="M5964" i="1"/>
  <c r="M5970" i="1"/>
  <c r="M5974" i="1"/>
  <c r="M5976" i="1"/>
  <c r="M5977" i="1"/>
  <c r="M5978" i="1"/>
  <c r="M5979" i="1"/>
  <c r="M5980" i="1"/>
  <c r="M5981" i="1"/>
  <c r="M5983" i="1"/>
  <c r="M5984" i="1"/>
  <c r="M6159" i="1"/>
  <c r="M6039" i="1"/>
  <c r="M6080" i="1"/>
  <c r="M6088" i="1"/>
  <c r="M6093" i="1"/>
  <c r="M6112" i="1"/>
  <c r="M6117" i="1"/>
  <c r="M6129" i="1"/>
  <c r="M6152" i="1"/>
  <c r="M6158" i="1"/>
  <c r="M6169" i="1"/>
  <c r="M6175" i="1"/>
  <c r="M6210" i="1"/>
  <c r="M6215" i="1"/>
  <c r="M6251" i="1"/>
  <c r="M5351" i="1"/>
  <c r="M1074" i="1"/>
  <c r="M5429" i="1"/>
  <c r="M5459" i="1"/>
  <c r="M5488" i="1"/>
  <c r="M5607" i="1"/>
  <c r="M5623" i="1"/>
  <c r="M5642" i="1"/>
  <c r="M5654" i="1"/>
  <c r="M5700" i="1"/>
  <c r="M5807" i="1"/>
  <c r="M5847" i="1"/>
  <c r="M5849" i="1"/>
  <c r="M5888" i="1"/>
  <c r="M5889" i="1"/>
  <c r="M5928" i="1"/>
  <c r="M5929" i="1"/>
  <c r="M5938" i="1"/>
  <c r="M5944" i="1"/>
  <c r="M5960" i="1"/>
  <c r="M6015" i="1"/>
  <c r="M6184" i="1"/>
  <c r="M6229" i="1"/>
  <c r="M5373" i="1"/>
  <c r="M5423" i="1"/>
  <c r="M5424" i="1"/>
  <c r="M5425" i="1"/>
  <c r="M5426" i="1"/>
  <c r="M5432" i="1"/>
  <c r="M5433" i="1"/>
  <c r="M1193" i="1"/>
  <c r="M5531" i="1"/>
  <c r="M5638" i="1"/>
  <c r="M5641" i="1"/>
  <c r="M5647" i="1"/>
  <c r="M5683" i="1"/>
  <c r="M5703" i="1"/>
  <c r="M5728" i="1"/>
  <c r="M5775" i="1"/>
  <c r="M4681" i="1"/>
  <c r="M4910" i="1"/>
  <c r="M5840" i="1"/>
  <c r="M5083" i="1"/>
  <c r="M5100" i="1"/>
  <c r="M5846" i="1"/>
  <c r="M5848" i="1"/>
  <c r="M5914" i="1"/>
  <c r="M6053" i="1"/>
  <c r="M6089" i="1"/>
  <c r="M6181" i="1"/>
  <c r="M7358" i="1"/>
  <c r="M6242" i="1"/>
  <c r="M6243" i="1"/>
  <c r="M6248" i="1"/>
  <c r="M8064" i="1"/>
  <c r="M5441" i="1"/>
  <c r="M3324" i="1"/>
  <c r="M5673" i="1"/>
  <c r="M3694" i="1"/>
  <c r="M5770" i="1"/>
  <c r="M5806" i="1"/>
  <c r="M5838" i="1"/>
  <c r="M5864" i="1"/>
  <c r="M5865" i="1"/>
  <c r="M5568" i="1"/>
  <c r="M5915" i="1"/>
  <c r="M5939" i="1"/>
  <c r="M5783" i="1"/>
  <c r="M5965" i="1"/>
  <c r="M5993" i="1"/>
  <c r="M6500" i="1"/>
  <c r="M6104" i="1"/>
  <c r="M6137" i="1"/>
  <c r="M6160" i="1"/>
  <c r="M6188" i="1"/>
  <c r="M7652" i="1"/>
  <c r="M5369" i="1"/>
  <c r="M5374" i="1"/>
  <c r="M5494" i="1"/>
  <c r="M5506" i="1"/>
  <c r="M5513" i="1"/>
  <c r="M5598" i="1"/>
  <c r="M5631" i="1"/>
  <c r="M5632" i="1"/>
  <c r="M5633" i="1"/>
  <c r="M5634" i="1"/>
  <c r="M5635" i="1"/>
  <c r="M5656" i="1"/>
  <c r="M5733" i="1"/>
  <c r="M5735" i="1"/>
  <c r="M5739" i="1"/>
  <c r="M5782" i="1"/>
  <c r="M5802" i="1"/>
  <c r="M5851" i="1"/>
  <c r="M5917" i="1"/>
  <c r="M5994" i="1"/>
  <c r="M5995" i="1"/>
  <c r="M6054" i="1"/>
  <c r="M6105" i="1"/>
  <c r="M6123" i="1"/>
  <c r="M6148" i="1"/>
  <c r="M7062" i="1"/>
  <c r="M6202" i="1"/>
  <c r="M5376" i="1"/>
  <c r="M987" i="1"/>
  <c r="M5520" i="1"/>
  <c r="M5553" i="1"/>
  <c r="M5589" i="1"/>
  <c r="M5658" i="1"/>
  <c r="M5659" i="1"/>
  <c r="M5660" i="1"/>
  <c r="M5693" i="1"/>
  <c r="M5826" i="1"/>
  <c r="M5827" i="1"/>
  <c r="M5828" i="1"/>
  <c r="M5833" i="1"/>
  <c r="M5930" i="1"/>
  <c r="M5932" i="1"/>
  <c r="M5986" i="1"/>
  <c r="M6040" i="1"/>
  <c r="M6183" i="1"/>
  <c r="M7311" i="1"/>
  <c r="M6206" i="1"/>
  <c r="M5352" i="1"/>
  <c r="M5495" i="1"/>
  <c r="M5519" i="1"/>
  <c r="M5538" i="1"/>
  <c r="M5643" i="1"/>
  <c r="M5675" i="1"/>
  <c r="M5684" i="1"/>
  <c r="M5692" i="1"/>
  <c r="M5890" i="1"/>
  <c r="M5966" i="1"/>
  <c r="M6016" i="1"/>
  <c r="M6017" i="1"/>
  <c r="M6055" i="1"/>
  <c r="M6057" i="1"/>
  <c r="M6098" i="1"/>
  <c r="M6106" i="1"/>
  <c r="M6138" i="1"/>
  <c r="M6167" i="1"/>
  <c r="M5460" i="1"/>
  <c r="M5461" i="1"/>
  <c r="M5496" i="1"/>
  <c r="M5622" i="1"/>
  <c r="M5657" i="1"/>
  <c r="M5933" i="1"/>
  <c r="M5945" i="1"/>
  <c r="M6149" i="1"/>
  <c r="M6161" i="1"/>
  <c r="M6180" i="1"/>
  <c r="M6222" i="1"/>
  <c r="M5464" i="1"/>
  <c r="M5468" i="1"/>
  <c r="M5469" i="1"/>
  <c r="M5470" i="1"/>
  <c r="M5497" i="1"/>
  <c r="M1884" i="1"/>
  <c r="M5624" i="1"/>
  <c r="M5729" i="1"/>
  <c r="M5753" i="1"/>
  <c r="M5144" i="1"/>
  <c r="M5879" i="1"/>
  <c r="M6722" i="1"/>
  <c r="M5339" i="1"/>
  <c r="M5347" i="1"/>
  <c r="M5353" i="1"/>
  <c r="M5484" i="1"/>
  <c r="M2551" i="1"/>
  <c r="M5571" i="1"/>
  <c r="M3808" i="1"/>
  <c r="M4802" i="1"/>
  <c r="M4803" i="1"/>
  <c r="M5306" i="1"/>
  <c r="M5868" i="1"/>
  <c r="M5869" i="1"/>
  <c r="M6466" i="1"/>
  <c r="M6144" i="1"/>
  <c r="M6170" i="1"/>
  <c r="M6203" i="1"/>
  <c r="M7875" i="1"/>
  <c r="M7876" i="1"/>
  <c r="M5341" i="1"/>
  <c r="M5342" i="1"/>
  <c r="M5558" i="1"/>
  <c r="M5559" i="1"/>
  <c r="M5563" i="1"/>
  <c r="M5608" i="1"/>
  <c r="M3077" i="1"/>
  <c r="M5616" i="1"/>
  <c r="M5655" i="1"/>
  <c r="M5663" i="1"/>
  <c r="M5696" i="1"/>
  <c r="M5708" i="1"/>
  <c r="M5746" i="1"/>
  <c r="M5749" i="1"/>
  <c r="M5766" i="1"/>
  <c r="M5784" i="1"/>
  <c r="M5789" i="1"/>
  <c r="M5812" i="1"/>
  <c r="M5860" i="1"/>
  <c r="M5861" i="1"/>
  <c r="M5862" i="1"/>
  <c r="M5863" i="1"/>
  <c r="M5878" i="1"/>
  <c r="M5882" i="1"/>
  <c r="M5896" i="1"/>
  <c r="M5902" i="1"/>
  <c r="M5904" i="1"/>
  <c r="M5905" i="1"/>
  <c r="M5920" i="1"/>
  <c r="M5946" i="1"/>
  <c r="M5952" i="1"/>
  <c r="M5972" i="1"/>
  <c r="M5989" i="1"/>
  <c r="M5987" i="1"/>
  <c r="M5997" i="1"/>
  <c r="M5998" i="1"/>
  <c r="M6009" i="1"/>
  <c r="M6018" i="1"/>
  <c r="M6026" i="1"/>
  <c r="M6036" i="1"/>
  <c r="M6042" i="1"/>
  <c r="M6044" i="1"/>
  <c r="M6058" i="1"/>
  <c r="M6059" i="1"/>
  <c r="M6074" i="1"/>
  <c r="M6083" i="1"/>
  <c r="M6085" i="1"/>
  <c r="M6107" i="1"/>
  <c r="M6108" i="1"/>
  <c r="M6119" i="1"/>
  <c r="M6121" i="1"/>
  <c r="M6124" i="1"/>
  <c r="M6142" i="1"/>
  <c r="M6143" i="1"/>
  <c r="M6153" i="1"/>
  <c r="M6166" i="1"/>
  <c r="M6171" i="1"/>
  <c r="M6173" i="1"/>
  <c r="M6174" i="1"/>
  <c r="M6196" i="1"/>
  <c r="M6199" i="1"/>
  <c r="M6201" i="1"/>
  <c r="M6225" i="1"/>
  <c r="M6230" i="1"/>
  <c r="M6231" i="1"/>
  <c r="M6232" i="1"/>
  <c r="M6235" i="1"/>
  <c r="M6236" i="1"/>
  <c r="M5367" i="1"/>
  <c r="M5447" i="1"/>
  <c r="M5450" i="1"/>
  <c r="M5455" i="1"/>
  <c r="M5458" i="1"/>
  <c r="M1337" i="1"/>
  <c r="M5209" i="1"/>
  <c r="M5213" i="1"/>
  <c r="M5856" i="1"/>
  <c r="M5858" i="1"/>
  <c r="M5240" i="1"/>
  <c r="M5967" i="1"/>
  <c r="M6192" i="1"/>
  <c r="M6207" i="1"/>
  <c r="M6214" i="1"/>
  <c r="M5387" i="1"/>
  <c r="M5400" i="1"/>
  <c r="M5402" i="1"/>
  <c r="M827" i="1"/>
  <c r="M5416" i="1"/>
  <c r="M5431" i="1"/>
  <c r="M5498" i="1"/>
  <c r="M5514" i="1"/>
  <c r="M5515" i="1"/>
  <c r="M5517" i="1"/>
  <c r="M5518" i="1"/>
  <c r="M1924" i="1"/>
  <c r="M5522" i="1"/>
  <c r="M5524" i="1"/>
  <c r="M5525" i="1"/>
  <c r="M1956" i="1"/>
  <c r="M1958" i="1"/>
  <c r="M1967" i="1"/>
  <c r="M5541" i="1"/>
  <c r="M5549" i="1"/>
  <c r="M5564" i="1"/>
  <c r="M5600" i="1"/>
  <c r="M5640" i="1"/>
  <c r="M5695" i="1"/>
  <c r="M5713" i="1"/>
  <c r="M5747" i="1"/>
  <c r="M5794" i="1"/>
  <c r="M5795" i="1"/>
  <c r="M5921" i="1"/>
  <c r="M6019" i="1"/>
  <c r="M6154" i="1"/>
  <c r="M6204" i="1"/>
  <c r="M6216" i="1"/>
  <c r="M5354" i="1"/>
  <c r="M5363" i="1"/>
  <c r="M887" i="1"/>
  <c r="M5446" i="1"/>
  <c r="M5465" i="1"/>
  <c r="M5499" i="1"/>
  <c r="M1962" i="1"/>
  <c r="M5527" i="1"/>
  <c r="M5537" i="1"/>
  <c r="M5543" i="1"/>
  <c r="M2416" i="1"/>
  <c r="M5548" i="1"/>
  <c r="M2482" i="1"/>
  <c r="M5662" i="1"/>
  <c r="M5678" i="1"/>
  <c r="M5743" i="1"/>
  <c r="M5830" i="1"/>
  <c r="M5857" i="1"/>
  <c r="M5922" i="1"/>
  <c r="M5947" i="1"/>
  <c r="M5957" i="1"/>
  <c r="M6000" i="1"/>
  <c r="M6061" i="1"/>
  <c r="M6090" i="1"/>
  <c r="M5359" i="1"/>
  <c r="M1041" i="1"/>
  <c r="M5442" i="1"/>
  <c r="M5500" i="1"/>
  <c r="M5551" i="1"/>
  <c r="M5648" i="1"/>
  <c r="M5677" i="1"/>
  <c r="M5686" i="1"/>
  <c r="M4163" i="1"/>
  <c r="M5778" i="1"/>
  <c r="M5831" i="1"/>
  <c r="M5844" i="1"/>
  <c r="M5872" i="1"/>
  <c r="M5937" i="1"/>
  <c r="M5948" i="1"/>
  <c r="M6031" i="1"/>
  <c r="M6049" i="1"/>
  <c r="M6062" i="1"/>
  <c r="M6139" i="1"/>
  <c r="M6150" i="1"/>
  <c r="M6186" i="1"/>
  <c r="M7423" i="1"/>
  <c r="M6218" i="1"/>
  <c r="M5610" i="1"/>
  <c r="M5343" i="1"/>
  <c r="M5355" i="1"/>
  <c r="M5466" i="1"/>
  <c r="M5565" i="1"/>
  <c r="M5609" i="1"/>
  <c r="M5612" i="1"/>
  <c r="M5627" i="1"/>
  <c r="M5706" i="1"/>
  <c r="M5730" i="1"/>
  <c r="M5798" i="1"/>
  <c r="M5843" i="1"/>
  <c r="M6001" i="1"/>
  <c r="M6025" i="1"/>
  <c r="M6043" i="1"/>
  <c r="M6075" i="1"/>
  <c r="M6145" i="1"/>
  <c r="M6155" i="1"/>
  <c r="M6165" i="1"/>
  <c r="M6191" i="1"/>
  <c r="M5891" i="1"/>
  <c r="M5377" i="1"/>
  <c r="M5378" i="1"/>
  <c r="M512" i="1"/>
  <c r="M519" i="1"/>
  <c r="M5388" i="1"/>
  <c r="M5396" i="1"/>
  <c r="M5397" i="1"/>
  <c r="M745" i="1"/>
  <c r="M5404" i="1"/>
  <c r="M5407" i="1"/>
  <c r="M5415" i="1"/>
  <c r="M930" i="1"/>
  <c r="M5417" i="1"/>
  <c r="M5420" i="1"/>
  <c r="M1135" i="1"/>
  <c r="M5471" i="1"/>
  <c r="M5485" i="1"/>
  <c r="M5490" i="1"/>
  <c r="M5532" i="1"/>
  <c r="M5560" i="1"/>
  <c r="M5573" i="1"/>
  <c r="M5604" i="1"/>
  <c r="M5613" i="1"/>
  <c r="M5615" i="1"/>
  <c r="M5630" i="1"/>
  <c r="M5639" i="1"/>
  <c r="M3498" i="1"/>
  <c r="M5661" i="1"/>
  <c r="M5671" i="1"/>
  <c r="M5679" i="1"/>
  <c r="M5689" i="1"/>
  <c r="M5690" i="1"/>
  <c r="M5704" i="1"/>
  <c r="M5723" i="1"/>
  <c r="M4393" i="1"/>
  <c r="M5754" i="1"/>
  <c r="M5757" i="1"/>
  <c r="M5759" i="1"/>
  <c r="M5760" i="1"/>
  <c r="M4502" i="1"/>
  <c r="M5776" i="1"/>
  <c r="M5800" i="1"/>
  <c r="M5804" i="1"/>
  <c r="M5815" i="1"/>
  <c r="M4942" i="1"/>
  <c r="M5832" i="1"/>
  <c r="M5841" i="1"/>
  <c r="M5842" i="1"/>
  <c r="M5076" i="1"/>
  <c r="M5845" i="1"/>
  <c r="M5109" i="1"/>
  <c r="M5850" i="1"/>
  <c r="M5198" i="1"/>
  <c r="M5866" i="1"/>
  <c r="M5873" i="1"/>
  <c r="M5880" i="1"/>
  <c r="M5892" i="1"/>
  <c r="M5620" i="1"/>
  <c r="M5763" i="1"/>
  <c r="M5950" i="1"/>
  <c r="M5968" i="1"/>
  <c r="M5999" i="1"/>
  <c r="M6010" i="1"/>
  <c r="M6011" i="1"/>
  <c r="M6027" i="1"/>
  <c r="M6029" i="1"/>
  <c r="M6033" i="1"/>
  <c r="M6063" i="1"/>
  <c r="M6480" i="1"/>
  <c r="M6565" i="1"/>
  <c r="M6695" i="1"/>
  <c r="M6110" i="1"/>
  <c r="M6114" i="1"/>
  <c r="M6116" i="1"/>
  <c r="M6120" i="1"/>
  <c r="M6122" i="1"/>
  <c r="M6128" i="1"/>
  <c r="M6162" i="1"/>
  <c r="M6168" i="1"/>
  <c r="M6172" i="1"/>
  <c r="M6182" i="1"/>
  <c r="M6187" i="1"/>
  <c r="M6193" i="1"/>
  <c r="M6213" i="1"/>
  <c r="M6245" i="1"/>
  <c r="M5338" i="1"/>
  <c r="M5344" i="1"/>
  <c r="M5345" i="1"/>
  <c r="M150" i="1"/>
  <c r="M181" i="1"/>
  <c r="M5356" i="1"/>
  <c r="M5364" i="1"/>
  <c r="M5372" i="1"/>
  <c r="M5395" i="1"/>
  <c r="M5413" i="1"/>
  <c r="M1103" i="1"/>
  <c r="M5521" i="1"/>
  <c r="M5528" i="1"/>
  <c r="M5529" i="1"/>
  <c r="M5536" i="1"/>
  <c r="M2471" i="1"/>
  <c r="M5569" i="1"/>
  <c r="M5614" i="1"/>
  <c r="M3579" i="1"/>
  <c r="M5710" i="1"/>
  <c r="M5726" i="1"/>
  <c r="M5764" i="1"/>
  <c r="M5765" i="1"/>
  <c r="M5771" i="1"/>
  <c r="M5785" i="1"/>
  <c r="M5837" i="1"/>
  <c r="M5854" i="1"/>
  <c r="M5859" i="1"/>
  <c r="M5923" i="1"/>
  <c r="M5955" i="1"/>
  <c r="M5969" i="1"/>
  <c r="M6002" i="1"/>
  <c r="M6020" i="1"/>
  <c r="M6034" i="1"/>
  <c r="M6045" i="1"/>
  <c r="M6064" i="1"/>
  <c r="M6081" i="1"/>
  <c r="M6574" i="1"/>
  <c r="M6094" i="1"/>
  <c r="M6095" i="1"/>
  <c r="M6578" i="1"/>
  <c r="M6096" i="1"/>
  <c r="M6190" i="1"/>
  <c r="M6208" i="1"/>
  <c r="M6240" i="1"/>
  <c r="M6241" i="1"/>
  <c r="M5334" i="1"/>
  <c r="M73" i="1"/>
  <c r="M5340" i="1"/>
  <c r="M5357" i="1"/>
  <c r="M5385" i="1"/>
  <c r="M530" i="1"/>
  <c r="M531" i="1"/>
  <c r="M5389" i="1"/>
  <c r="M5414" i="1"/>
  <c r="M5421" i="1"/>
  <c r="M1104" i="1"/>
  <c r="M5443" i="1"/>
  <c r="M5444" i="1"/>
  <c r="M5511" i="1"/>
  <c r="M5566" i="1"/>
  <c r="M5629" i="1"/>
  <c r="M5652" i="1"/>
  <c r="M5724" i="1"/>
  <c r="M5725" i="1"/>
  <c r="M5748" i="1"/>
  <c r="M5786" i="1"/>
  <c r="M5787" i="1"/>
  <c r="M5809" i="1"/>
  <c r="M5810" i="1"/>
  <c r="M5836" i="1"/>
  <c r="M5852" i="1"/>
  <c r="M5877" i="1"/>
  <c r="M5440" i="1"/>
  <c r="M5895" i="1"/>
  <c r="M5897" i="1"/>
  <c r="M5898" i="1"/>
  <c r="M5899" i="1"/>
  <c r="M5906" i="1"/>
  <c r="M5924" i="1"/>
  <c r="M5927" i="1"/>
  <c r="M5934" i="1"/>
  <c r="M5954" i="1"/>
  <c r="M5916" i="1"/>
  <c r="M5982" i="1"/>
  <c r="M5975" i="1"/>
  <c r="M5996" i="1"/>
  <c r="M5990" i="1"/>
  <c r="M5991" i="1"/>
  <c r="M6003" i="1"/>
  <c r="M6004" i="1"/>
  <c r="M6021" i="1"/>
  <c r="M6022" i="1"/>
  <c r="M6238" i="1"/>
  <c r="M6023" i="1"/>
  <c r="M6069" i="1"/>
  <c r="M6071" i="1"/>
  <c r="M6078" i="1"/>
  <c r="M6084" i="1"/>
  <c r="M6086" i="1"/>
  <c r="M6087" i="1"/>
  <c r="M6100" i="1"/>
  <c r="M6101" i="1"/>
  <c r="M6109" i="1"/>
  <c r="M6111" i="1"/>
  <c r="M6835" i="1"/>
  <c r="M6140" i="1"/>
  <c r="M6147" i="1"/>
  <c r="M6151" i="1"/>
  <c r="M7025" i="1"/>
  <c r="M6212" i="1"/>
  <c r="M6226" i="1"/>
  <c r="M6227" i="1"/>
  <c r="M6234" i="1"/>
  <c r="M6237" i="1"/>
  <c r="M6239" i="1"/>
  <c r="M5509" i="1"/>
  <c r="M5534" i="1"/>
  <c r="M5547" i="1"/>
  <c r="M3527" i="1"/>
  <c r="M5667" i="1"/>
  <c r="M5685" i="1"/>
  <c r="M5762" i="1"/>
  <c r="M4826" i="1"/>
  <c r="M5814" i="1"/>
  <c r="M5853" i="1"/>
  <c r="M5572" i="1"/>
  <c r="M6035" i="1"/>
  <c r="M6065" i="1"/>
  <c r="M6066" i="1"/>
  <c r="M6082" i="1"/>
  <c r="M6217" i="1"/>
  <c r="M6219" i="1"/>
  <c r="M6220" i="1"/>
  <c r="M5411" i="1"/>
  <c r="M5434" i="1"/>
  <c r="M5435" i="1"/>
  <c r="M1142" i="1"/>
  <c r="M1143" i="1"/>
  <c r="M1144" i="1"/>
  <c r="M5436" i="1"/>
  <c r="M1146" i="1"/>
  <c r="M5491" i="1"/>
  <c r="M5668" i="1"/>
  <c r="M5669" i="1"/>
  <c r="M5670" i="1"/>
  <c r="M4718" i="1"/>
  <c r="M5875" i="1"/>
  <c r="M5894" i="1"/>
  <c r="M5925" i="1"/>
  <c r="M5935" i="1"/>
  <c r="M5936" i="1"/>
  <c r="M5951" i="1"/>
  <c r="M5956" i="1"/>
  <c r="M5988" i="1"/>
  <c r="M6005" i="1"/>
  <c r="M6006" i="1"/>
  <c r="M6007" i="1"/>
  <c r="M6046" i="1"/>
  <c r="M6067" i="1"/>
  <c r="M6068" i="1"/>
  <c r="M6099" i="1"/>
  <c r="M6113" i="1"/>
  <c r="M6141" i="1"/>
  <c r="M6163" i="1"/>
  <c r="M6164" i="1"/>
  <c r="M6209" i="1"/>
  <c r="M6228" i="1"/>
  <c r="M7759" i="1"/>
  <c r="M614" i="1"/>
  <c r="M6279" i="1"/>
  <c r="M793" i="1"/>
  <c r="M1161" i="1"/>
  <c r="M6286" i="1"/>
  <c r="M6314" i="1"/>
  <c r="M3050" i="1"/>
  <c r="M3360" i="1"/>
  <c r="M6339" i="1"/>
  <c r="M6344" i="1"/>
  <c r="M6345" i="1"/>
  <c r="M6347" i="1"/>
  <c r="M6353" i="1"/>
  <c r="M6366" i="1"/>
  <c r="M6368" i="1"/>
  <c r="M4416" i="1"/>
  <c r="M6374" i="1"/>
  <c r="M6376" i="1"/>
  <c r="M5247" i="1"/>
  <c r="M6392" i="1"/>
  <c r="M6422" i="1"/>
  <c r="M6424" i="1"/>
  <c r="M6454" i="1"/>
  <c r="M6462" i="1"/>
  <c r="M6470" i="1"/>
  <c r="M6485" i="1"/>
  <c r="M6488" i="1"/>
  <c r="M6264" i="1"/>
  <c r="M6273" i="1"/>
  <c r="M6275" i="1"/>
  <c r="M6276" i="1"/>
  <c r="M6277" i="1"/>
  <c r="M6278" i="1"/>
  <c r="M6280" i="1"/>
  <c r="M962" i="1"/>
  <c r="M1230" i="1"/>
  <c r="M1986" i="1"/>
  <c r="M6304" i="1"/>
  <c r="M6308" i="1"/>
  <c r="M6311" i="1"/>
  <c r="M6315" i="1"/>
  <c r="M6316" i="1"/>
  <c r="M6317" i="1"/>
  <c r="M3268" i="1"/>
  <c r="M6329" i="1"/>
  <c r="M6337" i="1"/>
  <c r="M6342" i="1"/>
  <c r="M6343" i="1"/>
  <c r="M6352" i="1"/>
  <c r="M6356" i="1"/>
  <c r="M6357" i="1"/>
  <c r="M6359" i="1"/>
  <c r="M6367" i="1"/>
  <c r="M6377" i="1"/>
  <c r="M6378" i="1"/>
  <c r="M6384" i="1"/>
  <c r="M6385" i="1"/>
  <c r="M6389" i="1"/>
  <c r="M6396" i="1"/>
  <c r="M6397" i="1"/>
  <c r="M6401" i="1"/>
  <c r="M6410" i="1"/>
  <c r="M6411" i="1"/>
  <c r="M6414" i="1"/>
  <c r="M6415" i="1"/>
  <c r="M6417" i="1"/>
  <c r="M6418" i="1"/>
  <c r="M6261" i="1"/>
  <c r="M6429" i="1"/>
  <c r="M6437" i="1"/>
  <c r="M6438" i="1"/>
  <c r="M6446" i="1"/>
  <c r="M6449" i="1"/>
  <c r="M6452" i="1"/>
  <c r="M6455" i="1"/>
  <c r="M6927" i="1"/>
  <c r="M6458" i="1"/>
  <c r="M6461" i="1"/>
  <c r="M6467" i="1"/>
  <c r="M6469" i="1"/>
  <c r="M7195" i="1"/>
  <c r="M6471" i="1"/>
  <c r="M6473" i="1"/>
  <c r="M6486" i="1"/>
  <c r="M6489" i="1"/>
  <c r="M430" i="1"/>
  <c r="M6281" i="1"/>
  <c r="M6289" i="1"/>
  <c r="M1756" i="1"/>
  <c r="M6298" i="1"/>
  <c r="M6302" i="1"/>
  <c r="M6303" i="1"/>
  <c r="M6306" i="1"/>
  <c r="M6307" i="1"/>
  <c r="M6309" i="1"/>
  <c r="M6310" i="1"/>
  <c r="M6326" i="1"/>
  <c r="M6327" i="1"/>
  <c r="M6331" i="1"/>
  <c r="M6333" i="1"/>
  <c r="M6338" i="1"/>
  <c r="M3706" i="1"/>
  <c r="M6346" i="1"/>
  <c r="M6355" i="1"/>
  <c r="M6372" i="1"/>
  <c r="M6375" i="1"/>
  <c r="M6379" i="1"/>
  <c r="M6382" i="1"/>
  <c r="M6393" i="1"/>
  <c r="M5777" i="1"/>
  <c r="M6402" i="1"/>
  <c r="M6430" i="1"/>
  <c r="M6457" i="1"/>
  <c r="M6463" i="1"/>
  <c r="M6475" i="1"/>
  <c r="M6479" i="1"/>
  <c r="M6482" i="1"/>
  <c r="M6483" i="1"/>
  <c r="M6484" i="1"/>
  <c r="M6493" i="1"/>
  <c r="M6266" i="1"/>
  <c r="M6267" i="1"/>
  <c r="M6282" i="1"/>
  <c r="M6297" i="1"/>
  <c r="M6299" i="1"/>
  <c r="M6300" i="1"/>
  <c r="M6312" i="1"/>
  <c r="M6313" i="1"/>
  <c r="M6320" i="1"/>
  <c r="M6328" i="1"/>
  <c r="M6330" i="1"/>
  <c r="M6334" i="1"/>
  <c r="M6358" i="1"/>
  <c r="M6428" i="1"/>
  <c r="M6440" i="1"/>
  <c r="M6441" i="1"/>
  <c r="M6448" i="1"/>
  <c r="M6928" i="1"/>
  <c r="M6496" i="1"/>
  <c r="M6497" i="1"/>
  <c r="M8134" i="1"/>
  <c r="M2707" i="1"/>
  <c r="M6350" i="1"/>
  <c r="M6386" i="1"/>
  <c r="M6390" i="1"/>
  <c r="M6391" i="1"/>
  <c r="M6427" i="1"/>
  <c r="M6464" i="1"/>
  <c r="M6468" i="1"/>
  <c r="M6478" i="1"/>
  <c r="M6487" i="1"/>
  <c r="M6498" i="1"/>
  <c r="M6272" i="1"/>
  <c r="M876" i="1"/>
  <c r="M6284" i="1"/>
  <c r="M6291" i="1"/>
  <c r="M6295" i="1"/>
  <c r="M6305" i="1"/>
  <c r="M2794" i="1"/>
  <c r="M6319" i="1"/>
  <c r="M6322" i="1"/>
  <c r="M3542" i="1"/>
  <c r="M6354" i="1"/>
  <c r="M6360" i="1"/>
  <c r="M6361" i="1"/>
  <c r="M5576" i="1"/>
  <c r="M6400" i="1"/>
  <c r="M6409" i="1"/>
  <c r="M6426" i="1"/>
  <c r="M6477" i="1"/>
  <c r="M6481" i="1"/>
  <c r="M6499" i="1"/>
  <c r="M6263" i="1"/>
  <c r="M6265" i="1"/>
  <c r="M6269" i="1"/>
  <c r="M6271" i="1"/>
  <c r="M6292" i="1"/>
  <c r="M6296" i="1"/>
  <c r="M6301" i="1"/>
  <c r="M6318" i="1"/>
  <c r="M3082" i="1"/>
  <c r="M6325" i="1"/>
  <c r="M6332" i="1"/>
  <c r="M6335" i="1"/>
  <c r="M6381" i="1"/>
  <c r="M6387" i="1"/>
  <c r="M6388" i="1"/>
  <c r="M6394" i="1"/>
  <c r="M6403" i="1"/>
  <c r="M6407" i="1"/>
  <c r="M6408" i="1"/>
  <c r="M6412" i="1"/>
  <c r="M6416" i="1"/>
  <c r="M6419" i="1"/>
  <c r="M6420" i="1"/>
  <c r="M6421" i="1"/>
  <c r="M6423" i="1"/>
  <c r="M6431" i="1"/>
  <c r="M6439" i="1"/>
  <c r="M6443" i="1"/>
  <c r="M6450" i="1"/>
  <c r="M6451" i="1"/>
  <c r="M6453" i="1"/>
  <c r="M6465" i="1"/>
  <c r="M6490" i="1"/>
  <c r="M6491" i="1"/>
  <c r="M6492" i="1"/>
  <c r="M6494" i="1"/>
  <c r="M8083" i="1"/>
  <c r="M6270" i="1"/>
  <c r="M6285" i="1"/>
  <c r="M6294" i="1"/>
  <c r="M6321" i="1"/>
  <c r="M6323" i="1"/>
  <c r="M6324" i="1"/>
  <c r="M6336" i="1"/>
  <c r="M6341" i="1"/>
  <c r="M3695" i="1"/>
  <c r="M3709" i="1"/>
  <c r="M6371" i="1"/>
  <c r="M6395" i="1"/>
  <c r="M6398" i="1"/>
  <c r="M6399" i="1"/>
  <c r="M6425" i="1"/>
  <c r="M6434" i="1"/>
  <c r="M6435" i="1"/>
  <c r="M6445" i="1"/>
  <c r="M6447" i="1"/>
  <c r="M6460" i="1"/>
  <c r="M6472" i="1"/>
  <c r="M6293" i="1"/>
  <c r="M6362" i="1"/>
  <c r="M6364" i="1"/>
  <c r="M6404" i="1"/>
  <c r="M6405" i="1"/>
  <c r="M6413" i="1"/>
  <c r="M6436" i="1"/>
  <c r="M6501" i="1"/>
  <c r="M6287" i="1"/>
  <c r="M3179" i="1"/>
  <c r="M6340" i="1"/>
  <c r="M6348" i="1"/>
  <c r="M6349" i="1"/>
  <c r="M3938" i="1"/>
  <c r="M6351" i="1"/>
  <c r="M6369" i="1"/>
  <c r="M6370" i="1"/>
  <c r="M6373" i="1"/>
  <c r="M6380" i="1"/>
  <c r="M4774" i="1"/>
  <c r="M6383" i="1"/>
  <c r="M6406" i="1"/>
  <c r="M6504" i="1"/>
  <c r="M271" i="1"/>
  <c r="M6514" i="1"/>
  <c r="M6522" i="1"/>
  <c r="M6524" i="1"/>
  <c r="M6532" i="1"/>
  <c r="M6547" i="1"/>
  <c r="M3054" i="1"/>
  <c r="M3456" i="1"/>
  <c r="M6570" i="1"/>
  <c r="M4157" i="1"/>
  <c r="M4506" i="1"/>
  <c r="M6611" i="1"/>
  <c r="M6612" i="1"/>
  <c r="M6635" i="1"/>
  <c r="M6641" i="1"/>
  <c r="M6644" i="1"/>
  <c r="M6665" i="1"/>
  <c r="M6668" i="1"/>
  <c r="M6517" i="1"/>
  <c r="M1106" i="1"/>
  <c r="M1127" i="1"/>
  <c r="M6523" i="1"/>
  <c r="M6530" i="1"/>
  <c r="M6531" i="1"/>
  <c r="M6543" i="1"/>
  <c r="M3467" i="1"/>
  <c r="M3902" i="1"/>
  <c r="M6585" i="1"/>
  <c r="M6587" i="1"/>
  <c r="M4861" i="1"/>
  <c r="M5043" i="1"/>
  <c r="M6598" i="1"/>
  <c r="M6713" i="1"/>
  <c r="M7336" i="1"/>
  <c r="M6645" i="1"/>
  <c r="M7978" i="1"/>
  <c r="M6671" i="1"/>
  <c r="M6521" i="1"/>
  <c r="M6539" i="1"/>
  <c r="M6551" i="1"/>
  <c r="M5130" i="1"/>
  <c r="M6600" i="1"/>
  <c r="M6606" i="1"/>
  <c r="M6629" i="1"/>
  <c r="M6634" i="1"/>
  <c r="M6640" i="1"/>
  <c r="M6649" i="1"/>
  <c r="M6509" i="1"/>
  <c r="M1381" i="1"/>
  <c r="M6525" i="1"/>
  <c r="M6549" i="1"/>
  <c r="M6569" i="1"/>
  <c r="M4145" i="1"/>
  <c r="M6573" i="1"/>
  <c r="M6575" i="1"/>
  <c r="M5251" i="1"/>
  <c r="M6604" i="1"/>
  <c r="M6636" i="1"/>
  <c r="M6639" i="1"/>
  <c r="M6657" i="1"/>
  <c r="M6670" i="1"/>
  <c r="M2940" i="1"/>
  <c r="M6555" i="1"/>
  <c r="M3771" i="1"/>
  <c r="M6584" i="1"/>
  <c r="M6594" i="1"/>
  <c r="M5114" i="1"/>
  <c r="M6599" i="1"/>
  <c r="M6650" i="1"/>
  <c r="M8006" i="1"/>
  <c r="M6512" i="1"/>
  <c r="M6516" i="1"/>
  <c r="M460" i="1"/>
  <c r="M6533" i="1"/>
  <c r="M6591" i="1"/>
  <c r="M6592" i="1"/>
  <c r="M4858" i="1"/>
  <c r="M6613" i="1"/>
  <c r="M7500" i="1"/>
  <c r="M1164" i="1"/>
  <c r="M2803" i="1"/>
  <c r="M3491" i="1"/>
  <c r="M6559" i="1"/>
  <c r="M6571" i="1"/>
  <c r="M6643" i="1"/>
  <c r="M6651" i="1"/>
  <c r="M6655" i="1"/>
  <c r="M6507" i="1"/>
  <c r="M401" i="1"/>
  <c r="M1551" i="1"/>
  <c r="M6537" i="1"/>
  <c r="M6540" i="1"/>
  <c r="M3004" i="1"/>
  <c r="M3442" i="1"/>
  <c r="M3473" i="1"/>
  <c r="M3486" i="1"/>
  <c r="M3492" i="1"/>
  <c r="M6557" i="1"/>
  <c r="M3723" i="1"/>
  <c r="M6577" i="1"/>
  <c r="M6583" i="1"/>
  <c r="M4658" i="1"/>
  <c r="M4854" i="1"/>
  <c r="M5085" i="1"/>
  <c r="M5113" i="1"/>
  <c r="M5117" i="1"/>
  <c r="M5131" i="1"/>
  <c r="M5580" i="1"/>
  <c r="M6607" i="1"/>
  <c r="M6618" i="1"/>
  <c r="M6637" i="1"/>
  <c r="M6663" i="1"/>
  <c r="M6664" i="1"/>
  <c r="M7889" i="1"/>
  <c r="M6513" i="1"/>
  <c r="M6520" i="1"/>
  <c r="M6526" i="1"/>
  <c r="M1776" i="1"/>
  <c r="M6546" i="1"/>
  <c r="M6548" i="1"/>
  <c r="M3055" i="1"/>
  <c r="M6552" i="1"/>
  <c r="M3487" i="1"/>
  <c r="M3510" i="1"/>
  <c r="M3511" i="1"/>
  <c r="M3707" i="1"/>
  <c r="M6562" i="1"/>
  <c r="M3910" i="1"/>
  <c r="M6566" i="1"/>
  <c r="M6576" i="1"/>
  <c r="M6595" i="1"/>
  <c r="M6630" i="1"/>
  <c r="M6638" i="1"/>
  <c r="M7478" i="1"/>
  <c r="M6662" i="1"/>
  <c r="M7890" i="1"/>
  <c r="M2788" i="1"/>
  <c r="M4819" i="1"/>
  <c r="M6593" i="1"/>
  <c r="M4824" i="1"/>
  <c r="M6609" i="1"/>
  <c r="M6614" i="1"/>
  <c r="M6619" i="1"/>
  <c r="M6627" i="1"/>
  <c r="M6502" i="1"/>
  <c r="M6510" i="1"/>
  <c r="M6519" i="1"/>
  <c r="M6535" i="1"/>
  <c r="M6544" i="1"/>
  <c r="M6545" i="1"/>
  <c r="M6553" i="1"/>
  <c r="M6554" i="1"/>
  <c r="M6558" i="1"/>
  <c r="M6560" i="1"/>
  <c r="M6563" i="1"/>
  <c r="M6568" i="1"/>
  <c r="M6572" i="1"/>
  <c r="M6581" i="1"/>
  <c r="M6582" i="1"/>
  <c r="M4461" i="1"/>
  <c r="M6589" i="1"/>
  <c r="M6601" i="1"/>
  <c r="M6602" i="1"/>
  <c r="M6603" i="1"/>
  <c r="M6605" i="1"/>
  <c r="M6615" i="1"/>
  <c r="M6620" i="1"/>
  <c r="M6623" i="1"/>
  <c r="M6625" i="1"/>
  <c r="M6628" i="1"/>
  <c r="M6631" i="1"/>
  <c r="M6633" i="1"/>
  <c r="M7582" i="1"/>
  <c r="M6658" i="1"/>
  <c r="M6659" i="1"/>
  <c r="M6660" i="1"/>
  <c r="M7695" i="1"/>
  <c r="M6661" i="1"/>
  <c r="M6666" i="1"/>
  <c r="M6669" i="1"/>
  <c r="M6503" i="1"/>
  <c r="M6511" i="1"/>
  <c r="M6527" i="1"/>
  <c r="M1819" i="1"/>
  <c r="M6534" i="1"/>
  <c r="M6538" i="1"/>
  <c r="M6541" i="1"/>
  <c r="M3005" i="1"/>
  <c r="M6550" i="1"/>
  <c r="M6561" i="1"/>
  <c r="M6567" i="1"/>
  <c r="M4107" i="1"/>
  <c r="M4220" i="1"/>
  <c r="M6586" i="1"/>
  <c r="M6590" i="1"/>
  <c r="M4789" i="1"/>
  <c r="M4995" i="1"/>
  <c r="M6596" i="1"/>
  <c r="M5118" i="1"/>
  <c r="M6621" i="1"/>
  <c r="M6622" i="1"/>
  <c r="M626" i="1"/>
  <c r="M1938" i="1"/>
  <c r="M6536" i="1"/>
  <c r="M4988" i="1"/>
  <c r="M6597" i="1"/>
  <c r="M5253" i="1"/>
  <c r="M6041" i="1"/>
  <c r="M7282" i="1"/>
  <c r="M7283" i="1"/>
  <c r="M7284" i="1"/>
  <c r="M6642" i="1"/>
  <c r="M6652" i="1"/>
  <c r="M7878" i="1"/>
  <c r="M6667" i="1"/>
  <c r="M1062" i="1"/>
  <c r="M1063" i="1"/>
  <c r="M3464" i="1"/>
  <c r="M3773" i="1"/>
  <c r="M7210" i="1"/>
  <c r="M6653" i="1"/>
  <c r="M8140" i="1"/>
  <c r="M6506" i="1"/>
  <c r="M6515" i="1"/>
  <c r="M6529" i="1"/>
  <c r="M3049" i="1"/>
  <c r="M3774" i="1"/>
  <c r="M6564" i="1"/>
  <c r="M6580" i="1"/>
  <c r="M4799" i="1"/>
  <c r="M5229" i="1"/>
  <c r="M6221" i="1"/>
  <c r="M6626" i="1"/>
  <c r="M6432" i="1"/>
  <c r="M6646" i="1"/>
  <c r="M6656" i="1"/>
  <c r="M8023" i="1"/>
  <c r="M8077" i="1"/>
  <c r="M8079" i="1"/>
  <c r="M6556" i="1"/>
  <c r="M3468" i="1"/>
  <c r="M3469" i="1"/>
  <c r="M6579" i="1"/>
  <c r="M4673" i="1"/>
  <c r="M6617" i="1"/>
  <c r="M6433" i="1"/>
  <c r="M6718" i="1"/>
  <c r="M6647" i="1"/>
  <c r="M6648" i="1"/>
  <c r="M6654" i="1"/>
  <c r="M6673" i="1"/>
  <c r="M6690" i="1"/>
  <c r="M6725" i="1"/>
  <c r="M6740" i="1"/>
  <c r="M6744" i="1"/>
  <c r="M1735" i="1"/>
  <c r="M2755" i="1"/>
  <c r="M6768" i="1"/>
  <c r="M6774" i="1"/>
  <c r="M6816" i="1"/>
  <c r="M6824" i="1"/>
  <c r="M6828" i="1"/>
  <c r="M6841" i="1"/>
  <c r="M6842" i="1"/>
  <c r="M4001" i="1"/>
  <c r="M6879" i="1"/>
  <c r="M6880" i="1"/>
  <c r="M6888" i="1"/>
  <c r="M6908" i="1"/>
  <c r="M6916" i="1"/>
  <c r="M5071" i="1"/>
  <c r="M6932" i="1"/>
  <c r="M5329" i="1"/>
  <c r="M6941" i="1"/>
  <c r="M6956" i="1"/>
  <c r="M6958" i="1"/>
  <c r="M6975" i="1"/>
  <c r="M7001" i="1"/>
  <c r="M7002" i="1"/>
  <c r="M7021" i="1"/>
  <c r="M7345" i="1"/>
  <c r="M7046" i="1"/>
  <c r="M7064" i="1"/>
  <c r="M7090" i="1"/>
  <c r="M7097" i="1"/>
  <c r="M8078" i="1"/>
  <c r="M6721" i="1"/>
  <c r="M6723" i="1"/>
  <c r="M6726" i="1"/>
  <c r="M1797" i="1"/>
  <c r="M6761" i="1"/>
  <c r="M6764" i="1"/>
  <c r="M6784" i="1"/>
  <c r="M3559" i="1"/>
  <c r="M6829" i="1"/>
  <c r="M4408" i="1"/>
  <c r="M4504" i="1"/>
  <c r="M6945" i="1"/>
  <c r="M6960" i="1"/>
  <c r="M7004" i="1"/>
  <c r="M7008" i="1"/>
  <c r="M7018" i="1"/>
  <c r="M7019" i="1"/>
  <c r="M7045" i="1"/>
  <c r="M7091" i="1"/>
  <c r="M7960" i="1"/>
  <c r="M6679" i="1"/>
  <c r="M6692" i="1"/>
  <c r="M6705" i="1"/>
  <c r="M6711" i="1"/>
  <c r="M6717" i="1"/>
  <c r="M6727" i="1"/>
  <c r="M6734" i="1"/>
  <c r="M6739" i="1"/>
  <c r="M6780" i="1"/>
  <c r="M6782" i="1"/>
  <c r="M6788" i="1"/>
  <c r="M6793" i="1"/>
  <c r="M6823" i="1"/>
  <c r="M3720" i="1"/>
  <c r="M6838" i="1"/>
  <c r="M6859" i="1"/>
  <c r="M6860" i="1"/>
  <c r="M6884" i="1"/>
  <c r="M6896" i="1"/>
  <c r="M6919" i="1"/>
  <c r="M6946" i="1"/>
  <c r="M6961" i="1"/>
  <c r="M6966" i="1"/>
  <c r="M6968" i="1"/>
  <c r="M6977" i="1"/>
  <c r="M6992" i="1"/>
  <c r="M7005" i="1"/>
  <c r="M7022" i="1"/>
  <c r="M7032" i="1"/>
  <c r="M7033" i="1"/>
  <c r="M7041" i="1"/>
  <c r="M7042" i="1"/>
  <c r="M7079" i="1"/>
  <c r="M7080" i="1"/>
  <c r="M6686" i="1"/>
  <c r="M6729" i="1"/>
  <c r="M1740" i="1"/>
  <c r="M1808" i="1"/>
  <c r="M6786" i="1"/>
  <c r="M6796" i="1"/>
  <c r="M6802" i="1"/>
  <c r="M6850" i="1"/>
  <c r="M4429" i="1"/>
  <c r="M6877" i="1"/>
  <c r="M5097" i="1"/>
  <c r="M8053" i="1"/>
  <c r="M6675" i="1"/>
  <c r="M1384" i="1"/>
  <c r="M1555" i="1"/>
  <c r="M6743" i="1"/>
  <c r="M6748" i="1"/>
  <c r="M6754" i="1"/>
  <c r="M6776" i="1"/>
  <c r="M6792" i="1"/>
  <c r="M6794" i="1"/>
  <c r="M6795" i="1"/>
  <c r="M6803" i="1"/>
  <c r="M6806" i="1"/>
  <c r="M6811" i="1"/>
  <c r="M6812" i="1"/>
  <c r="M6813" i="1"/>
  <c r="M6821" i="1"/>
  <c r="M4080" i="1"/>
  <c r="M6854" i="1"/>
  <c r="M6861" i="1"/>
  <c r="M6909" i="1"/>
  <c r="M5105" i="1"/>
  <c r="M5120" i="1"/>
  <c r="M6925" i="1"/>
  <c r="M6929" i="1"/>
  <c r="M6979" i="1"/>
  <c r="M6989" i="1"/>
  <c r="M7024" i="1"/>
  <c r="M7407" i="1"/>
  <c r="M7069" i="1"/>
  <c r="M7100" i="1"/>
  <c r="M6696" i="1"/>
  <c r="M2685" i="1"/>
  <c r="M3727" i="1"/>
  <c r="M4430" i="1"/>
  <c r="M6907" i="1"/>
  <c r="M6921" i="1"/>
  <c r="M6943" i="1"/>
  <c r="M6969" i="1"/>
  <c r="M6983" i="1"/>
  <c r="M7000" i="1"/>
  <c r="M7003" i="1"/>
  <c r="M7016" i="1"/>
  <c r="M7070" i="1"/>
  <c r="M7081" i="1"/>
  <c r="M7089" i="1"/>
  <c r="M7094" i="1"/>
  <c r="M6708" i="1"/>
  <c r="M6735" i="1"/>
  <c r="M6762" i="1"/>
  <c r="M2761" i="1"/>
  <c r="M2806" i="1"/>
  <c r="M6779" i="1"/>
  <c r="M6809" i="1"/>
  <c r="M3422" i="1"/>
  <c r="M6820" i="1"/>
  <c r="M6832" i="1"/>
  <c r="M3954" i="1"/>
  <c r="M3977" i="1"/>
  <c r="M6849" i="1"/>
  <c r="M6851" i="1"/>
  <c r="M6857" i="1"/>
  <c r="M6858" i="1"/>
  <c r="M6862" i="1"/>
  <c r="M4652" i="1"/>
  <c r="M6889" i="1"/>
  <c r="M6890" i="1"/>
  <c r="M4692" i="1"/>
  <c r="M6905" i="1"/>
  <c r="M6911" i="1"/>
  <c r="M6933" i="1"/>
  <c r="M6939" i="1"/>
  <c r="M6940" i="1"/>
  <c r="M6970" i="1"/>
  <c r="M6987" i="1"/>
  <c r="M7028" i="1"/>
  <c r="M7054" i="1"/>
  <c r="M7073" i="1"/>
  <c r="M7075" i="1"/>
  <c r="M7076" i="1"/>
  <c r="M7077" i="1"/>
  <c r="M7078" i="1"/>
  <c r="M7083" i="1"/>
  <c r="M7085" i="1"/>
  <c r="M6678" i="1"/>
  <c r="M6682" i="1"/>
  <c r="M6693" i="1"/>
  <c r="M6712" i="1"/>
  <c r="M6730" i="1"/>
  <c r="M6746" i="1"/>
  <c r="M6758" i="1"/>
  <c r="M6759" i="1"/>
  <c r="M6767" i="1"/>
  <c r="M6775" i="1"/>
  <c r="M6777" i="1"/>
  <c r="M6785" i="1"/>
  <c r="M6787" i="1"/>
  <c r="M6790" i="1"/>
  <c r="M6871" i="1"/>
  <c r="M6872" i="1"/>
  <c r="M6873" i="1"/>
  <c r="M6883" i="1"/>
  <c r="M6891" i="1"/>
  <c r="M6897" i="1"/>
  <c r="M6913" i="1"/>
  <c r="M6930" i="1"/>
  <c r="M6962" i="1"/>
  <c r="M6964" i="1"/>
  <c r="M6971" i="1"/>
  <c r="M6993" i="1"/>
  <c r="M7017" i="1"/>
  <c r="M7034" i="1"/>
  <c r="M7035" i="1"/>
  <c r="M7037" i="1"/>
  <c r="M7038" i="1"/>
  <c r="M7055" i="1"/>
  <c r="M7056" i="1"/>
  <c r="M7057" i="1"/>
  <c r="M7058" i="1"/>
  <c r="M7059" i="1"/>
  <c r="M7060" i="1"/>
  <c r="M7068" i="1"/>
  <c r="M6689" i="1"/>
  <c r="M6694" i="1"/>
  <c r="M6698" i="1"/>
  <c r="M6699" i="1"/>
  <c r="M6700" i="1"/>
  <c r="M6702" i="1"/>
  <c r="M6747" i="1"/>
  <c r="M6750" i="1"/>
  <c r="M6771" i="1"/>
  <c r="M6836" i="1"/>
  <c r="M6899" i="1"/>
  <c r="M6922" i="1"/>
  <c r="M6923" i="1"/>
  <c r="M7047" i="1"/>
  <c r="M7051" i="1"/>
  <c r="M7053" i="1"/>
  <c r="M7088" i="1"/>
  <c r="M7092" i="1"/>
  <c r="M8103" i="1"/>
  <c r="M6674" i="1"/>
  <c r="M272" i="1"/>
  <c r="M6704" i="1"/>
  <c r="M6720" i="1"/>
  <c r="M6765" i="1"/>
  <c r="M6770" i="1"/>
  <c r="M6772" i="1"/>
  <c r="M6773" i="1"/>
  <c r="M6797" i="1"/>
  <c r="M3345" i="1"/>
  <c r="M6815" i="1"/>
  <c r="M6825" i="1"/>
  <c r="M6848" i="1"/>
  <c r="M6856" i="1"/>
  <c r="M6878" i="1"/>
  <c r="M6885" i="1"/>
  <c r="M6886" i="1"/>
  <c r="M6944" i="1"/>
  <c r="M6948" i="1"/>
  <c r="M6957" i="1"/>
  <c r="M6988" i="1"/>
  <c r="M7023" i="1"/>
  <c r="M7049" i="1"/>
  <c r="M7061" i="1"/>
  <c r="M7067" i="1"/>
  <c r="M6728" i="1"/>
  <c r="M1713" i="1"/>
  <c r="M1718" i="1"/>
  <c r="M1723" i="1"/>
  <c r="M2752" i="1"/>
  <c r="M2787" i="1"/>
  <c r="M3002" i="1"/>
  <c r="M3264" i="1"/>
  <c r="M6822" i="1"/>
  <c r="M3593" i="1"/>
  <c r="M6846" i="1"/>
  <c r="M6847" i="1"/>
  <c r="M6853" i="1"/>
  <c r="M4406" i="1"/>
  <c r="M6875" i="1"/>
  <c r="M6972" i="1"/>
  <c r="M6976" i="1"/>
  <c r="M6986" i="1"/>
  <c r="M6990" i="1"/>
  <c r="M6994" i="1"/>
  <c r="M6995" i="1"/>
  <c r="M6999" i="1"/>
  <c r="M6684" i="1"/>
  <c r="M6715" i="1"/>
  <c r="M6737" i="1"/>
  <c r="M6810" i="1"/>
  <c r="M6866" i="1"/>
  <c r="M6876" i="1"/>
  <c r="M6881" i="1"/>
  <c r="M6920" i="1"/>
  <c r="M6934" i="1"/>
  <c r="M6949" i="1"/>
  <c r="M7009" i="1"/>
  <c r="M7036" i="1"/>
  <c r="M7063" i="1"/>
  <c r="M7086" i="1"/>
  <c r="M6676" i="1"/>
  <c r="M6677" i="1"/>
  <c r="M6687" i="1"/>
  <c r="M6688" i="1"/>
  <c r="M1137" i="1"/>
  <c r="M1736" i="1"/>
  <c r="M6749" i="1"/>
  <c r="M6751" i="1"/>
  <c r="M6763" i="1"/>
  <c r="M2779" i="1"/>
  <c r="M2796" i="1"/>
  <c r="M6831" i="1"/>
  <c r="M4126" i="1"/>
  <c r="M6863" i="1"/>
  <c r="M6874" i="1"/>
  <c r="M4439" i="1"/>
  <c r="M6902" i="1"/>
  <c r="M6914" i="1"/>
  <c r="M6924" i="1"/>
  <c r="M6926" i="1"/>
  <c r="M7012" i="1"/>
  <c r="M7029" i="1"/>
  <c r="M7048" i="1"/>
  <c r="M7084" i="1"/>
  <c r="M7993" i="1"/>
  <c r="M8054" i="1"/>
  <c r="M375" i="1"/>
  <c r="M6719" i="1"/>
  <c r="M6732" i="1"/>
  <c r="M6738" i="1"/>
  <c r="M6760" i="1"/>
  <c r="M3361" i="1"/>
  <c r="M4689" i="1"/>
  <c r="M6898" i="1"/>
  <c r="M6917" i="1"/>
  <c r="M5255" i="1"/>
  <c r="M6931" i="1"/>
  <c r="M6963" i="1"/>
  <c r="M7039" i="1"/>
  <c r="M6691" i="1"/>
  <c r="M6714" i="1"/>
  <c r="M6741" i="1"/>
  <c r="M6798" i="1"/>
  <c r="M6799" i="1"/>
  <c r="M6808" i="1"/>
  <c r="M6826" i="1"/>
  <c r="M6834" i="1"/>
  <c r="M6843" i="1"/>
  <c r="M6844" i="1"/>
  <c r="M6845" i="1"/>
  <c r="M6868" i="1"/>
  <c r="M6870" i="1"/>
  <c r="M6887" i="1"/>
  <c r="M6892" i="1"/>
  <c r="M6894" i="1"/>
  <c r="M6903" i="1"/>
  <c r="M6912" i="1"/>
  <c r="M6915" i="1"/>
  <c r="M6918" i="1"/>
  <c r="M6954" i="1"/>
  <c r="M6965" i="1"/>
  <c r="M6973" i="1"/>
  <c r="M6984" i="1"/>
  <c r="M6996" i="1"/>
  <c r="M7006" i="1"/>
  <c r="M7020" i="1"/>
  <c r="M7043" i="1"/>
  <c r="M7044" i="1"/>
  <c r="M7093" i="1"/>
  <c r="M7099" i="1"/>
  <c r="M6680" i="1"/>
  <c r="M6681" i="1"/>
  <c r="M6685" i="1"/>
  <c r="M6706" i="1"/>
  <c r="M6710" i="1"/>
  <c r="M1432" i="1"/>
  <c r="M6724" i="1"/>
  <c r="M1518" i="1"/>
  <c r="M1708" i="1"/>
  <c r="M1727" i="1"/>
  <c r="M6745" i="1"/>
  <c r="M1766" i="1"/>
  <c r="M6752" i="1"/>
  <c r="M6753" i="1"/>
  <c r="M6755" i="1"/>
  <c r="M6756" i="1"/>
  <c r="M2730" i="1"/>
  <c r="M2732" i="1"/>
  <c r="M6781" i="1"/>
  <c r="M3424" i="1"/>
  <c r="M6817" i="1"/>
  <c r="M3461" i="1"/>
  <c r="M3489" i="1"/>
  <c r="M6833" i="1"/>
  <c r="M3761" i="1"/>
  <c r="M4417" i="1"/>
  <c r="M4442" i="1"/>
  <c r="M4471" i="1"/>
  <c r="M4757" i="1"/>
  <c r="M4849" i="1"/>
  <c r="M4855" i="1"/>
  <c r="M6904" i="1"/>
  <c r="M6936" i="1"/>
  <c r="M6937" i="1"/>
  <c r="M5361" i="1"/>
  <c r="M6938" i="1"/>
  <c r="M6952" i="1"/>
  <c r="M6974" i="1"/>
  <c r="M6985" i="1"/>
  <c r="M6134" i="1"/>
  <c r="M6997" i="1"/>
  <c r="M6998" i="1"/>
  <c r="M7013" i="1"/>
  <c r="M7014" i="1"/>
  <c r="M7026" i="1"/>
  <c r="M7027" i="1"/>
  <c r="M7030" i="1"/>
  <c r="M7031" i="1"/>
  <c r="M7040" i="1"/>
  <c r="M7066" i="1"/>
  <c r="M7074" i="1"/>
  <c r="M7893" i="1"/>
  <c r="M7095" i="1"/>
  <c r="M6683" i="1"/>
  <c r="M6716" i="1"/>
  <c r="M6742" i="1"/>
  <c r="M1765" i="1"/>
  <c r="M6757" i="1"/>
  <c r="M6791" i="1"/>
  <c r="M6805" i="1"/>
  <c r="M6807" i="1"/>
  <c r="M6814" i="1"/>
  <c r="M6837" i="1"/>
  <c r="M6864" i="1"/>
  <c r="M6901" i="1"/>
  <c r="M5086" i="1"/>
  <c r="M6935" i="1"/>
  <c r="M6942" i="1"/>
  <c r="M6953" i="1"/>
  <c r="M6991" i="1"/>
  <c r="M7007" i="1"/>
  <c r="M7255" i="1"/>
  <c r="M7050" i="1"/>
  <c r="M7065" i="1"/>
  <c r="M7087" i="1"/>
  <c r="M7101" i="1"/>
  <c r="M7113" i="1"/>
  <c r="M7117" i="1"/>
  <c r="M7120" i="1"/>
  <c r="M7124" i="1"/>
  <c r="M7130" i="1"/>
  <c r="M7131" i="1"/>
  <c r="M7132" i="1"/>
  <c r="M7144" i="1"/>
  <c r="M7145" i="1"/>
  <c r="M7147" i="1"/>
  <c r="M2507" i="1"/>
  <c r="M7148" i="1"/>
  <c r="M7166" i="1"/>
  <c r="M7171" i="1"/>
  <c r="M7181" i="1"/>
  <c r="M8121" i="1"/>
  <c r="M7215" i="1"/>
  <c r="M8145" i="1"/>
  <c r="M8167" i="1"/>
  <c r="M7217" i="1"/>
  <c r="M7218" i="1"/>
  <c r="M7220" i="1"/>
  <c r="M8182" i="1"/>
  <c r="M8187" i="1"/>
  <c r="M8192" i="1"/>
  <c r="M7222" i="1"/>
  <c r="M8214" i="1"/>
  <c r="M1227" i="1"/>
  <c r="M7122" i="1"/>
  <c r="M1852" i="1"/>
  <c r="M2045" i="1"/>
  <c r="M2291" i="1"/>
  <c r="M2292" i="1"/>
  <c r="M2293" i="1"/>
  <c r="M2294" i="1"/>
  <c r="M2498" i="1"/>
  <c r="M2564" i="1"/>
  <c r="M7182" i="1"/>
  <c r="M8113" i="1"/>
  <c r="M8114" i="1"/>
  <c r="M8150" i="1"/>
  <c r="M8170" i="1"/>
  <c r="M8221" i="1"/>
  <c r="M7102" i="1"/>
  <c r="M7103" i="1"/>
  <c r="M7157" i="1"/>
  <c r="M7163" i="1"/>
  <c r="M7187" i="1"/>
  <c r="M7189" i="1"/>
  <c r="M7197" i="1"/>
  <c r="M7199" i="1"/>
  <c r="M7202" i="1"/>
  <c r="M7203" i="1"/>
  <c r="M8129" i="1"/>
  <c r="M8141" i="1"/>
  <c r="M8142" i="1"/>
  <c r="M8143" i="1"/>
  <c r="M8186" i="1"/>
  <c r="M7104" i="1"/>
  <c r="M7121" i="1"/>
  <c r="M7156" i="1"/>
  <c r="M7167" i="1"/>
  <c r="M7175" i="1"/>
  <c r="M7183" i="1"/>
  <c r="M7196" i="1"/>
  <c r="M7206" i="1"/>
  <c r="M7211" i="1"/>
  <c r="M7129" i="1"/>
  <c r="M2265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30" i="1"/>
  <c r="M2331" i="1"/>
  <c r="M2332" i="1"/>
  <c r="M2333" i="1"/>
  <c r="M2386" i="1"/>
  <c r="M2447" i="1"/>
  <c r="M2488" i="1"/>
  <c r="M2489" i="1"/>
  <c r="M2491" i="1"/>
  <c r="M2492" i="1"/>
  <c r="M2514" i="1"/>
  <c r="M2521" i="1"/>
  <c r="M4639" i="1"/>
  <c r="M4640" i="1"/>
  <c r="M7573" i="1"/>
  <c r="M8119" i="1"/>
  <c r="M8172" i="1"/>
  <c r="M8191" i="1"/>
  <c r="M7223" i="1"/>
  <c r="M8232" i="1"/>
  <c r="M335" i="1"/>
  <c r="M336" i="1"/>
  <c r="M345" i="1"/>
  <c r="M346" i="1"/>
  <c r="M353" i="1"/>
  <c r="M365" i="1"/>
  <c r="M379" i="1"/>
  <c r="M1047" i="1"/>
  <c r="M1132" i="1"/>
  <c r="M1194" i="1"/>
  <c r="M7118" i="1"/>
  <c r="M7119" i="1"/>
  <c r="M1401" i="1"/>
  <c r="M1405" i="1"/>
  <c r="M1407" i="1"/>
  <c r="M1408" i="1"/>
  <c r="M7128" i="1"/>
  <c r="M1859" i="1"/>
  <c r="M1891" i="1"/>
  <c r="M1973" i="1"/>
  <c r="M2047" i="1"/>
  <c r="M2103" i="1"/>
  <c r="M2104" i="1"/>
  <c r="M2105" i="1"/>
  <c r="M2106" i="1"/>
  <c r="M2122" i="1"/>
  <c r="M2123" i="1"/>
  <c r="M2124" i="1"/>
  <c r="M2125" i="1"/>
  <c r="M2126" i="1"/>
  <c r="M2155" i="1"/>
  <c r="M2156" i="1"/>
  <c r="M2157" i="1"/>
  <c r="M2158" i="1"/>
  <c r="M2159" i="1"/>
  <c r="M2161" i="1"/>
  <c r="M2162" i="1"/>
  <c r="M2163" i="1"/>
  <c r="M2164" i="1"/>
  <c r="M2165" i="1"/>
  <c r="M2166" i="1"/>
  <c r="M2167" i="1"/>
  <c r="M2168" i="1"/>
  <c r="M2169" i="1"/>
  <c r="M2170" i="1"/>
  <c r="M2259" i="1"/>
  <c r="M2283" i="1"/>
  <c r="M2284" i="1"/>
  <c r="M2285" i="1"/>
  <c r="M2286" i="1"/>
  <c r="M2287" i="1"/>
  <c r="M2288" i="1"/>
  <c r="M2289" i="1"/>
  <c r="M2290" i="1"/>
  <c r="M2387" i="1"/>
  <c r="M2388" i="1"/>
  <c r="M2389" i="1"/>
  <c r="M2390" i="1"/>
  <c r="M2391" i="1"/>
  <c r="M2392" i="1"/>
  <c r="M2393" i="1"/>
  <c r="M2394" i="1"/>
  <c r="M2395" i="1"/>
  <c r="M2396" i="1"/>
  <c r="M2397" i="1"/>
  <c r="M2402" i="1"/>
  <c r="M2403" i="1"/>
  <c r="M2404" i="1"/>
  <c r="M2405" i="1"/>
  <c r="M2406" i="1"/>
  <c r="M7141" i="1"/>
  <c r="M7142" i="1"/>
  <c r="M2444" i="1"/>
  <c r="M2459" i="1"/>
  <c r="M2460" i="1"/>
  <c r="M2461" i="1"/>
  <c r="M2561" i="1"/>
  <c r="M2576" i="1"/>
  <c r="M2598" i="1"/>
  <c r="M2603" i="1"/>
  <c r="M2609" i="1"/>
  <c r="M2610" i="1"/>
  <c r="M7150" i="1"/>
  <c r="M7153" i="1"/>
  <c r="M3121" i="1"/>
  <c r="M3305" i="1"/>
  <c r="M3306" i="1"/>
  <c r="M3462" i="1"/>
  <c r="M7158" i="1"/>
  <c r="M3950" i="1"/>
  <c r="M7159" i="1"/>
  <c r="M3985" i="1"/>
  <c r="M3991" i="1"/>
  <c r="M4008" i="1"/>
  <c r="M4074" i="1"/>
  <c r="M7164" i="1"/>
  <c r="M4151" i="1"/>
  <c r="M4479" i="1"/>
  <c r="M4501" i="1"/>
  <c r="M4524" i="1"/>
  <c r="M7170" i="1"/>
  <c r="M5298" i="1"/>
  <c r="M7177" i="1"/>
  <c r="M7178" i="1"/>
  <c r="M7185" i="1"/>
  <c r="M7192" i="1"/>
  <c r="M6442" i="1"/>
  <c r="M6804" i="1"/>
  <c r="M6852" i="1"/>
  <c r="M7258" i="1"/>
  <c r="M7580" i="1"/>
  <c r="M7663" i="1"/>
  <c r="M8105" i="1"/>
  <c r="M8115" i="1"/>
  <c r="M8127" i="1"/>
  <c r="M7216" i="1"/>
  <c r="M8155" i="1"/>
  <c r="M8158" i="1"/>
  <c r="M8175" i="1"/>
  <c r="M7219" i="1"/>
  <c r="M8185" i="1"/>
  <c r="M8198" i="1"/>
  <c r="M8208" i="1"/>
  <c r="M8233" i="1"/>
  <c r="M7123" i="1"/>
  <c r="M2087" i="1"/>
  <c r="M2175" i="1"/>
  <c r="M3122" i="1"/>
  <c r="M7495" i="1"/>
  <c r="M8112" i="1"/>
  <c r="M8149" i="1"/>
  <c r="M8154" i="1"/>
  <c r="M8156" i="1"/>
  <c r="M8210" i="1"/>
  <c r="M8222" i="1"/>
  <c r="M7105" i="1"/>
  <c r="M7106" i="1"/>
  <c r="M7107" i="1"/>
  <c r="M7108" i="1"/>
  <c r="M7109" i="1"/>
  <c r="M7110" i="1"/>
  <c r="M7111" i="1"/>
  <c r="M7112" i="1"/>
  <c r="M7114" i="1"/>
  <c r="M7115" i="1"/>
  <c r="M7116" i="1"/>
  <c r="M7125" i="1"/>
  <c r="M7126" i="1"/>
  <c r="M7127" i="1"/>
  <c r="M2044" i="1"/>
  <c r="M2084" i="1"/>
  <c r="M2147" i="1"/>
  <c r="M7133" i="1"/>
  <c r="M2268" i="1"/>
  <c r="M7134" i="1"/>
  <c r="M7135" i="1"/>
  <c r="M7136" i="1"/>
  <c r="M7137" i="1"/>
  <c r="M7138" i="1"/>
  <c r="M7139" i="1"/>
  <c r="M7140" i="1"/>
  <c r="M2347" i="1"/>
  <c r="M2348" i="1"/>
  <c r="M2383" i="1"/>
  <c r="M7143" i="1"/>
  <c r="M2516" i="1"/>
  <c r="M2517" i="1"/>
  <c r="M2593" i="1"/>
  <c r="M2616" i="1"/>
  <c r="M2617" i="1"/>
  <c r="M2618" i="1"/>
  <c r="M2619" i="1"/>
  <c r="M7149" i="1"/>
  <c r="M7151" i="1"/>
  <c r="M7152" i="1"/>
  <c r="M7154" i="1"/>
  <c r="M7155" i="1"/>
  <c r="M7160" i="1"/>
  <c r="M7165" i="1"/>
  <c r="M7168" i="1"/>
  <c r="M7169" i="1"/>
  <c r="M7172" i="1"/>
  <c r="M7174" i="1"/>
  <c r="M7176" i="1"/>
  <c r="M7179" i="1"/>
  <c r="M7184" i="1"/>
  <c r="M7190" i="1"/>
  <c r="M7193" i="1"/>
  <c r="M7198" i="1"/>
  <c r="M7200" i="1"/>
  <c r="M7207" i="1"/>
  <c r="M7212" i="1"/>
  <c r="M8111" i="1"/>
  <c r="M7213" i="1"/>
  <c r="M7214" i="1"/>
  <c r="M8147" i="1"/>
  <c r="M8183" i="1"/>
  <c r="M8190" i="1"/>
  <c r="M8197" i="1"/>
  <c r="M7221" i="1"/>
  <c r="M8206" i="1"/>
  <c r="M7225" i="1"/>
  <c r="M8211" i="1"/>
  <c r="M736" i="1"/>
  <c r="M859" i="1"/>
  <c r="M7392" i="1"/>
  <c r="M1021" i="1"/>
  <c r="M1445" i="1"/>
  <c r="M7491" i="1"/>
  <c r="M7492" i="1"/>
  <c r="M1946" i="1"/>
  <c r="M1947" i="1"/>
  <c r="M7542" i="1"/>
  <c r="M7546" i="1"/>
  <c r="M3326" i="1"/>
  <c r="M3451" i="1"/>
  <c r="M7624" i="1"/>
  <c r="M7684" i="1"/>
  <c r="M7752" i="1"/>
  <c r="M5152" i="1"/>
  <c r="M7798" i="1"/>
  <c r="M7818" i="1"/>
  <c r="M5918" i="1"/>
  <c r="M5971" i="1"/>
  <c r="M6118" i="1"/>
  <c r="M7868" i="1"/>
  <c r="M7891" i="1"/>
  <c r="M7912" i="1"/>
  <c r="M7913" i="1"/>
  <c r="M7917" i="1"/>
  <c r="M8005" i="1"/>
  <c r="M7071" i="1"/>
  <c r="M7441" i="1"/>
  <c r="M8122" i="1"/>
  <c r="M8135" i="1"/>
  <c r="M8176" i="1"/>
  <c r="M7237" i="1"/>
  <c r="M7561" i="1"/>
  <c r="M7564" i="1"/>
  <c r="M3043" i="1"/>
  <c r="M7619" i="1"/>
  <c r="M4497" i="1"/>
  <c r="M7736" i="1"/>
  <c r="M7749" i="1"/>
  <c r="M5212" i="1"/>
  <c r="M7768" i="1"/>
  <c r="M7929" i="1"/>
  <c r="M8034" i="1"/>
  <c r="M8094" i="1"/>
  <c r="M7228" i="1"/>
  <c r="M7231" i="1"/>
  <c r="M7236" i="1"/>
  <c r="M7238" i="1"/>
  <c r="M7239" i="1"/>
  <c r="M7241" i="1"/>
  <c r="M7243" i="1"/>
  <c r="M7244" i="1"/>
  <c r="M7245" i="1"/>
  <c r="M7246" i="1"/>
  <c r="M7250" i="1"/>
  <c r="M7256" i="1"/>
  <c r="M7257" i="1"/>
  <c r="M7263" i="1"/>
  <c r="M7264" i="1"/>
  <c r="M7265" i="1"/>
  <c r="M7271" i="1"/>
  <c r="M7296" i="1"/>
  <c r="M405" i="1"/>
  <c r="M7302" i="1"/>
  <c r="M7303" i="1"/>
  <c r="M7305" i="1"/>
  <c r="M7308" i="1"/>
  <c r="M7309" i="1"/>
  <c r="M7316" i="1"/>
  <c r="M7317" i="1"/>
  <c r="M7320" i="1"/>
  <c r="M7329" i="1"/>
  <c r="M7365" i="1"/>
  <c r="M7369" i="1"/>
  <c r="M7388" i="1"/>
  <c r="M7393" i="1"/>
  <c r="M7401" i="1"/>
  <c r="M7408" i="1"/>
  <c r="M989" i="1"/>
  <c r="M7437" i="1"/>
  <c r="M7438" i="1"/>
  <c r="M7471" i="1"/>
  <c r="M7483" i="1"/>
  <c r="M7493" i="1"/>
  <c r="M2241" i="1"/>
  <c r="M2243" i="1"/>
  <c r="M7528" i="1"/>
  <c r="M7532" i="1"/>
  <c r="M2435" i="1"/>
  <c r="M2478" i="1"/>
  <c r="M2632" i="1"/>
  <c r="M7585" i="1"/>
  <c r="M7636" i="1"/>
  <c r="M7659" i="1"/>
  <c r="M7675" i="1"/>
  <c r="M7676" i="1"/>
  <c r="M7677" i="1"/>
  <c r="M7678" i="1"/>
  <c r="M7679" i="1"/>
  <c r="M7680" i="1"/>
  <c r="M7681" i="1"/>
  <c r="M4741" i="1"/>
  <c r="M7742" i="1"/>
  <c r="M7750" i="1"/>
  <c r="M7753" i="1"/>
  <c r="M7799" i="1"/>
  <c r="M7809" i="1"/>
  <c r="M7819" i="1"/>
  <c r="M7829" i="1"/>
  <c r="M7830" i="1"/>
  <c r="M7847" i="1"/>
  <c r="M7903" i="1"/>
  <c r="M8035" i="1"/>
  <c r="M8051" i="1"/>
  <c r="M8052" i="1"/>
  <c r="M8055" i="1"/>
  <c r="M7234" i="1"/>
  <c r="M8056" i="1"/>
  <c r="M8057" i="1"/>
  <c r="M8058" i="1"/>
  <c r="M8059" i="1"/>
  <c r="M8068" i="1"/>
  <c r="M7354" i="1"/>
  <c r="M8096" i="1"/>
  <c r="M38" i="1"/>
  <c r="M64" i="1"/>
  <c r="M92" i="1"/>
  <c r="M7261" i="1"/>
  <c r="M7268" i="1"/>
  <c r="M7287" i="1"/>
  <c r="M882" i="1"/>
  <c r="M7485" i="1"/>
  <c r="M7506" i="1"/>
  <c r="M7507" i="1"/>
  <c r="M1907" i="1"/>
  <c r="M7562" i="1"/>
  <c r="M7591" i="1"/>
  <c r="M7627" i="1"/>
  <c r="M7628" i="1"/>
  <c r="M7629" i="1"/>
  <c r="M3864" i="1"/>
  <c r="M3865" i="1"/>
  <c r="M3866" i="1"/>
  <c r="M7630" i="1"/>
  <c r="M3868" i="1"/>
  <c r="M3946" i="1"/>
  <c r="M4068" i="1"/>
  <c r="M4069" i="1"/>
  <c r="M7637" i="1"/>
  <c r="M7671" i="1"/>
  <c r="M7672" i="1"/>
  <c r="M7682" i="1"/>
  <c r="M7690" i="1"/>
  <c r="M7697" i="1"/>
  <c r="M7698" i="1"/>
  <c r="M7719" i="1"/>
  <c r="M4595" i="1"/>
  <c r="M7720" i="1"/>
  <c r="M7732" i="1"/>
  <c r="M7739" i="1"/>
  <c r="M7744" i="1"/>
  <c r="M7766" i="1"/>
  <c r="M5392" i="1"/>
  <c r="M7769" i="1"/>
  <c r="M7777" i="1"/>
  <c r="M5585" i="1"/>
  <c r="M5715" i="1"/>
  <c r="M5719" i="1"/>
  <c r="M7820" i="1"/>
  <c r="M7848" i="1"/>
  <c r="M7886" i="1"/>
  <c r="M7895" i="1"/>
  <c r="M6444" i="1"/>
  <c r="M6528" i="1"/>
  <c r="M7921" i="1"/>
  <c r="M7931" i="1"/>
  <c r="M7932" i="1"/>
  <c r="M7948" i="1"/>
  <c r="M7976" i="1"/>
  <c r="M8014" i="1"/>
  <c r="M8016" i="1"/>
  <c r="M6982" i="1"/>
  <c r="M8033" i="1"/>
  <c r="M7161" i="1"/>
  <c r="M7625" i="1"/>
  <c r="M8093" i="1"/>
  <c r="M7940" i="1"/>
  <c r="M7941" i="1"/>
  <c r="M7226" i="1"/>
  <c r="M23" i="1"/>
  <c r="M40" i="1"/>
  <c r="M7233" i="1"/>
  <c r="M7254" i="1"/>
  <c r="M168" i="1"/>
  <c r="M7266" i="1"/>
  <c r="M7277" i="1"/>
  <c r="M7278" i="1"/>
  <c r="M7285" i="1"/>
  <c r="M410" i="1"/>
  <c r="M803" i="1"/>
  <c r="M7448" i="1"/>
  <c r="M1260" i="1"/>
  <c r="M7463" i="1"/>
  <c r="M7472" i="1"/>
  <c r="M7474" i="1"/>
  <c r="M1537" i="1"/>
  <c r="M1795" i="1"/>
  <c r="M1936" i="1"/>
  <c r="M2364" i="1"/>
  <c r="M7541" i="1"/>
  <c r="M7552" i="1"/>
  <c r="M7566" i="1"/>
  <c r="M7567" i="1"/>
  <c r="M3327" i="1"/>
  <c r="M7586" i="1"/>
  <c r="M7587" i="1"/>
  <c r="M7588" i="1"/>
  <c r="M7589" i="1"/>
  <c r="M7592" i="1"/>
  <c r="M7593" i="1"/>
  <c r="M3684" i="1"/>
  <c r="M7638" i="1"/>
  <c r="M7645" i="1"/>
  <c r="M7657" i="1"/>
  <c r="M7669" i="1"/>
  <c r="M7670" i="1"/>
  <c r="M4407" i="1"/>
  <c r="M7713" i="1"/>
  <c r="M4579" i="1"/>
  <c r="M4590" i="1"/>
  <c r="M4696" i="1"/>
  <c r="M7740" i="1"/>
  <c r="M7743" i="1"/>
  <c r="M7748" i="1"/>
  <c r="M7755" i="1"/>
  <c r="M5260" i="1"/>
  <c r="M5294" i="1"/>
  <c r="M7770" i="1"/>
  <c r="M7783" i="1"/>
  <c r="M7784" i="1"/>
  <c r="M7804" i="1"/>
  <c r="M7805" i="1"/>
  <c r="M7808" i="1"/>
  <c r="M7813" i="1"/>
  <c r="M7821" i="1"/>
  <c r="M7828" i="1"/>
  <c r="M5885" i="1"/>
  <c r="M7831" i="1"/>
  <c r="M7849" i="1"/>
  <c r="M7862" i="1"/>
  <c r="M7869" i="1"/>
  <c r="M7897" i="1"/>
  <c r="M7904" i="1"/>
  <c r="M7919" i="1"/>
  <c r="M7922" i="1"/>
  <c r="M7926" i="1"/>
  <c r="M7950" i="1"/>
  <c r="M7998" i="1"/>
  <c r="M8001" i="1"/>
  <c r="M8004" i="1"/>
  <c r="M8007" i="1"/>
  <c r="M8008" i="1"/>
  <c r="M7072" i="1"/>
  <c r="M7162" i="1"/>
  <c r="M8044" i="1"/>
  <c r="M8048" i="1"/>
  <c r="M8072" i="1"/>
  <c r="M8084" i="1"/>
  <c r="M8163" i="1"/>
  <c r="M8169" i="1"/>
  <c r="M8180" i="1"/>
  <c r="M70" i="1"/>
  <c r="M129" i="1"/>
  <c r="M7259" i="1"/>
  <c r="M7272" i="1"/>
  <c r="M7273" i="1"/>
  <c r="M259" i="1"/>
  <c r="M7312" i="1"/>
  <c r="M7387" i="1"/>
  <c r="M7429" i="1"/>
  <c r="M7432" i="1"/>
  <c r="M7446" i="1"/>
  <c r="M7451" i="1"/>
  <c r="M1352" i="1"/>
  <c r="M7465" i="1"/>
  <c r="M7468" i="1"/>
  <c r="M7469" i="1"/>
  <c r="M7522" i="1"/>
  <c r="M7525" i="1"/>
  <c r="M7527" i="1"/>
  <c r="M2384" i="1"/>
  <c r="M7529" i="1"/>
  <c r="M2505" i="1"/>
  <c r="M2520" i="1"/>
  <c r="M2536" i="1"/>
  <c r="M7550" i="1"/>
  <c r="M3034" i="1"/>
  <c r="M7565" i="1"/>
  <c r="M7603" i="1"/>
  <c r="M3827" i="1"/>
  <c r="M7621" i="1"/>
  <c r="M7622" i="1"/>
  <c r="M3830" i="1"/>
  <c r="M3831" i="1"/>
  <c r="M7623" i="1"/>
  <c r="M3970" i="1"/>
  <c r="M7703" i="1"/>
  <c r="M4541" i="1"/>
  <c r="M7704" i="1"/>
  <c r="M7705" i="1"/>
  <c r="M7706" i="1"/>
  <c r="M4545" i="1"/>
  <c r="M7707" i="1"/>
  <c r="M7708" i="1"/>
  <c r="M7709" i="1"/>
  <c r="M7710" i="1"/>
  <c r="M7711" i="1"/>
  <c r="M7712" i="1"/>
  <c r="M4764" i="1"/>
  <c r="M4765" i="1"/>
  <c r="M7785" i="1"/>
  <c r="M5876" i="1"/>
  <c r="M7850" i="1"/>
  <c r="M6136" i="1"/>
  <c r="M7877" i="1"/>
  <c r="M7879" i="1"/>
  <c r="M7880" i="1"/>
  <c r="M7881" i="1"/>
  <c r="M7882" i="1"/>
  <c r="M6283" i="1"/>
  <c r="M7951" i="1"/>
  <c r="M7953" i="1"/>
  <c r="M7954" i="1"/>
  <c r="M7956" i="1"/>
  <c r="M7958" i="1"/>
  <c r="M7959" i="1"/>
  <c r="M7961" i="1"/>
  <c r="M7962" i="1"/>
  <c r="M7964" i="1"/>
  <c r="M7965" i="1"/>
  <c r="M7966" i="1"/>
  <c r="M7967" i="1"/>
  <c r="M7968" i="1"/>
  <c r="M7969" i="1"/>
  <c r="M7970" i="1"/>
  <c r="M7971" i="1"/>
  <c r="M7972" i="1"/>
  <c r="M7973" i="1"/>
  <c r="M7974" i="1"/>
  <c r="M8020" i="1"/>
  <c r="M8101" i="1"/>
  <c r="M7229" i="1"/>
  <c r="M7253" i="1"/>
  <c r="M7267" i="1"/>
  <c r="M247" i="1"/>
  <c r="M7291" i="1"/>
  <c r="M7292" i="1"/>
  <c r="M510" i="1"/>
  <c r="M517" i="1"/>
  <c r="M520" i="1"/>
  <c r="M545" i="1"/>
  <c r="M7323" i="1"/>
  <c r="M7330" i="1"/>
  <c r="M7331" i="1"/>
  <c r="M7346" i="1"/>
  <c r="M718" i="1"/>
  <c r="M7368" i="1"/>
  <c r="M7376" i="1"/>
  <c r="M845" i="1"/>
  <c r="M7418" i="1"/>
  <c r="M7419" i="1"/>
  <c r="M7425" i="1"/>
  <c r="M7430" i="1"/>
  <c r="M7434" i="1"/>
  <c r="M1123" i="1"/>
  <c r="M7435" i="1"/>
  <c r="M7436" i="1"/>
  <c r="M7449" i="1"/>
  <c r="M7452" i="1"/>
  <c r="M7456" i="1"/>
  <c r="M1519" i="1"/>
  <c r="M7530" i="1"/>
  <c r="M7568" i="1"/>
  <c r="M7584" i="1"/>
  <c r="M7646" i="1"/>
  <c r="M7648" i="1"/>
  <c r="M7649" i="1"/>
  <c r="M7650" i="1"/>
  <c r="M7651" i="1"/>
  <c r="M7653" i="1"/>
  <c r="M7654" i="1"/>
  <c r="M7655" i="1"/>
  <c r="M4212" i="1"/>
  <c r="M7660" i="1"/>
  <c r="M7661" i="1"/>
  <c r="M7694" i="1"/>
  <c r="M7699" i="1"/>
  <c r="M7714" i="1"/>
  <c r="M7724" i="1"/>
  <c r="M7745" i="1"/>
  <c r="M7754" i="1"/>
  <c r="M7800" i="1"/>
  <c r="M7810" i="1"/>
  <c r="M7822" i="1"/>
  <c r="M7863" i="1"/>
  <c r="M6130" i="1"/>
  <c r="M7888" i="1"/>
  <c r="M6608" i="1"/>
  <c r="M8021" i="1"/>
  <c r="M8041" i="1"/>
  <c r="M8043" i="1"/>
  <c r="M8049" i="1"/>
  <c r="M8082" i="1"/>
  <c r="M8085" i="1"/>
  <c r="M8088" i="1"/>
  <c r="M8174" i="1"/>
  <c r="M299" i="1"/>
  <c r="M300" i="1"/>
  <c r="M7289" i="1"/>
  <c r="M7290" i="1"/>
  <c r="M7426" i="1"/>
  <c r="M7473" i="1"/>
  <c r="M7484" i="1"/>
  <c r="M7486" i="1"/>
  <c r="M7513" i="1"/>
  <c r="M7514" i="1"/>
  <c r="M7520" i="1"/>
  <c r="M7578" i="1"/>
  <c r="M7590" i="1"/>
  <c r="M7594" i="1"/>
  <c r="M7604" i="1"/>
  <c r="M7607" i="1"/>
  <c r="M7611" i="1"/>
  <c r="M7617" i="1"/>
  <c r="M7633" i="1"/>
  <c r="M7685" i="1"/>
  <c r="M7734" i="1"/>
  <c r="M7763" i="1"/>
  <c r="M7764" i="1"/>
  <c r="M7782" i="1"/>
  <c r="M7786" i="1"/>
  <c r="M7823" i="1"/>
  <c r="M7851" i="1"/>
  <c r="M7906" i="1"/>
  <c r="M7923" i="1"/>
  <c r="M8045" i="1"/>
  <c r="M7204" i="1"/>
  <c r="M8138" i="1"/>
  <c r="M71" i="1"/>
  <c r="M7247" i="1"/>
  <c r="M7274" i="1"/>
  <c r="M471" i="1"/>
  <c r="M7306" i="1"/>
  <c r="M7378" i="1"/>
  <c r="M7431" i="1"/>
  <c r="M7464" i="1"/>
  <c r="M1364" i="1"/>
  <c r="M7510" i="1"/>
  <c r="M7512" i="1"/>
  <c r="M7557" i="1"/>
  <c r="M7559" i="1"/>
  <c r="M7569" i="1"/>
  <c r="M7613" i="1"/>
  <c r="M7614" i="1"/>
  <c r="M7626" i="1"/>
  <c r="M7656" i="1"/>
  <c r="M7715" i="1"/>
  <c r="M4580" i="1"/>
  <c r="M7731" i="1"/>
  <c r="M7778" i="1"/>
  <c r="M7789" i="1"/>
  <c r="M7801" i="1"/>
  <c r="M7837" i="1"/>
  <c r="M7839" i="1"/>
  <c r="M7843" i="1"/>
  <c r="M7844" i="1"/>
  <c r="M7846" i="1"/>
  <c r="M7864" i="1"/>
  <c r="M7870" i="1"/>
  <c r="M7915" i="1"/>
  <c r="M7916" i="1"/>
  <c r="M7918" i="1"/>
  <c r="M7924" i="1"/>
  <c r="M7927" i="1"/>
  <c r="M7933" i="1"/>
  <c r="M7977" i="1"/>
  <c r="M6839" i="1"/>
  <c r="M7999" i="1"/>
  <c r="M8002" i="1"/>
  <c r="M8009" i="1"/>
  <c r="M8015" i="1"/>
  <c r="M8022" i="1"/>
  <c r="M8036" i="1"/>
  <c r="M7384" i="1"/>
  <c r="M837" i="1"/>
  <c r="M7390" i="1"/>
  <c r="M7391" i="1"/>
  <c r="M916" i="1"/>
  <c r="M7411" i="1"/>
  <c r="M7420" i="1"/>
  <c r="M1032" i="1"/>
  <c r="M1540" i="1"/>
  <c r="M1541" i="1"/>
  <c r="M7490" i="1"/>
  <c r="M7549" i="1"/>
  <c r="M7576" i="1"/>
  <c r="M7597" i="1"/>
  <c r="M7602" i="1"/>
  <c r="M7639" i="1"/>
  <c r="M7700" i="1"/>
  <c r="M7717" i="1"/>
  <c r="M4864" i="1"/>
  <c r="M7735" i="1"/>
  <c r="M7790" i="1"/>
  <c r="M5791" i="1"/>
  <c r="M7824" i="1"/>
  <c r="M7853" i="1"/>
  <c r="M8046" i="1"/>
  <c r="M8102" i="1"/>
  <c r="M8123" i="1"/>
  <c r="M8207" i="1"/>
  <c r="M7342" i="1"/>
  <c r="M682" i="1"/>
  <c r="M999" i="1"/>
  <c r="M7499" i="1"/>
  <c r="M7505" i="1"/>
  <c r="M1796" i="1"/>
  <c r="M1923" i="1"/>
  <c r="M1976" i="1"/>
  <c r="M2039" i="1"/>
  <c r="M7545" i="1"/>
  <c r="M2785" i="1"/>
  <c r="M3474" i="1"/>
  <c r="M7726" i="1"/>
  <c r="M5332" i="1"/>
  <c r="M7771" i="1"/>
  <c r="M7814" i="1"/>
  <c r="M7934" i="1"/>
  <c r="M7337" i="1"/>
  <c r="M8108" i="1"/>
  <c r="M7242" i="1"/>
  <c r="M7275" i="1"/>
  <c r="M7298" i="1"/>
  <c r="M7299" i="1"/>
  <c r="M499" i="1"/>
  <c r="M7301" i="1"/>
  <c r="M7339" i="1"/>
  <c r="M7367" i="1"/>
  <c r="M7372" i="1"/>
  <c r="M7375" i="1"/>
  <c r="M7381" i="1"/>
  <c r="M7394" i="1"/>
  <c r="M7414" i="1"/>
  <c r="M7416" i="1"/>
  <c r="M7424" i="1"/>
  <c r="M1136" i="1"/>
  <c r="M7439" i="1"/>
  <c r="M7440" i="1"/>
  <c r="M7442" i="1"/>
  <c r="M7443" i="1"/>
  <c r="M1241" i="1"/>
  <c r="M7445" i="1"/>
  <c r="M1268" i="1"/>
  <c r="M7450" i="1"/>
  <c r="M7454" i="1"/>
  <c r="M7455" i="1"/>
  <c r="M7457" i="1"/>
  <c r="M7458" i="1"/>
  <c r="M7459" i="1"/>
  <c r="M7460" i="1"/>
  <c r="M7461" i="1"/>
  <c r="M7462" i="1"/>
  <c r="M7494" i="1"/>
  <c r="M7501" i="1"/>
  <c r="M1970" i="1"/>
  <c r="M7524" i="1"/>
  <c r="M7526" i="1"/>
  <c r="M7536" i="1"/>
  <c r="M2757" i="1"/>
  <c r="M2807" i="1"/>
  <c r="M7551" i="1"/>
  <c r="M7554" i="1"/>
  <c r="M7556" i="1"/>
  <c r="M3241" i="1"/>
  <c r="M7581" i="1"/>
  <c r="M7583" i="1"/>
  <c r="M3297" i="1"/>
  <c r="M3560" i="1"/>
  <c r="M7609" i="1"/>
  <c r="M7610" i="1"/>
  <c r="M3898" i="1"/>
  <c r="M3899" i="1"/>
  <c r="M3900" i="1"/>
  <c r="M7644" i="1"/>
  <c r="M7647" i="1"/>
  <c r="M7658" i="1"/>
  <c r="M7689" i="1"/>
  <c r="M7691" i="1"/>
  <c r="M7692" i="1"/>
  <c r="M7716" i="1"/>
  <c r="M7718" i="1"/>
  <c r="M7728" i="1"/>
  <c r="M7730" i="1"/>
  <c r="M7761" i="1"/>
  <c r="M5312" i="1"/>
  <c r="M7779" i="1"/>
  <c r="M7791" i="1"/>
  <c r="M7794" i="1"/>
  <c r="M7795" i="1"/>
  <c r="M5717" i="1"/>
  <c r="M7806" i="1"/>
  <c r="M7825" i="1"/>
  <c r="M7838" i="1"/>
  <c r="M7840" i="1"/>
  <c r="M7854" i="1"/>
  <c r="M7855" i="1"/>
  <c r="M7874" i="1"/>
  <c r="M7885" i="1"/>
  <c r="M7902" i="1"/>
  <c r="M7946" i="1"/>
  <c r="M7979" i="1"/>
  <c r="M7984" i="1"/>
  <c r="M7985" i="1"/>
  <c r="M6840" i="1"/>
  <c r="M8010" i="1"/>
  <c r="M8024" i="1"/>
  <c r="M8037" i="1"/>
  <c r="M8060" i="1"/>
  <c r="M8061" i="1"/>
  <c r="M8071" i="1"/>
  <c r="M8073" i="1"/>
  <c r="M8075" i="1"/>
  <c r="M8076" i="1"/>
  <c r="M7353" i="1"/>
  <c r="M8089" i="1"/>
  <c r="M8109" i="1"/>
  <c r="M8110" i="1"/>
  <c r="M8168" i="1"/>
  <c r="M8195" i="1"/>
  <c r="M8209" i="1"/>
  <c r="M742" i="1"/>
  <c r="M847" i="1"/>
  <c r="M1321" i="1"/>
  <c r="M1360" i="1"/>
  <c r="M7570" i="1"/>
  <c r="M7571" i="1"/>
  <c r="M7631" i="1"/>
  <c r="M7662" i="1"/>
  <c r="M5121" i="1"/>
  <c r="M5401" i="1"/>
  <c r="M7772" i="1"/>
  <c r="M7775" i="1"/>
  <c r="M7792" i="1"/>
  <c r="M7797" i="1"/>
  <c r="M5618" i="1"/>
  <c r="M7832" i="1"/>
  <c r="M6610" i="1"/>
  <c r="M8080" i="1"/>
  <c r="M8081" i="1"/>
  <c r="M7280" i="1"/>
  <c r="M7281" i="1"/>
  <c r="M7295" i="1"/>
  <c r="M7343" i="1"/>
  <c r="M7344" i="1"/>
  <c r="M657" i="1"/>
  <c r="M658" i="1"/>
  <c r="M674" i="1"/>
  <c r="M7379" i="1"/>
  <c r="M7395" i="1"/>
  <c r="M7398" i="1"/>
  <c r="M940" i="1"/>
  <c r="M1017" i="1"/>
  <c r="M7479" i="1"/>
  <c r="M7511" i="1"/>
  <c r="M7518" i="1"/>
  <c r="M2663" i="1"/>
  <c r="M7544" i="1"/>
  <c r="M7547" i="1"/>
  <c r="M7560" i="1"/>
  <c r="M7572" i="1"/>
  <c r="M7575" i="1"/>
  <c r="M7577" i="1"/>
  <c r="M3328" i="1"/>
  <c r="M3354" i="1"/>
  <c r="M7599" i="1"/>
  <c r="M7601" i="1"/>
  <c r="M3393" i="1"/>
  <c r="M3659" i="1"/>
  <c r="M7641" i="1"/>
  <c r="M4176" i="1"/>
  <c r="M7664" i="1"/>
  <c r="M4317" i="1"/>
  <c r="M4434" i="1"/>
  <c r="M7693" i="1"/>
  <c r="M7701" i="1"/>
  <c r="M4555" i="1"/>
  <c r="M7721" i="1"/>
  <c r="M7722" i="1"/>
  <c r="M7727" i="1"/>
  <c r="M7733" i="1"/>
  <c r="M4874" i="1"/>
  <c r="M7737" i="1"/>
  <c r="M4991" i="1"/>
  <c r="M7760" i="1"/>
  <c r="M5245" i="1"/>
  <c r="M5269" i="1"/>
  <c r="M5381" i="1"/>
  <c r="M7767" i="1"/>
  <c r="M5602" i="1"/>
  <c r="M7796" i="1"/>
  <c r="M7812" i="1"/>
  <c r="M5881" i="1"/>
  <c r="M5919" i="1"/>
  <c r="M7833" i="1"/>
  <c r="M7856" i="1"/>
  <c r="M7865" i="1"/>
  <c r="M7871" i="1"/>
  <c r="M6223" i="1"/>
  <c r="M7907" i="1"/>
  <c r="M7925" i="1"/>
  <c r="M7935" i="1"/>
  <c r="M7980" i="1"/>
  <c r="M7982" i="1"/>
  <c r="M6978" i="1"/>
  <c r="M8027" i="1"/>
  <c r="M7082" i="1"/>
  <c r="M7191" i="1"/>
  <c r="M7201" i="1"/>
  <c r="M8074" i="1"/>
  <c r="M8091" i="1"/>
  <c r="M8161" i="1"/>
  <c r="M8162" i="1"/>
  <c r="M7898" i="1"/>
  <c r="M7952" i="1"/>
  <c r="M8003" i="1"/>
  <c r="M8225" i="1"/>
  <c r="M8139" i="1"/>
  <c r="M9" i="1"/>
  <c r="M7279" i="1"/>
  <c r="M7315" i="1"/>
  <c r="M7324" i="1"/>
  <c r="M7326" i="1"/>
  <c r="M7327" i="1"/>
  <c r="M7332" i="1"/>
  <c r="M7333" i="1"/>
  <c r="M7334" i="1"/>
  <c r="M7335" i="1"/>
  <c r="M7338" i="1"/>
  <c r="M7348" i="1"/>
  <c r="M7349" i="1"/>
  <c r="M7350" i="1"/>
  <c r="M7351" i="1"/>
  <c r="M705" i="1"/>
  <c r="M7352" i="1"/>
  <c r="M7356" i="1"/>
  <c r="M7357" i="1"/>
  <c r="M7359" i="1"/>
  <c r="M7360" i="1"/>
  <c r="M7361" i="1"/>
  <c r="M7363" i="1"/>
  <c r="M713" i="1"/>
  <c r="M7364" i="1"/>
  <c r="M7366" i="1"/>
  <c r="M7370" i="1"/>
  <c r="M743" i="1"/>
  <c r="M746" i="1"/>
  <c r="M7373" i="1"/>
  <c r="M7377" i="1"/>
  <c r="M7383" i="1"/>
  <c r="M7399" i="1"/>
  <c r="M7406" i="1"/>
  <c r="M7409" i="1"/>
  <c r="M7412" i="1"/>
  <c r="M950" i="1"/>
  <c r="M993" i="1"/>
  <c r="M7516" i="1"/>
  <c r="M7543" i="1"/>
  <c r="M7553" i="1"/>
  <c r="M7574" i="1"/>
  <c r="M7605" i="1"/>
  <c r="M7608" i="1"/>
  <c r="M7615" i="1"/>
  <c r="M3874" i="1"/>
  <c r="M3971" i="1"/>
  <c r="M7640" i="1"/>
  <c r="M7643" i="1"/>
  <c r="M7665" i="1"/>
  <c r="M7738" i="1"/>
  <c r="M7756" i="1"/>
  <c r="M7765" i="1"/>
  <c r="M7802" i="1"/>
  <c r="M7826" i="1"/>
  <c r="M7841" i="1"/>
  <c r="M7842" i="1"/>
  <c r="M7845" i="1"/>
  <c r="M7857" i="1"/>
  <c r="M7866" i="1"/>
  <c r="M7908" i="1"/>
  <c r="M7914" i="1"/>
  <c r="M7928" i="1"/>
  <c r="M6697" i="1"/>
  <c r="M7945" i="1"/>
  <c r="M7947" i="1"/>
  <c r="M7983" i="1"/>
  <c r="M7986" i="1"/>
  <c r="M7987" i="1"/>
  <c r="M7988" i="1"/>
  <c r="M7990" i="1"/>
  <c r="M7991" i="1"/>
  <c r="M7992" i="1"/>
  <c r="M7994" i="1"/>
  <c r="M7995" i="1"/>
  <c r="M8012" i="1"/>
  <c r="M6980" i="1"/>
  <c r="M8017" i="1"/>
  <c r="M8038" i="1"/>
  <c r="M8062" i="1"/>
  <c r="M8092" i="1"/>
  <c r="M8204" i="1"/>
  <c r="M8226" i="1"/>
  <c r="M8227" i="1"/>
  <c r="M8229" i="1"/>
  <c r="M8230" i="1"/>
  <c r="M8095" i="1"/>
  <c r="M8235" i="1"/>
  <c r="M7252" i="1"/>
  <c r="M7260" i="1"/>
  <c r="M7269" i="1"/>
  <c r="M443" i="1"/>
  <c r="M514" i="1"/>
  <c r="M7307" i="1"/>
  <c r="M7322" i="1"/>
  <c r="M577" i="1"/>
  <c r="M7325" i="1"/>
  <c r="M7347" i="1"/>
  <c r="M7371" i="1"/>
  <c r="M7389" i="1"/>
  <c r="M864" i="1"/>
  <c r="M7400" i="1"/>
  <c r="M7405" i="1"/>
  <c r="M7415" i="1"/>
  <c r="M7417" i="1"/>
  <c r="M7421" i="1"/>
  <c r="M1030" i="1"/>
  <c r="M1077" i="1"/>
  <c r="M7487" i="1"/>
  <c r="M7488" i="1"/>
  <c r="M7515" i="1"/>
  <c r="M1954" i="1"/>
  <c r="M1955" i="1"/>
  <c r="M7517" i="1"/>
  <c r="M2229" i="1"/>
  <c r="M2257" i="1"/>
  <c r="M7534" i="1"/>
  <c r="M2647" i="1"/>
  <c r="M2793" i="1"/>
  <c r="M2880" i="1"/>
  <c r="M7563" i="1"/>
  <c r="M3038" i="1"/>
  <c r="M7579" i="1"/>
  <c r="M3449" i="1"/>
  <c r="M3750" i="1"/>
  <c r="M7634" i="1"/>
  <c r="M7642" i="1"/>
  <c r="M7666" i="1"/>
  <c r="M4385" i="1"/>
  <c r="M4556" i="1"/>
  <c r="M7723" i="1"/>
  <c r="M4839" i="1"/>
  <c r="M7746" i="1"/>
  <c r="M7747" i="1"/>
  <c r="M7751" i="1"/>
  <c r="M5138" i="1"/>
  <c r="M7815" i="1"/>
  <c r="M7920" i="1"/>
  <c r="M6542" i="1"/>
  <c r="M8000" i="1"/>
  <c r="M8019" i="1"/>
  <c r="M8025" i="1"/>
  <c r="M8026" i="1"/>
  <c r="M8050" i="1"/>
  <c r="M8067" i="1"/>
  <c r="M7453" i="1"/>
  <c r="M8124" i="1"/>
  <c r="M8128" i="1"/>
  <c r="M691" i="1"/>
  <c r="M951" i="1"/>
  <c r="M7481" i="1"/>
  <c r="M7482" i="1"/>
  <c r="M7496" i="1"/>
  <c r="M7503" i="1"/>
  <c r="M7509" i="1"/>
  <c r="M3336" i="1"/>
  <c r="M7673" i="1"/>
  <c r="M5048" i="1"/>
  <c r="M5594" i="1"/>
  <c r="M5712" i="1"/>
  <c r="M7858" i="1"/>
  <c r="M7936" i="1"/>
  <c r="M7937" i="1"/>
  <c r="M7996" i="1"/>
  <c r="M7997" i="1"/>
  <c r="M8039" i="1"/>
  <c r="M7297" i="1"/>
  <c r="M1206" i="1"/>
  <c r="M7521" i="1"/>
  <c r="M2082" i="1"/>
  <c r="M2337" i="1"/>
  <c r="M2684" i="1"/>
  <c r="M7548" i="1"/>
  <c r="M3035" i="1"/>
  <c r="M7600" i="1"/>
  <c r="M7618" i="1"/>
  <c r="M7635" i="1"/>
  <c r="M7667" i="1"/>
  <c r="M7674" i="1"/>
  <c r="M7683" i="1"/>
  <c r="M7686" i="1"/>
  <c r="M7757" i="1"/>
  <c r="M7758" i="1"/>
  <c r="M7776" i="1"/>
  <c r="M7803" i="1"/>
  <c r="M5714" i="1"/>
  <c r="M7834" i="1"/>
  <c r="M7860" i="1"/>
  <c r="M7883" i="1"/>
  <c r="M7884" i="1"/>
  <c r="M7900" i="1"/>
  <c r="M7909" i="1"/>
  <c r="M7938" i="1"/>
  <c r="M8028" i="1"/>
  <c r="M8029" i="1"/>
  <c r="M8031" i="1"/>
  <c r="M7224" i="1"/>
  <c r="M7475" i="1"/>
  <c r="M7598" i="1"/>
  <c r="M8146" i="1"/>
  <c r="M8152" i="1"/>
  <c r="M8153" i="1"/>
  <c r="M7230" i="1"/>
  <c r="M7235" i="1"/>
  <c r="M7248" i="1"/>
  <c r="M7249" i="1"/>
  <c r="M7270" i="1"/>
  <c r="M7276" i="1"/>
  <c r="M7340" i="1"/>
  <c r="M7427" i="1"/>
  <c r="M7497" i="1"/>
  <c r="M7502" i="1"/>
  <c r="M1762" i="1"/>
  <c r="M7504" i="1"/>
  <c r="M7508" i="1"/>
  <c r="M7558" i="1"/>
  <c r="M3269" i="1"/>
  <c r="M3282" i="1"/>
  <c r="M7595" i="1"/>
  <c r="M7606" i="1"/>
  <c r="M7612" i="1"/>
  <c r="M7632" i="1"/>
  <c r="M7668" i="1"/>
  <c r="M7687" i="1"/>
  <c r="M7725" i="1"/>
  <c r="M4682" i="1"/>
  <c r="M7741" i="1"/>
  <c r="M7762" i="1"/>
  <c r="M7773" i="1"/>
  <c r="M7774" i="1"/>
  <c r="M7793" i="1"/>
  <c r="M5718" i="1"/>
  <c r="M7807" i="1"/>
  <c r="M7816" i="1"/>
  <c r="M7827" i="1"/>
  <c r="M7835" i="1"/>
  <c r="M6047" i="1"/>
  <c r="M7861" i="1"/>
  <c r="M7867" i="1"/>
  <c r="M7872" i="1"/>
  <c r="M6178" i="1"/>
  <c r="M6224" i="1"/>
  <c r="M7910" i="1"/>
  <c r="M7942" i="1"/>
  <c r="M8013" i="1"/>
  <c r="M6981" i="1"/>
  <c r="M8018" i="1"/>
  <c r="M8030" i="1"/>
  <c r="M8040" i="1"/>
  <c r="M8066" i="1"/>
  <c r="M8087" i="1"/>
  <c r="M8199" i="1"/>
  <c r="M7227" i="1"/>
  <c r="M77" i="1"/>
  <c r="M368" i="1"/>
  <c r="M7300" i="1"/>
  <c r="M7304" i="1"/>
  <c r="M7328" i="1"/>
  <c r="M607" i="1"/>
  <c r="M7341" i="1"/>
  <c r="M725" i="1"/>
  <c r="M7380" i="1"/>
  <c r="M7382" i="1"/>
  <c r="M7385" i="1"/>
  <c r="M7386" i="1"/>
  <c r="M7397" i="1"/>
  <c r="M7413" i="1"/>
  <c r="M7422" i="1"/>
  <c r="M7498" i="1"/>
  <c r="M1771" i="1"/>
  <c r="M7535" i="1"/>
  <c r="M7537" i="1"/>
  <c r="M7538" i="1"/>
  <c r="M7539" i="1"/>
  <c r="M7540" i="1"/>
  <c r="M7555" i="1"/>
  <c r="M7702" i="1"/>
  <c r="M7780" i="1"/>
  <c r="M7836" i="1"/>
  <c r="M7892" i="1"/>
  <c r="M7911" i="1"/>
  <c r="M7944" i="1"/>
  <c r="M7975" i="1"/>
  <c r="M8159" i="1"/>
  <c r="M7939" i="1"/>
  <c r="M8205" i="1"/>
  <c r="G48" i="2" l="1"/>
  <c r="F48" i="2"/>
  <c r="O28" i="2"/>
  <c r="I46" i="2" s="1"/>
  <c r="I48" i="2" s="1"/>
  <c r="M28" i="2"/>
  <c r="H46" i="2" s="1"/>
  <c r="H48" i="2" s="1"/>
  <c r="E46" i="2"/>
  <c r="E48" i="2" s="1"/>
  <c r="D46" i="2"/>
  <c r="D48" i="2" s="1"/>
  <c r="J20" i="2" l="1"/>
  <c r="L20" i="2"/>
  <c r="N6" i="2" l="1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9" i="2"/>
  <c r="N40" i="2"/>
  <c r="N38" i="2"/>
  <c r="J32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1" i="2"/>
  <c r="J22" i="2"/>
  <c r="J23" i="2"/>
  <c r="J24" i="2"/>
  <c r="J25" i="2"/>
  <c r="J26" i="2"/>
  <c r="J27" i="2"/>
  <c r="J28" i="2"/>
  <c r="J29" i="2"/>
  <c r="J30" i="2"/>
  <c r="J31" i="2"/>
  <c r="J33" i="2"/>
  <c r="J34" i="2"/>
  <c r="J35" i="2"/>
  <c r="J36" i="2"/>
  <c r="J37" i="2"/>
  <c r="J38" i="2"/>
  <c r="J39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J40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6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5" i="2"/>
  <c r="H25" i="2"/>
  <c r="F25" i="2"/>
  <c r="H24" i="2"/>
  <c r="P24" i="2"/>
  <c r="F24" i="2"/>
</calcChain>
</file>

<file path=xl/sharedStrings.xml><?xml version="1.0" encoding="utf-8"?>
<sst xmlns="http://schemas.openxmlformats.org/spreadsheetml/2006/main" count="74313" uniqueCount="5332">
  <si>
    <t>Departamento</t>
  </si>
  <si>
    <t>Distrito</t>
  </si>
  <si>
    <t>COM INDIG PUERTO MARIA ELENA (PITIANTUTA)</t>
  </si>
  <si>
    <t>No</t>
  </si>
  <si>
    <t>COM INDIG VIRGEN SANTISIMA</t>
  </si>
  <si>
    <t>DON BOSCO</t>
  </si>
  <si>
    <t>MARIA AUXILIADORA</t>
  </si>
  <si>
    <t>SAN BLAS</t>
  </si>
  <si>
    <t>SAN CARLOS SUB-URBANO</t>
  </si>
  <si>
    <t>SAN MIGUEL</t>
  </si>
  <si>
    <t>TORO PAMPA SUB-URBANO</t>
  </si>
  <si>
    <t>ZONA CORRALITO</t>
  </si>
  <si>
    <t>ZONA FLORIDA</t>
  </si>
  <si>
    <t>ZONA JAGUARETE KORA</t>
  </si>
  <si>
    <t>ZONA RIBERA OLIMPO</t>
  </si>
  <si>
    <t>ZONA TORO PAMPA ESTE</t>
  </si>
  <si>
    <t>ZONA TORO PAMPA OESTE</t>
  </si>
  <si>
    <t>ZONA TTE. MARTINEZ</t>
  </si>
  <si>
    <t>ALTO PARAGUAY</t>
  </si>
  <si>
    <t>FUERTE OLIMPO</t>
  </si>
  <si>
    <t>NO</t>
  </si>
  <si>
    <t>SI</t>
  </si>
  <si>
    <t>PUERTO CASADO</t>
  </si>
  <si>
    <t>ASENT. SAN ROQUE</t>
  </si>
  <si>
    <t>COM INDIG 5-AYOREO</t>
  </si>
  <si>
    <t>COM INDIG AROCOJNADI</t>
  </si>
  <si>
    <t>COM INDIG BOQUERON CUE</t>
  </si>
  <si>
    <t>COM INDIG CASTILLA</t>
  </si>
  <si>
    <t>COM INDIG CHAIDI</t>
  </si>
  <si>
    <t>COM INDIG GARAY-AYOREO</t>
  </si>
  <si>
    <t>COM INDIG LIVIO FARIÑA</t>
  </si>
  <si>
    <t>COM INDIG MACHETE VAINA</t>
  </si>
  <si>
    <t>COM INDIG MARIA AUXILIADORA - KM 40</t>
  </si>
  <si>
    <t>COM INDIG RIACHO MOSQUITO</t>
  </si>
  <si>
    <t>COM INDIG SAN ISIDRO - KM 39</t>
  </si>
  <si>
    <t>LAS PALMAS -REGION 180</t>
  </si>
  <si>
    <t>SAN ANTONIO</t>
  </si>
  <si>
    <t>SAN JUAN</t>
  </si>
  <si>
    <t>SAN RAMON</t>
  </si>
  <si>
    <t>SANTA TERESITA</t>
  </si>
  <si>
    <t>ZONA 22 PARAGRO</t>
  </si>
  <si>
    <t>ZONA CENTINELA</t>
  </si>
  <si>
    <t>ZONA MONTANIA</t>
  </si>
  <si>
    <t>ZONA PUERTO CASADO</t>
  </si>
  <si>
    <t>ZONA PUERTO GUARANI</t>
  </si>
  <si>
    <t>ZONA RIEDER</t>
  </si>
  <si>
    <t>BAHIA NEGRA</t>
  </si>
  <si>
    <t>CENTRAL</t>
  </si>
  <si>
    <t>COLONIA SAN ALFREDO</t>
  </si>
  <si>
    <t>COM INDIG 14 DE MAYO-KARCHABALUT</t>
  </si>
  <si>
    <t>COM INDIG PUERTO DIANA</t>
  </si>
  <si>
    <t>COM INDIG PUERTO ESPERANZA-INIHTA</t>
  </si>
  <si>
    <t>LAGERENZA 4 DE MAYO</t>
  </si>
  <si>
    <t>LAGERENZA'I</t>
  </si>
  <si>
    <t>SIERRA LEON</t>
  </si>
  <si>
    <t>ZONA AGUA DULCE</t>
  </si>
  <si>
    <t>ZONA BAHIA NEGRA POTY</t>
  </si>
  <si>
    <t>ZONA YACYRETA</t>
  </si>
  <si>
    <t>CAACUPE</t>
  </si>
  <si>
    <t>COLONIA ANGEL MUZZOLON</t>
  </si>
  <si>
    <t>COM INDIG CUCAANI</t>
  </si>
  <si>
    <t>COM INDIG GUIDA ICHAI</t>
  </si>
  <si>
    <t>COM INDIG ISLA ALTA</t>
  </si>
  <si>
    <t>COM INDIG NUEVA ESPERANZA</t>
  </si>
  <si>
    <t>COM INDIG PUNTA</t>
  </si>
  <si>
    <t>COM INDIG TIOGAI</t>
  </si>
  <si>
    <t>ISLA MARGARITA</t>
  </si>
  <si>
    <t>PUERTO GUARANI - SUB URBANO</t>
  </si>
  <si>
    <t>PUERTO SASTRE - LA ESPERANZA</t>
  </si>
  <si>
    <t>PUERTO SASTRE - LA ESPERANZA SUB-URBANO</t>
  </si>
  <si>
    <t>VIRGEN DEL CARMEN</t>
  </si>
  <si>
    <t>ZONA CRUCE A CARMELO PERALTA</t>
  </si>
  <si>
    <t>ZONA RIBERA CARMELO PERALTA</t>
  </si>
  <si>
    <t>CARMELO PERALTA</t>
  </si>
  <si>
    <t>11 A 13 ACARAY</t>
  </si>
  <si>
    <t>11 A 13 MONDAY</t>
  </si>
  <si>
    <t>8 A 9 MONDAY</t>
  </si>
  <si>
    <t>9 A 11 MONDAY</t>
  </si>
  <si>
    <t>AREA 1</t>
  </si>
  <si>
    <t>AREA 3</t>
  </si>
  <si>
    <t>AREA 4</t>
  </si>
  <si>
    <t>AREA 8</t>
  </si>
  <si>
    <t>BOQUERON</t>
  </si>
  <si>
    <t>CAROLINA - LAS MERCEDES - MBURUKUJA</t>
  </si>
  <si>
    <t>CHE LA REINA</t>
  </si>
  <si>
    <t>CIUDAD NUEVA</t>
  </si>
  <si>
    <t>GENERAL BERNARDINO CABALLERO</t>
  </si>
  <si>
    <t>JUAN E O'LEARY</t>
  </si>
  <si>
    <t>LA BLANCA</t>
  </si>
  <si>
    <t>MICROCENTRO</t>
  </si>
  <si>
    <t>PABLO ROJAS</t>
  </si>
  <si>
    <t>REMANSITO</t>
  </si>
  <si>
    <t>SAN ALFREDO</t>
  </si>
  <si>
    <t>SAN ISIDRO</t>
  </si>
  <si>
    <t>SAN JOSE</t>
  </si>
  <si>
    <t>SAN JUAN - 7 A 9 ACARAY</t>
  </si>
  <si>
    <t>SAN JUAN - JARDIN DEL ESTE - 7 A 9 ACARAY</t>
  </si>
  <si>
    <t>SAN LUCAS</t>
  </si>
  <si>
    <t>SAN MIGUEL - AREA 2</t>
  </si>
  <si>
    <t>SANTA ANA</t>
  </si>
  <si>
    <t>VILLA 23 DE OCTUBRE</t>
  </si>
  <si>
    <t>VILLA FANNY</t>
  </si>
  <si>
    <t>ALTO PARANA</t>
  </si>
  <si>
    <t>CIUDAD DEL ESTE</t>
  </si>
  <si>
    <t>PRESIDENTE FRANCO</t>
  </si>
  <si>
    <t>AREA 5</t>
  </si>
  <si>
    <t>ASENT. LIBERTAD</t>
  </si>
  <si>
    <t>ASENT. REDENCION</t>
  </si>
  <si>
    <t>ASENT. SAN ISIDRO</t>
  </si>
  <si>
    <t>ASENT. SANTA CLARA</t>
  </si>
  <si>
    <t>ASENT. SANTO DOMINGO</t>
  </si>
  <si>
    <t>CALLE 7</t>
  </si>
  <si>
    <t>COLONIA ALFREDO PLA</t>
  </si>
  <si>
    <t>COM INDIG PUERTO GIMENEZ</t>
  </si>
  <si>
    <t>COM INDIG PUERTO PENINSULA</t>
  </si>
  <si>
    <t>COM INDIG PUESTO CUE - MEDIO MUNDO</t>
  </si>
  <si>
    <t>CONAVI SAN ISIDRO</t>
  </si>
  <si>
    <t>CONAVI SANTA CLARA</t>
  </si>
  <si>
    <t>CONAVI SANTO DOMINGO</t>
  </si>
  <si>
    <t>FATIMA 1</t>
  </si>
  <si>
    <t>FATIMA 2</t>
  </si>
  <si>
    <t>FRAY LUIS DE BOLAÑOS</t>
  </si>
  <si>
    <t>KILOMETRO 10 MONDAY</t>
  </si>
  <si>
    <t>KILOMETRO 9 MONDAY</t>
  </si>
  <si>
    <t>LAS MERCEDES</t>
  </si>
  <si>
    <t>PENINSULA</t>
  </si>
  <si>
    <t>PUEBLO DE DIOS SANTO DOMINGO</t>
  </si>
  <si>
    <t>PUERTO FLORES</t>
  </si>
  <si>
    <t>SAGRADO CORAZON DE JESUS</t>
  </si>
  <si>
    <t>SAN FRANCISCO</t>
  </si>
  <si>
    <t>SAN JORGE</t>
  </si>
  <si>
    <t>SAN JOSE OBRERO</t>
  </si>
  <si>
    <t>SAN LORENZO</t>
  </si>
  <si>
    <t>SAN MIGUEL - VILLA BAJA</t>
  </si>
  <si>
    <t>SAN PABLO - SAN JUAN</t>
  </si>
  <si>
    <t>SAN RAFAEL</t>
  </si>
  <si>
    <t>SAN ROQUE</t>
  </si>
  <si>
    <t>SAN SEBASTIAN</t>
  </si>
  <si>
    <t>SANTA CLARA</t>
  </si>
  <si>
    <t>SANTA ROSA</t>
  </si>
  <si>
    <t>SANTO DOMINGO</t>
  </si>
  <si>
    <t>SANTO TOMAS</t>
  </si>
  <si>
    <t>COM INDIG CARRERÍA CUE - PUERTO BERTONI</t>
  </si>
  <si>
    <t>360 HECTAREAS</t>
  </si>
  <si>
    <t>CAPILLA</t>
  </si>
  <si>
    <t>COLONIA JEPOPYHY</t>
  </si>
  <si>
    <t>COLONIA JEPOPYHY - SAN ISDRO SUB-URBANO</t>
  </si>
  <si>
    <t>COLONIA JEPOPYHY  SUB-URBANO</t>
  </si>
  <si>
    <t>COLONIA PIRA PYTA</t>
  </si>
  <si>
    <t>HACIENDA IVP</t>
  </si>
  <si>
    <t>ITA VERA</t>
  </si>
  <si>
    <t>ITALIANO-KUE</t>
  </si>
  <si>
    <t>ITUTI</t>
  </si>
  <si>
    <t>PIRA PYTAMI</t>
  </si>
  <si>
    <t>PRIMAVERA</t>
  </si>
  <si>
    <t>PUERTO TABUCAY</t>
  </si>
  <si>
    <t>SAN PEDRO</t>
  </si>
  <si>
    <t>SARITA</t>
  </si>
  <si>
    <t>URBANO</t>
  </si>
  <si>
    <t>VILLA ALTA</t>
  </si>
  <si>
    <t>DOMINGO MARTINEZ DE IRALA</t>
  </si>
  <si>
    <t>DR. JUAN LEON MALLORQUIN</t>
  </si>
  <si>
    <t>8 DE DICIEMBRE</t>
  </si>
  <si>
    <t>ASENT. LOMA  PIRO'Y</t>
  </si>
  <si>
    <t>CRISTO REY 4000</t>
  </si>
  <si>
    <t>INMACULADA</t>
  </si>
  <si>
    <t>KA'A RENDY GUASU</t>
  </si>
  <si>
    <t>KA'ARENDY GUASU SAN CRISTOBAL</t>
  </si>
  <si>
    <t>LA VICTORIA 1</t>
  </si>
  <si>
    <t>LA VICTORIA 2</t>
  </si>
  <si>
    <t>LOMA PIROY</t>
  </si>
  <si>
    <t>LOMA TAJY</t>
  </si>
  <si>
    <t>PAZ DEL CHACO</t>
  </si>
  <si>
    <t>POTRERO JARDIN NORTE</t>
  </si>
  <si>
    <t>POTRERO JARDIN SUR</t>
  </si>
  <si>
    <t>SANTA CATALINA</t>
  </si>
  <si>
    <t>SANTA LIBRADA</t>
  </si>
  <si>
    <t>VENECIA GUASU</t>
  </si>
  <si>
    <t>VENECIA'I</t>
  </si>
  <si>
    <t>VILLA SAN JUAN</t>
  </si>
  <si>
    <t>YHOVY</t>
  </si>
  <si>
    <t>HERNANDARIAS</t>
  </si>
  <si>
    <t>MARISCAL LOPEZ</t>
  </si>
  <si>
    <t>SAN CARLOS</t>
  </si>
  <si>
    <t>NUESTRA SRA DE LA ASUNCION</t>
  </si>
  <si>
    <t>AREA 6</t>
  </si>
  <si>
    <t>SAN PABLO</t>
  </si>
  <si>
    <t>FATIMA</t>
  </si>
  <si>
    <t>BELLA VISTA</t>
  </si>
  <si>
    <t>AURORA</t>
  </si>
  <si>
    <t>KA'AKUPEMI</t>
  </si>
  <si>
    <t>NUEVA ESPERANZA</t>
  </si>
  <si>
    <t>MARIA MAGDALENA</t>
  </si>
  <si>
    <t>ASENT. NIÑO JESUS</t>
  </si>
  <si>
    <t>VILLA DEPORTIVA</t>
  </si>
  <si>
    <t>TRIGAL 3</t>
  </si>
  <si>
    <t>ITAIPU</t>
  </si>
  <si>
    <t>PARANA COUNTRY CLUB</t>
  </si>
  <si>
    <t>SANTA ROSA SUB-URBANO</t>
  </si>
  <si>
    <t>COLONIA LA FORTUNA SUB-URBANO</t>
  </si>
  <si>
    <t>COLONIA NUEVA ESPERANZA</t>
  </si>
  <si>
    <t>NUEVA FORTUNA</t>
  </si>
  <si>
    <t>MARACAMOA</t>
  </si>
  <si>
    <t>ACARAYMI</t>
  </si>
  <si>
    <t>COLONIA LAURA</t>
  </si>
  <si>
    <t>COM INDIG ACARAY-MI</t>
  </si>
  <si>
    <t>COLONIA TORYVETE</t>
  </si>
  <si>
    <t>PASO ITA</t>
  </si>
  <si>
    <t>ORLANDO KUE</t>
  </si>
  <si>
    <t>TACURU PUKU</t>
  </si>
  <si>
    <t>TATI JUPI</t>
  </si>
  <si>
    <t>COLONIA ACARAY</t>
  </si>
  <si>
    <t>FELIX DE AZARA</t>
  </si>
  <si>
    <t>COM INDIG INDEPENDIENTE</t>
  </si>
  <si>
    <t>LA FORTUNA UNIDA</t>
  </si>
  <si>
    <t>MANDU'ARA</t>
  </si>
  <si>
    <t>COLONIA LA FORTUNA</t>
  </si>
  <si>
    <t>SANTA ELENA</t>
  </si>
  <si>
    <t>SANTA MONICA</t>
  </si>
  <si>
    <t>COM INDIG MBYA GUARANI - GRUPO DE FAMILIAS</t>
  </si>
  <si>
    <t>ASENT. FELIX DE AZARA</t>
  </si>
  <si>
    <t>ITAKYRY</t>
  </si>
  <si>
    <t>26 DE MARZO</t>
  </si>
  <si>
    <t>3 DE FEBRERO</t>
  </si>
  <si>
    <t>4 BOCAS</t>
  </si>
  <si>
    <t>ACARAY COSTA</t>
  </si>
  <si>
    <t>ANGELITO</t>
  </si>
  <si>
    <t>ASENT. . CHINO KUE - SEGUNDA LINEA</t>
  </si>
  <si>
    <t>ASENT. ACARAY POTY</t>
  </si>
  <si>
    <t>ASENT. CHINO KUE - PRIMERA LINEA</t>
  </si>
  <si>
    <t>ASENT.- CHINO'I - BASE 10</t>
  </si>
  <si>
    <t>ASENT.- CHINO'I - BASE 4</t>
  </si>
  <si>
    <t>ASENT. CHINO'I - BASE 7</t>
  </si>
  <si>
    <t>ASENT. PARAGUAY PYAHU</t>
  </si>
  <si>
    <t>ASENT. SAN PABLO</t>
  </si>
  <si>
    <t>ASENT. SAN PEDRO</t>
  </si>
  <si>
    <t>ASENT. TRES MARIA</t>
  </si>
  <si>
    <t>ASENT. YKUA PORA</t>
  </si>
  <si>
    <t>CALLE 15 DE AGOSTO</t>
  </si>
  <si>
    <t>CAMPO REDONDO</t>
  </si>
  <si>
    <t>CAPI'I</t>
  </si>
  <si>
    <t>CAPIIVARY</t>
  </si>
  <si>
    <t>CAREMA GUASU</t>
  </si>
  <si>
    <t>CENTRO</t>
  </si>
  <si>
    <t>COLONIA AGUAPE</t>
  </si>
  <si>
    <t>COLORADO'I</t>
  </si>
  <si>
    <t>COM INDIG ARROYO GUAZU</t>
  </si>
  <si>
    <t>COM INDIG ARROYO GUAZU-CHOPA CUE</t>
  </si>
  <si>
    <t>COM INDIG ARROYO GUAZU-PILICO CUE</t>
  </si>
  <si>
    <t>COM INDIG CAPI`I</t>
  </si>
  <si>
    <t>COM INDIG CARRETA`I</t>
  </si>
  <si>
    <t>COM INDIG COLORADO`I</t>
  </si>
  <si>
    <t>COM INDIG FORMOSA</t>
  </si>
  <si>
    <t>COM INDIG KAA POTY</t>
  </si>
  <si>
    <t>COM INDIG KAAGUY POTY</t>
  </si>
  <si>
    <t>COM INDIG KAAGUY POTY 1</t>
  </si>
  <si>
    <t>COM INDIG KAAGUY RORY</t>
  </si>
  <si>
    <t>COM INDIG KAAGUY YBATE</t>
  </si>
  <si>
    <t>COM INDIG KO`E YU</t>
  </si>
  <si>
    <t>COM INDIG LOMA TAJY</t>
  </si>
  <si>
    <t>COM INDIG LOMA TAJY 2</t>
  </si>
  <si>
    <t>COM INDIG MARISCAL LOPEZ</t>
  </si>
  <si>
    <t>COM INDIG MBOCAYAI</t>
  </si>
  <si>
    <t>COM INDIG PASO CADENA</t>
  </si>
  <si>
    <t>COM INDIG SAN FERNANDO</t>
  </si>
  <si>
    <t>COM INDIG YPORA POTY</t>
  </si>
  <si>
    <t>COM INDIG YRYCU POTY</t>
  </si>
  <si>
    <t>COM INDIG YSATI</t>
  </si>
  <si>
    <t>COM INDIG YUKYRY</t>
  </si>
  <si>
    <t>CRISTO REY</t>
  </si>
  <si>
    <t>CRUCE ITAKYRY</t>
  </si>
  <si>
    <t>ESTANCIA SAN MARCOS</t>
  </si>
  <si>
    <t>ITAIPYTE</t>
  </si>
  <si>
    <t>JUANITA</t>
  </si>
  <si>
    <t>LAGUNA</t>
  </si>
  <si>
    <t>LAGUNA KARE</t>
  </si>
  <si>
    <t>LOMAS</t>
  </si>
  <si>
    <t>LOTE 17</t>
  </si>
  <si>
    <t>NARANJITO</t>
  </si>
  <si>
    <t>NUEVA CONQUISTA</t>
  </si>
  <si>
    <t>RANCHO ALEGRE</t>
  </si>
  <si>
    <t>SAN CAYETANO</t>
  </si>
  <si>
    <t>SAN FERNANDO</t>
  </si>
  <si>
    <t>SANTA LUCIA</t>
  </si>
  <si>
    <t>SANTA MARIA 1</t>
  </si>
  <si>
    <t>SANTA MARIA 2</t>
  </si>
  <si>
    <t>SANTO DOMINGO 2</t>
  </si>
  <si>
    <t>TAKUARA</t>
  </si>
  <si>
    <t>TAKUARE'E</t>
  </si>
  <si>
    <t>TAVA RORY</t>
  </si>
  <si>
    <t>TAVA RORY SEGUNDA LINEA</t>
  </si>
  <si>
    <t>TIERRA PROMETIDA</t>
  </si>
  <si>
    <t>TIMBO</t>
  </si>
  <si>
    <t>TREINTA Y CINCO</t>
  </si>
  <si>
    <t>VILLA CELESTE</t>
  </si>
  <si>
    <t>VILLAR KUE</t>
  </si>
  <si>
    <t>YKUA PORA</t>
  </si>
  <si>
    <t>YTORORO</t>
  </si>
  <si>
    <t>YTU</t>
  </si>
  <si>
    <t>YVY TIMBO</t>
  </si>
  <si>
    <t>ZANJA MOROTI</t>
  </si>
  <si>
    <t>COM INDIG KAPIÌVARY-YARYTY MIRI</t>
  </si>
  <si>
    <t>VIRGEN INMACULADA CONCEPCION</t>
  </si>
  <si>
    <t>EL PROGRESO</t>
  </si>
  <si>
    <t>LA CANDELARIA</t>
  </si>
  <si>
    <t>LA VICTORIA YGUASU</t>
  </si>
  <si>
    <t>CALLE R.I. 14 CERRO CORA</t>
  </si>
  <si>
    <t>TACUARA NORTE</t>
  </si>
  <si>
    <t>LAS MERCEDES SUB-URBANO</t>
  </si>
  <si>
    <t>LA VICTORIA MONDAY</t>
  </si>
  <si>
    <t>SAN AGUSTIN</t>
  </si>
  <si>
    <t>SAN ISIDRO II</t>
  </si>
  <si>
    <t>TAKUARO SUR</t>
  </si>
  <si>
    <t>KO'E RORY</t>
  </si>
  <si>
    <t>KO'E RORY SUB-URBANO</t>
  </si>
  <si>
    <t>LA VICTORIA</t>
  </si>
  <si>
    <t>VIRGEN REINA</t>
  </si>
  <si>
    <t>VIRGEN DEL FATIMA</t>
  </si>
  <si>
    <t>JUAN E. O'LEARY</t>
  </si>
  <si>
    <t>PARANAMBU 1</t>
  </si>
  <si>
    <t>COLONIA 8 DE DICIEMBRE</t>
  </si>
  <si>
    <t>SANTA CAROLINA</t>
  </si>
  <si>
    <t>COLONIA MBARETE</t>
  </si>
  <si>
    <t>COLONIA MBARETE SUB-URBANO</t>
  </si>
  <si>
    <t>ITAIPYTE SUB-URBANO</t>
  </si>
  <si>
    <t>AGROTORO</t>
  </si>
  <si>
    <t>AGROTORO SUB-URBANO</t>
  </si>
  <si>
    <t>TORO KUA</t>
  </si>
  <si>
    <t>TORO KUA SUB-URBANO</t>
  </si>
  <si>
    <t>LOMAS VALENTINAS</t>
  </si>
  <si>
    <t>LOMAS VALENTINAS SUB-URBANO</t>
  </si>
  <si>
    <t>CHACORE PRIMERA LINEA</t>
  </si>
  <si>
    <t>CHACORE SEGUNDA LINEA</t>
  </si>
  <si>
    <t>CHACORE QUINTA LINEA</t>
  </si>
  <si>
    <t>ASENT. 8 DE DICIEMBRE</t>
  </si>
  <si>
    <t>ASENT. 8 DE DICIEMBRE - SANTA LUCIA</t>
  </si>
  <si>
    <t>PARANAMBU 2</t>
  </si>
  <si>
    <t>CRUCE 24</t>
  </si>
  <si>
    <t>COM INDIG KOE PUAHU</t>
  </si>
  <si>
    <t>PUNTA JOVAI</t>
  </si>
  <si>
    <t>ÑACUNDAY</t>
  </si>
  <si>
    <t>YGUAZU</t>
  </si>
  <si>
    <t>CENTRO URBANO</t>
  </si>
  <si>
    <t>VIRGEN DE CAACUPE</t>
  </si>
  <si>
    <t>SAN VALENTIN</t>
  </si>
  <si>
    <t>KILOMETRO 43</t>
  </si>
  <si>
    <t>KILOMETRO 44</t>
  </si>
  <si>
    <t>KILOMETRO 42</t>
  </si>
  <si>
    <t>NUEVA ALIANZA</t>
  </si>
  <si>
    <t>SAN LUIS</t>
  </si>
  <si>
    <t>COM INDIG REMANSO TORO</t>
  </si>
  <si>
    <t>KILOMETRO 49</t>
  </si>
  <si>
    <t>KILOMETRO 38</t>
  </si>
  <si>
    <t>KILOMETRO 41</t>
  </si>
  <si>
    <t>KILOMETRO 51 A 52</t>
  </si>
  <si>
    <t>FRACCION SAN PEDRO</t>
  </si>
  <si>
    <t>KILOMETRO 46</t>
  </si>
  <si>
    <t>ARROYO MBYA</t>
  </si>
  <si>
    <t>COM INDIG KARANDAY</t>
  </si>
  <si>
    <t>COM INDIG MBOKAJA PUERTO JUANITA</t>
  </si>
  <si>
    <t>PUERTO MARGARITA</t>
  </si>
  <si>
    <t>LOS CEDRALES</t>
  </si>
  <si>
    <t>LAURELES</t>
  </si>
  <si>
    <t>GUAJAKI</t>
  </si>
  <si>
    <t>COLONIA LOS CEDRALES</t>
  </si>
  <si>
    <t>COLONIA PENGO SAN MIGUEL</t>
  </si>
  <si>
    <t>COLONIA 22 DE MAYO</t>
  </si>
  <si>
    <t>PARANA POTY GUARANI</t>
  </si>
  <si>
    <t>GLEVA 4</t>
  </si>
  <si>
    <t>SOCIEGO</t>
  </si>
  <si>
    <t>SANTA JULIANA</t>
  </si>
  <si>
    <t>CRUCERINHO</t>
  </si>
  <si>
    <t>ASENT. JAKARE KUA</t>
  </si>
  <si>
    <t>MINGA GUAZU</t>
  </si>
  <si>
    <t>KAVURE'I</t>
  </si>
  <si>
    <t>ZONA GRANJA MI ABUELA</t>
  </si>
  <si>
    <t>FRACCION SCHNEIDER II</t>
  </si>
  <si>
    <t>PA'I CORONEL</t>
  </si>
  <si>
    <t>DOMINGO SAVIO</t>
  </si>
  <si>
    <t>CALLE 16 ACARAY</t>
  </si>
  <si>
    <t>VILLA NELIDA</t>
  </si>
  <si>
    <t>FRACCION LAS PALMERAS</t>
  </si>
  <si>
    <t>CEDRALES</t>
  </si>
  <si>
    <t>CONAVI</t>
  </si>
  <si>
    <t>JARDIN DEL ORIENTE</t>
  </si>
  <si>
    <t>FRACCION SANTA TERESA</t>
  </si>
  <si>
    <t>FRACCION LAS GARDENIAS</t>
  </si>
  <si>
    <t>MONTE LINDO</t>
  </si>
  <si>
    <t>CALLE 16 MONDAY</t>
  </si>
  <si>
    <t>ÑAHATY</t>
  </si>
  <si>
    <t>CAMPO VERDE</t>
  </si>
  <si>
    <t>FRACCION SAN MIGUEL</t>
  </si>
  <si>
    <t>FRACCION GUARANI</t>
  </si>
  <si>
    <t>FRACCION MARIA LIA</t>
  </si>
  <si>
    <t>FRACCION LOS MINGUEROS</t>
  </si>
  <si>
    <t>SAN BERNARDO</t>
  </si>
  <si>
    <t>FRACCION RESIDENCIAL JAZMIN II</t>
  </si>
  <si>
    <t>FRACCION LOS ALAMOS</t>
  </si>
  <si>
    <t>FRACCION NORMA LUISA</t>
  </si>
  <si>
    <t>YHAGUY</t>
  </si>
  <si>
    <t>COLONIA TRIUNFO</t>
  </si>
  <si>
    <t>COLONIA TRIUNFO SUB-URBANO</t>
  </si>
  <si>
    <t>CALLE 30 ACARAY</t>
  </si>
  <si>
    <t>CALLE 30 ACARAY SAN MARCOS SUB-URBANO</t>
  </si>
  <si>
    <t>CALLE 28 ACARAY</t>
  </si>
  <si>
    <t>CALLE 26 ACARAY</t>
  </si>
  <si>
    <t>CALLE 22 ACARAY</t>
  </si>
  <si>
    <t>CALLE 22 ACARAY SUB-URBANO</t>
  </si>
  <si>
    <t>CALLE 20 ACARAY</t>
  </si>
  <si>
    <t>CALLE 20 ACARAY SUB-URBANO</t>
  </si>
  <si>
    <t>CALLE 14 ACARAY</t>
  </si>
  <si>
    <t>CALLE 14 MONDAY</t>
  </si>
  <si>
    <t>CALLE 14 MONDAY SUB-URBANO</t>
  </si>
  <si>
    <t>CALLE 18 MONDAY</t>
  </si>
  <si>
    <t>TAJY POTY SUB-URBANO</t>
  </si>
  <si>
    <t>CALLE 20 MONDAY</t>
  </si>
  <si>
    <t>CALLE 20 MONDAY SUB-URBANO</t>
  </si>
  <si>
    <t>CALLE 22  MONDAY</t>
  </si>
  <si>
    <t>CALLE 24 MONDAY</t>
  </si>
  <si>
    <t>CALLE 24 MONDAY SUB-URBANO</t>
  </si>
  <si>
    <t>CALLE 26 MONDAY</t>
  </si>
  <si>
    <t>CALLE 28 MONDAY</t>
  </si>
  <si>
    <t>CALLE 30 MONDAY</t>
  </si>
  <si>
    <t>KILOMETRO 30 SAN JORGE SUB-URBANO</t>
  </si>
  <si>
    <t>KILOMETRO 30 PIROY SUB-URBANO</t>
  </si>
  <si>
    <t>KILOMETRO 30 EL MENSU SUB-URBANO</t>
  </si>
  <si>
    <t>CALLE 30 SANTA CATALINA SUB-URBANO</t>
  </si>
  <si>
    <t>KILOMETRO 30 VIRGEN DEL CARMEN SUB-URBANO</t>
  </si>
  <si>
    <t>ASENT. PORVENIR</t>
  </si>
  <si>
    <t>ASENT. TAPYI</t>
  </si>
  <si>
    <t>ASENT. PRIMAVERA</t>
  </si>
  <si>
    <t>ASENT. KUARAHY RESE</t>
  </si>
  <si>
    <t>ASENT. RENACER</t>
  </si>
  <si>
    <t>KO'E PYAHU</t>
  </si>
  <si>
    <t>JACQUET  KUE - SAN MIGUEL</t>
  </si>
  <si>
    <t>NUEVO AMANECER</t>
  </si>
  <si>
    <t>ASENT. BUENA VISTA</t>
  </si>
  <si>
    <t>FRACCION LOS LAURELES</t>
  </si>
  <si>
    <t>SAN JUAN KILOMETRO 18 MONDAY</t>
  </si>
  <si>
    <t>GUAVIRA POTY</t>
  </si>
  <si>
    <t>CALLE 18 ACARAY</t>
  </si>
  <si>
    <t>COM INDIG CALLE 18 ACARAY</t>
  </si>
  <si>
    <t>CALLE 24 ACARAY</t>
  </si>
  <si>
    <t>CALLE 24 ACARAY SUB-URBANO</t>
  </si>
  <si>
    <t>ASENT. 2DA LINEA BOQUERON</t>
  </si>
  <si>
    <t>ASENT. CALLE 26 SAN ISDRO</t>
  </si>
  <si>
    <t>ASENT. CRISTO REY</t>
  </si>
  <si>
    <t>ASENT. LAS MERCEDES</t>
  </si>
  <si>
    <t>SAN FRANCISCO KILOMETRO 31</t>
  </si>
  <si>
    <t>SAN CRISTOBAL</t>
  </si>
  <si>
    <t>MARIA AUXILIADORA PRIMERA LINEA</t>
  </si>
  <si>
    <t>FITINA</t>
  </si>
  <si>
    <t>VISTA ALEGRE</t>
  </si>
  <si>
    <t>LINEA BUSANELLO</t>
  </si>
  <si>
    <t>SAPIRE</t>
  </si>
  <si>
    <t>YBAROTY</t>
  </si>
  <si>
    <t>YACUTINGA</t>
  </si>
  <si>
    <t>COLONIA TRES NACIENTES</t>
  </si>
  <si>
    <t>CAMPO ALEGRE</t>
  </si>
  <si>
    <t>RELOJ CUE</t>
  </si>
  <si>
    <t>3 DE MAYO</t>
  </si>
  <si>
    <t>ARROYO QUEMADO</t>
  </si>
  <si>
    <t>SANTO DOMINGO 32</t>
  </si>
  <si>
    <t>SANTO DOMINGO 32 SUB-URBANO</t>
  </si>
  <si>
    <t>COM INDIG KA'A JOVAI</t>
  </si>
  <si>
    <t>VIRGEN DEL PILAR</t>
  </si>
  <si>
    <t>BUEN MBETY GUAZU</t>
  </si>
  <si>
    <t>COLONIA 1RO DE MAYO</t>
  </si>
  <si>
    <t>COLONIA SAN MARCOS</t>
  </si>
  <si>
    <t>YCUA PYTA</t>
  </si>
  <si>
    <t>YCUA HOVY</t>
  </si>
  <si>
    <t>SAN JOSE 2</t>
  </si>
  <si>
    <t>SANTA RITA</t>
  </si>
  <si>
    <t>PORTAL SINUELO</t>
  </si>
  <si>
    <t>SINUELO</t>
  </si>
  <si>
    <t>FRACCION LA AMISTAD</t>
  </si>
  <si>
    <t>UNION</t>
  </si>
  <si>
    <t>ESQUINA GAUCHA</t>
  </si>
  <si>
    <t>FRACCION SHULTZ</t>
  </si>
  <si>
    <t>NUEVA SANTA RITA</t>
  </si>
  <si>
    <t>BARRIO ALEJANDRINO</t>
  </si>
  <si>
    <t>FRACCION SANTA LUCIA</t>
  </si>
  <si>
    <t>BUEN JESUS</t>
  </si>
  <si>
    <t>LOS TRIGALES</t>
  </si>
  <si>
    <t>FRACCION SCALIA</t>
  </si>
  <si>
    <t>FRACCION DEWES</t>
  </si>
  <si>
    <t>FRACCION SNEIDER</t>
  </si>
  <si>
    <t>EL COLONO</t>
  </si>
  <si>
    <t>JARDIN AMERICA</t>
  </si>
  <si>
    <t>CARMELITAS</t>
  </si>
  <si>
    <t>FULGENCIO R. MORENO</t>
  </si>
  <si>
    <t>VILLA NUEVA</t>
  </si>
  <si>
    <t>SAN MIGUEL 1</t>
  </si>
  <si>
    <t>SAN VICENTE</t>
  </si>
  <si>
    <t>SAN MIGUEL 2</t>
  </si>
  <si>
    <t>LINEA JAKARE</t>
  </si>
  <si>
    <t>PAKUKUA</t>
  </si>
  <si>
    <t>PANAMBI</t>
  </si>
  <si>
    <t>NUEVA ASUNCION</t>
  </si>
  <si>
    <t>KARAJA</t>
  </si>
  <si>
    <t>SANTA LOURDES</t>
  </si>
  <si>
    <t>CERRO LARGO</t>
  </si>
  <si>
    <t>CERRO LARGO SUB-URBANO</t>
  </si>
  <si>
    <t>LOS MAIZALES</t>
  </si>
  <si>
    <t>CAMPIÑA VERDE</t>
  </si>
  <si>
    <t>CAMPIÑA VERDE SUB-URBANO</t>
  </si>
  <si>
    <t>LINEA LA TORRE</t>
  </si>
  <si>
    <t>14 DE MAYO</t>
  </si>
  <si>
    <t>14 DE MAYO SUB-URBANO</t>
  </si>
  <si>
    <t>NARANJAL</t>
  </si>
  <si>
    <t>LAS PALMAS</t>
  </si>
  <si>
    <t>LINEA ÑACUNDAY</t>
  </si>
  <si>
    <t>AURORA SUB-URBANO</t>
  </si>
  <si>
    <t>COLONIA 3 DE MAYO</t>
  </si>
  <si>
    <t>PACUCUA 1</t>
  </si>
  <si>
    <t>PRIMERO DE MAYO</t>
  </si>
  <si>
    <t>LINEA SAN PEDRO</t>
  </si>
  <si>
    <t>PALMITAL</t>
  </si>
  <si>
    <t>PALMITAL SUB-URBANO</t>
  </si>
  <si>
    <t>10 DE MAYO</t>
  </si>
  <si>
    <t>VILLA MONACO</t>
  </si>
  <si>
    <t>VILLA MONACO SUB-URBANO</t>
  </si>
  <si>
    <t>SAN ALFREDO SUB-URBANO</t>
  </si>
  <si>
    <t>COM INDIG TAPY PTO BARRA</t>
  </si>
  <si>
    <t>COOPERATIVA</t>
  </si>
  <si>
    <t>ALTO PARAISO</t>
  </si>
  <si>
    <t>ADAN Y EVA</t>
  </si>
  <si>
    <t>COM INDIG AURORA</t>
  </si>
  <si>
    <t>SANTA ROSA DEL MONDAY</t>
  </si>
  <si>
    <t>GUARANI</t>
  </si>
  <si>
    <t>SANTA MARIA</t>
  </si>
  <si>
    <t>FRANCES KUE</t>
  </si>
  <si>
    <t>SANTA ROSA DEL MONDAY NORTE</t>
  </si>
  <si>
    <t>CURUPAYTY LINEA EL PROGRESO</t>
  </si>
  <si>
    <t>CURUPAYTY SUB-URBANO</t>
  </si>
  <si>
    <t>SANTA ROSA DEL MONDAY SUR</t>
  </si>
  <si>
    <t>3 PIÑEROS</t>
  </si>
  <si>
    <t>COLONIA TORRES</t>
  </si>
  <si>
    <t>MINGA PORA</t>
  </si>
  <si>
    <t>SANTA CECILIA</t>
  </si>
  <si>
    <t>VIRGEN DE FATIMA</t>
  </si>
  <si>
    <t>SAN LORENZO SUB URBANO</t>
  </si>
  <si>
    <t>COLONIA GUARANI</t>
  </si>
  <si>
    <t>ENTRE RIOS</t>
  </si>
  <si>
    <t>COOPASAN</t>
  </si>
  <si>
    <t>LIMOY</t>
  </si>
  <si>
    <t>LIMOY SUB-URBANO</t>
  </si>
  <si>
    <t>8 DE DICIEMBRE SUB URBANO</t>
  </si>
  <si>
    <t>TERCERA LINEA</t>
  </si>
  <si>
    <t>COM INDIG ARROYO GUASU-CAAGUAZU</t>
  </si>
  <si>
    <t>COM INDIG ARROYO GUASU-CENTRO</t>
  </si>
  <si>
    <t>COM INDIG ARROYO GUAZU- AZUL</t>
  </si>
  <si>
    <t>LOTE 6 Y 7</t>
  </si>
  <si>
    <t>KUARAHY RESE</t>
  </si>
  <si>
    <t>ASENT. 4 PALMAS</t>
  </si>
  <si>
    <t>GLEVA 8 Y 9</t>
  </si>
  <si>
    <t>SEXTA LINEA OESTE</t>
  </si>
  <si>
    <t>QUINTA LINEA OESTE</t>
  </si>
  <si>
    <t>TERCERA LINEA OESTE</t>
  </si>
  <si>
    <t>LOTE 9 VY'A RENDA</t>
  </si>
  <si>
    <t>SEGUNDA LINEA OESTE</t>
  </si>
  <si>
    <t>SEGUNDA LINEA</t>
  </si>
  <si>
    <t>SAN ISIDRO PRIMAVERA</t>
  </si>
  <si>
    <t>QUINTA LINEA</t>
  </si>
  <si>
    <t>MBARACAYU</t>
  </si>
  <si>
    <t>GENERAL DIAZ - URBANO</t>
  </si>
  <si>
    <t>BARRO NEGRO</t>
  </si>
  <si>
    <t>ASENT. 1RO DE MAYO</t>
  </si>
  <si>
    <t>ASENT. LA AMISTAD</t>
  </si>
  <si>
    <t>ZONA ESTANCIA ITAVO</t>
  </si>
  <si>
    <t>GENERAL DIAZ</t>
  </si>
  <si>
    <t>CRUCE MBARACAYU</t>
  </si>
  <si>
    <t>GLEVA 11 MBARACAYU</t>
  </si>
  <si>
    <t>COM INDIG KIRITO</t>
  </si>
  <si>
    <t>GLEVA 3 MBARACAYU</t>
  </si>
  <si>
    <t>FORTUNA</t>
  </si>
  <si>
    <t>GLEVA 10 MBARACAYU</t>
  </si>
  <si>
    <t>GLEVA 5 MBARACAYU</t>
  </si>
  <si>
    <t>GLEVA 4 MBARACAYU</t>
  </si>
  <si>
    <t>LA PALOMA BLANCA</t>
  </si>
  <si>
    <t>PROCOPIO</t>
  </si>
  <si>
    <t>PROCOPIO SUB-URBANO</t>
  </si>
  <si>
    <t>PUERTO INDIO</t>
  </si>
  <si>
    <t>MBARACAYU CENTRO SUB-URBANO</t>
  </si>
  <si>
    <t>SAN ALBERTO</t>
  </si>
  <si>
    <t>PORTAL</t>
  </si>
  <si>
    <t>BETARRAN</t>
  </si>
  <si>
    <t>GUARAPUABA</t>
  </si>
  <si>
    <t>ITAIPU PORA</t>
  </si>
  <si>
    <t>SANTA TERESA</t>
  </si>
  <si>
    <t>SAN FRANCISCO GLEVA 8</t>
  </si>
  <si>
    <t>SAN FRANCISCO GLEVA 8 SUB-URBANO</t>
  </si>
  <si>
    <t>SAN RAMON SUB-URBANO</t>
  </si>
  <si>
    <t>CRUCE SAN ALBERTO</t>
  </si>
  <si>
    <t>CRUCE SAN ALBERTO SUB-URBANO</t>
  </si>
  <si>
    <t>SAN PATRICIO</t>
  </si>
  <si>
    <t>TAPE PORA SAN ALBERTO</t>
  </si>
  <si>
    <t>LINEA DE NAVEGACION</t>
  </si>
  <si>
    <t>LOTE 9</t>
  </si>
  <si>
    <t>SEXTA LINEA</t>
  </si>
  <si>
    <t>IRUÑA</t>
  </si>
  <si>
    <t>PASO TIGRE</t>
  </si>
  <si>
    <t>JERUSALEN 1</t>
  </si>
  <si>
    <t>JERUSALEN 2</t>
  </si>
  <si>
    <t>CONSUELO</t>
  </si>
  <si>
    <t>SAN VICENTE FERRER</t>
  </si>
  <si>
    <t>JERUSALEN 3</t>
  </si>
  <si>
    <t>KAAGUY PORA</t>
  </si>
  <si>
    <t>LINEA DOS HERMANOS</t>
  </si>
  <si>
    <t>SANTA FE DEL PARANA</t>
  </si>
  <si>
    <t>GLEVA 12 GENERAL DIAZ</t>
  </si>
  <si>
    <t>GLEVA 7</t>
  </si>
  <si>
    <t>GLEVA 5 PIKYRY</t>
  </si>
  <si>
    <t>PYKYRY</t>
  </si>
  <si>
    <t>SANTA FE NUEVA ESPERANZA</t>
  </si>
  <si>
    <t>GLEVA 23 COLONIA ITAIPU</t>
  </si>
  <si>
    <t>ASENT. MARACAMOA</t>
  </si>
  <si>
    <t>ASENT. SANTIAGO MARTINEZ</t>
  </si>
  <si>
    <t>GLEVA 11</t>
  </si>
  <si>
    <t>TAVAPY</t>
  </si>
  <si>
    <t>DOLORES</t>
  </si>
  <si>
    <t>TAVAPY 1</t>
  </si>
  <si>
    <t>TAVAPY 2</t>
  </si>
  <si>
    <t>COLONIA GUEMBETY MI</t>
  </si>
  <si>
    <t>ESTANCIA RANCHO GRANDE AGRO FORESTAL S.A</t>
  </si>
  <si>
    <t>ASENT. FATIMA</t>
  </si>
  <si>
    <t>ASENT. SEBASTIAN LARROSA</t>
  </si>
  <si>
    <t>ESTANCIA PANAMBU - FRANCIS PERRIER</t>
  </si>
  <si>
    <t>DR. RAUL PEÑA</t>
  </si>
  <si>
    <t>AGROPECO</t>
  </si>
  <si>
    <t>RAUL PEÑA  MCAL ESTIGARRIBIA</t>
  </si>
  <si>
    <t>RAUL PEÑA LINEA SAN PABLO</t>
  </si>
  <si>
    <t>RAUL PEÑA LINEA PRIMERO DE MARZO</t>
  </si>
  <si>
    <t>RAUL PEÑA</t>
  </si>
  <si>
    <t>COM INDIG ARROYO GUASU - JHUGUA´I</t>
  </si>
  <si>
    <t>AMAMBAY</t>
  </si>
  <si>
    <t>PEDRO JUAN CABALLERO</t>
  </si>
  <si>
    <t>MARIA VICTORIA</t>
  </si>
  <si>
    <t>MARISCAL ESTIGARRIBIA</t>
  </si>
  <si>
    <t>PERPETUO SOCORRO CENTRO</t>
  </si>
  <si>
    <t>BERNARDINO CABALLERO</t>
  </si>
  <si>
    <t>SAN GERARDO</t>
  </si>
  <si>
    <t>GENERAL GENES</t>
  </si>
  <si>
    <t>SAN JUAN NEUMAN</t>
  </si>
  <si>
    <t>OBRERO</t>
  </si>
  <si>
    <t>JARDIN AURORA</t>
  </si>
  <si>
    <t>DEFENSORES DEL CHACO</t>
  </si>
  <si>
    <t>FRACCION AMAMBAY</t>
  </si>
  <si>
    <t>COLONIA ESTRELLA</t>
  </si>
  <si>
    <t>ASENT. GRACIA DE DIOS</t>
  </si>
  <si>
    <t>PARTERA ORTIZ</t>
  </si>
  <si>
    <t>TRES PALOS</t>
  </si>
  <si>
    <t>KACHIMBO</t>
  </si>
  <si>
    <t>AMARO KUE - CERRO KORA'I 1</t>
  </si>
  <si>
    <t>CERRO KORA'I</t>
  </si>
  <si>
    <t>1RO DE MAYO</t>
  </si>
  <si>
    <t>COM INDIG JAKAIRA POTRERITO</t>
  </si>
  <si>
    <t>CALLEJON GENES</t>
  </si>
  <si>
    <t>COM INDIG JAKAIRA</t>
  </si>
  <si>
    <t>COLONIA MAFUCCI</t>
  </si>
  <si>
    <t>YVYPE</t>
  </si>
  <si>
    <t>REPUBLICA</t>
  </si>
  <si>
    <t>COLONIA CUMBRE</t>
  </si>
  <si>
    <t>15 DE AGOSTO</t>
  </si>
  <si>
    <t>COM INDIG JAGUATI</t>
  </si>
  <si>
    <t>COLONIA POTRERO SUR</t>
  </si>
  <si>
    <t>COM INDIG PIRITY</t>
  </si>
  <si>
    <t>COLONIA  Y'AMBUE</t>
  </si>
  <si>
    <t>CERRO KORA - PICADA LORITO</t>
  </si>
  <si>
    <t>NARANJA HAI</t>
  </si>
  <si>
    <t>CHIRIGUELO</t>
  </si>
  <si>
    <t>COM INDIG ITA GUASU</t>
  </si>
  <si>
    <t>ÑANDEJARA PUENTE</t>
  </si>
  <si>
    <t>COM INDIG TAJY</t>
  </si>
  <si>
    <t>COM INDIG ITA PAVUSU</t>
  </si>
  <si>
    <t>YPYTA - MBARAKAJA'I</t>
  </si>
  <si>
    <t>CERRO 21</t>
  </si>
  <si>
    <t>CAMPO FLOR</t>
  </si>
  <si>
    <t>COM INDIG YVYPYTE JURUKA</t>
  </si>
  <si>
    <t>ESTANCIA PAPA NOEL - PUENTE KAPEI</t>
  </si>
  <si>
    <t>JAGUARY</t>
  </si>
  <si>
    <t>COM INDIG YVYPYTE YJEVY</t>
  </si>
  <si>
    <t>COM INDIG TATU KAITA</t>
  </si>
  <si>
    <t>ESTANCIA CERRO GUASU</t>
  </si>
  <si>
    <t>COM INDIG ÑUAPY</t>
  </si>
  <si>
    <t>ESTANCIA CHAPARRAL</t>
  </si>
  <si>
    <t>COM INDIG MBAE MARANGATU</t>
  </si>
  <si>
    <t>ESTANCIAS KA'I MEMBY E YPANE</t>
  </si>
  <si>
    <t>ESTANCIAS PA'I KUARA Y ARROYO BLANCO</t>
  </si>
  <si>
    <t>GUAVIRA</t>
  </si>
  <si>
    <t>GUILLERMINA</t>
  </si>
  <si>
    <t>ASENT. GUILLERMINA</t>
  </si>
  <si>
    <t>COM INDIG VILLA ESTEFAN</t>
  </si>
  <si>
    <t>VILLA ESTEFAN</t>
  </si>
  <si>
    <t>LIBERTAD SUB-URBANO</t>
  </si>
  <si>
    <t>COM INDIG PINDO</t>
  </si>
  <si>
    <t>ASENT. MARIA AUXILIADORA</t>
  </si>
  <si>
    <t>NUEVA AQUIDABAN</t>
  </si>
  <si>
    <t>COM INDIG TATU PIRE</t>
  </si>
  <si>
    <t>KOKUE PYAHU</t>
  </si>
  <si>
    <t>ASENT. SAN MIGUEL</t>
  </si>
  <si>
    <t>ASENT. ROMERO KUE</t>
  </si>
  <si>
    <t>ASENT. COLONIA POTRERO SUR</t>
  </si>
  <si>
    <t>COM INDIG PIKY CUA</t>
  </si>
  <si>
    <t>PIKY</t>
  </si>
  <si>
    <t>YATAITY KORA</t>
  </si>
  <si>
    <t>GASORY</t>
  </si>
  <si>
    <t>COLONIA 204</t>
  </si>
  <si>
    <t>COLONIA KORA'I</t>
  </si>
  <si>
    <t>COM INDIG PIRARY</t>
  </si>
  <si>
    <t>COM INDIG YVYPYTE CAMPO FLOR</t>
  </si>
  <si>
    <t>COM INDIG YVYPYTE KURIJUY</t>
  </si>
  <si>
    <t>COM INDIG YVYPYTE ATYVA</t>
  </si>
  <si>
    <t>COM INDIG JASUKA VENDA JEROPE</t>
  </si>
  <si>
    <t>COM INDIG JASUKA VENDA KARAVIE GUASU</t>
  </si>
  <si>
    <t>COM INDIG JASUKA VENDA TARAVE</t>
  </si>
  <si>
    <t>ESTANCIA KA'I RAGUE</t>
  </si>
  <si>
    <t>ASENT. VIRGEN DE LOS POBRES</t>
  </si>
  <si>
    <t>ASENT. SANTA ANA</t>
  </si>
  <si>
    <t>SOLARES DE AMAMBAY</t>
  </si>
  <si>
    <t>VILLA TERESA</t>
  </si>
  <si>
    <t>COM INDIG PYSYRY</t>
  </si>
  <si>
    <t>COM INDIG TAKUAGUY OGUE TAKUARA</t>
  </si>
  <si>
    <t>COM INDIG MBOKAJA'I</t>
  </si>
  <si>
    <t>COM INDIG YETE POTY</t>
  </si>
  <si>
    <t>APA</t>
  </si>
  <si>
    <t>INMACULADA CONCEPCION</t>
  </si>
  <si>
    <t>APAMI</t>
  </si>
  <si>
    <t>SARGENTO DURE</t>
  </si>
  <si>
    <t>MANDYJU POTY</t>
  </si>
  <si>
    <t>RINCONADA</t>
  </si>
  <si>
    <t>EST. DON GUALBERTO</t>
  </si>
  <si>
    <t>LA LOMITA</t>
  </si>
  <si>
    <t>LAGUNA PLATILLO</t>
  </si>
  <si>
    <t>CASUALIDAD</t>
  </si>
  <si>
    <t>CASCADA</t>
  </si>
  <si>
    <t>COM INDIG ARROYO KAA</t>
  </si>
  <si>
    <t>COM INDIG YVY OKA</t>
  </si>
  <si>
    <t>COM INDIG APYKA JEGUA</t>
  </si>
  <si>
    <t>DUARTE KUE</t>
  </si>
  <si>
    <t>COM INDIG ITA JEGUAKA</t>
  </si>
  <si>
    <t>SAN NICOLAS</t>
  </si>
  <si>
    <t>SAN ANTONIO-INMACULADA</t>
  </si>
  <si>
    <t>COLONIAS UNIDAS</t>
  </si>
  <si>
    <t>COM INDIG SATI</t>
  </si>
  <si>
    <t>COM INDIG CERRO AKANGUE</t>
  </si>
  <si>
    <t>CAPITAN BADO</t>
  </si>
  <si>
    <t>MARISCAL LOPEZ COLONIA SEGUNDA</t>
  </si>
  <si>
    <t>MARISCAL LOPEZ COLONIA PRIMERA</t>
  </si>
  <si>
    <t>NUEVA JA'U</t>
  </si>
  <si>
    <t>CERRO KUATIA</t>
  </si>
  <si>
    <t>MANTA POTRERO</t>
  </si>
  <si>
    <t>KURUPAYTY</t>
  </si>
  <si>
    <t>CRISTINO POTRERO</t>
  </si>
  <si>
    <t>KA'AGUY POTY</t>
  </si>
  <si>
    <t>UMBU</t>
  </si>
  <si>
    <t>MENTA</t>
  </si>
  <si>
    <t>AGUARA</t>
  </si>
  <si>
    <t>POTRERITO</t>
  </si>
  <si>
    <t>ARROYITO</t>
  </si>
  <si>
    <t>POTRERO NOVILLO</t>
  </si>
  <si>
    <t>JUKYRY GUASU PAKOLA</t>
  </si>
  <si>
    <t>COLONIA PIRAY</t>
  </si>
  <si>
    <t>YSOSO</t>
  </si>
  <si>
    <t>KA'AZAPAMI</t>
  </si>
  <si>
    <t>PUENTE KURE</t>
  </si>
  <si>
    <t>CADETE BOQUERON</t>
  </si>
  <si>
    <t>JAGUARUNDI</t>
  </si>
  <si>
    <t>KARAPA'I</t>
  </si>
  <si>
    <t>AGUARA VEVE</t>
  </si>
  <si>
    <t>ZANJA HU</t>
  </si>
  <si>
    <t>COM INDIG ITA POTY</t>
  </si>
  <si>
    <t>PUERTO PANADERO</t>
  </si>
  <si>
    <t>ESTANCIA CERRO VERDE</t>
  </si>
  <si>
    <t>ESTANCIA SAN CAMILO</t>
  </si>
  <si>
    <t>ASENT. PIRAY</t>
  </si>
  <si>
    <t>CHACO'I</t>
  </si>
  <si>
    <t>COLONIA SAN FERNANDO</t>
  </si>
  <si>
    <t>COM INDIG CRISTINO</t>
  </si>
  <si>
    <t>COM INDIG MBARAKAY</t>
  </si>
  <si>
    <t>COM INDIG PASO HISTORICO</t>
  </si>
  <si>
    <t>COM INDIG TAVYTERA</t>
  </si>
  <si>
    <t>COM INDIG ZANJA JHU</t>
  </si>
  <si>
    <t>COM INDIG AGUARA VEVE</t>
  </si>
  <si>
    <t>COM INDIG CADETE BOQUERON</t>
  </si>
  <si>
    <t>ASENT. KARAPA'I</t>
  </si>
  <si>
    <t>COM INDIG ITAJU - JAGUA PO</t>
  </si>
  <si>
    <t>ZANJA PYTA</t>
  </si>
  <si>
    <t>FLORIDA</t>
  </si>
  <si>
    <t>PERPETUO SOCORRO</t>
  </si>
  <si>
    <t>CALLEJON CANO</t>
  </si>
  <si>
    <t>CALLEJON BRASIL</t>
  </si>
  <si>
    <t>RINCON DE JULIO</t>
  </si>
  <si>
    <t>COM INDIG Y MOROTI</t>
  </si>
  <si>
    <t>ÑEPU'A PYAHU</t>
  </si>
  <si>
    <t>CERRO BOBO</t>
  </si>
  <si>
    <t>Y'AMBUE</t>
  </si>
  <si>
    <t>COLONIA SAN MIGUEL</t>
  </si>
  <si>
    <t>CALLEJON SANTA MARIA</t>
  </si>
  <si>
    <t>COM INDIG NUEVA VIRGINIA</t>
  </si>
  <si>
    <t>COM INDIG TAVA MBO´E</t>
  </si>
  <si>
    <t>COM INDIG ANGUJA´I</t>
  </si>
  <si>
    <t>COM INDIG MBA´E ÑEMI</t>
  </si>
  <si>
    <t>COM INDIG PANAMBI´Y</t>
  </si>
  <si>
    <t>COM INDIG YVY ATA´I</t>
  </si>
  <si>
    <t>COM INDIG CERRO PA´U</t>
  </si>
  <si>
    <t>COM INDIG YVYPYTE LOMA´I</t>
  </si>
  <si>
    <t>COM INDIG JASUKA VENDA - AVÁ KÚA</t>
  </si>
  <si>
    <t>COM INDIG YVYTY ROVI-CERRO PO´I</t>
  </si>
  <si>
    <t>COM INDIG GUYRA ÑE´E KATUAMBA</t>
  </si>
  <si>
    <t>KA´AGUY POTY</t>
  </si>
  <si>
    <t>VILLA MILITAR</t>
  </si>
  <si>
    <t>SAGRADA FAMILIA</t>
  </si>
  <si>
    <t>COM INDIG SANTA TERESITA</t>
  </si>
  <si>
    <t>ZONA GENERAL GARAY</t>
  </si>
  <si>
    <t>COM INDIG FISCHAT MISION SAN LEONARDO</t>
  </si>
  <si>
    <t>COM INDIG PYKASU</t>
  </si>
  <si>
    <t>COM INDIG MEDIA LUNA</t>
  </si>
  <si>
    <t>COM INDIG SIRACUA</t>
  </si>
  <si>
    <t>COM INDIG LAGUNA NEGRA-JERUSALEN</t>
  </si>
  <si>
    <t>COM INDIG ÑU GUAZU</t>
  </si>
  <si>
    <t>COM INDIG CAMPO LOA-SAN MIGUEL</t>
  </si>
  <si>
    <t>ZONA LA PATRIA</t>
  </si>
  <si>
    <t>COM INDIG CAMPO ALEGRE ALDEA 1</t>
  </si>
  <si>
    <t>ZONA TENIENTE PICO</t>
  </si>
  <si>
    <t>COM INDIG CAMPO ALEGRE ALDEA 8</t>
  </si>
  <si>
    <t>ZONA MAYOR INFANTE RIVAROLA</t>
  </si>
  <si>
    <t>COM INDIG CAMPO ALEGRE ALDEA 5</t>
  </si>
  <si>
    <t>ZONA HERNANDARIAS</t>
  </si>
  <si>
    <t>COM INDIG CAMPO ALEGRE ALDEA 10</t>
  </si>
  <si>
    <t>COM INDIG MISION SANTA ROSA</t>
  </si>
  <si>
    <t>COM INDIG CAMPO ALEGRE ALDEA 4</t>
  </si>
  <si>
    <t>ZONA OCHOA</t>
  </si>
  <si>
    <t>COM INDIG LA PATRIA 1</t>
  </si>
  <si>
    <t>ZONA POZO HONDO</t>
  </si>
  <si>
    <t>ZONA POZO HONDO SUB-URBANO</t>
  </si>
  <si>
    <t>COM INDIG YASENDY</t>
  </si>
  <si>
    <t>COM INDIG CACIQUE SAPO</t>
  </si>
  <si>
    <t>CRUCE DON SILVIO</t>
  </si>
  <si>
    <t>ZONA  PRATTS GILL</t>
  </si>
  <si>
    <t>ZONA CAMPO KAREN</t>
  </si>
  <si>
    <t>ZONA LA ROSALEDA</t>
  </si>
  <si>
    <t>ESCUELA AGRICOLA</t>
  </si>
  <si>
    <t>ZONA REMONIA</t>
  </si>
  <si>
    <t>ZONA PEDRO P PEÑA</t>
  </si>
  <si>
    <t>COM INDIG LAGUNITA</t>
  </si>
  <si>
    <t>COM INDIG CRISTO REY</t>
  </si>
  <si>
    <t>COM INDIG SAN AGUSTIN</t>
  </si>
  <si>
    <t>COM INDIG MARIA AUXILIADORA</t>
  </si>
  <si>
    <t>ZONA PELICANO</t>
  </si>
  <si>
    <t>ZONA JOEL ESTIGARRIBIA</t>
  </si>
  <si>
    <t>ZONA MBUTURETA</t>
  </si>
  <si>
    <t>LAGUNA NEGRA</t>
  </si>
  <si>
    <t>COM INDIG LAGUNA NEGRA TIMOTEO</t>
  </si>
  <si>
    <t>COM INDIG LAGUNA NEGRA - EMAUS</t>
  </si>
  <si>
    <t>COM INDIG LAGUNA NEGRA NUEVA  ESTRELLA</t>
  </si>
  <si>
    <t>COM INDIG LAGUNA NEGRA-DAMASCO</t>
  </si>
  <si>
    <t>COM INDIG LAGUNA NEGRA-CANAAN</t>
  </si>
  <si>
    <t>COM INDIG MACHARETTI</t>
  </si>
  <si>
    <t>COM INDIG LAGUNA NEGRA BELEN</t>
  </si>
  <si>
    <t>COM INDIG CAMPO LOA -STMA. TRINIDAD</t>
  </si>
  <si>
    <t>COM INDIG CAMPO LOA - JOTOICHA</t>
  </si>
  <si>
    <t>COM INDIG CAMPO LOA SAN PIO 10</t>
  </si>
  <si>
    <t>COM INDIG CAMPO LOA - SAN RAMON</t>
  </si>
  <si>
    <t>COM INDIG CAMPO LOA - PRIMAVERA</t>
  </si>
  <si>
    <t>COM INDIG CAMPO LOA-NASUC</t>
  </si>
  <si>
    <t>ZONA EL SOLITARIO</t>
  </si>
  <si>
    <t>MISTOLAR</t>
  </si>
  <si>
    <t>COM INDIG MISTOLAR</t>
  </si>
  <si>
    <t>ZONA AGROPIL</t>
  </si>
  <si>
    <t>ZONA AYALA VELAZQUEZ</t>
  </si>
  <si>
    <t>DEMATTEI</t>
  </si>
  <si>
    <t>PIRIZAL</t>
  </si>
  <si>
    <t>COM INDIG LA PRINCESA</t>
  </si>
  <si>
    <t>BUZARQUIS PLATANILLO</t>
  </si>
  <si>
    <t>COM INDIG YACACVASH</t>
  </si>
  <si>
    <t>COM INDIG PARAISO</t>
  </si>
  <si>
    <t>COLONIA I</t>
  </si>
  <si>
    <t>COLONIA 50</t>
  </si>
  <si>
    <t>VILLA CHOFERES DEL CHACO SUB-URBANO</t>
  </si>
  <si>
    <t>COLONIA 52</t>
  </si>
  <si>
    <t>SANDHORST</t>
  </si>
  <si>
    <t>COM INDIG SANDHORST</t>
  </si>
  <si>
    <t>NEULAND</t>
  </si>
  <si>
    <t>NEULAND SUB-URBANO</t>
  </si>
  <si>
    <t>COM INDIG YA'ALVE SAANGA SAVAAYA AMYEP</t>
  </si>
  <si>
    <t>COM INDIG YA'ALVE SAANGA MADIAN</t>
  </si>
  <si>
    <t>COM INDIG YA'ALVE SAANGA SETESVES</t>
  </si>
  <si>
    <t>ZONA MARGARINO</t>
  </si>
  <si>
    <t>COM INDIG KENJACLAI</t>
  </si>
  <si>
    <t>VIRGEN DEL ROSARIO</t>
  </si>
  <si>
    <t>ZONA CAMPO VIA</t>
  </si>
  <si>
    <t>ZONA CAMPO GRANDE</t>
  </si>
  <si>
    <t>COM INDIG CAMPO LARGO 6 DE OCTUBRE</t>
  </si>
  <si>
    <t>COM INDIG CASUARINA LA SERENA</t>
  </si>
  <si>
    <t>COM INDIG CASUARINA LA PROMESA</t>
  </si>
  <si>
    <t>COM INDIG CASUARINA CAMPO VIRGEN</t>
  </si>
  <si>
    <t>COM INDIG CASUARINA CAMPO GRANDE</t>
  </si>
  <si>
    <t>COM INDIG CAMPO ALEGRE ALDEA 3</t>
  </si>
  <si>
    <t>COM INDIG CAMPO ALEGRE ALDEA 2</t>
  </si>
  <si>
    <t>COM INDIG LAGUNA VERDE</t>
  </si>
  <si>
    <t>COM INDIG CAMPO ALEGRE ALDEA 6</t>
  </si>
  <si>
    <t>COM INDIG CAMPO ALEGRE ALDEA 7</t>
  </si>
  <si>
    <t>COM INDIG CAMPO ALEGRE ALDEA 9</t>
  </si>
  <si>
    <t>COM INDIG YISHINACHAT</t>
  </si>
  <si>
    <t>ZONA SANTA MARTA</t>
  </si>
  <si>
    <t>COM INDIG SANTA MARTA</t>
  </si>
  <si>
    <t>ZONA 4 VIENTOS</t>
  </si>
  <si>
    <t>ZONA AVALOS SANCHEZ</t>
  </si>
  <si>
    <t>COM INDIG PABLO STHALL</t>
  </si>
  <si>
    <t>COM INDIG SAN JOSE</t>
  </si>
  <si>
    <t>COM INDIG CUYABIA</t>
  </si>
  <si>
    <t>FILADELFIA</t>
  </si>
  <si>
    <t>LA AMISTAD</t>
  </si>
  <si>
    <t>INDUSTRIAL</t>
  </si>
  <si>
    <t>COM INDIG YVOPEY RENDA (BARRIO GUARANI)</t>
  </si>
  <si>
    <t>COM INDIG U'JELHAVOS</t>
  </si>
  <si>
    <t>COM INDIG CACIQUE MAYETO</t>
  </si>
  <si>
    <t>BARRIO FLORIDA</t>
  </si>
  <si>
    <t>CAMPO LORO</t>
  </si>
  <si>
    <t>COLONIA 22</t>
  </si>
  <si>
    <t>COLONIA FRIENDENSFELL</t>
  </si>
  <si>
    <t>COM INDIG JOBASUI</t>
  </si>
  <si>
    <t>COM INDIG 10 DE FEBRERO</t>
  </si>
  <si>
    <t>COM INDIG 10 DE JUNIO</t>
  </si>
  <si>
    <t>COM INDIG 15 DE SETIEMBRE</t>
  </si>
  <si>
    <t>COM INDIG 2 DE ENERO</t>
  </si>
  <si>
    <t>COM INDIG CAMPO LORO</t>
  </si>
  <si>
    <t>COM INDIG COLONIA 22</t>
  </si>
  <si>
    <t>COM INDIG EBETOGUE</t>
  </si>
  <si>
    <t>COM INDIG IJNAPUI</t>
  </si>
  <si>
    <t>COM INDIG JESUDI</t>
  </si>
  <si>
    <t>COM INDIG LA ESQUINA</t>
  </si>
  <si>
    <t>COM INDIG OBRERO</t>
  </si>
  <si>
    <t>COM INDIG OLERIA TREBOL</t>
  </si>
  <si>
    <t>COM INDIG SAN LOEWEN</t>
  </si>
  <si>
    <t>COM INDIG SAN MARTIN</t>
  </si>
  <si>
    <t>COM INDIG SANTO DOMINGO</t>
  </si>
  <si>
    <t>COM INDIG TUNUCOJAI</t>
  </si>
  <si>
    <t>CRUCE FILADELFIA</t>
  </si>
  <si>
    <t>FERNHEIN COLONIA 7</t>
  </si>
  <si>
    <t>FILADELFIA NORTE</t>
  </si>
  <si>
    <t>FRIENDENSRUCH</t>
  </si>
  <si>
    <t>GNADEIHEIM</t>
  </si>
  <si>
    <t>KARLSRUHE</t>
  </si>
  <si>
    <t>LICHTFELDE</t>
  </si>
  <si>
    <t>ORLOFF</t>
  </si>
  <si>
    <t>PLUMENORT</t>
  </si>
  <si>
    <t>SCHONAU</t>
  </si>
  <si>
    <t>SCHONBUM</t>
  </si>
  <si>
    <t>VILLA PRIMAVERA</t>
  </si>
  <si>
    <t>WALDESRUSH</t>
  </si>
  <si>
    <t>ZONA KALAL</t>
  </si>
  <si>
    <t>ZONA TENIENTE MARTINEZ</t>
  </si>
  <si>
    <t>ZONA TENIENTE MONTANIA</t>
  </si>
  <si>
    <t>LOMA PLATA</t>
  </si>
  <si>
    <t>CASCO URBANO</t>
  </si>
  <si>
    <t>ALDEA BLUMENGART</t>
  </si>
  <si>
    <t>ALDEA CHORTITZER</t>
  </si>
  <si>
    <t>ALDEA EBENFELT</t>
  </si>
  <si>
    <t>ALDEA FRIEDENSFELD</t>
  </si>
  <si>
    <t>ALDEA HALBSTADT</t>
  </si>
  <si>
    <t>ALDEA HOCHFELD</t>
  </si>
  <si>
    <t>ALDEA KLEISTADT</t>
  </si>
  <si>
    <t>ALDEA LICHTFELD</t>
  </si>
  <si>
    <t>ALDEA OSTERWICK</t>
  </si>
  <si>
    <t>ALDEA REINLAND</t>
  </si>
  <si>
    <t>ALDEA ROSENFAL</t>
  </si>
  <si>
    <t>ALDEA SCHONTAL</t>
  </si>
  <si>
    <t>ALDEA SIBERTEL</t>
  </si>
  <si>
    <t>ALDEA STRASSBERG</t>
  </si>
  <si>
    <t>COLONIA GNADENFELT</t>
  </si>
  <si>
    <t>COLONIA KLEEFELT</t>
  </si>
  <si>
    <t>COM INDIG OLERIA LOMA PLATA</t>
  </si>
  <si>
    <t>COM INDIG YALVE SANGA-10 DE AGOSTO</t>
  </si>
  <si>
    <t>COM INDIG YALVE SANGA-BARRIO OBRERO</t>
  </si>
  <si>
    <t>COM INDIG YALVE SANGA-BETANIA</t>
  </si>
  <si>
    <t>COM INDIG YALVE SANGA-CAACUPE</t>
  </si>
  <si>
    <t>COM INDIG YALVE SANGA-CAMPO BELLO</t>
  </si>
  <si>
    <t>COM INDIG YALVE SANGA-CAMPO NUEVO</t>
  </si>
  <si>
    <t>COM INDIG YALVE SANGA-CAMPO SALADO</t>
  </si>
  <si>
    <t>COM INDIG YALVE SANGA-CANAUSA</t>
  </si>
  <si>
    <t>COM INDIG YALVE SANGA-CESAREA</t>
  </si>
  <si>
    <t>COM INDIG YALVE SANGA-EFESO</t>
  </si>
  <si>
    <t>COM INDIG YALVE SANGA-GALILEA</t>
  </si>
  <si>
    <t>COM INDIG YALVE SANGA-JERICO</t>
  </si>
  <si>
    <t>COM INDIG YALVE SANGA-NAO CAMYIP</t>
  </si>
  <si>
    <t>COM INDIG YALVE SANGA-NAZARETH</t>
  </si>
  <si>
    <t>COM INDIG YALVE SANGA-SAMARIA</t>
  </si>
  <si>
    <t>SAN MIGUEL SUB-URBANO</t>
  </si>
  <si>
    <t>COM INDIG YALVE SANGA-TARSO</t>
  </si>
  <si>
    <t>COM INDIG YALVE SANGA-TIBERIA</t>
  </si>
  <si>
    <t>COM INDIG YALVE SANGA CENTRO</t>
  </si>
  <si>
    <t>LENDENOUF</t>
  </si>
  <si>
    <t>LOBENHAIN</t>
  </si>
  <si>
    <t>LOMA PLATA PERIFERIA</t>
  </si>
  <si>
    <t>POZO GRANDE</t>
  </si>
  <si>
    <t>REGION 180</t>
  </si>
  <si>
    <t>VILLA BOQUERON</t>
  </si>
  <si>
    <t>VILLA BOQUERON SUB-URBANO</t>
  </si>
  <si>
    <t>COM INDIG LAGUNA NEGRA KO´E PYAHU</t>
  </si>
  <si>
    <t>COM INDIG CAMPO AMPÚ</t>
  </si>
  <si>
    <t>COM INDIG CAYIN´O CLIM</t>
  </si>
  <si>
    <t>COM INDIG PESEMPO´O</t>
  </si>
  <si>
    <t>CAAGUAZU</t>
  </si>
  <si>
    <t>CORONEL OVIEDO</t>
  </si>
  <si>
    <t>CERRITO RUGUA</t>
  </si>
  <si>
    <t>PRIMERO DE MARZO</t>
  </si>
  <si>
    <t>12 DE JUNIO</t>
  </si>
  <si>
    <t>CAPITAN ROA</t>
  </si>
  <si>
    <t>COSTA ALEGRE</t>
  </si>
  <si>
    <t>AZUCENA</t>
  </si>
  <si>
    <t>JOSE ALFONSO GODOY</t>
  </si>
  <si>
    <t>ASENT. SANTA LUCIA</t>
  </si>
  <si>
    <t>POTRERITO-SAN ROQUE</t>
  </si>
  <si>
    <t>ASENT. 3 DE NOVIEMBRE</t>
  </si>
  <si>
    <t>ASENT. LA GLORIA</t>
  </si>
  <si>
    <t>ASENT. SOL NACIENTE</t>
  </si>
  <si>
    <t>ASENT. LA GLORIA I</t>
  </si>
  <si>
    <t>ASENT. BONANZA</t>
  </si>
  <si>
    <t>BALCON OVETENSE</t>
  </si>
  <si>
    <t>ASENT. 6 DE ENERO</t>
  </si>
  <si>
    <t>VILLA MOREIRA</t>
  </si>
  <si>
    <t>ASENT. VIRGEN DEL CARMEN</t>
  </si>
  <si>
    <t>VILLA DEL MAESTRO</t>
  </si>
  <si>
    <t>ASENT. SIEMPRE VERDE II</t>
  </si>
  <si>
    <t>VILLA AZUCENA</t>
  </si>
  <si>
    <t>ASENT. SIEMPRE VERDE I</t>
  </si>
  <si>
    <t>NIÑO JESUS</t>
  </si>
  <si>
    <t>MARISTAS II</t>
  </si>
  <si>
    <t>ASENT. PARAISO</t>
  </si>
  <si>
    <t>EL PARAISO</t>
  </si>
  <si>
    <t>CALLE HOVY</t>
  </si>
  <si>
    <t>LA FLORESTA</t>
  </si>
  <si>
    <t>MARISTAS I</t>
  </si>
  <si>
    <t>AMANECER</t>
  </si>
  <si>
    <t>CORONEL POTY</t>
  </si>
  <si>
    <t>FRACCION CIUDADELA</t>
  </si>
  <si>
    <t>FRACCION MANDYJU</t>
  </si>
  <si>
    <t>REGINA</t>
  </si>
  <si>
    <t>JUAN LATIN</t>
  </si>
  <si>
    <t>UNIVERSITARIO</t>
  </si>
  <si>
    <t>ESPERANZA</t>
  </si>
  <si>
    <t>KAAGUY RORY</t>
  </si>
  <si>
    <t>ASENT. LAS MERCEDES 1</t>
  </si>
  <si>
    <t>ASENT. LAS MERCEDES 2</t>
  </si>
  <si>
    <t>ASENT. 31 DE JULIO</t>
  </si>
  <si>
    <t>JUKYTY</t>
  </si>
  <si>
    <t>CHASE KUE</t>
  </si>
  <si>
    <t>CHIRKATY</t>
  </si>
  <si>
    <t>GENARO ROMERO</t>
  </si>
  <si>
    <t>PIQUETE KUE</t>
  </si>
  <si>
    <t>CALLE TAKURUTY</t>
  </si>
  <si>
    <t>CALLE BORDENAVE</t>
  </si>
  <si>
    <t>VOLCAN KUE</t>
  </si>
  <si>
    <t>COSTA VARELA</t>
  </si>
  <si>
    <t>KARANDAYTY</t>
  </si>
  <si>
    <t>LEIVA I</t>
  </si>
  <si>
    <t>CALLE ARENA</t>
  </si>
  <si>
    <t>ÑU RUGUA</t>
  </si>
  <si>
    <t>PLACIDO</t>
  </si>
  <si>
    <t>CALLE CANGAL</t>
  </si>
  <si>
    <t>CALLE ITACURUBI</t>
  </si>
  <si>
    <t>OLEGARIO</t>
  </si>
  <si>
    <t>CALLE ARROZ</t>
  </si>
  <si>
    <t>AGUAPEY</t>
  </si>
  <si>
    <t>POTRERO SAN ROQUE</t>
  </si>
  <si>
    <t>CALLE SANTO DOMINGO</t>
  </si>
  <si>
    <t>COLONIA MONTANARO</t>
  </si>
  <si>
    <t>CALLE SAN ISIDRO</t>
  </si>
  <si>
    <t>CALLE SAN ROQUE</t>
  </si>
  <si>
    <t>PINDOTY</t>
  </si>
  <si>
    <t>KAITA</t>
  </si>
  <si>
    <t>CALLE MOREIRA</t>
  </si>
  <si>
    <t>CALLE SAN FRANCISCO</t>
  </si>
  <si>
    <t>CALLE DON BOSCO</t>
  </si>
  <si>
    <t>POTRERO KUE</t>
  </si>
  <si>
    <t>ESPINILLO</t>
  </si>
  <si>
    <t>COSTA SAN ANTONIO</t>
  </si>
  <si>
    <t>CALLE SAN PEDRO</t>
  </si>
  <si>
    <t>HUGUA GUASU</t>
  </si>
  <si>
    <t>TUJU PUKU PUNTA</t>
  </si>
  <si>
    <t>KA'AGUY KUPE</t>
  </si>
  <si>
    <t>TUJU PUKU</t>
  </si>
  <si>
    <t>CARAGUATAY MI</t>
  </si>
  <si>
    <t>BLAS GARAY -SUB URBANO</t>
  </si>
  <si>
    <t>ZARO CARO</t>
  </si>
  <si>
    <t>BLAS GARAY I</t>
  </si>
  <si>
    <t>BLAS GARAY II</t>
  </si>
  <si>
    <t>AGUAPETY</t>
  </si>
  <si>
    <t>ISLA PA'U</t>
  </si>
  <si>
    <t>POTRERO OCULTO</t>
  </si>
  <si>
    <t>NUEVO HORIZONTE- SUB URBANO</t>
  </si>
  <si>
    <t>ARROYO MOROTI</t>
  </si>
  <si>
    <t>CALLE UNO</t>
  </si>
  <si>
    <t>VILLA SAN FRANCISCO</t>
  </si>
  <si>
    <t>ASENT. FORTUNA II</t>
  </si>
  <si>
    <t>ABUELITA</t>
  </si>
  <si>
    <t>CALLE GIMENEZ</t>
  </si>
  <si>
    <t>POZO AZUL</t>
  </si>
  <si>
    <t>OVANDO</t>
  </si>
  <si>
    <t>ASENT. SANTA ELENA</t>
  </si>
  <si>
    <t>KAYGUA KOKUE</t>
  </si>
  <si>
    <t>CALLE DUARTE</t>
  </si>
  <si>
    <t>CALLE SEGUNDA</t>
  </si>
  <si>
    <t>POTRERO UBALDINA</t>
  </si>
  <si>
    <t>COM INDIG SAN ISIDRO</t>
  </si>
  <si>
    <t>COM INDIG ESPINILLO</t>
  </si>
  <si>
    <t>ESPINILLO -SUB-URBANO</t>
  </si>
  <si>
    <t>AGUAPETY - SUB URBANO</t>
  </si>
  <si>
    <t>CHIRKATY - SUB-URBANO</t>
  </si>
  <si>
    <t>POTRERO CERCADO</t>
  </si>
  <si>
    <t>JUKYTY DON BOSCO</t>
  </si>
  <si>
    <t>CURUCAU</t>
  </si>
  <si>
    <t>ACOSTA ÑU</t>
  </si>
  <si>
    <t>IPVU</t>
  </si>
  <si>
    <t>SANTA ISABEL</t>
  </si>
  <si>
    <t>VILLA MARGARITA</t>
  </si>
  <si>
    <t>TAKURU</t>
  </si>
  <si>
    <t>TORO BLANCO</t>
  </si>
  <si>
    <t>CENTENARIO</t>
  </si>
  <si>
    <t>EMPALADO</t>
  </si>
  <si>
    <t>TAKURU-FRACCION DON TOMAS</t>
  </si>
  <si>
    <t>TAKURU SAN MIGUEL</t>
  </si>
  <si>
    <t>VILLA INDUSTRIAL</t>
  </si>
  <si>
    <t>ASENT. TORO BLANCO</t>
  </si>
  <si>
    <t>EMPALADO MI</t>
  </si>
  <si>
    <t>SAN LUIS 1</t>
  </si>
  <si>
    <t>COSTA ROSADO</t>
  </si>
  <si>
    <t>ASENT. MBOKAJATY</t>
  </si>
  <si>
    <t>ASENT. VILLA TRIUNFO</t>
  </si>
  <si>
    <t>VILLA TRIUNFO</t>
  </si>
  <si>
    <t>SAN LUIS 2</t>
  </si>
  <si>
    <t>ARROYO HU</t>
  </si>
  <si>
    <t>ASENT. CONSTITUCION</t>
  </si>
  <si>
    <t>VILLA CONSTITUCION</t>
  </si>
  <si>
    <t>FRACCION YVYRATY</t>
  </si>
  <si>
    <t>ASENT. SAN FERNANDO - WALTER INSFRAN</t>
  </si>
  <si>
    <t>ASENT. FAMILIA UNIDA</t>
  </si>
  <si>
    <t>ASENT. NUEVA ESPERANZA</t>
  </si>
  <si>
    <t>WALTER INSFRAN</t>
  </si>
  <si>
    <t>PARAGUAY PYAHU</t>
  </si>
  <si>
    <t>ASENT. EL OLIVO</t>
  </si>
  <si>
    <t>ASENT. SANTA ISABEL</t>
  </si>
  <si>
    <t>MBOKAJATY</t>
  </si>
  <si>
    <t>ASENT. VILLA JARDIN</t>
  </si>
  <si>
    <t>ASENT. VILLA SAN JUAN</t>
  </si>
  <si>
    <t>JUKYRY CENTRAL</t>
  </si>
  <si>
    <t>GUAJAKI KUA</t>
  </si>
  <si>
    <t>COM INDIG GUAYAKI KUA-SAN MARTIN</t>
  </si>
  <si>
    <t>COM INDIG GUAYAKI KUA-COMUNIDAD ESCALERA</t>
  </si>
  <si>
    <t>ASENT. KERA YBOTY</t>
  </si>
  <si>
    <t>MBURURU</t>
  </si>
  <si>
    <t>COM INDIG YKUA PORA</t>
  </si>
  <si>
    <t>YPYTA</t>
  </si>
  <si>
    <t>BAEZ ÑU</t>
  </si>
  <si>
    <t>JAKARE I</t>
  </si>
  <si>
    <t>GUYRAUNGUA-I</t>
  </si>
  <si>
    <t>ASENT. 4 DE ENERO</t>
  </si>
  <si>
    <t>TAYAO</t>
  </si>
  <si>
    <t>6TA LINEA AGUA</t>
  </si>
  <si>
    <t>5TA LINEA AGUA</t>
  </si>
  <si>
    <t>TERCERA LINEA AGUA</t>
  </si>
  <si>
    <t>MBOKAJA-I</t>
  </si>
  <si>
    <t>4TA LINEA AGUA</t>
  </si>
  <si>
    <t>JOYVY</t>
  </si>
  <si>
    <t>COM INDIG JOYVY (ISLA SAKA)</t>
  </si>
  <si>
    <t>COM INDIG SAN JORGE</t>
  </si>
  <si>
    <t>COM INDIG 20 DE JULIO</t>
  </si>
  <si>
    <t>COM INDIG GUAVIRAMINDY</t>
  </si>
  <si>
    <t>7MA LINEA GUAIRA</t>
  </si>
  <si>
    <t>VY'APA GUASU</t>
  </si>
  <si>
    <t>ASENT. TAKURU SAN MIGUEL</t>
  </si>
  <si>
    <t>INFANTIL</t>
  </si>
  <si>
    <t>2DA LINEA GUAIRA</t>
  </si>
  <si>
    <t>FINANGRAY</t>
  </si>
  <si>
    <t>JUANGUI</t>
  </si>
  <si>
    <t>1RA LINEA GUAIRA</t>
  </si>
  <si>
    <t>SEGUNDA LINEA AGUA</t>
  </si>
  <si>
    <t>ARROYO TERERE</t>
  </si>
  <si>
    <t>CAPITAN KUE</t>
  </si>
  <si>
    <t>CALLE PALMA</t>
  </si>
  <si>
    <t>COM INDIG MANDU'A RA</t>
  </si>
  <si>
    <t>POTRERO GUAJAKI</t>
  </si>
  <si>
    <t>POTRERO GUAJAKI SUB URBANO</t>
  </si>
  <si>
    <t>JURUMI</t>
  </si>
  <si>
    <t>ASENT. JURUMI</t>
  </si>
  <si>
    <t>ARROYO GUASU</t>
  </si>
  <si>
    <t>PARAJE GUASU</t>
  </si>
  <si>
    <t>LA FABRIL</t>
  </si>
  <si>
    <t>SAN  ISIDRO I</t>
  </si>
  <si>
    <t>CALLE POTRERO GUAJAKI</t>
  </si>
  <si>
    <t>CANTERA BOCA</t>
  </si>
  <si>
    <t>BLAS GARAY</t>
  </si>
  <si>
    <t>POTRERO BOCA</t>
  </si>
  <si>
    <t>JAGUA KAI</t>
  </si>
  <si>
    <t>COM INDIG 6 DE ENERO</t>
  </si>
  <si>
    <t>ASENT. SANTA LIBRADA</t>
  </si>
  <si>
    <t>CAÑADA</t>
  </si>
  <si>
    <t>CURUZU ARAUJO</t>
  </si>
  <si>
    <t>SANTA LIBRADA I</t>
  </si>
  <si>
    <t>8VA LINEA WALTER INSFRAN</t>
  </si>
  <si>
    <t>BRASILERO KUE</t>
  </si>
  <si>
    <t>ITA PLANCHON</t>
  </si>
  <si>
    <t>TEBIKUARY MI</t>
  </si>
  <si>
    <t>CALLE 9 SAN PEDRO</t>
  </si>
  <si>
    <t>OVEÑA</t>
  </si>
  <si>
    <t>13 LINEA WALTER INSFRAN</t>
  </si>
  <si>
    <t>ÑANE MAITEI</t>
  </si>
  <si>
    <t>COM INDIG KAMBAY</t>
  </si>
  <si>
    <t>GUYRAUNGUA</t>
  </si>
  <si>
    <t>COM INDIG SAN BLAS</t>
  </si>
  <si>
    <t>CARAYAO</t>
  </si>
  <si>
    <t>SAN JUAN DE LAS MERCEDES</t>
  </si>
  <si>
    <t>CLETO ROMERO</t>
  </si>
  <si>
    <t>PEGUAHO</t>
  </si>
  <si>
    <t>COMISARIA KUE</t>
  </si>
  <si>
    <t>ARROYO HONDO</t>
  </si>
  <si>
    <t>SANTA CATALINA SUB-URBANO</t>
  </si>
  <si>
    <t>PARANA KUE</t>
  </si>
  <si>
    <t>CALLE 24 MIL</t>
  </si>
  <si>
    <t>PARA GUASU</t>
  </si>
  <si>
    <t>COLONIA 12 MIL</t>
  </si>
  <si>
    <t>CERRO KORA - MARIA AUXILIADORA</t>
  </si>
  <si>
    <t>TENIENTE MORALES-ALEMAN KUE</t>
  </si>
  <si>
    <t>ASENT. 3 DE MAYO</t>
  </si>
  <si>
    <t>LOMA HOVY</t>
  </si>
  <si>
    <t>ITANARA</t>
  </si>
  <si>
    <t>ARROYO HOVY</t>
  </si>
  <si>
    <t>CRUCE MAINUMBY</t>
  </si>
  <si>
    <t>SANTA MAGDALENA</t>
  </si>
  <si>
    <t>ASENT. MARIANO DIAZ</t>
  </si>
  <si>
    <t>CALLE 13 MIL</t>
  </si>
  <si>
    <t>CALLE 14 MIL</t>
  </si>
  <si>
    <t>POZO 5</t>
  </si>
  <si>
    <t>COLONIA NICOLAS BO</t>
  </si>
  <si>
    <t>GUIDO ALMADA</t>
  </si>
  <si>
    <t>CECILIO BAEZ</t>
  </si>
  <si>
    <t>CORAZON DE JESUS</t>
  </si>
  <si>
    <t>PIRAY</t>
  </si>
  <si>
    <t>TORORO</t>
  </si>
  <si>
    <t>ASENTAMIENTO CANDIDO BENITEZ</t>
  </si>
  <si>
    <t>ASENTAMIENTO SAN BLAS</t>
  </si>
  <si>
    <t>JHUGUA POI</t>
  </si>
  <si>
    <t>CAATYMI</t>
  </si>
  <si>
    <t>CANADA</t>
  </si>
  <si>
    <t>POTRERO</t>
  </si>
  <si>
    <t>ASENT LA CANDELARIA</t>
  </si>
  <si>
    <t>SANTA ROSA DEL MBUTUY</t>
  </si>
  <si>
    <t>CRUCE MBUTUY</t>
  </si>
  <si>
    <t>ÑATI'URY GUASU</t>
  </si>
  <si>
    <t>MONDORI</t>
  </si>
  <si>
    <t>INVERNADA</t>
  </si>
  <si>
    <t>GUARDIA KUE</t>
  </si>
  <si>
    <t>CALLE 40</t>
  </si>
  <si>
    <t>NATI'URY MI</t>
  </si>
  <si>
    <t>MBUTUY I</t>
  </si>
  <si>
    <t>UMBU KUA</t>
  </si>
  <si>
    <t>SANTO DOMINGO I</t>
  </si>
  <si>
    <t>SAN FELIPE</t>
  </si>
  <si>
    <t>SANTO DOMINGO II</t>
  </si>
  <si>
    <t>CALLE 20</t>
  </si>
  <si>
    <t>POTRERITO NUEVO</t>
  </si>
  <si>
    <t>COSTA QUIÑONEZ</t>
  </si>
  <si>
    <t>MBUTUY</t>
  </si>
  <si>
    <t>ALEGRE</t>
  </si>
  <si>
    <t>DR. JUAN MANUEL FRUTOS</t>
  </si>
  <si>
    <t>MBO'EHARA</t>
  </si>
  <si>
    <t>SEMINARIO</t>
  </si>
  <si>
    <t>GUAVIRA MI</t>
  </si>
  <si>
    <t>JUKYRY SAN JUAN</t>
  </si>
  <si>
    <t>TEMBETARY</t>
  </si>
  <si>
    <t>COM INDIG PUNTA PORA</t>
  </si>
  <si>
    <t>LOPEZ-I</t>
  </si>
  <si>
    <t>CAIBO</t>
  </si>
  <si>
    <t>COLONIA SANTO DOMINGO DE GUZMAN</t>
  </si>
  <si>
    <t>SEGUNDA LINEA YTU</t>
  </si>
  <si>
    <t>PRIMERA LINEA YTU</t>
  </si>
  <si>
    <t>SAN ISIDRO 2DA LINEA</t>
  </si>
  <si>
    <t>SAN ISIDRO 1RA LINEA</t>
  </si>
  <si>
    <t>PUENTE SECO</t>
  </si>
  <si>
    <t>GUAVIJU</t>
  </si>
  <si>
    <t>TERCERA LINEA YTU</t>
  </si>
  <si>
    <t>PUENTECITO</t>
  </si>
  <si>
    <t>YVU</t>
  </si>
  <si>
    <t>YVYRA POKA</t>
  </si>
  <si>
    <t>NUEVA ITALIA</t>
  </si>
  <si>
    <t>PATIÑO</t>
  </si>
  <si>
    <t>CALLE 5 MARIA AUXILIADORA</t>
  </si>
  <si>
    <t>ZANJA PE</t>
  </si>
  <si>
    <t>CALLE 6 ZANJA PE</t>
  </si>
  <si>
    <t>ISLA VERA</t>
  </si>
  <si>
    <t>CALLE 7 RAMONITA</t>
  </si>
  <si>
    <t>CRUCE PASTOREO</t>
  </si>
  <si>
    <t>SAN ANTONIO GUASU</t>
  </si>
  <si>
    <t>CHACO-I</t>
  </si>
  <si>
    <t>COLONIA SOMMERFELD</t>
  </si>
  <si>
    <t>CAMPO 1</t>
  </si>
  <si>
    <t>SAN ANTONIO-MI</t>
  </si>
  <si>
    <t>SEGUNDA LINEA SANTO DOMINGO</t>
  </si>
  <si>
    <t>CALLE 5 ZANJA PYTA</t>
  </si>
  <si>
    <t>JURUNDIAY</t>
  </si>
  <si>
    <t>REPATRIACION</t>
  </si>
  <si>
    <t>PLANTA URBANA</t>
  </si>
  <si>
    <t>YPEGUA</t>
  </si>
  <si>
    <t>1RA LINEA CHACORE</t>
  </si>
  <si>
    <t>2DA LINEA CHACORE</t>
  </si>
  <si>
    <t>COM INDIG PINDO I</t>
  </si>
  <si>
    <t>SANTORY</t>
  </si>
  <si>
    <t>PINDO'I CULANTRILLO</t>
  </si>
  <si>
    <t>PINDO'I</t>
  </si>
  <si>
    <t>CULANTRILLO</t>
  </si>
  <si>
    <t>1RA LINEA EUGENIO A GARAY</t>
  </si>
  <si>
    <t>CALLE PIRIBEBUY</t>
  </si>
  <si>
    <t>4TA LINEA CHACORE</t>
  </si>
  <si>
    <t>1RA LINEA IRRAZABAL</t>
  </si>
  <si>
    <t>2DA LINEA IRRAZABAL NORTE</t>
  </si>
  <si>
    <t>CABALLERO ALVAREZ</t>
  </si>
  <si>
    <t>EUGENIO A GARAY</t>
  </si>
  <si>
    <t>2DA LINEA TACURU PYTA</t>
  </si>
  <si>
    <t>2DA LINEA IRRAZABAL SUR</t>
  </si>
  <si>
    <t>4TA LINEA EUGENIO A. GARAY</t>
  </si>
  <si>
    <t>3RA LINEA KA'AMINDY</t>
  </si>
  <si>
    <t>ASENT. SAN MIGUEL KA'AMINDY</t>
  </si>
  <si>
    <t>2DA LINEA SAN MIGUEL</t>
  </si>
  <si>
    <t>MANZANA E</t>
  </si>
  <si>
    <t>3RA LINEA ANGARA</t>
  </si>
  <si>
    <t>BARRIENTOS KUE</t>
  </si>
  <si>
    <t>6TA LINEA GENERAL DELGADO</t>
  </si>
  <si>
    <t>GENERAL DELGADO</t>
  </si>
  <si>
    <t>4TA LINEA CABALLERO ALVAREZ</t>
  </si>
  <si>
    <t>2DA LINEA GENERAL DELGADO</t>
  </si>
  <si>
    <t>5TA LINEA GENERAL DELGADO</t>
  </si>
  <si>
    <t>AGUILA NEGRA</t>
  </si>
  <si>
    <t>COM INDIG ÑU HOVY</t>
  </si>
  <si>
    <t>EL TRIUNFO</t>
  </si>
  <si>
    <t>COM INDIG KAATYMI</t>
  </si>
  <si>
    <t>COM INDIG TAKUARO - 3 DE FEBRERO</t>
  </si>
  <si>
    <t>3 DE NOVIEMBRE</t>
  </si>
  <si>
    <t>3 DE NOVIEMBRE BRASIL KUE</t>
  </si>
  <si>
    <t>3 DE NOVIEMBRE SAN ISIDRO</t>
  </si>
  <si>
    <t>3 DE NOVIEMBRE SAN JORGE</t>
  </si>
  <si>
    <t>3 DE NOVIEMBRE SAN VICENTE</t>
  </si>
  <si>
    <t>3 DE NOVIEMBRE 2DA LINEA</t>
  </si>
  <si>
    <t>3 DE NOVIEMBRE 3RA LINEA</t>
  </si>
  <si>
    <t>3 DE NOVIEMBRE 5TA LINEA</t>
  </si>
  <si>
    <t>3 DE NOVIEMBRE CERRITO</t>
  </si>
  <si>
    <t>3 DE NOVIEMBRE ESPIRITU SANTO</t>
  </si>
  <si>
    <t>3RA LINEA GENERAL DELGADO</t>
  </si>
  <si>
    <t>3 DE NOVIEMBRE PLANTA URBANA</t>
  </si>
  <si>
    <t>SAN FRANCISCO 5TA LINEA</t>
  </si>
  <si>
    <t>5TA LINEA ITURBE</t>
  </si>
  <si>
    <t>TEJU</t>
  </si>
  <si>
    <t>ARROYITO CHACORE</t>
  </si>
  <si>
    <t>ASENT. CHIRKATY</t>
  </si>
  <si>
    <t>ASENT. JULIANA FLEITAS</t>
  </si>
  <si>
    <t>IRRAZABAL</t>
  </si>
  <si>
    <t>CAMPITOS</t>
  </si>
  <si>
    <t>2DA LINEA CABALLERO ALVAREZ</t>
  </si>
  <si>
    <t>TAKURU PYTA</t>
  </si>
  <si>
    <t>1RA LINEA SAN MIGUEL</t>
  </si>
  <si>
    <t>NIÑO SALVADOR</t>
  </si>
  <si>
    <t>3RA LINEA CABALLERO ALVAREZ</t>
  </si>
  <si>
    <t>1RA LINEA ITA KARU</t>
  </si>
  <si>
    <t>TRIUNFO 2DA LINEA</t>
  </si>
  <si>
    <t>TRIUNFO 1RA LINEA</t>
  </si>
  <si>
    <t>1RA LINEA PLANTA URBANA</t>
  </si>
  <si>
    <t>CERRITO</t>
  </si>
  <si>
    <t>COM INDIG ARROYO PE PINDOTY</t>
  </si>
  <si>
    <t>COM INDIG TEJU</t>
  </si>
  <si>
    <t>COM INDIG AGUILA NEGRA</t>
  </si>
  <si>
    <t>PUEBLO DE DIOS SUB-URBANO</t>
  </si>
  <si>
    <t>1RA LINEA CABALLERO</t>
  </si>
  <si>
    <t>PINDO'I II</t>
  </si>
  <si>
    <t>NUEVA LONDRES</t>
  </si>
  <si>
    <t>KARACHI</t>
  </si>
  <si>
    <t>LEON KUE</t>
  </si>
  <si>
    <t>LAVO-I</t>
  </si>
  <si>
    <t>POTRERO TUYA</t>
  </si>
  <si>
    <t>PUNTA ITACURUBI</t>
  </si>
  <si>
    <t>TUJU RUGUA</t>
  </si>
  <si>
    <t>LA NOVIA</t>
  </si>
  <si>
    <t>JUGUA JERE</t>
  </si>
  <si>
    <t>ITAU</t>
  </si>
  <si>
    <t>RAMAL NUEVA LONDRES</t>
  </si>
  <si>
    <t>NUEVA AUSTRALIA</t>
  </si>
  <si>
    <t>MBOREVI RUGUA</t>
  </si>
  <si>
    <t>LOMA RUGUA</t>
  </si>
  <si>
    <t>SAN JOAQUIN</t>
  </si>
  <si>
    <t>YUKYRY</t>
  </si>
  <si>
    <t>CELANO</t>
  </si>
  <si>
    <t>COM INDIG MODAY MI</t>
  </si>
  <si>
    <t>COM INDIG TEKOHA PORA (CELANO)</t>
  </si>
  <si>
    <t>JUAN SINFORIANO BOGARIN SUB-URBANO</t>
  </si>
  <si>
    <t>JUAN SINFORIANO BOGARIN - SAN FRANCISCO</t>
  </si>
  <si>
    <t>JUAN SINFORIANO BOGARIN - VIRGEN DEL ROSARIO</t>
  </si>
  <si>
    <t>CARPA KUE</t>
  </si>
  <si>
    <t>COM INDIG HUGUA RORY</t>
  </si>
  <si>
    <t>TARUMA</t>
  </si>
  <si>
    <t>COM INDIG TEKOHA MIRI</t>
  </si>
  <si>
    <t>TEJAS KUE</t>
  </si>
  <si>
    <t>PIRI POTY</t>
  </si>
  <si>
    <t>R I 6 BOQUERON</t>
  </si>
  <si>
    <t>NOGUEIRA</t>
  </si>
  <si>
    <t>ÑUA'I</t>
  </si>
  <si>
    <t>COM INDIG CERRO MOROTI</t>
  </si>
  <si>
    <t>QUINTA I</t>
  </si>
  <si>
    <t>MARTILLO</t>
  </si>
  <si>
    <t>MALVINAS</t>
  </si>
  <si>
    <t>NACIENTE</t>
  </si>
  <si>
    <t>TACUAPI'I</t>
  </si>
  <si>
    <t>ESPORTIVO</t>
  </si>
  <si>
    <t>LAGUNA PYTA</t>
  </si>
  <si>
    <t>JAHAPE</t>
  </si>
  <si>
    <t>GUAHO</t>
  </si>
  <si>
    <t>TAKUAPI GUASU</t>
  </si>
  <si>
    <t>TORO AKA</t>
  </si>
  <si>
    <t>PEJUPA</t>
  </si>
  <si>
    <t>PEJUPA SUB-URBANO</t>
  </si>
  <si>
    <t>OLLA RUGUA</t>
  </si>
  <si>
    <t>OLLA RUGUA SUB-URBANO</t>
  </si>
  <si>
    <t>CUARTA</t>
  </si>
  <si>
    <t>ASENT. ARSENIO VAZQUEZ</t>
  </si>
  <si>
    <t>SAN JOSE DE LOS ARROYOS</t>
  </si>
  <si>
    <t>YKUA RUGUA</t>
  </si>
  <si>
    <t>COSTA PUKU</t>
  </si>
  <si>
    <t>SAN IGNACIO DE LOYOLA</t>
  </si>
  <si>
    <t>Y'AKU BARRERO</t>
  </si>
  <si>
    <t>SAN LUIS (MBOITY)</t>
  </si>
  <si>
    <t>PTE FRANCO SUB URBANO</t>
  </si>
  <si>
    <t>SAN JUAN BAUTISTA</t>
  </si>
  <si>
    <t>ISLA KARAPA</t>
  </si>
  <si>
    <t>MANDIHO</t>
  </si>
  <si>
    <t>POTRERO IRALA</t>
  </si>
  <si>
    <t>ISLA ROJA</t>
  </si>
  <si>
    <t>SERAFINI</t>
  </si>
  <si>
    <t>CHACHINDY</t>
  </si>
  <si>
    <t>ARASAPE</t>
  </si>
  <si>
    <t>MONTE ALTO</t>
  </si>
  <si>
    <t>LAGUNA VERDE</t>
  </si>
  <si>
    <t>JUGUA GUASU</t>
  </si>
  <si>
    <t>CASTAÑO</t>
  </si>
  <si>
    <t>YHAKA</t>
  </si>
  <si>
    <t>CAÑADAS</t>
  </si>
  <si>
    <t>KAAGUY KUPE</t>
  </si>
  <si>
    <t>CARIY POTRERO</t>
  </si>
  <si>
    <t>TACUATY</t>
  </si>
  <si>
    <t>YHU</t>
  </si>
  <si>
    <t>BARRIO MUNICIPALIDAD</t>
  </si>
  <si>
    <t>TERMINAL</t>
  </si>
  <si>
    <t>BELLA VISTA SUB URBANO</t>
  </si>
  <si>
    <t>PINDO</t>
  </si>
  <si>
    <t>KO'E POTY</t>
  </si>
  <si>
    <t>VIRGEN DEL ROSARIO SUB URBANO</t>
  </si>
  <si>
    <t>COM INDIG KO'E POTY</t>
  </si>
  <si>
    <t>SIDEPAR 2DA LINEA</t>
  </si>
  <si>
    <t>COM INDIG YPACHI</t>
  </si>
  <si>
    <t>3RA LINEA SAN ISDRO</t>
  </si>
  <si>
    <t>PATRIMONIO</t>
  </si>
  <si>
    <t>4TA LINEA MCAL LOPEZ</t>
  </si>
  <si>
    <t>6TA MARISCAL LOPEZ</t>
  </si>
  <si>
    <t>COLONIA MARISCAL LOPEZ</t>
  </si>
  <si>
    <t>YVY PYTA</t>
  </si>
  <si>
    <t>DEPOSITO KUE 2DA LINEA</t>
  </si>
  <si>
    <t>2DA LINEA MARACANA</t>
  </si>
  <si>
    <t>CAMBILO KUE</t>
  </si>
  <si>
    <t>COM INDIG PARAJE PUCU</t>
  </si>
  <si>
    <t>3RA  LINEA GUAJAYVI</t>
  </si>
  <si>
    <t>4TA LINEA STA CATALINA</t>
  </si>
  <si>
    <t>COM INDIG ARROYO GUAZU - GUAYAYVI</t>
  </si>
  <si>
    <t>COM INDIG NUEVA ESTRELLA</t>
  </si>
  <si>
    <t>COM INDIG AMAMBAY 2</t>
  </si>
  <si>
    <t>DEPOSITO KUE</t>
  </si>
  <si>
    <t>DEPOSITO KUE 1RA LINEA</t>
  </si>
  <si>
    <t>SAN MIGUEL QUINTA</t>
  </si>
  <si>
    <t>1RA LINEA - KA'IHO</t>
  </si>
  <si>
    <t>2DA LINEA - KA'IHO</t>
  </si>
  <si>
    <t>3ERA LINEA - KA'IHO SAN FRANCISCO</t>
  </si>
  <si>
    <t>SANTA CATALINA I</t>
  </si>
  <si>
    <t>POTRERO ALVAREZ</t>
  </si>
  <si>
    <t>SAN ANTONIO I</t>
  </si>
  <si>
    <t>LAGUNA VERA</t>
  </si>
  <si>
    <t>ASENT. MARIA CRISTINA</t>
  </si>
  <si>
    <t>YVYRA KATU</t>
  </si>
  <si>
    <t>JATAITY</t>
  </si>
  <si>
    <t>VILLAREAL ZAPATTINI KUE</t>
  </si>
  <si>
    <t>SAN ANTONIO II</t>
  </si>
  <si>
    <t>LIMA</t>
  </si>
  <si>
    <t>AGUADA</t>
  </si>
  <si>
    <t>SAN MIGUEL I</t>
  </si>
  <si>
    <t>ARAPAY</t>
  </si>
  <si>
    <t>CALLE MBYKY</t>
  </si>
  <si>
    <t>ZAVALA</t>
  </si>
  <si>
    <t>CORRENTINA</t>
  </si>
  <si>
    <t>STA.  CATALINA</t>
  </si>
  <si>
    <t>TORO CANGUE</t>
  </si>
  <si>
    <t>COM INDIG TORO CANGUE</t>
  </si>
  <si>
    <t>CAÑADITA</t>
  </si>
  <si>
    <t>JUKERI</t>
  </si>
  <si>
    <t>JUAN SINFORIANO BOGARIN</t>
  </si>
  <si>
    <t>CANDIA KUE</t>
  </si>
  <si>
    <t>DESVIO SAN CARLOS</t>
  </si>
  <si>
    <t>SAN ANTONIO III</t>
  </si>
  <si>
    <t>SAN MIGUEL II</t>
  </si>
  <si>
    <t>COM INDIG CANDIA CUE</t>
  </si>
  <si>
    <t>J EULOGIO ESTIGARRIBIA</t>
  </si>
  <si>
    <t>VIRGEN SERRANA</t>
  </si>
  <si>
    <t>LA FORTUNA</t>
  </si>
  <si>
    <t>BUENA VISTA</t>
  </si>
  <si>
    <t>TORIN</t>
  </si>
  <si>
    <t>ASENT. CRISTOBAL ESPINOLA</t>
  </si>
  <si>
    <t>ZAPALLO</t>
  </si>
  <si>
    <t>CALLE 3</t>
  </si>
  <si>
    <t>COM INDIG CHEIRO ARAPOTY</t>
  </si>
  <si>
    <t>COM INDIG MBARIGUI 14</t>
  </si>
  <si>
    <t>FLORIDO</t>
  </si>
  <si>
    <t>MARACANA</t>
  </si>
  <si>
    <t>PRIMERA LINEA</t>
  </si>
  <si>
    <t>LUZ Y ESPERANZA</t>
  </si>
  <si>
    <t>COM INDIG SAN JUAN - CHEIRO ARA POTY- YHOVY</t>
  </si>
  <si>
    <t>COLONIA BERGTHAL</t>
  </si>
  <si>
    <t>COM INDIG MBOCAJA YGUASU</t>
  </si>
  <si>
    <t>COM INDIG KOE PYAHU - CHANCHERIA CUE</t>
  </si>
  <si>
    <t>COM INDIG JAGUARY</t>
  </si>
  <si>
    <t>PA'I HA</t>
  </si>
  <si>
    <t>R.I. 3 CORRALES</t>
  </si>
  <si>
    <t>AMPLIACION YPYTA</t>
  </si>
  <si>
    <t>CALLE 25</t>
  </si>
  <si>
    <t>CALLE 22</t>
  </si>
  <si>
    <t>CALLE 20 TAYAO</t>
  </si>
  <si>
    <t>CALLE 18 TAYAO</t>
  </si>
  <si>
    <t>CALLE 17 TAYAO</t>
  </si>
  <si>
    <t>CALLE 16 TAYAO</t>
  </si>
  <si>
    <t>TACUARY</t>
  </si>
  <si>
    <t>CALLE 10</t>
  </si>
  <si>
    <t>CALLE 14 TAYAO</t>
  </si>
  <si>
    <t>TAKUAKORA</t>
  </si>
  <si>
    <t>CALLE 6 TAKUARY</t>
  </si>
  <si>
    <t>CAPILLITA TAKUAKORA</t>
  </si>
  <si>
    <t>TOVATIRY</t>
  </si>
  <si>
    <t>CALLE 12</t>
  </si>
  <si>
    <t>CALLE 24</t>
  </si>
  <si>
    <t>PFANNEL</t>
  </si>
  <si>
    <t>CALLE 23</t>
  </si>
  <si>
    <t>CALLE 21</t>
  </si>
  <si>
    <t>COM INDIG TOBATIRY</t>
  </si>
  <si>
    <t>COM INDIG YVY PORA CALLE 25</t>
  </si>
  <si>
    <t>RAUL ARSENIO OVIEDO</t>
  </si>
  <si>
    <t>CEDROTY</t>
  </si>
  <si>
    <t>11 DE SETIEMBRE</t>
  </si>
  <si>
    <t>TRES PALMAS</t>
  </si>
  <si>
    <t>COM INDIG CHEIRO  ARA POTY - PANAMBI</t>
  </si>
  <si>
    <t>COM INDIG ZAYAS CUE - YAKA RETA</t>
  </si>
  <si>
    <t>COM INDIG TAJY POTY</t>
  </si>
  <si>
    <t>COM INDIG YVYRYVATE</t>
  </si>
  <si>
    <t>COM INDIG SANTA TERESA</t>
  </si>
  <si>
    <t>CASILLA 2</t>
  </si>
  <si>
    <t>CASILLA 2 - SUB URBANO</t>
  </si>
  <si>
    <t>LUCERO</t>
  </si>
  <si>
    <t>SYRYKA</t>
  </si>
  <si>
    <t>1 DE MAYO</t>
  </si>
  <si>
    <t>CAMPANARIO</t>
  </si>
  <si>
    <t>COLONIA UNIDA</t>
  </si>
  <si>
    <t>ASENT. CHEMENDA</t>
  </si>
  <si>
    <t>SANCHEZ KUE</t>
  </si>
  <si>
    <t>4 DE OCTUBRE</t>
  </si>
  <si>
    <t>RANCHO FLORES</t>
  </si>
  <si>
    <t>SATI</t>
  </si>
  <si>
    <t>3 CORRALES</t>
  </si>
  <si>
    <t>PUENTE VAVA</t>
  </si>
  <si>
    <t>CARRERIA'I</t>
  </si>
  <si>
    <t>CORDILLERA</t>
  </si>
  <si>
    <t>COM INDIG LOMA PIROY</t>
  </si>
  <si>
    <t>MONTENEGRO</t>
  </si>
  <si>
    <t>COM INDIG ÑEMBIARA - CASILLA 2</t>
  </si>
  <si>
    <t>JOSE DOMINGO OCAMPOS</t>
  </si>
  <si>
    <t>FRACCION BELLA VISTA</t>
  </si>
  <si>
    <t>ASENT. JOVENES UNIDOS</t>
  </si>
  <si>
    <t>CALABRIA</t>
  </si>
  <si>
    <t>SAN ISIDRO NORTE</t>
  </si>
  <si>
    <t>ASENT. ARSENIO BAEZ</t>
  </si>
  <si>
    <t>LA VIRGINIA</t>
  </si>
  <si>
    <t>NORTE AMERICA</t>
  </si>
  <si>
    <t>SAN JOSE 1RA LINEA</t>
  </si>
  <si>
    <t>ASENT. KO'ETI JAVE</t>
  </si>
  <si>
    <t>MCAL. FRANCISCO SOLANO LOPEZ</t>
  </si>
  <si>
    <t>RESERVA PARAGUAYA</t>
  </si>
  <si>
    <t>ISLA CAMINERA</t>
  </si>
  <si>
    <t>SAN MARCOS</t>
  </si>
  <si>
    <t>JAKARE KAI</t>
  </si>
  <si>
    <t>CAMPO FLORIDO</t>
  </si>
  <si>
    <t>REPRESA ACARAY</t>
  </si>
  <si>
    <t>LATERZA</t>
  </si>
  <si>
    <t>COM INDIG KAAGUY POTY - ROMERO KUE</t>
  </si>
  <si>
    <t>LA PASTORA</t>
  </si>
  <si>
    <t>ZANJA CORA</t>
  </si>
  <si>
    <t>STO DOMINGO</t>
  </si>
  <si>
    <t>CALLE PYAHU</t>
  </si>
  <si>
    <t>REMANSO</t>
  </si>
  <si>
    <t>SANTA INES</t>
  </si>
  <si>
    <t>SEXTA LINEA 3 DE FEBRERO</t>
  </si>
  <si>
    <t>GUAJAIVI</t>
  </si>
  <si>
    <t>TERCERA LINEA 3 DE FEBRERO</t>
  </si>
  <si>
    <t>SIMON BOLIVAR</t>
  </si>
  <si>
    <t>ASENT SAN MIGUEL</t>
  </si>
  <si>
    <t>ASENT SAN FRANCISCO</t>
  </si>
  <si>
    <t>TORIN CUE</t>
  </si>
  <si>
    <t>COSTA VILLALBA</t>
  </si>
  <si>
    <t>ÑU PY</t>
  </si>
  <si>
    <t>SAN DAMIAN</t>
  </si>
  <si>
    <t>POTRERO ACEVAL</t>
  </si>
  <si>
    <t>ASENT. SAN LUIS</t>
  </si>
  <si>
    <t>ASENT. CHOCOCUE RETA</t>
  </si>
  <si>
    <t>ARROYO PORA</t>
  </si>
  <si>
    <t>ASENT. SAN ANTONIO I</t>
  </si>
  <si>
    <t>ASENT. SAN ANTONIO II</t>
  </si>
  <si>
    <t>ASENT SAN JOSE</t>
  </si>
  <si>
    <t>ASENTAMIENTO SAN AGUSTIN</t>
  </si>
  <si>
    <t>VAQUERIA</t>
  </si>
  <si>
    <t>MARIA ELVA</t>
  </si>
  <si>
    <t>30 DE JULIO</t>
  </si>
  <si>
    <t>BARRIO CENTRO</t>
  </si>
  <si>
    <t>6 DE ENERO</t>
  </si>
  <si>
    <t>YERUTI</t>
  </si>
  <si>
    <t>PIRA VERA</t>
  </si>
  <si>
    <t>PALOMARES</t>
  </si>
  <si>
    <t>TEKOJOJA 3RA LINEA</t>
  </si>
  <si>
    <t>POROMBO</t>
  </si>
  <si>
    <t>TEKOJOJA 2DA LINEA</t>
  </si>
  <si>
    <t>TEKOJOJA 1RA LINEA</t>
  </si>
  <si>
    <t>NUEVA BRASILIA</t>
  </si>
  <si>
    <t>KAPI'I VEVE</t>
  </si>
  <si>
    <t>MBOKAJA'I</t>
  </si>
  <si>
    <t>1RA LINEA MARACANA</t>
  </si>
  <si>
    <t>CANDELARIA 1RA FRACCION</t>
  </si>
  <si>
    <t>CANDELARIA 2DA LINEA</t>
  </si>
  <si>
    <t>COM INDIG MBOKAJAI</t>
  </si>
  <si>
    <t>COM INDIG YVYKUI JOVAI - PLANCHADA JULIA</t>
  </si>
  <si>
    <t>CRUCE MBURUVICHA</t>
  </si>
  <si>
    <t>PARIRI</t>
  </si>
  <si>
    <t>TEMBIAPORA</t>
  </si>
  <si>
    <t>KAPIATI</t>
  </si>
  <si>
    <t>CABALLERIA</t>
  </si>
  <si>
    <t>GUAHORY</t>
  </si>
  <si>
    <t>BANDERITA 4 BOCAS</t>
  </si>
  <si>
    <t>BANDERITA 8 DE DICIEMBRE</t>
  </si>
  <si>
    <t>LA PALOMA</t>
  </si>
  <si>
    <t>TEMBIAPORA 2</t>
  </si>
  <si>
    <t>Y HAI</t>
  </si>
  <si>
    <t>YKUA PYTA</t>
  </si>
  <si>
    <t>MONCHO KUE</t>
  </si>
  <si>
    <t>NUEVA TOLEDO</t>
  </si>
  <si>
    <t>COLONIA MARGARITA</t>
  </si>
  <si>
    <t>ASENT. MIL PALOS</t>
  </si>
  <si>
    <t>ASENT. GUYRA KEHA</t>
  </si>
  <si>
    <t>COM INDIG YVY MOROTI</t>
  </si>
  <si>
    <t>MONDAY</t>
  </si>
  <si>
    <t>TOLEDO</t>
  </si>
  <si>
    <t>LAGUNA GUASU</t>
  </si>
  <si>
    <t>COM INDIG YVU SANTA RITA</t>
  </si>
  <si>
    <t>COM INDIG TEKOHA - CAMPITO CELANO</t>
  </si>
  <si>
    <t>COM INDIG ÑU AVIJU - COLONIA MENNONITA</t>
  </si>
  <si>
    <t>KA´AGUY KUPE</t>
  </si>
  <si>
    <t>ISLA PA´U</t>
  </si>
  <si>
    <t>COM INDIG GUAYAKI KUA-KA´AGUY PA´U</t>
  </si>
  <si>
    <t>2DA LINEA BALANZÁ</t>
  </si>
  <si>
    <t>3RA LINEA BALANZÁ</t>
  </si>
  <si>
    <t>1RA LINEA BALANZÁ</t>
  </si>
  <si>
    <t>5TA LINEA BALANZÁ</t>
  </si>
  <si>
    <t>4TA LINEA BALANZÁ</t>
  </si>
  <si>
    <t>3RA LINEA BALANZÁ II</t>
  </si>
  <si>
    <t>MBOI KA´E GUASU</t>
  </si>
  <si>
    <t>PARA´I</t>
  </si>
  <si>
    <t>PARA´I NORTE</t>
  </si>
  <si>
    <t>COM INDIG YPA´U SEÑORITA</t>
  </si>
  <si>
    <t>GUA´A KUA</t>
  </si>
  <si>
    <t>Y´ATA 12</t>
  </si>
  <si>
    <t>KO´E RORY</t>
  </si>
  <si>
    <t>KURUSU´I</t>
  </si>
  <si>
    <t>BRISAS</t>
  </si>
  <si>
    <t>GALEANO KUE</t>
  </si>
  <si>
    <t>ASENT. ADOLFO ZARACHO</t>
  </si>
  <si>
    <t>ASENT. SAN RAFAEL</t>
  </si>
  <si>
    <t>PASO PINDO</t>
  </si>
  <si>
    <t>ARASATY</t>
  </si>
  <si>
    <t>ROSARIO GUAVIRA</t>
  </si>
  <si>
    <t>JAULA KUE</t>
  </si>
  <si>
    <t>ROSARIO SARANDY</t>
  </si>
  <si>
    <t>ROSARIO TAKIRY</t>
  </si>
  <si>
    <t>SAN MIGUEL ONCE ESTRELLAS</t>
  </si>
  <si>
    <t>KAVAJU RETA</t>
  </si>
  <si>
    <t>JAHAPETY</t>
  </si>
  <si>
    <t>LOMA CLAVEL</t>
  </si>
  <si>
    <t>TAJY</t>
  </si>
  <si>
    <t>VISCAINO KUE</t>
  </si>
  <si>
    <t>COLONIA SAN COSME</t>
  </si>
  <si>
    <t>POTRERO GUASU</t>
  </si>
  <si>
    <t>MANDUKUA</t>
  </si>
  <si>
    <t>ISLA GUASU</t>
  </si>
  <si>
    <t>NAUMBY</t>
  </si>
  <si>
    <t>ÑU PUAHUMI</t>
  </si>
  <si>
    <t>ALBADON</t>
  </si>
  <si>
    <t>KERA'Y HUGUA'I</t>
  </si>
  <si>
    <t>POTRERO SAN MARCOS</t>
  </si>
  <si>
    <t>POTRERO YVATE</t>
  </si>
  <si>
    <t>ÑU PYAHU GUASU</t>
  </si>
  <si>
    <t>BOQUERON SUB-URBANO</t>
  </si>
  <si>
    <t>SAN IGNACIO</t>
  </si>
  <si>
    <t>SAN SALVADOR</t>
  </si>
  <si>
    <t>20 DE JULIO I</t>
  </si>
  <si>
    <t>TEREVO</t>
  </si>
  <si>
    <t>SAN FRANCISCO DE ASIS</t>
  </si>
  <si>
    <t>20 DE JULIO II</t>
  </si>
  <si>
    <t>TTE ROJAS SILVA</t>
  </si>
  <si>
    <t>GOLONDRINA</t>
  </si>
  <si>
    <t>SAN ISIDRO MBYA</t>
  </si>
  <si>
    <t>KUATI I</t>
  </si>
  <si>
    <t>MBOCAYA</t>
  </si>
  <si>
    <t>TACUARA I</t>
  </si>
  <si>
    <t>TUNA</t>
  </si>
  <si>
    <t>TUNA SUB - URBANO</t>
  </si>
  <si>
    <t>PLANTACION</t>
  </si>
  <si>
    <t>KOKUE POTY</t>
  </si>
  <si>
    <t>VILLA PASTOREO</t>
  </si>
  <si>
    <t>ROSARIO PASTOREO</t>
  </si>
  <si>
    <t>8 DE DICIEMBRE - TARUMA</t>
  </si>
  <si>
    <t>LINEA KUÑATAI</t>
  </si>
  <si>
    <t>ORO CUI</t>
  </si>
  <si>
    <t>ASENT. ORO CUI</t>
  </si>
  <si>
    <t>CAMPO AZUL</t>
  </si>
  <si>
    <t>RESTANTE</t>
  </si>
  <si>
    <t>COM INDIG TAKUARUSU - MARACANA</t>
  </si>
  <si>
    <t>COM INDIG KA'ATYMI</t>
  </si>
  <si>
    <t>TUPARENDA</t>
  </si>
  <si>
    <t>TUPARENDA SUB URBANO</t>
  </si>
  <si>
    <t>LINEA 12</t>
  </si>
  <si>
    <t>PAULISTA</t>
  </si>
  <si>
    <t>EMILIANO RE</t>
  </si>
  <si>
    <t>SAN JOSE CRISTAL</t>
  </si>
  <si>
    <t>ASENT. KOEJU RORY</t>
  </si>
  <si>
    <t>ARATIKU</t>
  </si>
  <si>
    <t>CANTINA CUE</t>
  </si>
  <si>
    <t>BORDA</t>
  </si>
  <si>
    <t>2DA LINEA CRISTAL</t>
  </si>
  <si>
    <t>AMAMBAY SUB - URBANO</t>
  </si>
  <si>
    <t>SANTA MARGARITA</t>
  </si>
  <si>
    <t>TACUARATY</t>
  </si>
  <si>
    <t>KM 7 GASPAR CUE</t>
  </si>
  <si>
    <t>KAPIITYNDY</t>
  </si>
  <si>
    <t>KAPIITYNDY SUB - URBANO</t>
  </si>
  <si>
    <t>KM 10</t>
  </si>
  <si>
    <t>PRIMERA LINEA TARUMA</t>
  </si>
  <si>
    <t>TORIN SAN ANTONIO</t>
  </si>
  <si>
    <t>TORIN SAN PABLO</t>
  </si>
  <si>
    <t>SANTA CRUZ</t>
  </si>
  <si>
    <t>COLONIA MICHIMI</t>
  </si>
  <si>
    <t>CAMPITO</t>
  </si>
  <si>
    <t>SAN JOSE FARIÑA</t>
  </si>
  <si>
    <t>KM 16 SAN BLAS</t>
  </si>
  <si>
    <t>COM INDIG YPETIMI</t>
  </si>
  <si>
    <t>COM INDIG MA. AUXILIADORA KM 18</t>
  </si>
  <si>
    <t>COM INDIG TEKOHA PYAHU CECINA - AMAMBAY</t>
  </si>
  <si>
    <t>COM INDIG CERRITO</t>
  </si>
  <si>
    <t>MBOI - Y</t>
  </si>
  <si>
    <t>COM INDIG YPETÎ</t>
  </si>
  <si>
    <t>COM INDIG YTU</t>
  </si>
  <si>
    <t>COM INDIG ÑU APUA</t>
  </si>
  <si>
    <t>DURAZNO</t>
  </si>
  <si>
    <t>SAN VICENTE KM 9</t>
  </si>
  <si>
    <t>POTRERO SAN JUAN</t>
  </si>
  <si>
    <t>COM INDIG CAMPITO KURUKAU</t>
  </si>
  <si>
    <t>ASENT. DON VICTORIANO</t>
  </si>
  <si>
    <t>TORRES KUE</t>
  </si>
  <si>
    <t>JEROVIA</t>
  </si>
  <si>
    <t>MIRANDA KUE</t>
  </si>
  <si>
    <t>RECEPTOR KUE</t>
  </si>
  <si>
    <t>YAPEPO</t>
  </si>
  <si>
    <t>ASENT. MIRANDA KUE</t>
  </si>
  <si>
    <t>CORRALITO SAN MIGUEL</t>
  </si>
  <si>
    <t>ASENT. CORRALITO SAN MIGUEL</t>
  </si>
  <si>
    <t>CORRALITO SAN RAMON</t>
  </si>
  <si>
    <t>MOISES BERTONI</t>
  </si>
  <si>
    <t>ROGELIO BENITEZ</t>
  </si>
  <si>
    <t>LOMA I</t>
  </si>
  <si>
    <t>GUYRA KEHA</t>
  </si>
  <si>
    <t>COSTA FLORIDA</t>
  </si>
  <si>
    <t>PINDOJU</t>
  </si>
  <si>
    <t>SAN ESTANISLAO</t>
  </si>
  <si>
    <t>VALOIS RIVAROLA</t>
  </si>
  <si>
    <t>SANJA PYTA</t>
  </si>
  <si>
    <t>KARAKARA'I</t>
  </si>
  <si>
    <t>SAN FRANCISCO MI</t>
  </si>
  <si>
    <t>SOLALINDE</t>
  </si>
  <si>
    <t>COSTA DULCE</t>
  </si>
  <si>
    <t>KURUSU ISABEL</t>
  </si>
  <si>
    <t>ASENT. JORGE DE LA CUEVA</t>
  </si>
  <si>
    <t>ASENT. TAVA JOAJU RENDA</t>
  </si>
  <si>
    <t>ASENT. ARTEMIO ROJAS</t>
  </si>
  <si>
    <t>SAN FRANCISCO- SUB URBANO</t>
  </si>
  <si>
    <t>CARAGUATA</t>
  </si>
  <si>
    <t>ÑU PYAHU</t>
  </si>
  <si>
    <t>KAVAJU AKANGUE</t>
  </si>
  <si>
    <t>ASENT. BARRERO PYTA</t>
  </si>
  <si>
    <t>HUGUA PUKU</t>
  </si>
  <si>
    <t>NURUNDAY</t>
  </si>
  <si>
    <t>ISLA YOBAI</t>
  </si>
  <si>
    <t>CARIDAD</t>
  </si>
  <si>
    <t>CIERVO KUA</t>
  </si>
  <si>
    <t>COM INDIG TAKUARO</t>
  </si>
  <si>
    <t>ÑUMI</t>
  </si>
  <si>
    <t>KAUNDYGUE</t>
  </si>
  <si>
    <t>POTRERO SAN MIGUEL</t>
  </si>
  <si>
    <t>VIJU</t>
  </si>
  <si>
    <t>LORITO</t>
  </si>
  <si>
    <t>ASENT. MANDUARA</t>
  </si>
  <si>
    <t>YPANE</t>
  </si>
  <si>
    <t>ARAKANGUY</t>
  </si>
  <si>
    <t>TEBICUARYMI</t>
  </si>
  <si>
    <t>SAN CARLOS-SUB URBANO</t>
  </si>
  <si>
    <t>TAPYTA</t>
  </si>
  <si>
    <t>EMPALADOS</t>
  </si>
  <si>
    <t>NAHU</t>
  </si>
  <si>
    <t>POTRERO SANTIAGO</t>
  </si>
  <si>
    <t>HAKUVO</t>
  </si>
  <si>
    <t>KILOMETRO 14</t>
  </si>
  <si>
    <t>ISLA JOVAIMI</t>
  </si>
  <si>
    <t>ASENT. 11 DE MAYO</t>
  </si>
  <si>
    <t>APEPU</t>
  </si>
  <si>
    <t>PINDO TAVA'I</t>
  </si>
  <si>
    <t>ENRAMADITA</t>
  </si>
  <si>
    <t>ATONGUE</t>
  </si>
  <si>
    <t>VALLE'I</t>
  </si>
  <si>
    <t>SAN GABRIEL</t>
  </si>
  <si>
    <t>RIVAS KUE</t>
  </si>
  <si>
    <t>YVYHATY</t>
  </si>
  <si>
    <t>ÑU KAÑY</t>
  </si>
  <si>
    <t>ITA ANGU'A</t>
  </si>
  <si>
    <t>CASTOR KUE</t>
  </si>
  <si>
    <t>TAVA PORA</t>
  </si>
  <si>
    <t>CAAZAPAMI</t>
  </si>
  <si>
    <t>YVYTY KORA</t>
  </si>
  <si>
    <t>ORO VERDE</t>
  </si>
  <si>
    <t>VILLA UNIDA</t>
  </si>
  <si>
    <t>MBOIRY</t>
  </si>
  <si>
    <t>MARIA NUEVA ESPERANZA</t>
  </si>
  <si>
    <t>TEMBIAPO RENDA</t>
  </si>
  <si>
    <t>CERRO KORA</t>
  </si>
  <si>
    <t>TITO FIRPO</t>
  </si>
  <si>
    <t>COM INDIG KOKUERE GUAZU</t>
  </si>
  <si>
    <t>ASENT. PACURI 2</t>
  </si>
  <si>
    <t>ARROYO CLARO</t>
  </si>
  <si>
    <t>TORANZO</t>
  </si>
  <si>
    <t>COM INDIG TUNA ARROYO GUASU</t>
  </si>
  <si>
    <t>COM INDIG TAJAY - PACURI</t>
  </si>
  <si>
    <t>COM INDIG PACURI - CASTOR CUE (TAVA PORA)</t>
  </si>
  <si>
    <t>YVY ATY</t>
  </si>
  <si>
    <t>COM INDIG KARUMBEY</t>
  </si>
  <si>
    <t>ENRAMADITA SUB URBANO</t>
  </si>
  <si>
    <t>COM INDIG JUKERI-CERRO SEIS</t>
  </si>
  <si>
    <t>COM INDIG JUKERI 3 MARIAS</t>
  </si>
  <si>
    <t>CRUCE PAKURI</t>
  </si>
  <si>
    <t>COM INDIG JUKERI-TUNA´I</t>
  </si>
  <si>
    <t>ASENT. 3 DE JUNIO TRANSLUMBRE</t>
  </si>
  <si>
    <t>SAN JOSE YVYVO</t>
  </si>
  <si>
    <t>COM INDIG JUKERY-ARROZ TYGUE</t>
  </si>
  <si>
    <t>COM INDIG AGUAPEY</t>
  </si>
  <si>
    <t>ASENT. 7 DE DICIEMBRE</t>
  </si>
  <si>
    <t>COM INDIG KA´AGUY</t>
  </si>
  <si>
    <t>TEMBIAPO RENDA SUB URBANO</t>
  </si>
  <si>
    <t>TITO FIRPO-SUB URBANO</t>
  </si>
  <si>
    <t>LOS CEDROS</t>
  </si>
  <si>
    <t>COM INDIG RIVAS CUE</t>
  </si>
  <si>
    <t>COM INDIG JUKERI-KARANDA</t>
  </si>
  <si>
    <t>COM INDIG ARROYO MOROTI-VIJU</t>
  </si>
  <si>
    <t>CERRO GUY</t>
  </si>
  <si>
    <t>SAN SINFORIANO</t>
  </si>
  <si>
    <t>COSTA LIMA</t>
  </si>
  <si>
    <t>PUNTA GUASU</t>
  </si>
  <si>
    <t>ISLA MBOHAPY</t>
  </si>
  <si>
    <t>MBARIGUI</t>
  </si>
  <si>
    <t>ISLA SAKA</t>
  </si>
  <si>
    <t>PUESTO NARANJO</t>
  </si>
  <si>
    <t>GENERAL COLMAN</t>
  </si>
  <si>
    <t>PASO PIRAPO</t>
  </si>
  <si>
    <t>COM INDIG ISLA MBOREVI</t>
  </si>
  <si>
    <t>MARIA GORETTI</t>
  </si>
  <si>
    <t>AVAY</t>
  </si>
  <si>
    <t>KURUPI</t>
  </si>
  <si>
    <t>TAKUAREMBOY</t>
  </si>
  <si>
    <t>SAN GERONIMO</t>
  </si>
  <si>
    <t>CAÑADA SAN JOSE</t>
  </si>
  <si>
    <t>TYPYCHATY</t>
  </si>
  <si>
    <t>JAKURA'A</t>
  </si>
  <si>
    <t>AZAME KUE</t>
  </si>
  <si>
    <t>ARA RUPE</t>
  </si>
  <si>
    <t>AGUARAY GUASU</t>
  </si>
  <si>
    <t>JAGUARETE KORA</t>
  </si>
  <si>
    <t>JARATI´I</t>
  </si>
  <si>
    <t>GUASU KAI</t>
  </si>
  <si>
    <t>CAPILLA LOMA</t>
  </si>
  <si>
    <t>TIRIRI SAN ANTONIO</t>
  </si>
  <si>
    <t>SANTA BARBARA</t>
  </si>
  <si>
    <t>SANTA ROSA DE LIMA</t>
  </si>
  <si>
    <t>ESTACION SAN LORENZO</t>
  </si>
  <si>
    <t>ESTACION YUTY</t>
  </si>
  <si>
    <t>SAN JUAN LOMA</t>
  </si>
  <si>
    <t>ASENT. 26 DE DICIEMBRE</t>
  </si>
  <si>
    <t>VAZQUEZ</t>
  </si>
  <si>
    <t>VERA KUE</t>
  </si>
  <si>
    <t>NUEVA COLONIA</t>
  </si>
  <si>
    <t>SANTA URSULA</t>
  </si>
  <si>
    <t>CERRO YVU</t>
  </si>
  <si>
    <t>RINCON</t>
  </si>
  <si>
    <t>POTRERO ANTEOJO</t>
  </si>
  <si>
    <t>KA'A KARAPA</t>
  </si>
  <si>
    <t>ASENT. SANTA RITA</t>
  </si>
  <si>
    <t>ASENT. SAN ANTONIO</t>
  </si>
  <si>
    <t>TUPILANDIA</t>
  </si>
  <si>
    <t>KAPI'ITINDY</t>
  </si>
  <si>
    <t>TATUKUA</t>
  </si>
  <si>
    <t>AYALA KUE</t>
  </si>
  <si>
    <t>LOMITA</t>
  </si>
  <si>
    <t>ARGAÑA KUE</t>
  </si>
  <si>
    <t>UNION AGRICOLA</t>
  </si>
  <si>
    <t>UNION AGRICOLA SUB-URBANO</t>
  </si>
  <si>
    <t>SARGENTO POTRERO</t>
  </si>
  <si>
    <t>CAAZAPA</t>
  </si>
  <si>
    <t>ABAI</t>
  </si>
  <si>
    <t>GENERAL HIGINIO MORINIGO</t>
  </si>
  <si>
    <t>MACIEL</t>
  </si>
  <si>
    <t>SAN JUAN NEPOMUCENO</t>
  </si>
  <si>
    <t>TAVAI</t>
  </si>
  <si>
    <t>FULGENCIO YEGROS</t>
  </si>
  <si>
    <t>YUTY</t>
  </si>
  <si>
    <t>JARDIN DEL NORTE</t>
  </si>
  <si>
    <t>STELLA MARYS</t>
  </si>
  <si>
    <t>DONDE NACE EL SOL</t>
  </si>
  <si>
    <t>VILLA FLORIDA</t>
  </si>
  <si>
    <t>SAN JORGE KILOMETRO 3</t>
  </si>
  <si>
    <t>RAYITO DE SOL KILOMETRO 2</t>
  </si>
  <si>
    <t>RESIDENCIAL ACUARIO</t>
  </si>
  <si>
    <t>ADELA SPERATTI</t>
  </si>
  <si>
    <t>KAREN LUANA</t>
  </si>
  <si>
    <t>RENACER</t>
  </si>
  <si>
    <t>NUEVO HORIZONTE</t>
  </si>
  <si>
    <t>PUERTO ADELA</t>
  </si>
  <si>
    <t>PUERTO ADELA SUB-URBANO</t>
  </si>
  <si>
    <t>SALTO DEL GUAIRA KILOMETRO 32</t>
  </si>
  <si>
    <t>SALTO DEL GUAIRA KILOMETRO 20</t>
  </si>
  <si>
    <t>SALTO DEL GUAIRA KILOMETRO 18</t>
  </si>
  <si>
    <t>COLONIA GASORY</t>
  </si>
  <si>
    <t>COLONIA CANINDEYU</t>
  </si>
  <si>
    <t>ALBORADA</t>
  </si>
  <si>
    <t>YVY PORA</t>
  </si>
  <si>
    <t>COL. GUADALUPE CAMINO TRES</t>
  </si>
  <si>
    <t>COM INDIG GUAVIRA</t>
  </si>
  <si>
    <t>VILLA KARAPA</t>
  </si>
  <si>
    <t>ASENT. LA PAZ</t>
  </si>
  <si>
    <t>IBEL</t>
  </si>
  <si>
    <t>ASENT. 29 DE SETIEMBRE</t>
  </si>
  <si>
    <t>VILLA PARQUE ITAIPU</t>
  </si>
  <si>
    <t>ASENT. KO'E RORY</t>
  </si>
  <si>
    <t>COM INDIG TEKOHA POTY VERA</t>
  </si>
  <si>
    <t>COM INDIG CARIOCA</t>
  </si>
  <si>
    <t>COLONIA AMERICANA</t>
  </si>
  <si>
    <t>CERRO PORTEÑO</t>
  </si>
  <si>
    <t>PACOVA</t>
  </si>
  <si>
    <t>SOLIS KUE</t>
  </si>
  <si>
    <t>SANTA MARIA CONTROL</t>
  </si>
  <si>
    <t>CORPUS VIEJO</t>
  </si>
  <si>
    <t>COLONIA GUARANI KILOMETRO 5</t>
  </si>
  <si>
    <t>CERRO PYTA</t>
  </si>
  <si>
    <t>AGUA BLANCA</t>
  </si>
  <si>
    <t>COPARO</t>
  </si>
  <si>
    <t>COLONIA ANAHI</t>
  </si>
  <si>
    <t>CRUCE GUARANI</t>
  </si>
  <si>
    <t>CRUCE GUARANI SUB-URBANO</t>
  </si>
  <si>
    <t>Y'HOVY</t>
  </si>
  <si>
    <t>PINDOTY PORA</t>
  </si>
  <si>
    <t>COLONIA PINDOTY PORA SUB-URBANO</t>
  </si>
  <si>
    <t>KARUMBEY</t>
  </si>
  <si>
    <t>CAYE KUE</t>
  </si>
  <si>
    <t>CERRO LIMA</t>
  </si>
  <si>
    <t>COM INDIG ARROYO PORA</t>
  </si>
  <si>
    <t>COM INDIG ARROZ TYGUE</t>
  </si>
  <si>
    <t>COM INDIG CERRO PYTA</t>
  </si>
  <si>
    <t>COM INDIG FELICIDAD</t>
  </si>
  <si>
    <t>COM INDIG ÑU´I</t>
  </si>
  <si>
    <t>COM INDIG PASO JOVAI</t>
  </si>
  <si>
    <t>COM INDIG TATU KUE</t>
  </si>
  <si>
    <t>COM INDIG TEKOHA RYAPU LAGUNA HOVY</t>
  </si>
  <si>
    <t>COM INDIG YNAMBU YGUA</t>
  </si>
  <si>
    <t>GUATAMBU</t>
  </si>
  <si>
    <t>OLIMPIA</t>
  </si>
  <si>
    <t>COM INDIG TEKOHA POTY PYAHU MIL</t>
  </si>
  <si>
    <t>COM INDIG SAN JUAN</t>
  </si>
  <si>
    <t>JUANA MARIA DE LARA</t>
  </si>
  <si>
    <t>ASENT. HUBER DURE</t>
  </si>
  <si>
    <t>6TO ENCUADRE 1RA. LINEA</t>
  </si>
  <si>
    <t>ASENT. 4TO ENCUADRE MARACANA</t>
  </si>
  <si>
    <t>ASENT. 6TO ENCUADRE 2DA.LINEA MARACANA</t>
  </si>
  <si>
    <t>KANGUERY MARACANA</t>
  </si>
  <si>
    <t>ASENT. 6TO ENCUADRE 1RA.LINEA 1</t>
  </si>
  <si>
    <t>COLONIA NUEVA DURANGO</t>
  </si>
  <si>
    <t>7 MONTES</t>
  </si>
  <si>
    <t>PASO REAL</t>
  </si>
  <si>
    <t>ASENT. 5TO ENCUADRE 2DA. LINEA MARACANA</t>
  </si>
  <si>
    <t>ASENT. 6TO ENCUADRE 1RA. LINEA 2</t>
  </si>
  <si>
    <t>ASENT. MARACANA 1</t>
  </si>
  <si>
    <t>CARRO KUE</t>
  </si>
  <si>
    <t>COLONIA PYNANDI</t>
  </si>
  <si>
    <t>SAN BLAS KO'ETI</t>
  </si>
  <si>
    <t>5TO ENCUADRE 1RA LINEA</t>
  </si>
  <si>
    <t>5TO ENCUADRE MARACANA</t>
  </si>
  <si>
    <t>COM INDIG YVY PORA</t>
  </si>
  <si>
    <t>COM INDIG VERA RO</t>
  </si>
  <si>
    <t>COM INDIG Y APY PIRO´Y</t>
  </si>
  <si>
    <t>COM INDIG 12 DE NOVIEMBRE</t>
  </si>
  <si>
    <t>ASENT. MARACANA  2</t>
  </si>
  <si>
    <t>COM INDIG PINDOJU MARACANA</t>
  </si>
  <si>
    <t>LAGUNITA</t>
  </si>
  <si>
    <t>ASENT. PIRO'Y MARACANA</t>
  </si>
  <si>
    <t>ITA KYSE</t>
  </si>
  <si>
    <t>ASENT. 5TO ENCUADRE 1RA. LINEA</t>
  </si>
  <si>
    <t>ASENT. MARACANA 3</t>
  </si>
  <si>
    <t>ASENT. SUIZO KUE</t>
  </si>
  <si>
    <t>COM INDIG ITAY MI</t>
  </si>
  <si>
    <t>ASENT. PASO REAL</t>
  </si>
  <si>
    <t>COM INDIG 1° DE MARZO</t>
  </si>
  <si>
    <t>LA RUBIA</t>
  </si>
  <si>
    <t>COM INDIG FORTUNA YUKYRY</t>
  </si>
  <si>
    <t>COM INDIG FORTUNA - CORDILLERA</t>
  </si>
  <si>
    <t>COM INDIG FORTUNA - CENTRO</t>
  </si>
  <si>
    <t>COM INDIG FORTUNA PRIMAVERA</t>
  </si>
  <si>
    <t>COM INDIG FORTUNA SAN LORENZO</t>
  </si>
  <si>
    <t>COM INDIG FORTUNA YATAITY</t>
  </si>
  <si>
    <t>COM INDIG FORTUNA 12 DE JUNIO</t>
  </si>
  <si>
    <t>PUERTO LATA</t>
  </si>
  <si>
    <t>TAKUARI  KILOMETRO 15</t>
  </si>
  <si>
    <t>ÑU APU'A</t>
  </si>
  <si>
    <t>ARAUJO KUE</t>
  </si>
  <si>
    <t>COM INDIG FORTUNA SAN FRANCISCO</t>
  </si>
  <si>
    <t>ITANDEY</t>
  </si>
  <si>
    <t>TAKUARATY</t>
  </si>
  <si>
    <t>NARANJATY</t>
  </si>
  <si>
    <t>GENERAL ARTIGAS</t>
  </si>
  <si>
    <t>PUESTO HU</t>
  </si>
  <si>
    <t>JURUTI</t>
  </si>
  <si>
    <t>AGUA'E</t>
  </si>
  <si>
    <t>COM INDIG MONTANIA 5TA LINEA</t>
  </si>
  <si>
    <t>COM INDIG Y HOVY</t>
  </si>
  <si>
    <t>COM INDIG 26 DE FEBRERO</t>
  </si>
  <si>
    <t>CALLE 1</t>
  </si>
  <si>
    <t>COM INDIG AGUA E</t>
  </si>
  <si>
    <t>COM INDIG YVY KATU</t>
  </si>
  <si>
    <t>YVYPYTA VISTA ALEGRE</t>
  </si>
  <si>
    <t>YVYPYTA  MARIA AUXILIADORA</t>
  </si>
  <si>
    <t>YVYPYTA  COLONIA 8 DE DICIEMBRE</t>
  </si>
  <si>
    <t>YVYPYTA KILOMETRO 35</t>
  </si>
  <si>
    <t>YVYPYTA KILOMETRO 25</t>
  </si>
  <si>
    <t>ASENT. CERRITO</t>
  </si>
  <si>
    <t>YVYPYTA 1500</t>
  </si>
  <si>
    <t>YVYPYTA 2000</t>
  </si>
  <si>
    <t>YVYPYTA TAKUAPI</t>
  </si>
  <si>
    <t>YVYPYTA</t>
  </si>
  <si>
    <t>ASENT. SANTA CATALINA</t>
  </si>
  <si>
    <t>ASENT. 2DA LINEA ACEPAR</t>
  </si>
  <si>
    <t>ASENT. 3RA LINEA ACEPAR</t>
  </si>
  <si>
    <t>ASENT. ARAUJO KUE</t>
  </si>
  <si>
    <t>ARAUJO KUE ONAC</t>
  </si>
  <si>
    <t>5TA LINEA ACEPAR</t>
  </si>
  <si>
    <t>ARAUJO KUE  CCR SAN ANTONIO</t>
  </si>
  <si>
    <t>ARAUJO KUE SANTA ROSA MI</t>
  </si>
  <si>
    <t>ASENT. ARAUJO KUE 2</t>
  </si>
  <si>
    <t>COM INDIG TEKOJOJA 4 BOCAS</t>
  </si>
  <si>
    <t>COM INDIG MYTUY</t>
  </si>
  <si>
    <t>COM INDIG MBA´E KATU</t>
  </si>
  <si>
    <t>COM INDIG PASO REAL</t>
  </si>
  <si>
    <t>ASENT. TAVAI JOPOI</t>
  </si>
  <si>
    <t>COM INDIG Y AKA POTY JUKERI</t>
  </si>
  <si>
    <t>COM INDIG ISLA JOVAI</t>
  </si>
  <si>
    <t>COM INDIG PIROY</t>
  </si>
  <si>
    <t>PARAJE LUISA</t>
  </si>
  <si>
    <t>COM INDIG MONTANIA</t>
  </si>
  <si>
    <t>COLONIA MARCELINO MONTANIA</t>
  </si>
  <si>
    <t>COM INDIG ARROYO MOROTI</t>
  </si>
  <si>
    <t>ASENT. SAGRADA FAMILIA</t>
  </si>
  <si>
    <t>ASENT. LOMA CLAVEL</t>
  </si>
  <si>
    <t>KO'E PORA</t>
  </si>
  <si>
    <t>ITANARAMI</t>
  </si>
  <si>
    <t>JEJUI MI</t>
  </si>
  <si>
    <t>JEJUI GUASU</t>
  </si>
  <si>
    <t>COLONIA 1° DE MAYO</t>
  </si>
  <si>
    <t>LA MORENA</t>
  </si>
  <si>
    <t>BRITEZ KUE</t>
  </si>
  <si>
    <t>COM INDIG MBOI JAGUA</t>
  </si>
  <si>
    <t>TENDAL RESERVA DEL MBARACAYU</t>
  </si>
  <si>
    <t>LAS RESIDENTAS</t>
  </si>
  <si>
    <t>ÑANDU ROCAI</t>
  </si>
  <si>
    <t>ÑU HAI</t>
  </si>
  <si>
    <t>COM INDIG YATAITY</t>
  </si>
  <si>
    <t>COM INDIG 8 DE DICIEMBRE</t>
  </si>
  <si>
    <t>COM INDIG SAN ANTONIO</t>
  </si>
  <si>
    <t>COM INDIG YRYAPU</t>
  </si>
  <si>
    <t>BRITEZ KUE MARIA AUXILIADORA</t>
  </si>
  <si>
    <t>BRITEZ KUE SAN MIGUEL</t>
  </si>
  <si>
    <t>TENDAL MARIA AUXILIADORA</t>
  </si>
  <si>
    <t>COM INDIG 12 DE JUNIO</t>
  </si>
  <si>
    <t>TENDAL 2DA LINEA</t>
  </si>
  <si>
    <t>COM INDIG ARROYO MOKOI</t>
  </si>
  <si>
    <t>COM INDIG ÑASAINDY PORA</t>
  </si>
  <si>
    <t>ASENT. NUEVA ALIANZA</t>
  </si>
  <si>
    <t>COM INDIG CAMPO PORA POTY</t>
  </si>
  <si>
    <t>KARUPERA 2</t>
  </si>
  <si>
    <t>COM INDIG KARUPERA 2</t>
  </si>
  <si>
    <t>KARUPERA 1</t>
  </si>
  <si>
    <t>COM INDIG KUETYVY</t>
  </si>
  <si>
    <t>YVY PYTA 3</t>
  </si>
  <si>
    <t>COM INDIG ARROYO BANDERA</t>
  </si>
  <si>
    <t>YVY PYTA 2</t>
  </si>
  <si>
    <t>COM INDIG YGARY POTY</t>
  </si>
  <si>
    <t>COM INDIG ÑU VERA KATU</t>
  </si>
  <si>
    <t>ASENT. 1° DE MAYO</t>
  </si>
  <si>
    <t>COM INDIG TEKOHA KA'AGUY PORA POTY</t>
  </si>
  <si>
    <t>BRITEZ KUE PASTOREO</t>
  </si>
  <si>
    <t>COM INDIG ITANARAMI</t>
  </si>
  <si>
    <t>BRITEZ KUE 4 DE OCTUBRE</t>
  </si>
  <si>
    <t>COM INDIG CHUPA POU</t>
  </si>
  <si>
    <t>BRITEZ KUE LAS MERCEDES</t>
  </si>
  <si>
    <t>COM INDIG TEKOJA POTY PYAHU</t>
  </si>
  <si>
    <t>COM INDIG COLONIA 8 DE DICIEMBRE</t>
  </si>
  <si>
    <t>BRITEZ KUE 1RA LINEA KAAGUASU</t>
  </si>
  <si>
    <t>COM INDIG ARAPOTY</t>
  </si>
  <si>
    <t>YVY PYTA SAN LUIS TRIUNFO</t>
  </si>
  <si>
    <t>YVY PYTA SAN LUIS</t>
  </si>
  <si>
    <t>GUYRA KEHA SAN ANTONIO</t>
  </si>
  <si>
    <t>COM INDIG TAKUARY</t>
  </si>
  <si>
    <t>COM INDIG KO'E POTY PYAHU</t>
  </si>
  <si>
    <t>COM INDIG KA´AGUY PORA POTY</t>
  </si>
  <si>
    <t>COM INDIG YVA POTY</t>
  </si>
  <si>
    <t>COM INDIG KARAPA</t>
  </si>
  <si>
    <t>ESTANCIA KARY</t>
  </si>
  <si>
    <t>ASENT. COLONIA CRESCENCIO GONZALEZ</t>
  </si>
  <si>
    <t>COLONIA ITANARA</t>
  </si>
  <si>
    <t>COM INDIG COLONIA ITANARA</t>
  </si>
  <si>
    <t>COM INDIG YVYTY MIRI AVA GUARANI</t>
  </si>
  <si>
    <t>COM INDIG PARIRI</t>
  </si>
  <si>
    <t>ARA VERA</t>
  </si>
  <si>
    <t>ASENT. CRESCENCIO GONZALEZ</t>
  </si>
  <si>
    <t>COM INDIG Y APY BARRANCO</t>
  </si>
  <si>
    <t>KA'AGUY PORA</t>
  </si>
  <si>
    <t>PYPUKU</t>
  </si>
  <si>
    <t>COM INDIG PYPUCU</t>
  </si>
  <si>
    <t>COM INDIG KABAYU PASO</t>
  </si>
  <si>
    <t>COM INDIG TEKOHA YVYPOTY</t>
  </si>
  <si>
    <t>COM INDIG CAÑADITA ITANARA I</t>
  </si>
  <si>
    <t>COM INDIG YVYKATU MBYA</t>
  </si>
  <si>
    <t>COM INDIG NARANDAY</t>
  </si>
  <si>
    <t>COM INDIG ARROYO SATI</t>
  </si>
  <si>
    <t>SAN ROQUE GONZALEZ</t>
  </si>
  <si>
    <t>COM INDIG KO´EJU POTY</t>
  </si>
  <si>
    <t>COM INDIG YVY POÑY</t>
  </si>
  <si>
    <t>COM INDIG SALINAS</t>
  </si>
  <si>
    <t>COLONIA SAN LUIS</t>
  </si>
  <si>
    <t>ASENT. 15 DE MAYO</t>
  </si>
  <si>
    <t>ASENT. URBANO</t>
  </si>
  <si>
    <t>COLONIA ALBORADA</t>
  </si>
  <si>
    <t>COLONIA ALBORADA SUB-URBANO</t>
  </si>
  <si>
    <t>ARENA BLANCA</t>
  </si>
  <si>
    <t>LINEA PROGRESO</t>
  </si>
  <si>
    <t>1RO DE MARZO</t>
  </si>
  <si>
    <t>COM INDIG ITAKUA PU</t>
  </si>
  <si>
    <t>COLONIA SANTA ROSA</t>
  </si>
  <si>
    <t>ASENT. SAN JUAN</t>
  </si>
  <si>
    <t>SAN JUAN 2</t>
  </si>
  <si>
    <t>ASENT. SAN JORGE</t>
  </si>
  <si>
    <t>COM INDIG BAJADA GUAZU</t>
  </si>
  <si>
    <t>ITAVO MI</t>
  </si>
  <si>
    <t>ASENT. VIRGEN SERRANA</t>
  </si>
  <si>
    <t>KUMANDA KAI</t>
  </si>
  <si>
    <t>COLONIA LA BOLSA</t>
  </si>
  <si>
    <t>FAZENDA PALOMA</t>
  </si>
  <si>
    <t>AGRICOLA PARAGUAYA</t>
  </si>
  <si>
    <t>CURVA DE LATA</t>
  </si>
  <si>
    <t>FAZENDA ESPAÑA</t>
  </si>
  <si>
    <t>TEMBEY</t>
  </si>
  <si>
    <t>JAMAICA</t>
  </si>
  <si>
    <t>COLONIA GUADALUPE</t>
  </si>
  <si>
    <t>COLONIA SANTA CLARA</t>
  </si>
  <si>
    <t>MBARAKAJU</t>
  </si>
  <si>
    <t>LOTE 5</t>
  </si>
  <si>
    <t>YVU PORA</t>
  </si>
  <si>
    <t>14 MIL</t>
  </si>
  <si>
    <t>LAUREL</t>
  </si>
  <si>
    <t>LAUREL SUB-URBANO</t>
  </si>
  <si>
    <t>TRACTOR KUE</t>
  </si>
  <si>
    <t>COLONIA MARANGATU</t>
  </si>
  <si>
    <t>COLONIA ITAMBEY</t>
  </si>
  <si>
    <t>COLONIA ITAMBEY SUB-URBANO</t>
  </si>
  <si>
    <t>TRONCAL 4 SUR</t>
  </si>
  <si>
    <t>CERRO AZUL</t>
  </si>
  <si>
    <t>TRONCAL 4</t>
  </si>
  <si>
    <t>COM INDIG ITAVO GUARANI</t>
  </si>
  <si>
    <t>COM INDIG ARA PYAHU AVA GUARANI</t>
  </si>
  <si>
    <t>EL PORTAL</t>
  </si>
  <si>
    <t>EL PORTAL SUB-URBANO</t>
  </si>
  <si>
    <t>COM INDIG TAKUARA´I</t>
  </si>
  <si>
    <t>ASENT. NIÑO SALVADOR</t>
  </si>
  <si>
    <t>CALLE TAKUAPI</t>
  </si>
  <si>
    <t>GUAJAYVI</t>
  </si>
  <si>
    <t>YVY PYAHU</t>
  </si>
  <si>
    <t>SAN JUAN 1</t>
  </si>
  <si>
    <t>ASENT. ACEPAR 1</t>
  </si>
  <si>
    <t>ACEPAR 4TA LINEA SAN JUAN</t>
  </si>
  <si>
    <t>ACEPAR 3RA LINEA</t>
  </si>
  <si>
    <t>ACEPAR 2DA LINEA</t>
  </si>
  <si>
    <t>ACEPAR 5TA LINEA</t>
  </si>
  <si>
    <t>ACEPAR 6TA LINEA</t>
  </si>
  <si>
    <t>ALEMAN KUE</t>
  </si>
  <si>
    <t>ASENT. SAN LORENZO</t>
  </si>
  <si>
    <t>ASENT. ACEPAR 2</t>
  </si>
  <si>
    <t>SIDEPAR COLONIA BELLEZA</t>
  </si>
  <si>
    <t>TAPIA</t>
  </si>
  <si>
    <t>COM INDIG TEKOHA KA´AGUY POTY - KAMBA</t>
  </si>
  <si>
    <t>KA'AY</t>
  </si>
  <si>
    <t>COM INDIG MBOCAJATY</t>
  </si>
  <si>
    <t>COM INDIG TUNA POTY</t>
  </si>
  <si>
    <t>ASENT. MANDU'ARA</t>
  </si>
  <si>
    <t>LAGUNA PACOVA</t>
  </si>
  <si>
    <t>COM INDIG YVY PYAHU</t>
  </si>
  <si>
    <t>BARRERO VILLAR</t>
  </si>
  <si>
    <t>SOL NACIENTE</t>
  </si>
  <si>
    <t>VYSOKOLAN</t>
  </si>
  <si>
    <t>COM INDIG PAKURI STA LIBRADA</t>
  </si>
  <si>
    <t>COM INDIG TAKUA MIRI</t>
  </si>
  <si>
    <t>COM INDIG YKUA VIJU</t>
  </si>
  <si>
    <t>COM INDIG KANINDE</t>
  </si>
  <si>
    <t>TUNA POTY</t>
  </si>
  <si>
    <t>SAN BARTOLOME</t>
  </si>
  <si>
    <t>MBURUKUJA</t>
  </si>
  <si>
    <t>COLONIA JASY KAÑY</t>
  </si>
  <si>
    <t>ACEPAR</t>
  </si>
  <si>
    <t>SIDEPAR 3000</t>
  </si>
  <si>
    <t>COM INDIG TEKOHA MIRI POTY-ALIKA KUE</t>
  </si>
  <si>
    <t>21 DE SETIEMBRE</t>
  </si>
  <si>
    <t>ASENT. ITA VERA</t>
  </si>
  <si>
    <t>JUANA DE LARA</t>
  </si>
  <si>
    <t>CERRO YSAU</t>
  </si>
  <si>
    <t>SAN ANTONIO 1</t>
  </si>
  <si>
    <t>3 CORAZONES</t>
  </si>
  <si>
    <t>SAN ISIDRO 2</t>
  </si>
  <si>
    <t>MINGA'I</t>
  </si>
  <si>
    <t>COPACRI</t>
  </si>
  <si>
    <t>COM INDIG POTRERITO</t>
  </si>
  <si>
    <t>COLONIA YVYRAROVANA</t>
  </si>
  <si>
    <t>COM INDIG MIL</t>
  </si>
  <si>
    <t>COM INDIG TATU CUE</t>
  </si>
  <si>
    <t>COM INDIG FORTUNA</t>
  </si>
  <si>
    <t>ARROYO MOKOI</t>
  </si>
  <si>
    <t>SAN ANTONIO 2</t>
  </si>
  <si>
    <t>JEJUI SUR</t>
  </si>
  <si>
    <t>COM INDIG YETYTY MIRI</t>
  </si>
  <si>
    <t>CERRO VERDE</t>
  </si>
  <si>
    <t>YHOVY SUB-URBANO</t>
  </si>
  <si>
    <t>FORTUNA CRISTO REY</t>
  </si>
  <si>
    <t>CANINDEYU</t>
  </si>
  <si>
    <t>SALTOS DEL GUAIRA</t>
  </si>
  <si>
    <t>CORPUS CHRISTI</t>
  </si>
  <si>
    <t>CURUGUATY</t>
  </si>
  <si>
    <t>VILLA YGATIMÃ</t>
  </si>
  <si>
    <t>YPE JHU</t>
  </si>
  <si>
    <t>FRANCISCO CABALLERO ALVAREZ</t>
  </si>
  <si>
    <t>KATUETE</t>
  </si>
  <si>
    <t>YASY KAÑY</t>
  </si>
  <si>
    <t>YBYRAROBANA</t>
  </si>
  <si>
    <t>AREGUA</t>
  </si>
  <si>
    <t>PINDOLO</t>
  </si>
  <si>
    <t>KOKUE GUASU</t>
  </si>
  <si>
    <t>KOKUE GUASU SAN ANTONIO</t>
  </si>
  <si>
    <t>ESTANZUELA</t>
  </si>
  <si>
    <t>COSTA FLEITAS</t>
  </si>
  <si>
    <t>CONAVI TAJY POTY</t>
  </si>
  <si>
    <t>VALLE PUKU</t>
  </si>
  <si>
    <t>JUKYRY</t>
  </si>
  <si>
    <t>ISLA VALLE</t>
  </si>
  <si>
    <t>VILLA SALVADOR</t>
  </si>
  <si>
    <t>ASENT. VIRGEN DE FATIMA</t>
  </si>
  <si>
    <t>VILLA ROSITA</t>
  </si>
  <si>
    <t>CAACUPEMI 1</t>
  </si>
  <si>
    <t>CAACUPEMI 2</t>
  </si>
  <si>
    <t>ASENT. VILLA DEL MAESTRO</t>
  </si>
  <si>
    <t>DIVINO NIÑO JESUS</t>
  </si>
  <si>
    <t>PINDOLO MARIA AUXILIADORA</t>
  </si>
  <si>
    <t>ASENT. CAACUPEMI 1</t>
  </si>
  <si>
    <t>ASENT. CAACUPEMI 2</t>
  </si>
  <si>
    <t>ASENT. COSTA FLEITAS</t>
  </si>
  <si>
    <t>ASENT. DIVINO NIÑO JESUS</t>
  </si>
  <si>
    <t>FRACCION YVOTY</t>
  </si>
  <si>
    <t>FRACCION ALICIA</t>
  </si>
  <si>
    <t>CAACUPEMI SAN MIGUEL</t>
  </si>
  <si>
    <t>CAPIATA</t>
  </si>
  <si>
    <t>COSTA SALINAS</t>
  </si>
  <si>
    <t>LAURELTY</t>
  </si>
  <si>
    <t>CAMPOS VERDES</t>
  </si>
  <si>
    <t>CANDELARIA</t>
  </si>
  <si>
    <t>ROBERTO L. PETIT</t>
  </si>
  <si>
    <t>COSTA SALINARES</t>
  </si>
  <si>
    <t>PUERTA DEL SOL</t>
  </si>
  <si>
    <t>ARATIRI</t>
  </si>
  <si>
    <t>TORREMOLINOS</t>
  </si>
  <si>
    <t>CAPSA</t>
  </si>
  <si>
    <t>ARRUA</t>
  </si>
  <si>
    <t>TOLEDO CAÑADA</t>
  </si>
  <si>
    <t>ALDANA CAÑADA</t>
  </si>
  <si>
    <t>ROJAS CAÑADA</t>
  </si>
  <si>
    <t>LOMA BARRERO</t>
  </si>
  <si>
    <t>RETIRO</t>
  </si>
  <si>
    <t>POSTA YVYKUA</t>
  </si>
  <si>
    <t>URUGUAY</t>
  </si>
  <si>
    <t>YVYRARO</t>
  </si>
  <si>
    <t>SANTISIMA CRUZ</t>
  </si>
  <si>
    <t>KENNEDY</t>
  </si>
  <si>
    <t>FERNANDO DE LA MORA</t>
  </si>
  <si>
    <t>ORILLA DEL CAMPO GRANDE</t>
  </si>
  <si>
    <t>VILLA OFELIA</t>
  </si>
  <si>
    <t>LAGUNA GRANDE</t>
  </si>
  <si>
    <t>LAGUNA SATI</t>
  </si>
  <si>
    <t>PITIANTUTA</t>
  </si>
  <si>
    <t>ITA KA'AGUY</t>
  </si>
  <si>
    <t>TRES BOCAS</t>
  </si>
  <si>
    <t>RESIDENTAS</t>
  </si>
  <si>
    <t>GUARAMBARE</t>
  </si>
  <si>
    <t>FELSINA</t>
  </si>
  <si>
    <t>COLON</t>
  </si>
  <si>
    <t>ASENT. COLON</t>
  </si>
  <si>
    <t>YVYSUNU</t>
  </si>
  <si>
    <t>NUEVA ESPERANZA SUB-URBANO</t>
  </si>
  <si>
    <t>KAUGUA</t>
  </si>
  <si>
    <t>RINCON LOMA'I</t>
  </si>
  <si>
    <t>RINCON LOMA'I SUB-URBANO</t>
  </si>
  <si>
    <t>VILLA LAURA SUB-URBANO</t>
  </si>
  <si>
    <t>ASENT. KAUGUA</t>
  </si>
  <si>
    <t>ASENT. LIBRADA</t>
  </si>
  <si>
    <t>ITA</t>
  </si>
  <si>
    <t>SPORTIVO</t>
  </si>
  <si>
    <t>ASENT. SAN ANTONO- NUEVA ESPERANZA</t>
  </si>
  <si>
    <t>ASENT. SAN ANTONIO-JEROVIA</t>
  </si>
  <si>
    <t>ASENT. VY'A RENDA-SAN ANTONIO</t>
  </si>
  <si>
    <t>ASENT. KOKUERE</t>
  </si>
  <si>
    <t>SAN ANTONIO - FRACCION LAS PERLAS</t>
  </si>
  <si>
    <t>30 DE AGOSTO</t>
  </si>
  <si>
    <t>VALLE JO'A</t>
  </si>
  <si>
    <t>TAPE TUJA</t>
  </si>
  <si>
    <t>AVEIRO</t>
  </si>
  <si>
    <t>AVEIRO 1 SUB-URBANO</t>
  </si>
  <si>
    <t>OCULTO</t>
  </si>
  <si>
    <t>ARRUA'I</t>
  </si>
  <si>
    <t>ITA POTRERO</t>
  </si>
  <si>
    <t>ITA POTRERO SUB-URBANO</t>
  </si>
  <si>
    <t>KURUPIKA'YTY</t>
  </si>
  <si>
    <t>CALLE YVATE</t>
  </si>
  <si>
    <t>HUGUA ÑARO</t>
  </si>
  <si>
    <t>POTRERO PO'I</t>
  </si>
  <si>
    <t>CALLE P'OI</t>
  </si>
  <si>
    <t>KARAGUATAYTY</t>
  </si>
  <si>
    <t>AVEIRO 2 SUB-URBANO</t>
  </si>
  <si>
    <t>KA'AGUASU</t>
  </si>
  <si>
    <t>MARIA AUXILIADORA SUB-URBANO</t>
  </si>
  <si>
    <t>LAS PIEDRAS</t>
  </si>
  <si>
    <t>KUARAHY RESE AVEIRO SUB-URBANO</t>
  </si>
  <si>
    <t>POSTA GAONA</t>
  </si>
  <si>
    <t>ASENT. KARAGUATAITY</t>
  </si>
  <si>
    <t>ASENT. ITA POTRERO</t>
  </si>
  <si>
    <t>ASENT. SAN BLAS</t>
  </si>
  <si>
    <t>ASENT. SAN CRISTOBAL-AVEIRO</t>
  </si>
  <si>
    <t>ITAUGUA</t>
  </si>
  <si>
    <t>GUAJAIVITY 1</t>
  </si>
  <si>
    <t>ASENT. ROSA MISTICA</t>
  </si>
  <si>
    <t>GUAJAIVITY 2</t>
  </si>
  <si>
    <t>VALLE KARE</t>
  </si>
  <si>
    <t>VILLA JARDIN</t>
  </si>
  <si>
    <t>ARSENIO ERICO</t>
  </si>
  <si>
    <t>YVYRATY</t>
  </si>
  <si>
    <t>BARRIO 6</t>
  </si>
  <si>
    <t>GUASU VIRA</t>
  </si>
  <si>
    <t>ITAUGUA GUASU</t>
  </si>
  <si>
    <t>HUGUA POTI</t>
  </si>
  <si>
    <t>ASENT. ALDAMA CAÑADA</t>
  </si>
  <si>
    <t>FRACCION DIANA</t>
  </si>
  <si>
    <t>VILLA CONAVI</t>
  </si>
  <si>
    <t>ASENT. MBOKAJATY DEL SUR</t>
  </si>
  <si>
    <t>MBOKAJATY DEL SUR</t>
  </si>
  <si>
    <t>LA COLINA</t>
  </si>
  <si>
    <t>UNION GUARANI</t>
  </si>
  <si>
    <t>MBOKAJATY DEL NORTE</t>
  </si>
  <si>
    <t>ASENT. MBOKAJATY DEL NORTE</t>
  </si>
  <si>
    <t>GUADALUPE</t>
  </si>
  <si>
    <t>OKARA POTY</t>
  </si>
  <si>
    <t>YKUA NARANJA</t>
  </si>
  <si>
    <t>MBOKAJATY DEL SUR 2</t>
  </si>
  <si>
    <t>CONAVI MBOKAJATY 1</t>
  </si>
  <si>
    <t>CONAVI MBOKAJATY 3</t>
  </si>
  <si>
    <t>CONAVI MBOKAJATY 2</t>
  </si>
  <si>
    <t>ASENT. VIRGEN DEL ROSARIO</t>
  </si>
  <si>
    <t>ASENT. ALDAMA CAÑADA 2</t>
  </si>
  <si>
    <t>ALDAMA CAÑADA</t>
  </si>
  <si>
    <t>VILLA REGINA</t>
  </si>
  <si>
    <t>ITA GUASU</t>
  </si>
  <si>
    <t>ÑU PO'I</t>
  </si>
  <si>
    <t>PATIÑO SUB-URBANO</t>
  </si>
  <si>
    <t>ASENT. ITAUGUA GUASU</t>
  </si>
  <si>
    <t>ASENT. ÑU PO'I</t>
  </si>
  <si>
    <t>ASENT. ÑU PO'I 2</t>
  </si>
  <si>
    <t>ASENT. CAÑADITA</t>
  </si>
  <si>
    <t>MBOI'Y SAN ROQUE SUB-URBANO</t>
  </si>
  <si>
    <t>LAMBARE</t>
  </si>
  <si>
    <t>PALOMAR</t>
  </si>
  <si>
    <t>PANAMBIRETA</t>
  </si>
  <si>
    <t>PILAR</t>
  </si>
  <si>
    <t>FELICIDAD</t>
  </si>
  <si>
    <t>SANTA ROSA II</t>
  </si>
  <si>
    <t>VALLE YVATE</t>
  </si>
  <si>
    <t>SANTA LUISA</t>
  </si>
  <si>
    <t>VILLA VIRGINIA</t>
  </si>
  <si>
    <t>VILLA CERRO CORA</t>
  </si>
  <si>
    <t>VALLE APU'A I</t>
  </si>
  <si>
    <t>CUATRO MOJONES</t>
  </si>
  <si>
    <t>SAN ROQUE GONZALEZ DE SANTACRUZ</t>
  </si>
  <si>
    <t>CAÑADA SAN MIGUEL</t>
  </si>
  <si>
    <t>MBACHIO II</t>
  </si>
  <si>
    <t>PUERTO PABLA</t>
  </si>
  <si>
    <t>SANTA ROSA I</t>
  </si>
  <si>
    <t>MBACHIO I</t>
  </si>
  <si>
    <t>PARQUES DEL YACHT</t>
  </si>
  <si>
    <t>VALLE APU'A II</t>
  </si>
  <si>
    <t>LIMPIO</t>
  </si>
  <si>
    <t>PIQUETE KUE CENTRO</t>
  </si>
  <si>
    <t>CENTRO CAACUPEMI</t>
  </si>
  <si>
    <t>RINCON DEL PEÑON 15 DE AGOSTO</t>
  </si>
  <si>
    <t>SALADO</t>
  </si>
  <si>
    <t>RINCON DEL PEÑON SAN SALVADOR</t>
  </si>
  <si>
    <t>CENTRO SAN PEDRO</t>
  </si>
  <si>
    <t>CENTRO SAN JOSE</t>
  </si>
  <si>
    <t>CENTRO SAN ANTONIO</t>
  </si>
  <si>
    <t>CENTRO SANTA LUCIA</t>
  </si>
  <si>
    <t>MONTAÑA ALTA 1</t>
  </si>
  <si>
    <t>MBAJUE SAN FRANCISCO</t>
  </si>
  <si>
    <t>MBAJUE FILADELFIA</t>
  </si>
  <si>
    <t>CENTRO SAN RAMON</t>
  </si>
  <si>
    <t>CENTRO SAN FRANCISCO</t>
  </si>
  <si>
    <t>CENTRO SANTA LIBRADA</t>
  </si>
  <si>
    <t>MONTAÑA ALTA 8 DE DICIEMBRE</t>
  </si>
  <si>
    <t>ISLA ARANDA</t>
  </si>
  <si>
    <t>CENTRO SAN JUAN</t>
  </si>
  <si>
    <t>ISLA AVEIRO</t>
  </si>
  <si>
    <t>COLONIA JUAN DE SALAZAR</t>
  </si>
  <si>
    <t>PIQUETE KUE SANTA LUCIA</t>
  </si>
  <si>
    <t>PIQUETE KUE SAN ANTONIO</t>
  </si>
  <si>
    <t>PIQUETE KUE SAN MIGUEL</t>
  </si>
  <si>
    <t>PIQUETE KUE VIRGEN DE FATIMA</t>
  </si>
  <si>
    <t>RINCON DEL PEÑON EL PROGRESO</t>
  </si>
  <si>
    <t>ASENT.15 DE AGOSTO RINCON DEL PEÑON</t>
  </si>
  <si>
    <t>RINCON DEL PEÑON FRACCION SANTA ROSA</t>
  </si>
  <si>
    <t>RINCON DEL PEÑON VILLA FLAMENGO 1 Y 2</t>
  </si>
  <si>
    <t>RINCON DEL PEÑON LOS CISNES</t>
  </si>
  <si>
    <t>RINCON DEL PEÑON NUEVA ASUNCION</t>
  </si>
  <si>
    <t>ASENT. STA LIBRADA 1 RINCON DEL PEÑON</t>
  </si>
  <si>
    <t>ASENT. AURORA RINCON DEL PEÑON</t>
  </si>
  <si>
    <t>ASENT.  24 DE MAYO RINCON DEL PEÑON</t>
  </si>
  <si>
    <t>ASENT. SAN MIGUEL CENTRO</t>
  </si>
  <si>
    <t>ASENT. SALADITO CENTRO</t>
  </si>
  <si>
    <t>ASENT. EL PEÑON CENTRO</t>
  </si>
  <si>
    <t>ASENT. SANTO DOMINGO SALADO</t>
  </si>
  <si>
    <t>ASENT. CARMEN SOLER SALADO</t>
  </si>
  <si>
    <t>ASENT.  LA VICTORIA MONTAÑA ALTA</t>
  </si>
  <si>
    <t>ASENT. SANTA ROSA</t>
  </si>
  <si>
    <t>RINCON DEL PEÑON SAN ANTONIO</t>
  </si>
  <si>
    <t>ASENT. SANTA LIBRADA 2 RINCON DEL PEÑON</t>
  </si>
  <si>
    <t>RINCON DEL PEÑON VILLA ROCIO</t>
  </si>
  <si>
    <t>CENTRO SAN ROQUE</t>
  </si>
  <si>
    <t>RINCON DEL PEÑON 24 DE MAYO</t>
  </si>
  <si>
    <t>ISLA AVEIRO SAN RAFAEL</t>
  </si>
  <si>
    <t>ISLA AVEIRO ANAHI</t>
  </si>
  <si>
    <t>ISLA AVEIRO AMANECER</t>
  </si>
  <si>
    <t>ISLA AVEIRO SAN JORGE</t>
  </si>
  <si>
    <t>MBAJUE SAN AGUSTIN</t>
  </si>
  <si>
    <t>ASENT.  NUEVA ESPERANZA ISLA AVEIRO</t>
  </si>
  <si>
    <t>ASENT. VILLA NAVIDAD</t>
  </si>
  <si>
    <t>ISLA AVEIRO SAN CAYETANO</t>
  </si>
  <si>
    <t>ISLA AVEIRO VILLA NAVIDAD</t>
  </si>
  <si>
    <t>ASENT.  SAN AGUSTIN MBAJUE</t>
  </si>
  <si>
    <t>MBAJUE LOMBARDIA</t>
  </si>
  <si>
    <t>ISLA AVEIRO VILLA HUGUITO</t>
  </si>
  <si>
    <t>MBAJUE SAN FERNANDO</t>
  </si>
  <si>
    <t>MBAJUE VILLA REINA SOFIA</t>
  </si>
  <si>
    <t>COSTA AZUL</t>
  </si>
  <si>
    <t>ASENT. SAN JUAN CENTRO</t>
  </si>
  <si>
    <t>SALADO VILLA ENRIQUE</t>
  </si>
  <si>
    <t>MBAJUE SAN VICENTE</t>
  </si>
  <si>
    <t>FRACCION SAN MARCOS 1 Y 2</t>
  </si>
  <si>
    <t>AGUAPEY VILLA DON  BOSCO</t>
  </si>
  <si>
    <t>AGUAPEY VILLA PA'I CLEBA</t>
  </si>
  <si>
    <t>MONTAÑA ALTA LAS MAGNOLIAS</t>
  </si>
  <si>
    <t>MONTAÑA ALTA 2</t>
  </si>
  <si>
    <t>SALADO MARIA AUXILIADORA</t>
  </si>
  <si>
    <t>ASENT. VILLA CRISTINA SALADO</t>
  </si>
  <si>
    <t>SALADO AMANECER</t>
  </si>
  <si>
    <t>RINCON DEL PEÑON SANTO DOMINGO</t>
  </si>
  <si>
    <t>RINCON DEL PEÑON SANTA ROSA</t>
  </si>
  <si>
    <t>RINCON DEL PEÑON LAS MERCEDES</t>
  </si>
  <si>
    <t>RINCON DEL PEÑON SAN BLAS</t>
  </si>
  <si>
    <t>ASENT.  FULGENCIO YEGROS SALADO</t>
  </si>
  <si>
    <t>ASENT. SALADO</t>
  </si>
  <si>
    <t>ASENT. SAN  CAYETANO SALADO</t>
  </si>
  <si>
    <t>PILAR DEL NORTE</t>
  </si>
  <si>
    <t>SAN BLAS JUAN DE SALAZAR</t>
  </si>
  <si>
    <t>ASENT. ESPITIRU SANTO  ISLA AVEIRO</t>
  </si>
  <si>
    <t>ASENT. NUEVO AMANECER AGUAPEY</t>
  </si>
  <si>
    <t>RINCON DEL PEÑON AURORA</t>
  </si>
  <si>
    <t>VILLA SAN MIGUEL</t>
  </si>
  <si>
    <t>ISLA AVEIRO EL PORTAL</t>
  </si>
  <si>
    <t>ISLA AVEIRO SAN JOSE</t>
  </si>
  <si>
    <t>ISLA SAN FRANCISCO</t>
  </si>
  <si>
    <t>ISLA AVEIRO BARRIO NORTE</t>
  </si>
  <si>
    <t>ISLA AVEIRO EL BOSQUE</t>
  </si>
  <si>
    <t>RINCON DEL PEÑON SAN ROQUE</t>
  </si>
  <si>
    <t>ISLA AVEIRO EL EUCALIPTAL</t>
  </si>
  <si>
    <t>RINCON DEL PEÑON COSTA AZUL</t>
  </si>
  <si>
    <t>RINCON DEL PEÑON LA ESPERANZA</t>
  </si>
  <si>
    <t>PASO CORREO</t>
  </si>
  <si>
    <t>PIQUETE KUE SAN BLAS</t>
  </si>
  <si>
    <t>PIQUETE KUE SANTA LIBRADA</t>
  </si>
  <si>
    <t>PIQUETE KUE EL PEÑON 1 Y 2</t>
  </si>
  <si>
    <t>PIQUETE KUE EL PEÑON 4</t>
  </si>
  <si>
    <t>EL PEÑON 3</t>
  </si>
  <si>
    <t>PIQUETE KUE SAN FRANCISCO</t>
  </si>
  <si>
    <t>RINCON DEL PEÑON VILLA JARDIN</t>
  </si>
  <si>
    <t>ASENT. 19 DE JUNIO</t>
  </si>
  <si>
    <t>VILLA MADRID</t>
  </si>
  <si>
    <t>CENTRO PARAISO</t>
  </si>
  <si>
    <t>ASENT. BARCELONA</t>
  </si>
  <si>
    <t>LUQUE</t>
  </si>
  <si>
    <t>ZARATE ISLA</t>
  </si>
  <si>
    <t>YKUA KARANDAY</t>
  </si>
  <si>
    <t>MORA KUE</t>
  </si>
  <si>
    <t>CAÑADA GARAY</t>
  </si>
  <si>
    <t>YKA'A</t>
  </si>
  <si>
    <t>LOMA MERLO</t>
  </si>
  <si>
    <t>PRIMER BARRIO</t>
  </si>
  <si>
    <t>SEGUNDO BARRIO</t>
  </si>
  <si>
    <t>CUARTO BARRIO</t>
  </si>
  <si>
    <t>CAMPO GRANDE</t>
  </si>
  <si>
    <t>HUGUA DE SEDA</t>
  </si>
  <si>
    <t>TERCER BARRIO</t>
  </si>
  <si>
    <t>MARAMBURE</t>
  </si>
  <si>
    <t>COSTA SOSA</t>
  </si>
  <si>
    <t>YKUA DURE</t>
  </si>
  <si>
    <t>MAKA'I</t>
  </si>
  <si>
    <t>CAÑADA SAN RAFAEL</t>
  </si>
  <si>
    <t>ISLA BOGADO</t>
  </si>
  <si>
    <t>ITAPUAMI 1</t>
  </si>
  <si>
    <t>TARUMANDY</t>
  </si>
  <si>
    <t>MARIN KA'AGUY</t>
  </si>
  <si>
    <t>ITAPUAMI 2</t>
  </si>
  <si>
    <t>NUEVA ASUNCION SUB-URBANO</t>
  </si>
  <si>
    <t>ASENT. ITAPUAMI</t>
  </si>
  <si>
    <t>ASENT. TARUMANDY 2</t>
  </si>
  <si>
    <t>ASENT. TARUMANDY 1</t>
  </si>
  <si>
    <t>ASENT. NUEVA ASUNCION</t>
  </si>
  <si>
    <t>COM INDIG  YVAPOVONDY</t>
  </si>
  <si>
    <t>COM INDIG LA VIRGINIA</t>
  </si>
  <si>
    <t>COM INDIG TARUMANDY MI</t>
  </si>
  <si>
    <t>MARIANO ROQUE ALONSO</t>
  </si>
  <si>
    <t>CORUMBA KUE - UNIVERSO</t>
  </si>
  <si>
    <t>SURUBI-Y</t>
  </si>
  <si>
    <t>AREKAJA</t>
  </si>
  <si>
    <t>BAÑADO</t>
  </si>
  <si>
    <t>ROSA MISTICA</t>
  </si>
  <si>
    <t>LA ASUNCION</t>
  </si>
  <si>
    <t>LA CONCORDIA MONSEÑOR BOGARIN</t>
  </si>
  <si>
    <t>CENTRAL II</t>
  </si>
  <si>
    <t>CAACUPEMI</t>
  </si>
  <si>
    <t>ISLA GUAVIRA</t>
  </si>
  <si>
    <t>2 DE MAYO</t>
  </si>
  <si>
    <t>ASENT. ITA YVATE'I 2</t>
  </si>
  <si>
    <t>ASENT. ITA YVATE'I 1</t>
  </si>
  <si>
    <t>ASENT. ITA YVATE'I 3</t>
  </si>
  <si>
    <t>TATARE</t>
  </si>
  <si>
    <t>ÑEMBY</t>
  </si>
  <si>
    <t>VILLA ANITA</t>
  </si>
  <si>
    <t>PA'I ÑU</t>
  </si>
  <si>
    <t>SALINAS</t>
  </si>
  <si>
    <t>CAAGUASU</t>
  </si>
  <si>
    <t>LOS NARANJOS</t>
  </si>
  <si>
    <t>PUEBLO</t>
  </si>
  <si>
    <t>LA MERCED</t>
  </si>
  <si>
    <t>ANTIGUA IMAGEN</t>
  </si>
  <si>
    <t>ACHUCARRO</t>
  </si>
  <si>
    <t>VILLA AMELIA</t>
  </si>
  <si>
    <t>SANTO REY</t>
  </si>
  <si>
    <t>VIRGEN DE LOS REMEDIOS</t>
  </si>
  <si>
    <t>VILLA LAURELTY</t>
  </si>
  <si>
    <t>SAN JUAN - CALLE'I</t>
  </si>
  <si>
    <t>SAN PEDRO - ÑU PORA</t>
  </si>
  <si>
    <t>SAN ANTONIO - CIUDAD</t>
  </si>
  <si>
    <t>LA ENCARNACION</t>
  </si>
  <si>
    <t>LUCERITO</t>
  </si>
  <si>
    <t>BARCEQUILLO</t>
  </si>
  <si>
    <t>VILLA UNIVERSITARIA</t>
  </si>
  <si>
    <t>ESPIRITU SANTO</t>
  </si>
  <si>
    <t>VILLA DEL AGRONOMO</t>
  </si>
  <si>
    <t>NUESTRA SEÑORA DE LA ASUNCION</t>
  </si>
  <si>
    <t>SAN JUAN - LUCERITO</t>
  </si>
  <si>
    <t>TAJASUAPE</t>
  </si>
  <si>
    <t>LOS NOGALES</t>
  </si>
  <si>
    <t>MIRAFLORES</t>
  </si>
  <si>
    <t>MITA'I - NUEVA AURORA</t>
  </si>
  <si>
    <t>CAPILLA DEL MONTE</t>
  </si>
  <si>
    <t>LERIDA</t>
  </si>
  <si>
    <t>REDUCTO</t>
  </si>
  <si>
    <t>ANAHI</t>
  </si>
  <si>
    <t>VILLA ELISA</t>
  </si>
  <si>
    <t>29 DE SETIEMBRE</t>
  </si>
  <si>
    <t>YPATI</t>
  </si>
  <si>
    <t>ROSEDAL</t>
  </si>
  <si>
    <t>GLORIA MARIA</t>
  </si>
  <si>
    <t>ARROYO SECO</t>
  </si>
  <si>
    <t>SOL DE AMERICA</t>
  </si>
  <si>
    <t>PICADA</t>
  </si>
  <si>
    <t>VILLA BONITA</t>
  </si>
  <si>
    <t>VILLA HERMOSA</t>
  </si>
  <si>
    <t>VILLETA</t>
  </si>
  <si>
    <t>SAGRADO CORAZON JESUS</t>
  </si>
  <si>
    <t>SAN MARTIN DE PORRES</t>
  </si>
  <si>
    <t>VIRGEN DE LOURDES</t>
  </si>
  <si>
    <t>ZONA INDUSTRIAL SUR</t>
  </si>
  <si>
    <t>VALLE PO'I</t>
  </si>
  <si>
    <t>TAKUATY</t>
  </si>
  <si>
    <t>TAKURUTY</t>
  </si>
  <si>
    <t>CUMBARITY</t>
  </si>
  <si>
    <t>ITA YVATE</t>
  </si>
  <si>
    <t>PUERTO GUYRATI</t>
  </si>
  <si>
    <t>SURUBI'Y</t>
  </si>
  <si>
    <t>PUERTO SANTA ROSA</t>
  </si>
  <si>
    <t>BUEY RODEO</t>
  </si>
  <si>
    <t>YPEKA'E</t>
  </si>
  <si>
    <t>FRACCION ABAY</t>
  </si>
  <si>
    <t>NARANJAISY</t>
  </si>
  <si>
    <t>GUASU KORA</t>
  </si>
  <si>
    <t>ASENT. ITA YVATE</t>
  </si>
  <si>
    <t>ASENT. SANTA ANA  NARANJAISY</t>
  </si>
  <si>
    <t>ASENT. GUASU KORA 2</t>
  </si>
  <si>
    <t>ASENT. NARANJAISY 1</t>
  </si>
  <si>
    <t>NARANJAISY SAN BLAS</t>
  </si>
  <si>
    <t>ASENT. 24 DE AGOSTO</t>
  </si>
  <si>
    <t>ASENT. NARANJAISY</t>
  </si>
  <si>
    <t>SENDA</t>
  </si>
  <si>
    <t>YPACARAI</t>
  </si>
  <si>
    <t>CERRO GUY 2</t>
  </si>
  <si>
    <t>PALMA</t>
  </si>
  <si>
    <t>PEDROZO</t>
  </si>
  <si>
    <t>PEDROZO SUB-URBANO</t>
  </si>
  <si>
    <t>HUGUA HU</t>
  </si>
  <si>
    <t>HUGUA HU SUB-URBANO</t>
  </si>
  <si>
    <t>ITAPYTANGUA</t>
  </si>
  <si>
    <t>ARROYO ESTRELLA</t>
  </si>
  <si>
    <t>PASO PUENTE</t>
  </si>
  <si>
    <t>CERRO GUY KILOMETRO 35</t>
  </si>
  <si>
    <t>CERRO GUY VI A FERREA</t>
  </si>
  <si>
    <t>COSTA LAGO</t>
  </si>
  <si>
    <t>MARGARITA</t>
  </si>
  <si>
    <t>PUERTA DEL LAGO</t>
  </si>
  <si>
    <t>PUERTA DEL LAGO SUB-URBANO</t>
  </si>
  <si>
    <t>DEL PILAR</t>
  </si>
  <si>
    <t>COLONIA THOMPSON</t>
  </si>
  <si>
    <t>COMPAÑIA 7</t>
  </si>
  <si>
    <t>PASO DE ORO</t>
  </si>
  <si>
    <t>ROSADO GUASU</t>
  </si>
  <si>
    <t>ALTOS DE YPANE</t>
  </si>
  <si>
    <t>ASENT. SAN DIEGO</t>
  </si>
  <si>
    <t>SAN BLAS CONAVI</t>
  </si>
  <si>
    <t>ASENT. SAN VALENTIN 2</t>
  </si>
  <si>
    <t>ASENT. PASO PUKU</t>
  </si>
  <si>
    <t>ASENT. MADRES PARAGUAYAS</t>
  </si>
  <si>
    <t>29 DE AGOSTO</t>
  </si>
  <si>
    <t>PUERTA DE YPANE</t>
  </si>
  <si>
    <t>PILAR DEL ESTE</t>
  </si>
  <si>
    <t>ASENT. 29 DE AGOSTO</t>
  </si>
  <si>
    <t>ASENT. TRES NACIONES</t>
  </si>
  <si>
    <t>ASENT. MANDARINAL</t>
  </si>
  <si>
    <t>ASENT. SAGRADO CORAZON</t>
  </si>
  <si>
    <t>SAN DIEGO</t>
  </si>
  <si>
    <t>ASENT. VIRGEN DE CAACUPE</t>
  </si>
  <si>
    <t>ASENT. 6 DE JUNIO</t>
  </si>
  <si>
    <t>ASENT. 5 ESTRELLAS</t>
  </si>
  <si>
    <t>ASENT. FRACCION DEL RIO</t>
  </si>
  <si>
    <t>ASENT. 14 DE MAYO</t>
  </si>
  <si>
    <t>FRACCION LOS NOLGALES</t>
  </si>
  <si>
    <t>ASENT. MARISCAL LOPEZ</t>
  </si>
  <si>
    <t>CAÑADITA CONAVI</t>
  </si>
  <si>
    <t>ASENT. PASO DE ORO</t>
  </si>
  <si>
    <t>CAÑADITA SAN AGUSTIN</t>
  </si>
  <si>
    <t>CAÑADITA MARISCAL ESTIGARRIBIA</t>
  </si>
  <si>
    <t>CAÑADITA YTORORO</t>
  </si>
  <si>
    <t>ASENT.SAN VALENTIN 1</t>
  </si>
  <si>
    <t>ASENT. 30 JULIO</t>
  </si>
  <si>
    <t>ASENT. 3 DE JUNIO THOMPSOM</t>
  </si>
  <si>
    <t>ASENT. THOMPSON</t>
  </si>
  <si>
    <t>ASENT. MARIA AUXILIADORA  THOMPSON</t>
  </si>
  <si>
    <t>ASENT. FORTALEZA  I - II - III</t>
  </si>
  <si>
    <t>CONAVI DIVINO NIÑO</t>
  </si>
  <si>
    <t>YTORORO ISLA</t>
  </si>
  <si>
    <t>J AUGUSTO SALDIVAR</t>
  </si>
  <si>
    <t>MARISCAL FRANCISCO SOLANO LOPEZ</t>
  </si>
  <si>
    <t>RINCON ALEGRE</t>
  </si>
  <si>
    <t>YVYRARO 1</t>
  </si>
  <si>
    <t>ASENT. 10 DE AGOSTO</t>
  </si>
  <si>
    <t>ASENT. ALDANA CAÑADA</t>
  </si>
  <si>
    <t>ASENT. OÑONDIVEPA</t>
  </si>
  <si>
    <t>ASENT. PUERTA DEL SOL</t>
  </si>
  <si>
    <t>ASENT. TOLEDO CAÑADA</t>
  </si>
  <si>
    <t>COMPAÑIA 8</t>
  </si>
  <si>
    <t>FRACCION BONANZA</t>
  </si>
  <si>
    <t>FRACCION LOMA BLANCA</t>
  </si>
  <si>
    <t>FRACCION RESEDAD</t>
  </si>
  <si>
    <t>KO'EMBOTA</t>
  </si>
  <si>
    <t>LAS MELLIZAS</t>
  </si>
  <si>
    <t>LOS GLADIOLOS</t>
  </si>
  <si>
    <t>SAN LAZARO</t>
  </si>
  <si>
    <t>VILLA ESPERANZA</t>
  </si>
  <si>
    <t>VILLA MANO ABIERTA SUB-URBANO</t>
  </si>
  <si>
    <t>VILLA MARINA</t>
  </si>
  <si>
    <t>YVYRARO 2</t>
  </si>
  <si>
    <t>ITA YVATE´I</t>
  </si>
  <si>
    <t>SAN JOSE OLERO</t>
  </si>
  <si>
    <t>DEL BAÑADO</t>
  </si>
  <si>
    <t>VILLA ARMANDO</t>
  </si>
  <si>
    <t>ITACURUBI</t>
  </si>
  <si>
    <t>SAN ANTONIO DE GUZMAN</t>
  </si>
  <si>
    <t>ASENT. SAN FRANCISCO</t>
  </si>
  <si>
    <t>COM INDIG REDENCION</t>
  </si>
  <si>
    <t>VILLA REDENCION</t>
  </si>
  <si>
    <t>VILLA OLIVA</t>
  </si>
  <si>
    <t>SANTO DOMINGO SAVIO</t>
  </si>
  <si>
    <t>ASENT. SANTA MARIA</t>
  </si>
  <si>
    <t>SALADILLO</t>
  </si>
  <si>
    <t>PANCHITO LOPEZ</t>
  </si>
  <si>
    <t>SANTA ROSA 1</t>
  </si>
  <si>
    <t>RINCON I</t>
  </si>
  <si>
    <t>POTRERO ROMERO</t>
  </si>
  <si>
    <t>LAGUNA PLATO</t>
  </si>
  <si>
    <t>HUGUA GONZALEZ</t>
  </si>
  <si>
    <t>PASO HORQUETA</t>
  </si>
  <si>
    <t>COL ROBERTO L PETIT</t>
  </si>
  <si>
    <t>PASO BARRETO</t>
  </si>
  <si>
    <t>PASO BARRETO SUB-URBANO</t>
  </si>
  <si>
    <t>ISLA TUYU</t>
  </si>
  <si>
    <t>PUERTO FONCIERE</t>
  </si>
  <si>
    <t>PUERTO ITACUA</t>
  </si>
  <si>
    <t>PUERTO MAX</t>
  </si>
  <si>
    <t>BANCO CHACO'I</t>
  </si>
  <si>
    <t>ASENT. PAZ Y ALEGRIA</t>
  </si>
  <si>
    <t>ITACUA SUB-URBANO</t>
  </si>
  <si>
    <t>ASENT. 8 DE NOVIEMBRE</t>
  </si>
  <si>
    <t>CARLOS ANTONIO LOPEZ</t>
  </si>
  <si>
    <t>HUGUA IBAÑEZ</t>
  </si>
  <si>
    <t>PIO X</t>
  </si>
  <si>
    <t>COSTA FERREIRA</t>
  </si>
  <si>
    <t>DE LAS FLORES</t>
  </si>
  <si>
    <t>CALLEJON LAGUNA</t>
  </si>
  <si>
    <t>KURUSU ÑU</t>
  </si>
  <si>
    <t>HUGUA TADEO</t>
  </si>
  <si>
    <t>COLONIA RECONSTRUCCION</t>
  </si>
  <si>
    <t>SANTA ROSA 2</t>
  </si>
  <si>
    <t>HUGUA ZARZA</t>
  </si>
  <si>
    <t>SAN JOSE PIRITY</t>
  </si>
  <si>
    <t>COM INDIG VYA RENDA</t>
  </si>
  <si>
    <t>COLONIA SAN ALFREDO-CHACO I</t>
  </si>
  <si>
    <t>COLONIA SAN ALFREDO-CENTRO</t>
  </si>
  <si>
    <t>COLONIA SAN ALFREDO-MARIA AUXILIADORA</t>
  </si>
  <si>
    <t>JAGUARETE POTRERO</t>
  </si>
  <si>
    <t>ZONA DE ESTANCIAS 1</t>
  </si>
  <si>
    <t>GUYRATI</t>
  </si>
  <si>
    <t>PASO HORQUETA-SANTA LUCIA</t>
  </si>
  <si>
    <t>ALEGRIA</t>
  </si>
  <si>
    <t>CANDIDO SILVA KILOMETRO 10</t>
  </si>
  <si>
    <t>PUEBLO RA</t>
  </si>
  <si>
    <t>COLONIACORONEL MONGELOS</t>
  </si>
  <si>
    <t>MBOCAYATY</t>
  </si>
  <si>
    <t>HUGUA ÑANDU</t>
  </si>
  <si>
    <t>ZONA DE ESTANCIAS 2</t>
  </si>
  <si>
    <t>COM INDIG JEGUAHATY</t>
  </si>
  <si>
    <t>VIRGEN DE LA PAZ</t>
  </si>
  <si>
    <t>SALVADOR DEL MUNDO</t>
  </si>
  <si>
    <t>HIPICO</t>
  </si>
  <si>
    <t>COLONIA SAN ANTONIO</t>
  </si>
  <si>
    <t>REQUEJO</t>
  </si>
  <si>
    <t>MBOREVI YGUA</t>
  </si>
  <si>
    <t>PEGUAJHO MI</t>
  </si>
  <si>
    <t>LEMOS</t>
  </si>
  <si>
    <t>COLONIA SAN MARTIN</t>
  </si>
  <si>
    <t>PASO URUNDEY</t>
  </si>
  <si>
    <t>KILOMETRO 16</t>
  </si>
  <si>
    <t>6 DE AGOSTO</t>
  </si>
  <si>
    <t>NARANJATY´I</t>
  </si>
  <si>
    <t>SAGRADA FAMILIA 1</t>
  </si>
  <si>
    <t>YKUA JHOVY</t>
  </si>
  <si>
    <t>SAN CARLOS PIRITY</t>
  </si>
  <si>
    <t>HUGUA OCAMPOS</t>
  </si>
  <si>
    <t>MARIA AUXILIADORA 1</t>
  </si>
  <si>
    <t>NARANJATY GUASU</t>
  </si>
  <si>
    <t>SALINAS KUE</t>
  </si>
  <si>
    <t>COSTA CLAVEL</t>
  </si>
  <si>
    <t>BRASIL KUE</t>
  </si>
  <si>
    <t>EGUA</t>
  </si>
  <si>
    <t>CARAGUATAY</t>
  </si>
  <si>
    <t>BELEN KUE</t>
  </si>
  <si>
    <t>SANTO DOMINGO 1</t>
  </si>
  <si>
    <t>MARIA AUXILIADORA 2</t>
  </si>
  <si>
    <t>ALFONSO KUE</t>
  </si>
  <si>
    <t>COL EX COMBATIENTE</t>
  </si>
  <si>
    <t>KILOMETRO 31 SAN MARCOS</t>
  </si>
  <si>
    <t>KILOMETRO 34 SAN PEDRO</t>
  </si>
  <si>
    <t>CURUPAY LOMA</t>
  </si>
  <si>
    <t>PEGUAJHO LOMA</t>
  </si>
  <si>
    <t>NUCLEO 6</t>
  </si>
  <si>
    <t>PEGUAJHO GUASU</t>
  </si>
  <si>
    <t>SAGRADA FAMILIA  2</t>
  </si>
  <si>
    <t>NUCLEO 7</t>
  </si>
  <si>
    <t>CAPITAN SOSA</t>
  </si>
  <si>
    <t>CAPITAN SOSA SUB-URBANO</t>
  </si>
  <si>
    <t>PEGUAJHO POTY</t>
  </si>
  <si>
    <t>COM INDIG CURUPAY LOMA</t>
  </si>
  <si>
    <t>COM INDIG YVY PAVE</t>
  </si>
  <si>
    <t>COM INDIG KORAI PUNTA SUERTE</t>
  </si>
  <si>
    <t>ESPAJIN</t>
  </si>
  <si>
    <t>ARROYO PASITO</t>
  </si>
  <si>
    <t>NARANJATY VALLE´I</t>
  </si>
  <si>
    <t>LAGUNA 7</t>
  </si>
  <si>
    <t>COSTA ROMERO</t>
  </si>
  <si>
    <t>CAPITAN GIMENEZ</t>
  </si>
  <si>
    <t>TOLDO KUE</t>
  </si>
  <si>
    <t>CEPINGO CAÑADA</t>
  </si>
  <si>
    <t>TOTORA</t>
  </si>
  <si>
    <t>CUARTELERO</t>
  </si>
  <si>
    <t>PASO MBUTU</t>
  </si>
  <si>
    <t>HUGUA PO´I</t>
  </si>
  <si>
    <t>CALLE 10 ORO VERDE</t>
  </si>
  <si>
    <t>25 DE ABRIL</t>
  </si>
  <si>
    <t>CALLE 11 ALEMAN KUE</t>
  </si>
  <si>
    <t>KUERO FRESCO</t>
  </si>
  <si>
    <t>TACUARA</t>
  </si>
  <si>
    <t>ARROYO DE ORO</t>
  </si>
  <si>
    <t>NUCLEO 4</t>
  </si>
  <si>
    <t>NUCLEO 2</t>
  </si>
  <si>
    <t>NUCLEO 3</t>
  </si>
  <si>
    <t>NUCLEO 5</t>
  </si>
  <si>
    <t>CHOFERES DEL CHACO</t>
  </si>
  <si>
    <t>CAÑADA SAN JUAN</t>
  </si>
  <si>
    <t>PEGUAJHO PO´I</t>
  </si>
  <si>
    <t>NAZARET</t>
  </si>
  <si>
    <t>SAN JOSEMI</t>
  </si>
  <si>
    <t>ZANJA KUE ROSARIO</t>
  </si>
  <si>
    <t>VILLA DON BOSCO</t>
  </si>
  <si>
    <t>VIRGEN DEL CAMINO</t>
  </si>
  <si>
    <t>HUGUA TORALES SAN ROQUE</t>
  </si>
  <si>
    <t>HUGUA BONETE</t>
  </si>
  <si>
    <t>ISLERIA</t>
  </si>
  <si>
    <t>LAGUNA CRISTO REY</t>
  </si>
  <si>
    <t>ANDERI</t>
  </si>
  <si>
    <t>CAÑADA LA PAZ</t>
  </si>
  <si>
    <t>CAÑADA LOURDES</t>
  </si>
  <si>
    <t>SAN VICENTE-VIRGEN DEL CARMEN</t>
  </si>
  <si>
    <t>LAGUNA MBOHAPY</t>
  </si>
  <si>
    <t>HUGUA TORALES SAN MARCOS</t>
  </si>
  <si>
    <t>HUGUA BONETE VIRGEN DEL CARMEN</t>
  </si>
  <si>
    <t>HUGUA BONETE DE LA ASUNCION</t>
  </si>
  <si>
    <t>CERRITO NARANJATY</t>
  </si>
  <si>
    <t>ASENT. SANTO DOMINGO-8 DE DICIEMBRE</t>
  </si>
  <si>
    <t>ASENT. SANTO DOMINGO-DIVINO NIÑO JESUS</t>
  </si>
  <si>
    <t>HUGUA PO´I SAN RAFAEL</t>
  </si>
  <si>
    <t>PIRITY SAN CARLOS</t>
  </si>
  <si>
    <t>LAGUNA CABECERA</t>
  </si>
  <si>
    <t>ZANJA KUE FATIMA</t>
  </si>
  <si>
    <t>POTRERO TACUARA</t>
  </si>
  <si>
    <t>DOMINGUEZ NIGO</t>
  </si>
  <si>
    <t>PASO SENDA</t>
  </si>
  <si>
    <t>ESTANCIA  ARRECIFE</t>
  </si>
  <si>
    <t>PASO BRAVO</t>
  </si>
  <si>
    <t>ZONA SAN CARLOS</t>
  </si>
  <si>
    <t>ZONA DE ESTANCIAS</t>
  </si>
  <si>
    <t>TRES CERROS</t>
  </si>
  <si>
    <t>JAGUARETE CUA</t>
  </si>
  <si>
    <t>CERRO TIGRE</t>
  </si>
  <si>
    <t>COM INDIG APA COSTA</t>
  </si>
  <si>
    <t>CERRO MORADO</t>
  </si>
  <si>
    <t>ZONA ESTANCIAS</t>
  </si>
  <si>
    <t>VALLEMI SAN ANTONIO SUB-URBANO</t>
  </si>
  <si>
    <t>VALLEMI SANTA TERESITA SUB-URBANO</t>
  </si>
  <si>
    <t>VALLEMI SAN RAMON SUB-URBANO</t>
  </si>
  <si>
    <t>VALLEMI CAACUPEMI SUB-URBANO</t>
  </si>
  <si>
    <t>VALLEMI SAN JUAN SUB URBANO</t>
  </si>
  <si>
    <t>VALLEMI VIRGEN DE FATIMA SUB-URBANO</t>
  </si>
  <si>
    <t>VALLEMI SAN JOSE SUB-URBANO</t>
  </si>
  <si>
    <t>VALLEMI SAN CARLOS SUB-URBANO</t>
  </si>
  <si>
    <t>VALLEMI SAN BLAS SUB-URBANO</t>
  </si>
  <si>
    <t>VALLEMI SAN MARTIN SUB-URBANO</t>
  </si>
  <si>
    <t>VALLEMI SAN GERARDO SUB-URBANO</t>
  </si>
  <si>
    <t>TRES CERROS SUB-URBANO</t>
  </si>
  <si>
    <t>SAN RAMON 1</t>
  </si>
  <si>
    <t>VILLA REAL</t>
  </si>
  <si>
    <t>MARIA  AUXILIADORA 1</t>
  </si>
  <si>
    <t>TAPYTANGUA</t>
  </si>
  <si>
    <t>VILLALBA KUE</t>
  </si>
  <si>
    <t>ASENT. JEPAY RA</t>
  </si>
  <si>
    <t>CAGATA</t>
  </si>
  <si>
    <t>PASIÑO</t>
  </si>
  <si>
    <t>6 DE ENERO 1</t>
  </si>
  <si>
    <t>EST SANTA RITA</t>
  </si>
  <si>
    <t>KA´AGUY POTY RORY</t>
  </si>
  <si>
    <t>LAGUNA SIETE</t>
  </si>
  <si>
    <t>SAN ROQUE GONZALEZ DE SANTA CRUZ</t>
  </si>
  <si>
    <t>MEDALLA MILAGROSA</t>
  </si>
  <si>
    <t>CRUCE BELLA VISTA</t>
  </si>
  <si>
    <t>AQUIDABAN POTY</t>
  </si>
  <si>
    <t>NARANJAY</t>
  </si>
  <si>
    <t>CAÑADA AQUIDABAN</t>
  </si>
  <si>
    <t>CIERVO POTRERO</t>
  </si>
  <si>
    <t>COLONIA BERNARDINO CABALLERO</t>
  </si>
  <si>
    <t>CERRO MEMBY</t>
  </si>
  <si>
    <t>SANTA ANA 1</t>
  </si>
  <si>
    <t>PUNTA PORA ÑU</t>
  </si>
  <si>
    <t>SAPUCAI</t>
  </si>
  <si>
    <t>PASO JHU</t>
  </si>
  <si>
    <t>MBOCAYA´I</t>
  </si>
  <si>
    <t>COM INDIG YRAPEY</t>
  </si>
  <si>
    <t>COM INDIG YVA PYA</t>
  </si>
  <si>
    <t>COM INDIG SAPUKAI - MBERIO JAGUARYMI</t>
  </si>
  <si>
    <t>ASENT. AGUYJE</t>
  </si>
  <si>
    <t>SANTA ANA 2</t>
  </si>
  <si>
    <t>COM INDIG TAKUARYTIY GUYRA PAVE</t>
  </si>
  <si>
    <t>COM INDIG YPYJU TUKAMBIJU</t>
  </si>
  <si>
    <t>AGUIJE PYAHU</t>
  </si>
  <si>
    <t>6 DE ENERO 2</t>
  </si>
  <si>
    <t>CERRO MOJON</t>
  </si>
  <si>
    <t>ÑEPYTYVO</t>
  </si>
  <si>
    <t>SAN RAMON 2</t>
  </si>
  <si>
    <t>COM INDIG YVYRAIJA COL. BERNARDINO CABALLERO</t>
  </si>
  <si>
    <t>COM INDIG GUYRA KEHA</t>
  </si>
  <si>
    <t>COM INDIG KA´AGUY POTY RORY</t>
  </si>
  <si>
    <t>PASO TUYA</t>
  </si>
  <si>
    <t>CHINI</t>
  </si>
  <si>
    <t>KURUSU DE HIERRO SAN FRANCISCO</t>
  </si>
  <si>
    <t>KURUSU DE HIERRO SANTO DOMINGO</t>
  </si>
  <si>
    <t>KURUSU DE HIERRO SAN ROQUE</t>
  </si>
  <si>
    <t>KURUSU DE HIERRO CRISTO REY</t>
  </si>
  <si>
    <t>COM INDIG VYA PAVE-AZOTEY</t>
  </si>
  <si>
    <t>LA SUERTE</t>
  </si>
  <si>
    <t>PUENTESIÑO ESTE</t>
  </si>
  <si>
    <t>SAN CLEMENTE</t>
  </si>
  <si>
    <t>LOMA PYTA</t>
  </si>
  <si>
    <t>PUENTESIÑO SUR</t>
  </si>
  <si>
    <t>29 DE JUNIO</t>
  </si>
  <si>
    <t>ASENT. 29 DE JUNIO</t>
  </si>
  <si>
    <t>ASENT. NORTE PYAJHU</t>
  </si>
  <si>
    <t>ASENT. BARRIO HERMOSA</t>
  </si>
  <si>
    <t>MARANEY</t>
  </si>
  <si>
    <t>COM INDIG TAKUARITA</t>
  </si>
  <si>
    <t>CONCEPCION</t>
  </si>
  <si>
    <t>BELEN</t>
  </si>
  <si>
    <t>HORQUETA</t>
  </si>
  <si>
    <t>HUGUA PO'I</t>
  </si>
  <si>
    <t>LORETO</t>
  </si>
  <si>
    <t>YVY YA'U</t>
  </si>
  <si>
    <t>AZOTEY</t>
  </si>
  <si>
    <t>SGTO. JOSE FELIX LOPEZ</t>
  </si>
  <si>
    <t>LOMA GUASU</t>
  </si>
  <si>
    <t>LOMA</t>
  </si>
  <si>
    <t>TUPASY YKUA</t>
  </si>
  <si>
    <t>YVOTY</t>
  </si>
  <si>
    <t>DANIEL ESCURRA</t>
  </si>
  <si>
    <t>ALMADA</t>
  </si>
  <si>
    <t>YPUKU</t>
  </si>
  <si>
    <t>YTU GUASU</t>
  </si>
  <si>
    <t>CABAÑAS</t>
  </si>
  <si>
    <t>YTU MI</t>
  </si>
  <si>
    <t>CERRO REAL</t>
  </si>
  <si>
    <t>POTRERO POI</t>
  </si>
  <si>
    <t>AQUINO CAÑADA</t>
  </si>
  <si>
    <t>AZCURRA</t>
  </si>
  <si>
    <t>ITA YVU MI</t>
  </si>
  <si>
    <t>YHAKA ROYSA</t>
  </si>
  <si>
    <t>CORONEL MARTINEZ</t>
  </si>
  <si>
    <t>ITA YVU GUASU</t>
  </si>
  <si>
    <t>ALTOS</t>
  </si>
  <si>
    <t>ACUÑA</t>
  </si>
  <si>
    <t>PORARU</t>
  </si>
  <si>
    <t>ITAGASA</t>
  </si>
  <si>
    <t>CHOCHI</t>
  </si>
  <si>
    <t>LOTE NUEVO</t>
  </si>
  <si>
    <t>PASO ITAPE</t>
  </si>
  <si>
    <t>PASO PELOTA</t>
  </si>
  <si>
    <t>YACARE</t>
  </si>
  <si>
    <t>TUCANGUA CAÑADA</t>
  </si>
  <si>
    <t>TAJY CAÑADA</t>
  </si>
  <si>
    <t>TUCANGUA CORDILLERA</t>
  </si>
  <si>
    <t>ARROYOS Y ESTEROS</t>
  </si>
  <si>
    <t>GENERAL AQUINO</t>
  </si>
  <si>
    <t>BANCO'I</t>
  </si>
  <si>
    <t>PIRAPO MI</t>
  </si>
  <si>
    <t>ITA PIRU</t>
  </si>
  <si>
    <t>EL CARMEN</t>
  </si>
  <si>
    <t>EST. SANTA LIBRADA</t>
  </si>
  <si>
    <t>TAKUARINDY</t>
  </si>
  <si>
    <t>CURUPAYTY</t>
  </si>
  <si>
    <t>CAÑADA DOMINGUEZ</t>
  </si>
  <si>
    <t>URUNDEY</t>
  </si>
  <si>
    <t>MAINUMBY</t>
  </si>
  <si>
    <t>ACEVEDO</t>
  </si>
  <si>
    <t>ATYRA</t>
  </si>
  <si>
    <t>BARRIO ROSA MISTICA</t>
  </si>
  <si>
    <t>CARUMBEY</t>
  </si>
  <si>
    <t>COMANDANTE OJEDA</t>
  </si>
  <si>
    <t>CAUGUA</t>
  </si>
  <si>
    <t>CANDIA</t>
  </si>
  <si>
    <t>SANJA HU</t>
  </si>
  <si>
    <t>VIRGEN PEREGRINO</t>
  </si>
  <si>
    <t>VERA ACOSTA</t>
  </si>
  <si>
    <t>ISLA PUCU</t>
  </si>
  <si>
    <t>ALFONSO LOMA</t>
  </si>
  <si>
    <t>ROLON</t>
  </si>
  <si>
    <t>MARIA  AUXILIADORA</t>
  </si>
  <si>
    <t>COSTA YBATE</t>
  </si>
  <si>
    <t>JHUGUA GUAZU</t>
  </si>
  <si>
    <t>TENIENTE GONZALEZ</t>
  </si>
  <si>
    <t>CAPELLANIA</t>
  </si>
  <si>
    <t>VALLE-I</t>
  </si>
  <si>
    <t>EMBOSCADA</t>
  </si>
  <si>
    <t>VIRGEN DE LA APARECIDA</t>
  </si>
  <si>
    <t>RAFAEL DE LA MONEDA</t>
  </si>
  <si>
    <t>CATOLICO</t>
  </si>
  <si>
    <t>NAZARETH</t>
  </si>
  <si>
    <t>MINAS</t>
  </si>
  <si>
    <t>GUJAIBITY</t>
  </si>
  <si>
    <t>ISLA JOVAI</t>
  </si>
  <si>
    <t>CORDILLERA GUY</t>
  </si>
  <si>
    <t>ISLA ALTA</t>
  </si>
  <si>
    <t>PASO PE</t>
  </si>
  <si>
    <t>EUSEBIO AYALA</t>
  </si>
  <si>
    <t>CARMENCITA</t>
  </si>
  <si>
    <t>ASENT. SAN PEDRO Y SAN PABLO</t>
  </si>
  <si>
    <t>HU YVATY</t>
  </si>
  <si>
    <t>ISLA</t>
  </si>
  <si>
    <t>JACAREY</t>
  </si>
  <si>
    <t>AGUAITY</t>
  </si>
  <si>
    <t>PUNTA</t>
  </si>
  <si>
    <t>COSTA</t>
  </si>
  <si>
    <t>TUJUKUA</t>
  </si>
  <si>
    <t>POTRERO SAN JOSE</t>
  </si>
  <si>
    <t>KAPI'IPE</t>
  </si>
  <si>
    <t>RUBIO ÑU</t>
  </si>
  <si>
    <t>LAS INDIAS</t>
  </si>
  <si>
    <t>BOQUERON 1</t>
  </si>
  <si>
    <t>CAPILLA LOMA 1</t>
  </si>
  <si>
    <t>CAÑADA DEL CARMEN</t>
  </si>
  <si>
    <t>CAPILLA LOMA 2</t>
  </si>
  <si>
    <t>BOQUERON 2</t>
  </si>
  <si>
    <t>KAUNDY</t>
  </si>
  <si>
    <t>CABAÑAS KUE</t>
  </si>
  <si>
    <t>ASENT. 4 DE OCTUBRE</t>
  </si>
  <si>
    <t>ASENT. LOMA TUYUTI</t>
  </si>
  <si>
    <t>ASENT. CRISTO REDENTOR</t>
  </si>
  <si>
    <t>SAN JUAN BARRIO MARIA AUXILIADORA</t>
  </si>
  <si>
    <t>PINDOTY BARRIO SANTA MARIA</t>
  </si>
  <si>
    <t>SAN JUAN BARRIO SANTA ROSA</t>
  </si>
  <si>
    <t>PINDOTY BARRIO INMACULADA</t>
  </si>
  <si>
    <t>PINDOTY BARRIO SANTO DOMINGO</t>
  </si>
  <si>
    <t>TAPE GUASU</t>
  </si>
  <si>
    <t>LOMA MARIA AUXILIADORA</t>
  </si>
  <si>
    <t>AGUARAY</t>
  </si>
  <si>
    <t>ITACURUBI DE LA CORDILLERA</t>
  </si>
  <si>
    <t>PIRAYU-I</t>
  </si>
  <si>
    <t>HUGUA POI</t>
  </si>
  <si>
    <t>LOMA MEDINA</t>
  </si>
  <si>
    <t>POTRERO ANGELITO</t>
  </si>
  <si>
    <t>CARYI LOMA</t>
  </si>
  <si>
    <t>MINAS KUE</t>
  </si>
  <si>
    <t>JUAN DE MENA</t>
  </si>
  <si>
    <t>FIDEL MAIZ</t>
  </si>
  <si>
    <t>SAN RAFAEL ÑUPY</t>
  </si>
  <si>
    <t>COLONIA REGINA MARECO</t>
  </si>
  <si>
    <t>WENGREEN</t>
  </si>
  <si>
    <t>UNION PARAGUAYA</t>
  </si>
  <si>
    <t>LA UNION</t>
  </si>
  <si>
    <t>LOMA GRANDE</t>
  </si>
  <si>
    <t>SANDIATY</t>
  </si>
  <si>
    <t>JAGUARETE KUA</t>
  </si>
  <si>
    <t>VILLA FLOR</t>
  </si>
  <si>
    <t>AGUA-Y</t>
  </si>
  <si>
    <t>MBOCAYATY DEL YHAGUY</t>
  </si>
  <si>
    <t>RIO NEGRO SANTA LUCIA</t>
  </si>
  <si>
    <t>RIO NEGRO POTRERO</t>
  </si>
  <si>
    <t>RIO NEGRO ENSENADA</t>
  </si>
  <si>
    <t>RIO NEGRO LLANES</t>
  </si>
  <si>
    <t>PUNTA SACA</t>
  </si>
  <si>
    <t>COLONIA ESPERANZA</t>
  </si>
  <si>
    <t>NUEVA COLOMBIA</t>
  </si>
  <si>
    <t>SIRATY</t>
  </si>
  <si>
    <t>KIRAYTY</t>
  </si>
  <si>
    <t>BOQUERON KAAKUPEMI</t>
  </si>
  <si>
    <t>BOQUERON TRES REYES</t>
  </si>
  <si>
    <t>INGLES KUE</t>
  </si>
  <si>
    <t>PIRIBEBUY</t>
  </si>
  <si>
    <t>BARRIO FATIMA</t>
  </si>
  <si>
    <t>SANTA  ANA</t>
  </si>
  <si>
    <t>GUASU ROKAI</t>
  </si>
  <si>
    <t>JAKAREY</t>
  </si>
  <si>
    <t>ITA YVU</t>
  </si>
  <si>
    <t>ITA GUYRA</t>
  </si>
  <si>
    <t>ÑU GUASU</t>
  </si>
  <si>
    <t>PASO HU</t>
  </si>
  <si>
    <t>COLONIA PIRARETA</t>
  </si>
  <si>
    <t>4 DE JULIO</t>
  </si>
  <si>
    <t>YHAGUY MI</t>
  </si>
  <si>
    <t>PASITO</t>
  </si>
  <si>
    <t>NARANJO</t>
  </si>
  <si>
    <t>ITA MOROTI</t>
  </si>
  <si>
    <t>CHOLOLO GUASU</t>
  </si>
  <si>
    <t>YHAGUY GUASU</t>
  </si>
  <si>
    <t>OJOPOI</t>
  </si>
  <si>
    <t>ITA MOROTI 2</t>
  </si>
  <si>
    <t>ITA MOROTI GUASU</t>
  </si>
  <si>
    <t>YPA'U</t>
  </si>
  <si>
    <t>CHIOLOLO</t>
  </si>
  <si>
    <t>CAPILLA KUE</t>
  </si>
  <si>
    <t>GARAYO</t>
  </si>
  <si>
    <t>ROJAS SILVA</t>
  </si>
  <si>
    <t>SARGENTO BAEZ</t>
  </si>
  <si>
    <t>SARGENTO CABALLERO</t>
  </si>
  <si>
    <t>SAN BERNARDINO</t>
  </si>
  <si>
    <t>CRISTOBAL COLON</t>
  </si>
  <si>
    <t>CASCO HISTORICO</t>
  </si>
  <si>
    <t>SANTA CLARA URBANIZACION</t>
  </si>
  <si>
    <t>SANTA ROSALINA</t>
  </si>
  <si>
    <t>BARRIO 5</t>
  </si>
  <si>
    <t>YVY ANGUY PRIMERA</t>
  </si>
  <si>
    <t>YVY ANGUY SEGUNDA</t>
  </si>
  <si>
    <t>VILLA DELFINA</t>
  </si>
  <si>
    <t>JARDIN</t>
  </si>
  <si>
    <t>COUNTRY CLUB SOL DE VERANO</t>
  </si>
  <si>
    <t>HERIBERTA MATIAUDA</t>
  </si>
  <si>
    <t>MERCADO</t>
  </si>
  <si>
    <t>PASO TRANQUERA</t>
  </si>
  <si>
    <t>COSTA ELENA</t>
  </si>
  <si>
    <t>PASO CABRAL</t>
  </si>
  <si>
    <t>TOROPY LOMA</t>
  </si>
  <si>
    <t>TOTOPY RUGUA</t>
  </si>
  <si>
    <t>YCUAPORA</t>
  </si>
  <si>
    <t>TOBATI</t>
  </si>
  <si>
    <t>APARYPY</t>
  </si>
  <si>
    <t>ISLA FLORIDA</t>
  </si>
  <si>
    <t>ENSENADA</t>
  </si>
  <si>
    <t>VILLA LAS MERCEDES</t>
  </si>
  <si>
    <t>MOMPOX</t>
  </si>
  <si>
    <t>21 DE JULIO</t>
  </si>
  <si>
    <t>ROSADO</t>
  </si>
  <si>
    <t>LOMA VERDE</t>
  </si>
  <si>
    <t>ASENT. SAN CAYETANO</t>
  </si>
  <si>
    <t>ASENT. CORONILLO</t>
  </si>
  <si>
    <t>VALENZUELA</t>
  </si>
  <si>
    <t>TACUATI</t>
  </si>
  <si>
    <t>JUAN CANCIO FLECHA</t>
  </si>
  <si>
    <t>GUASU KUA</t>
  </si>
  <si>
    <t>POTRERO JAKAREY</t>
  </si>
  <si>
    <t>POTRERO PUKU</t>
  </si>
  <si>
    <t>CERRO PERO</t>
  </si>
  <si>
    <t>ROSADO YVATE</t>
  </si>
  <si>
    <t>LIBERTAD</t>
  </si>
  <si>
    <t>ALFONSO CENTRAL</t>
  </si>
  <si>
    <t>TRANQUERA</t>
  </si>
  <si>
    <t>NUESTRA SEÑORA DE LA ASUNCIÓN</t>
  </si>
  <si>
    <t>GUAIRA</t>
  </si>
  <si>
    <t>VILLARRICA</t>
  </si>
  <si>
    <t>TUJUTIMI</t>
  </si>
  <si>
    <t>YVAROTY</t>
  </si>
  <si>
    <t>ESTACION</t>
  </si>
  <si>
    <t>YVYRA ROVY</t>
  </si>
  <si>
    <t>SALESIANO</t>
  </si>
  <si>
    <t>KURUSU FRANCISCO</t>
  </si>
  <si>
    <t>ASENT. SINAI 1, 2 y 3</t>
  </si>
  <si>
    <t>TUJUTI MI</t>
  </si>
  <si>
    <t>CAROVENI</t>
  </si>
  <si>
    <t>POTRERO ISLA</t>
  </si>
  <si>
    <t>POTRERO BAEZ</t>
  </si>
  <si>
    <t>PISADERA</t>
  </si>
  <si>
    <t>MBOPI KUA</t>
  </si>
  <si>
    <t>DOÑA JUANA</t>
  </si>
  <si>
    <t>CAAZAPA MI</t>
  </si>
  <si>
    <t>PUNTA KUPE</t>
  </si>
  <si>
    <t>COSTA ESPINILLO</t>
  </si>
  <si>
    <t>POTRERO SAN FRANCISCO</t>
  </si>
  <si>
    <t>CAÑADA MI</t>
  </si>
  <si>
    <t>CAÑADA TAPE KA'AGUY</t>
  </si>
  <si>
    <t>LOMA SAN FRANCISCO</t>
  </si>
  <si>
    <t>ITA YVU SUB-URBANO</t>
  </si>
  <si>
    <t>BORJA</t>
  </si>
  <si>
    <t>COLONIA 20 DE JUNIO</t>
  </si>
  <si>
    <t>MACARRO</t>
  </si>
  <si>
    <t>AGUSTIN MOLAS</t>
  </si>
  <si>
    <t>LOMA'I</t>
  </si>
  <si>
    <t>COLONIA TAKUARE'E</t>
  </si>
  <si>
    <t>VALLE PE</t>
  </si>
  <si>
    <t>VALLE PE SUB URBANO</t>
  </si>
  <si>
    <t>TTE. ROJAS SILVA</t>
  </si>
  <si>
    <t>COSTEADA</t>
  </si>
  <si>
    <t>PASO KUE</t>
  </si>
  <si>
    <t>YHACA GUASU</t>
  </si>
  <si>
    <t>COSTA HU</t>
  </si>
  <si>
    <t>CUATRO BOCAS</t>
  </si>
  <si>
    <t>ÑU ROKY</t>
  </si>
  <si>
    <t>ROJAS HUGUA</t>
  </si>
  <si>
    <t>MAURICIO JOSE TROCHE</t>
  </si>
  <si>
    <t>VIRGEN DEL HUERTO</t>
  </si>
  <si>
    <t>CHACORE</t>
  </si>
  <si>
    <t>CERRO PUNTA</t>
  </si>
  <si>
    <t>COSTA CABALLERO</t>
  </si>
  <si>
    <t>KORA GUASU</t>
  </si>
  <si>
    <t>POTRERO VILLAR</t>
  </si>
  <si>
    <t>MONGES HUGUA</t>
  </si>
  <si>
    <t>MONGES PASO</t>
  </si>
  <si>
    <t>COSTA BARRIOS</t>
  </si>
  <si>
    <t>TENIENTE BOGADO</t>
  </si>
  <si>
    <t>CAPELLAN CARDOZO</t>
  </si>
  <si>
    <t>FERREIRA</t>
  </si>
  <si>
    <t>FELIX PEREZ CARDOZO</t>
  </si>
  <si>
    <t>POTRERO BENITEZ</t>
  </si>
  <si>
    <t>TAVA'I</t>
  </si>
  <si>
    <t>AQUINO COSTA</t>
  </si>
  <si>
    <t>BOMBILLA</t>
  </si>
  <si>
    <t>POTRERO MELGAREJO</t>
  </si>
  <si>
    <t>COSTA MERCADO</t>
  </si>
  <si>
    <t>KOKUERE GUASU</t>
  </si>
  <si>
    <t>ESTACION COSTA</t>
  </si>
  <si>
    <t>GENERAL EUGENIO A. GARAY</t>
  </si>
  <si>
    <t>KILOMETRO 29</t>
  </si>
  <si>
    <t>SAN ROQUE GONZALEZ DE SANTA CRUZ SUB-URBANO</t>
  </si>
  <si>
    <t>ÑANDU KUA KILOMETRO 22</t>
  </si>
  <si>
    <t>KILOMETRO. 25</t>
  </si>
  <si>
    <t>SAN BENITO</t>
  </si>
  <si>
    <t>MBOKAJA</t>
  </si>
  <si>
    <t>CERRO POLILLA SAN PEDRO</t>
  </si>
  <si>
    <t>JOVERE</t>
  </si>
  <si>
    <t>INTER PUEBLO</t>
  </si>
  <si>
    <t>PALMITO</t>
  </si>
  <si>
    <t>NUESTRA SEÑORA DE LA ASUNCION SUB-URBANO</t>
  </si>
  <si>
    <t>ÑU PYAHUMI</t>
  </si>
  <si>
    <t>COLONIA INDEPENDENCIA</t>
  </si>
  <si>
    <t>MELGAREJO</t>
  </si>
  <si>
    <t>CALLE ALTA</t>
  </si>
  <si>
    <t>PAÑETEY</t>
  </si>
  <si>
    <t>KURUSU PE</t>
  </si>
  <si>
    <t>PRIMAVERA DE JESUS</t>
  </si>
  <si>
    <t>CARLOS PFANNL</t>
  </si>
  <si>
    <t>POTRERO DEL CARMEN</t>
  </si>
  <si>
    <t>YROYSA LINEA 1</t>
  </si>
  <si>
    <t>PIRECA BAJA</t>
  </si>
  <si>
    <t>PIRECA ALTA SUB-URBANO</t>
  </si>
  <si>
    <t>YROYSA LINEA 2</t>
  </si>
  <si>
    <t>YROYSA LINEA 3</t>
  </si>
  <si>
    <t>YROYSA LINEA 4</t>
  </si>
  <si>
    <t>YROYSA LINEA 5</t>
  </si>
  <si>
    <t>YROYSA LINEA 6</t>
  </si>
  <si>
    <t>YROYSA LINEA 7</t>
  </si>
  <si>
    <t>YROYSA LINEA 8</t>
  </si>
  <si>
    <t>YROYSA LINEA 9</t>
  </si>
  <si>
    <t>YROYSA LINEA 10</t>
  </si>
  <si>
    <t>YROYSA LINEA 11</t>
  </si>
  <si>
    <t>YROYSA LINEA 12</t>
  </si>
  <si>
    <t>YROYSA LINEA 13</t>
  </si>
  <si>
    <t>PIRECA ALTA LINEA 14</t>
  </si>
  <si>
    <t>ZORRILLA KUE</t>
  </si>
  <si>
    <t>CALLE FLORIDA</t>
  </si>
  <si>
    <t>VISTA  ALEGRE</t>
  </si>
  <si>
    <t>TERCERA FRACCION</t>
  </si>
  <si>
    <t>SAN GERVACIO</t>
  </si>
  <si>
    <t>RANCHO CUATRO</t>
  </si>
  <si>
    <t>SANTA CECILIA SUB-URBANO</t>
  </si>
  <si>
    <t>ITA AZUL</t>
  </si>
  <si>
    <t>MAYOR KUE</t>
  </si>
  <si>
    <t>CERRO LEON</t>
  </si>
  <si>
    <t>SAN BONIFACIO</t>
  </si>
  <si>
    <t>YROYSA CAPI'I</t>
  </si>
  <si>
    <t>COM INDIG VEGA KUE</t>
  </si>
  <si>
    <t>ITAPE</t>
  </si>
  <si>
    <t>DULCE NOMBRE DE JESUS</t>
  </si>
  <si>
    <t>SAN ISIDRO LABRADOR</t>
  </si>
  <si>
    <t>KA'AGUY GUASU</t>
  </si>
  <si>
    <t>POTRERO SOSA</t>
  </si>
  <si>
    <t>ISLA VEGA</t>
  </si>
  <si>
    <t>CAROVENI NUEVO</t>
  </si>
  <si>
    <t>ITAPE HUGUA</t>
  </si>
  <si>
    <t>POTRERO REDUCCION</t>
  </si>
  <si>
    <t>POTRERO RAMIREZ</t>
  </si>
  <si>
    <t>CAROVENI VIEJO</t>
  </si>
  <si>
    <t>ITURBE</t>
  </si>
  <si>
    <t>CAPITAN BRIZUELA</t>
  </si>
  <si>
    <t>CANDEA MI</t>
  </si>
  <si>
    <t>CANDEA GUASU</t>
  </si>
  <si>
    <t>CONCEPCION MI</t>
  </si>
  <si>
    <t>KA'ATY MI</t>
  </si>
  <si>
    <t>PASO JOVAI</t>
  </si>
  <si>
    <t>YVYRA KAIGUE</t>
  </si>
  <si>
    <t>JOSE FASSARDI</t>
  </si>
  <si>
    <t>PIRECA</t>
  </si>
  <si>
    <t>KAGUARE'I</t>
  </si>
  <si>
    <t>KAGUARE'I 14</t>
  </si>
  <si>
    <t>KAGUARE'I 15</t>
  </si>
  <si>
    <t>KAGUARE'I 16</t>
  </si>
  <si>
    <t>KAGUARE'I 17</t>
  </si>
  <si>
    <t>KAGUARE'I 18</t>
  </si>
  <si>
    <t>VIRGEN DE LA ASUNCION</t>
  </si>
  <si>
    <t>KARANDA'Y TY</t>
  </si>
  <si>
    <t>LOMA BARRETO</t>
  </si>
  <si>
    <t>JORGE NAVILLE</t>
  </si>
  <si>
    <t>JORGE NAVILLE SUB-URBANO</t>
  </si>
  <si>
    <t>PIRITY</t>
  </si>
  <si>
    <t>CAPITAN JOSE SAMUDIO</t>
  </si>
  <si>
    <t>COSTA MBOCAYATY</t>
  </si>
  <si>
    <t>TACUARITA</t>
  </si>
  <si>
    <t>COSTA PISADERA</t>
  </si>
  <si>
    <t>ITATI</t>
  </si>
  <si>
    <t>MANUEL GONDRA</t>
  </si>
  <si>
    <t>NATALICIO TALAVERA</t>
  </si>
  <si>
    <t>IGLESIA</t>
  </si>
  <si>
    <t>ESKUELA</t>
  </si>
  <si>
    <t>ISLA 1</t>
  </si>
  <si>
    <t>ARROYO COSTA</t>
  </si>
  <si>
    <t>APERE'A TY</t>
  </si>
  <si>
    <t>ISLA 2</t>
  </si>
  <si>
    <t>CRUZ DEL SUR</t>
  </si>
  <si>
    <t>PERULERO</t>
  </si>
  <si>
    <t>NTRA. SRA. DE LA ASUNCION</t>
  </si>
  <si>
    <t>YHAKA MI</t>
  </si>
  <si>
    <t>JUQUERI</t>
  </si>
  <si>
    <t>TRANQUERA SAN RAFAEL</t>
  </si>
  <si>
    <t>POTRERO ROBLEDO</t>
  </si>
  <si>
    <t>YATAITY</t>
  </si>
  <si>
    <t>TAJAMAR</t>
  </si>
  <si>
    <t>COSMOS</t>
  </si>
  <si>
    <t>14 DE SETIEMBRE</t>
  </si>
  <si>
    <t>POTRERO BENEGAS</t>
  </si>
  <si>
    <t>ASENT. SAN BLAS - POTRERO BENEGAS</t>
  </si>
  <si>
    <t>TEVIKUARY COSTA</t>
  </si>
  <si>
    <t>PUESTO KA'AGUY</t>
  </si>
  <si>
    <t>CAPILLITA</t>
  </si>
  <si>
    <t>VALLE PYTA</t>
  </si>
  <si>
    <t>13 DE JUNIO</t>
  </si>
  <si>
    <t>DR. BOTTRELL</t>
  </si>
  <si>
    <t>TAKUAPITY</t>
  </si>
  <si>
    <t>ZONA DE ESTANCIAS DR. BOTTRELL</t>
  </si>
  <si>
    <t>ÑUMI - VIRGEN DE FATIMA</t>
  </si>
  <si>
    <t>ÑUMI - SAN JOSE</t>
  </si>
  <si>
    <t>PASO YOBAI</t>
  </si>
  <si>
    <t>SAN COSME</t>
  </si>
  <si>
    <t>PLANCHADA</t>
  </si>
  <si>
    <t>PLANCHADA SUB URBANO</t>
  </si>
  <si>
    <t>COLONIA NANSSEN</t>
  </si>
  <si>
    <t>SAN AGUSTIN SUB-URBANO</t>
  </si>
  <si>
    <t>CIERVO CUA</t>
  </si>
  <si>
    <t>PALMETA</t>
  </si>
  <si>
    <t>SAN MARCOS SUB URBANO</t>
  </si>
  <si>
    <t>PIKYRY</t>
  </si>
  <si>
    <t>MANGRULLO</t>
  </si>
  <si>
    <t>MANGRULLO SUB URBANO</t>
  </si>
  <si>
    <t>ASENT. ZANJA PYTA</t>
  </si>
  <si>
    <t>TAJY'I</t>
  </si>
  <si>
    <t>TORRES CUE</t>
  </si>
  <si>
    <t>3 MOJONES</t>
  </si>
  <si>
    <t>COLONIDAS UNIDAS</t>
  </si>
  <si>
    <t>CORONEL CUBAS</t>
  </si>
  <si>
    <t>COLONIA SUDETIA</t>
  </si>
  <si>
    <t>YCUA PORA</t>
  </si>
  <si>
    <t>NUEVA GUAIRA</t>
  </si>
  <si>
    <t>COM INDIG ARROYO HU</t>
  </si>
  <si>
    <t>ASENT. CAPII</t>
  </si>
  <si>
    <t>KAVAJU RY</t>
  </si>
  <si>
    <t>ASENT. SILVERA CUE</t>
  </si>
  <si>
    <t>ASENT. KAVAJU RY</t>
  </si>
  <si>
    <t>ASENT. COSTA ALEGRE</t>
  </si>
  <si>
    <t>SAN FRANCISCO I</t>
  </si>
  <si>
    <t>2DA LINEA 3 DE NOVIEMBRE</t>
  </si>
  <si>
    <t>KURUSU</t>
  </si>
  <si>
    <t>KURUSU SUB URBANO</t>
  </si>
  <si>
    <t>CURUPAY</t>
  </si>
  <si>
    <t>COM INDIG OVENIA</t>
  </si>
  <si>
    <t>COM INDIG ISLA HU</t>
  </si>
  <si>
    <t>COLONIA NAVIDAD</t>
  </si>
  <si>
    <t>SAN FRANCISCO II</t>
  </si>
  <si>
    <t>COM INDIG 11 DE DICIEMBRE</t>
  </si>
  <si>
    <t>COM INDIG NANSSEN</t>
  </si>
  <si>
    <t>ASENT. NUEVA ALBORADA</t>
  </si>
  <si>
    <t>ÑU VERA</t>
  </si>
  <si>
    <t>ASENT. TORRES CUE</t>
  </si>
  <si>
    <t>14 LINEA</t>
  </si>
  <si>
    <t>TEBICUARY</t>
  </si>
  <si>
    <t>ZONA INDUSTRIAL</t>
  </si>
  <si>
    <t>CHACRA NORTE</t>
  </si>
  <si>
    <t>CHACRA SUR</t>
  </si>
  <si>
    <t>LOMA PINDO</t>
  </si>
  <si>
    <t>JATE´I SAN JORGE</t>
  </si>
  <si>
    <t>COM INDIG YRYVU KÚA - NARANJITO</t>
  </si>
  <si>
    <t>ITAPUA</t>
  </si>
  <si>
    <t>ENCARNACION</t>
  </si>
  <si>
    <t>ZONA ALTA</t>
  </si>
  <si>
    <t>PACU KUA</t>
  </si>
  <si>
    <t>LA CATEDRAL</t>
  </si>
  <si>
    <t>HOSPITAL</t>
  </si>
  <si>
    <t>PADRE BOLIK</t>
  </si>
  <si>
    <t>LA PAZ</t>
  </si>
  <si>
    <t>VILLA CANDIDA</t>
  </si>
  <si>
    <t>POLIY</t>
  </si>
  <si>
    <t>MBOI KA'E</t>
  </si>
  <si>
    <t>KA'AGUY RORY</t>
  </si>
  <si>
    <t>QUITERIA</t>
  </si>
  <si>
    <t>SAN ISIDRO 1</t>
  </si>
  <si>
    <t>SAN ISIDRO ETAPA 2</t>
  </si>
  <si>
    <t>SAN ISIDRO ETAPA 3</t>
  </si>
  <si>
    <t>SAN ISIDRO ETAPA 5</t>
  </si>
  <si>
    <t>SAN ISIDRO ETAPA 1</t>
  </si>
  <si>
    <t>SAN ISIDRO ETAPA 6</t>
  </si>
  <si>
    <t>SAN ISIDRO ETAPA 8</t>
  </si>
  <si>
    <t>SAN ISIDRO 3</t>
  </si>
  <si>
    <t>SAN ISIDRO ETAPA 7</t>
  </si>
  <si>
    <t>SAN PEDRO KURUPAYTY</t>
  </si>
  <si>
    <t>CHAIPE</t>
  </si>
  <si>
    <t>JUAN LEON MALLORQUIN</t>
  </si>
  <si>
    <t>SANTA MARIA SANTILLAN</t>
  </si>
  <si>
    <t>ITA ANGU'A SUB-URBANO</t>
  </si>
  <si>
    <t>ITA PASO SUB-URBANO</t>
  </si>
  <si>
    <t>SANTO DOMINGO SUB-URBANO</t>
  </si>
  <si>
    <t>URU SAPUKAI</t>
  </si>
  <si>
    <t>4 POTRERO</t>
  </si>
  <si>
    <t>NUEVA UCRANIA</t>
  </si>
  <si>
    <t>ARROYO PORA SUB-URBANO</t>
  </si>
  <si>
    <t>LOS ARRAVALES</t>
  </si>
  <si>
    <t>LOS ARRAVALES  SUB-URBANO</t>
  </si>
  <si>
    <t>8 DE DICIEMBRE SUB-URBANO</t>
  </si>
  <si>
    <t>COM INDIG MAKA(ITA PASO)</t>
  </si>
  <si>
    <t>PARAISO</t>
  </si>
  <si>
    <t>PARAISO SUB-URBANO</t>
  </si>
  <si>
    <t>SANTA  CRUZ SUB-URBANO</t>
  </si>
  <si>
    <t>CONAVI KILOMETRO.10  SUB-URBANO</t>
  </si>
  <si>
    <t>LAS DELICIAS</t>
  </si>
  <si>
    <t>LAS DELICIAS SUB-URBANO</t>
  </si>
  <si>
    <t>CONAVI SANTO DOMINGO SUB-URBANO</t>
  </si>
  <si>
    <t>SIGFRIDO TISCHLER</t>
  </si>
  <si>
    <t>INMIGRANTES</t>
  </si>
  <si>
    <t>EMILIANO R FERNANDEZ</t>
  </si>
  <si>
    <t>15 DE MAYO</t>
  </si>
  <si>
    <t>PARQUE</t>
  </si>
  <si>
    <t>ZONA VACAY 40</t>
  </si>
  <si>
    <t>ZONA VACAY 33</t>
  </si>
  <si>
    <t>ZONA VACAY 30</t>
  </si>
  <si>
    <t>ZONA VACAY 20</t>
  </si>
  <si>
    <t>ZONA VACAY 15</t>
  </si>
  <si>
    <t>ZONA VACAY 10 Y 13</t>
  </si>
  <si>
    <t>ZONA AKA KARAJA</t>
  </si>
  <si>
    <t>ZONA SANTA CLARA, VACAY 2 Y 4</t>
  </si>
  <si>
    <t>ZONA UNION Y FORDI 2</t>
  </si>
  <si>
    <t>ZONA BELLA VISTA 1</t>
  </si>
  <si>
    <t>ZONA FORDI 5 Y 8</t>
  </si>
  <si>
    <t>ZONA LA TRINIDAD Y FORDI 15</t>
  </si>
  <si>
    <t>MARIA AUXILIADORA SUB URBANO</t>
  </si>
  <si>
    <t>ZONA FORDI 18</t>
  </si>
  <si>
    <t>ZONA BELLA VISTA 3</t>
  </si>
  <si>
    <t>CAMBYRETA</t>
  </si>
  <si>
    <t>CAMBYRETA CENTRO</t>
  </si>
  <si>
    <t>SAN MIGUEL KURUSU</t>
  </si>
  <si>
    <t>COSTAS DEL POTIY</t>
  </si>
  <si>
    <t>VALDEZ</t>
  </si>
  <si>
    <t>ASENT. SAN EUGENIO</t>
  </si>
  <si>
    <t>PARQUE INDEPENDENCIA</t>
  </si>
  <si>
    <t>ASENT. NUEVO AMANECER II</t>
  </si>
  <si>
    <t>BARRIO ALEGRE</t>
  </si>
  <si>
    <t>SILVIO PETTIROSSI</t>
  </si>
  <si>
    <t>LOS MAESTROS</t>
  </si>
  <si>
    <t>SAN BLAS INDEPENDENCIA</t>
  </si>
  <si>
    <t>ARROYO PORA  SUB-URBANO</t>
  </si>
  <si>
    <t>BARRERO GUASU</t>
  </si>
  <si>
    <t>CAMPICHUELO</t>
  </si>
  <si>
    <t>COLONIA PARANA</t>
  </si>
  <si>
    <t>COLONIA CAMBYRETA</t>
  </si>
  <si>
    <t>ARROYO VERDE</t>
  </si>
  <si>
    <t>PADRE CARLOS WINKEL</t>
  </si>
  <si>
    <t>MBURIKA</t>
  </si>
  <si>
    <t>ASENT. AMANECER III</t>
  </si>
  <si>
    <t>CAPITAN MEZA</t>
  </si>
  <si>
    <t>CAPITAN MEZA KILOMETRO 16 A</t>
  </si>
  <si>
    <t>CAPITAN MEZA KILOMETRO 16 B</t>
  </si>
  <si>
    <t>ITAKUA</t>
  </si>
  <si>
    <t>EDELIRA 1</t>
  </si>
  <si>
    <t>CAPITAN MEZA KILOMETRO 24</t>
  </si>
  <si>
    <t>CAPITAN MEZA KILOMETRO 32</t>
  </si>
  <si>
    <t>CAPITAN MEZA KILOMETRO 28 AL 36</t>
  </si>
  <si>
    <t>CAPITAN MEZA KILOMETRO 17 AL 21</t>
  </si>
  <si>
    <t>CAPITAN MEZA KILOMETRO 13 AL 15</t>
  </si>
  <si>
    <t>COLONIA NUEVA</t>
  </si>
  <si>
    <t>EDELIRA KILOMETRO 13 AL 20</t>
  </si>
  <si>
    <t>EDELIRA KILOMETRO 10 AL 12</t>
  </si>
  <si>
    <t>EDELIRA KILOMETRO 6 AL 9</t>
  </si>
  <si>
    <t>CAPITAN MEZA PUERTO-SUB URBANO</t>
  </si>
  <si>
    <t>CAPITAN MEZA KILOMETRO 1 AL 6</t>
  </si>
  <si>
    <t>CAPITAN MEZA KILOMETRO 7 AL 12</t>
  </si>
  <si>
    <t>EDELIRA KILOMETRO 1 AL 5</t>
  </si>
  <si>
    <t>COM INDIG ARROYO KORA</t>
  </si>
  <si>
    <t>CAPITAN MIRANDA</t>
  </si>
  <si>
    <t>FRACCION SOZONIC</t>
  </si>
  <si>
    <t>BARRIO SAN JOSE</t>
  </si>
  <si>
    <t>FEDERICO CHAVEZ</t>
  </si>
  <si>
    <t>CALLE B NORTE</t>
  </si>
  <si>
    <t>CALLE A NORTE</t>
  </si>
  <si>
    <t>PICADA BOCA</t>
  </si>
  <si>
    <t>CALLE D NORTE</t>
  </si>
  <si>
    <t>CALLE C NORTE</t>
  </si>
  <si>
    <t>CALLE D SUR</t>
  </si>
  <si>
    <t>CALLE C SUR</t>
  </si>
  <si>
    <t>LOS ROSALES</t>
  </si>
  <si>
    <t>CALLE B SUR</t>
  </si>
  <si>
    <t>CALLE A SUR</t>
  </si>
  <si>
    <t>YTORORO-SUB URBANO</t>
  </si>
  <si>
    <t>ALBORADA 2</t>
  </si>
  <si>
    <t>MBURUCUYA</t>
  </si>
  <si>
    <t>NUEVA ALBORADA</t>
  </si>
  <si>
    <t>PUERTO  ITA CAJON</t>
  </si>
  <si>
    <t>PUERTO CANTERA</t>
  </si>
  <si>
    <t>VILLA ALBORADA</t>
  </si>
  <si>
    <t>PUERTO PARAISO</t>
  </si>
  <si>
    <t>PUERTO TRINIDAD</t>
  </si>
  <si>
    <t>ALBORADA NORTE</t>
  </si>
  <si>
    <t>CALLE F</t>
  </si>
  <si>
    <t>CALLE E</t>
  </si>
  <si>
    <t>TEYU KUARE</t>
  </si>
  <si>
    <t>CALLE D</t>
  </si>
  <si>
    <t>CALLE A</t>
  </si>
  <si>
    <t>CALLE B</t>
  </si>
  <si>
    <t>CARMEN DEL PARANA</t>
  </si>
  <si>
    <t>GRANEROS</t>
  </si>
  <si>
    <t>SAN FRANCISCO DEL SUR</t>
  </si>
  <si>
    <t>CONJUNTO HABITACIONAL</t>
  </si>
  <si>
    <t>KA'ATYMI</t>
  </si>
  <si>
    <t>YVYRAITY</t>
  </si>
  <si>
    <t>HUGUA KARE</t>
  </si>
  <si>
    <t>KARAGUATA</t>
  </si>
  <si>
    <t>KAMBAY</t>
  </si>
  <si>
    <t>SAN MARTIN</t>
  </si>
  <si>
    <t>TUPASY POTRERO</t>
  </si>
  <si>
    <t>CORONEL BOGADO</t>
  </si>
  <si>
    <t>NACIONAL</t>
  </si>
  <si>
    <t>KURUÑAI</t>
  </si>
  <si>
    <t>ANTEQUERA</t>
  </si>
  <si>
    <t>CAUCASIA</t>
  </si>
  <si>
    <t>DOMINGO BADO</t>
  </si>
  <si>
    <t>SAN MIGUEL POTRERO</t>
  </si>
  <si>
    <t>RESQUIN KUE</t>
  </si>
  <si>
    <t>TAKUARY</t>
  </si>
  <si>
    <t>SAN JUAN HUGUA'I</t>
  </si>
  <si>
    <t>AGUARARE</t>
  </si>
  <si>
    <t>TYMAKA</t>
  </si>
  <si>
    <t>SIBERIA</t>
  </si>
  <si>
    <t>TELLEZ KUE</t>
  </si>
  <si>
    <t>KAMBA RUGUA</t>
  </si>
  <si>
    <t>SAN ANTONIO DE PADUA</t>
  </si>
  <si>
    <t>RESIDENCIAL</t>
  </si>
  <si>
    <t>KRESSBURGO</t>
  </si>
  <si>
    <t>KRESSBURGO SUB-URBANO</t>
  </si>
  <si>
    <t>MAESTRO FERMIN LOPEZ</t>
  </si>
  <si>
    <t>MAESTRO FERMIN LOPEZ SUB-URBANO</t>
  </si>
  <si>
    <t>TIROL</t>
  </si>
  <si>
    <t>SAN LORENZO-SUB URBANO</t>
  </si>
  <si>
    <t>7 DE AGOSTO</t>
  </si>
  <si>
    <t>CRUCE KIMEX</t>
  </si>
  <si>
    <t>ASENT. PALMITAL</t>
  </si>
  <si>
    <t>PUERTO LOPEZ</t>
  </si>
  <si>
    <t>ASENT. GUARAPAY</t>
  </si>
  <si>
    <t>COM INDIG JACUTINGA</t>
  </si>
  <si>
    <t>ASENT. SANTA CATALINA 7 DE AGOSTO</t>
  </si>
  <si>
    <t>COM INDIG YACA MARANGATU</t>
  </si>
  <si>
    <t>COM INDIG ARASA POTY</t>
  </si>
  <si>
    <t>COM INDIG KRESSBURGO</t>
  </si>
  <si>
    <t>NATALIO</t>
  </si>
  <si>
    <t>UNIDO</t>
  </si>
  <si>
    <t>KO'ETI RORY</t>
  </si>
  <si>
    <t>PUERTO TRIUNFO NIÑO JESUS</t>
  </si>
  <si>
    <t>PUERTO TRIUNFO</t>
  </si>
  <si>
    <t>PUERTO TRIUNFO-SUB URBANO</t>
  </si>
  <si>
    <t>PUERTO TRIUNFO SAN JOSE</t>
  </si>
  <si>
    <t>JAKARE KUA</t>
  </si>
  <si>
    <t>SANTA ROSA KILOMETRO.7</t>
  </si>
  <si>
    <t>VIRGEN DEL CARMEN 1</t>
  </si>
  <si>
    <t>SAN PEDRO 1</t>
  </si>
  <si>
    <t>CORAZON DE MARIA</t>
  </si>
  <si>
    <t>SAN ANTONIO-KILOMETRO.25-2DA LINEA</t>
  </si>
  <si>
    <t>SANTA LIBRADA 1</t>
  </si>
  <si>
    <t>SANTO DOMINGO 1RA. LINEA</t>
  </si>
  <si>
    <t>SANTO DOMINGO 2DA. LINEA</t>
  </si>
  <si>
    <t>SANTA LIBRADA 2</t>
  </si>
  <si>
    <t>SAGRADO CORAZON KILOMETRO. 14</t>
  </si>
  <si>
    <t>TRIUNFO KILOMETRO 9</t>
  </si>
  <si>
    <t>VIRGEN DE LUJAN</t>
  </si>
  <si>
    <t>SAN JUAN DEL PARANA</t>
  </si>
  <si>
    <t>SAN AGUSTIN-PALOMA KILOMETRO.3</t>
  </si>
  <si>
    <t>PERPETUO SOCORRO PALOMA 6</t>
  </si>
  <si>
    <t>SAN LORENZO-PALOMA 7</t>
  </si>
  <si>
    <t>COOPERATIVA LA PALOMA</t>
  </si>
  <si>
    <t>SAN ANTONIO 1RA. LINEA</t>
  </si>
  <si>
    <t>SAN ANTONIO- 4 BOCAS</t>
  </si>
  <si>
    <t>SAN PEDRO 2</t>
  </si>
  <si>
    <t>SAN MIGUEL-PIRAJU'I</t>
  </si>
  <si>
    <t>VIRGEN DEL CARMEN 2</t>
  </si>
  <si>
    <t>SAN ANTONIO-2DA LINEA</t>
  </si>
  <si>
    <t>LA ESPERANZA</t>
  </si>
  <si>
    <t>NATALIO KILOMETRO.15-EL PROGRESO</t>
  </si>
  <si>
    <t>SAN JOSE OBRERO KILOMETRO.17</t>
  </si>
  <si>
    <t>22 DE ABRIL</t>
  </si>
  <si>
    <t>20 DE JULIO</t>
  </si>
  <si>
    <t>FRAM</t>
  </si>
  <si>
    <t>BARRIO OBRERO</t>
  </si>
  <si>
    <t>PASO NARANJO</t>
  </si>
  <si>
    <t>SAN BORJITA</t>
  </si>
  <si>
    <t>CASO'I</t>
  </si>
  <si>
    <t>TAINDY</t>
  </si>
  <si>
    <t>KURUPA'Y</t>
  </si>
  <si>
    <t>FUYI</t>
  </si>
  <si>
    <t>BARRERO ÑU</t>
  </si>
  <si>
    <t>SAN BORJA</t>
  </si>
  <si>
    <t>CALLE E-F-G</t>
  </si>
  <si>
    <t>BARRIO 1</t>
  </si>
  <si>
    <t>BARRIO 2</t>
  </si>
  <si>
    <t>BARRIO 3</t>
  </si>
  <si>
    <t>BARRIO 4</t>
  </si>
  <si>
    <t>AREKITA</t>
  </si>
  <si>
    <t>BOBI KARAPE</t>
  </si>
  <si>
    <t>SAN PEDRO ÑU</t>
  </si>
  <si>
    <t>BOBI PUKU</t>
  </si>
  <si>
    <t>INDEPENDENCIA</t>
  </si>
  <si>
    <t>TAROPE</t>
  </si>
  <si>
    <t>YPA YERE</t>
  </si>
  <si>
    <t>PICADA PYTA</t>
  </si>
  <si>
    <t>COLONIA URUGUAYA</t>
  </si>
  <si>
    <t>POTRERO KOKUERE</t>
  </si>
  <si>
    <t>YUKYRAY</t>
  </si>
  <si>
    <t>SYRYCA</t>
  </si>
  <si>
    <t>HUGUA PO'I 2</t>
  </si>
  <si>
    <t>POTRERO ÑEMBOTY</t>
  </si>
  <si>
    <t>YATA'I</t>
  </si>
  <si>
    <t>POTRERO KA'A</t>
  </si>
  <si>
    <t>POTRERO DUARTE</t>
  </si>
  <si>
    <t>ZANJA HONDA</t>
  </si>
  <si>
    <t>NORTE</t>
  </si>
  <si>
    <t>JAZMIN</t>
  </si>
  <si>
    <t>SAN PEDRITO</t>
  </si>
  <si>
    <t>VILLA DEL ROSARIO</t>
  </si>
  <si>
    <t>KA'A</t>
  </si>
  <si>
    <t>PUNTA PORA</t>
  </si>
  <si>
    <t>SAN DIONISIO</t>
  </si>
  <si>
    <t>PASO LAUREL</t>
  </si>
  <si>
    <t>POSTA KUE</t>
  </si>
  <si>
    <t>PUESTA DEL SOL</t>
  </si>
  <si>
    <t>HOHENAU</t>
  </si>
  <si>
    <t>LUIS ALBERTO DEL PARANA</t>
  </si>
  <si>
    <t>ARMONIA</t>
  </si>
  <si>
    <t>COLINAS DEL SUR</t>
  </si>
  <si>
    <t>EL MIRADOR</t>
  </si>
  <si>
    <t>ALTO JARDIN</t>
  </si>
  <si>
    <t>LOS COLONOS</t>
  </si>
  <si>
    <t>LOS PIONEROS</t>
  </si>
  <si>
    <t>PRADERA ALTA</t>
  </si>
  <si>
    <t>HOHENAU 5</t>
  </si>
  <si>
    <t>HOHENAU 4</t>
  </si>
  <si>
    <t>HOHENAU 3</t>
  </si>
  <si>
    <t>HOHENAU 2</t>
  </si>
  <si>
    <t>HOHENAU 1</t>
  </si>
  <si>
    <t>ITAPESYI</t>
  </si>
  <si>
    <t>JESUS</t>
  </si>
  <si>
    <t>LEANDRO OVIEDO</t>
  </si>
  <si>
    <t>GAONA KUE</t>
  </si>
  <si>
    <t>SALITRE KUE</t>
  </si>
  <si>
    <t>CAÑADA TEVIKUARY</t>
  </si>
  <si>
    <t>SAN SOLANO MI</t>
  </si>
  <si>
    <t>MBOKA PIRAY</t>
  </si>
  <si>
    <t>POTRERO YAPEPO</t>
  </si>
  <si>
    <t>COLONIA CAPITAN LEGUIZAMON</t>
  </si>
  <si>
    <t>CAÑADA SAN RAMON</t>
  </si>
  <si>
    <t>OBLIGADO</t>
  </si>
  <si>
    <t>IDROSA</t>
  </si>
  <si>
    <t>ASENT. MILAGROS 1</t>
  </si>
  <si>
    <t>VILLA GRACIELA</t>
  </si>
  <si>
    <t>ASENT. MILAGROS 2</t>
  </si>
  <si>
    <t>PAISAJES DEL SUR</t>
  </si>
  <si>
    <t>KO'EJU</t>
  </si>
  <si>
    <t>COLONIA OBLIGADO KILOMETRO 17</t>
  </si>
  <si>
    <t>COLONIA PASTOREO</t>
  </si>
  <si>
    <t>COLONIA LAPACHAL</t>
  </si>
  <si>
    <t>COLONIA PALMITO</t>
  </si>
  <si>
    <t>COLONIA MORENA'I</t>
  </si>
  <si>
    <t>ASENT. PALMITO</t>
  </si>
  <si>
    <t>COM INDIG PASTOREO</t>
  </si>
  <si>
    <t>COLONIA CANTERA</t>
  </si>
  <si>
    <t>ASENT. 20 DE JUNIO</t>
  </si>
  <si>
    <t>COLONIA POROMOCO</t>
  </si>
  <si>
    <t>COLONIA  ARROYO GUASU</t>
  </si>
  <si>
    <t>COLONIA CAMPO ANGELES</t>
  </si>
  <si>
    <t>COLONIA OBLIGADO</t>
  </si>
  <si>
    <t>COM INDIG LOMA HOVY</t>
  </si>
  <si>
    <t>MAYOR OTAÑO</t>
  </si>
  <si>
    <t>REPUBLICANO</t>
  </si>
  <si>
    <t>1RA LINEA</t>
  </si>
  <si>
    <t>SAN MIGUEL DEL NORTE</t>
  </si>
  <si>
    <t>PAREJHA</t>
  </si>
  <si>
    <t>5TA LINEA</t>
  </si>
  <si>
    <t>PAREJHA 1RA LINEA</t>
  </si>
  <si>
    <t>KILOMETRO 24</t>
  </si>
  <si>
    <t>CAPITAN URBINA</t>
  </si>
  <si>
    <t>COM INDIG TEKOHA PORA</t>
  </si>
  <si>
    <t>REPATRIACION  1RA LINEA</t>
  </si>
  <si>
    <t>REPATRIACION 3RA LINEA</t>
  </si>
  <si>
    <t>SANTA LIBRADA 4TA LINEA</t>
  </si>
  <si>
    <t>YACUY GUASU</t>
  </si>
  <si>
    <t>YACUY MINI</t>
  </si>
  <si>
    <t>SAN COSME Y DAMIAN</t>
  </si>
  <si>
    <t>VILLA PERMANENTE</t>
  </si>
  <si>
    <t>RIBERAS DEL PARANA</t>
  </si>
  <si>
    <t>POTRERO CARDOZO</t>
  </si>
  <si>
    <t>KAMBYRETA</t>
  </si>
  <si>
    <t>ÑUA U POTRERO</t>
  </si>
  <si>
    <t>SAN MAURICIO</t>
  </si>
  <si>
    <t>TAMBURA</t>
  </si>
  <si>
    <t>ATINGUY</t>
  </si>
  <si>
    <t>TIBURCIO BOGADO</t>
  </si>
  <si>
    <t>ISLA YACYRETA</t>
  </si>
  <si>
    <t>SAN PEDRO DEL PARANA</t>
  </si>
  <si>
    <t>SAN ANTONIO MI</t>
  </si>
  <si>
    <t>COSTA RUIZ</t>
  </si>
  <si>
    <t>IBARRA KUE</t>
  </si>
  <si>
    <t>DESGRACIA KUE</t>
  </si>
  <si>
    <t>SAN SOLANO</t>
  </si>
  <si>
    <t>SAN JOSE PICADA</t>
  </si>
  <si>
    <t>SAN JUAN PO'I</t>
  </si>
  <si>
    <t>SANTA BRIGIDA</t>
  </si>
  <si>
    <t>PUNTA RATY</t>
  </si>
  <si>
    <t>KARAGUATAY</t>
  </si>
  <si>
    <t>MBURUKUYA</t>
  </si>
  <si>
    <t>GUASU YGUA</t>
  </si>
  <si>
    <t>ÑU PYAJHU</t>
  </si>
  <si>
    <t>SANTIAGO KUE</t>
  </si>
  <si>
    <t>SAN ROQUE 2</t>
  </si>
  <si>
    <t>RINCON DE LUNA</t>
  </si>
  <si>
    <t>KURUPIKAY</t>
  </si>
  <si>
    <t>MISIONES</t>
  </si>
  <si>
    <t>PINDOYU</t>
  </si>
  <si>
    <t>TIMBO'I</t>
  </si>
  <si>
    <t>MONTEGRANDE</t>
  </si>
  <si>
    <t>PUENTE KUE</t>
  </si>
  <si>
    <t>ASENT. PAZ Y PROGRESO</t>
  </si>
  <si>
    <t>FLEITAS KUE</t>
  </si>
  <si>
    <t>ASENT. SAN RAMON</t>
  </si>
  <si>
    <t>JAGUA KUA</t>
  </si>
  <si>
    <t>MBATOVI</t>
  </si>
  <si>
    <t>ASENT. KO'E PYAHU</t>
  </si>
  <si>
    <t>SAN JOSE POTRERO</t>
  </si>
  <si>
    <t>SAN JUAN GUASU</t>
  </si>
  <si>
    <t>ARROYO FRAZADA</t>
  </si>
  <si>
    <t>POTRERITO 2</t>
  </si>
  <si>
    <t>JAVEVYRY</t>
  </si>
  <si>
    <t>ERATY</t>
  </si>
  <si>
    <t>ASENT. 12 DE JULIO-MBOPIKUE</t>
  </si>
  <si>
    <t>SAN ROQUE 1</t>
  </si>
  <si>
    <t>ARROYO ITA</t>
  </si>
  <si>
    <t>VILLA ADELA</t>
  </si>
  <si>
    <t>CAPITAN LEGUIZAMON</t>
  </si>
  <si>
    <t>ASENT. JAGUA KUA</t>
  </si>
  <si>
    <t>ASENT. TAVA PORA</t>
  </si>
  <si>
    <t>ASENT. SAN VALENTIN</t>
  </si>
  <si>
    <t>CARIÑO</t>
  </si>
  <si>
    <t>BOGADO KUE</t>
  </si>
  <si>
    <t>KAASAPAMI</t>
  </si>
  <si>
    <t>YSYPOJU</t>
  </si>
  <si>
    <t>SAN RAFAEL DEL PARANA</t>
  </si>
  <si>
    <t>APE AIME</t>
  </si>
  <si>
    <t>JACUTINGA</t>
  </si>
  <si>
    <t>YANQUI KUE</t>
  </si>
  <si>
    <t>SAN RAFAEL PORVENIR 2DA LINEA</t>
  </si>
  <si>
    <t>SAN RAFAEL PORVENIR 1RA LINEA</t>
  </si>
  <si>
    <t>COLONIA SAN RAFAEL</t>
  </si>
  <si>
    <t>NARANJITO SUB-URBANO</t>
  </si>
  <si>
    <t>NUEVA AURORA</t>
  </si>
  <si>
    <t>COLONIA ROSAURA</t>
  </si>
  <si>
    <t>LINEA PETRIL</t>
  </si>
  <si>
    <t>PROGRESO</t>
  </si>
  <si>
    <t>ASENT. CRUCE KIMEX</t>
  </si>
  <si>
    <t>SAN RAFAEL II</t>
  </si>
  <si>
    <t>COM INDIG PYCASU YGUA - JACUTINGA</t>
  </si>
  <si>
    <t>SAN RAFAEL I</t>
  </si>
  <si>
    <t>SAN RAFAEL SUB - URBANO</t>
  </si>
  <si>
    <t>TEMBEY POTY</t>
  </si>
  <si>
    <t>PORVENIR 3 DE MAYO</t>
  </si>
  <si>
    <t>BARRIO UNIDO</t>
  </si>
  <si>
    <t>ASENT. SAN JOSE</t>
  </si>
  <si>
    <t>3ER ASENT. COLONIA LIBERTAD</t>
  </si>
  <si>
    <t>2DO ASENT. COLONIA LIBERTAD</t>
  </si>
  <si>
    <t>4TO ASENT. COLONIA LIBERTAD</t>
  </si>
  <si>
    <t>1ER ASENT. COLONIA LIBERTAD</t>
  </si>
  <si>
    <t>COLONIA LIBERTAD</t>
  </si>
  <si>
    <t>PUERTO SAN RAFAEL SUB URBANO</t>
  </si>
  <si>
    <t>VIRGEN MILAGROSA</t>
  </si>
  <si>
    <t>TRINIDAD</t>
  </si>
  <si>
    <t>VILLA SANTA MARIA</t>
  </si>
  <si>
    <t>VILLA SANTA MARIA-SUB URBANO</t>
  </si>
  <si>
    <t>PASO GUEMBE</t>
  </si>
  <si>
    <t>COM INDIG MBYA GUARANI</t>
  </si>
  <si>
    <t>CHINO</t>
  </si>
  <si>
    <t>COM INDIG GUAVIRA MI</t>
  </si>
  <si>
    <t>EDELIRA</t>
  </si>
  <si>
    <t>PIRAPEY  50 AL 65</t>
  </si>
  <si>
    <t>EDELIRA 21 PASO CARRETA</t>
  </si>
  <si>
    <t>EDELIRA 28</t>
  </si>
  <si>
    <t>EDELIRA 70 ZONA BASE</t>
  </si>
  <si>
    <t>EDELIRA 49</t>
  </si>
  <si>
    <t>EDELIRA 59 AL 69</t>
  </si>
  <si>
    <t>EDELIRA 51 AL 58</t>
  </si>
  <si>
    <t>ASENT. SAN JORGE PIRAPEY 72</t>
  </si>
  <si>
    <t>CLAVEL</t>
  </si>
  <si>
    <t>COM INDIG PASO ITA</t>
  </si>
  <si>
    <t>ASENT. 1RO DE MARZO</t>
  </si>
  <si>
    <t>ASENT. SANTA LIBRADA PIRAPEY 72</t>
  </si>
  <si>
    <t>ASENT. ACRA</t>
  </si>
  <si>
    <t>EDELIRA 72</t>
  </si>
  <si>
    <t>EDELIRA 75 ZONA BASE</t>
  </si>
  <si>
    <t>18 DE AGOSTO</t>
  </si>
  <si>
    <t>EDELIRA 24 AL 27</t>
  </si>
  <si>
    <t>EDELIRA 28 SUB - URBANO</t>
  </si>
  <si>
    <t>EDELIRA 28 SAN ROQUE</t>
  </si>
  <si>
    <t>PIRAPEY KILOMETRO 30 SUB - URBANO</t>
  </si>
  <si>
    <t>PIRAPEY 30 AL 35</t>
  </si>
  <si>
    <t>EDELIRA 31 AL 36</t>
  </si>
  <si>
    <t>EDELIRA 41 AL 43</t>
  </si>
  <si>
    <t>PIRAPEY 45</t>
  </si>
  <si>
    <t>PIRAPEY 45 SUB - URBANO</t>
  </si>
  <si>
    <t>PIRAPEY 39 AL 43</t>
  </si>
  <si>
    <t>PIRAJU'I</t>
  </si>
  <si>
    <t>TOMAS ROMERO PEREIRA</t>
  </si>
  <si>
    <t>ITA PIRANGA</t>
  </si>
  <si>
    <t>PERPETUO SOCORRO 2</t>
  </si>
  <si>
    <t>SAN JORGE 2</t>
  </si>
  <si>
    <t>LINEA JARDIN</t>
  </si>
  <si>
    <t>PONDEROSA</t>
  </si>
  <si>
    <t>SAN BALTAZAR</t>
  </si>
  <si>
    <t>VALLE PORA</t>
  </si>
  <si>
    <t>CRUCE AYALA</t>
  </si>
  <si>
    <t>SAN JORGE 1</t>
  </si>
  <si>
    <t>SAN JUAN 3</t>
  </si>
  <si>
    <t>SAN ANTONIO 4</t>
  </si>
  <si>
    <t>VIRGEN DEL ROSARIO SUB-URBANO</t>
  </si>
  <si>
    <t>1RO DE MAYO  2</t>
  </si>
  <si>
    <t>ASENT. 1RO DE MAYO 2</t>
  </si>
  <si>
    <t>SAGRADO CORAZON DE JESUS 2</t>
  </si>
  <si>
    <t>1RO DE MAYO 1</t>
  </si>
  <si>
    <t>PERPETUO SOCORRO 1</t>
  </si>
  <si>
    <t>PRADO VERDE</t>
  </si>
  <si>
    <t>SAN BLAS SUB-URBANO</t>
  </si>
  <si>
    <t>OBRERO 1</t>
  </si>
  <si>
    <t>SAGRADO CORAZON DE JESUS 1</t>
  </si>
  <si>
    <t>OBRERO 2</t>
  </si>
  <si>
    <t>SAN FRANCISCO KILOMETRO 50 AL KM 52</t>
  </si>
  <si>
    <t>SAN ANTONIO 3</t>
  </si>
  <si>
    <t>SAN PEDRO 3</t>
  </si>
  <si>
    <t>ASENT. 1RO DE MAYO 1</t>
  </si>
  <si>
    <t>ASENT.  NATALIO</t>
  </si>
  <si>
    <t>ALTO VERA</t>
  </si>
  <si>
    <t>BARRIO NUEVO</t>
  </si>
  <si>
    <t>LIBERTAD DEL SUR</t>
  </si>
  <si>
    <t>ASENT. TAGUATO</t>
  </si>
  <si>
    <t>PERLITA</t>
  </si>
  <si>
    <t>YNAMBU</t>
  </si>
  <si>
    <t>PONCHO</t>
  </si>
  <si>
    <t>STA LIBRADA</t>
  </si>
  <si>
    <t>PARADEMA</t>
  </si>
  <si>
    <t>VIALIDAD 1RA A 6TA LINEA</t>
  </si>
  <si>
    <t>KARONAY</t>
  </si>
  <si>
    <t>COM INDIG KARUMBEY MBARAKAYU</t>
  </si>
  <si>
    <t>COM INDIG TUNA GUAZU</t>
  </si>
  <si>
    <t>ASENT. 13 DE MAYO</t>
  </si>
  <si>
    <t>POTRERO KANGUE KUA</t>
  </si>
  <si>
    <t>ASENT. TAGUATOI</t>
  </si>
  <si>
    <t>COM INDIG GUAPO Y</t>
  </si>
  <si>
    <t>4 PUENTES</t>
  </si>
  <si>
    <t>ASENT. BONANZA 2</t>
  </si>
  <si>
    <t>COM INDIG TAGUATO SAUCO</t>
  </si>
  <si>
    <t>OGA ITA</t>
  </si>
  <si>
    <t>TORO KARE</t>
  </si>
  <si>
    <t>ASENT. VY'A RAITY</t>
  </si>
  <si>
    <t>COM INDIG PINDOTY</t>
  </si>
  <si>
    <t>ASENT. 25 DE DICIEMBRE</t>
  </si>
  <si>
    <t>COM INDIG JATYTAY I</t>
  </si>
  <si>
    <t>PARADEMA 6TA LINEA</t>
  </si>
  <si>
    <t>COM INDIG MBERU - PIRAPO I</t>
  </si>
  <si>
    <t>COM INDIG MBOI KA'E</t>
  </si>
  <si>
    <t>ASENT. LIBERTAD DEL SUR</t>
  </si>
  <si>
    <t>SAN PASCUAL</t>
  </si>
  <si>
    <t>COM INDIG KO'EJU</t>
  </si>
  <si>
    <t>ASENT. ALTO VERA</t>
  </si>
  <si>
    <t>ALTO VERA KILOMETRO 4</t>
  </si>
  <si>
    <t>COM INDIG YSAPY</t>
  </si>
  <si>
    <t>COM INDIG MBYA 9 - ASENTAMIENTO 9</t>
  </si>
  <si>
    <t>SUELO KUE</t>
  </si>
  <si>
    <t>CALLE Q</t>
  </si>
  <si>
    <t>CALLE P</t>
  </si>
  <si>
    <t>FUJI</t>
  </si>
  <si>
    <t>YATYTAY</t>
  </si>
  <si>
    <t>VIRGEN DE FATIMA 2</t>
  </si>
  <si>
    <t>JATYTAY KILOMETRO 16</t>
  </si>
  <si>
    <t>VIRGEN DE FATIMA 1</t>
  </si>
  <si>
    <t>ASENT. SAN GERONIMO</t>
  </si>
  <si>
    <t>BONANZA 1RA LINEA</t>
  </si>
  <si>
    <t>BONANZA 2DA LINEA</t>
  </si>
  <si>
    <t>BONANZA 3RA LINEA</t>
  </si>
  <si>
    <t>BONANZA 4TA LINEA</t>
  </si>
  <si>
    <t>JATYTAY KILOMETRO 8</t>
  </si>
  <si>
    <t>JATYTAY KILOMETRO 13</t>
  </si>
  <si>
    <t>OBRERO GUASUY</t>
  </si>
  <si>
    <t>BONANZA SANTA RITA</t>
  </si>
  <si>
    <t>BONANZA SAN ANTONIO</t>
  </si>
  <si>
    <t>BONANZA 3 DE MAYO</t>
  </si>
  <si>
    <t>SAN JOSE OBRERO 1</t>
  </si>
  <si>
    <t>SAN JOSE OBRERO 2</t>
  </si>
  <si>
    <t>SAN JUAN DELPARANA</t>
  </si>
  <si>
    <t>SAN JUAN CENTRO</t>
  </si>
  <si>
    <t>SAN JUAN DE PARANA</t>
  </si>
  <si>
    <t>EX-CIVIL</t>
  </si>
  <si>
    <t>LOMAS DEL SUR</t>
  </si>
  <si>
    <t>SANTA ROSA DEL GUAVIJU</t>
  </si>
  <si>
    <t>SANTA LIBRADA SUB- URBANO</t>
  </si>
  <si>
    <t>ESTACION KUE</t>
  </si>
  <si>
    <t>24 DE JUNIO</t>
  </si>
  <si>
    <t>TERRAZA SAN JUAN</t>
  </si>
  <si>
    <t>LA AZOTEA</t>
  </si>
  <si>
    <t>PIRAPO</t>
  </si>
  <si>
    <t>SAN PEDRO PIRAPO</t>
  </si>
  <si>
    <t>JAGUA RASAPA</t>
  </si>
  <si>
    <t>PUERTO PIRAPO</t>
  </si>
  <si>
    <t>AKA KARAJA</t>
  </si>
  <si>
    <t>MANDUVIJU</t>
  </si>
  <si>
    <t>KA'ARENDY</t>
  </si>
  <si>
    <t>CALLE 2</t>
  </si>
  <si>
    <t>PIRAPO KILOMETRO. 23</t>
  </si>
  <si>
    <t>COLONIA PIRAPO KILOMETRO. 25</t>
  </si>
  <si>
    <t>CAMPO GUARANI</t>
  </si>
  <si>
    <t>COLONIA PIRAPO</t>
  </si>
  <si>
    <t>COM INDIG MANDUVIYU</t>
  </si>
  <si>
    <t>COM INDIG SALTO RENDA</t>
  </si>
  <si>
    <t>ITAPUA POTY</t>
  </si>
  <si>
    <t>EDELIRA 60</t>
  </si>
  <si>
    <t>PIROY</t>
  </si>
  <si>
    <t>PIRAPO 3RA LINEA</t>
  </si>
  <si>
    <t>PIRAPO 1RA LINEA</t>
  </si>
  <si>
    <t>PIRAPO 2DA LINEA</t>
  </si>
  <si>
    <t>TAKUAPI</t>
  </si>
  <si>
    <t>KATUPYRY 70</t>
  </si>
  <si>
    <t>SAN BUENAVENTURA</t>
  </si>
  <si>
    <t>SAN BUENAVENTURA SUB-URBANO</t>
  </si>
  <si>
    <t>COLONIA ITAPUA POTY</t>
  </si>
  <si>
    <t>ITAPUA POTY-BARANA</t>
  </si>
  <si>
    <t>COM INDIG TAPYSAGUY - ARROYO CLARO</t>
  </si>
  <si>
    <t>ASENT. TAKUAPI</t>
  </si>
  <si>
    <t>TAGUATO</t>
  </si>
  <si>
    <t>ITAPUA POTY KILOMETRO 51 AL KM 57</t>
  </si>
  <si>
    <t>ITAPUA POTY KILOMETRO 49</t>
  </si>
  <si>
    <t>PUERTO SAMU´U</t>
  </si>
  <si>
    <t>PA´I KURUSU</t>
  </si>
  <si>
    <t>MBYJA KO´E</t>
  </si>
  <si>
    <t>COM INDIG KA´ATY MI</t>
  </si>
  <si>
    <t>GENERAL CABALLERO</t>
  </si>
  <si>
    <t>SANTA MARIA DE LOURDES</t>
  </si>
  <si>
    <t>TRIBUNAL DE JUSTICIA</t>
  </si>
  <si>
    <t>CONAVI 1</t>
  </si>
  <si>
    <t>CONAVI 2</t>
  </si>
  <si>
    <t>AREA DE ESTANCIAS</t>
  </si>
  <si>
    <t>ITA JURU</t>
  </si>
  <si>
    <t>ISLA TOBATI</t>
  </si>
  <si>
    <t>JATA'I</t>
  </si>
  <si>
    <t>YNAMBUVY</t>
  </si>
  <si>
    <t>TRISTAN ZALAZAR</t>
  </si>
  <si>
    <t>COLONIA SAN JUAN</t>
  </si>
  <si>
    <t>MBURIKA RETA</t>
  </si>
  <si>
    <t>KOKUERE</t>
  </si>
  <si>
    <t>COLONIA IBAÑEZ ROJAS</t>
  </si>
  <si>
    <t>PASO NARANJA</t>
  </si>
  <si>
    <t>AYOLAS</t>
  </si>
  <si>
    <t>NUCLEO 02</t>
  </si>
  <si>
    <t>MARIA GRACIELA</t>
  </si>
  <si>
    <t>SAN JOSE MI</t>
  </si>
  <si>
    <t>MIL VIVIENDAS</t>
  </si>
  <si>
    <t>SIRENA</t>
  </si>
  <si>
    <t>CAÑADA DE CASTILLA</t>
  </si>
  <si>
    <t>COSTA JAVEVYRY</t>
  </si>
  <si>
    <t>ESTERO BELLACO</t>
  </si>
  <si>
    <t>HUGUA'I</t>
  </si>
  <si>
    <t>MBOKAJA POTY</t>
  </si>
  <si>
    <t>PUESTO 6</t>
  </si>
  <si>
    <t>KORATEI SUB-URBANO</t>
  </si>
  <si>
    <t>ASENT. MISIONES POTY</t>
  </si>
  <si>
    <t>KILOMETRO 15</t>
  </si>
  <si>
    <t>ASENT. MBOKAJATY POTY</t>
  </si>
  <si>
    <t>ASENT. ATINGUY</t>
  </si>
  <si>
    <t>SANTO ANGEL</t>
  </si>
  <si>
    <t>LOS COCOS</t>
  </si>
  <si>
    <t>LOURDES</t>
  </si>
  <si>
    <t>CONAVI VILLA PRIMAVERA</t>
  </si>
  <si>
    <t>POTRERO SAN ANTONIO</t>
  </si>
  <si>
    <t>TAHYI TY</t>
  </si>
  <si>
    <t>HECTOR KUE</t>
  </si>
  <si>
    <t>TAÑARANDY</t>
  </si>
  <si>
    <t>SAN JAVIER</t>
  </si>
  <si>
    <t>SAN JAVIER SUB - URBANO</t>
  </si>
  <si>
    <t>SAN JUAN POTRERO</t>
  </si>
  <si>
    <t>COSTA PIRU</t>
  </si>
  <si>
    <t>SAN PABLO SUB - URBANO</t>
  </si>
  <si>
    <t>ÑEMI</t>
  </si>
  <si>
    <t>SANTA RITA SUB - URBANO</t>
  </si>
  <si>
    <t>ASENT. MARTIN ROLON</t>
  </si>
  <si>
    <t>GUASU RAPE</t>
  </si>
  <si>
    <t>ÑANGAPE</t>
  </si>
  <si>
    <t>ABAY</t>
  </si>
  <si>
    <t>CAJES KUE</t>
  </si>
  <si>
    <t>KA'A JOHA</t>
  </si>
  <si>
    <t>PIRA KA'AGUY</t>
  </si>
  <si>
    <t>COSTA BRASIL</t>
  </si>
  <si>
    <t>ASENT. GUAJAKI</t>
  </si>
  <si>
    <t>ASENT. CHE JAZMIN</t>
  </si>
  <si>
    <t>COLONIA SAN JORGE</t>
  </si>
  <si>
    <t>SAPUKAI</t>
  </si>
  <si>
    <t>ASENT. SANTA TERESA</t>
  </si>
  <si>
    <t>ASENT. ARAPYSANDU</t>
  </si>
  <si>
    <t>DON LAUREANO ROMERO ORTIZ</t>
  </si>
  <si>
    <t>ARASAPE SUB - URBANO</t>
  </si>
  <si>
    <t>ISLA TAKUARA</t>
  </si>
  <si>
    <t>YSYPO</t>
  </si>
  <si>
    <t>YSYPO POTRERO</t>
  </si>
  <si>
    <t>LOTE</t>
  </si>
  <si>
    <t>TRES REYES</t>
  </si>
  <si>
    <t>VIRGEN DE LOS DOLORES</t>
  </si>
  <si>
    <t>PURA LIMPIA CONCEPCION</t>
  </si>
  <si>
    <t>YVYRA PIRU</t>
  </si>
  <si>
    <t>ZANJA KORA</t>
  </si>
  <si>
    <t>TRINIDAD KUE</t>
  </si>
  <si>
    <t>CERRO COSTA</t>
  </si>
  <si>
    <t>SAN JUAN BERCHMANS</t>
  </si>
  <si>
    <t>ARROYO KARE</t>
  </si>
  <si>
    <t>ASENT. SAN FERNANDO</t>
  </si>
  <si>
    <t>COSTA PO'I</t>
  </si>
  <si>
    <t>PABLO VI</t>
  </si>
  <si>
    <t>SAN FRANCISCO KUE</t>
  </si>
  <si>
    <t>COLONIA ACEVEDO</t>
  </si>
  <si>
    <t>SAN JOSE 19</t>
  </si>
  <si>
    <t>SAN JOSE MOROTI</t>
  </si>
  <si>
    <t>ITA HUGUA</t>
  </si>
  <si>
    <t>ARROYO GONZALEZ</t>
  </si>
  <si>
    <t>GABINO ROJAS</t>
  </si>
  <si>
    <t>SAN SOLANO SUB-URBANO</t>
  </si>
  <si>
    <t>YKUA SATI</t>
  </si>
  <si>
    <t>ALCARAZ KUE</t>
  </si>
  <si>
    <t>POTRERO ALTO</t>
  </si>
  <si>
    <t>ZAPATERO KUE</t>
  </si>
  <si>
    <t>YATAI</t>
  </si>
  <si>
    <t>SANTIAGO</t>
  </si>
  <si>
    <t>TAMBORY</t>
  </si>
  <si>
    <t>JACUTY</t>
  </si>
  <si>
    <t>KA'A GUASU-MI</t>
  </si>
  <si>
    <t>KA'AGUY PO'I</t>
  </si>
  <si>
    <t>MANGA YVYRA</t>
  </si>
  <si>
    <t>MANGA ITA</t>
  </si>
  <si>
    <t>YABEBYRY</t>
  </si>
  <si>
    <t>LAGUNA PORA</t>
  </si>
  <si>
    <t>JUANITA PESOA</t>
  </si>
  <si>
    <t>LA FLOR</t>
  </si>
  <si>
    <t>KA´AGUY YVATE</t>
  </si>
  <si>
    <t>KA´AGUY GUASU</t>
  </si>
  <si>
    <t>ÑEEMBUCU</t>
  </si>
  <si>
    <t>VILLA PASO</t>
  </si>
  <si>
    <t>12 DE OCTUBRE</t>
  </si>
  <si>
    <t>CRUCECITA</t>
  </si>
  <si>
    <t>VILLA POLICIAL</t>
  </si>
  <si>
    <t>VILLA PARQUE</t>
  </si>
  <si>
    <t>COLINAS DE PILAR</t>
  </si>
  <si>
    <t>VILLA AURORA</t>
  </si>
  <si>
    <t>PUERTO NUEVO</t>
  </si>
  <si>
    <t>SAN ALFONSO</t>
  </si>
  <si>
    <t>JUAN PABLO II</t>
  </si>
  <si>
    <t>MEDINA</t>
  </si>
  <si>
    <t>VALLE APU'A</t>
  </si>
  <si>
    <t>KAMBA KUA</t>
  </si>
  <si>
    <t>DEL ESTE</t>
  </si>
  <si>
    <t>ALBERDI</t>
  </si>
  <si>
    <t>YAGUARON</t>
  </si>
  <si>
    <t>CARACOLITO</t>
  </si>
  <si>
    <t>ALBERDI VIEJO</t>
  </si>
  <si>
    <t>STELLA MARIS</t>
  </si>
  <si>
    <t>EL TUNEL</t>
  </si>
  <si>
    <t>TARUMA VUELTA</t>
  </si>
  <si>
    <t>ISLA LEON</t>
  </si>
  <si>
    <t>ESTERO KORA</t>
  </si>
  <si>
    <t>MOÑAI  KUARE</t>
  </si>
  <si>
    <t>AVIACION</t>
  </si>
  <si>
    <t>CERRITO SUR</t>
  </si>
  <si>
    <t>BLANCO ÑU</t>
  </si>
  <si>
    <t>KURUSU AVA</t>
  </si>
  <si>
    <t>YRYVU KUA</t>
  </si>
  <si>
    <t>PASO TAJY</t>
  </si>
  <si>
    <t>POTRERO VILLALBA</t>
  </si>
  <si>
    <t>CERRO ÑU</t>
  </si>
  <si>
    <t>ZANJA RUGUA</t>
  </si>
  <si>
    <t>COSTA'I</t>
  </si>
  <si>
    <t>ISLA ROY</t>
  </si>
  <si>
    <t>BAULES</t>
  </si>
  <si>
    <t>DESMOCHADOS</t>
  </si>
  <si>
    <t>SAN ANTONIO NORTE</t>
  </si>
  <si>
    <t>POTRERO ZARZA</t>
  </si>
  <si>
    <t>FLORA PUNTA</t>
  </si>
  <si>
    <t>VELAZQUEZ KUE</t>
  </si>
  <si>
    <t>LOMA RINCON</t>
  </si>
  <si>
    <t>PUESTO TORRES</t>
  </si>
  <si>
    <t>CAMPAMENTO KUE</t>
  </si>
  <si>
    <t>YVYKUI</t>
  </si>
  <si>
    <t>LOMA SUB-URBANO</t>
  </si>
  <si>
    <t>GUAZU CUA</t>
  </si>
  <si>
    <t>PASO TYPY</t>
  </si>
  <si>
    <t>GUASU KUA NORTE</t>
  </si>
  <si>
    <t>MONTUOSO COSTA</t>
  </si>
  <si>
    <t>POTRERO PIRU</t>
  </si>
  <si>
    <t>YVAVIJU</t>
  </si>
  <si>
    <t>POTRERO YVYRA'I</t>
  </si>
  <si>
    <t>HUMAITA</t>
  </si>
  <si>
    <t>ARROYO HAVO</t>
  </si>
  <si>
    <t>PASO PUKU</t>
  </si>
  <si>
    <t>TUJU KUE</t>
  </si>
  <si>
    <t>PARED KUE</t>
  </si>
  <si>
    <t>PASO CORNELIO</t>
  </si>
  <si>
    <t>ISLA UMBU</t>
  </si>
  <si>
    <t>VALE PO'I</t>
  </si>
  <si>
    <t>LOS LAURELES</t>
  </si>
  <si>
    <t>VIRGEN MARIA</t>
  </si>
  <si>
    <t>JESUS MISERICORDIOSO</t>
  </si>
  <si>
    <t>CONAVI CAACUPEMI</t>
  </si>
  <si>
    <t>APIPE</t>
  </si>
  <si>
    <t>POTRERO ESTECHE</t>
  </si>
  <si>
    <t>CASTILLO KUE</t>
  </si>
  <si>
    <t>ISLA YRYVU</t>
  </si>
  <si>
    <t>ISLA CABRERA</t>
  </si>
  <si>
    <t>KA'AROGUE</t>
  </si>
  <si>
    <t>POTRERO PINDURA</t>
  </si>
  <si>
    <t>ÑEEMBUCU MI</t>
  </si>
  <si>
    <t>ISLA SOLA</t>
  </si>
  <si>
    <t>MAYOR MARTINEZ</t>
  </si>
  <si>
    <t>ESCOLAR</t>
  </si>
  <si>
    <t>VIRGEN DE ITATI</t>
  </si>
  <si>
    <t>DON ORIONE</t>
  </si>
  <si>
    <t>FUERTE KUE</t>
  </si>
  <si>
    <t>CABRERA KUE</t>
  </si>
  <si>
    <t>ISLA YSYPO</t>
  </si>
  <si>
    <t>TRES CORONAS</t>
  </si>
  <si>
    <t>POTRERO BORDON</t>
  </si>
  <si>
    <t>KURUSU KUATIA</t>
  </si>
  <si>
    <t>KUATIA'I</t>
  </si>
  <si>
    <t>ITA KORA</t>
  </si>
  <si>
    <t>ITA KORA SUB-URBANO</t>
  </si>
  <si>
    <t>ALARCON</t>
  </si>
  <si>
    <t>ESTERO PUNTA</t>
  </si>
  <si>
    <t>CHACARITA</t>
  </si>
  <si>
    <t>PASO DE PATRIA</t>
  </si>
  <si>
    <t>PASO CANOA</t>
  </si>
  <si>
    <t>COSTA PARANA</t>
  </si>
  <si>
    <t>PASO DE PATRIA NORTE</t>
  </si>
  <si>
    <t>PASO DE PATRIA SUR</t>
  </si>
  <si>
    <t>SAN JUAN BAUTISTA DE ÑEEMBUCU</t>
  </si>
  <si>
    <t>ÑEEMBUCU SUR</t>
  </si>
  <si>
    <t>CIERVO BLANCO</t>
  </si>
  <si>
    <t>OTAZU</t>
  </si>
  <si>
    <t>LAGUNA ITA</t>
  </si>
  <si>
    <t>COSTA PINDO</t>
  </si>
  <si>
    <t>LOMA CAMBA KUA</t>
  </si>
  <si>
    <t>SAN JUAN ÑEEMBUCU NORTE</t>
  </si>
  <si>
    <t>POTRERO CABALLERO</t>
  </si>
  <si>
    <t>SAN JUAN ÑEEMBUCU SUR</t>
  </si>
  <si>
    <t>MALVINA</t>
  </si>
  <si>
    <t>ESTERO KAMBA</t>
  </si>
  <si>
    <t>TACUARAS</t>
  </si>
  <si>
    <t>PUNTA DIAMANTE</t>
  </si>
  <si>
    <t>TACUARA'I</t>
  </si>
  <si>
    <t>TACUARA'I SUB-URBANO</t>
  </si>
  <si>
    <t>POTRERO GONZALEZ</t>
  </si>
  <si>
    <t>COLONIA MBURICA</t>
  </si>
  <si>
    <t>COLONIA MBURICA SUB-URBANO</t>
  </si>
  <si>
    <t>ASENT. BELEN</t>
  </si>
  <si>
    <t>TACUARAS NORTE</t>
  </si>
  <si>
    <t>TACUARAS SUR</t>
  </si>
  <si>
    <t>PIRETU KUE</t>
  </si>
  <si>
    <t>VILLA FRANCA</t>
  </si>
  <si>
    <t>ISLA REAL</t>
  </si>
  <si>
    <t>SEBASTIAN GABOTO</t>
  </si>
  <si>
    <t>BANCO PIRA'I</t>
  </si>
  <si>
    <t>BANCO PARAGUAY</t>
  </si>
  <si>
    <t>ZONA DE ESTANCIAS VILLA FRANCA</t>
  </si>
  <si>
    <t>TORYPA</t>
  </si>
  <si>
    <t>4 VIENTOS</t>
  </si>
  <si>
    <t>ZANJITA</t>
  </si>
  <si>
    <t>ZANJITA YVY ATA</t>
  </si>
  <si>
    <t>PARAY</t>
  </si>
  <si>
    <t>YVY POHYI</t>
  </si>
  <si>
    <t>VILLALBIN</t>
  </si>
  <si>
    <t>MANANTIAL</t>
  </si>
  <si>
    <t>ISLA RO'Y</t>
  </si>
  <si>
    <t>ISLA RO'Y SUB-URBANO</t>
  </si>
  <si>
    <t>TTE SANCHEZ</t>
  </si>
  <si>
    <t>TTE SANCHEZ SUB-URBANO</t>
  </si>
  <si>
    <t>ÑU PA'U</t>
  </si>
  <si>
    <t>PARAGUARI</t>
  </si>
  <si>
    <t>PA'I GOMEZ</t>
  </si>
  <si>
    <t>SAN BLAS II</t>
  </si>
  <si>
    <t>SUB MARIN</t>
  </si>
  <si>
    <t>URBANIZACION LA NEGRITA</t>
  </si>
  <si>
    <t>URBANIZACION VIRGEN DE GUADALUPE</t>
  </si>
  <si>
    <t>CALLE</t>
  </si>
  <si>
    <t>URBANIZACION ARASA POTY</t>
  </si>
  <si>
    <t>PISCINA</t>
  </si>
  <si>
    <t>COMANDO DE ARTILLERIA VILLA MILITAR</t>
  </si>
  <si>
    <t>URBANIZACION LAS PALMERAS</t>
  </si>
  <si>
    <t>URBANIZACION MARIA DEL CARMEN</t>
  </si>
  <si>
    <t>URBANIZACION LOS GUAYABOS</t>
  </si>
  <si>
    <t>COSTA SEGUNDA</t>
  </si>
  <si>
    <t>SOTO RUGUA</t>
  </si>
  <si>
    <t>COSTA PRIMERA</t>
  </si>
  <si>
    <t>MBATOVI SANTO TOMAS</t>
  </si>
  <si>
    <t>ÑUATI</t>
  </si>
  <si>
    <t>ESTANCIA ALFONSO</t>
  </si>
  <si>
    <t>AGROMONTE</t>
  </si>
  <si>
    <t>MBATOVI VIRGEN DEL ROSARIO</t>
  </si>
  <si>
    <t>CHOLOLO</t>
  </si>
  <si>
    <t>RAMAL A CARAPEGUA</t>
  </si>
  <si>
    <t>ACAHAY</t>
  </si>
  <si>
    <t>MONSEÑOR BOGARIN</t>
  </si>
  <si>
    <t>MONSEÑOR CARDENAS</t>
  </si>
  <si>
    <t>YEGUARISO</t>
  </si>
  <si>
    <t>COSTA PEÑA</t>
  </si>
  <si>
    <t>POTRERO ARCE</t>
  </si>
  <si>
    <t>CERRO ICE</t>
  </si>
  <si>
    <t>ISLA BAEZ</t>
  </si>
  <si>
    <t>PINTOS</t>
  </si>
  <si>
    <t>ÑU AHAI</t>
  </si>
  <si>
    <t>RECOLETA I</t>
  </si>
  <si>
    <t>COSTA BAEZ - JUKYTY</t>
  </si>
  <si>
    <t>KARAGUATAY GUASU</t>
  </si>
  <si>
    <t>KARAGUATAY MI</t>
  </si>
  <si>
    <t>COSTA BAEZ</t>
  </si>
  <si>
    <t>ITAKYTY</t>
  </si>
  <si>
    <t>RIVAROLA KUE</t>
  </si>
  <si>
    <t>CAAPUCU</t>
  </si>
  <si>
    <t>MBOI KUATIA</t>
  </si>
  <si>
    <t>CHARARA</t>
  </si>
  <si>
    <t>CAPILLA TUYA</t>
  </si>
  <si>
    <t>MONTIEL POTRERO</t>
  </si>
  <si>
    <t>COLONIA CNEL. JOSE V. MONGELOS</t>
  </si>
  <si>
    <t>YERE</t>
  </si>
  <si>
    <t>COLONIA TTE ROJAS</t>
  </si>
  <si>
    <t>LINDERO</t>
  </si>
  <si>
    <t>TENIENTE MARTINEZ</t>
  </si>
  <si>
    <t>PIRAJUVY</t>
  </si>
  <si>
    <t>CATALAN</t>
  </si>
  <si>
    <t>ISLA SEGURA</t>
  </si>
  <si>
    <t>POTRERO NARANJATY</t>
  </si>
  <si>
    <t>FRANCO ÑU</t>
  </si>
  <si>
    <t>FRANCO I</t>
  </si>
  <si>
    <t>IRIARTE PRIMERO</t>
  </si>
  <si>
    <t>QUIRITO</t>
  </si>
  <si>
    <t>CHAURIA</t>
  </si>
  <si>
    <t>IRIARTE SEGUNDO</t>
  </si>
  <si>
    <t>IRIARTE TERCERO</t>
  </si>
  <si>
    <t>CERRO HORQUETA</t>
  </si>
  <si>
    <t>FRANCO ÑU OCULTO</t>
  </si>
  <si>
    <t>CARAPEGUA</t>
  </si>
  <si>
    <t>ISLA YVATE</t>
  </si>
  <si>
    <t>ESPARTILLAR</t>
  </si>
  <si>
    <t>PACHECO</t>
  </si>
  <si>
    <t>NDAVARU</t>
  </si>
  <si>
    <t>TAJY LOMA</t>
  </si>
  <si>
    <t>CALIXTRO</t>
  </si>
  <si>
    <t>AGUAIY</t>
  </si>
  <si>
    <t>BENI LOMA</t>
  </si>
  <si>
    <t>KA'AZAPA</t>
  </si>
  <si>
    <t>CAÑETE KUE</t>
  </si>
  <si>
    <t>FRANCO ISLA</t>
  </si>
  <si>
    <t>KA'APUKUMI</t>
  </si>
  <si>
    <t>EL PORTAL SAN VICENTE</t>
  </si>
  <si>
    <t>TAJY PUNTA</t>
  </si>
  <si>
    <t>CERRITO 2</t>
  </si>
  <si>
    <t>ESCOBAR</t>
  </si>
  <si>
    <t>MBOPIKUA</t>
  </si>
  <si>
    <t>ESTANCIA ABELENDA</t>
  </si>
  <si>
    <t>POTRERO JARA</t>
  </si>
  <si>
    <t>CHIRCAL</t>
  </si>
  <si>
    <t>1 DE JUNIO</t>
  </si>
  <si>
    <t>CERRO KORA CAÑADA</t>
  </si>
  <si>
    <t>LA COLMENA</t>
  </si>
  <si>
    <t>RORY</t>
  </si>
  <si>
    <t>YAHAPETY</t>
  </si>
  <si>
    <t>BARRERO AZUL</t>
  </si>
  <si>
    <t>COMPAÑIA FATIMA</t>
  </si>
  <si>
    <t>MBUYAPEY</t>
  </si>
  <si>
    <t>VIRGEN DE ITATI 2</t>
  </si>
  <si>
    <t>VIRGEN DE ITATI 1</t>
  </si>
  <si>
    <t>RECTA</t>
  </si>
  <si>
    <t>ISLA NARANJA</t>
  </si>
  <si>
    <t>ÑU APU'AMI</t>
  </si>
  <si>
    <t>LABARU</t>
  </si>
  <si>
    <t>COSTA CAPILLA KUE</t>
  </si>
  <si>
    <t>ÑANDU RUGUA</t>
  </si>
  <si>
    <t>RIO RUGUA</t>
  </si>
  <si>
    <t>COLONIA MARIA ANTONIA</t>
  </si>
  <si>
    <t>LIZ Y FRANCISCO</t>
  </si>
  <si>
    <t>LA ROSA</t>
  </si>
  <si>
    <t>RIVAROLA</t>
  </si>
  <si>
    <t>PIRAYU</t>
  </si>
  <si>
    <t>CERRO VERA</t>
  </si>
  <si>
    <t>PASO ESPERANZA</t>
  </si>
  <si>
    <t>POTRERO AVENDAÑO</t>
  </si>
  <si>
    <t>TUJUKUA KOKUE</t>
  </si>
  <si>
    <t>YKUA  KA'U</t>
  </si>
  <si>
    <t>YAGUARON JURU</t>
  </si>
  <si>
    <t>ARROYO SERVIN</t>
  </si>
  <si>
    <t>QUIINDY</t>
  </si>
  <si>
    <t>BARRIO AMISTAD</t>
  </si>
  <si>
    <t>COMANDANTE CARMELO PERALTA</t>
  </si>
  <si>
    <t>ACHOTEI</t>
  </si>
  <si>
    <t>ITA CAJON</t>
  </si>
  <si>
    <t>TOVATINGUA</t>
  </si>
  <si>
    <t>MENDIETA KUE</t>
  </si>
  <si>
    <t>COSTA IRALA</t>
  </si>
  <si>
    <t>CAPILLA TUJA</t>
  </si>
  <si>
    <t>COSTA HU'U</t>
  </si>
  <si>
    <t>VALLE APUA</t>
  </si>
  <si>
    <t>NIÑO TAKUARY</t>
  </si>
  <si>
    <t>COSTA GAONA</t>
  </si>
  <si>
    <t>QUYQUYHO</t>
  </si>
  <si>
    <t>SAN PEDRO Y SAN PABLO</t>
  </si>
  <si>
    <t>KURUSU LACU</t>
  </si>
  <si>
    <t>COSTA OLAZAR</t>
  </si>
  <si>
    <t>CERRO FRENTE</t>
  </si>
  <si>
    <t>ESPINILLAR</t>
  </si>
  <si>
    <t>JAGUARY MBOPYRI</t>
  </si>
  <si>
    <t>CERRO GUY SAN JUAN</t>
  </si>
  <si>
    <t>MATACHI</t>
  </si>
  <si>
    <t>MOQUETE</t>
  </si>
  <si>
    <t>SIMBROM</t>
  </si>
  <si>
    <t>TIERRA NEGRA</t>
  </si>
  <si>
    <t>ADRIANO IRALA</t>
  </si>
  <si>
    <t>SANBLAS</t>
  </si>
  <si>
    <t>CERRO ROKE</t>
  </si>
  <si>
    <t>BOLAS KUA</t>
  </si>
  <si>
    <t>COLONIA SANTA ISABEL</t>
  </si>
  <si>
    <t>JARIGUA'AMI</t>
  </si>
  <si>
    <t>ARROYO PORA - SUB URBANO</t>
  </si>
  <si>
    <t>TEBICUARY-MI</t>
  </si>
  <si>
    <t>CAOEBI</t>
  </si>
  <si>
    <t>PAREDES COSTA</t>
  </si>
  <si>
    <t>RECOLETA</t>
  </si>
  <si>
    <t>COLONIA CESPEDES</t>
  </si>
  <si>
    <t>ALONSO KUE</t>
  </si>
  <si>
    <t>ÑUA HU</t>
  </si>
  <si>
    <t>MBARITU</t>
  </si>
  <si>
    <t>KARUNGUA</t>
  </si>
  <si>
    <t>YSATY</t>
  </si>
  <si>
    <t>KA'AGUY POTI</t>
  </si>
  <si>
    <t>SAGUASU</t>
  </si>
  <si>
    <t>SAN BONINI</t>
  </si>
  <si>
    <t>PIRAYU CALLE</t>
  </si>
  <si>
    <t>GUAJAIVITY</t>
  </si>
  <si>
    <t>ZAYAS</t>
  </si>
  <si>
    <t>PORORO</t>
  </si>
  <si>
    <t>ÑANDU'A</t>
  </si>
  <si>
    <t>GUARAPI</t>
  </si>
  <si>
    <t>TAKUMBU</t>
  </si>
  <si>
    <t>CALLE POI</t>
  </si>
  <si>
    <t>ÑUATI CALLE</t>
  </si>
  <si>
    <t>ÑUATI GUASU</t>
  </si>
  <si>
    <t>HUGUA PO'I - ÑUATI</t>
  </si>
  <si>
    <t>YVYCUI</t>
  </si>
  <si>
    <t>CHE PUEBLO PORA 2</t>
  </si>
  <si>
    <t>CHE PUEBLO PORA 1</t>
  </si>
  <si>
    <t>CERRO ACHON</t>
  </si>
  <si>
    <t>CORDILLERITA (APYRAGUA)</t>
  </si>
  <si>
    <t>CERRO KARAPE</t>
  </si>
  <si>
    <t>CABALLERO PUNTA</t>
  </si>
  <si>
    <t>CESAR BARRIENTOS</t>
  </si>
  <si>
    <t>VARGAS LOMA</t>
  </si>
  <si>
    <t>BOLICHO KUE</t>
  </si>
  <si>
    <t>PASO PARED</t>
  </si>
  <si>
    <t>ISLA KA'A</t>
  </si>
  <si>
    <t>YVY KU'I PUNTA</t>
  </si>
  <si>
    <t>CERRO SAUCE</t>
  </si>
  <si>
    <t>MBOKAJA PUKU</t>
  </si>
  <si>
    <t>RINCON GUASU</t>
  </si>
  <si>
    <t>PALACIO KUE</t>
  </si>
  <si>
    <t>CARBON KUE</t>
  </si>
  <si>
    <t>SANTA ANGELA</t>
  </si>
  <si>
    <t>SANTA ANGELA - SUB-URBANO</t>
  </si>
  <si>
    <t>PEREIRA KUE</t>
  </si>
  <si>
    <t>AGUSTIN GOIBURU</t>
  </si>
  <si>
    <t>RINCON'I MOLINAS</t>
  </si>
  <si>
    <t>SAN JOSE BOQUERON</t>
  </si>
  <si>
    <t>RINCON FLORIDO</t>
  </si>
  <si>
    <t>RINCON ÑUAI</t>
  </si>
  <si>
    <t>CESAR BARRIENTOS - SUB URBANO</t>
  </si>
  <si>
    <t>AGUSTIN GOIBURU - SUB URBANO</t>
  </si>
  <si>
    <t>YVYTIMI</t>
  </si>
  <si>
    <t>AÑAZCO</t>
  </si>
  <si>
    <t>HECTOR L. VERA</t>
  </si>
  <si>
    <t>CERRO SAN ANTONIO</t>
  </si>
  <si>
    <t>VARGAS KUE</t>
  </si>
  <si>
    <t>POTRERO GARAY</t>
  </si>
  <si>
    <t>MARTINEZ KUE</t>
  </si>
  <si>
    <t>TUCUMAN</t>
  </si>
  <si>
    <t>SOLANO ESCOBAR</t>
  </si>
  <si>
    <t>KA'ATYMI LA COLMENA</t>
  </si>
  <si>
    <t>PASO KUPE</t>
  </si>
  <si>
    <t>PRESIDENTE HAYES</t>
  </si>
  <si>
    <t>BENJAMIN ACEVAL</t>
  </si>
  <si>
    <t>ZONA PECHUGON</t>
  </si>
  <si>
    <t>ZONA CONFUSO</t>
  </si>
  <si>
    <t>COM INDIG JARA</t>
  </si>
  <si>
    <t>ZONA CERRITO</t>
  </si>
  <si>
    <t>CERRITO SUB-URBANO</t>
  </si>
  <si>
    <t>COM INDIG SAN FRANCISCO</t>
  </si>
  <si>
    <t>COM INDIG ISLA ITA</t>
  </si>
  <si>
    <t>COM INDIG ROSARINO</t>
  </si>
  <si>
    <t>COM INDIG SANTA LUCIA</t>
  </si>
  <si>
    <t>ZONA RIO NEGRO</t>
  </si>
  <si>
    <t>ZONA MONTE LINDO</t>
  </si>
  <si>
    <t>COM INDIG CERRITO-RIO VERDE</t>
  </si>
  <si>
    <t>ASENT. TIERRA PROMETIDA</t>
  </si>
  <si>
    <t>ZONA POZO AZUL</t>
  </si>
  <si>
    <t>ZONA ESTANCIA GOLONDRINA</t>
  </si>
  <si>
    <t>ZONA KILOMETRO 134</t>
  </si>
  <si>
    <t>ZONA TAKUARA</t>
  </si>
  <si>
    <t>ZONA KILOMETRO 110</t>
  </si>
  <si>
    <t>ZONA MOISES GALEANO</t>
  </si>
  <si>
    <t>ZONA KILOMETRO 125</t>
  </si>
  <si>
    <t>COM INDIG SANTA MARIA</t>
  </si>
  <si>
    <t>PUERTO PINASCO</t>
  </si>
  <si>
    <t>ZONA PINASCO</t>
  </si>
  <si>
    <t>ZONA CEIBO</t>
  </si>
  <si>
    <t>COLONIA CEIBO SUB URBANO</t>
  </si>
  <si>
    <t>ZONA ZALAZAR</t>
  </si>
  <si>
    <t>COM INDIG NEPOXEN</t>
  </si>
  <si>
    <t>COM INDIG SARIA</t>
  </si>
  <si>
    <t>COM INDIG KENATEN</t>
  </si>
  <si>
    <t>COM INDIG LA PATRIA - LA PACIENCIA</t>
  </si>
  <si>
    <t>COM INDIG LA PATRIA - URUNDEY</t>
  </si>
  <si>
    <t>COM INDIG LA PATRIA - LAS FLORES 8</t>
  </si>
  <si>
    <t>COM INDIG LA PATRIA - PARAISO 13</t>
  </si>
  <si>
    <t>COM INDIG LA PATRIA - CAROA GUASU 1</t>
  </si>
  <si>
    <t>COM INDIG LA PATRIA - PUENTE KAIGUE</t>
  </si>
  <si>
    <t>COM INDIG LA PATRIA - LAGUNA HU</t>
  </si>
  <si>
    <t>COM INDIG LA PATRIA - LA LEONA</t>
  </si>
  <si>
    <t>COM INDIG LA PATRIA - SAN FERNANDEZ</t>
  </si>
  <si>
    <t>COM INDIG LA PATRIA - COMUNIDAD 24</t>
  </si>
  <si>
    <t>COM INDIG LA PATRIA - TATARE</t>
  </si>
  <si>
    <t>COM INDIG LA PATRIA - CARPINCHO 3</t>
  </si>
  <si>
    <t>COM INDIG LA PATRIA - LAGUNA TEJA 12</t>
  </si>
  <si>
    <t>COM INDIG LA PATRIA - MONTE KUE 9</t>
  </si>
  <si>
    <t>ZONA RIO VERDE</t>
  </si>
  <si>
    <t>NUEVA MESTRE</t>
  </si>
  <si>
    <t>NUEVA MESTRE SUB URBANO</t>
  </si>
  <si>
    <t>COM INDIG LAGUNA PATO - LA INDIA</t>
  </si>
  <si>
    <t>COM INDIG LA PALMERA</t>
  </si>
  <si>
    <t>COM INDIG LAGUNA PATO - KUÑATAI</t>
  </si>
  <si>
    <t>COM INDIG LAGUNA PATO - LOLAICO</t>
  </si>
  <si>
    <t>COM INDIG LAGUNA PATO - SALADO</t>
  </si>
  <si>
    <t>COM INDIG SAN FERNANDO - PASO LIMA</t>
  </si>
  <si>
    <t>COM INDIG SAN FERNANDO - CURUPAYTY</t>
  </si>
  <si>
    <t>COM INDIG SAN CARLOS - SAN CARLOS</t>
  </si>
  <si>
    <t>COM INDIG SAN CARLOS - HUGUA CHINI</t>
  </si>
  <si>
    <t>COM INDIG PINASCO 2</t>
  </si>
  <si>
    <t>COM INDIG TAJAMAR KAVAJU</t>
  </si>
  <si>
    <t>VILLA HAYES</t>
  </si>
  <si>
    <t>PAÑETE</t>
  </si>
  <si>
    <t>ALONSO</t>
  </si>
  <si>
    <t>GUBIER</t>
  </si>
  <si>
    <t>ASENT. SUEÑOS Y ESPERANZAS</t>
  </si>
  <si>
    <t>PA'I ROBERTO</t>
  </si>
  <si>
    <t>ASENT. EL PROGRESO</t>
  </si>
  <si>
    <t>EL PROGRESO 1</t>
  </si>
  <si>
    <t>EL PROGRESO 2</t>
  </si>
  <si>
    <t>CERRO</t>
  </si>
  <si>
    <t>ZONA MONTELINDO</t>
  </si>
  <si>
    <t>ZONA PFANELL</t>
  </si>
  <si>
    <t>ZONA RIO VERDE VILLA HAYES</t>
  </si>
  <si>
    <t>ZONA BETERETE KUE</t>
  </si>
  <si>
    <t>CHACO'I SUB-URBANO</t>
  </si>
  <si>
    <t>REMANSITO SUB-URBANO</t>
  </si>
  <si>
    <t>ZONA CHACO'I</t>
  </si>
  <si>
    <t>ZONA REMANSITO</t>
  </si>
  <si>
    <t>COSTA GUASU</t>
  </si>
  <si>
    <t>ASENT. SALADILLO</t>
  </si>
  <si>
    <t>ASENT. REMANSITO</t>
  </si>
  <si>
    <t>COM INDIG YANEKYAHA- ESPINILLO</t>
  </si>
  <si>
    <t>COM INDIG LA HERENCIA  - JERUSALEN</t>
  </si>
  <si>
    <t>COM INDIG LA HERENCIA  - PALO BLANCO</t>
  </si>
  <si>
    <t>COM INDIG LA HERENCIA - PRIMAVERA</t>
  </si>
  <si>
    <t>COM INDIG LA HERENCIA ALDEA CENTRAL</t>
  </si>
  <si>
    <t>COM INDIG LA HERENCIA  - NAZARETH</t>
  </si>
  <si>
    <t>COM INDIG LA HERENCIA -LA ROSA CUE 1</t>
  </si>
  <si>
    <t>COM INDIG LA HERENCIA - LA ROSA CUE 2</t>
  </si>
  <si>
    <t>COM INDIG YANEKYAHA - TIMBO TY</t>
  </si>
  <si>
    <t>COM INDIG YANEKYAHA-26 DE JUNIO</t>
  </si>
  <si>
    <t>COM INDIG YANEKYAHA-SAMARIA</t>
  </si>
  <si>
    <t>COM INDIG POZO COLORADO</t>
  </si>
  <si>
    <t>COM INDIG MAKXLAWAYA ALDEA MONTE ALTO</t>
  </si>
  <si>
    <t>POZO COLORADO</t>
  </si>
  <si>
    <t>POZO COLORADO SUB-URBANO</t>
  </si>
  <si>
    <t>COM INDIG MAKXLAWAYA</t>
  </si>
  <si>
    <t>COM INDIG BUENA VISTA</t>
  </si>
  <si>
    <t>COM INDIG ALBORADA</t>
  </si>
  <si>
    <t>ZONA SANTA CATALINA</t>
  </si>
  <si>
    <t>COM INDIG YAKYE AXA</t>
  </si>
  <si>
    <t>COM INDIG SAWHOYAMAXA-SANTA ELISA</t>
  </si>
  <si>
    <t>COM INDIG SAWHOYAMAXA-KILOMETRO 16</t>
  </si>
  <si>
    <t>COM INDIG KEYLENMAGATEGMA - CARAYA VUELTA</t>
  </si>
  <si>
    <t>COM INDIG COLONIA 96</t>
  </si>
  <si>
    <t>COM INDIG NARANJATY</t>
  </si>
  <si>
    <t>ZONA BUENA VISTA</t>
  </si>
  <si>
    <t>ZONA ESTANCIA VILLA REY</t>
  </si>
  <si>
    <t>ASENT. KILOMETRO 25</t>
  </si>
  <si>
    <t>ASENT. INMACULADA</t>
  </si>
  <si>
    <t>COM INDIG KENKUKEK</t>
  </si>
  <si>
    <t>ZONA PUERTO MILITAR</t>
  </si>
  <si>
    <t>NANAWA</t>
  </si>
  <si>
    <t>QUINTA</t>
  </si>
  <si>
    <t>INDEPENDIENTE</t>
  </si>
  <si>
    <t>ORIENTAL</t>
  </si>
  <si>
    <t>SPORTIVO PUERTO ELSA</t>
  </si>
  <si>
    <t>JOSE FALCON</t>
  </si>
  <si>
    <t>ZONA DE NINFA</t>
  </si>
  <si>
    <t>ZONA DE NINFA SUB-URBANO</t>
  </si>
  <si>
    <t>ZONA DE ESPARTILLO - COLONIA 12 DE JUNIO</t>
  </si>
  <si>
    <t>ZONA DE GANADERA ESPINILLO</t>
  </si>
  <si>
    <t>ZONA PARIRI</t>
  </si>
  <si>
    <t>KARANDA'YTY</t>
  </si>
  <si>
    <t>SAN FRANCISCO SUB-URBANO</t>
  </si>
  <si>
    <t>TTE 1RO MANUEL IRALA FERNANDEZ</t>
  </si>
  <si>
    <t>LA PIEDAD 25 LEGUAS</t>
  </si>
  <si>
    <t>ALDEA BALDROBE</t>
  </si>
  <si>
    <t>ALDEA BALTALM</t>
  </si>
  <si>
    <t>ALDEA NEUHOF</t>
  </si>
  <si>
    <t>ALDEA NOELANGER</t>
  </si>
  <si>
    <t>ALDEA TIEGRE</t>
  </si>
  <si>
    <t>ALTONA</t>
  </si>
  <si>
    <t>AVALOS SANCHEZ ÑU PYAHU</t>
  </si>
  <si>
    <t>BLUMENTAL</t>
  </si>
  <si>
    <t>CAMPO ACEVAL-CRISTO REY</t>
  </si>
  <si>
    <t>CAMPO ACEVAL SUB-URBANO</t>
  </si>
  <si>
    <t>CAMPO LEON</t>
  </si>
  <si>
    <t>CAMPO ROSA</t>
  </si>
  <si>
    <t>CAMPO VIA</t>
  </si>
  <si>
    <t>CAMPO VIA SAN ANTONIO</t>
  </si>
  <si>
    <t>COLONIA 10</t>
  </si>
  <si>
    <t>COLONIA FALCON</t>
  </si>
  <si>
    <t>COLONIA RANDAU</t>
  </si>
  <si>
    <t>COM INDIG ANACONDA</t>
  </si>
  <si>
    <t>COM INDIG CAMPO LARGO-5 DE MAYO</t>
  </si>
  <si>
    <t>COM INDIG CAMPO LARGO-ALDEA 1</t>
  </si>
  <si>
    <t>COM INDIG CAMPO LARGO-ALDEA ARAÑA</t>
  </si>
  <si>
    <t>COM INDIG CAMPO LARGO-CAMPO BAJO</t>
  </si>
  <si>
    <t>COM INDIG CASANILLO</t>
  </si>
  <si>
    <t>COM INDIG CASANILLO-CAMPO AROMA</t>
  </si>
  <si>
    <t>COM INDIG CASANILLO-CAPIATA</t>
  </si>
  <si>
    <t>COM INDIG CASANILLO-LINDA VISTA</t>
  </si>
  <si>
    <t>COM INDIG CASANILLO-SAN RAFAEL</t>
  </si>
  <si>
    <t>COM INDIG DIEZ LEGUAS</t>
  </si>
  <si>
    <t>COM INDIG DIEZ LEGUAS- 12 DE JUNIO</t>
  </si>
  <si>
    <t>COM INDIG DIEZ LEGUAS-GARANTILLA</t>
  </si>
  <si>
    <t>COM INDIG DIEZ LEGUAS-MARTILLO</t>
  </si>
  <si>
    <t>COM INDIG DIEZ LEGUAS-PALO BLANCO</t>
  </si>
  <si>
    <t>COM INDIG EL ESTRIBO-20 DE ENERO</t>
  </si>
  <si>
    <t>COM INDIG EL ESTRIBO-ALEGRE</t>
  </si>
  <si>
    <t>COM INDIG EL ESTRIBO-DOS PALMAS</t>
  </si>
  <si>
    <t>COM INDIG EL ESTRIBO-KARANDA</t>
  </si>
  <si>
    <t>COM INDIG EL ESTRIBO-LA MADRINA</t>
  </si>
  <si>
    <t>COM INDIG EL ESTRIBO-PALO SANTO</t>
  </si>
  <si>
    <t>COM INDIG EL ESTRIBO-SAN CARLOS</t>
  </si>
  <si>
    <t>COM INDIG EL ESTRIBO-SANTA FE</t>
  </si>
  <si>
    <t>COM INDIG EL ESTRIBO-TRES TAMARINO</t>
  </si>
  <si>
    <t>COM INDIG KARANDA Y PUKU</t>
  </si>
  <si>
    <t>COM INDIG LA ABUNDANCIA</t>
  </si>
  <si>
    <t>COM INDIG LA ARMONIA-ALDEA 1</t>
  </si>
  <si>
    <t>COM INDIG LA ARMONIA-ALDEA 2</t>
  </si>
  <si>
    <t>COM INDIG LA ARMONIA-ALDEA 3</t>
  </si>
  <si>
    <t>COM INDIG LA ARMONIA-ALDEA 5</t>
  </si>
  <si>
    <t>COM INDIG LA ARMONIA-ALDEA 4</t>
  </si>
  <si>
    <t>COM INDIG LA ARMONIA-ALDEA 7</t>
  </si>
  <si>
    <t>COM INDIG LA ESPERANZA</t>
  </si>
  <si>
    <t>ZONA RANCHO 8</t>
  </si>
  <si>
    <t>COM INDIG NOVOCTAS</t>
  </si>
  <si>
    <t>COM INDIG NUEVA PROMESA-ALDEA 1</t>
  </si>
  <si>
    <t>COM INDIG NUEVA PROMESA-ALDEA 2</t>
  </si>
  <si>
    <t>COM INDIG NUEVA PROMESA-ALDEA 3</t>
  </si>
  <si>
    <t>COM INDIG NUEVA PROMESA-ALDEA 4</t>
  </si>
  <si>
    <t>COM INDIG NUEVA PROMESA-ALDEA 6</t>
  </si>
  <si>
    <t>COM INDIG NUEVA VIDA</t>
  </si>
  <si>
    <t>COM INDIG PARA TODO</t>
  </si>
  <si>
    <t>COM INDIG PAZ DEL CHACO</t>
  </si>
  <si>
    <t>COM INDIG POZO AMARILLO</t>
  </si>
  <si>
    <t>COM INDIG POZO AMARILLO-NUEVA UNION</t>
  </si>
  <si>
    <t>COM INDIG POZO AMARILLO-TOBATI</t>
  </si>
  <si>
    <t>COM INDIG TERRENAL</t>
  </si>
  <si>
    <t>COM INDIG VISTA ALEGRE</t>
  </si>
  <si>
    <t>COM INDIG YALVE SANGA-CANA</t>
  </si>
  <si>
    <t>COM INDIG YALVE SANGA-JOPE</t>
  </si>
  <si>
    <t>ZONA CRUCE PIONEROS</t>
  </si>
  <si>
    <t>CRUCE PIONEROS SUB-URBANO</t>
  </si>
  <si>
    <t>FORTIN BOQUERON</t>
  </si>
  <si>
    <t>HISMTAET</t>
  </si>
  <si>
    <t>ISLA PO'I</t>
  </si>
  <si>
    <t>KLENHOF</t>
  </si>
  <si>
    <t>LA PASTURA</t>
  </si>
  <si>
    <t>LAGUNA CAPITAN</t>
  </si>
  <si>
    <t>LAGUNA LEON</t>
  </si>
  <si>
    <t>LIDENDORF</t>
  </si>
  <si>
    <t>LOLITA SUB-URBANO</t>
  </si>
  <si>
    <t>ZONA LOLITA</t>
  </si>
  <si>
    <t>MOLINO</t>
  </si>
  <si>
    <t>MONTE VERDE</t>
  </si>
  <si>
    <t>PARA TODO SUB-URBANO</t>
  </si>
  <si>
    <t>ZONA PARA TODO</t>
  </si>
  <si>
    <t>REINHOF</t>
  </si>
  <si>
    <t>RIO VERDE</t>
  </si>
  <si>
    <t>SANTA AURELIA</t>
  </si>
  <si>
    <t>SO'O KANGUE'I</t>
  </si>
  <si>
    <t>ZONA ROSA MISTICA</t>
  </si>
  <si>
    <t>VALENCIA</t>
  </si>
  <si>
    <t>ZONA CAMPO ACEVAL</t>
  </si>
  <si>
    <t>ZONA CRUCE DOUGLAS</t>
  </si>
  <si>
    <t>ZONA GONDRA</t>
  </si>
  <si>
    <t>ZONA GENERAL DIAZ</t>
  </si>
  <si>
    <t>ZONA LAGUNA PORA</t>
  </si>
  <si>
    <t>TTE. ESTEBAN MARTINEZ</t>
  </si>
  <si>
    <t>COM INDIG FISCHAT-MISION SAN LEONARDO</t>
  </si>
  <si>
    <t>ZONA TTE ROJAS SILVA</t>
  </si>
  <si>
    <t>TTE. ROJAS SILVA SUB-URBANO</t>
  </si>
  <si>
    <t>ZONA ESTEBAN MARTINEZ</t>
  </si>
  <si>
    <t>ZONA SAN ISIDRO</t>
  </si>
  <si>
    <t>ZONA FORTIN CABALLERO</t>
  </si>
  <si>
    <t>FORTIN CABALLERO SUB-URBANO</t>
  </si>
  <si>
    <t>ZONA CABO CANO</t>
  </si>
  <si>
    <t>GENERAL JOSE MARIA BRUGUEZ</t>
  </si>
  <si>
    <t>ZONA CADETE PANDO</t>
  </si>
  <si>
    <t>CADETE PANDO SUB-URBANO</t>
  </si>
  <si>
    <t>COLONIA 12 DE JUNIO</t>
  </si>
  <si>
    <t>COM INDIG AMAKERA</t>
  </si>
  <si>
    <t>COM INDIG LA ESPERANZA-LA ALTURA</t>
  </si>
  <si>
    <t>COM INDIG LA ESPERANZA-LA ESPERANZA</t>
  </si>
  <si>
    <t>COM INDIG LA ESPERANZA-LA PROMESA</t>
  </si>
  <si>
    <t>COM INDIG LA ESPERANZA - TAPITI</t>
  </si>
  <si>
    <t>COM INDIG TOOSHES QALTAQ</t>
  </si>
  <si>
    <t>ZONA CABO TALAVERA</t>
  </si>
  <si>
    <t>ZONA ESTERO GUASU</t>
  </si>
  <si>
    <t>ZONA LA ESPERANZA</t>
  </si>
  <si>
    <t>ZONA TRIANGULO</t>
  </si>
  <si>
    <t>COM INDIG LA PATRIA - CAROA´I</t>
  </si>
  <si>
    <t>COM INDIG EL ESTRIBO-PARATODO´I</t>
  </si>
  <si>
    <t>COM INDIG NICH´A TOYISH-12 DE JUNIO</t>
  </si>
  <si>
    <t>COM INDIG NICH´A TOYISH-12 DE OCTUBRE</t>
  </si>
  <si>
    <t>COM INDIG NICH´A TOYISH-14 DE MAYO</t>
  </si>
  <si>
    <t>COM INDIG NICH´A TOYISH-19 DE ABRIL</t>
  </si>
  <si>
    <t>COM INDIG NICH´A TOYISH-1RO DE MARZO</t>
  </si>
  <si>
    <t>COM INDIG NICH´A TOYISH-1RO DE MAYO</t>
  </si>
  <si>
    <t>COM INDIG NICH´A TOYISH-BOQUERON</t>
  </si>
  <si>
    <t>COM INDIG NICH´A TOYISH-MACEDONIA</t>
  </si>
  <si>
    <t>COM INDIG NICH´A TOYISH-PAZ DEL CHACO</t>
  </si>
  <si>
    <t>COM INDIG NICH´A TOYISH-PRIMAVERA</t>
  </si>
  <si>
    <t>COM INDIG YALVE SANGA-JERICÓ</t>
  </si>
  <si>
    <t>TAPE KA´AGUY</t>
  </si>
  <si>
    <t>ZOLABARRIETA</t>
  </si>
  <si>
    <t>PICADA FERNANDEZ</t>
  </si>
  <si>
    <t>ROSARIO LOMA</t>
  </si>
  <si>
    <t>ÑANDUCUA</t>
  </si>
  <si>
    <t>CORREA RUGUA</t>
  </si>
  <si>
    <t>YATEBO</t>
  </si>
  <si>
    <t>SARGENTO LOMA</t>
  </si>
  <si>
    <t>YAKARE ÑE´E</t>
  </si>
  <si>
    <t>SAN JOSE 1</t>
  </si>
  <si>
    <t>GARRIGOZA</t>
  </si>
  <si>
    <t>AGUARAYMI</t>
  </si>
  <si>
    <t>PIRI PUKU</t>
  </si>
  <si>
    <t>ASENT. CORPUS CHRISTI 15 DE MAYO</t>
  </si>
  <si>
    <t>HUGUA SANTA CATALINA</t>
  </si>
  <si>
    <t>COLONIA BARBERO</t>
  </si>
  <si>
    <t>FONDO SAN BLAS</t>
  </si>
  <si>
    <t>INMACULADA 2</t>
  </si>
  <si>
    <t>PUERTO YVAPOBO SUB-URBANO</t>
  </si>
  <si>
    <t>YVAPOVO</t>
  </si>
  <si>
    <t>COM INDIG YVYPOTY</t>
  </si>
  <si>
    <t>ZONA DE ESTANCIAS NORTE</t>
  </si>
  <si>
    <t>INMACULADA 1</t>
  </si>
  <si>
    <t>ASENT. MESQUITA</t>
  </si>
  <si>
    <t>PUERTO SAN ROQUE</t>
  </si>
  <si>
    <t>ANGELITA</t>
  </si>
  <si>
    <t>YPAJERE</t>
  </si>
  <si>
    <t>ASENT. EX TAON</t>
  </si>
  <si>
    <t>JUAN PABLO SEGUNDO</t>
  </si>
  <si>
    <t>SAN DIEGO LOMA</t>
  </si>
  <si>
    <t>ROJAS RUGUA</t>
  </si>
  <si>
    <t>ASENT. CORPUS CHRISTI CALLE 3000</t>
  </si>
  <si>
    <t>ASENT. CORPUS CHRISTI CALLE 2000</t>
  </si>
  <si>
    <t>ASENT. CORPUS CHRISTI CALLE 1000</t>
  </si>
  <si>
    <t>MOREIRA</t>
  </si>
  <si>
    <t>LOS LAPACHOS</t>
  </si>
  <si>
    <t>PAVON KUE</t>
  </si>
  <si>
    <t>CURUZU CHICA</t>
  </si>
  <si>
    <t>ESTANCIA VIRADOLCE</t>
  </si>
  <si>
    <t>KILOMETRO 3</t>
  </si>
  <si>
    <t>1RA VISTA</t>
  </si>
  <si>
    <t>PICADA ANTEQUERA</t>
  </si>
  <si>
    <t>ESTANCIA PY PORE</t>
  </si>
  <si>
    <t>POROTO</t>
  </si>
  <si>
    <t>PUERTO BARRANQUERITA</t>
  </si>
  <si>
    <t>SANTISIMA TRINIDAD</t>
  </si>
  <si>
    <t>NUCLEAR 2</t>
  </si>
  <si>
    <t>SANTA LUCIA 1</t>
  </si>
  <si>
    <t>COLONIA INDUSTRIAL KUE</t>
  </si>
  <si>
    <t>CHORE I</t>
  </si>
  <si>
    <t>CHORE MI</t>
  </si>
  <si>
    <t>MONSEÑOR AQUINO</t>
  </si>
  <si>
    <t>NUCLEAR 3</t>
  </si>
  <si>
    <t>NUCLEAR 1</t>
  </si>
  <si>
    <t>25 DE MAYO</t>
  </si>
  <si>
    <t>YKUA PORA 2DA LINEA</t>
  </si>
  <si>
    <t>YKUA PORA 3RA LINEA</t>
  </si>
  <si>
    <t>LA NIÑA</t>
  </si>
  <si>
    <t>LIBERACION SUR</t>
  </si>
  <si>
    <t>KOKUERA CALLE SANTA ROSA</t>
  </si>
  <si>
    <t>KOKUERA MARIA AUXILIADORA</t>
  </si>
  <si>
    <t>KOKUERA CALLE SANTA LUCIA</t>
  </si>
  <si>
    <t>KOKUERA CALLE SAN BLAS</t>
  </si>
  <si>
    <t>KOKUERA CALLE SAN ANTONIO</t>
  </si>
  <si>
    <t>ASENT. SAN FRANCISCO KOKUERA</t>
  </si>
  <si>
    <t>KOKUERA CALLE SAN FRANCISCO</t>
  </si>
  <si>
    <t>SANTA LUCIA 2</t>
  </si>
  <si>
    <t>SAN BLAS 2</t>
  </si>
  <si>
    <t>KOKUERA CALLE SAN JUAN</t>
  </si>
  <si>
    <t>MARIA AUXILIADORA SUR</t>
  </si>
  <si>
    <t>MARIA AUXILIADORA NORTE</t>
  </si>
  <si>
    <t>VILLA ALEGRE</t>
  </si>
  <si>
    <t>VILLA ELITA SUB-URBANO</t>
  </si>
  <si>
    <t>ROSARINO</t>
  </si>
  <si>
    <t>SAN BLAS 1</t>
  </si>
  <si>
    <t>LIBERACION NORTE</t>
  </si>
  <si>
    <t>SAN JOSE -YERUTI</t>
  </si>
  <si>
    <t>LINEA CARAGUATAY</t>
  </si>
  <si>
    <t>MANDIJU</t>
  </si>
  <si>
    <t>REDONDO</t>
  </si>
  <si>
    <t>CHAMORRO KUE</t>
  </si>
  <si>
    <t>ÑUMBUE</t>
  </si>
  <si>
    <t>1 DE MARZO</t>
  </si>
  <si>
    <t>SARGENTO CASTIGLIONI</t>
  </si>
  <si>
    <t>SANTA CLARA SUB-URBANO</t>
  </si>
  <si>
    <t>LLANTEN</t>
  </si>
  <si>
    <t>AGUILERA KUE</t>
  </si>
  <si>
    <t>YKUA PINDO</t>
  </si>
  <si>
    <t>CAMPO VIRGEN</t>
  </si>
  <si>
    <t>COMPAÑIA CORRALES</t>
  </si>
  <si>
    <t>JURUHEI</t>
  </si>
  <si>
    <t>NORTE POTY</t>
  </si>
  <si>
    <t>HUGUA GUASU 1RA LINEA</t>
  </si>
  <si>
    <t>HUGUA REY</t>
  </si>
  <si>
    <t>SARGENTO MOREL</t>
  </si>
  <si>
    <t>NATIVIDAD</t>
  </si>
  <si>
    <t>8 DE DICIEMBRE 1</t>
  </si>
  <si>
    <t>COM INDIG MBOI CUA</t>
  </si>
  <si>
    <t>15 DE SETIEMBRE</t>
  </si>
  <si>
    <t>CALLE 15</t>
  </si>
  <si>
    <t>CARRILLO KUE</t>
  </si>
  <si>
    <t>CALLE 18</t>
  </si>
  <si>
    <t>ASENT. NUCLEAR 15 DE MAYO</t>
  </si>
  <si>
    <t>SAN FRANCISCO 1</t>
  </si>
  <si>
    <t>ARASA POTY</t>
  </si>
  <si>
    <t>HUGUA REY SANTO TOMAS</t>
  </si>
  <si>
    <t>MBOI KUA</t>
  </si>
  <si>
    <t>YKUA NIÑO</t>
  </si>
  <si>
    <t>TAKUARO</t>
  </si>
  <si>
    <t>CALLE LUJAN</t>
  </si>
  <si>
    <t>8 DE DICIEMBRE 2</t>
  </si>
  <si>
    <t>HUGUA GUASU JETYTY</t>
  </si>
  <si>
    <t>SAN FRANCISCO 2</t>
  </si>
  <si>
    <t>HUGUA MERCEDES</t>
  </si>
  <si>
    <t>SAN BLAS 3</t>
  </si>
  <si>
    <t>4 MIL MBARETE</t>
  </si>
  <si>
    <t>POLENTO KUE</t>
  </si>
  <si>
    <t>JATEVU</t>
  </si>
  <si>
    <t>PEGUAJHO</t>
  </si>
  <si>
    <t>HUGUA PORA</t>
  </si>
  <si>
    <t>CAPILLA HUGUA</t>
  </si>
  <si>
    <t>AGUAPEY SUB-URBANO</t>
  </si>
  <si>
    <t>HUGUA´I</t>
  </si>
  <si>
    <t>RAMOS KUE</t>
  </si>
  <si>
    <t>LAGUNA MOJON</t>
  </si>
  <si>
    <t>ISLA CARAYA</t>
  </si>
  <si>
    <t>CAROLINA</t>
  </si>
  <si>
    <t>COLONIA FRIESLAND</t>
  </si>
  <si>
    <t>COLONIA FRIESLAND SUB-URBANO</t>
  </si>
  <si>
    <t>COLONIA TUYANGO</t>
  </si>
  <si>
    <t>ALDEA 1 FRIESLAND</t>
  </si>
  <si>
    <t>KAVAJU RA´Y</t>
  </si>
  <si>
    <t>BARRERO</t>
  </si>
  <si>
    <t>GENERAL CACERES</t>
  </si>
  <si>
    <t>JACINTO COLARTE</t>
  </si>
  <si>
    <t>ALDEA 2 FRIESLAND</t>
  </si>
  <si>
    <t>FRAY PEDRO BARTOLOME</t>
  </si>
  <si>
    <t>INDIO GUAIRAYU</t>
  </si>
  <si>
    <t>COSTA PUKU 2</t>
  </si>
  <si>
    <t>CEDRAN KUE</t>
  </si>
  <si>
    <t>PASO TUNA</t>
  </si>
  <si>
    <t>CARUMBEY 1</t>
  </si>
  <si>
    <t>CARUMBEY 2</t>
  </si>
  <si>
    <t>SARGENTO MONTANIA</t>
  </si>
  <si>
    <t>NIÑO MARTIR</t>
  </si>
  <si>
    <t>ASENT. SANGUINA KUE</t>
  </si>
  <si>
    <t>ASENT. NUEVA JERUSALEN</t>
  </si>
  <si>
    <t>ASENT. PIRO´Y</t>
  </si>
  <si>
    <t>ASENT. YVYRA PETEI</t>
  </si>
  <si>
    <t>ASENT. PRIMAVERA II</t>
  </si>
  <si>
    <t>ASENT. VILLA JUVENTUD</t>
  </si>
  <si>
    <t>COLONIA RIO VERDE</t>
  </si>
  <si>
    <t>NUEVO MEXICO</t>
  </si>
  <si>
    <t>COLONIA LA VICTORIA SAN ANTONIO</t>
  </si>
  <si>
    <t>COSTA NORTE</t>
  </si>
  <si>
    <t>ASENT. COLONIA</t>
  </si>
  <si>
    <t>ASENT. GERMANINA</t>
  </si>
  <si>
    <t>COM INDIG AGUA'E (EX YRYAPY POTY)</t>
  </si>
  <si>
    <t>TAPIRACUAI</t>
  </si>
  <si>
    <t>MONGELOS</t>
  </si>
  <si>
    <t>YKUA PA´I</t>
  </si>
  <si>
    <t>JATAITY CORA</t>
  </si>
  <si>
    <t>ASENT. LOURDES</t>
  </si>
  <si>
    <t>ASENT. LA VICTORIA</t>
  </si>
  <si>
    <t>COLONIA PRIMAVERA</t>
  </si>
  <si>
    <t>ASENT.  JULIAN PORTILLO</t>
  </si>
  <si>
    <t>BOLA KUA</t>
  </si>
  <si>
    <t>ASENT.  SEBASTIAN LARROSA</t>
  </si>
  <si>
    <t>ASENT. JULIAN JARA</t>
  </si>
  <si>
    <t>ASENT. TACUARA</t>
  </si>
  <si>
    <t>COM INDIG JAVIER CUE - CANCIO KUE</t>
  </si>
  <si>
    <t>LOTE I</t>
  </si>
  <si>
    <t>CALLE 12000 BERTONI</t>
  </si>
  <si>
    <t>CALLE 10000 BERTONI</t>
  </si>
  <si>
    <t>CALLE 8000 BERTONI</t>
  </si>
  <si>
    <t>CALLE 6000 MARENGO</t>
  </si>
  <si>
    <t>CALLE 8000 MARENGO</t>
  </si>
  <si>
    <t>CALLE 10000 MARENGO</t>
  </si>
  <si>
    <t>CALLE 6000 BERTONI</t>
  </si>
  <si>
    <t>CALLE 4000 BERTONI</t>
  </si>
  <si>
    <t>CALLE 2000 BERTONI</t>
  </si>
  <si>
    <t>HACHITA</t>
  </si>
  <si>
    <t>CALLE 1000 BERTONI</t>
  </si>
  <si>
    <t>VAKA HU</t>
  </si>
  <si>
    <t>COSTA TAPIRACUAI</t>
  </si>
  <si>
    <t>CALLE 6000 DEFENSORES DEL CHACO</t>
  </si>
  <si>
    <t>KURURU CENTRO</t>
  </si>
  <si>
    <t>PUNTA SUERTE</t>
  </si>
  <si>
    <t>NOVIRETA</t>
  </si>
  <si>
    <t>COSTA BARRETO</t>
  </si>
  <si>
    <t>CRUCE BERTONI</t>
  </si>
  <si>
    <t>CALLE 8000 DEFENSORES DEL CHACO</t>
  </si>
  <si>
    <t>JATAITY KORA</t>
  </si>
  <si>
    <t>CALLE 10000 DEFENSORES DEL CHACO</t>
  </si>
  <si>
    <t>YKUA TU´I</t>
  </si>
  <si>
    <t>CALLE  12000 DEFENSORES DEL CHACO</t>
  </si>
  <si>
    <t>ITAPE GUY</t>
  </si>
  <si>
    <t>VIRGEN DE FATIMA SUB-URBANO CONAVI</t>
  </si>
  <si>
    <t>ÑU PO´I</t>
  </si>
  <si>
    <t>GUAICA</t>
  </si>
  <si>
    <t>GUAICA SUB-URBANO</t>
  </si>
  <si>
    <t>CALLE 20 DE ENERO</t>
  </si>
  <si>
    <t>SAN JOSE DEL NORTE</t>
  </si>
  <si>
    <t>TAPIRACUAI LOMA</t>
  </si>
  <si>
    <t>GUARANI KA´AGUY</t>
  </si>
  <si>
    <t>YVYRAJU</t>
  </si>
  <si>
    <t>ASENT. YVYRAJU</t>
  </si>
  <si>
    <t>CRUCE GUAICA</t>
  </si>
  <si>
    <t>KURURU 2DA LINEA</t>
  </si>
  <si>
    <t>KURURU 3RA LINEA</t>
  </si>
  <si>
    <t>MARENGO</t>
  </si>
  <si>
    <t>CALLE 5000 MARENGO</t>
  </si>
  <si>
    <t>TATARE NORTE</t>
  </si>
  <si>
    <t>RUTARA</t>
  </si>
  <si>
    <t>TATARE SUR</t>
  </si>
  <si>
    <t>ASENT. PYRENDA</t>
  </si>
  <si>
    <t>CALLE SAN JUAN</t>
  </si>
  <si>
    <t>CALLE ARROYO</t>
  </si>
  <si>
    <t>PLANTA 1</t>
  </si>
  <si>
    <t>MBARACA</t>
  </si>
  <si>
    <t>COLONIA MANITOBA</t>
  </si>
  <si>
    <t>COM INDIG JEROKY OKA</t>
  </si>
  <si>
    <t>ESTANCIA PERONI</t>
  </si>
  <si>
    <t>COM INDIG YVAMINDY</t>
  </si>
  <si>
    <t>ESTANCIA ALEGRIA</t>
  </si>
  <si>
    <t>ASENT. YVAMINDY</t>
  </si>
  <si>
    <t>CRUCE TACUATI</t>
  </si>
  <si>
    <t>COM INDIG ÑU RUGUA MANITOBA</t>
  </si>
  <si>
    <t>ASENT. 20 DE JULIO</t>
  </si>
  <si>
    <t>COM INDIG KAPI´ITINDY</t>
  </si>
  <si>
    <t>CECILIO KUE</t>
  </si>
  <si>
    <t>TORO ÑU</t>
  </si>
  <si>
    <t>COLONIA PY´AGUAPY</t>
  </si>
  <si>
    <t>3RA ZONA</t>
  </si>
  <si>
    <t>BARRIAL</t>
  </si>
  <si>
    <t>COLONIA OÑONDIVEPA</t>
  </si>
  <si>
    <t>ASENT. 8</t>
  </si>
  <si>
    <t>SAN PEDRO POTY</t>
  </si>
  <si>
    <t>ASENT. 12 DE JUNIO</t>
  </si>
  <si>
    <t>SENDERO DEL NORTE</t>
  </si>
  <si>
    <t>ASENT. TACUATI POTY</t>
  </si>
  <si>
    <t>PLANTA 2</t>
  </si>
  <si>
    <t>NARANJO MARIA AUXILIADORA</t>
  </si>
  <si>
    <t>ASENT. SENDERO DEL NORTE</t>
  </si>
  <si>
    <t>ASENT. PLANTA 2</t>
  </si>
  <si>
    <t>TACUATI POTY</t>
  </si>
  <si>
    <t>ARROYO ATA</t>
  </si>
  <si>
    <t>POTRERO TACUATI</t>
  </si>
  <si>
    <t>2DA ZONA</t>
  </si>
  <si>
    <t>COSTA PO´I</t>
  </si>
  <si>
    <t>COLONIA OÑONDIVEPA 2DA LINEA</t>
  </si>
  <si>
    <t>ASENT. KO´E PYAHU</t>
  </si>
  <si>
    <t>KAPI´ITINDY</t>
  </si>
  <si>
    <t>COBAS  KUE</t>
  </si>
  <si>
    <t>CAÑADA SANTA MARIA</t>
  </si>
  <si>
    <t>CAÑADA SAN JORGE</t>
  </si>
  <si>
    <t>HUGUA MOJON</t>
  </si>
  <si>
    <t>CERRO MONTE ALTO</t>
  </si>
  <si>
    <t>ASENT. ISLA NARANJA</t>
  </si>
  <si>
    <t>ISLA HOVY</t>
  </si>
  <si>
    <t>COLONIA NAVIDAD SUB URBANO</t>
  </si>
  <si>
    <t>MBOI-Y</t>
  </si>
  <si>
    <t>POTRERO YVATE SUB-URBANO</t>
  </si>
  <si>
    <t>TORIN KUE</t>
  </si>
  <si>
    <t>CELADOR</t>
  </si>
  <si>
    <t>COSTA NUEVA</t>
  </si>
  <si>
    <t>SAN JUAN BOSCO</t>
  </si>
  <si>
    <t>ASENT. KO´EJU</t>
  </si>
  <si>
    <t>ASENT. SAN AGUSTIN</t>
  </si>
  <si>
    <t>COMPAÑIA ESCALERA</t>
  </si>
  <si>
    <t>PUERTO ROSARIO</t>
  </si>
  <si>
    <t>PUERTO ROSARIO SUB-URBANO</t>
  </si>
  <si>
    <t>KERAMBU</t>
  </si>
  <si>
    <t>ESTANCIA LOMAS</t>
  </si>
  <si>
    <t>VALLEMI</t>
  </si>
  <si>
    <t>CAACUPE I</t>
  </si>
  <si>
    <t>SAN JOSE DEL ROSARIO</t>
  </si>
  <si>
    <t>SAN JOSE DEL ROSARIO SUB URBANO</t>
  </si>
  <si>
    <t>COLONIA VOLENDAN</t>
  </si>
  <si>
    <t>COM INDIG LAS PALMAS URUKUY</t>
  </si>
  <si>
    <t>COM INDIG BOQUERON</t>
  </si>
  <si>
    <t>VOLENDAN ALDEA 3 Y 4</t>
  </si>
  <si>
    <t>VOLENDAN ALDEA 12 Y 13</t>
  </si>
  <si>
    <t>VOLENDAN ALDEA 5</t>
  </si>
  <si>
    <t>SERRATI KUE</t>
  </si>
  <si>
    <t>SAN VICENTE - 8 DE DICIEMBRE</t>
  </si>
  <si>
    <t>SAN VICENTE SUB-URBANO-PANCHOLO</t>
  </si>
  <si>
    <t>NARANJITO CALLE 8 DE DICIEMBRE</t>
  </si>
  <si>
    <t>COSTA RICA</t>
  </si>
  <si>
    <t>NARANJITO  CALLE MARIA AUXILIADORA</t>
  </si>
  <si>
    <t>NARANJITO SUB URBANO</t>
  </si>
  <si>
    <t>30 DE ABRIL</t>
  </si>
  <si>
    <t>CALLE PRIMERO DE MAYO</t>
  </si>
  <si>
    <t>KIRAY-6TA LINEA</t>
  </si>
  <si>
    <t>NARANJITO CALLE SAN JUAN</t>
  </si>
  <si>
    <t>COM INDIG NARANJAY</t>
  </si>
  <si>
    <t>SAN VICENTE - CALLE SAN JUAN</t>
  </si>
  <si>
    <t>A. J. VIERCI</t>
  </si>
  <si>
    <t>SAN VICENTE - CALLE SAN MARCOS</t>
  </si>
  <si>
    <t>COM INDIG TAPYI KUE</t>
  </si>
  <si>
    <t>COM INDIG KO´E POTY ISLA ALTA</t>
  </si>
  <si>
    <t>SAN VICENTE CALLE 13 DE MAYO</t>
  </si>
  <si>
    <t>SAN VICENTE CALLE SANTA ROSA</t>
  </si>
  <si>
    <t>SAN VICENTE CALLE SAN RAMON KAATY-I</t>
  </si>
  <si>
    <t>SAN VICENTE CALLE SAN GABRIEL</t>
  </si>
  <si>
    <t>NARANJITO CALLE SAN MIGUEL</t>
  </si>
  <si>
    <t>COM INDIG TAHEKYI SAN LUIS</t>
  </si>
  <si>
    <t>NARANJITO CALLE SANTA LUCIA</t>
  </si>
  <si>
    <t>COM INDIG NARANJITO SANTA LUCIA</t>
  </si>
  <si>
    <t>NARANJITO CALLE SAN BLAS</t>
  </si>
  <si>
    <t>SAN VICENTE CALLE SANTA ANA</t>
  </si>
  <si>
    <t>ASENT. PABLO IBAÑEZ</t>
  </si>
  <si>
    <t>COM INDIG AGUAPYTA KA´APOTY</t>
  </si>
  <si>
    <t>NARANJITO CALLE SAN JORGE</t>
  </si>
  <si>
    <t>SAN JOSE DEL NORTE CALLE SANTA LIBRADA</t>
  </si>
  <si>
    <t>SAN JOSE DEL NORTE CALLE NUEVA ESPERANZA</t>
  </si>
  <si>
    <t>SAN JOSE DEL NORTE CALLE LIBERTAD</t>
  </si>
  <si>
    <t>NARANJITO CALLE 25 DE DICIEMBRE</t>
  </si>
  <si>
    <t>SAN JOSE DEL NORTE CALLE 6 DE ENERO</t>
  </si>
  <si>
    <t>SAN JOSE DEL NORTE CALLE SANTA CLARA</t>
  </si>
  <si>
    <t>NARANJITO CALLE SAN ANTONIO</t>
  </si>
  <si>
    <t>NARANJITO CALLE VIRGEN DE LAS MERCEDES</t>
  </si>
  <si>
    <t>COM INDIG SANTA CAROLINA</t>
  </si>
  <si>
    <t>ESTANCIA KUAPE</t>
  </si>
  <si>
    <t>PALOMA 1</t>
  </si>
  <si>
    <t>NARANJITO CALLE SAN MARTIN</t>
  </si>
  <si>
    <t>PALOMA 2</t>
  </si>
  <si>
    <t>COM INDIG ESTRELLITA - YVOTY HU</t>
  </si>
  <si>
    <t>ESTRELLITA</t>
  </si>
  <si>
    <t>SAN VICENTE CALLE SAN PEDRO</t>
  </si>
  <si>
    <t>SAN VICENTE - CALLE SAN MIGUEL</t>
  </si>
  <si>
    <t>SAN VICENTE - 13 DE NOVIEMBRE</t>
  </si>
  <si>
    <t>SAN VICENTE - CALLE SAN FRANCISCO - PUERTO</t>
  </si>
  <si>
    <t>SAN VICENTE CALLE SAN BLAS</t>
  </si>
  <si>
    <t>SAN VICENTE CALLE SAN RAMON 1</t>
  </si>
  <si>
    <t>SAN VICENTE CALLE MARIA AUXILIADORA</t>
  </si>
  <si>
    <t>SAN VICENTE - CALLE 1RO. DE MARZO</t>
  </si>
  <si>
    <t>SAN VICENTE - CALLE SAN ISIDRO</t>
  </si>
  <si>
    <t>SAN VICENTE - CALLE GENERAL BERNARDINO CABALLERO</t>
  </si>
  <si>
    <t>ASENT. 26 DE ABRIL</t>
  </si>
  <si>
    <t>CALLE SAN JUAN-SAN JOSE NORTE</t>
  </si>
  <si>
    <t>CALLE 14 DE FEBRERO-SAN JOSE DEL NORTE</t>
  </si>
  <si>
    <t>CALLE SAN FRANCISCO-SAN JOSE DEL NORTE</t>
  </si>
  <si>
    <t>CALLE 25 DE DICIEMBRE-SAN JOSE NORTE</t>
  </si>
  <si>
    <t>CALLE SAN SALVADOR- SAN JOSE NORTE</t>
  </si>
  <si>
    <t>BARRIO SAN JOSE CENTRO URBANO</t>
  </si>
  <si>
    <t>KIRAY-5TA LINEA</t>
  </si>
  <si>
    <t>KIRAY-2DA LINEA</t>
  </si>
  <si>
    <t>KIRAY-4TA LINEA</t>
  </si>
  <si>
    <t>KIRAY-1RA LINEA</t>
  </si>
  <si>
    <t>KIRAY- 3RA LINEA</t>
  </si>
  <si>
    <t>ITA KUATIA</t>
  </si>
  <si>
    <t>CRUCE UNION</t>
  </si>
  <si>
    <t>CHORRO</t>
  </si>
  <si>
    <t>YSAU</t>
  </si>
  <si>
    <t>BARRERO PYTA</t>
  </si>
  <si>
    <t>CHACO´I</t>
  </si>
  <si>
    <t>SAN JOSE YVYPE</t>
  </si>
  <si>
    <t>16 DE JULIO</t>
  </si>
  <si>
    <t>GUASU RETA</t>
  </si>
  <si>
    <t>TACUARA PUNTA</t>
  </si>
  <si>
    <t>ASENT. CERRO PYTA</t>
  </si>
  <si>
    <t>25 DE DICIEMBRE 2</t>
  </si>
  <si>
    <t>LA BARREREÑA</t>
  </si>
  <si>
    <t>25 DE DICIEMBRE 1</t>
  </si>
  <si>
    <t>NUESTRA SEÑORA DE LOURDES</t>
  </si>
  <si>
    <t>LUZ BELLA SAN FRANCISCO</t>
  </si>
  <si>
    <t>ASENT. 7 DE ABRIL LUZ BELLA</t>
  </si>
  <si>
    <t>LUZ BELLA NATIVIDAD DE LAS MERCEDES</t>
  </si>
  <si>
    <t>LUZ BELLA</t>
  </si>
  <si>
    <t>TORO PIRU</t>
  </si>
  <si>
    <t>AMISTAD</t>
  </si>
  <si>
    <t>BARRIO SAN PEDRO</t>
  </si>
  <si>
    <t>ASENT. PRIMAVERA REAL</t>
  </si>
  <si>
    <t>ASUNCION</t>
  </si>
  <si>
    <t>ALMEIDA</t>
  </si>
  <si>
    <t>BERTONI 12000</t>
  </si>
  <si>
    <t>PRIMERA LINEA CHACHI</t>
  </si>
  <si>
    <t>SEGUNDA LINEA CHACHI</t>
  </si>
  <si>
    <t>BERTONI 10000</t>
  </si>
  <si>
    <t>TAVAI 1000</t>
  </si>
  <si>
    <t>CALLE 2000</t>
  </si>
  <si>
    <t>CALLE 4000</t>
  </si>
  <si>
    <t>CALLE 6000</t>
  </si>
  <si>
    <t>TUPASY</t>
  </si>
  <si>
    <t>BERTONI 6000</t>
  </si>
  <si>
    <t>BERTONI 8000</t>
  </si>
  <si>
    <t>ASENT. BARRIO  SAN PEDRO 1</t>
  </si>
  <si>
    <t>ASENT. BARRIO SAN PEDRO 2</t>
  </si>
  <si>
    <t>ASENT. TORO PIRU 1</t>
  </si>
  <si>
    <t>MOROMBI</t>
  </si>
  <si>
    <t>NAVIDAD</t>
  </si>
  <si>
    <t>ASENT. 19 DE AGOSTO</t>
  </si>
  <si>
    <t>PLANCHADA EVA</t>
  </si>
  <si>
    <t>ASENT. 15 DE AGOSTO</t>
  </si>
  <si>
    <t>ASENT. 3 DE FEBRERO</t>
  </si>
  <si>
    <t>ASENT. 11 DE JUNIO</t>
  </si>
  <si>
    <t>ASENT. JARDIN PUNTA DEL ESTE</t>
  </si>
  <si>
    <t>LUZ BELLA VILLA JARDIN</t>
  </si>
  <si>
    <t>LUZ BELLA SAN LUIS</t>
  </si>
  <si>
    <t>ASENT. JUSTO VILLANUEVA LUZ BELLA</t>
  </si>
  <si>
    <t>LUZ BELLA JUSTO VILLANUEVA</t>
  </si>
  <si>
    <t>LUZ BELLA SAN ISIDRO</t>
  </si>
  <si>
    <t>LUZ BELLA 8 DE DICIEMBRE</t>
  </si>
  <si>
    <t>ASENT. ECO URBANISTICO</t>
  </si>
  <si>
    <t>ASENT. TORO PIRU 2</t>
  </si>
  <si>
    <t>CAREAGA KUE</t>
  </si>
  <si>
    <t>2DO. LOTE</t>
  </si>
  <si>
    <t>4000 TACUAPI</t>
  </si>
  <si>
    <t>4 DE MAYO</t>
  </si>
  <si>
    <t>19 DE MARZO</t>
  </si>
  <si>
    <t>COM INDIG ÑU POTY (EX PUENTESITO)</t>
  </si>
  <si>
    <t>TAJY KARE</t>
  </si>
  <si>
    <t>GUYRA CAMPANA</t>
  </si>
  <si>
    <t>COM INDIG RIO CORRIENTE MI</t>
  </si>
  <si>
    <t>COM INDIG KA´AGUY PYAHU RIO VERDE</t>
  </si>
  <si>
    <t>COM INDIG PARAKAU KEHA</t>
  </si>
  <si>
    <t>COM INDIG KUARAHY MIRI RIO CORRIENTE</t>
  </si>
  <si>
    <t>ARA PYAHU</t>
  </si>
  <si>
    <t>CALLE ZABALA</t>
  </si>
  <si>
    <t>ASENT. ARA PYAHU</t>
  </si>
  <si>
    <t>COM INDIG KA´ATY MIRI  SAN FRANCISCO</t>
  </si>
  <si>
    <t>PABLO KUE</t>
  </si>
  <si>
    <t>26 DE FEBRERO</t>
  </si>
  <si>
    <t>ASENT. 25 DE FEBRERO</t>
  </si>
  <si>
    <t>1RO DE NOVIEMBRE</t>
  </si>
  <si>
    <t>ASENT. SAN NICOLAS</t>
  </si>
  <si>
    <t>25 DE DICIEMBRE</t>
  </si>
  <si>
    <t>ASENT. 4 DE MAYO</t>
  </si>
  <si>
    <t>4 DE MAYO 2</t>
  </si>
  <si>
    <t>ASENT. PIO KUE</t>
  </si>
  <si>
    <t>CABO KUE</t>
  </si>
  <si>
    <t>ASENT. 10 DE JUNIO</t>
  </si>
  <si>
    <t>20 DE JULIO NORTE</t>
  </si>
  <si>
    <t>20 DE JULIO SUR</t>
  </si>
  <si>
    <t>ASENT. SAN CARLOS</t>
  </si>
  <si>
    <t>AÑA RETANGUE</t>
  </si>
  <si>
    <t>ASENT. 30 DE AGOSTO</t>
  </si>
  <si>
    <t>ASENT. TAPIRACUAI POTY</t>
  </si>
  <si>
    <t>TAPIRACUAI POTY</t>
  </si>
  <si>
    <t>SIDEPAR 45</t>
  </si>
  <si>
    <t>SIDEPAR 5TA LINEA</t>
  </si>
  <si>
    <t>SIDEPAR 4TA LINEA</t>
  </si>
  <si>
    <t>SIDEPAR 3RA LINEA</t>
  </si>
  <si>
    <t>SIDEPAR PLANTA URBANA</t>
  </si>
  <si>
    <t>SIDEPAR SAN ALBERTO CURUZU</t>
  </si>
  <si>
    <t>SIDEPAR 1RA LINEA</t>
  </si>
  <si>
    <t>PIQUETE I</t>
  </si>
  <si>
    <t>MARISCAL LOPEZ 1RA LINEA</t>
  </si>
  <si>
    <t>MARISCAL LOPEZ 2DA LINEA</t>
  </si>
  <si>
    <t>MARISCAL LOPEZ 3RA LINEA</t>
  </si>
  <si>
    <t>MARISCAL LOPEZ - CHACHI  1RA LINEA</t>
  </si>
  <si>
    <t>MARISCAL LOPEZ - CHACHI  2DA LINEA</t>
  </si>
  <si>
    <t>MARISCAL LOPEZ 4TA LINEA</t>
  </si>
  <si>
    <t>MARISCAL LOPEZ 6TA LINEA</t>
  </si>
  <si>
    <t>ASENT. JAHAPE</t>
  </si>
  <si>
    <t>ASENT. KA'AGUY POTY</t>
  </si>
  <si>
    <t>ASENT. JARDIN DEL NORTE</t>
  </si>
  <si>
    <t>PROSPERIDAD</t>
  </si>
  <si>
    <t>LOMA PUKU</t>
  </si>
  <si>
    <t>KAMBA YKUA</t>
  </si>
  <si>
    <t>COLONIA MEXICO</t>
  </si>
  <si>
    <t>YVA HAI</t>
  </si>
  <si>
    <t>LOPEZ SALINAS</t>
  </si>
  <si>
    <t>ASENT. KORORO'I</t>
  </si>
  <si>
    <t>RIO VERDE ZONA 1 AL 9</t>
  </si>
  <si>
    <t>SANTA BARBARA CALLE SAN JUAN</t>
  </si>
  <si>
    <t>SANTA BARBARA CALLE  VIRGEN DE FATIMA</t>
  </si>
  <si>
    <t>SANTA BARBARA CALLE  SAN PEDRO</t>
  </si>
  <si>
    <t>SANTA BARBARA CALLE SAN ANTONIO</t>
  </si>
  <si>
    <t>ASENT. TAVA GUARANI</t>
  </si>
  <si>
    <t>ASENT. KURUPAYTY</t>
  </si>
  <si>
    <t>ASENT. JAGUARETE SAN ISIDRO 15 DE MAYO</t>
  </si>
  <si>
    <t>ASENT. JAGUARETE  9 DE AGOSTO</t>
  </si>
  <si>
    <t>ASENT. JAGUARETE CALLE 1</t>
  </si>
  <si>
    <t>ASENT. JAGUARETE CALLE 4</t>
  </si>
  <si>
    <t>ASENT. JAGUARETE  SAN JUAN</t>
  </si>
  <si>
    <t>ASENT. JAGUARETE  CALLE 2</t>
  </si>
  <si>
    <t>ASENT. JAGUARETE CALLE 3</t>
  </si>
  <si>
    <t>ASENT. JAGUARETE CALLE 5</t>
  </si>
  <si>
    <t>SANTA BARBARA CALLE SAN JOSE</t>
  </si>
  <si>
    <t>SANTA BARBARA BASE KORORO'I</t>
  </si>
  <si>
    <t>11 DE OCTUBRE</t>
  </si>
  <si>
    <t>ASENT. JAGUARETE 10 DE AGOSTO</t>
  </si>
  <si>
    <t>ASENT. AGUERITO</t>
  </si>
  <si>
    <t>ASENT. JAGUARETE FELIPE OSORIO NUCLEO 3</t>
  </si>
  <si>
    <t>ASENT. JAGUARETE FELIPE OSORIO NUCLEO 4</t>
  </si>
  <si>
    <t>ASENT. JAGUARETE FELIPE OSORIO NUCLEO 2</t>
  </si>
  <si>
    <t>ASENT. JAGUARETE FELIPE OSORIO NUCLEO 1</t>
  </si>
  <si>
    <t>SANTA BARBARA CALLE SAN RAMON</t>
  </si>
  <si>
    <t>SANTA BARBARA CALLE SAN ISIDRO</t>
  </si>
  <si>
    <t>ASENT. SANTA BARBARA</t>
  </si>
  <si>
    <t>ASENT. AGUARAYMI</t>
  </si>
  <si>
    <t>ASENT. LOMA PUKU</t>
  </si>
  <si>
    <t>ASENT. BASE 8 DE DICIEMBRE</t>
  </si>
  <si>
    <t>ASENT. 7 DE SETIEMBRE</t>
  </si>
  <si>
    <t>ASENT. BASE SAN JORGE 1</t>
  </si>
  <si>
    <t>ASENT. BASE SAN BLAS</t>
  </si>
  <si>
    <t>ASENT. BASE PROSPERIDAD</t>
  </si>
  <si>
    <t>ZONA 11</t>
  </si>
  <si>
    <t>ZONA 12</t>
  </si>
  <si>
    <t>ZONA 13</t>
  </si>
  <si>
    <t>ZONA 14</t>
  </si>
  <si>
    <t>ZONA 103</t>
  </si>
  <si>
    <t>8 DE SETIEMBRE</t>
  </si>
  <si>
    <t>KORORO'I</t>
  </si>
  <si>
    <t>ASENT. BASE SAN JORGE 2</t>
  </si>
  <si>
    <t>SAN MIGUEL DEL  NORTE</t>
  </si>
  <si>
    <t>STELA MARIS</t>
  </si>
  <si>
    <t>PICAFLOR</t>
  </si>
  <si>
    <t>ASENT. JAGUARETE  PLANTA URBANA</t>
  </si>
  <si>
    <t>ZONA 101</t>
  </si>
  <si>
    <t>ASENT. YVU PORA</t>
  </si>
  <si>
    <t>SANGUINA KUE</t>
  </si>
  <si>
    <t>ASENT. SAN ISIDRO DEL NORTE</t>
  </si>
  <si>
    <t>ASENT. 1RA LINEA SANGUINA KUE</t>
  </si>
  <si>
    <t>COM INDIG Y APY MBURUCUYA</t>
  </si>
  <si>
    <t>COM INDIG Y APY ARROYO SA´YJU</t>
  </si>
  <si>
    <t>ASENT.  PALOMITA</t>
  </si>
  <si>
    <t>ASENT. ALEMAN KUE</t>
  </si>
  <si>
    <t>10 DE AGOSTO</t>
  </si>
  <si>
    <t>VY´A RENDA</t>
  </si>
  <si>
    <t>COM INDIG Y APY SANTA ISABEL</t>
  </si>
  <si>
    <t>COM INDIG Y APY ARROYO CORA</t>
  </si>
  <si>
    <t>ASENT. CERRO VERDE</t>
  </si>
  <si>
    <t>ASENT. NARANJATY</t>
  </si>
  <si>
    <t>ASENT. NUEVO HORIZONTE</t>
  </si>
  <si>
    <t>ASENT. JUSTO VILLANUEVA</t>
  </si>
  <si>
    <t>ASENT. OGA LATA</t>
  </si>
  <si>
    <t>COM INDIG PALOMITA</t>
  </si>
  <si>
    <t>CRUCE CERRO VERDE</t>
  </si>
  <si>
    <t>CRUCE LIBERACION</t>
  </si>
  <si>
    <t>COLONIA FELICIDAD</t>
  </si>
  <si>
    <t>JEJUI POTY</t>
  </si>
  <si>
    <t>SAN JORGE ESTE</t>
  </si>
  <si>
    <t>SAN MIGUEL DEL ESTE</t>
  </si>
  <si>
    <t>BARRIO SAN VICENTE- KO'E POTY</t>
  </si>
  <si>
    <t>SAN MIGUEL OESTE</t>
  </si>
  <si>
    <t>KO´E PYTA</t>
  </si>
  <si>
    <t>JEJUI</t>
  </si>
  <si>
    <t>OVETENSE</t>
  </si>
  <si>
    <t>COLONIA 14 DE MAYO</t>
  </si>
  <si>
    <t>CALLE SAN RAMON</t>
  </si>
  <si>
    <t>CALLE SAN ANTONIO</t>
  </si>
  <si>
    <t>SAN PEDRO DEL YKUAMANDIYU</t>
  </si>
  <si>
    <t>CHORE</t>
  </si>
  <si>
    <t>GENERAL ELIZARDO AQUINO</t>
  </si>
  <si>
    <t>ITACURUBI DEL ROSARIO</t>
  </si>
  <si>
    <t>NUEVA GERMANIA</t>
  </si>
  <si>
    <t>GENERAL RESQUIN</t>
  </si>
  <si>
    <t>YATAITY DEL NORTE</t>
  </si>
  <si>
    <t>CAPIIBARY</t>
  </si>
  <si>
    <t>SANTA ROSA DEL AGUARAY</t>
  </si>
  <si>
    <t>YRYVU CUA</t>
  </si>
  <si>
    <t>LIBERACION</t>
  </si>
  <si>
    <t>SAJONIA</t>
  </si>
  <si>
    <t>DR. GASPAR RODRIGUEZ DE FRANCIA</t>
  </si>
  <si>
    <t>ITA PYTA PUNTA</t>
  </si>
  <si>
    <t>TACUMBU</t>
  </si>
  <si>
    <t>GENERAL JOSE EDUVIGIS DIAZ</t>
  </si>
  <si>
    <t>OBRERO INTENDENTE B. GUGGIARI</t>
  </si>
  <si>
    <t>RICARDO BRUGADA</t>
  </si>
  <si>
    <t>TTE. SILVIO PETTIROSSI</t>
  </si>
  <si>
    <t>PINOZA</t>
  </si>
  <si>
    <t>MBURICAO</t>
  </si>
  <si>
    <t>BAÑADO CARA CARA</t>
  </si>
  <si>
    <t>JARA</t>
  </si>
  <si>
    <t>BANCO SAN MIGUEL</t>
  </si>
  <si>
    <t>ITA ENRAMADA</t>
  </si>
  <si>
    <t>DE LA RESIDENTA</t>
  </si>
  <si>
    <t>PRESIDENTE CARLOS ANTONIO LOPEZ</t>
  </si>
  <si>
    <t>HIPODROMO</t>
  </si>
  <si>
    <t>VILLA AURELIA</t>
  </si>
  <si>
    <t>VILLA MORRA</t>
  </si>
  <si>
    <t>MARISCAL JOSE FELIX ESTIGARRIBIA</t>
  </si>
  <si>
    <t>LUIS ALBERTO DE HERRERA</t>
  </si>
  <si>
    <t>YTAY</t>
  </si>
  <si>
    <t>TABLADA NUEVA</t>
  </si>
  <si>
    <t>CAÑADA DEL YVYRAY</t>
  </si>
  <si>
    <t>MANORA</t>
  </si>
  <si>
    <t>LAS LOMAS</t>
  </si>
  <si>
    <t>MADAME ELISA ALICIA LINCH</t>
  </si>
  <si>
    <t>BOTANICO</t>
  </si>
  <si>
    <t>ZEBALLOS KUE</t>
  </si>
  <si>
    <t>Localidad</t>
  </si>
  <si>
    <t>3G</t>
  </si>
  <si>
    <t>4G</t>
  </si>
  <si>
    <t>2G</t>
  </si>
  <si>
    <t>Cantidad de Hogares</t>
  </si>
  <si>
    <t>#Area</t>
  </si>
  <si>
    <t>DPTOS.</t>
  </si>
  <si>
    <t>CANTIDAD DE LOCALIDADES</t>
  </si>
  <si>
    <t>CANTIDAD DE HOGARES</t>
  </si>
  <si>
    <t>LOCALIDADES CUBIERTAS</t>
  </si>
  <si>
    <t>POBLACIÓN CUBIERTA</t>
  </si>
  <si>
    <t>ZONA</t>
  </si>
  <si>
    <t>Concepcion</t>
  </si>
  <si>
    <t>San Pedro</t>
  </si>
  <si>
    <t>Cordillera</t>
  </si>
  <si>
    <t>Guairá</t>
  </si>
  <si>
    <t>Caaguazú</t>
  </si>
  <si>
    <t>Caazapá</t>
  </si>
  <si>
    <t>Itapúa</t>
  </si>
  <si>
    <t>Misiones</t>
  </si>
  <si>
    <t>Paraguarí</t>
  </si>
  <si>
    <t>Alto Paraná</t>
  </si>
  <si>
    <t>Central</t>
  </si>
  <si>
    <t>Ñeembucú</t>
  </si>
  <si>
    <t xml:space="preserve">Amambay </t>
  </si>
  <si>
    <t>Canindeyú</t>
  </si>
  <si>
    <t>Presidente Hayes</t>
  </si>
  <si>
    <t>Boquerón</t>
  </si>
  <si>
    <t>Alto Paraguay</t>
  </si>
  <si>
    <t>Capital</t>
  </si>
  <si>
    <t>Urbana</t>
  </si>
  <si>
    <t>Rural</t>
  </si>
  <si>
    <t>CANTIDAD DE LOCALIDADES - TOAL PAIS</t>
  </si>
  <si>
    <t>CANTIDAD DE HOGARES - TOTAL PAIS</t>
  </si>
  <si>
    <t>Total General</t>
  </si>
  <si>
    <t>HOGARES CUBIERTOS</t>
  </si>
  <si>
    <t>Tigo_2G</t>
  </si>
  <si>
    <t>Tigo_3G</t>
  </si>
  <si>
    <t>Tigo_4G</t>
  </si>
  <si>
    <t>Personal_2G</t>
  </si>
  <si>
    <t>Personal_3G</t>
  </si>
  <si>
    <t>Personal_4G</t>
  </si>
  <si>
    <t>Total_2G</t>
  </si>
  <si>
    <t>Total_3G</t>
  </si>
  <si>
    <t>Total_4G</t>
  </si>
  <si>
    <t>Area</t>
  </si>
  <si>
    <t>Suburbana</t>
  </si>
  <si>
    <t>si</t>
  </si>
  <si>
    <t>COBERTURA DE TELEFONÍA MÓVIL E INTERNET MÓVIL - AÑO 2020</t>
  </si>
  <si>
    <t>Etiquetas de columna</t>
  </si>
  <si>
    <t>Total general</t>
  </si>
  <si>
    <t>Etiquetas de fila</t>
  </si>
  <si>
    <t>Suma de Cantidad de Hogares</t>
  </si>
  <si>
    <t>Cobertura en</t>
  </si>
  <si>
    <t>Zona</t>
  </si>
  <si>
    <t>COBERTURA DE TELEFONÍA MÓVIL E INTERNET MÓVIL POR DEPARTAMENTO - AÑO 2021</t>
  </si>
  <si>
    <t>COMPARACION 2020/2021 3G</t>
  </si>
  <si>
    <t>COMPARACION 2020/2021 2G</t>
  </si>
  <si>
    <t>COMPARACION 2020/2021 4G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</si>
</sst>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 * #,##0_ ;_ * \-#,##0_ ;_ * &quot;-&quot;_ ;_ @_ "/>
    <numFmt numFmtId="165" formatCode="_-* #,##0.00\ _€_-;\-* #,##0.00\ _€_-;_-* &quot;-&quot;??\ _€_-;_-@_-"/>
    <numFmt numFmtId="166" formatCode="_-* #,##0\ _€_-;\-* #,##0\ _€_-;_-* &quot;-&quot;??\ _€_-;_-@_-"/>
    <numFmt numFmtId="167" formatCode="0.0%"/>
    <numFmt numFmtId="168" formatCode="0.000%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b/>
      <sz val="11"/>
      <color theme="0"/>
      <name val="Arial Black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 Black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900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9900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75">
    <xf numFmtId="0" fontId="0" fillId="0" borderId="0" xfId="0"/>
    <xf numFmtId="0" fontId="0" fillId="0" borderId="1" xfId="0" applyBorder="1"/>
    <xf numFmtId="0" fontId="1" fillId="2" borderId="3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0" xfId="0" applyFill="1"/>
    <xf numFmtId="0" fontId="0" fillId="0" borderId="0" xfId="0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Font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3" fontId="0" fillId="0" borderId="0" xfId="0" applyNumberFormat="1"/>
    <xf numFmtId="0" fontId="4" fillId="7" borderId="1" xfId="0" applyFont="1" applyFill="1" applyBorder="1" applyAlignment="1">
      <alignment horizontal="center" vertical="center" wrapText="1"/>
    </xf>
    <xf numFmtId="166" fontId="0" fillId="0" borderId="1" xfId="4" applyNumberFormat="1" applyFont="1" applyBorder="1"/>
    <xf numFmtId="10" fontId="0" fillId="0" borderId="1" xfId="1" applyNumberFormat="1" applyFont="1" applyBorder="1"/>
    <xf numFmtId="0" fontId="1" fillId="2" borderId="9" xfId="0" applyFont="1" applyFill="1" applyBorder="1" applyAlignment="1">
      <alignment vertical="center" wrapText="1"/>
    </xf>
    <xf numFmtId="0" fontId="0" fillId="0" borderId="8" xfId="0" applyBorder="1"/>
    <xf numFmtId="0" fontId="0" fillId="4" borderId="8" xfId="0" applyFill="1" applyBorder="1"/>
    <xf numFmtId="0" fontId="2" fillId="3" borderId="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3" fontId="0" fillId="0" borderId="1" xfId="2" applyNumberFormat="1" applyFont="1" applyFill="1" applyBorder="1" applyAlignment="1">
      <alignment horizontal="center" vertical="center" wrapText="1"/>
    </xf>
    <xf numFmtId="10" fontId="0" fillId="0" borderId="1" xfId="1" applyNumberFormat="1" applyFont="1" applyFill="1" applyBorder="1"/>
    <xf numFmtId="0" fontId="8" fillId="0" borderId="1" xfId="0" applyFont="1" applyFill="1" applyBorder="1" applyAlignment="1">
      <alignment horizontal="center" vertical="center" wrapText="1"/>
    </xf>
    <xf numFmtId="3" fontId="8" fillId="0" borderId="1" xfId="2" applyNumberFormat="1" applyFont="1" applyFill="1" applyBorder="1" applyAlignment="1">
      <alignment horizontal="center" vertical="center" wrapText="1"/>
    </xf>
    <xf numFmtId="10" fontId="8" fillId="0" borderId="1" xfId="1" applyNumberFormat="1" applyFont="1" applyFill="1" applyBorder="1"/>
    <xf numFmtId="9" fontId="0" fillId="0" borderId="0" xfId="1" applyFont="1"/>
    <xf numFmtId="10" fontId="9" fillId="0" borderId="1" xfId="1" applyNumberFormat="1" applyFont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5" borderId="11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0" fillId="5" borderId="12" xfId="0" applyFill="1" applyBorder="1"/>
    <xf numFmtId="0" fontId="4" fillId="5" borderId="12" xfId="0" applyFont="1" applyFill="1" applyBorder="1"/>
    <xf numFmtId="167" fontId="4" fillId="5" borderId="13" xfId="1" applyNumberFormat="1" applyFont="1" applyFill="1" applyBorder="1"/>
    <xf numFmtId="0" fontId="10" fillId="6" borderId="2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168" fontId="0" fillId="0" borderId="1" xfId="1" applyNumberFormat="1" applyFont="1" applyFill="1" applyBorder="1"/>
  </cellXfs>
  <cellStyles count="5">
    <cellStyle name="Millares" xfId="4" builtinId="3"/>
    <cellStyle name="Millares [0]" xfId="2" builtinId="6"/>
    <cellStyle name="Millares 36" xfId="3"/>
    <cellStyle name="Normal" xfId="0" builtinId="0"/>
    <cellStyle name="Porcentaje" xfId="1" builtinId="5"/>
  </cellStyles>
  <dxfs count="17"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gradientFill type="path" left="0.5" right="0.5" top="0.5" bottom="0.5">
          <stop position="0">
            <color theme="0"/>
          </stop>
          <stop position="1">
            <color rgb="FF990000"/>
          </stop>
        </gradient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[cobertura-movil-2021.xlsx]Dpto!Tabla dinámica6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Dpto!$B$4:$B$5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Dpto!$A$6:$A$18</c:f>
              <c:strCache>
                <c:ptCount val="12"/>
                <c:pt idx="0">
                  <c:v>CORPUS CHRISTI</c:v>
                </c:pt>
                <c:pt idx="1">
                  <c:v>CURUGUATY</c:v>
                </c:pt>
                <c:pt idx="2">
                  <c:v>FRANCISCO CABALLERO ALVAREZ</c:v>
                </c:pt>
                <c:pt idx="3">
                  <c:v>ITANARA</c:v>
                </c:pt>
                <c:pt idx="4">
                  <c:v>KATUETE</c:v>
                </c:pt>
                <c:pt idx="5">
                  <c:v>LA PALOMA</c:v>
                </c:pt>
                <c:pt idx="6">
                  <c:v>NUEVA ESPERANZA</c:v>
                </c:pt>
                <c:pt idx="7">
                  <c:v>SALTOS DEL GUAIRA</c:v>
                </c:pt>
                <c:pt idx="8">
                  <c:v>VILLA YGATIMÃ</c:v>
                </c:pt>
                <c:pt idx="9">
                  <c:v>YASY KAÑY</c:v>
                </c:pt>
                <c:pt idx="10">
                  <c:v>YBYRAROBANA</c:v>
                </c:pt>
                <c:pt idx="11">
                  <c:v>YPE JHU</c:v>
                </c:pt>
              </c:strCache>
            </c:strRef>
          </c:cat>
          <c:val>
            <c:numRef>
              <c:f>Dpto!$B$6:$B$18</c:f>
              <c:numCache>
                <c:formatCode>General</c:formatCode>
                <c:ptCount val="12"/>
                <c:pt idx="0">
                  <c:v>333</c:v>
                </c:pt>
                <c:pt idx="1">
                  <c:v>1756</c:v>
                </c:pt>
                <c:pt idx="2">
                  <c:v>190</c:v>
                </c:pt>
                <c:pt idx="3">
                  <c:v>408</c:v>
                </c:pt>
                <c:pt idx="4">
                  <c:v>119</c:v>
                </c:pt>
                <c:pt idx="5">
                  <c:v>227</c:v>
                </c:pt>
                <c:pt idx="6">
                  <c:v>771</c:v>
                </c:pt>
                <c:pt idx="7">
                  <c:v>272</c:v>
                </c:pt>
                <c:pt idx="8">
                  <c:v>1843</c:v>
                </c:pt>
                <c:pt idx="9">
                  <c:v>564</c:v>
                </c:pt>
                <c:pt idx="10">
                  <c:v>619</c:v>
                </c:pt>
                <c:pt idx="11">
                  <c:v>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18-4416-8658-7D572E3B2D2A}"/>
            </c:ext>
          </c:extLst>
        </c:ser>
        <c:ser>
          <c:idx val="1"/>
          <c:order val="1"/>
          <c:tx>
            <c:strRef>
              <c:f>Dpto!$C$4:$C$5</c:f>
              <c:strCache>
                <c:ptCount val="1"/>
                <c:pt idx="0">
                  <c:v>SI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Dpto!$A$6:$A$18</c:f>
              <c:strCache>
                <c:ptCount val="12"/>
                <c:pt idx="0">
                  <c:v>CORPUS CHRISTI</c:v>
                </c:pt>
                <c:pt idx="1">
                  <c:v>CURUGUATY</c:v>
                </c:pt>
                <c:pt idx="2">
                  <c:v>FRANCISCO CABALLERO ALVAREZ</c:v>
                </c:pt>
                <c:pt idx="3">
                  <c:v>ITANARA</c:v>
                </c:pt>
                <c:pt idx="4">
                  <c:v>KATUETE</c:v>
                </c:pt>
                <c:pt idx="5">
                  <c:v>LA PALOMA</c:v>
                </c:pt>
                <c:pt idx="6">
                  <c:v>NUEVA ESPERANZA</c:v>
                </c:pt>
                <c:pt idx="7">
                  <c:v>SALTOS DEL GUAIRA</c:v>
                </c:pt>
                <c:pt idx="8">
                  <c:v>VILLA YGATIMÃ</c:v>
                </c:pt>
                <c:pt idx="9">
                  <c:v>YASY KAÑY</c:v>
                </c:pt>
                <c:pt idx="10">
                  <c:v>YBYRAROBANA</c:v>
                </c:pt>
                <c:pt idx="11">
                  <c:v>YPE JHU</c:v>
                </c:pt>
              </c:strCache>
            </c:strRef>
          </c:cat>
          <c:val>
            <c:numRef>
              <c:f>Dpto!$C$6:$C$18</c:f>
              <c:numCache>
                <c:formatCode>General</c:formatCode>
                <c:ptCount val="12"/>
                <c:pt idx="0">
                  <c:v>1052</c:v>
                </c:pt>
                <c:pt idx="1">
                  <c:v>6519</c:v>
                </c:pt>
                <c:pt idx="2">
                  <c:v>992</c:v>
                </c:pt>
                <c:pt idx="3">
                  <c:v>94</c:v>
                </c:pt>
                <c:pt idx="4">
                  <c:v>731</c:v>
                </c:pt>
                <c:pt idx="5">
                  <c:v>512</c:v>
                </c:pt>
                <c:pt idx="6">
                  <c:v>631</c:v>
                </c:pt>
                <c:pt idx="7">
                  <c:v>1887</c:v>
                </c:pt>
                <c:pt idx="8">
                  <c:v>2625</c:v>
                </c:pt>
                <c:pt idx="9">
                  <c:v>4923</c:v>
                </c:pt>
                <c:pt idx="10">
                  <c:v>1285</c:v>
                </c:pt>
                <c:pt idx="11">
                  <c:v>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696096"/>
        <c:axId val="122691000"/>
      </c:barChart>
      <c:catAx>
        <c:axId val="1226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22691000"/>
        <c:crosses val="autoZero"/>
        <c:auto val="1"/>
        <c:lblAlgn val="ctr"/>
        <c:lblOffset val="100"/>
        <c:noMultiLvlLbl val="0"/>
      </c:catAx>
      <c:valAx>
        <c:axId val="12269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2269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0</xdr:rowOff>
    </xdr:from>
    <xdr:to>
      <xdr:col>10</xdr:col>
      <xdr:colOff>476250</xdr:colOff>
      <xdr:row>14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brizio\Desktop\cobertura-movil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erturaMov20"/>
      <sheetName val="Dpto"/>
      <sheetName val="Resumen"/>
      <sheetName val="cobertura-movil-2020"/>
    </sheetNames>
    <sheetDataSet>
      <sheetData sheetId="0"/>
      <sheetData sheetId="1"/>
      <sheetData sheetId="2">
        <row r="4">
          <cell r="N4" t="str">
            <v>4G</v>
          </cell>
        </row>
        <row r="5">
          <cell r="N5" t="str">
            <v>LOCALIDADES CUBIERTAS</v>
          </cell>
          <cell r="Q5" t="str">
            <v>HOGARES CUBIERTOS</v>
          </cell>
        </row>
        <row r="6">
          <cell r="N6">
            <v>81</v>
          </cell>
          <cell r="O6">
            <v>0.98780487804878048</v>
          </cell>
          <cell r="P6">
            <v>24385</v>
          </cell>
          <cell r="Q6">
            <v>0.99453485052408341</v>
          </cell>
        </row>
        <row r="7">
          <cell r="N7">
            <v>195</v>
          </cell>
          <cell r="O7">
            <v>0.63934426229508201</v>
          </cell>
          <cell r="P7">
            <v>18287</v>
          </cell>
          <cell r="Q7">
            <v>0.69308319120712525</v>
          </cell>
        </row>
        <row r="8">
          <cell r="N8">
            <v>136</v>
          </cell>
          <cell r="O8">
            <v>0.97142857142857142</v>
          </cell>
          <cell r="P8">
            <v>24433</v>
          </cell>
          <cell r="Q8">
            <v>0.98345677024633715</v>
          </cell>
        </row>
        <row r="9">
          <cell r="N9">
            <v>620</v>
          </cell>
          <cell r="O9">
            <v>0.70056497175141241</v>
          </cell>
          <cell r="P9">
            <v>55170</v>
          </cell>
          <cell r="Q9">
            <v>0.74312037822766397</v>
          </cell>
        </row>
        <row r="10">
          <cell r="N10">
            <v>152</v>
          </cell>
          <cell r="O10">
            <v>1</v>
          </cell>
          <cell r="P10">
            <v>29405</v>
          </cell>
          <cell r="Q10">
            <v>1</v>
          </cell>
        </row>
        <row r="11">
          <cell r="N11">
            <v>237</v>
          </cell>
          <cell r="O11">
            <v>0.86181818181818182</v>
          </cell>
          <cell r="P11">
            <v>41073</v>
          </cell>
          <cell r="Q11">
            <v>0.92864410228583061</v>
          </cell>
        </row>
        <row r="12">
          <cell r="N12">
            <v>98</v>
          </cell>
          <cell r="O12">
            <v>0.95145631067961167</v>
          </cell>
          <cell r="P12">
            <v>25748</v>
          </cell>
          <cell r="Q12">
            <v>0.97756179050077829</v>
          </cell>
        </row>
        <row r="13">
          <cell r="N13">
            <v>273</v>
          </cell>
          <cell r="O13">
            <v>0.85579937304075238</v>
          </cell>
          <cell r="P13">
            <v>26268</v>
          </cell>
          <cell r="Q13">
            <v>0.87420127795527158</v>
          </cell>
        </row>
        <row r="14">
          <cell r="N14">
            <v>184</v>
          </cell>
          <cell r="O14">
            <v>0.98395721925133695</v>
          </cell>
          <cell r="P14">
            <v>55518</v>
          </cell>
          <cell r="Q14">
            <v>0.99637473079684136</v>
          </cell>
        </row>
        <row r="15">
          <cell r="N15">
            <v>640</v>
          </cell>
          <cell r="O15">
            <v>0.86369770580296901</v>
          </cell>
          <cell r="P15">
            <v>60570</v>
          </cell>
          <cell r="Q15">
            <v>0.90673652694610773</v>
          </cell>
        </row>
        <row r="16">
          <cell r="N16">
            <v>61</v>
          </cell>
          <cell r="O16">
            <v>0.96825396825396826</v>
          </cell>
          <cell r="P16">
            <v>10874</v>
          </cell>
          <cell r="Q16">
            <v>0.97691132872158837</v>
          </cell>
        </row>
        <row r="17">
          <cell r="N17">
            <v>246</v>
          </cell>
          <cell r="O17">
            <v>0.75</v>
          </cell>
          <cell r="P17">
            <v>25830</v>
          </cell>
          <cell r="Q17">
            <v>0.80685971324149564</v>
          </cell>
        </row>
        <row r="18">
          <cell r="N18">
            <v>270</v>
          </cell>
          <cell r="O18">
            <v>1</v>
          </cell>
          <cell r="P18">
            <v>72931</v>
          </cell>
          <cell r="Q18">
            <v>1</v>
          </cell>
        </row>
        <row r="19">
          <cell r="N19">
            <v>564</v>
          </cell>
          <cell r="O19">
            <v>0.80113636363636365</v>
          </cell>
          <cell r="P19">
            <v>54938</v>
          </cell>
          <cell r="Q19">
            <v>0.84986773509892799</v>
          </cell>
        </row>
        <row r="20">
          <cell r="N20">
            <v>90</v>
          </cell>
          <cell r="O20">
            <v>1</v>
          </cell>
          <cell r="P20">
            <v>21115</v>
          </cell>
          <cell r="Q20">
            <v>1</v>
          </cell>
        </row>
        <row r="21">
          <cell r="N21">
            <v>127</v>
          </cell>
          <cell r="O21">
            <v>0.78395061728395066</v>
          </cell>
          <cell r="P21">
            <v>10754</v>
          </cell>
          <cell r="Q21">
            <v>0.76048369987978215</v>
          </cell>
        </row>
        <row r="22">
          <cell r="N22">
            <v>132</v>
          </cell>
          <cell r="O22">
            <v>1</v>
          </cell>
          <cell r="P22">
            <v>21736</v>
          </cell>
          <cell r="Q22">
            <v>1</v>
          </cell>
        </row>
        <row r="23">
          <cell r="N23">
            <v>231</v>
          </cell>
          <cell r="O23">
            <v>0.72870662460567825</v>
          </cell>
          <cell r="P23">
            <v>37667</v>
          </cell>
          <cell r="Q23">
            <v>0.84014364098675109</v>
          </cell>
        </row>
        <row r="24">
          <cell r="N24">
            <v>228</v>
          </cell>
          <cell r="O24">
            <v>0.98275862068965514</v>
          </cell>
          <cell r="P24">
            <v>132480</v>
          </cell>
          <cell r="Q24">
            <v>0.99859798290443669</v>
          </cell>
        </row>
        <row r="25">
          <cell r="N25">
            <v>335</v>
          </cell>
          <cell r="O25">
            <v>0.71581196581196582</v>
          </cell>
          <cell r="P25">
            <v>32399</v>
          </cell>
          <cell r="Q25">
            <v>0.84396571934668785</v>
          </cell>
        </row>
        <row r="26">
          <cell r="N26">
            <v>443</v>
          </cell>
          <cell r="O26">
            <v>1</v>
          </cell>
          <cell r="P26">
            <v>371181</v>
          </cell>
          <cell r="Q26">
            <v>1</v>
          </cell>
        </row>
        <row r="27">
          <cell r="N27">
            <v>226</v>
          </cell>
          <cell r="O27">
            <v>0.97835497835497831</v>
          </cell>
          <cell r="P27">
            <v>58157</v>
          </cell>
          <cell r="Q27">
            <v>0.99451075618181195</v>
          </cell>
        </row>
        <row r="28">
          <cell r="N28">
            <v>94</v>
          </cell>
          <cell r="O28">
            <v>0.96907216494845361</v>
          </cell>
          <cell r="P28">
            <v>17205</v>
          </cell>
          <cell r="Q28">
            <v>0.98376122133912747</v>
          </cell>
        </row>
        <row r="29">
          <cell r="N29">
            <v>61</v>
          </cell>
          <cell r="O29">
            <v>0.39610389610389612</v>
          </cell>
          <cell r="P29">
            <v>4294</v>
          </cell>
          <cell r="Q29">
            <v>0.43125439389374309</v>
          </cell>
        </row>
        <row r="30">
          <cell r="N30">
            <v>35</v>
          </cell>
          <cell r="O30">
            <v>1</v>
          </cell>
          <cell r="P30">
            <v>26178</v>
          </cell>
          <cell r="Q30">
            <v>1</v>
          </cell>
        </row>
        <row r="31">
          <cell r="N31">
            <v>48</v>
          </cell>
          <cell r="O31">
            <v>0.27586206896551724</v>
          </cell>
          <cell r="P31">
            <v>5860</v>
          </cell>
          <cell r="Q31">
            <v>0.49239559700865476</v>
          </cell>
        </row>
        <row r="32">
          <cell r="N32">
            <v>88</v>
          </cell>
          <cell r="O32">
            <v>0.9887640449438202</v>
          </cell>
          <cell r="P32">
            <v>21919</v>
          </cell>
          <cell r="Q32">
            <v>0.99636347106686662</v>
          </cell>
        </row>
        <row r="33">
          <cell r="N33">
            <v>251</v>
          </cell>
          <cell r="O33">
            <v>0.61519607843137258</v>
          </cell>
          <cell r="P33">
            <v>21925</v>
          </cell>
          <cell r="Q33">
            <v>0.7414609401420359</v>
          </cell>
        </row>
        <row r="34">
          <cell r="N34">
            <v>49</v>
          </cell>
          <cell r="O34">
            <v>0.89090909090909087</v>
          </cell>
          <cell r="P34">
            <v>14228</v>
          </cell>
          <cell r="Q34">
            <v>0.96005398110661266</v>
          </cell>
        </row>
        <row r="35">
          <cell r="N35">
            <v>59</v>
          </cell>
          <cell r="O35">
            <v>0.23228346456692914</v>
          </cell>
          <cell r="P35">
            <v>5419</v>
          </cell>
          <cell r="Q35">
            <v>0.40506802212587834</v>
          </cell>
        </row>
        <row r="36">
          <cell r="N36">
            <v>18</v>
          </cell>
          <cell r="O36">
            <v>0.9</v>
          </cell>
          <cell r="P36">
            <v>6970</v>
          </cell>
          <cell r="Q36">
            <v>0.98571630603874982</v>
          </cell>
        </row>
        <row r="37">
          <cell r="N37">
            <v>64</v>
          </cell>
          <cell r="O37">
            <v>0.35359116022099446</v>
          </cell>
          <cell r="P37">
            <v>3863</v>
          </cell>
          <cell r="Q37">
            <v>0.46818567446370135</v>
          </cell>
        </row>
        <row r="38">
          <cell r="N38">
            <v>21</v>
          </cell>
          <cell r="O38">
            <v>1</v>
          </cell>
          <cell r="P38">
            <v>2368</v>
          </cell>
          <cell r="Q38">
            <v>1</v>
          </cell>
        </row>
        <row r="39">
          <cell r="N39">
            <v>13</v>
          </cell>
          <cell r="O39">
            <v>0.26530612244897961</v>
          </cell>
          <cell r="P39">
            <v>591</v>
          </cell>
          <cell r="Q39">
            <v>0.29156388751850026</v>
          </cell>
        </row>
        <row r="40">
          <cell r="N40">
            <v>68</v>
          </cell>
          <cell r="O40">
            <v>1</v>
          </cell>
          <cell r="P40">
            <v>139597</v>
          </cell>
          <cell r="Q40">
            <v>1</v>
          </cell>
        </row>
      </sheetData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4582.393318055554" createdVersion="5" refreshedVersion="5" minRefreshableVersion="3" recordCount="8234">
  <cacheSource type="worksheet">
    <worksheetSource name="Cobertura2020"/>
  </cacheSource>
  <cacheFields count="15">
    <cacheField name="Departamento" numFmtId="0">
      <sharedItems count="18">
        <s v="ALTO PARAGUAY"/>
        <s v="SAN PEDRO"/>
        <s v="CANINDEYU"/>
        <s v="GUAIRA"/>
        <s v="ALTO PARANA"/>
        <s v="CAAGUAZU"/>
        <s v="ITAPUA"/>
        <s v="CENTRAL"/>
        <s v="CONCEPCION"/>
        <s v="CAAZAPA"/>
        <s v="ÑEEMBUCU"/>
        <s v="PARAGUARI"/>
        <s v="AMAMBAY"/>
        <s v="CORDILLERA"/>
        <s v="PRESIDENTE HAYES"/>
        <s v="BOQUERON"/>
        <s v="MISIONES"/>
        <s v="ASUNCION"/>
      </sharedItems>
    </cacheField>
    <cacheField name="Distrito" numFmtId="0">
      <sharedItems count="247">
        <s v="PUERTO CASADO"/>
        <s v="CARMELO PERALTA"/>
        <s v="BAHIA NEGRA"/>
        <s v="SANTA ROSA DEL AGUARAY"/>
        <s v="VILLA YGATIMÃ"/>
        <s v="YBYRAROBANA"/>
        <s v="GENERAL EUGENIO A. GARAY"/>
        <s v="FUERTE OLIMPO"/>
        <s v="GENERAL ELIZARDO AQUINO"/>
        <s v="NUEVA ESPERANZA"/>
        <s v="CHORE"/>
        <s v="NARANJAL"/>
        <s v="CIUDAD DEL ESTE"/>
        <s v="SANTA RITA"/>
        <s v="ITAKYRY"/>
        <s v="DOMINGO MARTINEZ DE IRALA"/>
        <s v="DR. JUAN LEON MALLORQUIN"/>
        <s v="JUAN E. O'LEARY"/>
        <s v="MINGA PORA"/>
        <s v="SAN ALBERTO"/>
        <s v="REPATRIACION"/>
        <s v="TAVAPY"/>
        <s v="HERNANDARIAS"/>
        <s v="DR. RAUL PEÑA"/>
        <s v="ÑACUNDAY"/>
        <s v="GENERAL RESQUIN"/>
        <s v="LIBERACION"/>
        <s v="TOMAS ROMERO PEREIRA"/>
        <s v="NUEVA ITALIA"/>
        <s v="YRYVU CUA"/>
        <s v="PRESIDENTE FRANCO"/>
        <s v="YGUAZU"/>
        <s v="SAN CRISTOBAL"/>
        <s v="MBARACAYU"/>
        <s v="MINGA GUAZU"/>
        <s v="SGTO. JOSE FELIX LOPEZ"/>
        <s v="LOS CEDRALES"/>
        <s v="YHU"/>
        <s v="ABAI"/>
        <s v="SANTA FE DEL PARANA"/>
        <s v="SANTA ROSA DEL MONDAY"/>
        <s v="IRUÑA"/>
        <s v="SAN RAFAEL DEL PARANA"/>
        <s v="ALTO VERA"/>
        <s v="CURUGUATY"/>
        <s v="YVY YA'U"/>
        <s v="GUAJAYVI"/>
        <s v="ALBERDI"/>
        <s v="QUIINDY"/>
        <s v="ITACURUBI DEL ROSARIO"/>
        <s v="CAPITAN BADO"/>
        <s v="ISLA PUCU"/>
        <s v="BORJA"/>
        <s v="SALTOS DEL GUAIRA"/>
        <s v="TTE 1RO MANUEL IRALA FERNANDEZ"/>
        <s v="LOMA PLATA"/>
        <s v="TEBICUARY-MI"/>
        <s v="PEDRO JUAN CABALLERO"/>
        <s v="R.I. 3 CORRALES"/>
        <s v="LORETO"/>
        <s v="LOS LAURELES"/>
        <s v="FELIX PEREZ CARDOZO"/>
        <s v="CAPIIBARY"/>
        <s v="YUTY"/>
        <s v="SAN JUAN NEPOMUCENO"/>
        <s v="SAN JUAN BAUTISTA"/>
        <s v="TACUATI"/>
        <s v="HUMAITA"/>
        <s v="CORONEL OVIEDO"/>
        <s v="SAN ESTANISLAO"/>
        <s v="SAN PEDRO DEL PARANA"/>
        <s v="SAN LAZARO"/>
        <s v="EDELIRA"/>
        <s v="TAVAI"/>
        <s v="SAN JOAQUIN"/>
        <s v="AYOLAS"/>
        <s v="TACUARAS"/>
        <s v="ITANARA"/>
        <s v="SAN PEDRO DEL YKUAMANDIYU"/>
        <s v="MOISES BERTONI"/>
        <s v="NUEVA GERMANIA"/>
        <s v="CARLOS ANTONIO LOPEZ"/>
        <s v="NUEVA TOLEDO"/>
        <s v="UNION"/>
        <s v="25 DE DICIEMBRE"/>
        <s v="SAN PABLO"/>
        <s v="BELLA VISTA"/>
        <s v="ZANJA PYTA"/>
        <s v="OBLIGADO"/>
        <s v="CONCEPCION"/>
        <s v="LIMA"/>
        <s v="ASUNCION"/>
        <s v="SANTA MARIA"/>
        <s v="PIRAPO"/>
        <s v="FRANCISCO CABALLERO ALVAREZ"/>
        <s v="YASY KAÑY"/>
        <s v="SIMON BOLIVAR"/>
        <s v="FILADELFIA"/>
        <s v="MARISCAL ESTIGARRIBIA"/>
        <s v="SAN IGNACIO"/>
        <s v="ITAPUA POTY"/>
        <s v="RAUL ARSENIO OVIEDO"/>
        <s v="SAN COSME Y DAMIAN"/>
        <s v="CAAGUAZU"/>
        <s v="VAQUERIA"/>
        <s v="CECILIO BAEZ"/>
        <s v="VILLA FRANCA"/>
        <s v="TEMBIAPORA"/>
        <s v="JOSE DOMINGO OCAMPOS"/>
        <s v="FRAM"/>
        <s v="CERRITO"/>
        <s v="DR. JUAN MANUEL FRUTOS"/>
        <s v="SANTA ROSA DEL MBUTUY"/>
        <s v="SAN JOSE DE LOS ARROYOS"/>
        <s v="CARAYAO"/>
        <s v="SAPUCAI"/>
        <s v="YATYTAY"/>
        <s v="J EULOGIO ESTIGARRIBIA"/>
        <s v="ISLA UMBU"/>
        <s v="3 DE MAYO"/>
        <s v="GENERAL ARTIGAS"/>
        <s v="VILLETA"/>
        <s v="VILLA DEL ROSARIO"/>
        <s v="VILLARRICA"/>
        <s v="NUEVA LONDRES"/>
        <s v="GENERAL JOSE MARIA BRUGUEZ"/>
        <s v="LA PASTORA"/>
        <s v="MCAL. FRANCISCO SOLANO LOPEZ"/>
        <s v="3 DE FEBRERO"/>
        <s v="NUEVA ALBORADA"/>
        <s v="GENERAL DIAZ"/>
        <s v="GENERAL BERNARDINO CABALLERO"/>
        <s v="YVYCUI"/>
        <s v="PRIMERO DE MARZO"/>
        <s v="ARROYOS Y ESTEROS"/>
        <s v="ITAPE"/>
        <s v="QUYQUYHO"/>
        <s v="COLONIA INDEPENDENCIA"/>
        <s v="ACAHAY"/>
        <s v="ESCOBAR"/>
        <s v="CORPUS CHRISTI"/>
        <s v="VALENZUELA"/>
        <s v="YATAITY DEL NORTE"/>
        <s v="YVYTIMI"/>
        <s v="MAYOR MARTINEZ"/>
        <s v="CAAPUCU"/>
        <s v="AZOTEY"/>
        <s v="HORQUETA"/>
        <s v="SAN JUAN BAUTISTA DE ÑEEMBUCU"/>
        <s v="LEANDRO OVIEDO"/>
        <s v="BELEN"/>
        <s v="LA PALOMA"/>
        <s v="VILLA HAYES"/>
        <s v="TTE. ESTEBAN MARTINEZ"/>
        <s v="CAAZAPA"/>
        <s v="YPE JHU"/>
        <s v="GENERAL HIGINIO MORINIGO"/>
        <s v="BUENA VISTA"/>
        <s v="FULGENCIO YEGROS"/>
        <s v="PUERTO PINASCO"/>
        <s v="MACIEL"/>
        <s v="BENJAMIN ACEVAL"/>
        <s v="MAYOR OTAÑO"/>
        <s v="LA COLMENA"/>
        <s v="SAN PATRICIO"/>
        <s v="TOBATI"/>
        <s v="CORONEL MARTINEZ"/>
        <s v="MBUYAPEY"/>
        <s v="PASO DE PATRIA"/>
        <s v="KATUETE"/>
        <s v="CORONEL BOGADO"/>
        <s v="GUAZU CUA"/>
        <s v="SAN CARLOS"/>
        <s v="ANTEQUERA"/>
        <s v="VILLA OLIVA"/>
        <s v="NATALIO"/>
        <s v="SANTA ROSA"/>
        <s v="CAPITAN MIRANDA"/>
        <s v="YABEBYRY"/>
        <s v="SAN JOSE OBRERO"/>
        <s v="YPANE"/>
        <s v="VILLA ELISA"/>
        <s v="J AUGUSTO SALDIVAR"/>
        <s v="ÑEMBY"/>
        <s v="ITA"/>
        <s v="ITAUGUA"/>
        <s v="SAN ANTONIO"/>
        <s v="LIMPIO"/>
        <s v="CAPIATA"/>
        <s v="GUARAMBARE"/>
        <s v="SAN LORENZO"/>
        <s v="MARIANO ROQUE ALONSO"/>
        <s v="YPACARAI"/>
        <s v="AREGUA"/>
        <s v="LUQUE"/>
        <s v="GENERAL DELGADO"/>
        <s v="ITACURUBI DE LA CORDILLERA"/>
        <s v="FERNANDO DE LA MORA"/>
        <s v="LAMBARE"/>
        <s v="CARAGUATAY"/>
        <s v="VILLALBIN"/>
        <s v="TRINIDAD"/>
        <s v="EUSEBIO AYALA"/>
        <s v="PIRIBEBUY"/>
        <s v="SANTIAGO"/>
        <s v="CARAPEGUA"/>
        <s v="JUAN DE MENA"/>
        <s v="PASO YOBAI"/>
        <s v="ALTOS"/>
        <s v="SANTA ELENA"/>
        <s v="LOMA GRANDE"/>
        <s v="CAACUPE"/>
        <s v="SAN BERNARDINO"/>
        <s v="ATYRA"/>
        <s v="NUEVA COLOMBIA"/>
        <s v="EMBOSCADA"/>
        <s v="MBOCAYATY DEL YHAGUY"/>
        <s v="PILAR"/>
        <s v="DR. BOTTRELL"/>
        <s v="YATAITY"/>
        <s v="MAURICIO JOSE TROCHE"/>
        <s v="NATALICIO TALAVERA"/>
        <s v="ÑUMI"/>
        <s v="ITURBE"/>
        <s v="MBOCAYATY"/>
        <s v="TEBICUARY"/>
        <s v="JOSE FASSARDI"/>
        <s v="SAN SALVADOR"/>
        <s v="DESMOCHADOS"/>
        <s v="SAN JUAN DEL PARANA"/>
        <s v="ENCARNACION"/>
        <s v="JESUS"/>
        <s v="HOHENAU"/>
        <s v="CAMBYRETA"/>
        <s v="LA PAZ"/>
        <s v="CAPITAN MEZA"/>
        <s v="CARMEN DEL PARANA"/>
        <s v="SAN JUAN DE PARANA"/>
        <s v="SAN JUAN DELPARANA"/>
        <s v="SAN MIGUEL"/>
        <s v="VILLA FLORIDA"/>
        <s v="PARAGUARI"/>
        <s v="SAN ROQUE GONZALEZ"/>
        <s v="PIRAYU"/>
        <s v="YAGUARON"/>
        <s v="JOSE FALCON"/>
        <s v="NANAWA"/>
      </sharedItems>
    </cacheField>
    <cacheField name="#Area" numFmtId="0">
      <sharedItems containsSemiMixedTypes="0" containsString="0" containsNumber="1" containsInteger="1" minValue="1" maxValue="6"/>
    </cacheField>
    <cacheField name="Area" numFmtId="0">
      <sharedItems count="3">
        <s v="Rural"/>
        <s v="Urbana"/>
        <s v="Suburbana"/>
      </sharedItems>
    </cacheField>
    <cacheField name="Localidad" numFmtId="0">
      <sharedItems/>
    </cacheField>
    <cacheField name="Cantidad de Hogares" numFmtId="0">
      <sharedItems containsSemiMixedTypes="0" containsString="0" containsNumber="1" containsInteger="1" minValue="0" maxValue="6718"/>
    </cacheField>
    <cacheField name="Tigo_2G" numFmtId="0">
      <sharedItems/>
    </cacheField>
    <cacheField name="Tigo_3G" numFmtId="0">
      <sharedItems/>
    </cacheField>
    <cacheField name="Tigo_4G" numFmtId="0">
      <sharedItems/>
    </cacheField>
    <cacheField name="Personal_2G" numFmtId="0">
      <sharedItems/>
    </cacheField>
    <cacheField name="Personal_3G" numFmtId="0">
      <sharedItems/>
    </cacheField>
    <cacheField name="Personal_4G" numFmtId="0">
      <sharedItems/>
    </cacheField>
    <cacheField name="Total_2G" numFmtId="0">
      <sharedItems/>
    </cacheField>
    <cacheField name="Total_3G" numFmtId="0">
      <sharedItems/>
    </cacheField>
    <cacheField name="Total_4G" numFmtId="0">
      <sharedItems count="2">
        <s v="SI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34">
  <r>
    <x v="0"/>
    <x v="0"/>
    <n v="6"/>
    <x v="0"/>
    <s v="ASENT. SAN ROQUE"/>
    <n v="30"/>
    <s v="si"/>
    <s v="si"/>
    <s v="si"/>
    <s v="NO"/>
    <s v="NO"/>
    <s v="NO"/>
    <s v="SI"/>
    <s v="SI"/>
    <x v="0"/>
  </r>
  <r>
    <x v="0"/>
    <x v="1"/>
    <n v="1"/>
    <x v="1"/>
    <s v="CAACUPE"/>
    <n v="77"/>
    <s v="si"/>
    <s v="si"/>
    <s v="si"/>
    <s v="NO"/>
    <s v="NO"/>
    <s v="NO"/>
    <s v="SI"/>
    <s v="SI"/>
    <x v="0"/>
  </r>
  <r>
    <x v="0"/>
    <x v="2"/>
    <n v="1"/>
    <x v="1"/>
    <s v="CENTRAL"/>
    <n v="193"/>
    <s v="si"/>
    <s v="si"/>
    <s v="si"/>
    <s v="NO"/>
    <s v="NO"/>
    <s v="NO"/>
    <s v="SI"/>
    <s v="SI"/>
    <x v="0"/>
  </r>
  <r>
    <x v="0"/>
    <x v="1"/>
    <n v="6"/>
    <x v="0"/>
    <s v="COLONIA ANGEL MUZZOLON"/>
    <n v="20"/>
    <s v="si"/>
    <s v="si"/>
    <s v="si"/>
    <s v="NO"/>
    <s v="NO"/>
    <s v="NO"/>
    <s v="SI"/>
    <s v="SI"/>
    <x v="0"/>
  </r>
  <r>
    <x v="0"/>
    <x v="0"/>
    <n v="6"/>
    <x v="0"/>
    <s v="COM INDIG BOQUERON CUE"/>
    <n v="23"/>
    <s v="si"/>
    <s v="si"/>
    <s v="si"/>
    <s v="SI"/>
    <s v="SI"/>
    <s v="SI"/>
    <s v="SI"/>
    <s v="SI"/>
    <x v="0"/>
  </r>
  <r>
    <x v="0"/>
    <x v="1"/>
    <n v="6"/>
    <x v="0"/>
    <s v="COM INDIG ISLA ALTA"/>
    <n v="61"/>
    <s v="si"/>
    <s v="si"/>
    <s v="si"/>
    <s v="NO"/>
    <s v="NO"/>
    <s v="NO"/>
    <s v="SI"/>
    <s v="SI"/>
    <x v="0"/>
  </r>
  <r>
    <x v="0"/>
    <x v="0"/>
    <n v="1"/>
    <x v="1"/>
    <s v="COM INDIG LIVIO FARIÑA"/>
    <n v="56"/>
    <s v="si"/>
    <s v="si"/>
    <s v="si"/>
    <s v="SI"/>
    <s v="SI"/>
    <s v="SI"/>
    <s v="SI"/>
    <s v="SI"/>
    <x v="0"/>
  </r>
  <r>
    <x v="1"/>
    <x v="3"/>
    <n v="6"/>
    <x v="0"/>
    <s v="11 DE OCTUBRE"/>
    <n v="59"/>
    <s v="si"/>
    <s v="No"/>
    <s v="No"/>
    <s v="SI"/>
    <s v="SI"/>
    <s v="NO"/>
    <s v="SI"/>
    <s v="SI"/>
    <x v="1"/>
  </r>
  <r>
    <x v="0"/>
    <x v="1"/>
    <n v="6"/>
    <x v="0"/>
    <s v="COM INDIG NUEVA ESPERANZA"/>
    <n v="8"/>
    <s v="si"/>
    <s v="si"/>
    <s v="si"/>
    <s v="NO"/>
    <s v="NO"/>
    <s v="NO"/>
    <s v="SI"/>
    <s v="SI"/>
    <x v="0"/>
  </r>
  <r>
    <x v="2"/>
    <x v="4"/>
    <n v="6"/>
    <x v="0"/>
    <s v="11 DE SETIEMBRE"/>
    <n v="153"/>
    <s v="No"/>
    <s v="No"/>
    <s v="No"/>
    <s v="NO"/>
    <s v="NO"/>
    <s v="NO"/>
    <s v="NO"/>
    <s v="NO"/>
    <x v="1"/>
  </r>
  <r>
    <x v="2"/>
    <x v="5"/>
    <n v="6"/>
    <x v="0"/>
    <s v="11 DE SETIEMBRE"/>
    <n v="125"/>
    <s v="si"/>
    <s v="No"/>
    <s v="No"/>
    <s v="SI"/>
    <s v="NO"/>
    <s v="NO"/>
    <s v="SI"/>
    <s v="NO"/>
    <x v="1"/>
  </r>
  <r>
    <x v="3"/>
    <x v="6"/>
    <n v="6"/>
    <x v="0"/>
    <s v="11 DE SETIEMBRE"/>
    <n v="43"/>
    <s v="si"/>
    <s v="No"/>
    <s v="No"/>
    <s v="SI"/>
    <s v="NO"/>
    <s v="NO"/>
    <s v="SI"/>
    <s v="NO"/>
    <x v="1"/>
  </r>
  <r>
    <x v="0"/>
    <x v="2"/>
    <n v="6"/>
    <x v="0"/>
    <s v="COM INDIG PUERTO DIANA"/>
    <n v="119"/>
    <s v="si"/>
    <s v="si"/>
    <s v="si"/>
    <s v="NO"/>
    <s v="NO"/>
    <s v="NO"/>
    <s v="SI"/>
    <s v="SI"/>
    <x v="0"/>
  </r>
  <r>
    <x v="0"/>
    <x v="1"/>
    <n v="6"/>
    <x v="0"/>
    <s v="COM INDIG PUNTA"/>
    <n v="50"/>
    <s v="si"/>
    <s v="si"/>
    <s v="si"/>
    <s v="NO"/>
    <s v="NO"/>
    <s v="NO"/>
    <s v="SI"/>
    <s v="SI"/>
    <x v="0"/>
  </r>
  <r>
    <x v="0"/>
    <x v="0"/>
    <n v="6"/>
    <x v="0"/>
    <s v="COM INDIG RIACHO MOSQUITO"/>
    <n v="57"/>
    <s v="si"/>
    <s v="si"/>
    <s v="si"/>
    <s v="SI"/>
    <s v="SI"/>
    <s v="SI"/>
    <s v="SI"/>
    <s v="SI"/>
    <x v="0"/>
  </r>
  <r>
    <x v="0"/>
    <x v="1"/>
    <n v="6"/>
    <x v="0"/>
    <s v="COM INDIG TIOGAI"/>
    <n v="29"/>
    <s v="si"/>
    <s v="si"/>
    <s v="si"/>
    <s v="NO"/>
    <s v="NO"/>
    <s v="NO"/>
    <s v="SI"/>
    <s v="SI"/>
    <x v="0"/>
  </r>
  <r>
    <x v="0"/>
    <x v="7"/>
    <n v="1"/>
    <x v="1"/>
    <s v="DON BOSCO"/>
    <n v="138"/>
    <s v="si"/>
    <s v="si"/>
    <s v="si"/>
    <s v="SI"/>
    <s v="SI"/>
    <s v="NO"/>
    <s v="SI"/>
    <s v="SI"/>
    <x v="0"/>
  </r>
  <r>
    <x v="0"/>
    <x v="0"/>
    <n v="1"/>
    <x v="1"/>
    <s v="DON BOSCO"/>
    <n v="86"/>
    <s v="si"/>
    <s v="si"/>
    <s v="si"/>
    <s v="SI"/>
    <s v="SI"/>
    <s v="SI"/>
    <s v="SI"/>
    <s v="SI"/>
    <x v="0"/>
  </r>
  <r>
    <x v="0"/>
    <x v="1"/>
    <n v="6"/>
    <x v="0"/>
    <s v="ISLA MARGARITA"/>
    <n v="113"/>
    <s v="si"/>
    <s v="si"/>
    <s v="si"/>
    <s v="NO"/>
    <s v="NO"/>
    <s v="NO"/>
    <s v="SI"/>
    <s v="SI"/>
    <x v="0"/>
  </r>
  <r>
    <x v="0"/>
    <x v="7"/>
    <n v="1"/>
    <x v="1"/>
    <s v="MARIA AUXILIADORA"/>
    <n v="70"/>
    <s v="si"/>
    <s v="si"/>
    <s v="si"/>
    <s v="SI"/>
    <s v="SI"/>
    <s v="NO"/>
    <s v="SI"/>
    <s v="SI"/>
    <x v="0"/>
  </r>
  <r>
    <x v="0"/>
    <x v="0"/>
    <n v="1"/>
    <x v="1"/>
    <s v="MARIA AUXILIADORA"/>
    <n v="124"/>
    <s v="si"/>
    <s v="si"/>
    <s v="si"/>
    <s v="SI"/>
    <s v="SI"/>
    <s v="SI"/>
    <s v="SI"/>
    <s v="SI"/>
    <x v="0"/>
  </r>
  <r>
    <x v="1"/>
    <x v="8"/>
    <n v="6"/>
    <x v="0"/>
    <s v="13 DE JUNIO"/>
    <n v="26"/>
    <s v="si"/>
    <s v="No"/>
    <s v="No"/>
    <s v="SI"/>
    <s v="NO"/>
    <s v="NO"/>
    <s v="SI"/>
    <s v="NO"/>
    <x v="1"/>
  </r>
  <r>
    <x v="0"/>
    <x v="1"/>
    <n v="3"/>
    <x v="2"/>
    <s v="PUERTO GUARANI - SUB URBANO"/>
    <n v="146"/>
    <s v="si"/>
    <s v="si"/>
    <s v="si"/>
    <s v="NO"/>
    <s v="NO"/>
    <s v="NO"/>
    <s v="SI"/>
    <s v="SI"/>
    <x v="0"/>
  </r>
  <r>
    <x v="0"/>
    <x v="1"/>
    <n v="6"/>
    <x v="0"/>
    <s v="PUERTO SASTRE - LA ESPERANZA"/>
    <n v="23"/>
    <s v="si"/>
    <s v="si"/>
    <s v="si"/>
    <s v="NO"/>
    <s v="NO"/>
    <s v="NO"/>
    <s v="SI"/>
    <s v="SI"/>
    <x v="0"/>
  </r>
  <r>
    <x v="0"/>
    <x v="1"/>
    <n v="3"/>
    <x v="2"/>
    <s v="PUERTO SASTRE - LA ESPERANZA SUB-URBANO"/>
    <n v="132"/>
    <s v="si"/>
    <s v="si"/>
    <s v="si"/>
    <s v="SI"/>
    <s v="NO"/>
    <s v="NO"/>
    <s v="SI"/>
    <s v="SI"/>
    <x v="0"/>
  </r>
  <r>
    <x v="0"/>
    <x v="0"/>
    <n v="1"/>
    <x v="1"/>
    <s v="SAN ANTONIO"/>
    <n v="53"/>
    <s v="si"/>
    <s v="si"/>
    <s v="si"/>
    <s v="SI"/>
    <s v="SI"/>
    <s v="SI"/>
    <s v="SI"/>
    <s v="SI"/>
    <x v="0"/>
  </r>
  <r>
    <x v="0"/>
    <x v="1"/>
    <n v="1"/>
    <x v="1"/>
    <s v="SAN BLAS"/>
    <n v="46"/>
    <s v="si"/>
    <s v="si"/>
    <s v="si"/>
    <s v="NO"/>
    <s v="NO"/>
    <s v="NO"/>
    <s v="SI"/>
    <s v="SI"/>
    <x v="0"/>
  </r>
  <r>
    <x v="0"/>
    <x v="7"/>
    <n v="1"/>
    <x v="1"/>
    <s v="SAN BLAS"/>
    <n v="90"/>
    <s v="si"/>
    <s v="si"/>
    <s v="si"/>
    <s v="SI"/>
    <s v="SI"/>
    <s v="NO"/>
    <s v="SI"/>
    <s v="SI"/>
    <x v="0"/>
  </r>
  <r>
    <x v="0"/>
    <x v="7"/>
    <n v="3"/>
    <x v="2"/>
    <s v="SAN CARLOS SUB-URBANO"/>
    <n v="42"/>
    <s v="si"/>
    <s v="si"/>
    <s v="si"/>
    <s v="SI"/>
    <s v="SI"/>
    <s v="NO"/>
    <s v="SI"/>
    <s v="SI"/>
    <x v="0"/>
  </r>
  <r>
    <x v="2"/>
    <x v="9"/>
    <n v="6"/>
    <x v="0"/>
    <s v="14 MIL"/>
    <n v="42"/>
    <s v="si"/>
    <s v="No"/>
    <s v="No"/>
    <s v="SI"/>
    <s v="NO"/>
    <s v="NO"/>
    <s v="SI"/>
    <s v="NO"/>
    <x v="1"/>
  </r>
  <r>
    <x v="0"/>
    <x v="0"/>
    <n v="1"/>
    <x v="1"/>
    <s v="SAN JUAN"/>
    <n v="180"/>
    <s v="si"/>
    <s v="si"/>
    <s v="si"/>
    <s v="SI"/>
    <s v="SI"/>
    <s v="SI"/>
    <s v="SI"/>
    <s v="SI"/>
    <x v="0"/>
  </r>
  <r>
    <x v="0"/>
    <x v="1"/>
    <n v="1"/>
    <x v="1"/>
    <s v="SAN MIGUEL"/>
    <n v="85"/>
    <s v="si"/>
    <s v="si"/>
    <s v="si"/>
    <s v="NO"/>
    <s v="NO"/>
    <s v="NO"/>
    <s v="SI"/>
    <s v="SI"/>
    <x v="0"/>
  </r>
  <r>
    <x v="0"/>
    <x v="7"/>
    <n v="1"/>
    <x v="1"/>
    <s v="SAN MIGUEL"/>
    <n v="267"/>
    <s v="si"/>
    <s v="si"/>
    <s v="si"/>
    <s v="SI"/>
    <s v="SI"/>
    <s v="NO"/>
    <s v="SI"/>
    <s v="SI"/>
    <x v="0"/>
  </r>
  <r>
    <x v="0"/>
    <x v="0"/>
    <n v="1"/>
    <x v="1"/>
    <s v="SAN MIGUEL"/>
    <n v="206"/>
    <s v="si"/>
    <s v="si"/>
    <s v="si"/>
    <s v="SI"/>
    <s v="SI"/>
    <s v="SI"/>
    <s v="SI"/>
    <s v="SI"/>
    <x v="0"/>
  </r>
  <r>
    <x v="0"/>
    <x v="0"/>
    <n v="1"/>
    <x v="1"/>
    <s v="SAN RAMON"/>
    <n v="61"/>
    <s v="si"/>
    <s v="si"/>
    <s v="si"/>
    <s v="SI"/>
    <s v="SI"/>
    <s v="SI"/>
    <s v="SI"/>
    <s v="SI"/>
    <x v="0"/>
  </r>
  <r>
    <x v="0"/>
    <x v="0"/>
    <n v="1"/>
    <x v="1"/>
    <s v="SANTA TERESITA"/>
    <n v="66"/>
    <s v="si"/>
    <s v="si"/>
    <s v="si"/>
    <s v="SI"/>
    <s v="SI"/>
    <s v="SI"/>
    <s v="SI"/>
    <s v="SI"/>
    <x v="0"/>
  </r>
  <r>
    <x v="1"/>
    <x v="10"/>
    <n v="6"/>
    <x v="0"/>
    <s v="15 DE AGOSTO"/>
    <n v="105"/>
    <s v="si"/>
    <s v="No"/>
    <s v="No"/>
    <s v="SI"/>
    <s v="NO"/>
    <s v="NO"/>
    <s v="SI"/>
    <s v="NO"/>
    <x v="1"/>
  </r>
  <r>
    <x v="0"/>
    <x v="7"/>
    <n v="3"/>
    <x v="2"/>
    <s v="TORO PAMPA SUB-URBANO"/>
    <n v="100"/>
    <s v="si"/>
    <s v="si"/>
    <s v="si"/>
    <s v="SI"/>
    <s v="SI"/>
    <s v="NO"/>
    <s v="SI"/>
    <s v="SI"/>
    <x v="0"/>
  </r>
  <r>
    <x v="1"/>
    <x v="8"/>
    <n v="6"/>
    <x v="0"/>
    <s v="15 DE MAYO"/>
    <n v="16"/>
    <s v="si"/>
    <s v="No"/>
    <s v="No"/>
    <s v="SI"/>
    <s v="NO"/>
    <s v="NO"/>
    <s v="SI"/>
    <s v="NO"/>
    <x v="1"/>
  </r>
  <r>
    <x v="0"/>
    <x v="1"/>
    <n v="1"/>
    <x v="1"/>
    <s v="VIRGEN DEL CARMEN"/>
    <n v="150"/>
    <s v="si"/>
    <s v="si"/>
    <s v="si"/>
    <s v="NO"/>
    <s v="NO"/>
    <s v="NO"/>
    <s v="SI"/>
    <s v="SI"/>
    <x v="0"/>
  </r>
  <r>
    <x v="0"/>
    <x v="7"/>
    <n v="6"/>
    <x v="0"/>
    <s v="ZONA JAGUARETE KORA"/>
    <n v="14"/>
    <s v="si"/>
    <s v="si"/>
    <s v="si"/>
    <s v="NO"/>
    <s v="NO"/>
    <s v="NO"/>
    <s v="SI"/>
    <s v="SI"/>
    <x v="0"/>
  </r>
  <r>
    <x v="0"/>
    <x v="0"/>
    <n v="6"/>
    <x v="0"/>
    <s v="ZONA PUERTO CASADO"/>
    <n v="44"/>
    <s v="si"/>
    <s v="si"/>
    <s v="si"/>
    <s v="SI"/>
    <s v="NO"/>
    <s v="NO"/>
    <s v="SI"/>
    <s v="SI"/>
    <x v="0"/>
  </r>
  <r>
    <x v="4"/>
    <x v="11"/>
    <n v="6"/>
    <x v="0"/>
    <s v="10 DE MAYO"/>
    <n v="44"/>
    <s v="si"/>
    <s v="si"/>
    <s v="si"/>
    <s v="NO"/>
    <s v="NO"/>
    <s v="NO"/>
    <s v="SI"/>
    <s v="SI"/>
    <x v="0"/>
  </r>
  <r>
    <x v="4"/>
    <x v="12"/>
    <n v="1"/>
    <x v="1"/>
    <s v="11 A 13 ACARAY"/>
    <n v="2255"/>
    <s v="si"/>
    <s v="si"/>
    <s v="si"/>
    <s v="SI"/>
    <s v="SI"/>
    <s v="SI"/>
    <s v="SI"/>
    <s v="SI"/>
    <x v="0"/>
  </r>
  <r>
    <x v="4"/>
    <x v="12"/>
    <n v="1"/>
    <x v="1"/>
    <s v="11 A 13 MONDAY"/>
    <n v="1446"/>
    <s v="si"/>
    <s v="si"/>
    <s v="si"/>
    <s v="SI"/>
    <s v="SI"/>
    <s v="SI"/>
    <s v="SI"/>
    <s v="SI"/>
    <x v="0"/>
  </r>
  <r>
    <x v="4"/>
    <x v="13"/>
    <n v="6"/>
    <x v="0"/>
    <s v="14 DE MAYO"/>
    <n v="49"/>
    <s v="si"/>
    <s v="si"/>
    <s v="si"/>
    <s v="SI"/>
    <s v="SI"/>
    <s v="NO"/>
    <s v="SI"/>
    <s v="SI"/>
    <x v="0"/>
  </r>
  <r>
    <x v="4"/>
    <x v="13"/>
    <n v="3"/>
    <x v="2"/>
    <s v="14 DE MAYO SUB-URBANO"/>
    <n v="190"/>
    <s v="si"/>
    <s v="si"/>
    <s v="si"/>
    <s v="SI"/>
    <s v="SI"/>
    <s v="NO"/>
    <s v="SI"/>
    <s v="SI"/>
    <x v="0"/>
  </r>
  <r>
    <x v="4"/>
    <x v="14"/>
    <n v="6"/>
    <x v="0"/>
    <s v="3 DE FEBRERO"/>
    <n v="73"/>
    <s v="si"/>
    <s v="si"/>
    <s v="si"/>
    <s v="SI"/>
    <s v="NO"/>
    <s v="NO"/>
    <s v="SI"/>
    <s v="SI"/>
    <x v="0"/>
  </r>
  <r>
    <x v="4"/>
    <x v="15"/>
    <n v="6"/>
    <x v="0"/>
    <s v="360 HECTAREAS"/>
    <n v="61"/>
    <s v="si"/>
    <s v="si"/>
    <s v="si"/>
    <s v="SI"/>
    <s v="SI"/>
    <s v="NO"/>
    <s v="SI"/>
    <s v="SI"/>
    <x v="0"/>
  </r>
  <r>
    <x v="4"/>
    <x v="14"/>
    <n v="6"/>
    <x v="0"/>
    <s v="4 BOCAS"/>
    <n v="50"/>
    <s v="si"/>
    <s v="si"/>
    <s v="si"/>
    <s v="SI"/>
    <s v="NO"/>
    <s v="NO"/>
    <s v="SI"/>
    <s v="SI"/>
    <x v="0"/>
  </r>
  <r>
    <x v="4"/>
    <x v="12"/>
    <n v="1"/>
    <x v="1"/>
    <s v="8 A 9 MONDAY"/>
    <n v="3110"/>
    <s v="si"/>
    <s v="si"/>
    <s v="si"/>
    <s v="SI"/>
    <s v="SI"/>
    <s v="SI"/>
    <s v="SI"/>
    <s v="SI"/>
    <x v="0"/>
  </r>
  <r>
    <x v="4"/>
    <x v="16"/>
    <n v="6"/>
    <x v="0"/>
    <s v="8 DE DICIEMBRE"/>
    <n v="78"/>
    <s v="si"/>
    <s v="si"/>
    <s v="si"/>
    <s v="SI"/>
    <s v="SI"/>
    <s v="SI"/>
    <s v="SI"/>
    <s v="SI"/>
    <x v="0"/>
  </r>
  <r>
    <x v="4"/>
    <x v="17"/>
    <n v="6"/>
    <x v="0"/>
    <s v="8 DE DICIEMBRE"/>
    <n v="92"/>
    <s v="si"/>
    <s v="si"/>
    <s v="si"/>
    <s v="SI"/>
    <s v="NO"/>
    <s v="NO"/>
    <s v="SI"/>
    <s v="SI"/>
    <x v="0"/>
  </r>
  <r>
    <x v="4"/>
    <x v="18"/>
    <n v="6"/>
    <x v="0"/>
    <s v="8 DE DICIEMBRE"/>
    <n v="22"/>
    <s v="si"/>
    <s v="si"/>
    <s v="si"/>
    <s v="SI"/>
    <s v="SI"/>
    <s v="NO"/>
    <s v="SI"/>
    <s v="SI"/>
    <x v="0"/>
  </r>
  <r>
    <x v="4"/>
    <x v="19"/>
    <n v="1"/>
    <x v="1"/>
    <s v="8 DE DICIEMBRE"/>
    <n v="394"/>
    <s v="si"/>
    <s v="si"/>
    <s v="si"/>
    <s v="SI"/>
    <s v="SI"/>
    <s v="SI"/>
    <s v="SI"/>
    <s v="SI"/>
    <x v="0"/>
  </r>
  <r>
    <x v="5"/>
    <x v="20"/>
    <n v="6"/>
    <x v="0"/>
    <s v="1RA LINEA SAN MIGUEL"/>
    <n v="41"/>
    <s v="si"/>
    <s v="No"/>
    <s v="No"/>
    <s v="NO"/>
    <s v="NO"/>
    <s v="NO"/>
    <s v="SI"/>
    <s v="NO"/>
    <x v="1"/>
  </r>
  <r>
    <x v="4"/>
    <x v="19"/>
    <n v="6"/>
    <x v="0"/>
    <s v="8 DE DICIEMBRE"/>
    <n v="108"/>
    <s v="si"/>
    <s v="si"/>
    <s v="si"/>
    <s v="SI"/>
    <s v="SI"/>
    <s v="NO"/>
    <s v="SI"/>
    <s v="SI"/>
    <x v="0"/>
  </r>
  <r>
    <x v="4"/>
    <x v="21"/>
    <n v="6"/>
    <x v="0"/>
    <s v="8 DE DICIEMBRE"/>
    <n v="28"/>
    <s v="si"/>
    <s v="si"/>
    <s v="si"/>
    <s v="SI"/>
    <s v="SI"/>
    <s v="NO"/>
    <s v="SI"/>
    <s v="SI"/>
    <x v="0"/>
  </r>
  <r>
    <x v="4"/>
    <x v="18"/>
    <n v="3"/>
    <x v="2"/>
    <s v="8 DE DICIEMBRE SUB URBANO"/>
    <n v="96"/>
    <s v="si"/>
    <s v="si"/>
    <s v="si"/>
    <s v="SI"/>
    <s v="SI"/>
    <s v="NO"/>
    <s v="SI"/>
    <s v="SI"/>
    <x v="0"/>
  </r>
  <r>
    <x v="2"/>
    <x v="9"/>
    <n v="6"/>
    <x v="0"/>
    <s v="1RO DE MARZO"/>
    <n v="154"/>
    <s v="si"/>
    <s v="si"/>
    <s v="No"/>
    <s v="SI"/>
    <s v="SI"/>
    <s v="NO"/>
    <s v="SI"/>
    <s v="SI"/>
    <x v="1"/>
  </r>
  <r>
    <x v="4"/>
    <x v="12"/>
    <n v="1"/>
    <x v="1"/>
    <s v="9 A 11 MONDAY"/>
    <n v="3672"/>
    <s v="si"/>
    <s v="si"/>
    <s v="si"/>
    <s v="SI"/>
    <s v="SI"/>
    <s v="SI"/>
    <s v="SI"/>
    <s v="SI"/>
    <x v="0"/>
  </r>
  <r>
    <x v="4"/>
    <x v="14"/>
    <n v="6"/>
    <x v="0"/>
    <s v="ACARAY COSTA"/>
    <n v="217"/>
    <s v="si"/>
    <s v="si"/>
    <s v="si"/>
    <s v="NO"/>
    <s v="NO"/>
    <s v="NO"/>
    <s v="SI"/>
    <s v="SI"/>
    <x v="0"/>
  </r>
  <r>
    <x v="1"/>
    <x v="10"/>
    <n v="6"/>
    <x v="0"/>
    <s v="1RO DE MARZO"/>
    <n v="130"/>
    <s v="si"/>
    <s v="No"/>
    <s v="No"/>
    <s v="SI"/>
    <s v="NO"/>
    <s v="NO"/>
    <s v="SI"/>
    <s v="NO"/>
    <x v="1"/>
  </r>
  <r>
    <x v="4"/>
    <x v="22"/>
    <n v="6"/>
    <x v="0"/>
    <s v="ACARAYMI"/>
    <n v="72"/>
    <s v="si"/>
    <s v="si"/>
    <s v="si"/>
    <s v="SI"/>
    <s v="NO"/>
    <s v="NO"/>
    <s v="SI"/>
    <s v="SI"/>
    <x v="0"/>
  </r>
  <r>
    <x v="4"/>
    <x v="11"/>
    <n v="6"/>
    <x v="0"/>
    <s v="ADAN Y EVA"/>
    <n v="38"/>
    <s v="si"/>
    <s v="si"/>
    <s v="si"/>
    <s v="SI"/>
    <s v="NO"/>
    <s v="NO"/>
    <s v="SI"/>
    <s v="SI"/>
    <x v="0"/>
  </r>
  <r>
    <x v="4"/>
    <x v="23"/>
    <n v="6"/>
    <x v="0"/>
    <s v="AGROPECO"/>
    <n v="41"/>
    <s v="si"/>
    <s v="si"/>
    <s v="si"/>
    <s v="SI"/>
    <s v="SI"/>
    <s v="NO"/>
    <s v="SI"/>
    <s v="SI"/>
    <x v="0"/>
  </r>
  <r>
    <x v="4"/>
    <x v="24"/>
    <n v="6"/>
    <x v="0"/>
    <s v="AGROTORO"/>
    <n v="33"/>
    <s v="si"/>
    <s v="si"/>
    <s v="si"/>
    <s v="NO"/>
    <s v="NO"/>
    <s v="NO"/>
    <s v="SI"/>
    <s v="SI"/>
    <x v="0"/>
  </r>
  <r>
    <x v="4"/>
    <x v="24"/>
    <n v="3"/>
    <x v="2"/>
    <s v="AGROTORO SUB-URBANO"/>
    <n v="104"/>
    <s v="si"/>
    <s v="si"/>
    <s v="si"/>
    <s v="NO"/>
    <s v="NO"/>
    <s v="NO"/>
    <s v="SI"/>
    <s v="SI"/>
    <x v="0"/>
  </r>
  <r>
    <x v="1"/>
    <x v="25"/>
    <n v="6"/>
    <x v="0"/>
    <s v="1RO DE MAYO"/>
    <n v="58"/>
    <s v="si"/>
    <s v="No"/>
    <s v="No"/>
    <s v="SI"/>
    <s v="NO"/>
    <s v="NO"/>
    <s v="SI"/>
    <s v="NO"/>
    <x v="1"/>
  </r>
  <r>
    <x v="1"/>
    <x v="26"/>
    <n v="6"/>
    <x v="0"/>
    <s v="1RO DE MAYO"/>
    <n v="84"/>
    <s v="si"/>
    <s v="No"/>
    <s v="No"/>
    <s v="NO"/>
    <s v="NO"/>
    <s v="NO"/>
    <s v="SI"/>
    <s v="NO"/>
    <x v="1"/>
  </r>
  <r>
    <x v="4"/>
    <x v="11"/>
    <n v="6"/>
    <x v="0"/>
    <s v="ALTO PARAISO"/>
    <n v="25"/>
    <s v="si"/>
    <s v="si"/>
    <s v="si"/>
    <s v="SI"/>
    <s v="NO"/>
    <s v="NO"/>
    <s v="SI"/>
    <s v="SI"/>
    <x v="0"/>
  </r>
  <r>
    <x v="6"/>
    <x v="27"/>
    <n v="6"/>
    <x v="0"/>
    <s v="1RO DE MAYO  2"/>
    <n v="54"/>
    <s v="si"/>
    <s v="No"/>
    <s v="No"/>
    <s v="SI"/>
    <s v="NO"/>
    <s v="NO"/>
    <s v="SI"/>
    <s v="NO"/>
    <x v="1"/>
  </r>
  <r>
    <x v="4"/>
    <x v="14"/>
    <n v="6"/>
    <x v="0"/>
    <s v="ANGELITO"/>
    <n v="18"/>
    <s v="si"/>
    <s v="si"/>
    <s v="si"/>
    <s v="SI"/>
    <s v="NO"/>
    <s v="NO"/>
    <s v="SI"/>
    <s v="SI"/>
    <x v="0"/>
  </r>
  <r>
    <x v="4"/>
    <x v="12"/>
    <n v="1"/>
    <x v="1"/>
    <s v="AREA 1"/>
    <n v="785"/>
    <s v="si"/>
    <s v="si"/>
    <s v="si"/>
    <s v="SI"/>
    <s v="SI"/>
    <s v="SI"/>
    <s v="SI"/>
    <s v="SI"/>
    <x v="0"/>
  </r>
  <r>
    <x v="7"/>
    <x v="28"/>
    <n v="6"/>
    <x v="0"/>
    <s v="2 DE MAYO"/>
    <n v="43"/>
    <s v="si"/>
    <s v="si"/>
    <s v="No"/>
    <s v="SI"/>
    <s v="SI"/>
    <s v="NO"/>
    <s v="SI"/>
    <s v="SI"/>
    <x v="1"/>
  </r>
  <r>
    <x v="1"/>
    <x v="29"/>
    <n v="6"/>
    <x v="0"/>
    <s v="2 DE MAYO"/>
    <n v="213"/>
    <s v="si"/>
    <s v="No"/>
    <s v="No"/>
    <s v="SI"/>
    <s v="NO"/>
    <s v="NO"/>
    <s v="SI"/>
    <s v="NO"/>
    <x v="1"/>
  </r>
  <r>
    <x v="4"/>
    <x v="12"/>
    <n v="1"/>
    <x v="1"/>
    <s v="AREA 3"/>
    <n v="450"/>
    <s v="si"/>
    <s v="si"/>
    <s v="si"/>
    <s v="SI"/>
    <s v="SI"/>
    <s v="SI"/>
    <s v="SI"/>
    <s v="SI"/>
    <x v="0"/>
  </r>
  <r>
    <x v="4"/>
    <x v="12"/>
    <n v="1"/>
    <x v="1"/>
    <s v="AREA 4"/>
    <n v="818"/>
    <s v="si"/>
    <s v="si"/>
    <s v="si"/>
    <s v="SI"/>
    <s v="SI"/>
    <s v="SI"/>
    <s v="SI"/>
    <s v="SI"/>
    <x v="0"/>
  </r>
  <r>
    <x v="4"/>
    <x v="30"/>
    <n v="1"/>
    <x v="1"/>
    <s v="AREA 5"/>
    <n v="471"/>
    <s v="si"/>
    <s v="si"/>
    <s v="si"/>
    <s v="SI"/>
    <s v="SI"/>
    <s v="SI"/>
    <s v="SI"/>
    <s v="SI"/>
    <x v="0"/>
  </r>
  <r>
    <x v="4"/>
    <x v="22"/>
    <n v="1"/>
    <x v="1"/>
    <s v="AREA 6"/>
    <n v="1774"/>
    <s v="si"/>
    <s v="si"/>
    <s v="si"/>
    <s v="SI"/>
    <s v="SI"/>
    <s v="SI"/>
    <s v="SI"/>
    <s v="SI"/>
    <x v="0"/>
  </r>
  <r>
    <x v="4"/>
    <x v="12"/>
    <n v="1"/>
    <x v="1"/>
    <s v="AREA 8"/>
    <n v="235"/>
    <s v="si"/>
    <s v="si"/>
    <s v="si"/>
    <s v="SI"/>
    <s v="SI"/>
    <s v="SI"/>
    <s v="SI"/>
    <s v="SI"/>
    <x v="0"/>
  </r>
  <r>
    <x v="4"/>
    <x v="31"/>
    <n v="6"/>
    <x v="0"/>
    <s v="ARROYO MBYA"/>
    <n v="32"/>
    <s v="si"/>
    <s v="si"/>
    <s v="si"/>
    <s v="SI"/>
    <s v="SI"/>
    <s v="NO"/>
    <s v="SI"/>
    <s v="SI"/>
    <x v="0"/>
  </r>
  <r>
    <x v="4"/>
    <x v="32"/>
    <n v="6"/>
    <x v="0"/>
    <s v="ARROYO QUEMADO"/>
    <n v="0"/>
    <s v="si"/>
    <s v="si"/>
    <s v="si"/>
    <s v="SI"/>
    <s v="NO"/>
    <s v="NO"/>
    <s v="SI"/>
    <s v="SI"/>
    <x v="0"/>
  </r>
  <r>
    <x v="4"/>
    <x v="14"/>
    <n v="6"/>
    <x v="0"/>
    <s v="ASENT. . CHINO KUE - SEGUNDA LINEA"/>
    <n v="168"/>
    <s v="si"/>
    <s v="si"/>
    <s v="si"/>
    <s v="SI"/>
    <s v="SI"/>
    <s v="SI"/>
    <s v="SI"/>
    <s v="SI"/>
    <x v="0"/>
  </r>
  <r>
    <x v="4"/>
    <x v="33"/>
    <n v="6"/>
    <x v="0"/>
    <s v="ASENT. 1RO DE MAYO"/>
    <n v="69"/>
    <s v="si"/>
    <s v="si"/>
    <s v="si"/>
    <s v="SI"/>
    <s v="SI"/>
    <s v="NO"/>
    <s v="SI"/>
    <s v="SI"/>
    <x v="0"/>
  </r>
  <r>
    <x v="4"/>
    <x v="18"/>
    <n v="6"/>
    <x v="0"/>
    <s v="ASENT. 4 PALMAS"/>
    <n v="14"/>
    <s v="si"/>
    <s v="si"/>
    <s v="si"/>
    <s v="SI"/>
    <s v="NO"/>
    <s v="NO"/>
    <s v="SI"/>
    <s v="SI"/>
    <x v="0"/>
  </r>
  <r>
    <x v="4"/>
    <x v="24"/>
    <n v="6"/>
    <x v="0"/>
    <s v="ASENT. 8 DE DICIEMBRE - SANTA LUCIA"/>
    <n v="313"/>
    <s v="si"/>
    <s v="si"/>
    <s v="si"/>
    <s v="SI"/>
    <s v="NO"/>
    <s v="NO"/>
    <s v="SI"/>
    <s v="SI"/>
    <x v="0"/>
  </r>
  <r>
    <x v="4"/>
    <x v="34"/>
    <n v="6"/>
    <x v="0"/>
    <s v="ASENT. BUENA VISTA"/>
    <n v="51"/>
    <s v="si"/>
    <s v="si"/>
    <s v="si"/>
    <s v="SI"/>
    <s v="SI"/>
    <s v="SI"/>
    <s v="SI"/>
    <s v="SI"/>
    <x v="0"/>
  </r>
  <r>
    <x v="4"/>
    <x v="14"/>
    <n v="6"/>
    <x v="0"/>
    <s v="ASENT. CHINO KUE - PRIMERA LINEA"/>
    <n v="453"/>
    <s v="si"/>
    <s v="si"/>
    <s v="si"/>
    <s v="SI"/>
    <s v="NO"/>
    <s v="NO"/>
    <s v="SI"/>
    <s v="SI"/>
    <x v="0"/>
  </r>
  <r>
    <x v="4"/>
    <x v="14"/>
    <n v="6"/>
    <x v="0"/>
    <s v="ASENT. CHINO'I - BASE 7"/>
    <n v="124"/>
    <s v="si"/>
    <s v="si"/>
    <s v="si"/>
    <s v="SI"/>
    <s v="NO"/>
    <s v="NO"/>
    <s v="SI"/>
    <s v="SI"/>
    <x v="0"/>
  </r>
  <r>
    <x v="1"/>
    <x v="10"/>
    <n v="6"/>
    <x v="0"/>
    <s v="25 DE MAYO"/>
    <n v="33"/>
    <s v="si"/>
    <s v="No"/>
    <s v="No"/>
    <s v="SI"/>
    <s v="SI"/>
    <s v="NO"/>
    <s v="SI"/>
    <s v="SI"/>
    <x v="1"/>
  </r>
  <r>
    <x v="4"/>
    <x v="34"/>
    <n v="6"/>
    <x v="0"/>
    <s v="ASENT. CRISTO REY"/>
    <n v="71"/>
    <s v="si"/>
    <s v="si"/>
    <s v="si"/>
    <s v="SI"/>
    <s v="SI"/>
    <s v="SI"/>
    <s v="SI"/>
    <s v="SI"/>
    <x v="0"/>
  </r>
  <r>
    <x v="4"/>
    <x v="14"/>
    <n v="6"/>
    <x v="0"/>
    <s v="26 DE MARZO"/>
    <n v="134"/>
    <s v="si"/>
    <s v="No"/>
    <s v="No"/>
    <s v="NO"/>
    <s v="NO"/>
    <s v="NO"/>
    <s v="SI"/>
    <s v="NO"/>
    <x v="1"/>
  </r>
  <r>
    <x v="4"/>
    <x v="22"/>
    <n v="6"/>
    <x v="0"/>
    <s v="ASENT. FELIX DE AZARA"/>
    <n v="429"/>
    <s v="si"/>
    <s v="si"/>
    <s v="si"/>
    <s v="SI"/>
    <s v="SI"/>
    <s v="SI"/>
    <s v="SI"/>
    <s v="SI"/>
    <x v="0"/>
  </r>
  <r>
    <x v="8"/>
    <x v="35"/>
    <n v="6"/>
    <x v="0"/>
    <s v="29 DE JUNIO"/>
    <n v="100"/>
    <s v="si"/>
    <s v="No"/>
    <s v="No"/>
    <s v="SI"/>
    <s v="NO"/>
    <s v="NO"/>
    <s v="SI"/>
    <s v="NO"/>
    <x v="1"/>
  </r>
  <r>
    <x v="4"/>
    <x v="36"/>
    <n v="6"/>
    <x v="0"/>
    <s v="ASENT. JAKARE KUA"/>
    <n v="54"/>
    <s v="si"/>
    <s v="si"/>
    <s v="si"/>
    <s v="SI"/>
    <s v="NO"/>
    <s v="NO"/>
    <s v="SI"/>
    <s v="SI"/>
    <x v="0"/>
  </r>
  <r>
    <x v="4"/>
    <x v="33"/>
    <n v="6"/>
    <x v="0"/>
    <s v="ASENT. LA AMISTAD"/>
    <n v="30"/>
    <s v="si"/>
    <s v="si"/>
    <s v="si"/>
    <s v="SI"/>
    <s v="SI"/>
    <s v="NO"/>
    <s v="SI"/>
    <s v="SI"/>
    <x v="0"/>
  </r>
  <r>
    <x v="5"/>
    <x v="37"/>
    <n v="6"/>
    <x v="0"/>
    <s v="2DA LINEA - KA'IHO"/>
    <n v="48"/>
    <s v="si"/>
    <s v="No"/>
    <s v="No"/>
    <s v="SI"/>
    <s v="NO"/>
    <s v="NO"/>
    <s v="SI"/>
    <s v="NO"/>
    <x v="1"/>
  </r>
  <r>
    <x v="4"/>
    <x v="34"/>
    <n v="6"/>
    <x v="0"/>
    <s v="ASENT. LAS MERCEDES"/>
    <n v="339"/>
    <s v="si"/>
    <s v="si"/>
    <s v="si"/>
    <s v="SI"/>
    <s v="SI"/>
    <s v="SI"/>
    <s v="SI"/>
    <s v="SI"/>
    <x v="0"/>
  </r>
  <r>
    <x v="4"/>
    <x v="30"/>
    <n v="6"/>
    <x v="0"/>
    <s v="ASENT. LIBERTAD"/>
    <n v="108"/>
    <s v="si"/>
    <s v="si"/>
    <s v="si"/>
    <s v="SI"/>
    <s v="SI"/>
    <s v="SI"/>
    <s v="SI"/>
    <s v="SI"/>
    <x v="0"/>
  </r>
  <r>
    <x v="4"/>
    <x v="16"/>
    <n v="6"/>
    <x v="0"/>
    <s v="ASENT. LOMA  PIRO'Y"/>
    <n v="41"/>
    <s v="si"/>
    <s v="si"/>
    <s v="si"/>
    <s v="SI"/>
    <s v="SI"/>
    <s v="SI"/>
    <s v="SI"/>
    <s v="SI"/>
    <x v="0"/>
  </r>
  <r>
    <x v="4"/>
    <x v="22"/>
    <n v="1"/>
    <x v="1"/>
    <s v="ASENT. NIÑO JESUS"/>
    <n v="402"/>
    <s v="si"/>
    <s v="si"/>
    <s v="si"/>
    <s v="SI"/>
    <s v="SI"/>
    <s v="SI"/>
    <s v="SI"/>
    <s v="SI"/>
    <x v="0"/>
  </r>
  <r>
    <x v="9"/>
    <x v="38"/>
    <n v="6"/>
    <x v="0"/>
    <s v="2DA LINEA CRISTAL"/>
    <n v="22"/>
    <s v="si"/>
    <s v="No"/>
    <s v="No"/>
    <s v="SI"/>
    <s v="NO"/>
    <s v="NO"/>
    <s v="SI"/>
    <s v="NO"/>
    <x v="1"/>
  </r>
  <r>
    <x v="4"/>
    <x v="39"/>
    <n v="6"/>
    <x v="0"/>
    <s v="ASENT. NIÑO JESUS"/>
    <n v="10"/>
    <s v="si"/>
    <s v="si"/>
    <s v="si"/>
    <s v="SI"/>
    <s v="NO"/>
    <s v="NO"/>
    <s v="SI"/>
    <s v="SI"/>
    <x v="0"/>
  </r>
  <r>
    <x v="4"/>
    <x v="34"/>
    <n v="6"/>
    <x v="0"/>
    <s v="ASENT. PRIMAVERA"/>
    <n v="125"/>
    <s v="si"/>
    <s v="si"/>
    <s v="si"/>
    <s v="SI"/>
    <s v="NO"/>
    <s v="NO"/>
    <s v="SI"/>
    <s v="SI"/>
    <x v="0"/>
  </r>
  <r>
    <x v="4"/>
    <x v="30"/>
    <n v="6"/>
    <x v="0"/>
    <s v="ASENT. REDENCION"/>
    <n v="40"/>
    <s v="si"/>
    <s v="si"/>
    <s v="si"/>
    <s v="SI"/>
    <s v="SI"/>
    <s v="SI"/>
    <s v="SI"/>
    <s v="SI"/>
    <x v="0"/>
  </r>
  <r>
    <x v="4"/>
    <x v="34"/>
    <n v="6"/>
    <x v="0"/>
    <s v="ASENT. RENACER"/>
    <n v="26"/>
    <s v="si"/>
    <s v="si"/>
    <s v="si"/>
    <s v="SI"/>
    <s v="NO"/>
    <s v="NO"/>
    <s v="SI"/>
    <s v="SI"/>
    <x v="0"/>
  </r>
  <r>
    <x v="4"/>
    <x v="14"/>
    <n v="6"/>
    <x v="0"/>
    <s v="ASENT. SAN ISIDRO"/>
    <n v="66"/>
    <s v="si"/>
    <s v="si"/>
    <s v="si"/>
    <s v="SI"/>
    <s v="NO"/>
    <s v="NO"/>
    <s v="SI"/>
    <s v="SI"/>
    <x v="0"/>
  </r>
  <r>
    <x v="4"/>
    <x v="30"/>
    <n v="6"/>
    <x v="0"/>
    <s v="ASENT. SAN ISIDRO"/>
    <n v="82"/>
    <s v="si"/>
    <s v="si"/>
    <s v="si"/>
    <s v="SI"/>
    <s v="SI"/>
    <s v="SI"/>
    <s v="SI"/>
    <s v="SI"/>
    <x v="0"/>
  </r>
  <r>
    <x v="4"/>
    <x v="14"/>
    <n v="6"/>
    <x v="0"/>
    <s v="ASENT. SAN PABLO"/>
    <n v="95"/>
    <s v="si"/>
    <s v="si"/>
    <s v="si"/>
    <s v="SI"/>
    <s v="SI"/>
    <s v="SI"/>
    <s v="SI"/>
    <s v="SI"/>
    <x v="0"/>
  </r>
  <r>
    <x v="4"/>
    <x v="14"/>
    <n v="6"/>
    <x v="0"/>
    <s v="ASENT. SAN PEDRO"/>
    <n v="92"/>
    <s v="si"/>
    <s v="si"/>
    <s v="si"/>
    <s v="SI"/>
    <s v="NO"/>
    <s v="NO"/>
    <s v="SI"/>
    <s v="SI"/>
    <x v="0"/>
  </r>
  <r>
    <x v="4"/>
    <x v="30"/>
    <n v="6"/>
    <x v="0"/>
    <s v="ASENT. SANTA CLARA"/>
    <n v="114"/>
    <s v="si"/>
    <s v="si"/>
    <s v="si"/>
    <s v="SI"/>
    <s v="SI"/>
    <s v="SI"/>
    <s v="SI"/>
    <s v="SI"/>
    <x v="0"/>
  </r>
  <r>
    <x v="4"/>
    <x v="30"/>
    <n v="6"/>
    <x v="0"/>
    <s v="ASENT. SANTO DOMINGO"/>
    <n v="106"/>
    <s v="si"/>
    <s v="si"/>
    <s v="si"/>
    <s v="SI"/>
    <s v="SI"/>
    <s v="SI"/>
    <s v="SI"/>
    <s v="SI"/>
    <x v="0"/>
  </r>
  <r>
    <x v="4"/>
    <x v="31"/>
    <n v="6"/>
    <x v="0"/>
    <s v="ASENT. SANTO DOMINGO"/>
    <n v="25"/>
    <s v="si"/>
    <s v="si"/>
    <s v="si"/>
    <s v="SI"/>
    <s v="SI"/>
    <s v="SI"/>
    <s v="SI"/>
    <s v="SI"/>
    <x v="0"/>
  </r>
  <r>
    <x v="4"/>
    <x v="34"/>
    <n v="6"/>
    <x v="0"/>
    <s v="ASENT. TAPYI"/>
    <n v="123"/>
    <s v="si"/>
    <s v="si"/>
    <s v="si"/>
    <s v="SI"/>
    <s v="SI"/>
    <s v="NO"/>
    <s v="SI"/>
    <s v="SI"/>
    <x v="0"/>
  </r>
  <r>
    <x v="4"/>
    <x v="14"/>
    <n v="6"/>
    <x v="0"/>
    <s v="ASENT. TRES MARIA"/>
    <n v="69"/>
    <s v="si"/>
    <s v="si"/>
    <s v="si"/>
    <s v="SI"/>
    <s v="NO"/>
    <s v="NO"/>
    <s v="SI"/>
    <s v="SI"/>
    <x v="0"/>
  </r>
  <r>
    <x v="4"/>
    <x v="14"/>
    <n v="6"/>
    <x v="0"/>
    <s v="ASENT. YKUA PORA"/>
    <n v="165"/>
    <s v="si"/>
    <s v="si"/>
    <s v="si"/>
    <s v="SI"/>
    <s v="SI"/>
    <s v="NO"/>
    <s v="SI"/>
    <s v="SI"/>
    <x v="0"/>
  </r>
  <r>
    <x v="4"/>
    <x v="22"/>
    <n v="1"/>
    <x v="1"/>
    <s v="AURORA"/>
    <n v="420"/>
    <s v="si"/>
    <s v="si"/>
    <s v="si"/>
    <s v="SI"/>
    <s v="SI"/>
    <s v="SI"/>
    <s v="SI"/>
    <s v="SI"/>
    <x v="0"/>
  </r>
  <r>
    <x v="4"/>
    <x v="32"/>
    <n v="6"/>
    <x v="0"/>
    <s v="3 DE MAYO"/>
    <n v="0"/>
    <s v="si"/>
    <s v="si"/>
    <s v="No"/>
    <s v="SI"/>
    <s v="NO"/>
    <s v="NO"/>
    <s v="SI"/>
    <s v="SI"/>
    <x v="1"/>
  </r>
  <r>
    <x v="4"/>
    <x v="36"/>
    <n v="1"/>
    <x v="1"/>
    <s v="AURORA"/>
    <n v="197"/>
    <s v="si"/>
    <s v="si"/>
    <s v="si"/>
    <s v="SI"/>
    <s v="SI"/>
    <s v="SI"/>
    <s v="SI"/>
    <s v="SI"/>
    <x v="0"/>
  </r>
  <r>
    <x v="4"/>
    <x v="11"/>
    <n v="6"/>
    <x v="0"/>
    <s v="AURORA"/>
    <n v="168"/>
    <s v="si"/>
    <s v="si"/>
    <s v="si"/>
    <s v="SI"/>
    <s v="SI"/>
    <s v="NO"/>
    <s v="SI"/>
    <s v="SI"/>
    <x v="0"/>
  </r>
  <r>
    <x v="4"/>
    <x v="11"/>
    <n v="3"/>
    <x v="2"/>
    <s v="AURORA SUB-URBANO"/>
    <n v="138"/>
    <s v="si"/>
    <s v="si"/>
    <s v="si"/>
    <s v="SI"/>
    <s v="SI"/>
    <s v="SI"/>
    <s v="SI"/>
    <s v="SI"/>
    <x v="0"/>
  </r>
  <r>
    <x v="4"/>
    <x v="13"/>
    <n v="1"/>
    <x v="1"/>
    <s v="BARRIO ALEJANDRINO"/>
    <n v="107"/>
    <s v="si"/>
    <s v="si"/>
    <s v="si"/>
    <s v="SI"/>
    <s v="SI"/>
    <s v="NO"/>
    <s v="SI"/>
    <s v="SI"/>
    <x v="0"/>
  </r>
  <r>
    <x v="4"/>
    <x v="33"/>
    <n v="6"/>
    <x v="0"/>
    <s v="BARRO NEGRO"/>
    <n v="91"/>
    <s v="si"/>
    <s v="si"/>
    <s v="si"/>
    <s v="SI"/>
    <s v="SI"/>
    <s v="NO"/>
    <s v="SI"/>
    <s v="SI"/>
    <x v="0"/>
  </r>
  <r>
    <x v="4"/>
    <x v="22"/>
    <n v="1"/>
    <x v="1"/>
    <s v="BELLA VISTA"/>
    <n v="477"/>
    <s v="si"/>
    <s v="si"/>
    <s v="si"/>
    <s v="SI"/>
    <s v="SI"/>
    <s v="SI"/>
    <s v="SI"/>
    <s v="SI"/>
    <x v="0"/>
  </r>
  <r>
    <x v="4"/>
    <x v="33"/>
    <n v="6"/>
    <x v="0"/>
    <s v="BELLA VISTA"/>
    <n v="16"/>
    <s v="si"/>
    <s v="si"/>
    <s v="si"/>
    <s v="SI"/>
    <s v="NO"/>
    <s v="NO"/>
    <s v="SI"/>
    <s v="SI"/>
    <x v="0"/>
  </r>
  <r>
    <x v="4"/>
    <x v="13"/>
    <n v="1"/>
    <x v="1"/>
    <s v="BELLA VISTA"/>
    <n v="329"/>
    <s v="si"/>
    <s v="si"/>
    <s v="si"/>
    <s v="SI"/>
    <s v="SI"/>
    <s v="SI"/>
    <s v="SI"/>
    <s v="SI"/>
    <x v="0"/>
  </r>
  <r>
    <x v="1"/>
    <x v="25"/>
    <n v="6"/>
    <x v="0"/>
    <s v="3 DE MAYO"/>
    <n v="57"/>
    <s v="si"/>
    <s v="No"/>
    <s v="No"/>
    <s v="SI"/>
    <s v="NO"/>
    <s v="NO"/>
    <s v="SI"/>
    <s v="NO"/>
    <x v="1"/>
  </r>
  <r>
    <x v="4"/>
    <x v="40"/>
    <n v="6"/>
    <x v="0"/>
    <s v="BELLA VISTA"/>
    <n v="90"/>
    <s v="si"/>
    <s v="si"/>
    <s v="si"/>
    <s v="SI"/>
    <s v="NO"/>
    <s v="NO"/>
    <s v="SI"/>
    <s v="SI"/>
    <x v="0"/>
  </r>
  <r>
    <x v="4"/>
    <x v="19"/>
    <n v="1"/>
    <x v="1"/>
    <s v="BETARRAN"/>
    <n v="122"/>
    <s v="si"/>
    <s v="si"/>
    <s v="si"/>
    <s v="SI"/>
    <s v="SI"/>
    <s v="SI"/>
    <s v="SI"/>
    <s v="SI"/>
    <x v="0"/>
  </r>
  <r>
    <x v="4"/>
    <x v="12"/>
    <n v="1"/>
    <x v="1"/>
    <s v="BOQUERON"/>
    <n v="1389"/>
    <s v="si"/>
    <s v="si"/>
    <s v="si"/>
    <s v="SI"/>
    <s v="SI"/>
    <s v="SI"/>
    <s v="SI"/>
    <s v="SI"/>
    <x v="0"/>
  </r>
  <r>
    <x v="4"/>
    <x v="15"/>
    <n v="6"/>
    <x v="0"/>
    <s v="BOQUERON"/>
    <n v="59"/>
    <s v="si"/>
    <s v="si"/>
    <s v="si"/>
    <s v="SI"/>
    <s v="SI"/>
    <s v="NO"/>
    <s v="SI"/>
    <s v="SI"/>
    <x v="0"/>
  </r>
  <r>
    <x v="4"/>
    <x v="41"/>
    <n v="6"/>
    <x v="0"/>
    <s v="BOQUERON"/>
    <n v="0"/>
    <s v="si"/>
    <s v="si"/>
    <s v="si"/>
    <s v="SI"/>
    <s v="SI"/>
    <s v="NO"/>
    <s v="SI"/>
    <s v="SI"/>
    <x v="0"/>
  </r>
  <r>
    <x v="5"/>
    <x v="20"/>
    <n v="6"/>
    <x v="0"/>
    <s v="3 DE NOVIEMBRE 3RA LINEA"/>
    <n v="60"/>
    <s v="si"/>
    <s v="si"/>
    <s v="No"/>
    <s v="SI"/>
    <s v="SI"/>
    <s v="NO"/>
    <s v="SI"/>
    <s v="SI"/>
    <x v="1"/>
  </r>
  <r>
    <x v="4"/>
    <x v="13"/>
    <n v="1"/>
    <x v="1"/>
    <s v="BUEN JESUS"/>
    <n v="194"/>
    <s v="si"/>
    <s v="si"/>
    <s v="si"/>
    <s v="SI"/>
    <s v="SI"/>
    <s v="SI"/>
    <s v="SI"/>
    <s v="SI"/>
    <x v="0"/>
  </r>
  <r>
    <x v="4"/>
    <x v="34"/>
    <n v="6"/>
    <x v="0"/>
    <s v="CALLE 14 ACARAY"/>
    <n v="198"/>
    <s v="si"/>
    <s v="si"/>
    <s v="si"/>
    <s v="SI"/>
    <s v="SI"/>
    <s v="SI"/>
    <s v="SI"/>
    <s v="SI"/>
    <x v="0"/>
  </r>
  <r>
    <x v="4"/>
    <x v="34"/>
    <n v="6"/>
    <x v="0"/>
    <s v="CALLE 14 MONDAY"/>
    <n v="457"/>
    <s v="si"/>
    <s v="si"/>
    <s v="si"/>
    <s v="SI"/>
    <s v="SI"/>
    <s v="SI"/>
    <s v="SI"/>
    <s v="SI"/>
    <x v="0"/>
  </r>
  <r>
    <x v="5"/>
    <x v="20"/>
    <n v="6"/>
    <x v="0"/>
    <s v="3 DE NOVIEMBRE ESPIRITU SANTO"/>
    <n v="57"/>
    <s v="si"/>
    <s v="si"/>
    <s v="No"/>
    <s v="SI"/>
    <s v="SI"/>
    <s v="NO"/>
    <s v="SI"/>
    <s v="SI"/>
    <x v="1"/>
  </r>
  <r>
    <x v="4"/>
    <x v="34"/>
    <n v="3"/>
    <x v="2"/>
    <s v="CALLE 14 MONDAY SUB-URBANO"/>
    <n v="187"/>
    <s v="si"/>
    <s v="si"/>
    <s v="si"/>
    <s v="SI"/>
    <s v="SI"/>
    <s v="SI"/>
    <s v="SI"/>
    <s v="SI"/>
    <x v="0"/>
  </r>
  <r>
    <x v="5"/>
    <x v="20"/>
    <n v="6"/>
    <x v="0"/>
    <s v="3 DE NOVIEMBRE SAN ISIDRO"/>
    <n v="30"/>
    <s v="si"/>
    <s v="si"/>
    <s v="No"/>
    <s v="SI"/>
    <s v="SI"/>
    <s v="NO"/>
    <s v="SI"/>
    <s v="SI"/>
    <x v="1"/>
  </r>
  <r>
    <x v="5"/>
    <x v="20"/>
    <n v="6"/>
    <x v="0"/>
    <s v="3 DE NOVIEMBRE SAN JORGE"/>
    <n v="30"/>
    <s v="si"/>
    <s v="si"/>
    <s v="No"/>
    <s v="SI"/>
    <s v="SI"/>
    <s v="NO"/>
    <s v="SI"/>
    <s v="SI"/>
    <x v="1"/>
  </r>
  <r>
    <x v="4"/>
    <x v="14"/>
    <n v="6"/>
    <x v="0"/>
    <s v="CALLE 15 DE AGOSTO"/>
    <n v="20"/>
    <s v="si"/>
    <s v="si"/>
    <s v="si"/>
    <s v="NO"/>
    <s v="NO"/>
    <s v="NO"/>
    <s v="SI"/>
    <s v="SI"/>
    <x v="0"/>
  </r>
  <r>
    <x v="4"/>
    <x v="34"/>
    <n v="1"/>
    <x v="1"/>
    <s v="CALLE 16 ACARAY"/>
    <n v="90"/>
    <s v="si"/>
    <s v="si"/>
    <s v="si"/>
    <s v="SI"/>
    <s v="SI"/>
    <s v="SI"/>
    <s v="SI"/>
    <s v="SI"/>
    <x v="0"/>
  </r>
  <r>
    <x v="4"/>
    <x v="40"/>
    <n v="6"/>
    <x v="0"/>
    <s v="3 PIÑEROS"/>
    <n v="45"/>
    <s v="si"/>
    <s v="No"/>
    <s v="No"/>
    <s v="NO"/>
    <s v="NO"/>
    <s v="NO"/>
    <s v="SI"/>
    <s v="NO"/>
    <x v="1"/>
  </r>
  <r>
    <x v="4"/>
    <x v="34"/>
    <n v="6"/>
    <x v="0"/>
    <s v="CALLE 16 ACARAY"/>
    <n v="138"/>
    <s v="si"/>
    <s v="si"/>
    <s v="si"/>
    <s v="SI"/>
    <s v="SI"/>
    <s v="SI"/>
    <s v="SI"/>
    <s v="SI"/>
    <x v="0"/>
  </r>
  <r>
    <x v="4"/>
    <x v="34"/>
    <n v="1"/>
    <x v="1"/>
    <s v="CALLE 16 MONDAY"/>
    <n v="167"/>
    <s v="si"/>
    <s v="si"/>
    <s v="si"/>
    <s v="SI"/>
    <s v="SI"/>
    <s v="SI"/>
    <s v="SI"/>
    <s v="SI"/>
    <x v="0"/>
  </r>
  <r>
    <x v="4"/>
    <x v="34"/>
    <n v="6"/>
    <x v="0"/>
    <s v="CALLE 16 MONDAY"/>
    <n v="88"/>
    <s v="si"/>
    <s v="si"/>
    <s v="si"/>
    <s v="SI"/>
    <s v="SI"/>
    <s v="NO"/>
    <s v="SI"/>
    <s v="SI"/>
    <x v="0"/>
  </r>
  <r>
    <x v="4"/>
    <x v="34"/>
    <n v="6"/>
    <x v="0"/>
    <s v="CALLE 18 ACARAY"/>
    <n v="237"/>
    <s v="si"/>
    <s v="si"/>
    <s v="si"/>
    <s v="SI"/>
    <s v="SI"/>
    <s v="SI"/>
    <s v="SI"/>
    <s v="SI"/>
    <x v="0"/>
  </r>
  <r>
    <x v="6"/>
    <x v="42"/>
    <n v="6"/>
    <x v="0"/>
    <s v="3ER ASENT. COLONIA LIBERTAD"/>
    <n v="163"/>
    <s v="si"/>
    <s v="No"/>
    <s v="No"/>
    <s v="SI"/>
    <s v="NO"/>
    <s v="NO"/>
    <s v="SI"/>
    <s v="NO"/>
    <x v="1"/>
  </r>
  <r>
    <x v="5"/>
    <x v="37"/>
    <n v="6"/>
    <x v="0"/>
    <s v="3ERA LINEA - KA'IHO SAN FRANCISCO"/>
    <n v="31"/>
    <s v="si"/>
    <s v="No"/>
    <s v="No"/>
    <s v="SI"/>
    <s v="NO"/>
    <s v="NO"/>
    <s v="SI"/>
    <s v="NO"/>
    <x v="1"/>
  </r>
  <r>
    <x v="4"/>
    <x v="34"/>
    <n v="6"/>
    <x v="0"/>
    <s v="CALLE 18 MONDAY"/>
    <n v="206"/>
    <s v="si"/>
    <s v="si"/>
    <s v="si"/>
    <s v="SI"/>
    <s v="SI"/>
    <s v="NO"/>
    <s v="SI"/>
    <s v="SI"/>
    <x v="0"/>
  </r>
  <r>
    <x v="4"/>
    <x v="34"/>
    <n v="6"/>
    <x v="0"/>
    <s v="CALLE 20 ACARAY"/>
    <n v="231"/>
    <s v="si"/>
    <s v="si"/>
    <s v="si"/>
    <s v="SI"/>
    <s v="SI"/>
    <s v="SI"/>
    <s v="SI"/>
    <s v="SI"/>
    <x v="0"/>
  </r>
  <r>
    <x v="4"/>
    <x v="34"/>
    <n v="3"/>
    <x v="2"/>
    <s v="CALLE 20 ACARAY SUB-URBANO"/>
    <n v="1130"/>
    <s v="si"/>
    <s v="si"/>
    <s v="si"/>
    <s v="SI"/>
    <s v="SI"/>
    <s v="SI"/>
    <s v="SI"/>
    <s v="SI"/>
    <x v="0"/>
  </r>
  <r>
    <x v="4"/>
    <x v="34"/>
    <n v="6"/>
    <x v="0"/>
    <s v="CALLE 20 MONDAY"/>
    <n v="45"/>
    <s v="si"/>
    <s v="si"/>
    <s v="si"/>
    <s v="SI"/>
    <s v="SI"/>
    <s v="NO"/>
    <s v="SI"/>
    <s v="SI"/>
    <x v="0"/>
  </r>
  <r>
    <x v="4"/>
    <x v="34"/>
    <n v="3"/>
    <x v="2"/>
    <s v="CALLE 20 MONDAY SUB-URBANO"/>
    <n v="757"/>
    <s v="si"/>
    <s v="si"/>
    <s v="si"/>
    <s v="SI"/>
    <s v="SI"/>
    <s v="SI"/>
    <s v="SI"/>
    <s v="SI"/>
    <x v="0"/>
  </r>
  <r>
    <x v="5"/>
    <x v="20"/>
    <n v="6"/>
    <x v="0"/>
    <s v="3RA LINEA GENERAL DELGADO"/>
    <n v="34"/>
    <s v="si"/>
    <s v="No"/>
    <s v="No"/>
    <s v="SI"/>
    <s v="SI"/>
    <s v="NO"/>
    <s v="SI"/>
    <s v="SI"/>
    <x v="1"/>
  </r>
  <r>
    <x v="4"/>
    <x v="34"/>
    <n v="6"/>
    <x v="0"/>
    <s v="CALLE 22  MONDAY"/>
    <n v="207"/>
    <s v="si"/>
    <s v="si"/>
    <s v="si"/>
    <s v="SI"/>
    <s v="SI"/>
    <s v="NO"/>
    <s v="SI"/>
    <s v="SI"/>
    <x v="0"/>
  </r>
  <r>
    <x v="4"/>
    <x v="34"/>
    <n v="6"/>
    <x v="0"/>
    <s v="CALLE 22 ACARAY"/>
    <n v="35"/>
    <s v="si"/>
    <s v="si"/>
    <s v="si"/>
    <s v="SI"/>
    <s v="SI"/>
    <s v="NO"/>
    <s v="SI"/>
    <s v="SI"/>
    <x v="0"/>
  </r>
  <r>
    <x v="4"/>
    <x v="34"/>
    <n v="3"/>
    <x v="2"/>
    <s v="CALLE 22 ACARAY SUB-URBANO"/>
    <n v="409"/>
    <s v="si"/>
    <s v="si"/>
    <s v="si"/>
    <s v="SI"/>
    <s v="SI"/>
    <s v="SI"/>
    <s v="SI"/>
    <s v="SI"/>
    <x v="0"/>
  </r>
  <r>
    <x v="4"/>
    <x v="34"/>
    <n v="6"/>
    <x v="0"/>
    <s v="CALLE 24 ACARAY"/>
    <n v="113"/>
    <s v="si"/>
    <s v="si"/>
    <s v="si"/>
    <s v="SI"/>
    <s v="SI"/>
    <s v="NO"/>
    <s v="SI"/>
    <s v="SI"/>
    <x v="0"/>
  </r>
  <r>
    <x v="4"/>
    <x v="34"/>
    <n v="3"/>
    <x v="2"/>
    <s v="CALLE 24 ACARAY SUB-URBANO"/>
    <n v="467"/>
    <s v="si"/>
    <s v="si"/>
    <s v="si"/>
    <s v="SI"/>
    <s v="SI"/>
    <s v="SI"/>
    <s v="SI"/>
    <s v="SI"/>
    <x v="0"/>
  </r>
  <r>
    <x v="4"/>
    <x v="34"/>
    <n v="6"/>
    <x v="0"/>
    <s v="CALLE 24 MONDAY"/>
    <n v="285"/>
    <s v="si"/>
    <s v="si"/>
    <s v="si"/>
    <s v="SI"/>
    <s v="NO"/>
    <s v="NO"/>
    <s v="SI"/>
    <s v="SI"/>
    <x v="0"/>
  </r>
  <r>
    <x v="4"/>
    <x v="34"/>
    <n v="3"/>
    <x v="2"/>
    <s v="CALLE 24 MONDAY SUB-URBANO"/>
    <n v="122"/>
    <s v="si"/>
    <s v="si"/>
    <s v="si"/>
    <s v="SI"/>
    <s v="SI"/>
    <s v="SI"/>
    <s v="SI"/>
    <s v="SI"/>
    <x v="0"/>
  </r>
  <r>
    <x v="4"/>
    <x v="34"/>
    <n v="6"/>
    <x v="0"/>
    <s v="CALLE 26 MONDAY"/>
    <n v="208"/>
    <s v="si"/>
    <s v="si"/>
    <s v="si"/>
    <s v="SI"/>
    <s v="NO"/>
    <s v="NO"/>
    <s v="SI"/>
    <s v="SI"/>
    <x v="0"/>
  </r>
  <r>
    <x v="4"/>
    <x v="34"/>
    <n v="6"/>
    <x v="0"/>
    <s v="CALLE 28 ACARAY"/>
    <n v="215"/>
    <s v="si"/>
    <s v="si"/>
    <s v="si"/>
    <s v="SI"/>
    <s v="NO"/>
    <s v="NO"/>
    <s v="SI"/>
    <s v="SI"/>
    <x v="0"/>
  </r>
  <r>
    <x v="4"/>
    <x v="34"/>
    <n v="6"/>
    <x v="0"/>
    <s v="CALLE 28 MONDAY"/>
    <n v="326"/>
    <s v="si"/>
    <s v="si"/>
    <s v="si"/>
    <s v="SI"/>
    <s v="NO"/>
    <s v="NO"/>
    <s v="SI"/>
    <s v="SI"/>
    <x v="0"/>
  </r>
  <r>
    <x v="1"/>
    <x v="8"/>
    <n v="6"/>
    <x v="0"/>
    <s v="4 MIL MBARETE"/>
    <n v="57"/>
    <s v="si"/>
    <s v="No"/>
    <s v="No"/>
    <s v="SI"/>
    <s v="NO"/>
    <s v="NO"/>
    <s v="SI"/>
    <s v="NO"/>
    <x v="1"/>
  </r>
  <r>
    <x v="4"/>
    <x v="34"/>
    <n v="6"/>
    <x v="0"/>
    <s v="CALLE 30 ACARAY"/>
    <n v="246"/>
    <s v="si"/>
    <s v="si"/>
    <s v="si"/>
    <s v="SI"/>
    <s v="SI"/>
    <s v="NO"/>
    <s v="SI"/>
    <s v="SI"/>
    <x v="0"/>
  </r>
  <r>
    <x v="6"/>
    <x v="43"/>
    <n v="6"/>
    <x v="0"/>
    <s v="4 PUENTES"/>
    <n v="15"/>
    <s v="si"/>
    <s v="No"/>
    <s v="No"/>
    <s v="NO"/>
    <s v="NO"/>
    <s v="NO"/>
    <s v="SI"/>
    <s v="NO"/>
    <x v="1"/>
  </r>
  <r>
    <x v="4"/>
    <x v="34"/>
    <n v="3"/>
    <x v="2"/>
    <s v="CALLE 30 ACARAY SAN MARCOS SUB-URBANO"/>
    <n v="229"/>
    <s v="si"/>
    <s v="si"/>
    <s v="si"/>
    <s v="SI"/>
    <s v="SI"/>
    <s v="SI"/>
    <s v="SI"/>
    <s v="SI"/>
    <x v="0"/>
  </r>
  <r>
    <x v="4"/>
    <x v="34"/>
    <n v="6"/>
    <x v="0"/>
    <s v="CALLE 30 MONDAY"/>
    <n v="160"/>
    <s v="si"/>
    <s v="si"/>
    <s v="si"/>
    <s v="SI"/>
    <s v="SI"/>
    <s v="NO"/>
    <s v="SI"/>
    <s v="SI"/>
    <x v="0"/>
  </r>
  <r>
    <x v="4"/>
    <x v="34"/>
    <n v="3"/>
    <x v="2"/>
    <s v="CALLE 30 SANTA CATALINA SUB-URBANO"/>
    <n v="40"/>
    <s v="si"/>
    <s v="si"/>
    <s v="si"/>
    <s v="SI"/>
    <s v="SI"/>
    <s v="SI"/>
    <s v="SI"/>
    <s v="SI"/>
    <x v="0"/>
  </r>
  <r>
    <x v="4"/>
    <x v="30"/>
    <n v="1"/>
    <x v="1"/>
    <s v="CALLE 7"/>
    <n v="38"/>
    <s v="si"/>
    <s v="si"/>
    <s v="si"/>
    <s v="SI"/>
    <s v="SI"/>
    <s v="SI"/>
    <s v="SI"/>
    <s v="SI"/>
    <x v="0"/>
  </r>
  <r>
    <x v="4"/>
    <x v="17"/>
    <n v="6"/>
    <x v="0"/>
    <s v="CALLE R.I. 14 CERRO CORA"/>
    <n v="136"/>
    <s v="si"/>
    <s v="si"/>
    <s v="si"/>
    <s v="SI"/>
    <s v="SI"/>
    <s v="SI"/>
    <s v="SI"/>
    <s v="SI"/>
    <x v="0"/>
  </r>
  <r>
    <x v="5"/>
    <x v="20"/>
    <n v="6"/>
    <x v="0"/>
    <s v="4TA LINEA CABALLERO ALVAREZ"/>
    <n v="30"/>
    <s v="si"/>
    <s v="No"/>
    <s v="No"/>
    <s v="SI"/>
    <s v="SI"/>
    <s v="NO"/>
    <s v="SI"/>
    <s v="SI"/>
    <x v="1"/>
  </r>
  <r>
    <x v="4"/>
    <x v="13"/>
    <n v="6"/>
    <x v="0"/>
    <s v="CAMPIÑA VERDE"/>
    <n v="56"/>
    <s v="si"/>
    <s v="si"/>
    <s v="si"/>
    <s v="SI"/>
    <s v="SI"/>
    <s v="NO"/>
    <s v="SI"/>
    <s v="SI"/>
    <x v="0"/>
  </r>
  <r>
    <x v="4"/>
    <x v="13"/>
    <n v="3"/>
    <x v="2"/>
    <s v="CAMPIÑA VERDE SUB-URBANO"/>
    <n v="294"/>
    <s v="si"/>
    <s v="si"/>
    <s v="si"/>
    <s v="SI"/>
    <s v="SI"/>
    <s v="NO"/>
    <s v="SI"/>
    <s v="SI"/>
    <x v="0"/>
  </r>
  <r>
    <x v="4"/>
    <x v="14"/>
    <n v="6"/>
    <x v="0"/>
    <s v="CAMPO REDONDO"/>
    <n v="47"/>
    <s v="si"/>
    <s v="si"/>
    <s v="si"/>
    <s v="SI"/>
    <s v="NO"/>
    <s v="NO"/>
    <s v="SI"/>
    <s v="SI"/>
    <x v="0"/>
  </r>
  <r>
    <x v="4"/>
    <x v="34"/>
    <n v="1"/>
    <x v="1"/>
    <s v="CAMPO VERDE"/>
    <n v="186"/>
    <s v="si"/>
    <s v="si"/>
    <s v="si"/>
    <s v="SI"/>
    <s v="SI"/>
    <s v="SI"/>
    <s v="SI"/>
    <s v="SI"/>
    <x v="0"/>
  </r>
  <r>
    <x v="6"/>
    <x v="42"/>
    <n v="6"/>
    <x v="0"/>
    <s v="4TO ASENT. COLONIA LIBERTAD"/>
    <n v="43"/>
    <s v="si"/>
    <s v="No"/>
    <s v="No"/>
    <s v="SI"/>
    <s v="NO"/>
    <s v="NO"/>
    <s v="SI"/>
    <s v="NO"/>
    <x v="1"/>
  </r>
  <r>
    <x v="4"/>
    <x v="14"/>
    <n v="6"/>
    <x v="0"/>
    <s v="CAPI'I"/>
    <n v="126"/>
    <s v="si"/>
    <s v="si"/>
    <s v="si"/>
    <s v="SI"/>
    <s v="NO"/>
    <s v="NO"/>
    <s v="SI"/>
    <s v="SI"/>
    <x v="0"/>
  </r>
  <r>
    <x v="4"/>
    <x v="14"/>
    <n v="6"/>
    <x v="0"/>
    <s v="CAPIIVARY"/>
    <n v="33"/>
    <s v="si"/>
    <s v="si"/>
    <s v="si"/>
    <s v="SI"/>
    <s v="NO"/>
    <s v="NO"/>
    <s v="SI"/>
    <s v="SI"/>
    <x v="0"/>
  </r>
  <r>
    <x v="4"/>
    <x v="15"/>
    <n v="6"/>
    <x v="0"/>
    <s v="CAPILLA"/>
    <n v="15"/>
    <s v="si"/>
    <s v="si"/>
    <s v="si"/>
    <s v="SI"/>
    <s v="SI"/>
    <s v="NO"/>
    <s v="SI"/>
    <s v="SI"/>
    <x v="0"/>
  </r>
  <r>
    <x v="4"/>
    <x v="14"/>
    <n v="6"/>
    <x v="0"/>
    <s v="CAREMA GUASU"/>
    <n v="131"/>
    <s v="si"/>
    <s v="si"/>
    <s v="si"/>
    <s v="SI"/>
    <s v="SI"/>
    <s v="NO"/>
    <s v="SI"/>
    <s v="SI"/>
    <x v="0"/>
  </r>
  <r>
    <x v="4"/>
    <x v="13"/>
    <n v="1"/>
    <x v="1"/>
    <s v="CARMELITAS"/>
    <n v="440"/>
    <s v="si"/>
    <s v="si"/>
    <s v="si"/>
    <s v="SI"/>
    <s v="SI"/>
    <s v="SI"/>
    <s v="SI"/>
    <s v="SI"/>
    <x v="0"/>
  </r>
  <r>
    <x v="4"/>
    <x v="12"/>
    <n v="1"/>
    <x v="1"/>
    <s v="CAROLINA - LAS MERCEDES - MBURUKUJA"/>
    <n v="3185"/>
    <s v="si"/>
    <s v="si"/>
    <s v="si"/>
    <s v="SI"/>
    <s v="SI"/>
    <s v="SI"/>
    <s v="SI"/>
    <s v="SI"/>
    <x v="0"/>
  </r>
  <r>
    <x v="4"/>
    <x v="34"/>
    <n v="1"/>
    <x v="1"/>
    <s v="CEDRALES"/>
    <n v="90"/>
    <s v="si"/>
    <s v="si"/>
    <s v="si"/>
    <s v="SI"/>
    <s v="SI"/>
    <s v="SI"/>
    <s v="SI"/>
    <s v="SI"/>
    <x v="0"/>
  </r>
  <r>
    <x v="2"/>
    <x v="44"/>
    <n v="6"/>
    <x v="0"/>
    <s v="5TO ENCUADRE MARACANA"/>
    <n v="58"/>
    <s v="si"/>
    <s v="No"/>
    <s v="No"/>
    <s v="SI"/>
    <s v="SI"/>
    <s v="NO"/>
    <s v="SI"/>
    <s v="SI"/>
    <x v="1"/>
  </r>
  <r>
    <x v="4"/>
    <x v="41"/>
    <n v="1"/>
    <x v="1"/>
    <s v="CENTRO"/>
    <n v="0"/>
    <s v="si"/>
    <s v="si"/>
    <s v="si"/>
    <s v="SI"/>
    <s v="SI"/>
    <s v="NO"/>
    <s v="SI"/>
    <s v="SI"/>
    <x v="0"/>
  </r>
  <r>
    <x v="4"/>
    <x v="14"/>
    <n v="1"/>
    <x v="1"/>
    <s v="CENTRO"/>
    <n v="71"/>
    <s v="si"/>
    <s v="si"/>
    <s v="si"/>
    <s v="SI"/>
    <s v="SI"/>
    <s v="SI"/>
    <s v="SI"/>
    <s v="SI"/>
    <x v="0"/>
  </r>
  <r>
    <x v="4"/>
    <x v="17"/>
    <n v="1"/>
    <x v="1"/>
    <s v="CENTRO"/>
    <n v="206"/>
    <s v="si"/>
    <s v="si"/>
    <s v="si"/>
    <s v="SI"/>
    <s v="SI"/>
    <s v="SI"/>
    <s v="SI"/>
    <s v="SI"/>
    <x v="0"/>
  </r>
  <r>
    <x v="4"/>
    <x v="36"/>
    <n v="1"/>
    <x v="1"/>
    <s v="CENTRO"/>
    <n v="353"/>
    <s v="si"/>
    <s v="si"/>
    <s v="si"/>
    <s v="SI"/>
    <s v="SI"/>
    <s v="SI"/>
    <s v="SI"/>
    <s v="SI"/>
    <x v="0"/>
  </r>
  <r>
    <x v="4"/>
    <x v="34"/>
    <n v="1"/>
    <x v="1"/>
    <s v="CENTRO"/>
    <n v="577"/>
    <s v="si"/>
    <s v="si"/>
    <s v="si"/>
    <s v="SI"/>
    <s v="SI"/>
    <s v="SI"/>
    <s v="SI"/>
    <s v="SI"/>
    <x v="0"/>
  </r>
  <r>
    <x v="4"/>
    <x v="11"/>
    <n v="1"/>
    <x v="1"/>
    <s v="CENTRO"/>
    <n v="735"/>
    <s v="si"/>
    <s v="si"/>
    <s v="si"/>
    <s v="SI"/>
    <s v="SI"/>
    <s v="NO"/>
    <s v="SI"/>
    <s v="SI"/>
    <x v="0"/>
  </r>
  <r>
    <x v="4"/>
    <x v="24"/>
    <n v="1"/>
    <x v="1"/>
    <s v="CENTRO"/>
    <n v="252"/>
    <s v="si"/>
    <s v="si"/>
    <s v="si"/>
    <s v="SI"/>
    <s v="SI"/>
    <s v="NO"/>
    <s v="SI"/>
    <s v="SI"/>
    <x v="0"/>
  </r>
  <r>
    <x v="4"/>
    <x v="19"/>
    <n v="1"/>
    <x v="1"/>
    <s v="CENTRO"/>
    <n v="337"/>
    <s v="si"/>
    <s v="si"/>
    <s v="si"/>
    <s v="SI"/>
    <s v="SI"/>
    <s v="SI"/>
    <s v="SI"/>
    <s v="SI"/>
    <x v="0"/>
  </r>
  <r>
    <x v="4"/>
    <x v="13"/>
    <n v="1"/>
    <x v="1"/>
    <s v="CENTRO"/>
    <n v="551"/>
    <s v="si"/>
    <s v="si"/>
    <s v="si"/>
    <s v="SI"/>
    <s v="SI"/>
    <s v="SI"/>
    <s v="SI"/>
    <s v="SI"/>
    <x v="0"/>
  </r>
  <r>
    <x v="4"/>
    <x v="40"/>
    <n v="1"/>
    <x v="1"/>
    <s v="CENTRO"/>
    <n v="488"/>
    <s v="si"/>
    <s v="si"/>
    <s v="si"/>
    <s v="SI"/>
    <s v="SI"/>
    <s v="NO"/>
    <s v="SI"/>
    <s v="SI"/>
    <x v="0"/>
  </r>
  <r>
    <x v="4"/>
    <x v="21"/>
    <n v="1"/>
    <x v="1"/>
    <s v="CENTRO"/>
    <n v="81"/>
    <s v="si"/>
    <s v="si"/>
    <s v="si"/>
    <s v="SI"/>
    <s v="SI"/>
    <s v="SI"/>
    <s v="SI"/>
    <s v="SI"/>
    <x v="0"/>
  </r>
  <r>
    <x v="8"/>
    <x v="45"/>
    <n v="6"/>
    <x v="0"/>
    <s v="6 DE ENERO 2"/>
    <n v="54"/>
    <s v="si"/>
    <s v="No"/>
    <s v="No"/>
    <s v="SI"/>
    <s v="SI"/>
    <s v="NO"/>
    <s v="SI"/>
    <s v="SI"/>
    <x v="1"/>
  </r>
  <r>
    <x v="4"/>
    <x v="31"/>
    <n v="1"/>
    <x v="1"/>
    <s v="CENTRO URBANO"/>
    <n v="220"/>
    <s v="si"/>
    <s v="si"/>
    <s v="si"/>
    <s v="SI"/>
    <s v="SI"/>
    <s v="SI"/>
    <s v="SI"/>
    <s v="SI"/>
    <x v="0"/>
  </r>
  <r>
    <x v="4"/>
    <x v="13"/>
    <n v="6"/>
    <x v="0"/>
    <s v="CERRO LARGO"/>
    <n v="83"/>
    <s v="si"/>
    <s v="si"/>
    <s v="si"/>
    <s v="SI"/>
    <s v="SI"/>
    <s v="NO"/>
    <s v="SI"/>
    <s v="SI"/>
    <x v="0"/>
  </r>
  <r>
    <x v="4"/>
    <x v="13"/>
    <n v="3"/>
    <x v="2"/>
    <s v="CERRO LARGO SUB-URBANO"/>
    <n v="152"/>
    <s v="si"/>
    <s v="si"/>
    <s v="si"/>
    <s v="SI"/>
    <s v="NO"/>
    <s v="NO"/>
    <s v="SI"/>
    <s v="SI"/>
    <x v="0"/>
  </r>
  <r>
    <x v="4"/>
    <x v="12"/>
    <n v="1"/>
    <x v="1"/>
    <s v="CHE LA REINA"/>
    <n v="1955"/>
    <s v="si"/>
    <s v="si"/>
    <s v="si"/>
    <s v="SI"/>
    <s v="SI"/>
    <s v="SI"/>
    <s v="SI"/>
    <s v="SI"/>
    <x v="0"/>
  </r>
  <r>
    <x v="4"/>
    <x v="12"/>
    <n v="1"/>
    <x v="1"/>
    <s v="CIUDAD NUEVA"/>
    <n v="0"/>
    <s v="si"/>
    <s v="si"/>
    <s v="si"/>
    <s v="SI"/>
    <s v="SI"/>
    <s v="SI"/>
    <s v="SI"/>
    <s v="SI"/>
    <x v="0"/>
  </r>
  <r>
    <x v="4"/>
    <x v="36"/>
    <n v="6"/>
    <x v="0"/>
    <s v="COLONIA 22 DE MAYO"/>
    <n v="24"/>
    <s v="si"/>
    <s v="si"/>
    <s v="si"/>
    <s v="SI"/>
    <s v="NO"/>
    <s v="NO"/>
    <s v="SI"/>
    <s v="SI"/>
    <x v="0"/>
  </r>
  <r>
    <x v="4"/>
    <x v="24"/>
    <n v="6"/>
    <x v="0"/>
    <s v="COLONIA 8 DE DICIEMBRE"/>
    <n v="16"/>
    <s v="si"/>
    <s v="si"/>
    <s v="si"/>
    <s v="SI"/>
    <s v="NO"/>
    <s v="NO"/>
    <s v="SI"/>
    <s v="SI"/>
    <x v="0"/>
  </r>
  <r>
    <x v="4"/>
    <x v="22"/>
    <n v="6"/>
    <x v="0"/>
    <s v="COLONIA ACARAY"/>
    <n v="117"/>
    <s v="si"/>
    <s v="si"/>
    <s v="si"/>
    <s v="SI"/>
    <s v="NO"/>
    <s v="NO"/>
    <s v="SI"/>
    <s v="SI"/>
    <x v="0"/>
  </r>
  <r>
    <x v="4"/>
    <x v="30"/>
    <n v="6"/>
    <x v="0"/>
    <s v="COLONIA ALFREDO PLA"/>
    <n v="93"/>
    <s v="si"/>
    <s v="si"/>
    <s v="si"/>
    <s v="SI"/>
    <s v="SI"/>
    <s v="SI"/>
    <s v="SI"/>
    <s v="SI"/>
    <x v="0"/>
  </r>
  <r>
    <x v="4"/>
    <x v="33"/>
    <n v="6"/>
    <x v="0"/>
    <s v="COLONIA GUARANI"/>
    <n v="124"/>
    <s v="si"/>
    <s v="si"/>
    <s v="si"/>
    <s v="SI"/>
    <s v="NO"/>
    <s v="NO"/>
    <s v="SI"/>
    <s v="SI"/>
    <x v="0"/>
  </r>
  <r>
    <x v="4"/>
    <x v="18"/>
    <n v="6"/>
    <x v="0"/>
    <s v="COLONIA GUARANI"/>
    <n v="102"/>
    <s v="si"/>
    <s v="si"/>
    <s v="si"/>
    <s v="SI"/>
    <s v="NO"/>
    <s v="NO"/>
    <s v="SI"/>
    <s v="SI"/>
    <x v="0"/>
  </r>
  <r>
    <x v="4"/>
    <x v="15"/>
    <n v="6"/>
    <x v="0"/>
    <s v="COLONIA JEPOPYHY"/>
    <n v="78"/>
    <s v="si"/>
    <s v="si"/>
    <s v="si"/>
    <s v="SI"/>
    <s v="SI"/>
    <s v="NO"/>
    <s v="SI"/>
    <s v="SI"/>
    <x v="0"/>
  </r>
  <r>
    <x v="4"/>
    <x v="15"/>
    <n v="3"/>
    <x v="2"/>
    <s v="COLONIA JEPOPYHY - SAN ISDRO SUB-URBANO"/>
    <n v="107"/>
    <s v="si"/>
    <s v="si"/>
    <s v="si"/>
    <s v="SI"/>
    <s v="SI"/>
    <s v="NO"/>
    <s v="SI"/>
    <s v="SI"/>
    <x v="0"/>
  </r>
  <r>
    <x v="4"/>
    <x v="15"/>
    <n v="3"/>
    <x v="2"/>
    <s v="COLONIA JEPOPYHY  SUB-URBANO"/>
    <n v="156"/>
    <s v="si"/>
    <s v="si"/>
    <s v="si"/>
    <s v="SI"/>
    <s v="SI"/>
    <s v="NO"/>
    <s v="SI"/>
    <s v="SI"/>
    <x v="0"/>
  </r>
  <r>
    <x v="4"/>
    <x v="22"/>
    <n v="6"/>
    <x v="0"/>
    <s v="COLONIA LA FORTUNA"/>
    <n v="216"/>
    <s v="si"/>
    <s v="si"/>
    <s v="si"/>
    <s v="SI"/>
    <s v="SI"/>
    <s v="SI"/>
    <s v="SI"/>
    <s v="SI"/>
    <x v="0"/>
  </r>
  <r>
    <x v="4"/>
    <x v="22"/>
    <n v="3"/>
    <x v="2"/>
    <s v="COLONIA LA FORTUNA SUB-URBANO"/>
    <n v="175"/>
    <s v="si"/>
    <s v="si"/>
    <s v="si"/>
    <s v="SI"/>
    <s v="SI"/>
    <s v="SI"/>
    <s v="SI"/>
    <s v="SI"/>
    <x v="0"/>
  </r>
  <r>
    <x v="4"/>
    <x v="36"/>
    <n v="6"/>
    <x v="0"/>
    <s v="COLONIA LOS CEDRALES"/>
    <n v="73"/>
    <s v="si"/>
    <s v="si"/>
    <s v="si"/>
    <s v="SI"/>
    <s v="SI"/>
    <s v="NO"/>
    <s v="SI"/>
    <s v="SI"/>
    <x v="0"/>
  </r>
  <r>
    <x v="4"/>
    <x v="24"/>
    <n v="6"/>
    <x v="0"/>
    <s v="COLONIA MBARETE"/>
    <n v="251"/>
    <s v="si"/>
    <s v="si"/>
    <s v="si"/>
    <s v="SI"/>
    <s v="NO"/>
    <s v="NO"/>
    <s v="SI"/>
    <s v="SI"/>
    <x v="0"/>
  </r>
  <r>
    <x v="4"/>
    <x v="24"/>
    <n v="3"/>
    <x v="2"/>
    <s v="COLONIA MBARETE SUB-URBANO"/>
    <n v="154"/>
    <s v="si"/>
    <s v="si"/>
    <s v="si"/>
    <s v="SI"/>
    <s v="SI"/>
    <s v="NO"/>
    <s v="SI"/>
    <s v="SI"/>
    <x v="0"/>
  </r>
  <r>
    <x v="4"/>
    <x v="22"/>
    <n v="6"/>
    <x v="0"/>
    <s v="COLONIA NUEVA ESPERANZA"/>
    <n v="240"/>
    <s v="si"/>
    <s v="si"/>
    <s v="si"/>
    <s v="SI"/>
    <s v="NO"/>
    <s v="NO"/>
    <s v="SI"/>
    <s v="SI"/>
    <x v="0"/>
  </r>
  <r>
    <x v="4"/>
    <x v="32"/>
    <n v="6"/>
    <x v="0"/>
    <s v="COLONIA SAN MARCOS"/>
    <n v="0"/>
    <s v="si"/>
    <s v="si"/>
    <s v="No"/>
    <s v="SI"/>
    <s v="SI"/>
    <s v="SI"/>
    <s v="SI"/>
    <s v="SI"/>
    <x v="0"/>
  </r>
  <r>
    <x v="4"/>
    <x v="40"/>
    <n v="6"/>
    <x v="0"/>
    <s v="COLONIA TORRES"/>
    <n v="21"/>
    <s v="si"/>
    <s v="si"/>
    <s v="si"/>
    <s v="SI"/>
    <s v="SI"/>
    <s v="NO"/>
    <s v="SI"/>
    <s v="SI"/>
    <x v="0"/>
  </r>
  <r>
    <x v="4"/>
    <x v="34"/>
    <n v="6"/>
    <x v="0"/>
    <s v="COLONIA TRIUNFO"/>
    <n v="163"/>
    <s v="si"/>
    <s v="si"/>
    <s v="si"/>
    <s v="SI"/>
    <s v="SI"/>
    <s v="NO"/>
    <s v="SI"/>
    <s v="SI"/>
    <x v="0"/>
  </r>
  <r>
    <x v="4"/>
    <x v="34"/>
    <n v="3"/>
    <x v="2"/>
    <s v="COLONIA TRIUNFO SUB-URBANO"/>
    <n v="91"/>
    <s v="si"/>
    <s v="si"/>
    <s v="si"/>
    <s v="SI"/>
    <s v="SI"/>
    <s v="SI"/>
    <s v="SI"/>
    <s v="SI"/>
    <x v="0"/>
  </r>
  <r>
    <x v="4"/>
    <x v="14"/>
    <n v="6"/>
    <x v="0"/>
    <s v="COLORADO'I"/>
    <n v="30"/>
    <s v="si"/>
    <s v="si"/>
    <s v="si"/>
    <s v="SI"/>
    <s v="NO"/>
    <s v="NO"/>
    <s v="SI"/>
    <s v="SI"/>
    <x v="0"/>
  </r>
  <r>
    <x v="4"/>
    <x v="34"/>
    <n v="6"/>
    <x v="0"/>
    <s v="COM INDIG CALLE 18 ACARAY"/>
    <n v="4"/>
    <s v="si"/>
    <s v="si"/>
    <s v="si"/>
    <s v="SI"/>
    <s v="SI"/>
    <s v="SI"/>
    <s v="SI"/>
    <s v="SI"/>
    <x v="0"/>
  </r>
  <r>
    <x v="4"/>
    <x v="14"/>
    <n v="6"/>
    <x v="0"/>
    <s v="COM INDIG CARRETA`I"/>
    <n v="37"/>
    <s v="si"/>
    <s v="si"/>
    <s v="si"/>
    <s v="SI"/>
    <s v="NO"/>
    <s v="NO"/>
    <s v="SI"/>
    <s v="SI"/>
    <x v="0"/>
  </r>
  <r>
    <x v="4"/>
    <x v="32"/>
    <n v="6"/>
    <x v="0"/>
    <s v="COM INDIG KA'A JOVAI"/>
    <n v="37"/>
    <s v="si"/>
    <s v="si"/>
    <s v="No"/>
    <s v="SI"/>
    <s v="SI"/>
    <s v="SI"/>
    <s v="SI"/>
    <s v="SI"/>
    <x v="0"/>
  </r>
  <r>
    <x v="4"/>
    <x v="14"/>
    <n v="6"/>
    <x v="0"/>
    <s v="COM INDIG KAA POTY"/>
    <n v="27"/>
    <s v="si"/>
    <s v="si"/>
    <s v="si"/>
    <s v="SI"/>
    <s v="NO"/>
    <s v="NO"/>
    <s v="SI"/>
    <s v="SI"/>
    <x v="0"/>
  </r>
  <r>
    <x v="4"/>
    <x v="14"/>
    <n v="6"/>
    <x v="0"/>
    <s v="COM INDIG KAAGUY POTY 1"/>
    <n v="10"/>
    <s v="si"/>
    <s v="si"/>
    <s v="si"/>
    <s v="SI"/>
    <s v="NO"/>
    <s v="NO"/>
    <s v="SI"/>
    <s v="SI"/>
    <x v="0"/>
  </r>
  <r>
    <x v="4"/>
    <x v="24"/>
    <n v="6"/>
    <x v="0"/>
    <s v="COM INDIG KOE PUAHU"/>
    <n v="8"/>
    <s v="si"/>
    <s v="si"/>
    <s v="si"/>
    <s v="SI"/>
    <s v="NO"/>
    <s v="NO"/>
    <s v="SI"/>
    <s v="SI"/>
    <x v="0"/>
  </r>
  <r>
    <x v="4"/>
    <x v="14"/>
    <n v="6"/>
    <x v="0"/>
    <s v="COM INDIG MARISCAL LOPEZ"/>
    <n v="51"/>
    <s v="si"/>
    <s v="si"/>
    <s v="si"/>
    <s v="SI"/>
    <s v="NO"/>
    <s v="NO"/>
    <s v="SI"/>
    <s v="SI"/>
    <x v="0"/>
  </r>
  <r>
    <x v="4"/>
    <x v="22"/>
    <n v="6"/>
    <x v="0"/>
    <s v="COM INDIG MBYA GUARANI - GRUPO DE FAMILIAS"/>
    <n v="21"/>
    <s v="si"/>
    <s v="si"/>
    <s v="si"/>
    <s v="SI"/>
    <s v="NO"/>
    <s v="NO"/>
    <s v="SI"/>
    <s v="SI"/>
    <x v="0"/>
  </r>
  <r>
    <x v="4"/>
    <x v="30"/>
    <n v="6"/>
    <x v="0"/>
    <s v="COM INDIG PUERTO GIMENEZ"/>
    <n v="69"/>
    <s v="si"/>
    <s v="si"/>
    <s v="si"/>
    <s v="SI"/>
    <s v="NO"/>
    <s v="NO"/>
    <s v="SI"/>
    <s v="SI"/>
    <x v="0"/>
  </r>
  <r>
    <x v="4"/>
    <x v="30"/>
    <n v="6"/>
    <x v="0"/>
    <s v="COM INDIG PUESTO CUE - MEDIO MUNDO"/>
    <n v="21"/>
    <s v="si"/>
    <s v="si"/>
    <s v="si"/>
    <s v="SI"/>
    <s v="SI"/>
    <s v="NO"/>
    <s v="SI"/>
    <s v="SI"/>
    <x v="0"/>
  </r>
  <r>
    <x v="4"/>
    <x v="34"/>
    <n v="1"/>
    <x v="1"/>
    <s v="CONAVI"/>
    <n v="221"/>
    <s v="si"/>
    <s v="si"/>
    <s v="si"/>
    <s v="SI"/>
    <s v="SI"/>
    <s v="SI"/>
    <s v="SI"/>
    <s v="SI"/>
    <x v="0"/>
  </r>
  <r>
    <x v="4"/>
    <x v="30"/>
    <n v="1"/>
    <x v="1"/>
    <s v="CONAVI SAN ISIDRO"/>
    <n v="171"/>
    <s v="si"/>
    <s v="si"/>
    <s v="si"/>
    <s v="SI"/>
    <s v="SI"/>
    <s v="SI"/>
    <s v="SI"/>
    <s v="SI"/>
    <x v="0"/>
  </r>
  <r>
    <x v="4"/>
    <x v="30"/>
    <n v="1"/>
    <x v="1"/>
    <s v="CONAVI SANTA CLARA"/>
    <n v="82"/>
    <s v="si"/>
    <s v="si"/>
    <s v="si"/>
    <s v="SI"/>
    <s v="SI"/>
    <s v="SI"/>
    <s v="SI"/>
    <s v="SI"/>
    <x v="0"/>
  </r>
  <r>
    <x v="4"/>
    <x v="30"/>
    <n v="6"/>
    <x v="0"/>
    <s v="CONAVI SANTO DOMINGO"/>
    <n v="76"/>
    <s v="si"/>
    <s v="si"/>
    <s v="si"/>
    <s v="SI"/>
    <s v="SI"/>
    <s v="SI"/>
    <s v="SI"/>
    <s v="SI"/>
    <x v="0"/>
  </r>
  <r>
    <x v="4"/>
    <x v="11"/>
    <n v="6"/>
    <x v="0"/>
    <s v="COOPERATIVA"/>
    <n v="52"/>
    <s v="si"/>
    <s v="si"/>
    <s v="si"/>
    <s v="SI"/>
    <s v="NO"/>
    <s v="NO"/>
    <s v="SI"/>
    <s v="SI"/>
    <x v="0"/>
  </r>
  <r>
    <x v="4"/>
    <x v="14"/>
    <n v="6"/>
    <x v="0"/>
    <s v="CRISTO REY"/>
    <n v="22"/>
    <s v="si"/>
    <s v="si"/>
    <s v="si"/>
    <s v="SI"/>
    <s v="NO"/>
    <s v="NO"/>
    <s v="SI"/>
    <s v="SI"/>
    <x v="0"/>
  </r>
  <r>
    <x v="4"/>
    <x v="17"/>
    <n v="6"/>
    <x v="0"/>
    <s v="CRISTO REY"/>
    <n v="22"/>
    <s v="si"/>
    <s v="si"/>
    <s v="si"/>
    <s v="SI"/>
    <s v="SI"/>
    <s v="NO"/>
    <s v="SI"/>
    <s v="SI"/>
    <x v="0"/>
  </r>
  <r>
    <x v="4"/>
    <x v="16"/>
    <n v="6"/>
    <x v="0"/>
    <s v="CRISTO REY 4000"/>
    <n v="30"/>
    <s v="si"/>
    <s v="si"/>
    <s v="si"/>
    <s v="SI"/>
    <s v="SI"/>
    <s v="NO"/>
    <s v="SI"/>
    <s v="SI"/>
    <x v="0"/>
  </r>
  <r>
    <x v="4"/>
    <x v="24"/>
    <n v="6"/>
    <x v="0"/>
    <s v="CRUCE 24"/>
    <n v="21"/>
    <s v="si"/>
    <s v="si"/>
    <s v="si"/>
    <s v="SI"/>
    <s v="NO"/>
    <s v="NO"/>
    <s v="SI"/>
    <s v="SI"/>
    <x v="0"/>
  </r>
  <r>
    <x v="4"/>
    <x v="14"/>
    <n v="6"/>
    <x v="0"/>
    <s v="CRUCE ITAKYRY"/>
    <n v="254"/>
    <s v="si"/>
    <s v="si"/>
    <s v="si"/>
    <s v="SI"/>
    <s v="SI"/>
    <s v="SI"/>
    <s v="SI"/>
    <s v="SI"/>
    <x v="0"/>
  </r>
  <r>
    <x v="1"/>
    <x v="46"/>
    <n v="6"/>
    <x v="0"/>
    <s v="8 DE DICIEMBRE"/>
    <n v="97"/>
    <s v="si"/>
    <s v="No"/>
    <s v="No"/>
    <s v="NO"/>
    <s v="NO"/>
    <s v="NO"/>
    <s v="SI"/>
    <s v="NO"/>
    <x v="1"/>
  </r>
  <r>
    <x v="4"/>
    <x v="33"/>
    <n v="6"/>
    <x v="0"/>
    <s v="CRUCE MBARACAYU"/>
    <n v="150"/>
    <s v="si"/>
    <s v="si"/>
    <s v="si"/>
    <s v="SI"/>
    <s v="SI"/>
    <s v="NO"/>
    <s v="SI"/>
    <s v="SI"/>
    <x v="0"/>
  </r>
  <r>
    <x v="4"/>
    <x v="19"/>
    <n v="6"/>
    <x v="0"/>
    <s v="CRUCE SAN ALBERTO"/>
    <n v="153"/>
    <s v="si"/>
    <s v="si"/>
    <s v="si"/>
    <s v="SI"/>
    <s v="SI"/>
    <s v="NO"/>
    <s v="SI"/>
    <s v="SI"/>
    <x v="0"/>
  </r>
  <r>
    <x v="4"/>
    <x v="19"/>
    <n v="3"/>
    <x v="2"/>
    <s v="CRUCE SAN ALBERTO SUB-URBANO"/>
    <n v="147"/>
    <s v="si"/>
    <s v="si"/>
    <s v="si"/>
    <s v="SI"/>
    <s v="SI"/>
    <s v="NO"/>
    <s v="SI"/>
    <s v="SI"/>
    <x v="0"/>
  </r>
  <r>
    <x v="4"/>
    <x v="36"/>
    <n v="6"/>
    <x v="0"/>
    <s v="CRUCERINHO"/>
    <n v="36"/>
    <s v="si"/>
    <s v="si"/>
    <s v="si"/>
    <s v="SI"/>
    <s v="SI"/>
    <s v="NO"/>
    <s v="SI"/>
    <s v="SI"/>
    <x v="0"/>
  </r>
  <r>
    <x v="4"/>
    <x v="40"/>
    <n v="6"/>
    <x v="0"/>
    <s v="CURUPAYTY LINEA EL PROGRESO"/>
    <n v="180"/>
    <s v="si"/>
    <s v="si"/>
    <s v="si"/>
    <s v="SI"/>
    <s v="SI"/>
    <s v="NO"/>
    <s v="SI"/>
    <s v="SI"/>
    <x v="0"/>
  </r>
  <r>
    <x v="4"/>
    <x v="40"/>
    <n v="3"/>
    <x v="2"/>
    <s v="CURUPAYTY SUB-URBANO"/>
    <n v="200"/>
    <s v="si"/>
    <s v="si"/>
    <s v="si"/>
    <s v="SI"/>
    <s v="SI"/>
    <s v="NO"/>
    <s v="SI"/>
    <s v="SI"/>
    <x v="0"/>
  </r>
  <r>
    <x v="4"/>
    <x v="34"/>
    <n v="1"/>
    <x v="1"/>
    <s v="DOMINGO SAVIO"/>
    <n v="346"/>
    <s v="si"/>
    <s v="si"/>
    <s v="si"/>
    <s v="SI"/>
    <s v="SI"/>
    <s v="SI"/>
    <s v="SI"/>
    <s v="SI"/>
    <x v="0"/>
  </r>
  <r>
    <x v="4"/>
    <x v="12"/>
    <n v="1"/>
    <x v="1"/>
    <s v="DON BOSCO"/>
    <n v="4926"/>
    <s v="si"/>
    <s v="si"/>
    <s v="si"/>
    <s v="SI"/>
    <s v="SI"/>
    <s v="SI"/>
    <s v="SI"/>
    <s v="SI"/>
    <x v="0"/>
  </r>
  <r>
    <x v="4"/>
    <x v="13"/>
    <n v="1"/>
    <x v="1"/>
    <s v="EL COLONO"/>
    <n v="103"/>
    <s v="si"/>
    <s v="si"/>
    <s v="si"/>
    <s v="SI"/>
    <s v="SI"/>
    <s v="SI"/>
    <s v="SI"/>
    <s v="SI"/>
    <x v="0"/>
  </r>
  <r>
    <x v="4"/>
    <x v="17"/>
    <n v="1"/>
    <x v="1"/>
    <s v="EL PROGRESO"/>
    <n v="171"/>
    <s v="si"/>
    <s v="si"/>
    <s v="si"/>
    <s v="SI"/>
    <s v="SI"/>
    <s v="SI"/>
    <s v="SI"/>
    <s v="SI"/>
    <x v="0"/>
  </r>
  <r>
    <x v="4"/>
    <x v="18"/>
    <n v="6"/>
    <x v="0"/>
    <s v="ENTRE RIOS"/>
    <n v="37"/>
    <s v="si"/>
    <s v="si"/>
    <s v="si"/>
    <s v="SI"/>
    <s v="NO"/>
    <s v="NO"/>
    <s v="SI"/>
    <s v="SI"/>
    <x v="0"/>
  </r>
  <r>
    <x v="1"/>
    <x v="25"/>
    <n v="6"/>
    <x v="0"/>
    <s v="A. J. VIERCI"/>
    <n v="27"/>
    <s v="si"/>
    <s v="si"/>
    <s v="No"/>
    <s v="SI"/>
    <s v="NO"/>
    <s v="NO"/>
    <s v="SI"/>
    <s v="SI"/>
    <x v="1"/>
  </r>
  <r>
    <x v="4"/>
    <x v="13"/>
    <n v="1"/>
    <x v="1"/>
    <s v="ESQUINA GAUCHA"/>
    <n v="113"/>
    <s v="si"/>
    <s v="si"/>
    <s v="si"/>
    <s v="SI"/>
    <s v="SI"/>
    <s v="SI"/>
    <s v="SI"/>
    <s v="SI"/>
    <x v="0"/>
  </r>
  <r>
    <x v="4"/>
    <x v="13"/>
    <n v="6"/>
    <x v="0"/>
    <s v="ESQUINA GAUCHA"/>
    <n v="106"/>
    <s v="si"/>
    <s v="si"/>
    <s v="si"/>
    <s v="SI"/>
    <s v="SI"/>
    <s v="NO"/>
    <s v="SI"/>
    <s v="SI"/>
    <x v="0"/>
  </r>
  <r>
    <x v="4"/>
    <x v="21"/>
    <n v="6"/>
    <x v="0"/>
    <s v="ESTANCIA PANAMBU - FRANCIS PERRIER"/>
    <n v="11"/>
    <s v="si"/>
    <s v="si"/>
    <s v="si"/>
    <s v="SI"/>
    <s v="NO"/>
    <s v="NO"/>
    <s v="SI"/>
    <s v="SI"/>
    <x v="0"/>
  </r>
  <r>
    <x v="4"/>
    <x v="22"/>
    <n v="1"/>
    <x v="1"/>
    <s v="FATIMA"/>
    <n v="240"/>
    <s v="si"/>
    <s v="si"/>
    <s v="si"/>
    <s v="SI"/>
    <s v="SI"/>
    <s v="SI"/>
    <s v="SI"/>
    <s v="SI"/>
    <x v="0"/>
  </r>
  <r>
    <x v="4"/>
    <x v="30"/>
    <n v="1"/>
    <x v="1"/>
    <s v="FATIMA 1"/>
    <n v="1930"/>
    <s v="si"/>
    <s v="si"/>
    <s v="si"/>
    <s v="SI"/>
    <s v="SI"/>
    <s v="SI"/>
    <s v="SI"/>
    <s v="SI"/>
    <x v="0"/>
  </r>
  <r>
    <x v="4"/>
    <x v="30"/>
    <n v="1"/>
    <x v="1"/>
    <s v="FATIMA 2"/>
    <n v="300"/>
    <s v="si"/>
    <s v="si"/>
    <s v="si"/>
    <s v="SI"/>
    <s v="SI"/>
    <s v="SI"/>
    <s v="SI"/>
    <s v="SI"/>
    <x v="0"/>
  </r>
  <r>
    <x v="4"/>
    <x v="22"/>
    <n v="6"/>
    <x v="0"/>
    <s v="FELIX DE AZARA"/>
    <n v="355"/>
    <s v="si"/>
    <s v="si"/>
    <s v="si"/>
    <s v="SI"/>
    <s v="SI"/>
    <s v="SI"/>
    <s v="SI"/>
    <s v="SI"/>
    <x v="0"/>
  </r>
  <r>
    <x v="4"/>
    <x v="33"/>
    <n v="6"/>
    <x v="0"/>
    <s v="FORTUNA"/>
    <n v="81"/>
    <s v="si"/>
    <s v="si"/>
    <s v="si"/>
    <s v="SI"/>
    <s v="NO"/>
    <s v="NO"/>
    <s v="SI"/>
    <s v="SI"/>
    <x v="0"/>
  </r>
  <r>
    <x v="4"/>
    <x v="13"/>
    <n v="1"/>
    <x v="1"/>
    <s v="FRACCION DEWES"/>
    <n v="43"/>
    <s v="si"/>
    <s v="si"/>
    <s v="si"/>
    <s v="SI"/>
    <s v="SI"/>
    <s v="SI"/>
    <s v="SI"/>
    <s v="SI"/>
    <x v="0"/>
  </r>
  <r>
    <x v="4"/>
    <x v="34"/>
    <n v="1"/>
    <x v="1"/>
    <s v="FRACCION GUARANI"/>
    <n v="73"/>
    <s v="si"/>
    <s v="si"/>
    <s v="si"/>
    <s v="SI"/>
    <s v="SI"/>
    <s v="SI"/>
    <s v="SI"/>
    <s v="SI"/>
    <x v="0"/>
  </r>
  <r>
    <x v="4"/>
    <x v="13"/>
    <n v="1"/>
    <x v="1"/>
    <s v="FRACCION LA AMISTAD"/>
    <n v="84"/>
    <s v="si"/>
    <s v="si"/>
    <s v="si"/>
    <s v="SI"/>
    <s v="SI"/>
    <s v="SI"/>
    <s v="SI"/>
    <s v="SI"/>
    <x v="0"/>
  </r>
  <r>
    <x v="10"/>
    <x v="47"/>
    <n v="6"/>
    <x v="0"/>
    <s v="ACEVEDO"/>
    <n v="70"/>
    <s v="si"/>
    <s v="No"/>
    <s v="No"/>
    <s v="NO"/>
    <s v="NO"/>
    <s v="NO"/>
    <s v="SI"/>
    <s v="NO"/>
    <x v="1"/>
  </r>
  <r>
    <x v="11"/>
    <x v="48"/>
    <n v="6"/>
    <x v="0"/>
    <s v="ACHOTEI"/>
    <n v="132"/>
    <s v="si"/>
    <s v="No"/>
    <s v="No"/>
    <s v="NO"/>
    <s v="NO"/>
    <s v="NO"/>
    <s v="SI"/>
    <s v="NO"/>
    <x v="1"/>
  </r>
  <r>
    <x v="4"/>
    <x v="34"/>
    <n v="1"/>
    <x v="1"/>
    <s v="FRACCION LAS GARDENIAS"/>
    <n v="419"/>
    <s v="si"/>
    <s v="si"/>
    <s v="si"/>
    <s v="SI"/>
    <s v="SI"/>
    <s v="SI"/>
    <s v="SI"/>
    <s v="SI"/>
    <x v="0"/>
  </r>
  <r>
    <x v="4"/>
    <x v="34"/>
    <n v="1"/>
    <x v="1"/>
    <s v="FRACCION LAS PALMERAS"/>
    <n v="235"/>
    <s v="si"/>
    <s v="si"/>
    <s v="si"/>
    <s v="SI"/>
    <s v="SI"/>
    <s v="SI"/>
    <s v="SI"/>
    <s v="SI"/>
    <x v="0"/>
  </r>
  <r>
    <x v="4"/>
    <x v="34"/>
    <n v="1"/>
    <x v="1"/>
    <s v="FRACCION LOS ALAMOS"/>
    <n v="372"/>
    <s v="si"/>
    <s v="si"/>
    <s v="si"/>
    <s v="SI"/>
    <s v="SI"/>
    <s v="SI"/>
    <s v="SI"/>
    <s v="SI"/>
    <x v="0"/>
  </r>
  <r>
    <x v="4"/>
    <x v="34"/>
    <n v="6"/>
    <x v="0"/>
    <s v="FRACCION LOS LAURELES"/>
    <n v="174"/>
    <s v="si"/>
    <s v="si"/>
    <s v="si"/>
    <s v="SI"/>
    <s v="SI"/>
    <s v="SI"/>
    <s v="SI"/>
    <s v="SI"/>
    <x v="0"/>
  </r>
  <r>
    <x v="4"/>
    <x v="34"/>
    <n v="1"/>
    <x v="1"/>
    <s v="FRACCION LOS MINGUEROS"/>
    <n v="39"/>
    <s v="si"/>
    <s v="si"/>
    <s v="si"/>
    <s v="SI"/>
    <s v="SI"/>
    <s v="SI"/>
    <s v="SI"/>
    <s v="SI"/>
    <x v="0"/>
  </r>
  <r>
    <x v="4"/>
    <x v="34"/>
    <n v="1"/>
    <x v="1"/>
    <s v="FRACCION MARIA LIA"/>
    <n v="188"/>
    <s v="si"/>
    <s v="si"/>
    <s v="si"/>
    <s v="SI"/>
    <s v="SI"/>
    <s v="SI"/>
    <s v="SI"/>
    <s v="SI"/>
    <x v="0"/>
  </r>
  <r>
    <x v="4"/>
    <x v="34"/>
    <n v="1"/>
    <x v="1"/>
    <s v="FRACCION NORMA LUISA"/>
    <n v="362"/>
    <s v="si"/>
    <s v="si"/>
    <s v="si"/>
    <s v="SI"/>
    <s v="SI"/>
    <s v="SI"/>
    <s v="SI"/>
    <s v="SI"/>
    <x v="0"/>
  </r>
  <r>
    <x v="4"/>
    <x v="34"/>
    <n v="1"/>
    <x v="1"/>
    <s v="FRACCION RESIDENCIAL JAZMIN II"/>
    <n v="166"/>
    <s v="si"/>
    <s v="si"/>
    <s v="si"/>
    <s v="SI"/>
    <s v="SI"/>
    <s v="SI"/>
    <s v="SI"/>
    <s v="SI"/>
    <x v="0"/>
  </r>
  <r>
    <x v="4"/>
    <x v="34"/>
    <n v="1"/>
    <x v="1"/>
    <s v="FRACCION SAN MIGUEL"/>
    <n v="135"/>
    <s v="si"/>
    <s v="si"/>
    <s v="si"/>
    <s v="SI"/>
    <s v="SI"/>
    <s v="SI"/>
    <s v="SI"/>
    <s v="SI"/>
    <x v="0"/>
  </r>
  <r>
    <x v="4"/>
    <x v="31"/>
    <n v="6"/>
    <x v="0"/>
    <s v="FRACCION SAN PEDRO"/>
    <n v="54"/>
    <s v="si"/>
    <s v="si"/>
    <s v="si"/>
    <s v="SI"/>
    <s v="SI"/>
    <s v="NO"/>
    <s v="SI"/>
    <s v="SI"/>
    <x v="0"/>
  </r>
  <r>
    <x v="4"/>
    <x v="13"/>
    <n v="1"/>
    <x v="1"/>
    <s v="FRACCION SANTA LUCIA"/>
    <n v="65"/>
    <s v="si"/>
    <s v="si"/>
    <s v="si"/>
    <s v="SI"/>
    <s v="SI"/>
    <s v="SI"/>
    <s v="SI"/>
    <s v="SI"/>
    <x v="0"/>
  </r>
  <r>
    <x v="4"/>
    <x v="34"/>
    <n v="1"/>
    <x v="1"/>
    <s v="FRACCION SANTA TERESA"/>
    <n v="213"/>
    <s v="si"/>
    <s v="si"/>
    <s v="si"/>
    <s v="SI"/>
    <s v="SI"/>
    <s v="SI"/>
    <s v="SI"/>
    <s v="SI"/>
    <x v="0"/>
  </r>
  <r>
    <x v="4"/>
    <x v="13"/>
    <n v="1"/>
    <x v="1"/>
    <s v="FRACCION SCALIA"/>
    <n v="50"/>
    <s v="si"/>
    <s v="si"/>
    <s v="si"/>
    <s v="SI"/>
    <s v="SI"/>
    <s v="SI"/>
    <s v="SI"/>
    <s v="SI"/>
    <x v="0"/>
  </r>
  <r>
    <x v="4"/>
    <x v="34"/>
    <n v="1"/>
    <x v="1"/>
    <s v="FRACCION SCHNEIDER II"/>
    <n v="73"/>
    <s v="si"/>
    <s v="si"/>
    <s v="si"/>
    <s v="SI"/>
    <s v="SI"/>
    <s v="SI"/>
    <s v="SI"/>
    <s v="SI"/>
    <x v="0"/>
  </r>
  <r>
    <x v="4"/>
    <x v="13"/>
    <n v="1"/>
    <x v="1"/>
    <s v="FRACCION SHULTZ"/>
    <n v="355"/>
    <s v="si"/>
    <s v="si"/>
    <s v="si"/>
    <s v="SI"/>
    <s v="SI"/>
    <s v="SI"/>
    <s v="SI"/>
    <s v="SI"/>
    <x v="0"/>
  </r>
  <r>
    <x v="4"/>
    <x v="13"/>
    <n v="1"/>
    <x v="1"/>
    <s v="FRACCION SNEIDER"/>
    <n v="174"/>
    <s v="si"/>
    <s v="si"/>
    <s v="si"/>
    <s v="SI"/>
    <s v="SI"/>
    <s v="SI"/>
    <s v="SI"/>
    <s v="SI"/>
    <x v="0"/>
  </r>
  <r>
    <x v="4"/>
    <x v="40"/>
    <n v="6"/>
    <x v="0"/>
    <s v="FRANCES KUE"/>
    <n v="63"/>
    <s v="si"/>
    <s v="si"/>
    <s v="si"/>
    <s v="SI"/>
    <s v="SI"/>
    <s v="NO"/>
    <s v="SI"/>
    <s v="SI"/>
    <x v="0"/>
  </r>
  <r>
    <x v="4"/>
    <x v="30"/>
    <n v="1"/>
    <x v="1"/>
    <s v="FRAY LUIS DE BOLAÑOS"/>
    <n v="232"/>
    <s v="si"/>
    <s v="si"/>
    <s v="si"/>
    <s v="SI"/>
    <s v="SI"/>
    <s v="SI"/>
    <s v="SI"/>
    <s v="SI"/>
    <x v="0"/>
  </r>
  <r>
    <x v="4"/>
    <x v="12"/>
    <n v="1"/>
    <x v="1"/>
    <s v="GENERAL BERNARDINO CABALLERO"/>
    <n v="4632"/>
    <s v="si"/>
    <s v="si"/>
    <s v="si"/>
    <s v="SI"/>
    <s v="SI"/>
    <s v="SI"/>
    <s v="SI"/>
    <s v="SI"/>
    <x v="0"/>
  </r>
  <r>
    <x v="4"/>
    <x v="33"/>
    <n v="6"/>
    <x v="0"/>
    <s v="GENERAL DIAZ"/>
    <n v="194"/>
    <s v="si"/>
    <s v="si"/>
    <s v="si"/>
    <s v="SI"/>
    <s v="SI"/>
    <s v="NO"/>
    <s v="SI"/>
    <s v="SI"/>
    <x v="0"/>
  </r>
  <r>
    <x v="4"/>
    <x v="33"/>
    <n v="1"/>
    <x v="1"/>
    <s v="GENERAL DIAZ - URBANO"/>
    <n v="176"/>
    <s v="si"/>
    <s v="si"/>
    <s v="si"/>
    <s v="SI"/>
    <s v="SI"/>
    <s v="SI"/>
    <s v="SI"/>
    <s v="SI"/>
    <x v="0"/>
  </r>
  <r>
    <x v="4"/>
    <x v="39"/>
    <n v="6"/>
    <x v="0"/>
    <s v="GLEVA 11"/>
    <n v="32"/>
    <s v="si"/>
    <s v="si"/>
    <s v="si"/>
    <s v="SI"/>
    <s v="NO"/>
    <s v="NO"/>
    <s v="SI"/>
    <s v="SI"/>
    <x v="0"/>
  </r>
  <r>
    <x v="4"/>
    <x v="33"/>
    <n v="6"/>
    <x v="0"/>
    <s v="GLEVA 11 MBARACAYU"/>
    <n v="122"/>
    <s v="si"/>
    <s v="si"/>
    <s v="si"/>
    <s v="NO"/>
    <s v="NO"/>
    <s v="NO"/>
    <s v="SI"/>
    <s v="SI"/>
    <x v="0"/>
  </r>
  <r>
    <x v="4"/>
    <x v="39"/>
    <n v="6"/>
    <x v="0"/>
    <s v="GLEVA 23 COLONIA ITAIPU"/>
    <n v="103"/>
    <s v="si"/>
    <s v="si"/>
    <s v="si"/>
    <s v="SI"/>
    <s v="NO"/>
    <s v="NO"/>
    <s v="SI"/>
    <s v="SI"/>
    <x v="0"/>
  </r>
  <r>
    <x v="4"/>
    <x v="33"/>
    <n v="6"/>
    <x v="0"/>
    <s v="GLEVA 3 MBARACAYU"/>
    <n v="63"/>
    <s v="si"/>
    <s v="si"/>
    <s v="si"/>
    <s v="SI"/>
    <s v="NO"/>
    <s v="NO"/>
    <s v="SI"/>
    <s v="SI"/>
    <x v="0"/>
  </r>
  <r>
    <x v="4"/>
    <x v="36"/>
    <n v="6"/>
    <x v="0"/>
    <s v="GLEVA 4"/>
    <n v="41"/>
    <s v="si"/>
    <s v="si"/>
    <s v="si"/>
    <s v="SI"/>
    <s v="SI"/>
    <s v="NO"/>
    <s v="SI"/>
    <s v="SI"/>
    <x v="0"/>
  </r>
  <r>
    <x v="1"/>
    <x v="49"/>
    <n v="6"/>
    <x v="0"/>
    <s v="AGUAPEY"/>
    <n v="105"/>
    <s v="si"/>
    <s v="No"/>
    <s v="No"/>
    <s v="SI"/>
    <s v="NO"/>
    <s v="NO"/>
    <s v="SI"/>
    <s v="NO"/>
    <x v="1"/>
  </r>
  <r>
    <x v="1"/>
    <x v="49"/>
    <n v="3"/>
    <x v="2"/>
    <s v="AGUAPEY SUB-URBANO"/>
    <n v="33"/>
    <s v="si"/>
    <s v="No"/>
    <s v="No"/>
    <s v="SI"/>
    <s v="NO"/>
    <s v="NO"/>
    <s v="SI"/>
    <s v="NO"/>
    <x v="1"/>
  </r>
  <r>
    <x v="4"/>
    <x v="33"/>
    <n v="6"/>
    <x v="0"/>
    <s v="GLEVA 4 MBARACAYU"/>
    <n v="51"/>
    <s v="si"/>
    <s v="si"/>
    <s v="si"/>
    <s v="SI"/>
    <s v="SI"/>
    <s v="NO"/>
    <s v="SI"/>
    <s v="SI"/>
    <x v="0"/>
  </r>
  <r>
    <x v="4"/>
    <x v="33"/>
    <n v="6"/>
    <x v="0"/>
    <s v="GLEVA 5 MBARACAYU"/>
    <n v="74"/>
    <s v="si"/>
    <s v="si"/>
    <s v="si"/>
    <s v="SI"/>
    <s v="SI"/>
    <s v="NO"/>
    <s v="SI"/>
    <s v="SI"/>
    <x v="0"/>
  </r>
  <r>
    <x v="12"/>
    <x v="50"/>
    <n v="6"/>
    <x v="0"/>
    <s v="AGUARA"/>
    <n v="106"/>
    <s v="si"/>
    <s v="No"/>
    <s v="No"/>
    <s v="NO"/>
    <s v="NO"/>
    <s v="NO"/>
    <s v="SI"/>
    <s v="NO"/>
    <x v="1"/>
  </r>
  <r>
    <x v="4"/>
    <x v="39"/>
    <n v="6"/>
    <x v="0"/>
    <s v="GLEVA 7"/>
    <n v="75"/>
    <s v="si"/>
    <s v="si"/>
    <s v="si"/>
    <s v="SI"/>
    <s v="NO"/>
    <s v="NO"/>
    <s v="SI"/>
    <s v="SI"/>
    <x v="0"/>
  </r>
  <r>
    <x v="4"/>
    <x v="36"/>
    <n v="6"/>
    <x v="0"/>
    <s v="GUAJAKI"/>
    <n v="30"/>
    <s v="si"/>
    <s v="si"/>
    <s v="si"/>
    <s v="SI"/>
    <s v="NO"/>
    <s v="NO"/>
    <s v="SI"/>
    <s v="SI"/>
    <x v="0"/>
  </r>
  <r>
    <x v="13"/>
    <x v="51"/>
    <n v="6"/>
    <x v="0"/>
    <s v="AGUARAY"/>
    <n v="209"/>
    <s v="si"/>
    <s v="No"/>
    <s v="No"/>
    <s v="SI"/>
    <s v="SI"/>
    <s v="NO"/>
    <s v="SI"/>
    <s v="SI"/>
    <x v="1"/>
  </r>
  <r>
    <x v="4"/>
    <x v="40"/>
    <n v="1"/>
    <x v="1"/>
    <s v="GUARANI"/>
    <n v="179"/>
    <s v="si"/>
    <s v="si"/>
    <s v="si"/>
    <s v="SI"/>
    <s v="SI"/>
    <s v="NO"/>
    <s v="SI"/>
    <s v="SI"/>
    <x v="0"/>
  </r>
  <r>
    <x v="4"/>
    <x v="19"/>
    <n v="6"/>
    <x v="0"/>
    <s v="GUARAPUABA"/>
    <n v="53"/>
    <s v="si"/>
    <s v="si"/>
    <s v="si"/>
    <s v="SI"/>
    <s v="NO"/>
    <s v="NO"/>
    <s v="SI"/>
    <s v="SI"/>
    <x v="0"/>
  </r>
  <r>
    <x v="4"/>
    <x v="34"/>
    <n v="6"/>
    <x v="0"/>
    <s v="GUAVIRA POTY"/>
    <n v="115"/>
    <s v="si"/>
    <s v="si"/>
    <s v="si"/>
    <s v="SI"/>
    <s v="SI"/>
    <s v="SI"/>
    <s v="SI"/>
    <s v="SI"/>
    <x v="0"/>
  </r>
  <r>
    <x v="4"/>
    <x v="15"/>
    <n v="6"/>
    <x v="0"/>
    <s v="HACIENDA IVP"/>
    <n v="29"/>
    <s v="si"/>
    <s v="si"/>
    <s v="si"/>
    <s v="SI"/>
    <s v="SI"/>
    <s v="NO"/>
    <s v="SI"/>
    <s v="SI"/>
    <x v="0"/>
  </r>
  <r>
    <x v="8"/>
    <x v="45"/>
    <n v="6"/>
    <x v="0"/>
    <s v="AGUIJE PYAHU"/>
    <n v="50"/>
    <s v="si"/>
    <s v="No"/>
    <s v="No"/>
    <s v="NO"/>
    <s v="NO"/>
    <s v="NO"/>
    <s v="SI"/>
    <s v="NO"/>
    <x v="1"/>
  </r>
  <r>
    <x v="5"/>
    <x v="20"/>
    <n v="6"/>
    <x v="0"/>
    <s v="AGUILA NEGRA"/>
    <n v="87"/>
    <s v="si"/>
    <s v="si"/>
    <s v="No"/>
    <s v="SI"/>
    <s v="SI"/>
    <s v="NO"/>
    <s v="SI"/>
    <s v="SI"/>
    <x v="1"/>
  </r>
  <r>
    <x v="4"/>
    <x v="16"/>
    <n v="1"/>
    <x v="1"/>
    <s v="INMACULADA"/>
    <n v="483"/>
    <s v="si"/>
    <s v="si"/>
    <s v="si"/>
    <s v="SI"/>
    <s v="SI"/>
    <s v="SI"/>
    <s v="SI"/>
    <s v="SI"/>
    <x v="0"/>
  </r>
  <r>
    <x v="4"/>
    <x v="15"/>
    <n v="6"/>
    <x v="0"/>
    <s v="ITA VERA"/>
    <n v="419"/>
    <s v="si"/>
    <s v="si"/>
    <s v="si"/>
    <s v="SI"/>
    <s v="SI"/>
    <s v="NO"/>
    <s v="SI"/>
    <s v="SI"/>
    <x v="0"/>
  </r>
  <r>
    <x v="4"/>
    <x v="22"/>
    <n v="1"/>
    <x v="1"/>
    <s v="ITAIPU"/>
    <n v="4"/>
    <s v="si"/>
    <s v="si"/>
    <s v="si"/>
    <s v="SI"/>
    <s v="SI"/>
    <s v="SI"/>
    <s v="SI"/>
    <s v="SI"/>
    <x v="0"/>
  </r>
  <r>
    <x v="3"/>
    <x v="52"/>
    <n v="6"/>
    <x v="0"/>
    <s v="AGUSTIN MOLAS"/>
    <n v="135"/>
    <s v="si"/>
    <s v="No"/>
    <s v="No"/>
    <s v="SI"/>
    <s v="NO"/>
    <s v="NO"/>
    <s v="SI"/>
    <s v="NO"/>
    <x v="1"/>
  </r>
  <r>
    <x v="4"/>
    <x v="14"/>
    <n v="6"/>
    <x v="0"/>
    <s v="ITAIPYTE"/>
    <n v="85"/>
    <s v="si"/>
    <s v="si"/>
    <s v="si"/>
    <s v="SI"/>
    <s v="SI"/>
    <s v="NO"/>
    <s v="SI"/>
    <s v="SI"/>
    <x v="0"/>
  </r>
  <r>
    <x v="4"/>
    <x v="24"/>
    <n v="6"/>
    <x v="0"/>
    <s v="ITAIPYTE"/>
    <n v="165"/>
    <s v="si"/>
    <s v="si"/>
    <s v="si"/>
    <s v="SI"/>
    <s v="SI"/>
    <s v="NO"/>
    <s v="SI"/>
    <s v="SI"/>
    <x v="0"/>
  </r>
  <r>
    <x v="4"/>
    <x v="19"/>
    <n v="6"/>
    <x v="0"/>
    <s v="ITAIPYTE"/>
    <n v="92"/>
    <s v="si"/>
    <s v="si"/>
    <s v="si"/>
    <s v="SI"/>
    <s v="SI"/>
    <s v="NO"/>
    <s v="SI"/>
    <s v="SI"/>
    <x v="0"/>
  </r>
  <r>
    <x v="4"/>
    <x v="24"/>
    <n v="3"/>
    <x v="2"/>
    <s v="ITAIPYTE SUB-URBANO"/>
    <n v="225"/>
    <s v="si"/>
    <s v="si"/>
    <s v="si"/>
    <s v="SI"/>
    <s v="SI"/>
    <s v="NO"/>
    <s v="SI"/>
    <s v="SI"/>
    <x v="0"/>
  </r>
  <r>
    <x v="2"/>
    <x v="53"/>
    <n v="6"/>
    <x v="0"/>
    <s v="ALBORADA"/>
    <n v="21"/>
    <s v="si"/>
    <s v="No"/>
    <s v="No"/>
    <s v="NO"/>
    <s v="NO"/>
    <s v="NO"/>
    <s v="SI"/>
    <s v="NO"/>
    <x v="1"/>
  </r>
  <r>
    <x v="4"/>
    <x v="15"/>
    <n v="6"/>
    <x v="0"/>
    <s v="ITALIANO-KUE"/>
    <n v="142"/>
    <s v="si"/>
    <s v="si"/>
    <s v="si"/>
    <s v="SI"/>
    <s v="NO"/>
    <s v="NO"/>
    <s v="SI"/>
    <s v="SI"/>
    <x v="0"/>
  </r>
  <r>
    <x v="4"/>
    <x v="34"/>
    <n v="6"/>
    <x v="0"/>
    <s v="JACQUET  KUE - SAN MIGUEL"/>
    <n v="36"/>
    <s v="si"/>
    <s v="si"/>
    <s v="si"/>
    <s v="SI"/>
    <s v="NO"/>
    <s v="NO"/>
    <s v="SI"/>
    <s v="SI"/>
    <x v="0"/>
  </r>
  <r>
    <x v="4"/>
    <x v="13"/>
    <n v="1"/>
    <x v="1"/>
    <s v="JARDIN AMERICA"/>
    <n v="319"/>
    <s v="si"/>
    <s v="si"/>
    <s v="si"/>
    <s v="SI"/>
    <s v="SI"/>
    <s v="SI"/>
    <s v="SI"/>
    <s v="SI"/>
    <x v="0"/>
  </r>
  <r>
    <x v="4"/>
    <x v="34"/>
    <n v="1"/>
    <x v="1"/>
    <s v="JARDIN DEL ORIENTE"/>
    <n v="336"/>
    <s v="si"/>
    <s v="si"/>
    <s v="si"/>
    <s v="SI"/>
    <s v="SI"/>
    <s v="SI"/>
    <s v="SI"/>
    <s v="SI"/>
    <x v="0"/>
  </r>
  <r>
    <x v="4"/>
    <x v="41"/>
    <n v="6"/>
    <x v="0"/>
    <s v="JERUSALEN 1"/>
    <n v="0"/>
    <s v="si"/>
    <s v="si"/>
    <s v="si"/>
    <s v="SI"/>
    <s v="NO"/>
    <s v="NO"/>
    <s v="SI"/>
    <s v="SI"/>
    <x v="0"/>
  </r>
  <r>
    <x v="4"/>
    <x v="41"/>
    <n v="6"/>
    <x v="0"/>
    <s v="JERUSALEN 2"/>
    <n v="0"/>
    <s v="si"/>
    <s v="si"/>
    <s v="si"/>
    <s v="SI"/>
    <s v="SI"/>
    <s v="SI"/>
    <s v="SI"/>
    <s v="SI"/>
    <x v="0"/>
  </r>
  <r>
    <x v="4"/>
    <x v="41"/>
    <n v="6"/>
    <x v="0"/>
    <s v="JERUSALEN 3"/>
    <n v="0"/>
    <s v="si"/>
    <s v="si"/>
    <s v="si"/>
    <s v="SI"/>
    <s v="SI"/>
    <s v="SI"/>
    <s v="SI"/>
    <s v="SI"/>
    <x v="0"/>
  </r>
  <r>
    <x v="4"/>
    <x v="12"/>
    <n v="1"/>
    <x v="1"/>
    <s v="JUAN E O'LEARY"/>
    <n v="499"/>
    <s v="si"/>
    <s v="si"/>
    <s v="si"/>
    <s v="SI"/>
    <s v="SI"/>
    <s v="SI"/>
    <s v="SI"/>
    <s v="SI"/>
    <x v="0"/>
  </r>
  <r>
    <x v="4"/>
    <x v="14"/>
    <n v="6"/>
    <x v="0"/>
    <s v="JUANITA"/>
    <n v="24"/>
    <s v="si"/>
    <s v="si"/>
    <s v="si"/>
    <s v="SI"/>
    <s v="SI"/>
    <s v="NO"/>
    <s v="SI"/>
    <s v="SI"/>
    <x v="0"/>
  </r>
  <r>
    <x v="4"/>
    <x v="16"/>
    <n v="6"/>
    <x v="0"/>
    <s v="KA'A RENDY GUASU"/>
    <n v="186"/>
    <s v="si"/>
    <s v="si"/>
    <s v="si"/>
    <s v="SI"/>
    <s v="NO"/>
    <s v="NO"/>
    <s v="SI"/>
    <s v="SI"/>
    <x v="0"/>
  </r>
  <r>
    <x v="4"/>
    <x v="41"/>
    <n v="6"/>
    <x v="0"/>
    <s v="KAAGUY PORA"/>
    <n v="0"/>
    <s v="si"/>
    <s v="si"/>
    <s v="si"/>
    <s v="SI"/>
    <s v="NO"/>
    <s v="NO"/>
    <s v="SI"/>
    <s v="SI"/>
    <x v="0"/>
  </r>
  <r>
    <x v="4"/>
    <x v="22"/>
    <n v="1"/>
    <x v="1"/>
    <s v="KA'AKUPEMI"/>
    <n v="696"/>
    <s v="si"/>
    <s v="si"/>
    <s v="si"/>
    <s v="SI"/>
    <s v="SI"/>
    <s v="SI"/>
    <s v="SI"/>
    <s v="SI"/>
    <x v="0"/>
  </r>
  <r>
    <x v="4"/>
    <x v="13"/>
    <n v="6"/>
    <x v="0"/>
    <s v="KA'AKUPEMI"/>
    <n v="42"/>
    <s v="si"/>
    <s v="si"/>
    <s v="si"/>
    <s v="SI"/>
    <s v="NO"/>
    <s v="NO"/>
    <s v="SI"/>
    <s v="SI"/>
    <x v="0"/>
  </r>
  <r>
    <x v="14"/>
    <x v="54"/>
    <n v="6"/>
    <x v="0"/>
    <s v="ALDEA BALDROBE"/>
    <n v="10"/>
    <s v="si"/>
    <s v="si"/>
    <s v="No"/>
    <s v="SI"/>
    <s v="NO"/>
    <s v="NO"/>
    <s v="SI"/>
    <s v="SI"/>
    <x v="1"/>
  </r>
  <r>
    <x v="14"/>
    <x v="54"/>
    <n v="6"/>
    <x v="0"/>
    <s v="ALDEA BALTALM"/>
    <n v="57"/>
    <s v="si"/>
    <s v="si"/>
    <s v="No"/>
    <s v="NO"/>
    <s v="NO"/>
    <s v="NO"/>
    <s v="SI"/>
    <s v="SI"/>
    <x v="1"/>
  </r>
  <r>
    <x v="4"/>
    <x v="16"/>
    <n v="6"/>
    <x v="0"/>
    <s v="KA'ARENDY GUASU SAN CRISTOBAL"/>
    <n v="21"/>
    <s v="si"/>
    <s v="si"/>
    <s v="si"/>
    <s v="SI"/>
    <s v="SI"/>
    <s v="SI"/>
    <s v="SI"/>
    <s v="SI"/>
    <x v="0"/>
  </r>
  <r>
    <x v="4"/>
    <x v="13"/>
    <n v="6"/>
    <x v="0"/>
    <s v="KARAJA"/>
    <n v="15"/>
    <s v="si"/>
    <s v="si"/>
    <s v="si"/>
    <s v="SI"/>
    <s v="NO"/>
    <s v="NO"/>
    <s v="SI"/>
    <s v="SI"/>
    <x v="0"/>
  </r>
  <r>
    <x v="4"/>
    <x v="40"/>
    <n v="6"/>
    <x v="0"/>
    <s v="KARAJA"/>
    <n v="6"/>
    <s v="si"/>
    <s v="si"/>
    <s v="si"/>
    <s v="SI"/>
    <s v="NO"/>
    <s v="NO"/>
    <s v="SI"/>
    <s v="SI"/>
    <x v="0"/>
  </r>
  <r>
    <x v="15"/>
    <x v="55"/>
    <n v="6"/>
    <x v="0"/>
    <s v="ALDEA FRIEDENSFELD"/>
    <n v="66"/>
    <s v="si"/>
    <s v="si"/>
    <s v="No"/>
    <s v="NO"/>
    <s v="NO"/>
    <s v="NO"/>
    <s v="SI"/>
    <s v="SI"/>
    <x v="1"/>
  </r>
  <r>
    <x v="4"/>
    <x v="34"/>
    <n v="1"/>
    <x v="1"/>
    <s v="KAVURE'I"/>
    <n v="301"/>
    <s v="si"/>
    <s v="si"/>
    <s v="si"/>
    <s v="SI"/>
    <s v="SI"/>
    <s v="SI"/>
    <s v="SI"/>
    <s v="SI"/>
    <x v="0"/>
  </r>
  <r>
    <x v="4"/>
    <x v="30"/>
    <n v="6"/>
    <x v="0"/>
    <s v="KILOMETRO 10 MONDAY"/>
    <n v="35"/>
    <s v="si"/>
    <s v="si"/>
    <s v="si"/>
    <s v="SI"/>
    <s v="SI"/>
    <s v="SI"/>
    <s v="SI"/>
    <s v="SI"/>
    <x v="0"/>
  </r>
  <r>
    <x v="4"/>
    <x v="34"/>
    <n v="3"/>
    <x v="2"/>
    <s v="KILOMETRO 30 EL MENSU SUB-URBANO"/>
    <n v="59"/>
    <s v="si"/>
    <s v="si"/>
    <s v="si"/>
    <s v="SI"/>
    <s v="SI"/>
    <s v="SI"/>
    <s v="SI"/>
    <s v="SI"/>
    <x v="0"/>
  </r>
  <r>
    <x v="4"/>
    <x v="34"/>
    <n v="3"/>
    <x v="2"/>
    <s v="KILOMETRO 30 PIROY SUB-URBANO"/>
    <n v="338"/>
    <s v="si"/>
    <s v="si"/>
    <s v="si"/>
    <s v="SI"/>
    <s v="SI"/>
    <s v="SI"/>
    <s v="SI"/>
    <s v="SI"/>
    <x v="0"/>
  </r>
  <r>
    <x v="14"/>
    <x v="54"/>
    <n v="6"/>
    <x v="0"/>
    <s v="ALDEA NEUHOF"/>
    <n v="69"/>
    <s v="si"/>
    <s v="si"/>
    <s v="No"/>
    <s v="NO"/>
    <s v="NO"/>
    <s v="NO"/>
    <s v="SI"/>
    <s v="SI"/>
    <x v="1"/>
  </r>
  <r>
    <x v="14"/>
    <x v="54"/>
    <n v="6"/>
    <x v="0"/>
    <s v="ALDEA NOELANGER"/>
    <n v="16"/>
    <s v="si"/>
    <s v="si"/>
    <s v="No"/>
    <s v="NO"/>
    <s v="NO"/>
    <s v="NO"/>
    <s v="SI"/>
    <s v="SI"/>
    <x v="1"/>
  </r>
  <r>
    <x v="4"/>
    <x v="34"/>
    <n v="3"/>
    <x v="2"/>
    <s v="KILOMETRO 30 SAN JORGE SUB-URBANO"/>
    <n v="363"/>
    <s v="si"/>
    <s v="si"/>
    <s v="si"/>
    <s v="SI"/>
    <s v="SI"/>
    <s v="SI"/>
    <s v="SI"/>
    <s v="SI"/>
    <x v="0"/>
  </r>
  <r>
    <x v="4"/>
    <x v="34"/>
    <n v="3"/>
    <x v="2"/>
    <s v="KILOMETRO 30 VIRGEN DEL CARMEN SUB-URBANO"/>
    <n v="138"/>
    <s v="si"/>
    <s v="si"/>
    <s v="si"/>
    <s v="SI"/>
    <s v="SI"/>
    <s v="SI"/>
    <s v="SI"/>
    <s v="SI"/>
    <x v="0"/>
  </r>
  <r>
    <x v="4"/>
    <x v="31"/>
    <n v="6"/>
    <x v="0"/>
    <s v="KILOMETRO 38"/>
    <n v="18"/>
    <s v="si"/>
    <s v="si"/>
    <s v="si"/>
    <s v="SI"/>
    <s v="NO"/>
    <s v="NO"/>
    <s v="SI"/>
    <s v="SI"/>
    <x v="0"/>
  </r>
  <r>
    <x v="4"/>
    <x v="31"/>
    <n v="6"/>
    <x v="0"/>
    <s v="KILOMETRO 41"/>
    <n v="113"/>
    <s v="si"/>
    <s v="si"/>
    <s v="si"/>
    <s v="SI"/>
    <s v="NO"/>
    <s v="NO"/>
    <s v="SI"/>
    <s v="SI"/>
    <x v="0"/>
  </r>
  <r>
    <x v="4"/>
    <x v="31"/>
    <n v="6"/>
    <x v="0"/>
    <s v="KILOMETRO 42"/>
    <n v="32"/>
    <s v="si"/>
    <s v="si"/>
    <s v="si"/>
    <s v="SI"/>
    <s v="SI"/>
    <s v="NO"/>
    <s v="SI"/>
    <s v="SI"/>
    <x v="0"/>
  </r>
  <r>
    <x v="15"/>
    <x v="55"/>
    <n v="6"/>
    <x v="0"/>
    <s v="ALDEA STRASSBERG"/>
    <n v="20"/>
    <s v="si"/>
    <s v="si"/>
    <s v="No"/>
    <s v="SI"/>
    <s v="NO"/>
    <s v="NO"/>
    <s v="SI"/>
    <s v="SI"/>
    <x v="1"/>
  </r>
  <r>
    <x v="14"/>
    <x v="54"/>
    <n v="6"/>
    <x v="0"/>
    <s v="ALDEA TIEGRE"/>
    <n v="10"/>
    <s v="si"/>
    <s v="No"/>
    <s v="No"/>
    <s v="SI"/>
    <s v="SI"/>
    <s v="NO"/>
    <s v="SI"/>
    <s v="SI"/>
    <x v="1"/>
  </r>
  <r>
    <x v="4"/>
    <x v="31"/>
    <n v="6"/>
    <x v="0"/>
    <s v="KILOMETRO 43"/>
    <n v="35"/>
    <s v="si"/>
    <s v="si"/>
    <s v="si"/>
    <s v="SI"/>
    <s v="NO"/>
    <s v="NO"/>
    <s v="SI"/>
    <s v="SI"/>
    <x v="0"/>
  </r>
  <r>
    <x v="4"/>
    <x v="31"/>
    <n v="6"/>
    <x v="0"/>
    <s v="KILOMETRO 44"/>
    <n v="38"/>
    <s v="si"/>
    <s v="si"/>
    <s v="si"/>
    <s v="SI"/>
    <s v="NO"/>
    <s v="NO"/>
    <s v="SI"/>
    <s v="SI"/>
    <x v="0"/>
  </r>
  <r>
    <x v="4"/>
    <x v="31"/>
    <n v="6"/>
    <x v="0"/>
    <s v="KILOMETRO 46"/>
    <n v="105"/>
    <s v="si"/>
    <s v="si"/>
    <s v="si"/>
    <s v="SI"/>
    <s v="SI"/>
    <s v="NO"/>
    <s v="SI"/>
    <s v="SI"/>
    <x v="0"/>
  </r>
  <r>
    <x v="4"/>
    <x v="31"/>
    <n v="6"/>
    <x v="0"/>
    <s v="KILOMETRO 51 A 52"/>
    <n v="141"/>
    <s v="si"/>
    <s v="si"/>
    <s v="si"/>
    <s v="SI"/>
    <s v="SI"/>
    <s v="NO"/>
    <s v="SI"/>
    <s v="SI"/>
    <x v="0"/>
  </r>
  <r>
    <x v="4"/>
    <x v="30"/>
    <n v="6"/>
    <x v="0"/>
    <s v="KILOMETRO 9 MONDAY"/>
    <n v="25"/>
    <s v="si"/>
    <s v="si"/>
    <s v="si"/>
    <s v="SI"/>
    <s v="SI"/>
    <s v="SI"/>
    <s v="SI"/>
    <s v="SI"/>
    <x v="0"/>
  </r>
  <r>
    <x v="4"/>
    <x v="34"/>
    <n v="6"/>
    <x v="0"/>
    <s v="KO'E PYAHU"/>
    <n v="52"/>
    <s v="si"/>
    <s v="si"/>
    <s v="si"/>
    <s v="SI"/>
    <s v="NO"/>
    <s v="NO"/>
    <s v="SI"/>
    <s v="SI"/>
    <x v="0"/>
  </r>
  <r>
    <x v="4"/>
    <x v="17"/>
    <n v="6"/>
    <x v="0"/>
    <s v="KO'E RORY"/>
    <n v="310"/>
    <s v="si"/>
    <s v="si"/>
    <s v="si"/>
    <s v="SI"/>
    <s v="SI"/>
    <s v="NO"/>
    <s v="SI"/>
    <s v="SI"/>
    <x v="0"/>
  </r>
  <r>
    <x v="4"/>
    <x v="17"/>
    <n v="3"/>
    <x v="2"/>
    <s v="KO'E RORY SUB-URBANO"/>
    <n v="114"/>
    <s v="si"/>
    <s v="si"/>
    <s v="si"/>
    <s v="SI"/>
    <s v="SI"/>
    <s v="SI"/>
    <s v="SI"/>
    <s v="SI"/>
    <x v="0"/>
  </r>
  <r>
    <x v="4"/>
    <x v="18"/>
    <n v="6"/>
    <x v="0"/>
    <s v="KUARAHY RESE"/>
    <n v="76"/>
    <s v="si"/>
    <s v="si"/>
    <s v="si"/>
    <s v="SI"/>
    <s v="NO"/>
    <s v="NO"/>
    <s v="SI"/>
    <s v="SI"/>
    <x v="0"/>
  </r>
  <r>
    <x v="4"/>
    <x v="12"/>
    <n v="1"/>
    <x v="1"/>
    <s v="LA BLANCA"/>
    <n v="2859"/>
    <s v="si"/>
    <s v="si"/>
    <s v="si"/>
    <s v="SI"/>
    <s v="SI"/>
    <s v="SI"/>
    <s v="SI"/>
    <s v="SI"/>
    <x v="0"/>
  </r>
  <r>
    <x v="4"/>
    <x v="17"/>
    <n v="1"/>
    <x v="1"/>
    <s v="LA CANDELARIA"/>
    <n v="163"/>
    <s v="si"/>
    <s v="si"/>
    <s v="si"/>
    <s v="SI"/>
    <s v="SI"/>
    <s v="SI"/>
    <s v="SI"/>
    <s v="SI"/>
    <x v="0"/>
  </r>
  <r>
    <x v="14"/>
    <x v="54"/>
    <n v="6"/>
    <x v="0"/>
    <s v="ALEGRIA"/>
    <n v="22"/>
    <s v="No"/>
    <s v="No"/>
    <s v="No"/>
    <s v="NO"/>
    <s v="NO"/>
    <s v="NO"/>
    <s v="NO"/>
    <s v="NO"/>
    <x v="1"/>
  </r>
  <r>
    <x v="4"/>
    <x v="17"/>
    <n v="6"/>
    <x v="0"/>
    <s v="LA CANDELARIA"/>
    <n v="219"/>
    <s v="si"/>
    <s v="si"/>
    <s v="si"/>
    <s v="SI"/>
    <s v="SI"/>
    <s v="SI"/>
    <s v="SI"/>
    <s v="SI"/>
    <x v="0"/>
  </r>
  <r>
    <x v="4"/>
    <x v="22"/>
    <n v="6"/>
    <x v="0"/>
    <s v="LA FORTUNA UNIDA"/>
    <n v="26"/>
    <s v="si"/>
    <s v="si"/>
    <s v="si"/>
    <s v="SI"/>
    <s v="SI"/>
    <s v="NO"/>
    <s v="SI"/>
    <s v="SI"/>
    <x v="0"/>
  </r>
  <r>
    <x v="1"/>
    <x v="29"/>
    <n v="6"/>
    <x v="0"/>
    <s v="ALEMAN KUE"/>
    <n v="35"/>
    <s v="si"/>
    <s v="No"/>
    <s v="No"/>
    <s v="SI"/>
    <s v="NO"/>
    <s v="NO"/>
    <s v="SI"/>
    <s v="NO"/>
    <x v="1"/>
  </r>
  <r>
    <x v="4"/>
    <x v="33"/>
    <n v="6"/>
    <x v="0"/>
    <s v="LA PALOMA BLANCA"/>
    <n v="17"/>
    <s v="si"/>
    <s v="si"/>
    <s v="si"/>
    <s v="SI"/>
    <s v="NO"/>
    <s v="NO"/>
    <s v="SI"/>
    <s v="SI"/>
    <x v="0"/>
  </r>
  <r>
    <x v="4"/>
    <x v="17"/>
    <n v="6"/>
    <x v="0"/>
    <s v="LA VICTORIA"/>
    <n v="94"/>
    <s v="si"/>
    <s v="si"/>
    <s v="si"/>
    <s v="SI"/>
    <s v="NO"/>
    <s v="NO"/>
    <s v="SI"/>
    <s v="SI"/>
    <x v="0"/>
  </r>
  <r>
    <x v="4"/>
    <x v="16"/>
    <n v="6"/>
    <x v="0"/>
    <s v="LA VICTORIA 1"/>
    <n v="41"/>
    <s v="si"/>
    <s v="si"/>
    <s v="si"/>
    <s v="SI"/>
    <s v="NO"/>
    <s v="NO"/>
    <s v="SI"/>
    <s v="SI"/>
    <x v="0"/>
  </r>
  <r>
    <x v="4"/>
    <x v="16"/>
    <n v="6"/>
    <x v="0"/>
    <s v="LA VICTORIA 2"/>
    <n v="139"/>
    <s v="si"/>
    <s v="si"/>
    <s v="si"/>
    <s v="SI"/>
    <s v="NO"/>
    <s v="NO"/>
    <s v="SI"/>
    <s v="SI"/>
    <x v="0"/>
  </r>
  <r>
    <x v="4"/>
    <x v="17"/>
    <n v="6"/>
    <x v="0"/>
    <s v="LA VICTORIA MONDAY"/>
    <n v="314"/>
    <s v="si"/>
    <s v="si"/>
    <s v="si"/>
    <s v="SI"/>
    <s v="SI"/>
    <s v="NO"/>
    <s v="SI"/>
    <s v="SI"/>
    <x v="0"/>
  </r>
  <r>
    <x v="4"/>
    <x v="17"/>
    <n v="6"/>
    <x v="0"/>
    <s v="LA VICTORIA YGUASU"/>
    <n v="60"/>
    <s v="si"/>
    <s v="si"/>
    <s v="si"/>
    <s v="SI"/>
    <s v="SI"/>
    <s v="SI"/>
    <s v="SI"/>
    <s v="SI"/>
    <x v="0"/>
  </r>
  <r>
    <x v="11"/>
    <x v="56"/>
    <n v="6"/>
    <x v="0"/>
    <s v="ALONSO KUE"/>
    <n v="192"/>
    <s v="si"/>
    <s v="No"/>
    <s v="No"/>
    <s v="SI"/>
    <s v="NO"/>
    <s v="NO"/>
    <s v="SI"/>
    <s v="NO"/>
    <x v="1"/>
  </r>
  <r>
    <x v="4"/>
    <x v="14"/>
    <n v="6"/>
    <x v="0"/>
    <s v="LAGUNA"/>
    <n v="52"/>
    <s v="si"/>
    <s v="si"/>
    <s v="si"/>
    <s v="NO"/>
    <s v="NO"/>
    <s v="NO"/>
    <s v="SI"/>
    <s v="SI"/>
    <x v="0"/>
  </r>
  <r>
    <x v="4"/>
    <x v="19"/>
    <n v="6"/>
    <x v="0"/>
    <s v="LAGUNA"/>
    <n v="41"/>
    <s v="si"/>
    <s v="si"/>
    <s v="si"/>
    <s v="NO"/>
    <s v="NO"/>
    <s v="NO"/>
    <s v="SI"/>
    <s v="SI"/>
    <x v="0"/>
  </r>
  <r>
    <x v="4"/>
    <x v="17"/>
    <n v="6"/>
    <x v="0"/>
    <s v="LAS MERCEDES"/>
    <n v="24"/>
    <s v="si"/>
    <s v="si"/>
    <s v="si"/>
    <s v="SI"/>
    <s v="SI"/>
    <s v="NO"/>
    <s v="SI"/>
    <s v="SI"/>
    <x v="0"/>
  </r>
  <r>
    <x v="14"/>
    <x v="54"/>
    <n v="6"/>
    <x v="0"/>
    <s v="ALTONA"/>
    <n v="17"/>
    <s v="si"/>
    <s v="No"/>
    <s v="No"/>
    <s v="SI"/>
    <s v="NO"/>
    <s v="NO"/>
    <s v="SI"/>
    <s v="NO"/>
    <x v="1"/>
  </r>
  <r>
    <x v="4"/>
    <x v="30"/>
    <n v="1"/>
    <x v="1"/>
    <s v="LAS MERCEDES"/>
    <n v="779"/>
    <s v="si"/>
    <s v="si"/>
    <s v="si"/>
    <s v="SI"/>
    <s v="SI"/>
    <s v="SI"/>
    <s v="SI"/>
    <s v="SI"/>
    <x v="0"/>
  </r>
  <r>
    <x v="4"/>
    <x v="17"/>
    <n v="3"/>
    <x v="2"/>
    <s v="LAS MERCEDES SUB-URBANO"/>
    <n v="94"/>
    <s v="si"/>
    <s v="si"/>
    <s v="si"/>
    <s v="SI"/>
    <s v="NO"/>
    <s v="NO"/>
    <s v="SI"/>
    <s v="SI"/>
    <x v="0"/>
  </r>
  <r>
    <x v="4"/>
    <x v="11"/>
    <n v="1"/>
    <x v="1"/>
    <s v="LAS PALMAS"/>
    <n v="68"/>
    <s v="si"/>
    <s v="si"/>
    <s v="si"/>
    <s v="SI"/>
    <s v="SI"/>
    <s v="NO"/>
    <s v="SI"/>
    <s v="SI"/>
    <x v="0"/>
  </r>
  <r>
    <x v="4"/>
    <x v="36"/>
    <n v="1"/>
    <x v="1"/>
    <s v="LAURELES"/>
    <n v="176"/>
    <s v="si"/>
    <s v="si"/>
    <s v="si"/>
    <s v="SI"/>
    <s v="SI"/>
    <s v="SI"/>
    <s v="SI"/>
    <s v="SI"/>
    <x v="0"/>
  </r>
  <r>
    <x v="12"/>
    <x v="57"/>
    <n v="6"/>
    <x v="0"/>
    <s v="AMARO KUE - CERRO KORA'I 1"/>
    <n v="16"/>
    <s v="si"/>
    <s v="No"/>
    <s v="No"/>
    <s v="NO"/>
    <s v="NO"/>
    <s v="NO"/>
    <s v="SI"/>
    <s v="NO"/>
    <x v="1"/>
  </r>
  <r>
    <x v="4"/>
    <x v="18"/>
    <n v="6"/>
    <x v="0"/>
    <s v="LIMOY"/>
    <n v="254"/>
    <s v="si"/>
    <s v="si"/>
    <s v="si"/>
    <s v="SI"/>
    <s v="NO"/>
    <s v="NO"/>
    <s v="SI"/>
    <s v="SI"/>
    <x v="0"/>
  </r>
  <r>
    <x v="5"/>
    <x v="58"/>
    <n v="6"/>
    <x v="0"/>
    <s v="AMPLIACION YPYTA"/>
    <n v="29"/>
    <s v="si"/>
    <s v="No"/>
    <s v="No"/>
    <s v="SI"/>
    <s v="NO"/>
    <s v="NO"/>
    <s v="SI"/>
    <s v="NO"/>
    <x v="1"/>
  </r>
  <r>
    <x v="4"/>
    <x v="18"/>
    <n v="3"/>
    <x v="2"/>
    <s v="LIMOY SUB-URBANO"/>
    <n v="294"/>
    <s v="si"/>
    <s v="si"/>
    <s v="si"/>
    <s v="SI"/>
    <s v="SI"/>
    <s v="NO"/>
    <s v="SI"/>
    <s v="SI"/>
    <x v="0"/>
  </r>
  <r>
    <x v="8"/>
    <x v="59"/>
    <n v="6"/>
    <x v="0"/>
    <s v="ANDERI"/>
    <n v="38"/>
    <s v="si"/>
    <s v="No"/>
    <s v="No"/>
    <s v="NO"/>
    <s v="NO"/>
    <s v="NO"/>
    <s v="SI"/>
    <s v="NO"/>
    <x v="1"/>
  </r>
  <r>
    <x v="4"/>
    <x v="13"/>
    <n v="6"/>
    <x v="0"/>
    <s v="LINEA JAKARE"/>
    <n v="14"/>
    <s v="si"/>
    <s v="si"/>
    <s v="si"/>
    <s v="SI"/>
    <s v="NO"/>
    <s v="NO"/>
    <s v="SI"/>
    <s v="SI"/>
    <x v="0"/>
  </r>
  <r>
    <x v="4"/>
    <x v="13"/>
    <n v="6"/>
    <x v="0"/>
    <s v="LINEA LA TORRE"/>
    <n v="21"/>
    <s v="si"/>
    <s v="si"/>
    <s v="si"/>
    <s v="SI"/>
    <s v="NO"/>
    <s v="NO"/>
    <s v="SI"/>
    <s v="SI"/>
    <x v="0"/>
  </r>
  <r>
    <x v="4"/>
    <x v="11"/>
    <n v="6"/>
    <x v="0"/>
    <s v="LINEA ÑACUNDAY"/>
    <n v="28"/>
    <s v="si"/>
    <s v="si"/>
    <s v="si"/>
    <s v="SI"/>
    <s v="NO"/>
    <s v="NO"/>
    <s v="SI"/>
    <s v="SI"/>
    <x v="0"/>
  </r>
  <r>
    <x v="4"/>
    <x v="11"/>
    <n v="6"/>
    <x v="0"/>
    <s v="LINEA SAN PEDRO"/>
    <n v="115"/>
    <s v="si"/>
    <s v="si"/>
    <s v="si"/>
    <s v="SI"/>
    <s v="SI"/>
    <s v="NO"/>
    <s v="SI"/>
    <s v="SI"/>
    <x v="0"/>
  </r>
  <r>
    <x v="4"/>
    <x v="16"/>
    <n v="6"/>
    <x v="0"/>
    <s v="LOMA PIROY"/>
    <n v="211"/>
    <s v="si"/>
    <s v="si"/>
    <s v="si"/>
    <s v="SI"/>
    <s v="SI"/>
    <s v="SI"/>
    <s v="SI"/>
    <s v="SI"/>
    <x v="0"/>
  </r>
  <r>
    <x v="4"/>
    <x v="16"/>
    <n v="6"/>
    <x v="0"/>
    <s v="LOMA TAJY"/>
    <n v="154"/>
    <s v="si"/>
    <s v="si"/>
    <s v="si"/>
    <s v="SI"/>
    <s v="NO"/>
    <s v="NO"/>
    <s v="SI"/>
    <s v="SI"/>
    <x v="0"/>
  </r>
  <r>
    <x v="4"/>
    <x v="14"/>
    <n v="6"/>
    <x v="0"/>
    <s v="LOMAS"/>
    <n v="108"/>
    <s v="si"/>
    <s v="si"/>
    <s v="si"/>
    <s v="SI"/>
    <s v="SI"/>
    <s v="SI"/>
    <s v="SI"/>
    <s v="SI"/>
    <x v="0"/>
  </r>
  <r>
    <x v="4"/>
    <x v="13"/>
    <n v="6"/>
    <x v="0"/>
    <s v="LOS MAIZALES"/>
    <n v="172"/>
    <s v="si"/>
    <s v="si"/>
    <s v="si"/>
    <s v="SI"/>
    <s v="SI"/>
    <s v="NO"/>
    <s v="SI"/>
    <s v="SI"/>
    <x v="0"/>
  </r>
  <r>
    <x v="4"/>
    <x v="13"/>
    <n v="1"/>
    <x v="1"/>
    <s v="LOS TRIGALES"/>
    <n v="159"/>
    <s v="si"/>
    <s v="si"/>
    <s v="si"/>
    <s v="SI"/>
    <s v="SI"/>
    <s v="NO"/>
    <s v="SI"/>
    <s v="SI"/>
    <x v="0"/>
  </r>
  <r>
    <x v="4"/>
    <x v="14"/>
    <n v="6"/>
    <x v="0"/>
    <s v="LOTE 17"/>
    <n v="51"/>
    <s v="si"/>
    <s v="si"/>
    <s v="si"/>
    <s v="SI"/>
    <s v="NO"/>
    <s v="NO"/>
    <s v="SI"/>
    <s v="SI"/>
    <x v="0"/>
  </r>
  <r>
    <x v="4"/>
    <x v="18"/>
    <n v="6"/>
    <x v="0"/>
    <s v="LOTE 6 Y 7"/>
    <n v="139"/>
    <s v="si"/>
    <s v="si"/>
    <s v="si"/>
    <s v="SI"/>
    <s v="NO"/>
    <s v="NO"/>
    <s v="SI"/>
    <s v="SI"/>
    <x v="0"/>
  </r>
  <r>
    <x v="4"/>
    <x v="19"/>
    <n v="6"/>
    <x v="0"/>
    <s v="LOTE 9"/>
    <n v="71"/>
    <s v="si"/>
    <s v="si"/>
    <s v="si"/>
    <s v="SI"/>
    <s v="NO"/>
    <s v="NO"/>
    <s v="SI"/>
    <s v="SI"/>
    <x v="0"/>
  </r>
  <r>
    <x v="10"/>
    <x v="60"/>
    <n v="6"/>
    <x v="0"/>
    <s v="APIPE"/>
    <n v="82"/>
    <s v="si"/>
    <s v="No"/>
    <s v="No"/>
    <s v="SI"/>
    <s v="NO"/>
    <s v="NO"/>
    <s v="SI"/>
    <s v="NO"/>
    <x v="1"/>
  </r>
  <r>
    <x v="4"/>
    <x v="18"/>
    <n v="6"/>
    <x v="0"/>
    <s v="LOTE 9 VY'A RENDA"/>
    <n v="176"/>
    <s v="si"/>
    <s v="si"/>
    <s v="si"/>
    <s v="NO"/>
    <s v="NO"/>
    <s v="NO"/>
    <s v="SI"/>
    <s v="SI"/>
    <x v="0"/>
  </r>
  <r>
    <x v="4"/>
    <x v="22"/>
    <n v="6"/>
    <x v="0"/>
    <s v="MANDU'ARA"/>
    <n v="36"/>
    <s v="si"/>
    <s v="si"/>
    <s v="si"/>
    <s v="SI"/>
    <s v="NO"/>
    <s v="NO"/>
    <s v="SI"/>
    <s v="SI"/>
    <x v="0"/>
  </r>
  <r>
    <x v="3"/>
    <x v="61"/>
    <n v="6"/>
    <x v="0"/>
    <s v="AQUINO COSTA"/>
    <n v="109"/>
    <s v="si"/>
    <s v="No"/>
    <s v="No"/>
    <s v="SI"/>
    <s v="NO"/>
    <s v="NO"/>
    <s v="SI"/>
    <s v="NO"/>
    <x v="1"/>
  </r>
  <r>
    <x v="1"/>
    <x v="62"/>
    <n v="6"/>
    <x v="0"/>
    <s v="ARA PYAHU"/>
    <n v="102"/>
    <s v="si"/>
    <s v="No"/>
    <s v="No"/>
    <s v="SI"/>
    <s v="SI"/>
    <s v="NO"/>
    <s v="SI"/>
    <s v="SI"/>
    <x v="1"/>
  </r>
  <r>
    <x v="9"/>
    <x v="63"/>
    <n v="6"/>
    <x v="0"/>
    <s v="ARA RUPE"/>
    <n v="36"/>
    <s v="si"/>
    <s v="No"/>
    <s v="No"/>
    <s v="SI"/>
    <s v="NO"/>
    <s v="NO"/>
    <s v="SI"/>
    <s v="NO"/>
    <x v="1"/>
  </r>
  <r>
    <x v="4"/>
    <x v="14"/>
    <n v="1"/>
    <x v="1"/>
    <s v="MARIA AUXILIADORA"/>
    <n v="345"/>
    <s v="si"/>
    <s v="si"/>
    <s v="si"/>
    <s v="SI"/>
    <s v="SI"/>
    <s v="SI"/>
    <s v="SI"/>
    <s v="SI"/>
    <x v="0"/>
  </r>
  <r>
    <x v="9"/>
    <x v="64"/>
    <n v="6"/>
    <x v="0"/>
    <s v="ARAKANGUY"/>
    <n v="30"/>
    <s v="si"/>
    <s v="si"/>
    <s v="No"/>
    <s v="SI"/>
    <s v="NO"/>
    <s v="NO"/>
    <s v="SI"/>
    <s v="SI"/>
    <x v="1"/>
  </r>
  <r>
    <x v="5"/>
    <x v="37"/>
    <n v="6"/>
    <x v="0"/>
    <s v="ARAPAY"/>
    <n v="90"/>
    <s v="si"/>
    <s v="si"/>
    <s v="No"/>
    <s v="SI"/>
    <s v="NO"/>
    <s v="NO"/>
    <s v="SI"/>
    <s v="SI"/>
    <x v="1"/>
  </r>
  <r>
    <x v="1"/>
    <x v="8"/>
    <n v="6"/>
    <x v="0"/>
    <s v="ARASA POTY"/>
    <n v="27"/>
    <s v="si"/>
    <s v="No"/>
    <s v="No"/>
    <s v="SI"/>
    <s v="NO"/>
    <s v="NO"/>
    <s v="SI"/>
    <s v="NO"/>
    <x v="1"/>
  </r>
  <r>
    <x v="4"/>
    <x v="17"/>
    <n v="6"/>
    <x v="0"/>
    <s v="MARIA AUXILIADORA"/>
    <n v="56"/>
    <s v="si"/>
    <s v="si"/>
    <s v="si"/>
    <s v="SI"/>
    <s v="SI"/>
    <s v="SI"/>
    <s v="SI"/>
    <s v="SI"/>
    <x v="0"/>
  </r>
  <r>
    <x v="4"/>
    <x v="36"/>
    <n v="6"/>
    <x v="0"/>
    <s v="MARIA AUXILIADORA"/>
    <n v="94"/>
    <s v="si"/>
    <s v="si"/>
    <s v="si"/>
    <s v="NO"/>
    <s v="NO"/>
    <s v="NO"/>
    <s v="SI"/>
    <s v="SI"/>
    <x v="0"/>
  </r>
  <r>
    <x v="4"/>
    <x v="34"/>
    <n v="1"/>
    <x v="1"/>
    <s v="MARIA AUXILIADORA"/>
    <n v="77"/>
    <s v="si"/>
    <s v="si"/>
    <s v="si"/>
    <s v="SI"/>
    <s v="SI"/>
    <s v="SI"/>
    <s v="SI"/>
    <s v="SI"/>
    <x v="0"/>
  </r>
  <r>
    <x v="4"/>
    <x v="30"/>
    <n v="1"/>
    <x v="1"/>
    <s v="MARIA AUXILIADORA"/>
    <n v="505"/>
    <s v="si"/>
    <s v="si"/>
    <s v="si"/>
    <s v="SI"/>
    <s v="SI"/>
    <s v="SI"/>
    <s v="SI"/>
    <s v="SI"/>
    <x v="0"/>
  </r>
  <r>
    <x v="4"/>
    <x v="19"/>
    <n v="6"/>
    <x v="0"/>
    <s v="MARIA AUXILIADORA"/>
    <n v="32"/>
    <s v="si"/>
    <s v="si"/>
    <s v="si"/>
    <s v="SI"/>
    <s v="NO"/>
    <s v="NO"/>
    <s v="SI"/>
    <s v="SI"/>
    <x v="0"/>
  </r>
  <r>
    <x v="4"/>
    <x v="32"/>
    <n v="6"/>
    <x v="0"/>
    <s v="MARIA AUXILIADORA PRIMERA LINEA"/>
    <n v="0"/>
    <s v="si"/>
    <s v="si"/>
    <s v="si"/>
    <s v="NO"/>
    <s v="NO"/>
    <s v="NO"/>
    <s v="SI"/>
    <s v="SI"/>
    <x v="0"/>
  </r>
  <r>
    <x v="4"/>
    <x v="22"/>
    <n v="1"/>
    <x v="1"/>
    <s v="MARIA MAGDALENA"/>
    <n v="1111"/>
    <s v="si"/>
    <s v="si"/>
    <s v="si"/>
    <s v="SI"/>
    <s v="SI"/>
    <s v="SI"/>
    <s v="SI"/>
    <s v="SI"/>
    <x v="0"/>
  </r>
  <r>
    <x v="9"/>
    <x v="38"/>
    <n v="6"/>
    <x v="0"/>
    <s v="ARATIKU"/>
    <n v="90"/>
    <s v="si"/>
    <s v="No"/>
    <s v="No"/>
    <s v="SI"/>
    <s v="NO"/>
    <s v="NO"/>
    <s v="SI"/>
    <s v="NO"/>
    <x v="1"/>
  </r>
  <r>
    <x v="4"/>
    <x v="22"/>
    <n v="1"/>
    <x v="1"/>
    <s v="MARISCAL LOPEZ"/>
    <n v="705"/>
    <s v="si"/>
    <s v="si"/>
    <s v="si"/>
    <s v="SI"/>
    <s v="SI"/>
    <s v="SI"/>
    <s v="SI"/>
    <s v="SI"/>
    <x v="0"/>
  </r>
  <r>
    <x v="4"/>
    <x v="33"/>
    <n v="3"/>
    <x v="2"/>
    <s v="MBARACAYU CENTRO SUB-URBANO"/>
    <n v="154"/>
    <s v="si"/>
    <s v="si"/>
    <s v="si"/>
    <s v="SI"/>
    <s v="SI"/>
    <s v="NO"/>
    <s v="SI"/>
    <s v="SI"/>
    <x v="0"/>
  </r>
  <r>
    <x v="4"/>
    <x v="12"/>
    <n v="1"/>
    <x v="1"/>
    <s v="MICROCENTRO"/>
    <n v="3536"/>
    <s v="si"/>
    <s v="si"/>
    <s v="si"/>
    <s v="SI"/>
    <s v="SI"/>
    <s v="SI"/>
    <s v="SI"/>
    <s v="SI"/>
    <x v="0"/>
  </r>
  <r>
    <x v="4"/>
    <x v="34"/>
    <n v="1"/>
    <x v="1"/>
    <s v="MONTE LINDO"/>
    <n v="111"/>
    <s v="si"/>
    <s v="si"/>
    <s v="si"/>
    <s v="SI"/>
    <s v="SI"/>
    <s v="SI"/>
    <s v="SI"/>
    <s v="SI"/>
    <x v="0"/>
  </r>
  <r>
    <x v="4"/>
    <x v="14"/>
    <n v="6"/>
    <x v="0"/>
    <s v="NARANJITO"/>
    <n v="125"/>
    <s v="si"/>
    <s v="si"/>
    <s v="si"/>
    <s v="SI"/>
    <s v="SI"/>
    <s v="NO"/>
    <s v="SI"/>
    <s v="SI"/>
    <x v="0"/>
  </r>
  <r>
    <x v="4"/>
    <x v="22"/>
    <n v="1"/>
    <x v="1"/>
    <s v="NUESTRA SRA DE LA ASUNCION"/>
    <n v="785"/>
    <s v="si"/>
    <s v="si"/>
    <s v="si"/>
    <s v="SI"/>
    <s v="SI"/>
    <s v="SI"/>
    <s v="SI"/>
    <s v="SI"/>
    <x v="0"/>
  </r>
  <r>
    <x v="4"/>
    <x v="31"/>
    <n v="6"/>
    <x v="0"/>
    <s v="NUEVA ALIANZA"/>
    <n v="36"/>
    <s v="si"/>
    <s v="si"/>
    <s v="si"/>
    <s v="SI"/>
    <s v="NO"/>
    <s v="NO"/>
    <s v="SI"/>
    <s v="SI"/>
    <x v="0"/>
  </r>
  <r>
    <x v="4"/>
    <x v="13"/>
    <n v="6"/>
    <x v="0"/>
    <s v="NUEVA ASUNCION"/>
    <n v="65"/>
    <s v="si"/>
    <s v="si"/>
    <s v="si"/>
    <s v="SI"/>
    <s v="SI"/>
    <s v="NO"/>
    <s v="SI"/>
    <s v="SI"/>
    <x v="0"/>
  </r>
  <r>
    <x v="4"/>
    <x v="22"/>
    <n v="1"/>
    <x v="1"/>
    <s v="NUEVA ESPERANZA"/>
    <n v="2033"/>
    <s v="si"/>
    <s v="si"/>
    <s v="si"/>
    <s v="SI"/>
    <s v="SI"/>
    <s v="SI"/>
    <s v="SI"/>
    <s v="SI"/>
    <x v="0"/>
  </r>
  <r>
    <x v="4"/>
    <x v="13"/>
    <n v="1"/>
    <x v="1"/>
    <s v="NUEVA ESPERANZA"/>
    <n v="631"/>
    <s v="si"/>
    <s v="si"/>
    <s v="si"/>
    <s v="SI"/>
    <s v="SI"/>
    <s v="SI"/>
    <s v="SI"/>
    <s v="SI"/>
    <x v="0"/>
  </r>
  <r>
    <x v="4"/>
    <x v="31"/>
    <n v="6"/>
    <x v="0"/>
    <s v="NUEVA ESPERANZA"/>
    <n v="212"/>
    <s v="si"/>
    <s v="si"/>
    <s v="si"/>
    <s v="SI"/>
    <s v="SI"/>
    <s v="NO"/>
    <s v="SI"/>
    <s v="SI"/>
    <x v="0"/>
  </r>
  <r>
    <x v="16"/>
    <x v="65"/>
    <n v="6"/>
    <x v="0"/>
    <s v="AREA DE ESTANCIAS"/>
    <n v="152"/>
    <s v="si"/>
    <s v="No"/>
    <s v="No"/>
    <s v="NO"/>
    <s v="NO"/>
    <s v="NO"/>
    <s v="SI"/>
    <s v="NO"/>
    <x v="1"/>
  </r>
  <r>
    <x v="4"/>
    <x v="22"/>
    <n v="6"/>
    <x v="0"/>
    <s v="NUEVA FORTUNA"/>
    <n v="378"/>
    <s v="si"/>
    <s v="si"/>
    <s v="si"/>
    <s v="SI"/>
    <s v="SI"/>
    <s v="SI"/>
    <s v="SI"/>
    <s v="SI"/>
    <x v="0"/>
  </r>
  <r>
    <x v="4"/>
    <x v="13"/>
    <n v="1"/>
    <x v="1"/>
    <s v="NUEVA SANTA RITA"/>
    <n v="160"/>
    <s v="si"/>
    <s v="si"/>
    <s v="si"/>
    <s v="SI"/>
    <s v="SI"/>
    <s v="SI"/>
    <s v="SI"/>
    <s v="SI"/>
    <x v="0"/>
  </r>
  <r>
    <x v="4"/>
    <x v="34"/>
    <n v="6"/>
    <x v="0"/>
    <s v="NUEVO AMANECER"/>
    <n v="78"/>
    <s v="si"/>
    <s v="si"/>
    <s v="si"/>
    <s v="SI"/>
    <s v="NO"/>
    <s v="NO"/>
    <s v="SI"/>
    <s v="SI"/>
    <x v="0"/>
  </r>
  <r>
    <x v="4"/>
    <x v="34"/>
    <n v="1"/>
    <x v="1"/>
    <s v="ÑAHATY"/>
    <n v="114"/>
    <s v="si"/>
    <s v="si"/>
    <s v="si"/>
    <s v="SI"/>
    <s v="SI"/>
    <s v="SI"/>
    <s v="SI"/>
    <s v="SI"/>
    <x v="0"/>
  </r>
  <r>
    <x v="4"/>
    <x v="22"/>
    <n v="6"/>
    <x v="0"/>
    <s v="ORLANDO KUE"/>
    <n v="24"/>
    <s v="si"/>
    <s v="si"/>
    <s v="si"/>
    <s v="SI"/>
    <s v="NO"/>
    <s v="NO"/>
    <s v="SI"/>
    <s v="SI"/>
    <x v="0"/>
  </r>
  <r>
    <x v="4"/>
    <x v="12"/>
    <n v="1"/>
    <x v="1"/>
    <s v="PABLO ROJAS"/>
    <n v="2726"/>
    <s v="si"/>
    <s v="si"/>
    <s v="si"/>
    <s v="SI"/>
    <s v="SI"/>
    <s v="SI"/>
    <s v="SI"/>
    <s v="SI"/>
    <x v="0"/>
  </r>
  <r>
    <x v="4"/>
    <x v="34"/>
    <n v="1"/>
    <x v="1"/>
    <s v="PA'I CORONEL"/>
    <n v="451"/>
    <s v="si"/>
    <s v="si"/>
    <s v="si"/>
    <s v="SI"/>
    <s v="SI"/>
    <s v="SI"/>
    <s v="SI"/>
    <s v="SI"/>
    <x v="0"/>
  </r>
  <r>
    <x v="12"/>
    <x v="50"/>
    <n v="6"/>
    <x v="0"/>
    <s v="ARROYITO"/>
    <n v="86"/>
    <s v="si"/>
    <s v="No"/>
    <s v="No"/>
    <s v="NO"/>
    <s v="NO"/>
    <s v="NO"/>
    <s v="SI"/>
    <s v="NO"/>
    <x v="1"/>
  </r>
  <r>
    <x v="4"/>
    <x v="13"/>
    <n v="6"/>
    <x v="0"/>
    <s v="PANAMBI"/>
    <n v="170"/>
    <s v="si"/>
    <s v="si"/>
    <s v="si"/>
    <s v="SI"/>
    <s v="SI"/>
    <s v="NO"/>
    <s v="SI"/>
    <s v="SI"/>
    <x v="0"/>
  </r>
  <r>
    <x v="4"/>
    <x v="22"/>
    <n v="1"/>
    <x v="1"/>
    <s v="PARANA COUNTRY CLUB"/>
    <n v="921"/>
    <s v="si"/>
    <s v="si"/>
    <s v="si"/>
    <s v="SI"/>
    <s v="SI"/>
    <s v="SI"/>
    <s v="SI"/>
    <s v="SI"/>
    <x v="0"/>
  </r>
  <r>
    <x v="4"/>
    <x v="36"/>
    <n v="6"/>
    <x v="0"/>
    <s v="PARANA POTY GUARANI"/>
    <n v="30"/>
    <s v="si"/>
    <s v="si"/>
    <s v="si"/>
    <s v="SI"/>
    <s v="SI"/>
    <s v="NO"/>
    <s v="SI"/>
    <s v="SI"/>
    <x v="0"/>
  </r>
  <r>
    <x v="4"/>
    <x v="24"/>
    <n v="6"/>
    <x v="0"/>
    <s v="PARANAMBU 1"/>
    <n v="77"/>
    <s v="si"/>
    <s v="si"/>
    <s v="si"/>
    <s v="SI"/>
    <s v="SI"/>
    <s v="NO"/>
    <s v="SI"/>
    <s v="SI"/>
    <x v="0"/>
  </r>
  <r>
    <x v="1"/>
    <x v="66"/>
    <n v="6"/>
    <x v="0"/>
    <s v="ARROYO ATA"/>
    <n v="72"/>
    <s v="si"/>
    <s v="No"/>
    <s v="No"/>
    <s v="NO"/>
    <s v="NO"/>
    <s v="NO"/>
    <s v="SI"/>
    <s v="NO"/>
    <x v="1"/>
  </r>
  <r>
    <x v="4"/>
    <x v="22"/>
    <n v="6"/>
    <x v="0"/>
    <s v="PASO ITA"/>
    <n v="93"/>
    <s v="si"/>
    <s v="si"/>
    <s v="si"/>
    <s v="SI"/>
    <s v="NO"/>
    <s v="NO"/>
    <s v="SI"/>
    <s v="SI"/>
    <x v="0"/>
  </r>
  <r>
    <x v="4"/>
    <x v="16"/>
    <n v="6"/>
    <x v="0"/>
    <s v="PAZ DEL CHACO"/>
    <n v="305"/>
    <s v="si"/>
    <s v="si"/>
    <s v="si"/>
    <s v="SI"/>
    <s v="SI"/>
    <s v="NO"/>
    <s v="SI"/>
    <s v="SI"/>
    <x v="0"/>
  </r>
  <r>
    <x v="4"/>
    <x v="36"/>
    <n v="6"/>
    <x v="0"/>
    <s v="PENINSULA"/>
    <n v="31"/>
    <s v="si"/>
    <s v="si"/>
    <s v="si"/>
    <s v="SI"/>
    <s v="NO"/>
    <s v="NO"/>
    <s v="SI"/>
    <s v="SI"/>
    <x v="0"/>
  </r>
  <r>
    <x v="4"/>
    <x v="30"/>
    <n v="6"/>
    <x v="0"/>
    <s v="PENINSULA"/>
    <n v="176"/>
    <s v="si"/>
    <s v="si"/>
    <s v="si"/>
    <s v="SI"/>
    <s v="NO"/>
    <s v="NO"/>
    <s v="SI"/>
    <s v="SI"/>
    <x v="0"/>
  </r>
  <r>
    <x v="4"/>
    <x v="15"/>
    <n v="6"/>
    <x v="0"/>
    <s v="PIRA PYTAMI"/>
    <n v="91"/>
    <s v="si"/>
    <s v="si"/>
    <s v="si"/>
    <s v="SI"/>
    <s v="SI"/>
    <s v="NO"/>
    <s v="SI"/>
    <s v="SI"/>
    <x v="0"/>
  </r>
  <r>
    <x v="4"/>
    <x v="19"/>
    <n v="1"/>
    <x v="1"/>
    <s v="PORTAL"/>
    <n v="111"/>
    <s v="si"/>
    <s v="si"/>
    <s v="si"/>
    <s v="SI"/>
    <s v="SI"/>
    <s v="SI"/>
    <s v="SI"/>
    <s v="SI"/>
    <x v="0"/>
  </r>
  <r>
    <x v="4"/>
    <x v="13"/>
    <n v="1"/>
    <x v="1"/>
    <s v="PORTAL SINUELO"/>
    <n v="76"/>
    <s v="si"/>
    <s v="si"/>
    <s v="si"/>
    <s v="SI"/>
    <s v="SI"/>
    <s v="NO"/>
    <s v="SI"/>
    <s v="SI"/>
    <x v="0"/>
  </r>
  <r>
    <x v="4"/>
    <x v="16"/>
    <n v="6"/>
    <x v="0"/>
    <s v="POTRERO JARDIN NORTE"/>
    <n v="177"/>
    <s v="si"/>
    <s v="si"/>
    <s v="si"/>
    <s v="SI"/>
    <s v="SI"/>
    <s v="NO"/>
    <s v="SI"/>
    <s v="SI"/>
    <x v="0"/>
  </r>
  <r>
    <x v="4"/>
    <x v="16"/>
    <n v="6"/>
    <x v="0"/>
    <s v="POTRERO JARDIN SUR"/>
    <n v="228"/>
    <s v="si"/>
    <s v="si"/>
    <s v="si"/>
    <s v="SI"/>
    <s v="SI"/>
    <s v="NO"/>
    <s v="SI"/>
    <s v="SI"/>
    <x v="0"/>
  </r>
  <r>
    <x v="4"/>
    <x v="15"/>
    <n v="1"/>
    <x v="1"/>
    <s v="PRIMAVERA"/>
    <n v="17"/>
    <s v="si"/>
    <s v="si"/>
    <s v="si"/>
    <s v="SI"/>
    <s v="SI"/>
    <s v="NO"/>
    <s v="SI"/>
    <s v="SI"/>
    <x v="0"/>
  </r>
  <r>
    <x v="4"/>
    <x v="11"/>
    <n v="6"/>
    <x v="0"/>
    <s v="PRIMAVERA"/>
    <n v="69"/>
    <s v="si"/>
    <s v="si"/>
    <s v="si"/>
    <s v="SI"/>
    <s v="NO"/>
    <s v="NO"/>
    <s v="SI"/>
    <s v="SI"/>
    <x v="0"/>
  </r>
  <r>
    <x v="2"/>
    <x v="4"/>
    <n v="6"/>
    <x v="0"/>
    <s v="ARROYO GUASU"/>
    <n v="75"/>
    <s v="si"/>
    <s v="No"/>
    <s v="No"/>
    <s v="NO"/>
    <s v="NO"/>
    <s v="NO"/>
    <s v="SI"/>
    <s v="NO"/>
    <x v="1"/>
  </r>
  <r>
    <x v="2"/>
    <x v="5"/>
    <n v="6"/>
    <x v="0"/>
    <s v="ARROYO GUASU"/>
    <n v="54"/>
    <s v="si"/>
    <s v="No"/>
    <s v="No"/>
    <s v="SI"/>
    <s v="NO"/>
    <s v="NO"/>
    <s v="SI"/>
    <s v="NO"/>
    <x v="1"/>
  </r>
  <r>
    <x v="4"/>
    <x v="11"/>
    <n v="6"/>
    <x v="0"/>
    <s v="PRIMERO DE MAYO"/>
    <n v="95"/>
    <s v="si"/>
    <s v="si"/>
    <s v="si"/>
    <s v="SI"/>
    <s v="SI"/>
    <s v="NO"/>
    <s v="SI"/>
    <s v="SI"/>
    <x v="0"/>
  </r>
  <r>
    <x v="4"/>
    <x v="33"/>
    <n v="6"/>
    <x v="0"/>
    <s v="PROCOPIO"/>
    <n v="35"/>
    <s v="si"/>
    <s v="si"/>
    <s v="si"/>
    <s v="SI"/>
    <s v="SI"/>
    <s v="NO"/>
    <s v="SI"/>
    <s v="SI"/>
    <x v="0"/>
  </r>
  <r>
    <x v="4"/>
    <x v="30"/>
    <n v="6"/>
    <x v="0"/>
    <s v="PUEBLO DE DIOS SANTO DOMINGO"/>
    <n v="55"/>
    <s v="si"/>
    <s v="si"/>
    <s v="si"/>
    <s v="SI"/>
    <s v="SI"/>
    <s v="SI"/>
    <s v="SI"/>
    <s v="SI"/>
    <x v="0"/>
  </r>
  <r>
    <x v="10"/>
    <x v="67"/>
    <n v="6"/>
    <x v="0"/>
    <s v="ARROYO HONDO"/>
    <n v="70"/>
    <s v="si"/>
    <s v="No"/>
    <s v="No"/>
    <s v="NO"/>
    <s v="NO"/>
    <s v="NO"/>
    <s v="SI"/>
    <s v="NO"/>
    <x v="1"/>
  </r>
  <r>
    <x v="4"/>
    <x v="30"/>
    <n v="6"/>
    <x v="0"/>
    <s v="PUERTO FLORES"/>
    <n v="22"/>
    <s v="si"/>
    <s v="si"/>
    <s v="si"/>
    <s v="SI"/>
    <s v="SI"/>
    <s v="NO"/>
    <s v="SI"/>
    <s v="SI"/>
    <x v="0"/>
  </r>
  <r>
    <x v="4"/>
    <x v="33"/>
    <n v="6"/>
    <x v="0"/>
    <s v="PUERTO INDIO"/>
    <n v="303"/>
    <s v="si"/>
    <s v="si"/>
    <s v="si"/>
    <s v="SI"/>
    <s v="SI"/>
    <s v="NO"/>
    <s v="SI"/>
    <s v="SI"/>
    <x v="0"/>
  </r>
  <r>
    <x v="4"/>
    <x v="31"/>
    <n v="6"/>
    <x v="0"/>
    <s v="PUERTO MARGARITA"/>
    <n v="8"/>
    <s v="si"/>
    <s v="si"/>
    <s v="si"/>
    <s v="SI"/>
    <s v="NO"/>
    <s v="NO"/>
    <s v="SI"/>
    <s v="SI"/>
    <x v="0"/>
  </r>
  <r>
    <x v="4"/>
    <x v="24"/>
    <n v="6"/>
    <x v="0"/>
    <s v="PUNTA JOVAI"/>
    <n v="109"/>
    <s v="si"/>
    <s v="si"/>
    <s v="si"/>
    <s v="NO"/>
    <s v="NO"/>
    <s v="NO"/>
    <s v="SI"/>
    <s v="SI"/>
    <x v="0"/>
  </r>
  <r>
    <x v="4"/>
    <x v="18"/>
    <n v="6"/>
    <x v="0"/>
    <s v="QUINTA LINEA"/>
    <n v="47"/>
    <s v="si"/>
    <s v="si"/>
    <s v="si"/>
    <s v="SI"/>
    <s v="NO"/>
    <s v="NO"/>
    <s v="SI"/>
    <s v="SI"/>
    <x v="0"/>
  </r>
  <r>
    <x v="2"/>
    <x v="5"/>
    <n v="6"/>
    <x v="0"/>
    <s v="ARROYO MOKOI"/>
    <n v="6"/>
    <s v="si"/>
    <s v="No"/>
    <s v="No"/>
    <s v="SI"/>
    <s v="NO"/>
    <s v="NO"/>
    <s v="SI"/>
    <s v="NO"/>
    <x v="1"/>
  </r>
  <r>
    <x v="4"/>
    <x v="18"/>
    <n v="6"/>
    <x v="0"/>
    <s v="QUINTA LINEA OESTE"/>
    <n v="28"/>
    <s v="si"/>
    <s v="si"/>
    <s v="si"/>
    <s v="SI"/>
    <s v="SI"/>
    <s v="NO"/>
    <s v="SI"/>
    <s v="SI"/>
    <x v="0"/>
  </r>
  <r>
    <x v="5"/>
    <x v="68"/>
    <n v="6"/>
    <x v="0"/>
    <s v="ARROYO MOROTI"/>
    <n v="40"/>
    <s v="si"/>
    <s v="No"/>
    <s v="No"/>
    <s v="SI"/>
    <s v="SI"/>
    <s v="NO"/>
    <s v="SI"/>
    <s v="SI"/>
    <x v="1"/>
  </r>
  <r>
    <x v="4"/>
    <x v="14"/>
    <n v="6"/>
    <x v="0"/>
    <s v="RANCHO ALEGRE"/>
    <n v="149"/>
    <s v="si"/>
    <s v="si"/>
    <s v="si"/>
    <s v="SI"/>
    <s v="SI"/>
    <s v="NO"/>
    <s v="SI"/>
    <s v="SI"/>
    <x v="0"/>
  </r>
  <r>
    <x v="4"/>
    <x v="23"/>
    <n v="6"/>
    <x v="0"/>
    <s v="RAUL PEÑA"/>
    <n v="197"/>
    <s v="si"/>
    <s v="si"/>
    <s v="si"/>
    <s v="SI"/>
    <s v="SI"/>
    <s v="NO"/>
    <s v="SI"/>
    <s v="SI"/>
    <x v="0"/>
  </r>
  <r>
    <x v="1"/>
    <x v="26"/>
    <n v="6"/>
    <x v="0"/>
    <s v="ARROYO MOROTI"/>
    <n v="191"/>
    <s v="si"/>
    <s v="No"/>
    <s v="No"/>
    <s v="SI"/>
    <s v="NO"/>
    <s v="NO"/>
    <s v="SI"/>
    <s v="NO"/>
    <x v="1"/>
  </r>
  <r>
    <x v="4"/>
    <x v="23"/>
    <n v="6"/>
    <x v="0"/>
    <s v="RAUL PEÑA  MCAL ESTIGARRIBIA"/>
    <n v="67"/>
    <s v="si"/>
    <s v="si"/>
    <s v="si"/>
    <s v="SI"/>
    <s v="SI"/>
    <s v="NO"/>
    <s v="SI"/>
    <s v="SI"/>
    <x v="0"/>
  </r>
  <r>
    <x v="4"/>
    <x v="23"/>
    <n v="6"/>
    <x v="0"/>
    <s v="RAUL PEÑA LINEA PRIMERO DE MARZO"/>
    <n v="28"/>
    <s v="si"/>
    <s v="si"/>
    <s v="si"/>
    <s v="SI"/>
    <s v="NO"/>
    <s v="NO"/>
    <s v="SI"/>
    <s v="SI"/>
    <x v="0"/>
  </r>
  <r>
    <x v="4"/>
    <x v="23"/>
    <n v="6"/>
    <x v="0"/>
    <s v="RAUL PEÑA LINEA SAN PABLO"/>
    <n v="27"/>
    <s v="si"/>
    <s v="si"/>
    <s v="si"/>
    <s v="SI"/>
    <s v="NO"/>
    <s v="NO"/>
    <s v="SI"/>
    <s v="SI"/>
    <x v="0"/>
  </r>
  <r>
    <x v="4"/>
    <x v="32"/>
    <n v="6"/>
    <x v="0"/>
    <s v="RELOJ CUE"/>
    <n v="0"/>
    <s v="si"/>
    <s v="si"/>
    <s v="si"/>
    <s v="SI"/>
    <s v="SI"/>
    <s v="NO"/>
    <s v="SI"/>
    <s v="SI"/>
    <x v="0"/>
  </r>
  <r>
    <x v="4"/>
    <x v="12"/>
    <n v="1"/>
    <x v="1"/>
    <s v="REMANSITO"/>
    <n v="3432"/>
    <s v="si"/>
    <s v="si"/>
    <s v="si"/>
    <s v="SI"/>
    <s v="SI"/>
    <s v="SI"/>
    <s v="SI"/>
    <s v="SI"/>
    <x v="0"/>
  </r>
  <r>
    <x v="4"/>
    <x v="30"/>
    <n v="1"/>
    <x v="1"/>
    <s v="SAGRADO CORAZON DE JESUS"/>
    <n v="621"/>
    <s v="si"/>
    <s v="si"/>
    <s v="si"/>
    <s v="SI"/>
    <s v="SI"/>
    <s v="SI"/>
    <s v="SI"/>
    <s v="SI"/>
    <x v="0"/>
  </r>
  <r>
    <x v="4"/>
    <x v="17"/>
    <n v="6"/>
    <x v="0"/>
    <s v="SAN AGUSTIN"/>
    <n v="168"/>
    <s v="si"/>
    <s v="si"/>
    <s v="si"/>
    <s v="SI"/>
    <s v="SI"/>
    <s v="SI"/>
    <s v="SI"/>
    <s v="SI"/>
    <x v="0"/>
  </r>
  <r>
    <x v="4"/>
    <x v="19"/>
    <n v="1"/>
    <x v="1"/>
    <s v="SAN ALBERTO"/>
    <n v="602"/>
    <s v="si"/>
    <s v="si"/>
    <s v="si"/>
    <s v="SI"/>
    <s v="SI"/>
    <s v="SI"/>
    <s v="SI"/>
    <s v="SI"/>
    <x v="0"/>
  </r>
  <r>
    <x v="4"/>
    <x v="12"/>
    <n v="1"/>
    <x v="1"/>
    <s v="SAN ALFREDO"/>
    <n v="954"/>
    <s v="si"/>
    <s v="si"/>
    <s v="si"/>
    <s v="SI"/>
    <s v="SI"/>
    <s v="SI"/>
    <s v="SI"/>
    <s v="SI"/>
    <x v="0"/>
  </r>
  <r>
    <x v="4"/>
    <x v="11"/>
    <n v="6"/>
    <x v="0"/>
    <s v="SAN ALFREDO"/>
    <n v="121"/>
    <s v="si"/>
    <s v="si"/>
    <s v="si"/>
    <s v="SI"/>
    <s v="NO"/>
    <s v="NO"/>
    <s v="SI"/>
    <s v="SI"/>
    <x v="0"/>
  </r>
  <r>
    <x v="4"/>
    <x v="11"/>
    <n v="3"/>
    <x v="2"/>
    <s v="SAN ALFREDO SUB-URBANO"/>
    <n v="128"/>
    <s v="si"/>
    <s v="si"/>
    <s v="si"/>
    <s v="SI"/>
    <s v="NO"/>
    <s v="NO"/>
    <s v="SI"/>
    <s v="SI"/>
    <x v="0"/>
  </r>
  <r>
    <x v="4"/>
    <x v="16"/>
    <n v="1"/>
    <x v="1"/>
    <s v="SAN ANTONIO"/>
    <n v="658"/>
    <s v="si"/>
    <s v="si"/>
    <s v="si"/>
    <s v="SI"/>
    <s v="SI"/>
    <s v="SI"/>
    <s v="SI"/>
    <s v="SI"/>
    <x v="0"/>
  </r>
  <r>
    <x v="4"/>
    <x v="16"/>
    <n v="6"/>
    <x v="0"/>
    <s v="SAN ANTONIO"/>
    <n v="34"/>
    <s v="si"/>
    <s v="si"/>
    <s v="si"/>
    <s v="SI"/>
    <s v="SI"/>
    <s v="SI"/>
    <s v="SI"/>
    <s v="SI"/>
    <x v="0"/>
  </r>
  <r>
    <x v="4"/>
    <x v="22"/>
    <n v="1"/>
    <x v="1"/>
    <s v="SAN ANTONIO"/>
    <n v="577"/>
    <s v="si"/>
    <s v="si"/>
    <s v="si"/>
    <s v="SI"/>
    <s v="SI"/>
    <s v="SI"/>
    <s v="SI"/>
    <s v="SI"/>
    <x v="0"/>
  </r>
  <r>
    <x v="4"/>
    <x v="14"/>
    <n v="6"/>
    <x v="0"/>
    <s v="SAN ANTONIO"/>
    <n v="45"/>
    <s v="si"/>
    <s v="si"/>
    <s v="si"/>
    <s v="SI"/>
    <s v="NO"/>
    <s v="NO"/>
    <s v="SI"/>
    <s v="SI"/>
    <x v="0"/>
  </r>
  <r>
    <x v="4"/>
    <x v="17"/>
    <n v="1"/>
    <x v="1"/>
    <s v="SAN ANTONIO"/>
    <n v="65"/>
    <s v="si"/>
    <s v="si"/>
    <s v="si"/>
    <s v="SI"/>
    <s v="SI"/>
    <s v="SI"/>
    <s v="SI"/>
    <s v="SI"/>
    <x v="0"/>
  </r>
  <r>
    <x v="4"/>
    <x v="36"/>
    <n v="1"/>
    <x v="1"/>
    <s v="SAN ANTONIO"/>
    <n v="118"/>
    <s v="si"/>
    <s v="si"/>
    <s v="si"/>
    <s v="SI"/>
    <s v="SI"/>
    <s v="SI"/>
    <s v="SI"/>
    <s v="SI"/>
    <x v="0"/>
  </r>
  <r>
    <x v="4"/>
    <x v="33"/>
    <n v="6"/>
    <x v="0"/>
    <s v="SAN ANTONIO"/>
    <n v="24"/>
    <s v="si"/>
    <s v="si"/>
    <s v="si"/>
    <s v="SI"/>
    <s v="NO"/>
    <s v="NO"/>
    <s v="SI"/>
    <s v="SI"/>
    <x v="0"/>
  </r>
  <r>
    <x v="4"/>
    <x v="34"/>
    <n v="1"/>
    <x v="1"/>
    <s v="SAN ANTONIO"/>
    <n v="150"/>
    <s v="si"/>
    <s v="si"/>
    <s v="si"/>
    <s v="SI"/>
    <s v="SI"/>
    <s v="SI"/>
    <s v="SI"/>
    <s v="SI"/>
    <x v="0"/>
  </r>
  <r>
    <x v="4"/>
    <x v="30"/>
    <n v="1"/>
    <x v="1"/>
    <s v="SAN ANTONIO"/>
    <n v="670"/>
    <s v="si"/>
    <s v="si"/>
    <s v="si"/>
    <s v="SI"/>
    <s v="SI"/>
    <s v="SI"/>
    <s v="SI"/>
    <s v="SI"/>
    <x v="0"/>
  </r>
  <r>
    <x v="4"/>
    <x v="21"/>
    <n v="1"/>
    <x v="1"/>
    <s v="SAN ANTONIO"/>
    <n v="189"/>
    <s v="si"/>
    <s v="si"/>
    <s v="si"/>
    <s v="SI"/>
    <s v="SI"/>
    <s v="SI"/>
    <s v="SI"/>
    <s v="SI"/>
    <x v="0"/>
  </r>
  <r>
    <x v="4"/>
    <x v="34"/>
    <n v="1"/>
    <x v="1"/>
    <s v="SAN BERNARDO"/>
    <n v="18"/>
    <s v="si"/>
    <s v="si"/>
    <s v="si"/>
    <s v="SI"/>
    <s v="SI"/>
    <s v="SI"/>
    <s v="SI"/>
    <s v="SI"/>
    <x v="0"/>
  </r>
  <r>
    <x v="4"/>
    <x v="12"/>
    <n v="1"/>
    <x v="1"/>
    <s v="SAN BLAS"/>
    <n v="2118"/>
    <s v="si"/>
    <s v="si"/>
    <s v="si"/>
    <s v="SI"/>
    <s v="SI"/>
    <s v="SI"/>
    <s v="SI"/>
    <s v="SI"/>
    <x v="0"/>
  </r>
  <r>
    <x v="4"/>
    <x v="16"/>
    <n v="6"/>
    <x v="0"/>
    <s v="SAN BLAS"/>
    <n v="88"/>
    <s v="si"/>
    <s v="si"/>
    <s v="si"/>
    <s v="SI"/>
    <s v="SI"/>
    <s v="SI"/>
    <s v="SI"/>
    <s v="SI"/>
    <x v="0"/>
  </r>
  <r>
    <x v="4"/>
    <x v="21"/>
    <n v="6"/>
    <x v="0"/>
    <s v="SAN BLAS"/>
    <n v="57"/>
    <s v="si"/>
    <s v="si"/>
    <s v="si"/>
    <s v="SI"/>
    <s v="SI"/>
    <s v="NO"/>
    <s v="SI"/>
    <s v="SI"/>
    <x v="0"/>
  </r>
  <r>
    <x v="4"/>
    <x v="31"/>
    <n v="1"/>
    <x v="1"/>
    <s v="SAN BLAS"/>
    <n v="241"/>
    <s v="si"/>
    <s v="si"/>
    <s v="si"/>
    <s v="SI"/>
    <s v="SI"/>
    <s v="SI"/>
    <s v="SI"/>
    <s v="SI"/>
    <x v="0"/>
  </r>
  <r>
    <x v="4"/>
    <x v="22"/>
    <n v="1"/>
    <x v="1"/>
    <s v="SAN CARLOS"/>
    <n v="310"/>
    <s v="si"/>
    <s v="si"/>
    <s v="si"/>
    <s v="SI"/>
    <s v="SI"/>
    <s v="SI"/>
    <s v="SI"/>
    <s v="SI"/>
    <x v="0"/>
  </r>
  <r>
    <x v="1"/>
    <x v="69"/>
    <n v="6"/>
    <x v="0"/>
    <s v="ASENT.  JULIAN PORTILLO"/>
    <n v="107"/>
    <s v="No"/>
    <s v="No"/>
    <s v="No"/>
    <s v="NO"/>
    <s v="NO"/>
    <s v="NO"/>
    <s v="NO"/>
    <s v="NO"/>
    <x v="1"/>
  </r>
  <r>
    <x v="4"/>
    <x v="14"/>
    <n v="1"/>
    <x v="1"/>
    <s v="SAN CAYETANO"/>
    <n v="149"/>
    <s v="si"/>
    <s v="si"/>
    <s v="si"/>
    <s v="SI"/>
    <s v="SI"/>
    <s v="SI"/>
    <s v="SI"/>
    <s v="SI"/>
    <x v="0"/>
  </r>
  <r>
    <x v="4"/>
    <x v="32"/>
    <n v="6"/>
    <x v="0"/>
    <s v="SAN CRISTOBAL"/>
    <n v="0"/>
    <s v="si"/>
    <s v="si"/>
    <s v="si"/>
    <s v="SI"/>
    <s v="SI"/>
    <s v="NO"/>
    <s v="SI"/>
    <s v="SI"/>
    <x v="0"/>
  </r>
  <r>
    <x v="4"/>
    <x v="14"/>
    <n v="6"/>
    <x v="0"/>
    <s v="SAN FERNANDO"/>
    <n v="45"/>
    <s v="si"/>
    <s v="si"/>
    <s v="si"/>
    <s v="SI"/>
    <s v="NO"/>
    <s v="NO"/>
    <s v="SI"/>
    <s v="SI"/>
    <x v="0"/>
  </r>
  <r>
    <x v="4"/>
    <x v="16"/>
    <n v="1"/>
    <x v="1"/>
    <s v="SAN FRANCISCO"/>
    <n v="517"/>
    <s v="si"/>
    <s v="si"/>
    <s v="si"/>
    <s v="SI"/>
    <s v="SI"/>
    <s v="SI"/>
    <s v="SI"/>
    <s v="SI"/>
    <x v="0"/>
  </r>
  <r>
    <x v="4"/>
    <x v="22"/>
    <n v="1"/>
    <x v="1"/>
    <s v="SAN FRANCISCO"/>
    <n v="1790"/>
    <s v="si"/>
    <s v="si"/>
    <s v="si"/>
    <s v="SI"/>
    <s v="SI"/>
    <s v="SI"/>
    <s v="SI"/>
    <s v="SI"/>
    <x v="0"/>
  </r>
  <r>
    <x v="4"/>
    <x v="22"/>
    <n v="6"/>
    <x v="0"/>
    <s v="SAN FRANCISCO"/>
    <n v="169"/>
    <s v="si"/>
    <s v="si"/>
    <s v="si"/>
    <s v="SI"/>
    <s v="SI"/>
    <s v="SI"/>
    <s v="SI"/>
    <s v="SI"/>
    <x v="0"/>
  </r>
  <r>
    <x v="4"/>
    <x v="17"/>
    <n v="6"/>
    <x v="0"/>
    <s v="SAN FRANCISCO"/>
    <n v="133"/>
    <s v="si"/>
    <s v="si"/>
    <s v="si"/>
    <s v="SI"/>
    <s v="SI"/>
    <s v="NO"/>
    <s v="SI"/>
    <s v="SI"/>
    <x v="0"/>
  </r>
  <r>
    <x v="2"/>
    <x v="4"/>
    <n v="6"/>
    <x v="0"/>
    <s v="ASENT. 1° DE MAYO"/>
    <n v="77"/>
    <s v="si"/>
    <s v="No"/>
    <s v="No"/>
    <s v="SI"/>
    <s v="NO"/>
    <s v="NO"/>
    <s v="SI"/>
    <s v="NO"/>
    <x v="1"/>
  </r>
  <r>
    <x v="4"/>
    <x v="18"/>
    <n v="1"/>
    <x v="1"/>
    <s v="SAN FRANCISCO"/>
    <n v="108"/>
    <s v="si"/>
    <s v="si"/>
    <s v="si"/>
    <s v="SI"/>
    <s v="SI"/>
    <s v="SI"/>
    <s v="SI"/>
    <s v="SI"/>
    <x v="0"/>
  </r>
  <r>
    <x v="4"/>
    <x v="18"/>
    <n v="6"/>
    <x v="0"/>
    <s v="SAN FRANCISCO"/>
    <n v="45"/>
    <s v="si"/>
    <s v="si"/>
    <s v="si"/>
    <s v="SI"/>
    <s v="SI"/>
    <s v="SI"/>
    <s v="SI"/>
    <s v="SI"/>
    <x v="0"/>
  </r>
  <r>
    <x v="1"/>
    <x v="46"/>
    <n v="6"/>
    <x v="0"/>
    <s v="ASENT. 11 DE JUNIO"/>
    <n v="12"/>
    <s v="No"/>
    <s v="No"/>
    <s v="No"/>
    <s v="SI"/>
    <s v="SI"/>
    <s v="NO"/>
    <s v="SI"/>
    <s v="SI"/>
    <x v="1"/>
  </r>
  <r>
    <x v="4"/>
    <x v="30"/>
    <n v="1"/>
    <x v="1"/>
    <s v="SAN FRANCISCO"/>
    <n v="436"/>
    <s v="si"/>
    <s v="si"/>
    <s v="si"/>
    <s v="SI"/>
    <s v="SI"/>
    <s v="SI"/>
    <s v="SI"/>
    <s v="SI"/>
    <x v="0"/>
  </r>
  <r>
    <x v="6"/>
    <x v="70"/>
    <n v="6"/>
    <x v="0"/>
    <s v="ASENT. 12 DE JULIO-MBOPIKUE"/>
    <n v="83"/>
    <s v="No"/>
    <s v="No"/>
    <s v="No"/>
    <s v="NO"/>
    <s v="NO"/>
    <s v="NO"/>
    <s v="NO"/>
    <s v="NO"/>
    <x v="1"/>
  </r>
  <r>
    <x v="4"/>
    <x v="19"/>
    <n v="6"/>
    <x v="0"/>
    <s v="SAN FRANCISCO"/>
    <n v="34"/>
    <s v="si"/>
    <s v="si"/>
    <s v="si"/>
    <s v="SI"/>
    <s v="NO"/>
    <s v="NO"/>
    <s v="SI"/>
    <s v="SI"/>
    <x v="0"/>
  </r>
  <r>
    <x v="1"/>
    <x v="66"/>
    <n v="6"/>
    <x v="0"/>
    <s v="ASENT. 12 DE JUNIO"/>
    <n v="137"/>
    <s v="si"/>
    <s v="si"/>
    <s v="No"/>
    <s v="SI"/>
    <s v="SI"/>
    <s v="NO"/>
    <s v="SI"/>
    <s v="SI"/>
    <x v="1"/>
  </r>
  <r>
    <x v="6"/>
    <x v="43"/>
    <n v="6"/>
    <x v="0"/>
    <s v="ASENT. 13 DE MAYO"/>
    <n v="5"/>
    <s v="No"/>
    <s v="No"/>
    <s v="No"/>
    <s v="NO"/>
    <s v="NO"/>
    <s v="NO"/>
    <s v="NO"/>
    <s v="NO"/>
    <x v="1"/>
  </r>
  <r>
    <x v="4"/>
    <x v="40"/>
    <n v="6"/>
    <x v="0"/>
    <s v="SAN FRANCISCO"/>
    <n v="26"/>
    <s v="si"/>
    <s v="si"/>
    <s v="si"/>
    <s v="SI"/>
    <s v="SI"/>
    <s v="NO"/>
    <s v="SI"/>
    <s v="SI"/>
    <x v="0"/>
  </r>
  <r>
    <x v="1"/>
    <x v="46"/>
    <n v="6"/>
    <x v="0"/>
    <s v="ASENT. 15 DE AGOSTO"/>
    <n v="95"/>
    <s v="si"/>
    <s v="No"/>
    <s v="No"/>
    <s v="SI"/>
    <s v="NO"/>
    <s v="NO"/>
    <s v="SI"/>
    <s v="NO"/>
    <x v="1"/>
  </r>
  <r>
    <x v="4"/>
    <x v="19"/>
    <n v="6"/>
    <x v="0"/>
    <s v="SAN FRANCISCO GLEVA 8"/>
    <n v="148"/>
    <s v="si"/>
    <s v="si"/>
    <s v="si"/>
    <s v="SI"/>
    <s v="NO"/>
    <s v="NO"/>
    <s v="SI"/>
    <s v="SI"/>
    <x v="0"/>
  </r>
  <r>
    <x v="6"/>
    <x v="70"/>
    <n v="6"/>
    <x v="0"/>
    <s v="ASENT. 15 DE MAYO"/>
    <n v="40"/>
    <s v="No"/>
    <s v="No"/>
    <s v="No"/>
    <s v="NO"/>
    <s v="NO"/>
    <s v="NO"/>
    <s v="NO"/>
    <s v="NO"/>
    <x v="1"/>
  </r>
  <r>
    <x v="1"/>
    <x v="46"/>
    <n v="6"/>
    <x v="0"/>
    <s v="ASENT. 19 DE AGOSTO"/>
    <n v="89"/>
    <s v="si"/>
    <s v="No"/>
    <s v="No"/>
    <s v="SI"/>
    <s v="NO"/>
    <s v="NO"/>
    <s v="SI"/>
    <s v="NO"/>
    <x v="1"/>
  </r>
  <r>
    <x v="4"/>
    <x v="19"/>
    <n v="3"/>
    <x v="2"/>
    <s v="SAN FRANCISCO GLEVA 8 SUB-URBANO"/>
    <n v="217"/>
    <s v="si"/>
    <s v="si"/>
    <s v="si"/>
    <s v="SI"/>
    <s v="NO"/>
    <s v="NO"/>
    <s v="SI"/>
    <s v="SI"/>
    <x v="0"/>
  </r>
  <r>
    <x v="4"/>
    <x v="34"/>
    <n v="6"/>
    <x v="0"/>
    <s v="SAN FRANCISCO KILOMETRO 31"/>
    <n v="108"/>
    <s v="si"/>
    <s v="si"/>
    <s v="si"/>
    <s v="SI"/>
    <s v="NO"/>
    <s v="NO"/>
    <s v="SI"/>
    <s v="SI"/>
    <x v="0"/>
  </r>
  <r>
    <x v="4"/>
    <x v="12"/>
    <n v="1"/>
    <x v="1"/>
    <s v="SAN ISIDRO"/>
    <n v="617"/>
    <s v="si"/>
    <s v="si"/>
    <s v="si"/>
    <s v="SI"/>
    <s v="SI"/>
    <s v="SI"/>
    <s v="SI"/>
    <s v="SI"/>
    <x v="0"/>
  </r>
  <r>
    <x v="4"/>
    <x v="16"/>
    <n v="6"/>
    <x v="0"/>
    <s v="SAN ISIDRO"/>
    <n v="57"/>
    <s v="si"/>
    <s v="si"/>
    <s v="si"/>
    <s v="SI"/>
    <s v="NO"/>
    <s v="NO"/>
    <s v="SI"/>
    <s v="SI"/>
    <x v="0"/>
  </r>
  <r>
    <x v="4"/>
    <x v="17"/>
    <n v="1"/>
    <x v="1"/>
    <s v="SAN ISIDRO"/>
    <n v="125"/>
    <s v="si"/>
    <s v="si"/>
    <s v="si"/>
    <s v="SI"/>
    <s v="SI"/>
    <s v="SI"/>
    <s v="SI"/>
    <s v="SI"/>
    <x v="0"/>
  </r>
  <r>
    <x v="8"/>
    <x v="71"/>
    <n v="6"/>
    <x v="0"/>
    <s v="ASENT. 1RO DE MAYO"/>
    <n v="27"/>
    <s v="si"/>
    <s v="No"/>
    <s v="No"/>
    <s v="SI"/>
    <s v="NO"/>
    <s v="NO"/>
    <s v="SI"/>
    <s v="NO"/>
    <x v="1"/>
  </r>
  <r>
    <x v="6"/>
    <x v="72"/>
    <n v="6"/>
    <x v="0"/>
    <s v="ASENT. 1RO DE MAYO"/>
    <n v="7"/>
    <s v="si"/>
    <s v="si"/>
    <s v="No"/>
    <s v="SI"/>
    <s v="SI"/>
    <s v="NO"/>
    <s v="SI"/>
    <s v="SI"/>
    <x v="1"/>
  </r>
  <r>
    <x v="4"/>
    <x v="17"/>
    <n v="6"/>
    <x v="0"/>
    <s v="SAN ISIDRO"/>
    <n v="93"/>
    <s v="si"/>
    <s v="si"/>
    <s v="si"/>
    <s v="SI"/>
    <s v="SI"/>
    <s v="SI"/>
    <s v="SI"/>
    <s v="SI"/>
    <x v="0"/>
  </r>
  <r>
    <x v="4"/>
    <x v="36"/>
    <n v="6"/>
    <x v="0"/>
    <s v="SAN ISIDRO"/>
    <n v="533"/>
    <s v="si"/>
    <s v="si"/>
    <s v="si"/>
    <s v="SI"/>
    <s v="SI"/>
    <s v="NO"/>
    <s v="SI"/>
    <s v="SI"/>
    <x v="0"/>
  </r>
  <r>
    <x v="6"/>
    <x v="27"/>
    <n v="6"/>
    <x v="0"/>
    <s v="ASENT. 1RO DE MAYO 1"/>
    <n v="10"/>
    <s v="si"/>
    <s v="si"/>
    <s v="No"/>
    <s v="SI"/>
    <s v="SI"/>
    <s v="NO"/>
    <s v="SI"/>
    <s v="SI"/>
    <x v="1"/>
  </r>
  <r>
    <x v="6"/>
    <x v="27"/>
    <n v="6"/>
    <x v="0"/>
    <s v="ASENT. 1RO DE MAYO 2"/>
    <n v="23"/>
    <s v="si"/>
    <s v="No"/>
    <s v="No"/>
    <s v="SI"/>
    <s v="SI"/>
    <s v="NO"/>
    <s v="SI"/>
    <s v="SI"/>
    <x v="1"/>
  </r>
  <r>
    <x v="4"/>
    <x v="18"/>
    <n v="1"/>
    <x v="1"/>
    <s v="SAN ISIDRO"/>
    <n v="21"/>
    <s v="si"/>
    <s v="si"/>
    <s v="si"/>
    <s v="SI"/>
    <s v="SI"/>
    <s v="SI"/>
    <s v="SI"/>
    <s v="SI"/>
    <x v="0"/>
  </r>
  <r>
    <x v="4"/>
    <x v="18"/>
    <n v="6"/>
    <x v="0"/>
    <s v="SAN ISIDRO"/>
    <n v="130"/>
    <s v="si"/>
    <s v="si"/>
    <s v="si"/>
    <s v="SI"/>
    <s v="SI"/>
    <s v="SI"/>
    <s v="SI"/>
    <s v="SI"/>
    <x v="0"/>
  </r>
  <r>
    <x v="4"/>
    <x v="30"/>
    <n v="6"/>
    <x v="0"/>
    <s v="SAN ISIDRO"/>
    <n v="497"/>
    <s v="si"/>
    <s v="si"/>
    <s v="si"/>
    <s v="SI"/>
    <s v="SI"/>
    <s v="SI"/>
    <s v="SI"/>
    <s v="SI"/>
    <x v="0"/>
  </r>
  <r>
    <x v="6"/>
    <x v="43"/>
    <n v="6"/>
    <x v="0"/>
    <s v="ASENT. 25 DE DICIEMBRE"/>
    <n v="11"/>
    <s v="si"/>
    <s v="No"/>
    <s v="No"/>
    <s v="NO"/>
    <s v="NO"/>
    <s v="NO"/>
    <s v="SI"/>
    <s v="NO"/>
    <x v="1"/>
  </r>
  <r>
    <x v="4"/>
    <x v="19"/>
    <n v="6"/>
    <x v="0"/>
    <s v="SAN ISIDRO"/>
    <n v="42"/>
    <s v="si"/>
    <s v="si"/>
    <s v="si"/>
    <s v="SI"/>
    <s v="NO"/>
    <s v="NO"/>
    <s v="SI"/>
    <s v="SI"/>
    <x v="0"/>
  </r>
  <r>
    <x v="4"/>
    <x v="31"/>
    <n v="1"/>
    <x v="1"/>
    <s v="SAN ISIDRO"/>
    <n v="102"/>
    <s v="si"/>
    <s v="si"/>
    <s v="si"/>
    <s v="SI"/>
    <s v="SI"/>
    <s v="SI"/>
    <s v="SI"/>
    <s v="SI"/>
    <x v="0"/>
  </r>
  <r>
    <x v="4"/>
    <x v="17"/>
    <n v="6"/>
    <x v="0"/>
    <s v="SAN ISIDRO II"/>
    <n v="137"/>
    <s v="si"/>
    <s v="si"/>
    <s v="si"/>
    <s v="SI"/>
    <s v="SI"/>
    <s v="SI"/>
    <s v="SI"/>
    <s v="SI"/>
    <x v="0"/>
  </r>
  <r>
    <x v="4"/>
    <x v="18"/>
    <n v="6"/>
    <x v="0"/>
    <s v="SAN ISIDRO PRIMAVERA"/>
    <n v="56"/>
    <s v="si"/>
    <s v="si"/>
    <s v="si"/>
    <s v="SI"/>
    <s v="NO"/>
    <s v="NO"/>
    <s v="SI"/>
    <s v="SI"/>
    <x v="0"/>
  </r>
  <r>
    <x v="4"/>
    <x v="18"/>
    <n v="6"/>
    <x v="0"/>
    <s v="SAN JORGE"/>
    <n v="72"/>
    <s v="si"/>
    <s v="si"/>
    <s v="si"/>
    <s v="SI"/>
    <s v="NO"/>
    <s v="NO"/>
    <s v="SI"/>
    <s v="SI"/>
    <x v="0"/>
  </r>
  <r>
    <x v="8"/>
    <x v="35"/>
    <n v="6"/>
    <x v="0"/>
    <s v="ASENT. 29 DE JUNIO"/>
    <n v="94"/>
    <s v="si"/>
    <s v="No"/>
    <s v="No"/>
    <s v="SI"/>
    <s v="SI"/>
    <s v="NO"/>
    <s v="SI"/>
    <s v="SI"/>
    <x v="1"/>
  </r>
  <r>
    <x v="4"/>
    <x v="30"/>
    <n v="6"/>
    <x v="0"/>
    <s v="SAN JORGE"/>
    <n v="65"/>
    <s v="si"/>
    <s v="si"/>
    <s v="si"/>
    <s v="SI"/>
    <s v="SI"/>
    <s v="SI"/>
    <s v="SI"/>
    <s v="SI"/>
    <x v="0"/>
  </r>
  <r>
    <x v="4"/>
    <x v="32"/>
    <n v="6"/>
    <x v="0"/>
    <s v="SAN JORGE"/>
    <n v="0"/>
    <s v="si"/>
    <s v="si"/>
    <s v="si"/>
    <s v="SI"/>
    <s v="SI"/>
    <s v="SI"/>
    <s v="SI"/>
    <s v="SI"/>
    <x v="0"/>
  </r>
  <r>
    <x v="4"/>
    <x v="34"/>
    <n v="6"/>
    <x v="0"/>
    <s v="ASENT. 2DA LINEA BOQUERON"/>
    <n v="31"/>
    <s v="si"/>
    <s v="No"/>
    <s v="No"/>
    <s v="SI"/>
    <s v="SI"/>
    <s v="NO"/>
    <s v="SI"/>
    <s v="SI"/>
    <x v="1"/>
  </r>
  <r>
    <x v="1"/>
    <x v="46"/>
    <n v="6"/>
    <x v="0"/>
    <s v="ASENT. 3 DE FEBRERO"/>
    <n v="42"/>
    <s v="si"/>
    <s v="No"/>
    <s v="No"/>
    <s v="SI"/>
    <s v="SI"/>
    <s v="NO"/>
    <s v="SI"/>
    <s v="SI"/>
    <x v="1"/>
  </r>
  <r>
    <x v="4"/>
    <x v="12"/>
    <n v="1"/>
    <x v="1"/>
    <s v="SAN JOSE"/>
    <n v="917"/>
    <s v="si"/>
    <s v="si"/>
    <s v="si"/>
    <s v="SI"/>
    <s v="SI"/>
    <s v="SI"/>
    <s v="SI"/>
    <s v="SI"/>
    <x v="0"/>
  </r>
  <r>
    <x v="4"/>
    <x v="22"/>
    <n v="1"/>
    <x v="1"/>
    <s v="SAN JOSE"/>
    <n v="364"/>
    <s v="si"/>
    <s v="si"/>
    <s v="si"/>
    <s v="SI"/>
    <s v="SI"/>
    <s v="SI"/>
    <s v="SI"/>
    <s v="SI"/>
    <x v="0"/>
  </r>
  <r>
    <x v="4"/>
    <x v="14"/>
    <n v="1"/>
    <x v="1"/>
    <s v="SAN JOSE"/>
    <n v="289"/>
    <s v="si"/>
    <s v="si"/>
    <s v="si"/>
    <s v="SI"/>
    <s v="SI"/>
    <s v="SI"/>
    <s v="SI"/>
    <s v="SI"/>
    <x v="0"/>
  </r>
  <r>
    <x v="6"/>
    <x v="43"/>
    <n v="6"/>
    <x v="0"/>
    <s v="ASENT. 3 DE JUNIO TRANSLUMBRE"/>
    <n v="38"/>
    <s v="si"/>
    <s v="No"/>
    <s v="No"/>
    <s v="NO"/>
    <s v="NO"/>
    <s v="NO"/>
    <s v="SI"/>
    <s v="NO"/>
    <x v="1"/>
  </r>
  <r>
    <x v="4"/>
    <x v="36"/>
    <n v="6"/>
    <x v="0"/>
    <s v="SAN JOSE"/>
    <n v="70"/>
    <s v="si"/>
    <s v="si"/>
    <s v="si"/>
    <s v="SI"/>
    <s v="NO"/>
    <s v="NO"/>
    <s v="SI"/>
    <s v="SI"/>
    <x v="0"/>
  </r>
  <r>
    <x v="4"/>
    <x v="13"/>
    <n v="1"/>
    <x v="1"/>
    <s v="SAN JOSE"/>
    <n v="119"/>
    <s v="si"/>
    <s v="si"/>
    <s v="si"/>
    <s v="SI"/>
    <s v="SI"/>
    <s v="SI"/>
    <s v="SI"/>
    <s v="SI"/>
    <x v="0"/>
  </r>
  <r>
    <x v="4"/>
    <x v="13"/>
    <n v="6"/>
    <x v="0"/>
    <s v="SAN JOSE"/>
    <n v="18"/>
    <s v="si"/>
    <s v="si"/>
    <s v="si"/>
    <s v="SI"/>
    <s v="SI"/>
    <s v="SI"/>
    <s v="SI"/>
    <s v="SI"/>
    <x v="0"/>
  </r>
  <r>
    <x v="4"/>
    <x v="21"/>
    <n v="1"/>
    <x v="1"/>
    <s v="SAN JOSE"/>
    <n v="132"/>
    <s v="si"/>
    <s v="si"/>
    <s v="si"/>
    <s v="SI"/>
    <s v="SI"/>
    <s v="SI"/>
    <s v="SI"/>
    <s v="SI"/>
    <x v="0"/>
  </r>
  <r>
    <x v="4"/>
    <x v="17"/>
    <n v="6"/>
    <x v="0"/>
    <s v="SAN JOSE OBRERO"/>
    <n v="64"/>
    <s v="si"/>
    <s v="si"/>
    <s v="si"/>
    <s v="SI"/>
    <s v="NO"/>
    <s v="NO"/>
    <s v="SI"/>
    <s v="SI"/>
    <x v="0"/>
  </r>
  <r>
    <x v="4"/>
    <x v="11"/>
    <n v="6"/>
    <x v="0"/>
    <s v="SAN JOSE OBRERO"/>
    <n v="20"/>
    <s v="si"/>
    <s v="si"/>
    <s v="si"/>
    <s v="SI"/>
    <s v="NO"/>
    <s v="NO"/>
    <s v="SI"/>
    <s v="SI"/>
    <x v="0"/>
  </r>
  <r>
    <x v="4"/>
    <x v="30"/>
    <n v="1"/>
    <x v="1"/>
    <s v="SAN JOSE OBRERO"/>
    <n v="373"/>
    <s v="si"/>
    <s v="si"/>
    <s v="si"/>
    <s v="SI"/>
    <s v="SI"/>
    <s v="SI"/>
    <s v="SI"/>
    <s v="SI"/>
    <x v="0"/>
  </r>
  <r>
    <x v="4"/>
    <x v="14"/>
    <n v="6"/>
    <x v="0"/>
    <s v="SAN JUAN"/>
    <n v="100"/>
    <s v="si"/>
    <s v="si"/>
    <s v="si"/>
    <s v="SI"/>
    <s v="SI"/>
    <s v="NO"/>
    <s v="SI"/>
    <s v="SI"/>
    <x v="0"/>
  </r>
  <r>
    <x v="4"/>
    <x v="36"/>
    <n v="6"/>
    <x v="0"/>
    <s v="SAN JUAN"/>
    <n v="51"/>
    <s v="si"/>
    <s v="si"/>
    <s v="si"/>
    <s v="NO"/>
    <s v="NO"/>
    <s v="NO"/>
    <s v="SI"/>
    <s v="SI"/>
    <x v="0"/>
  </r>
  <r>
    <x v="4"/>
    <x v="12"/>
    <n v="1"/>
    <x v="1"/>
    <s v="SAN JUAN - 7 A 9 ACARAY"/>
    <n v="4569"/>
    <s v="si"/>
    <s v="si"/>
    <s v="si"/>
    <s v="SI"/>
    <s v="SI"/>
    <s v="SI"/>
    <s v="SI"/>
    <s v="SI"/>
    <x v="0"/>
  </r>
  <r>
    <x v="4"/>
    <x v="12"/>
    <n v="1"/>
    <x v="1"/>
    <s v="SAN JUAN - JARDIN DEL ESTE - 7 A 9 ACARAY"/>
    <n v="4990"/>
    <s v="si"/>
    <s v="si"/>
    <s v="si"/>
    <s v="SI"/>
    <s v="SI"/>
    <s v="SI"/>
    <s v="SI"/>
    <s v="SI"/>
    <x v="0"/>
  </r>
  <r>
    <x v="4"/>
    <x v="34"/>
    <n v="6"/>
    <x v="0"/>
    <s v="SAN JUAN KILOMETRO 18 MONDAY"/>
    <n v="40"/>
    <s v="si"/>
    <s v="si"/>
    <s v="si"/>
    <s v="SI"/>
    <s v="SI"/>
    <s v="SI"/>
    <s v="SI"/>
    <s v="SI"/>
    <x v="0"/>
  </r>
  <r>
    <x v="4"/>
    <x v="22"/>
    <n v="1"/>
    <x v="1"/>
    <s v="SAN LORENZO"/>
    <n v="196"/>
    <s v="si"/>
    <s v="si"/>
    <s v="si"/>
    <s v="SI"/>
    <s v="SI"/>
    <s v="SI"/>
    <s v="SI"/>
    <s v="SI"/>
    <x v="0"/>
  </r>
  <r>
    <x v="4"/>
    <x v="14"/>
    <n v="1"/>
    <x v="1"/>
    <s v="SAN LORENZO"/>
    <n v="47"/>
    <s v="si"/>
    <s v="si"/>
    <s v="si"/>
    <s v="SI"/>
    <s v="SI"/>
    <s v="SI"/>
    <s v="SI"/>
    <s v="SI"/>
    <x v="0"/>
  </r>
  <r>
    <x v="4"/>
    <x v="18"/>
    <n v="6"/>
    <x v="0"/>
    <s v="SAN LORENZO"/>
    <n v="38"/>
    <s v="si"/>
    <s v="si"/>
    <s v="si"/>
    <s v="SI"/>
    <s v="SI"/>
    <s v="NO"/>
    <s v="SI"/>
    <s v="SI"/>
    <x v="0"/>
  </r>
  <r>
    <x v="2"/>
    <x v="44"/>
    <n v="6"/>
    <x v="0"/>
    <s v="ASENT. 5TO ENCUADRE 2DA. LINEA MARACANA"/>
    <n v="104"/>
    <s v="si"/>
    <s v="No"/>
    <s v="No"/>
    <s v="SI"/>
    <s v="NO"/>
    <s v="NO"/>
    <s v="SI"/>
    <s v="NO"/>
    <x v="1"/>
  </r>
  <r>
    <x v="4"/>
    <x v="30"/>
    <n v="1"/>
    <x v="1"/>
    <s v="SAN LORENZO"/>
    <n v="1579"/>
    <s v="si"/>
    <s v="si"/>
    <s v="si"/>
    <s v="SI"/>
    <s v="SI"/>
    <s v="SI"/>
    <s v="SI"/>
    <s v="SI"/>
    <x v="0"/>
  </r>
  <r>
    <x v="8"/>
    <x v="35"/>
    <n v="6"/>
    <x v="0"/>
    <s v="ASENT. 6 DE ENERO"/>
    <n v="114"/>
    <s v="si"/>
    <s v="No"/>
    <s v="No"/>
    <s v="SI"/>
    <s v="NO"/>
    <s v="NO"/>
    <s v="SI"/>
    <s v="NO"/>
    <x v="1"/>
  </r>
  <r>
    <x v="6"/>
    <x v="43"/>
    <n v="6"/>
    <x v="0"/>
    <s v="ASENT. 6 DE ENERO"/>
    <n v="27"/>
    <s v="si"/>
    <s v="No"/>
    <s v="No"/>
    <s v="NO"/>
    <s v="NO"/>
    <s v="NO"/>
    <s v="SI"/>
    <s v="NO"/>
    <x v="1"/>
  </r>
  <r>
    <x v="4"/>
    <x v="31"/>
    <n v="6"/>
    <x v="0"/>
    <s v="SAN LORENZO"/>
    <n v="107"/>
    <s v="si"/>
    <s v="si"/>
    <s v="si"/>
    <s v="SI"/>
    <s v="NO"/>
    <s v="NO"/>
    <s v="SI"/>
    <s v="SI"/>
    <x v="0"/>
  </r>
  <r>
    <x v="4"/>
    <x v="18"/>
    <n v="3"/>
    <x v="2"/>
    <s v="SAN LORENZO SUB URBANO"/>
    <n v="331"/>
    <s v="si"/>
    <s v="si"/>
    <s v="si"/>
    <s v="SI"/>
    <s v="SI"/>
    <s v="NO"/>
    <s v="SI"/>
    <s v="SI"/>
    <x v="0"/>
  </r>
  <r>
    <x v="2"/>
    <x v="44"/>
    <n v="6"/>
    <x v="0"/>
    <s v="ASENT. 6TO ENCUADRE 1RA. LINEA 2"/>
    <n v="60"/>
    <s v="si"/>
    <s v="No"/>
    <s v="No"/>
    <s v="SI"/>
    <s v="NO"/>
    <s v="NO"/>
    <s v="SI"/>
    <s v="NO"/>
    <x v="1"/>
  </r>
  <r>
    <x v="2"/>
    <x v="44"/>
    <n v="6"/>
    <x v="0"/>
    <s v="ASENT. 6TO ENCUADRE 1RA.LINEA 1"/>
    <n v="29"/>
    <s v="si"/>
    <s v="No"/>
    <s v="No"/>
    <s v="SI"/>
    <s v="SI"/>
    <s v="NO"/>
    <s v="SI"/>
    <s v="SI"/>
    <x v="1"/>
  </r>
  <r>
    <x v="2"/>
    <x v="44"/>
    <n v="6"/>
    <x v="0"/>
    <s v="ASENT. 6TO ENCUADRE 2DA.LINEA MARACANA"/>
    <n v="38"/>
    <s v="si"/>
    <s v="No"/>
    <s v="No"/>
    <s v="SI"/>
    <s v="NO"/>
    <s v="NO"/>
    <s v="SI"/>
    <s v="NO"/>
    <x v="1"/>
  </r>
  <r>
    <x v="4"/>
    <x v="12"/>
    <n v="1"/>
    <x v="1"/>
    <s v="SAN LUCAS"/>
    <n v="1256"/>
    <s v="si"/>
    <s v="si"/>
    <s v="si"/>
    <s v="SI"/>
    <s v="SI"/>
    <s v="SI"/>
    <s v="SI"/>
    <s v="SI"/>
    <x v="0"/>
  </r>
  <r>
    <x v="9"/>
    <x v="73"/>
    <n v="6"/>
    <x v="0"/>
    <s v="ASENT. 7 DE DICIEMBRE"/>
    <n v="134"/>
    <s v="si"/>
    <s v="No"/>
    <s v="No"/>
    <s v="NO"/>
    <s v="NO"/>
    <s v="NO"/>
    <s v="SI"/>
    <s v="NO"/>
    <x v="1"/>
  </r>
  <r>
    <x v="4"/>
    <x v="31"/>
    <n v="6"/>
    <x v="0"/>
    <s v="SAN LUIS"/>
    <n v="65"/>
    <s v="si"/>
    <s v="si"/>
    <s v="si"/>
    <s v="SI"/>
    <s v="NO"/>
    <s v="NO"/>
    <s v="SI"/>
    <s v="SI"/>
    <x v="0"/>
  </r>
  <r>
    <x v="1"/>
    <x v="66"/>
    <n v="6"/>
    <x v="0"/>
    <s v="ASENT. 8"/>
    <n v="39"/>
    <s v="si"/>
    <s v="si"/>
    <s v="No"/>
    <s v="SI"/>
    <s v="NO"/>
    <s v="NO"/>
    <s v="SI"/>
    <s v="SI"/>
    <x v="1"/>
  </r>
  <r>
    <x v="4"/>
    <x v="24"/>
    <n v="6"/>
    <x v="0"/>
    <s v="ASENT. 8 DE DICIEMBRE"/>
    <n v="83"/>
    <s v="si"/>
    <s v="No"/>
    <s v="No"/>
    <s v="SI"/>
    <s v="NO"/>
    <s v="NO"/>
    <s v="SI"/>
    <s v="NO"/>
    <x v="1"/>
  </r>
  <r>
    <x v="5"/>
    <x v="74"/>
    <n v="6"/>
    <x v="0"/>
    <s v="ASENT. 8 DE DICIEMBRE"/>
    <n v="11"/>
    <s v="si"/>
    <s v="si"/>
    <s v="No"/>
    <s v="SI"/>
    <s v="NO"/>
    <s v="NO"/>
    <s v="SI"/>
    <s v="SI"/>
    <x v="1"/>
  </r>
  <r>
    <x v="4"/>
    <x v="16"/>
    <n v="6"/>
    <x v="0"/>
    <s v="SAN MIGUEL"/>
    <n v="50"/>
    <s v="si"/>
    <s v="si"/>
    <s v="si"/>
    <s v="SI"/>
    <s v="NO"/>
    <s v="NO"/>
    <s v="SI"/>
    <s v="SI"/>
    <x v="0"/>
  </r>
  <r>
    <x v="4"/>
    <x v="22"/>
    <n v="1"/>
    <x v="1"/>
    <s v="SAN MIGUEL"/>
    <n v="320"/>
    <s v="si"/>
    <s v="si"/>
    <s v="si"/>
    <s v="SI"/>
    <s v="SI"/>
    <s v="SI"/>
    <s v="SI"/>
    <s v="SI"/>
    <x v="0"/>
  </r>
  <r>
    <x v="4"/>
    <x v="22"/>
    <n v="6"/>
    <x v="0"/>
    <s v="SAN MIGUEL"/>
    <n v="86"/>
    <s v="si"/>
    <s v="si"/>
    <s v="si"/>
    <s v="SI"/>
    <s v="SI"/>
    <s v="SI"/>
    <s v="SI"/>
    <s v="SI"/>
    <x v="0"/>
  </r>
  <r>
    <x v="4"/>
    <x v="41"/>
    <n v="6"/>
    <x v="0"/>
    <s v="SAN MIGUEL"/>
    <n v="0"/>
    <s v="si"/>
    <s v="si"/>
    <s v="si"/>
    <s v="SI"/>
    <s v="NO"/>
    <s v="NO"/>
    <s v="SI"/>
    <s v="SI"/>
    <x v="0"/>
  </r>
  <r>
    <x v="4"/>
    <x v="14"/>
    <n v="6"/>
    <x v="0"/>
    <s v="SAN MIGUEL"/>
    <n v="83"/>
    <s v="si"/>
    <s v="si"/>
    <s v="si"/>
    <s v="SI"/>
    <s v="NO"/>
    <s v="NO"/>
    <s v="SI"/>
    <s v="SI"/>
    <x v="0"/>
  </r>
  <r>
    <x v="4"/>
    <x v="36"/>
    <n v="6"/>
    <x v="0"/>
    <s v="SAN MIGUEL"/>
    <n v="75"/>
    <s v="si"/>
    <s v="si"/>
    <s v="si"/>
    <s v="NO"/>
    <s v="NO"/>
    <s v="NO"/>
    <s v="SI"/>
    <s v="SI"/>
    <x v="0"/>
  </r>
  <r>
    <x v="6"/>
    <x v="43"/>
    <n v="6"/>
    <x v="0"/>
    <s v="ASENT. 8 DE DICIEMBRE"/>
    <n v="7"/>
    <s v="si"/>
    <s v="si"/>
    <s v="No"/>
    <s v="NO"/>
    <s v="NO"/>
    <s v="NO"/>
    <s v="SI"/>
    <s v="SI"/>
    <x v="1"/>
  </r>
  <r>
    <x v="4"/>
    <x v="18"/>
    <n v="1"/>
    <x v="1"/>
    <s v="SAN MIGUEL"/>
    <n v="82"/>
    <s v="si"/>
    <s v="si"/>
    <s v="si"/>
    <s v="SI"/>
    <s v="SI"/>
    <s v="SI"/>
    <s v="SI"/>
    <s v="SI"/>
    <x v="0"/>
  </r>
  <r>
    <x v="4"/>
    <x v="18"/>
    <n v="6"/>
    <x v="0"/>
    <s v="SAN MIGUEL"/>
    <n v="82"/>
    <s v="si"/>
    <s v="si"/>
    <s v="si"/>
    <s v="SI"/>
    <s v="NO"/>
    <s v="NO"/>
    <s v="SI"/>
    <s v="SI"/>
    <x v="0"/>
  </r>
  <r>
    <x v="4"/>
    <x v="30"/>
    <n v="1"/>
    <x v="1"/>
    <s v="SAN MIGUEL"/>
    <n v="4957"/>
    <s v="si"/>
    <s v="si"/>
    <s v="si"/>
    <s v="SI"/>
    <s v="SI"/>
    <s v="SI"/>
    <s v="SI"/>
    <s v="SI"/>
    <x v="0"/>
  </r>
  <r>
    <x v="4"/>
    <x v="32"/>
    <n v="6"/>
    <x v="0"/>
    <s v="SAN MIGUEL"/>
    <n v="0"/>
    <s v="si"/>
    <s v="si"/>
    <s v="si"/>
    <s v="SI"/>
    <s v="SI"/>
    <s v="SI"/>
    <s v="SI"/>
    <s v="SI"/>
    <x v="0"/>
  </r>
  <r>
    <x v="4"/>
    <x v="31"/>
    <n v="1"/>
    <x v="1"/>
    <s v="SAN MIGUEL"/>
    <n v="198"/>
    <s v="si"/>
    <s v="si"/>
    <s v="si"/>
    <s v="SI"/>
    <s v="SI"/>
    <s v="SI"/>
    <s v="SI"/>
    <s v="SI"/>
    <x v="0"/>
  </r>
  <r>
    <x v="4"/>
    <x v="14"/>
    <n v="6"/>
    <x v="0"/>
    <s v="ASENT. ACARAY POTY"/>
    <n v="118"/>
    <s v="si"/>
    <s v="si"/>
    <s v="No"/>
    <s v="SI"/>
    <s v="NO"/>
    <s v="NO"/>
    <s v="SI"/>
    <s v="SI"/>
    <x v="1"/>
  </r>
  <r>
    <x v="4"/>
    <x v="12"/>
    <n v="1"/>
    <x v="1"/>
    <s v="SAN MIGUEL - AREA 2"/>
    <n v="1912"/>
    <s v="si"/>
    <s v="si"/>
    <s v="si"/>
    <s v="SI"/>
    <s v="SI"/>
    <s v="SI"/>
    <s v="SI"/>
    <s v="SI"/>
    <x v="0"/>
  </r>
  <r>
    <x v="4"/>
    <x v="30"/>
    <n v="1"/>
    <x v="1"/>
    <s v="SAN MIGUEL - VILLA BAJA"/>
    <n v="225"/>
    <s v="si"/>
    <s v="si"/>
    <s v="si"/>
    <s v="SI"/>
    <s v="SI"/>
    <s v="SI"/>
    <s v="SI"/>
    <s v="SI"/>
    <x v="0"/>
  </r>
  <r>
    <x v="4"/>
    <x v="13"/>
    <n v="6"/>
    <x v="0"/>
    <s v="SAN MIGUEL 1"/>
    <n v="194"/>
    <s v="si"/>
    <s v="si"/>
    <s v="si"/>
    <s v="SI"/>
    <s v="SI"/>
    <s v="SI"/>
    <s v="SI"/>
    <s v="SI"/>
    <x v="0"/>
  </r>
  <r>
    <x v="4"/>
    <x v="22"/>
    <n v="1"/>
    <x v="1"/>
    <s v="SAN PABLO"/>
    <n v="403"/>
    <s v="si"/>
    <s v="si"/>
    <s v="si"/>
    <s v="SI"/>
    <s v="SI"/>
    <s v="SI"/>
    <s v="SI"/>
    <s v="SI"/>
    <x v="0"/>
  </r>
  <r>
    <x v="4"/>
    <x v="17"/>
    <n v="6"/>
    <x v="0"/>
    <s v="SAN PABLO"/>
    <n v="227"/>
    <s v="si"/>
    <s v="No"/>
    <s v="No"/>
    <s v="SI"/>
    <s v="SI"/>
    <s v="SI"/>
    <s v="SI"/>
    <s v="SI"/>
    <x v="0"/>
  </r>
  <r>
    <x v="4"/>
    <x v="30"/>
    <n v="1"/>
    <x v="1"/>
    <s v="SAN PABLO - SAN JUAN"/>
    <n v="501"/>
    <s v="si"/>
    <s v="si"/>
    <s v="si"/>
    <s v="SI"/>
    <s v="SI"/>
    <s v="SI"/>
    <s v="SI"/>
    <s v="SI"/>
    <x v="0"/>
  </r>
  <r>
    <x v="4"/>
    <x v="19"/>
    <n v="6"/>
    <x v="0"/>
    <s v="SAN PATRICIO"/>
    <n v="21"/>
    <s v="si"/>
    <s v="si"/>
    <s v="si"/>
    <s v="SI"/>
    <s v="NO"/>
    <s v="NO"/>
    <s v="SI"/>
    <s v="SI"/>
    <x v="0"/>
  </r>
  <r>
    <x v="4"/>
    <x v="15"/>
    <n v="1"/>
    <x v="1"/>
    <s v="SAN PEDRO"/>
    <n v="54"/>
    <s v="si"/>
    <s v="si"/>
    <s v="si"/>
    <s v="SI"/>
    <s v="SI"/>
    <s v="NO"/>
    <s v="SI"/>
    <s v="SI"/>
    <x v="0"/>
  </r>
  <r>
    <x v="4"/>
    <x v="41"/>
    <n v="6"/>
    <x v="0"/>
    <s v="SAN PEDRO"/>
    <n v="0"/>
    <s v="si"/>
    <s v="si"/>
    <s v="si"/>
    <s v="SI"/>
    <s v="SI"/>
    <s v="NO"/>
    <s v="SI"/>
    <s v="SI"/>
    <x v="0"/>
  </r>
  <r>
    <x v="4"/>
    <x v="17"/>
    <n v="1"/>
    <x v="1"/>
    <s v="SAN RAFAEL"/>
    <n v="57"/>
    <s v="si"/>
    <s v="si"/>
    <s v="si"/>
    <s v="SI"/>
    <s v="SI"/>
    <s v="SI"/>
    <s v="SI"/>
    <s v="SI"/>
    <x v="0"/>
  </r>
  <r>
    <x v="4"/>
    <x v="17"/>
    <n v="6"/>
    <x v="0"/>
    <s v="SAN RAFAEL"/>
    <n v="53"/>
    <s v="si"/>
    <s v="si"/>
    <s v="si"/>
    <s v="SI"/>
    <s v="SI"/>
    <s v="SI"/>
    <s v="SI"/>
    <s v="SI"/>
    <x v="0"/>
  </r>
  <r>
    <x v="6"/>
    <x v="43"/>
    <n v="6"/>
    <x v="0"/>
    <s v="ASENT. ALTO VERA"/>
    <n v="45"/>
    <s v="si"/>
    <s v="si"/>
    <s v="No"/>
    <s v="SI"/>
    <s v="NO"/>
    <s v="NO"/>
    <s v="SI"/>
    <s v="SI"/>
    <x v="1"/>
  </r>
  <r>
    <x v="4"/>
    <x v="30"/>
    <n v="1"/>
    <x v="1"/>
    <s v="SAN RAFAEL"/>
    <n v="1718"/>
    <s v="si"/>
    <s v="si"/>
    <s v="si"/>
    <s v="SI"/>
    <s v="SI"/>
    <s v="SI"/>
    <s v="SI"/>
    <s v="SI"/>
    <x v="0"/>
  </r>
  <r>
    <x v="4"/>
    <x v="22"/>
    <n v="1"/>
    <x v="1"/>
    <s v="SAN RAMON"/>
    <n v="817"/>
    <s v="si"/>
    <s v="si"/>
    <s v="si"/>
    <s v="SI"/>
    <s v="SI"/>
    <s v="SI"/>
    <s v="SI"/>
    <s v="SI"/>
    <x v="0"/>
  </r>
  <r>
    <x v="1"/>
    <x v="29"/>
    <n v="6"/>
    <x v="0"/>
    <s v="ASENT. ARA PYAHU"/>
    <n v="33"/>
    <s v="si"/>
    <s v="No"/>
    <s v="No"/>
    <s v="SI"/>
    <s v="NO"/>
    <s v="NO"/>
    <s v="SI"/>
    <s v="NO"/>
    <x v="1"/>
  </r>
  <r>
    <x v="4"/>
    <x v="19"/>
    <n v="6"/>
    <x v="0"/>
    <s v="SAN RAMON"/>
    <n v="49"/>
    <s v="si"/>
    <s v="si"/>
    <s v="si"/>
    <s v="SI"/>
    <s v="NO"/>
    <s v="NO"/>
    <s v="SI"/>
    <s v="SI"/>
    <x v="0"/>
  </r>
  <r>
    <x v="4"/>
    <x v="13"/>
    <n v="1"/>
    <x v="1"/>
    <s v="SAN RAMON"/>
    <n v="387"/>
    <s v="si"/>
    <s v="si"/>
    <s v="si"/>
    <s v="SI"/>
    <s v="SI"/>
    <s v="SI"/>
    <s v="SI"/>
    <s v="SI"/>
    <x v="0"/>
  </r>
  <r>
    <x v="2"/>
    <x v="44"/>
    <n v="6"/>
    <x v="0"/>
    <s v="ASENT. ARAUJO KUE 2"/>
    <n v="9"/>
    <s v="si"/>
    <s v="si"/>
    <s v="No"/>
    <s v="NO"/>
    <s v="NO"/>
    <s v="NO"/>
    <s v="SI"/>
    <s v="SI"/>
    <x v="1"/>
  </r>
  <r>
    <x v="4"/>
    <x v="21"/>
    <n v="1"/>
    <x v="1"/>
    <s v="SAN RAMON"/>
    <n v="15"/>
    <s v="si"/>
    <s v="si"/>
    <s v="si"/>
    <s v="SI"/>
    <s v="SI"/>
    <s v="SI"/>
    <s v="SI"/>
    <s v="SI"/>
    <x v="0"/>
  </r>
  <r>
    <x v="5"/>
    <x v="74"/>
    <n v="6"/>
    <x v="0"/>
    <s v="ASENT. ARSENIO VAZQUEZ"/>
    <n v="67"/>
    <s v="si"/>
    <s v="No"/>
    <s v="No"/>
    <s v="SI"/>
    <s v="NO"/>
    <s v="NO"/>
    <s v="SI"/>
    <s v="NO"/>
    <x v="1"/>
  </r>
  <r>
    <x v="4"/>
    <x v="22"/>
    <n v="6"/>
    <x v="0"/>
    <s v="SAN ROQUE"/>
    <n v="106"/>
    <s v="si"/>
    <s v="si"/>
    <s v="si"/>
    <s v="SI"/>
    <s v="SI"/>
    <s v="SI"/>
    <s v="SI"/>
    <s v="SI"/>
    <x v="0"/>
  </r>
  <r>
    <x v="16"/>
    <x v="75"/>
    <n v="6"/>
    <x v="0"/>
    <s v="ASENT. ATINGUY"/>
    <n v="47"/>
    <s v="No"/>
    <s v="No"/>
    <s v="No"/>
    <s v="NO"/>
    <s v="NO"/>
    <s v="NO"/>
    <s v="NO"/>
    <s v="NO"/>
    <x v="1"/>
  </r>
  <r>
    <x v="4"/>
    <x v="41"/>
    <n v="6"/>
    <x v="0"/>
    <s v="SAN ROQUE"/>
    <n v="0"/>
    <s v="si"/>
    <s v="si"/>
    <s v="si"/>
    <s v="NO"/>
    <s v="NO"/>
    <s v="NO"/>
    <s v="SI"/>
    <s v="SI"/>
    <x v="0"/>
  </r>
  <r>
    <x v="4"/>
    <x v="34"/>
    <n v="1"/>
    <x v="1"/>
    <s v="SAN ROQUE"/>
    <n v="70"/>
    <s v="si"/>
    <s v="si"/>
    <s v="si"/>
    <s v="SI"/>
    <s v="SI"/>
    <s v="SI"/>
    <s v="SI"/>
    <s v="SI"/>
    <x v="0"/>
  </r>
  <r>
    <x v="9"/>
    <x v="64"/>
    <n v="6"/>
    <x v="0"/>
    <s v="ASENT. BARRERO PYTA"/>
    <n v="44"/>
    <s v="si"/>
    <s v="si"/>
    <s v="No"/>
    <s v="NO"/>
    <s v="NO"/>
    <s v="NO"/>
    <s v="SI"/>
    <s v="SI"/>
    <x v="1"/>
  </r>
  <r>
    <x v="4"/>
    <x v="18"/>
    <n v="6"/>
    <x v="0"/>
    <s v="SAN ROQUE"/>
    <n v="84"/>
    <s v="si"/>
    <s v="si"/>
    <s v="si"/>
    <s v="SI"/>
    <s v="SI"/>
    <s v="NO"/>
    <s v="SI"/>
    <s v="SI"/>
    <x v="0"/>
  </r>
  <r>
    <x v="8"/>
    <x v="35"/>
    <n v="6"/>
    <x v="0"/>
    <s v="ASENT. BARRIO HERMOSA"/>
    <n v="21"/>
    <s v="si"/>
    <s v="No"/>
    <s v="No"/>
    <s v="SI"/>
    <s v="NO"/>
    <s v="NO"/>
    <s v="SI"/>
    <s v="NO"/>
    <x v="1"/>
  </r>
  <r>
    <x v="4"/>
    <x v="30"/>
    <n v="1"/>
    <x v="1"/>
    <s v="SAN ROQUE"/>
    <n v="534"/>
    <s v="si"/>
    <s v="si"/>
    <s v="si"/>
    <s v="SI"/>
    <s v="SI"/>
    <s v="SI"/>
    <s v="SI"/>
    <s v="SI"/>
    <x v="0"/>
  </r>
  <r>
    <x v="4"/>
    <x v="32"/>
    <n v="6"/>
    <x v="0"/>
    <s v="SAN ROQUE"/>
    <n v="0"/>
    <s v="si"/>
    <s v="si"/>
    <s v="No"/>
    <s v="SI"/>
    <s v="SI"/>
    <s v="SI"/>
    <s v="SI"/>
    <s v="SI"/>
    <x v="0"/>
  </r>
  <r>
    <x v="4"/>
    <x v="21"/>
    <n v="1"/>
    <x v="1"/>
    <s v="SAN ROQUE"/>
    <n v="49"/>
    <s v="si"/>
    <s v="si"/>
    <s v="si"/>
    <s v="SI"/>
    <s v="SI"/>
    <s v="SI"/>
    <s v="SI"/>
    <s v="SI"/>
    <x v="0"/>
  </r>
  <r>
    <x v="4"/>
    <x v="30"/>
    <n v="1"/>
    <x v="1"/>
    <s v="SAN SEBASTIAN"/>
    <n v="1678"/>
    <s v="si"/>
    <s v="si"/>
    <s v="si"/>
    <s v="SI"/>
    <s v="SI"/>
    <s v="SI"/>
    <s v="SI"/>
    <s v="SI"/>
    <x v="0"/>
  </r>
  <r>
    <x v="4"/>
    <x v="31"/>
    <n v="1"/>
    <x v="1"/>
    <s v="SAN VALENTIN"/>
    <n v="113"/>
    <s v="si"/>
    <s v="si"/>
    <s v="si"/>
    <s v="SI"/>
    <s v="SI"/>
    <s v="SI"/>
    <s v="SI"/>
    <s v="SI"/>
    <x v="0"/>
  </r>
  <r>
    <x v="4"/>
    <x v="13"/>
    <n v="6"/>
    <x v="0"/>
    <s v="SAN VICENTE"/>
    <n v="97"/>
    <s v="si"/>
    <s v="si"/>
    <s v="si"/>
    <s v="SI"/>
    <s v="SI"/>
    <s v="NO"/>
    <s v="SI"/>
    <s v="SI"/>
    <x v="0"/>
  </r>
  <r>
    <x v="10"/>
    <x v="76"/>
    <n v="6"/>
    <x v="0"/>
    <s v="ASENT. BELEN"/>
    <n v="185"/>
    <s v="si"/>
    <s v="No"/>
    <s v="No"/>
    <s v="SI"/>
    <s v="NO"/>
    <s v="NO"/>
    <s v="SI"/>
    <s v="NO"/>
    <x v="1"/>
  </r>
  <r>
    <x v="4"/>
    <x v="41"/>
    <n v="6"/>
    <x v="0"/>
    <s v="SAN VICENTE FERRER"/>
    <n v="0"/>
    <s v="si"/>
    <s v="si"/>
    <s v="si"/>
    <s v="SI"/>
    <s v="NO"/>
    <s v="NO"/>
    <s v="SI"/>
    <s v="SI"/>
    <x v="0"/>
  </r>
  <r>
    <x v="6"/>
    <x v="43"/>
    <n v="6"/>
    <x v="0"/>
    <s v="ASENT. BONANZA 2"/>
    <n v="81"/>
    <s v="si"/>
    <s v="No"/>
    <s v="No"/>
    <s v="NO"/>
    <s v="NO"/>
    <s v="NO"/>
    <s v="SI"/>
    <s v="NO"/>
    <x v="1"/>
  </r>
  <r>
    <x v="4"/>
    <x v="12"/>
    <n v="1"/>
    <x v="1"/>
    <s v="SANTA ANA"/>
    <n v="2035"/>
    <s v="si"/>
    <s v="si"/>
    <s v="si"/>
    <s v="SI"/>
    <s v="SI"/>
    <s v="SI"/>
    <s v="SI"/>
    <s v="SI"/>
    <x v="0"/>
  </r>
  <r>
    <x v="4"/>
    <x v="16"/>
    <n v="6"/>
    <x v="0"/>
    <s v="SANTA ANA"/>
    <n v="54"/>
    <s v="si"/>
    <s v="si"/>
    <s v="si"/>
    <s v="SI"/>
    <s v="SI"/>
    <s v="SI"/>
    <s v="SI"/>
    <s v="SI"/>
    <x v="0"/>
  </r>
  <r>
    <x v="4"/>
    <x v="21"/>
    <n v="1"/>
    <x v="1"/>
    <s v="SANTA CATALINA"/>
    <n v="9"/>
    <s v="si"/>
    <s v="si"/>
    <s v="si"/>
    <s v="SI"/>
    <s v="SI"/>
    <s v="SI"/>
    <s v="SI"/>
    <s v="SI"/>
    <x v="0"/>
  </r>
  <r>
    <x v="4"/>
    <x v="18"/>
    <n v="1"/>
    <x v="1"/>
    <s v="SANTA CECILIA"/>
    <n v="128"/>
    <s v="si"/>
    <s v="si"/>
    <s v="si"/>
    <s v="SI"/>
    <s v="SI"/>
    <s v="SI"/>
    <s v="SI"/>
    <s v="SI"/>
    <x v="0"/>
  </r>
  <r>
    <x v="4"/>
    <x v="34"/>
    <n v="6"/>
    <x v="0"/>
    <s v="ASENT. CALLE 26 SAN ISDRO"/>
    <n v="43"/>
    <s v="si"/>
    <s v="No"/>
    <s v="No"/>
    <s v="SI"/>
    <s v="SI"/>
    <s v="NO"/>
    <s v="SI"/>
    <s v="SI"/>
    <x v="1"/>
  </r>
  <r>
    <x v="4"/>
    <x v="30"/>
    <n v="1"/>
    <x v="1"/>
    <s v="SANTA CLARA"/>
    <n v="477"/>
    <s v="si"/>
    <s v="si"/>
    <s v="si"/>
    <s v="SI"/>
    <s v="SI"/>
    <s v="SI"/>
    <s v="SI"/>
    <s v="SI"/>
    <x v="0"/>
  </r>
  <r>
    <x v="4"/>
    <x v="39"/>
    <n v="6"/>
    <x v="0"/>
    <s v="SANTA FE NUEVA ESPERANZA"/>
    <n v="200"/>
    <s v="si"/>
    <s v="si"/>
    <s v="si"/>
    <s v="SI"/>
    <s v="NO"/>
    <s v="NO"/>
    <s v="SI"/>
    <s v="SI"/>
    <x v="0"/>
  </r>
  <r>
    <x v="4"/>
    <x v="36"/>
    <n v="6"/>
    <x v="0"/>
    <s v="SANTA JULIANA"/>
    <n v="22"/>
    <s v="si"/>
    <s v="si"/>
    <s v="si"/>
    <s v="SI"/>
    <s v="SI"/>
    <s v="NO"/>
    <s v="SI"/>
    <s v="SI"/>
    <x v="0"/>
  </r>
  <r>
    <x v="4"/>
    <x v="16"/>
    <n v="1"/>
    <x v="1"/>
    <s v="SANTA LIBRADA"/>
    <n v="66"/>
    <s v="si"/>
    <s v="si"/>
    <s v="si"/>
    <s v="SI"/>
    <s v="SI"/>
    <s v="SI"/>
    <s v="SI"/>
    <s v="SI"/>
    <x v="0"/>
  </r>
  <r>
    <x v="4"/>
    <x v="16"/>
    <n v="6"/>
    <x v="0"/>
    <s v="SANTA LIBRADA"/>
    <n v="10"/>
    <s v="si"/>
    <s v="si"/>
    <s v="si"/>
    <s v="SI"/>
    <s v="SI"/>
    <s v="SI"/>
    <s v="SI"/>
    <s v="SI"/>
    <x v="0"/>
  </r>
  <r>
    <x v="4"/>
    <x v="14"/>
    <n v="1"/>
    <x v="1"/>
    <s v="SANTA LIBRADA"/>
    <n v="211"/>
    <s v="si"/>
    <s v="si"/>
    <s v="si"/>
    <s v="SI"/>
    <s v="SI"/>
    <s v="SI"/>
    <s v="SI"/>
    <s v="SI"/>
    <x v="0"/>
  </r>
  <r>
    <x v="4"/>
    <x v="13"/>
    <n v="6"/>
    <x v="0"/>
    <s v="SANTA LOURDES"/>
    <n v="24"/>
    <s v="si"/>
    <s v="si"/>
    <s v="si"/>
    <s v="SI"/>
    <s v="NO"/>
    <s v="NO"/>
    <s v="SI"/>
    <s v="SI"/>
    <x v="0"/>
  </r>
  <r>
    <x v="4"/>
    <x v="13"/>
    <n v="6"/>
    <x v="0"/>
    <s v="SANTA LUCIA"/>
    <n v="36"/>
    <s v="si"/>
    <s v="si"/>
    <s v="si"/>
    <s v="SI"/>
    <s v="SI"/>
    <s v="SI"/>
    <s v="SI"/>
    <s v="SI"/>
    <x v="0"/>
  </r>
  <r>
    <x v="4"/>
    <x v="21"/>
    <n v="6"/>
    <x v="0"/>
    <s v="SANTA LUCIA"/>
    <n v="84"/>
    <s v="si"/>
    <s v="si"/>
    <s v="si"/>
    <s v="SI"/>
    <s v="SI"/>
    <s v="SI"/>
    <s v="SI"/>
    <s v="SI"/>
    <x v="0"/>
  </r>
  <r>
    <x v="4"/>
    <x v="19"/>
    <n v="1"/>
    <x v="1"/>
    <s v="SANTA MARIA"/>
    <n v="67"/>
    <s v="si"/>
    <s v="si"/>
    <s v="si"/>
    <s v="SI"/>
    <s v="SI"/>
    <s v="SI"/>
    <s v="SI"/>
    <s v="SI"/>
    <x v="0"/>
  </r>
  <r>
    <x v="4"/>
    <x v="14"/>
    <n v="6"/>
    <x v="0"/>
    <s v="ASENT.- CHINO'I - BASE 10"/>
    <n v="59"/>
    <s v="No"/>
    <s v="No"/>
    <s v="No"/>
    <s v="NO"/>
    <s v="NO"/>
    <s v="NO"/>
    <s v="NO"/>
    <s v="NO"/>
    <x v="1"/>
  </r>
  <r>
    <x v="4"/>
    <x v="14"/>
    <n v="6"/>
    <x v="0"/>
    <s v="ASENT.- CHINO'I - BASE 4"/>
    <n v="50"/>
    <s v="si"/>
    <s v="No"/>
    <s v="No"/>
    <s v="NO"/>
    <s v="NO"/>
    <s v="NO"/>
    <s v="SI"/>
    <s v="NO"/>
    <x v="1"/>
  </r>
  <r>
    <x v="4"/>
    <x v="40"/>
    <n v="6"/>
    <x v="0"/>
    <s v="SANTA MARIA"/>
    <n v="135"/>
    <s v="si"/>
    <s v="si"/>
    <s v="si"/>
    <s v="SI"/>
    <s v="SI"/>
    <s v="NO"/>
    <s v="SI"/>
    <s v="SI"/>
    <x v="0"/>
  </r>
  <r>
    <x v="5"/>
    <x v="20"/>
    <n v="6"/>
    <x v="0"/>
    <s v="ASENT. CHIRKATY"/>
    <n v="23"/>
    <s v="si"/>
    <s v="si"/>
    <s v="No"/>
    <s v="SI"/>
    <s v="NO"/>
    <s v="NO"/>
    <s v="SI"/>
    <s v="SI"/>
    <x v="1"/>
  </r>
  <r>
    <x v="4"/>
    <x v="34"/>
    <n v="1"/>
    <x v="1"/>
    <s v="SANTA MONICA"/>
    <n v="799"/>
    <s v="si"/>
    <s v="si"/>
    <s v="si"/>
    <s v="SI"/>
    <s v="SI"/>
    <s v="SI"/>
    <s v="SI"/>
    <s v="SI"/>
    <x v="0"/>
  </r>
  <r>
    <x v="4"/>
    <x v="16"/>
    <n v="1"/>
    <x v="1"/>
    <s v="SANTA ROSA"/>
    <n v="594"/>
    <s v="si"/>
    <s v="si"/>
    <s v="si"/>
    <s v="SI"/>
    <s v="SI"/>
    <s v="SI"/>
    <s v="SI"/>
    <s v="SI"/>
    <x v="0"/>
  </r>
  <r>
    <x v="4"/>
    <x v="22"/>
    <n v="6"/>
    <x v="0"/>
    <s v="SANTA ROSA"/>
    <n v="18"/>
    <s v="si"/>
    <s v="si"/>
    <s v="si"/>
    <s v="SI"/>
    <s v="SI"/>
    <s v="NO"/>
    <s v="SI"/>
    <s v="SI"/>
    <x v="0"/>
  </r>
  <r>
    <x v="2"/>
    <x v="77"/>
    <n v="6"/>
    <x v="0"/>
    <s v="ASENT. COLONIA CRESCENCIO GONZALEZ"/>
    <n v="18"/>
    <s v="si"/>
    <s v="No"/>
    <s v="No"/>
    <s v="NO"/>
    <s v="NO"/>
    <s v="NO"/>
    <s v="SI"/>
    <s v="NO"/>
    <x v="1"/>
  </r>
  <r>
    <x v="12"/>
    <x v="57"/>
    <n v="6"/>
    <x v="0"/>
    <s v="ASENT. COLONIA POTRERO SUR"/>
    <n v="176"/>
    <s v="si"/>
    <s v="No"/>
    <s v="No"/>
    <s v="SI"/>
    <s v="SI"/>
    <s v="NO"/>
    <s v="SI"/>
    <s v="SI"/>
    <x v="1"/>
  </r>
  <r>
    <x v="4"/>
    <x v="17"/>
    <n v="1"/>
    <x v="1"/>
    <s v="SANTA ROSA"/>
    <n v="255"/>
    <s v="si"/>
    <s v="si"/>
    <s v="si"/>
    <s v="SI"/>
    <s v="SI"/>
    <s v="SI"/>
    <s v="SI"/>
    <s v="SI"/>
    <x v="0"/>
  </r>
  <r>
    <x v="4"/>
    <x v="24"/>
    <n v="6"/>
    <x v="0"/>
    <s v="SANTA ROSA"/>
    <n v="7"/>
    <s v="si"/>
    <s v="si"/>
    <s v="si"/>
    <s v="SI"/>
    <s v="SI"/>
    <s v="NO"/>
    <s v="SI"/>
    <s v="SI"/>
    <x v="0"/>
  </r>
  <r>
    <x v="4"/>
    <x v="30"/>
    <n v="1"/>
    <x v="1"/>
    <s v="SANTA ROSA"/>
    <n v="1051"/>
    <s v="si"/>
    <s v="si"/>
    <s v="si"/>
    <s v="SI"/>
    <s v="SI"/>
    <s v="SI"/>
    <s v="SI"/>
    <s v="SI"/>
    <x v="0"/>
  </r>
  <r>
    <x v="4"/>
    <x v="19"/>
    <n v="6"/>
    <x v="0"/>
    <s v="SANTA ROSA"/>
    <n v="34"/>
    <s v="si"/>
    <s v="si"/>
    <s v="si"/>
    <s v="SI"/>
    <s v="NO"/>
    <s v="NO"/>
    <s v="SI"/>
    <s v="SI"/>
    <x v="0"/>
  </r>
  <r>
    <x v="1"/>
    <x v="78"/>
    <n v="6"/>
    <x v="0"/>
    <s v="ASENT. CORPUS CHRISTI CALLE 2000"/>
    <n v="84"/>
    <s v="si"/>
    <s v="No"/>
    <s v="No"/>
    <s v="SI"/>
    <s v="NO"/>
    <s v="NO"/>
    <s v="SI"/>
    <s v="NO"/>
    <x v="1"/>
  </r>
  <r>
    <x v="1"/>
    <x v="78"/>
    <n v="6"/>
    <x v="0"/>
    <s v="ASENT. CORPUS CHRISTI CALLE 3000"/>
    <n v="19"/>
    <s v="si"/>
    <s v="No"/>
    <s v="No"/>
    <s v="SI"/>
    <s v="NO"/>
    <s v="NO"/>
    <s v="SI"/>
    <s v="NO"/>
    <x v="1"/>
  </r>
  <r>
    <x v="9"/>
    <x v="79"/>
    <n v="6"/>
    <x v="0"/>
    <s v="ASENT. CORRALITO SAN MIGUEL"/>
    <n v="70"/>
    <s v="si"/>
    <s v="si"/>
    <s v="No"/>
    <s v="NO"/>
    <s v="NO"/>
    <s v="NO"/>
    <s v="SI"/>
    <s v="SI"/>
    <x v="1"/>
  </r>
  <r>
    <x v="4"/>
    <x v="40"/>
    <n v="6"/>
    <x v="0"/>
    <s v="SANTA ROSA DEL MONDAY NORTE"/>
    <n v="98"/>
    <s v="si"/>
    <s v="si"/>
    <s v="si"/>
    <s v="SI"/>
    <s v="SI"/>
    <s v="NO"/>
    <s v="SI"/>
    <s v="SI"/>
    <x v="0"/>
  </r>
  <r>
    <x v="4"/>
    <x v="40"/>
    <n v="6"/>
    <x v="0"/>
    <s v="SANTA ROSA DEL MONDAY SUR"/>
    <n v="142"/>
    <s v="si"/>
    <s v="si"/>
    <s v="si"/>
    <s v="SI"/>
    <s v="SI"/>
    <s v="NO"/>
    <s v="SI"/>
    <s v="SI"/>
    <x v="0"/>
  </r>
  <r>
    <x v="4"/>
    <x v="22"/>
    <n v="3"/>
    <x v="2"/>
    <s v="SANTA ROSA SUB-URBANO"/>
    <n v="66"/>
    <s v="si"/>
    <s v="si"/>
    <s v="si"/>
    <s v="SI"/>
    <s v="NO"/>
    <s v="NO"/>
    <s v="SI"/>
    <s v="SI"/>
    <x v="0"/>
  </r>
  <r>
    <x v="4"/>
    <x v="19"/>
    <n v="6"/>
    <x v="0"/>
    <s v="SANTA TERESA"/>
    <n v="23"/>
    <s v="si"/>
    <s v="si"/>
    <s v="si"/>
    <s v="SI"/>
    <s v="NO"/>
    <s v="NO"/>
    <s v="SI"/>
    <s v="SI"/>
    <x v="0"/>
  </r>
  <r>
    <x v="4"/>
    <x v="41"/>
    <n v="6"/>
    <x v="0"/>
    <s v="SANTA TERESITA"/>
    <n v="0"/>
    <s v="si"/>
    <s v="si"/>
    <s v="si"/>
    <s v="SI"/>
    <s v="NO"/>
    <s v="NO"/>
    <s v="SI"/>
    <s v="SI"/>
    <x v="0"/>
  </r>
  <r>
    <x v="4"/>
    <x v="14"/>
    <n v="6"/>
    <x v="0"/>
    <s v="SANTA TERESITA"/>
    <n v="54"/>
    <s v="si"/>
    <s v="si"/>
    <s v="si"/>
    <s v="SI"/>
    <s v="SI"/>
    <s v="SI"/>
    <s v="SI"/>
    <s v="SI"/>
    <x v="0"/>
  </r>
  <r>
    <x v="4"/>
    <x v="22"/>
    <n v="1"/>
    <x v="1"/>
    <s v="SANTO DOMINGO"/>
    <n v="376"/>
    <s v="si"/>
    <s v="si"/>
    <s v="si"/>
    <s v="SI"/>
    <s v="SI"/>
    <s v="SI"/>
    <s v="SI"/>
    <s v="SI"/>
    <x v="0"/>
  </r>
  <r>
    <x v="4"/>
    <x v="14"/>
    <n v="6"/>
    <x v="0"/>
    <s v="SANTO DOMINGO"/>
    <n v="282"/>
    <s v="si"/>
    <s v="si"/>
    <s v="si"/>
    <s v="SI"/>
    <s v="SI"/>
    <s v="SI"/>
    <s v="SI"/>
    <s v="SI"/>
    <x v="0"/>
  </r>
  <r>
    <x v="4"/>
    <x v="30"/>
    <n v="6"/>
    <x v="0"/>
    <s v="SANTO DOMINGO"/>
    <n v="498"/>
    <s v="si"/>
    <s v="si"/>
    <s v="si"/>
    <s v="SI"/>
    <s v="SI"/>
    <s v="SI"/>
    <s v="SI"/>
    <s v="SI"/>
    <x v="0"/>
  </r>
  <r>
    <x v="4"/>
    <x v="31"/>
    <n v="6"/>
    <x v="0"/>
    <s v="SANTO DOMINGO"/>
    <n v="545"/>
    <s v="si"/>
    <s v="si"/>
    <s v="si"/>
    <s v="SI"/>
    <s v="NO"/>
    <s v="NO"/>
    <s v="SI"/>
    <s v="SI"/>
    <x v="0"/>
  </r>
  <r>
    <x v="4"/>
    <x v="14"/>
    <n v="6"/>
    <x v="0"/>
    <s v="SANTO DOMINGO 2"/>
    <n v="35"/>
    <s v="si"/>
    <s v="si"/>
    <s v="si"/>
    <s v="SI"/>
    <s v="SI"/>
    <s v="SI"/>
    <s v="SI"/>
    <s v="SI"/>
    <x v="0"/>
  </r>
  <r>
    <x v="4"/>
    <x v="32"/>
    <n v="6"/>
    <x v="0"/>
    <s v="SANTO DOMINGO 32"/>
    <n v="0"/>
    <s v="si"/>
    <s v="si"/>
    <s v="si"/>
    <s v="SI"/>
    <s v="SI"/>
    <s v="SI"/>
    <s v="SI"/>
    <s v="SI"/>
    <x v="0"/>
  </r>
  <r>
    <x v="4"/>
    <x v="32"/>
    <n v="3"/>
    <x v="2"/>
    <s v="SANTO DOMINGO 32 SUB-URBANO"/>
    <n v="0"/>
    <s v="si"/>
    <s v="si"/>
    <s v="si"/>
    <s v="SI"/>
    <s v="SI"/>
    <s v="SI"/>
    <s v="SI"/>
    <s v="SI"/>
    <x v="0"/>
  </r>
  <r>
    <x v="4"/>
    <x v="30"/>
    <n v="1"/>
    <x v="1"/>
    <s v="SANTO TOMAS"/>
    <n v="418"/>
    <s v="si"/>
    <s v="si"/>
    <s v="si"/>
    <s v="SI"/>
    <s v="SI"/>
    <s v="SI"/>
    <s v="SI"/>
    <s v="SI"/>
    <x v="0"/>
  </r>
  <r>
    <x v="1"/>
    <x v="78"/>
    <n v="6"/>
    <x v="0"/>
    <s v="ASENT. EX TAON"/>
    <n v="41"/>
    <s v="si"/>
    <s v="No"/>
    <s v="No"/>
    <s v="SI"/>
    <s v="NO"/>
    <s v="NO"/>
    <s v="SI"/>
    <s v="NO"/>
    <x v="1"/>
  </r>
  <r>
    <x v="4"/>
    <x v="32"/>
    <n v="6"/>
    <x v="0"/>
    <s v="SAPIRE"/>
    <n v="0"/>
    <s v="si"/>
    <s v="si"/>
    <s v="si"/>
    <s v="SI"/>
    <s v="NO"/>
    <s v="NO"/>
    <s v="SI"/>
    <s v="SI"/>
    <x v="0"/>
  </r>
  <r>
    <x v="4"/>
    <x v="21"/>
    <n v="6"/>
    <x v="0"/>
    <s v="ASENT. FATIMA"/>
    <n v="8"/>
    <s v="No"/>
    <s v="No"/>
    <s v="No"/>
    <s v="NO"/>
    <s v="NO"/>
    <s v="NO"/>
    <s v="NO"/>
    <s v="NO"/>
    <x v="1"/>
  </r>
  <r>
    <x v="4"/>
    <x v="15"/>
    <n v="6"/>
    <x v="0"/>
    <s v="SARITA"/>
    <n v="12"/>
    <s v="si"/>
    <s v="si"/>
    <s v="si"/>
    <s v="SI"/>
    <s v="SI"/>
    <s v="NO"/>
    <s v="SI"/>
    <s v="SI"/>
    <x v="0"/>
  </r>
  <r>
    <x v="4"/>
    <x v="18"/>
    <n v="6"/>
    <x v="0"/>
    <s v="SEGUNDA LINEA"/>
    <n v="94"/>
    <s v="si"/>
    <s v="si"/>
    <s v="si"/>
    <s v="SI"/>
    <s v="SI"/>
    <s v="SI"/>
    <s v="SI"/>
    <s v="SI"/>
    <x v="0"/>
  </r>
  <r>
    <x v="4"/>
    <x v="18"/>
    <n v="6"/>
    <x v="0"/>
    <s v="SEGUNDA LINEA OESTE"/>
    <n v="21"/>
    <s v="si"/>
    <s v="si"/>
    <s v="si"/>
    <s v="SI"/>
    <s v="SI"/>
    <s v="SI"/>
    <s v="SI"/>
    <s v="SI"/>
    <x v="0"/>
  </r>
  <r>
    <x v="4"/>
    <x v="19"/>
    <n v="6"/>
    <x v="0"/>
    <s v="SEXTA LINEA"/>
    <n v="79"/>
    <s v="si"/>
    <s v="si"/>
    <s v="si"/>
    <s v="SI"/>
    <s v="SI"/>
    <s v="NO"/>
    <s v="SI"/>
    <s v="SI"/>
    <x v="0"/>
  </r>
  <r>
    <x v="4"/>
    <x v="18"/>
    <n v="6"/>
    <x v="0"/>
    <s v="SEXTA LINEA OESTE"/>
    <n v="16"/>
    <s v="si"/>
    <s v="si"/>
    <s v="si"/>
    <s v="SI"/>
    <s v="NO"/>
    <s v="NO"/>
    <s v="SI"/>
    <s v="SI"/>
    <x v="0"/>
  </r>
  <r>
    <x v="1"/>
    <x v="80"/>
    <n v="6"/>
    <x v="0"/>
    <s v="ASENT. GERMANINA"/>
    <n v="45"/>
    <s v="si"/>
    <s v="No"/>
    <s v="No"/>
    <s v="SI"/>
    <s v="NO"/>
    <s v="NO"/>
    <s v="SI"/>
    <s v="NO"/>
    <x v="1"/>
  </r>
  <r>
    <x v="12"/>
    <x v="57"/>
    <n v="6"/>
    <x v="0"/>
    <s v="ASENT. GRACIA DE DIOS"/>
    <n v="14"/>
    <s v="No"/>
    <s v="No"/>
    <s v="No"/>
    <s v="NO"/>
    <s v="NO"/>
    <s v="NO"/>
    <s v="NO"/>
    <s v="NO"/>
    <x v="1"/>
  </r>
  <r>
    <x v="4"/>
    <x v="13"/>
    <n v="1"/>
    <x v="1"/>
    <s v="SINUELO"/>
    <n v="568"/>
    <s v="si"/>
    <s v="si"/>
    <s v="si"/>
    <s v="SI"/>
    <s v="SI"/>
    <s v="SI"/>
    <s v="SI"/>
    <s v="SI"/>
    <x v="0"/>
  </r>
  <r>
    <x v="6"/>
    <x v="81"/>
    <n v="6"/>
    <x v="0"/>
    <s v="ASENT. GUARAPAY"/>
    <n v="97"/>
    <s v="No"/>
    <s v="No"/>
    <s v="No"/>
    <s v="SI"/>
    <s v="NO"/>
    <s v="NO"/>
    <s v="SI"/>
    <s v="NO"/>
    <x v="1"/>
  </r>
  <r>
    <x v="4"/>
    <x v="36"/>
    <n v="6"/>
    <x v="0"/>
    <s v="SOCIEGO"/>
    <n v="62"/>
    <s v="si"/>
    <s v="si"/>
    <s v="si"/>
    <s v="SI"/>
    <s v="NO"/>
    <s v="NO"/>
    <s v="SI"/>
    <s v="SI"/>
    <x v="0"/>
  </r>
  <r>
    <x v="4"/>
    <x v="17"/>
    <n v="6"/>
    <x v="0"/>
    <s v="TACUARA NORTE"/>
    <n v="377"/>
    <s v="si"/>
    <s v="si"/>
    <s v="si"/>
    <s v="SI"/>
    <s v="SI"/>
    <s v="NO"/>
    <s v="SI"/>
    <s v="SI"/>
    <x v="0"/>
  </r>
  <r>
    <x v="5"/>
    <x v="82"/>
    <n v="6"/>
    <x v="0"/>
    <s v="ASENT. GUYRA KEHA"/>
    <n v="42"/>
    <s v="No"/>
    <s v="No"/>
    <s v="No"/>
    <s v="NO"/>
    <s v="NO"/>
    <s v="NO"/>
    <s v="NO"/>
    <s v="NO"/>
    <x v="1"/>
  </r>
  <r>
    <x v="4"/>
    <x v="22"/>
    <n v="6"/>
    <x v="0"/>
    <s v="TACURU PUKU"/>
    <n v="75"/>
    <s v="si"/>
    <s v="si"/>
    <s v="si"/>
    <s v="SI"/>
    <s v="NO"/>
    <s v="NO"/>
    <s v="SI"/>
    <s v="SI"/>
    <x v="0"/>
  </r>
  <r>
    <x v="4"/>
    <x v="34"/>
    <n v="3"/>
    <x v="2"/>
    <s v="TAJY POTY SUB-URBANO"/>
    <n v="535"/>
    <s v="si"/>
    <s v="si"/>
    <s v="si"/>
    <s v="SI"/>
    <s v="SI"/>
    <s v="SI"/>
    <s v="SI"/>
    <s v="SI"/>
    <x v="0"/>
  </r>
  <r>
    <x v="1"/>
    <x v="83"/>
    <n v="6"/>
    <x v="0"/>
    <s v="ASENT. ISLA NARANJA"/>
    <n v="6"/>
    <s v="No"/>
    <s v="No"/>
    <s v="No"/>
    <s v="NO"/>
    <s v="NO"/>
    <s v="NO"/>
    <s v="NO"/>
    <s v="NO"/>
    <x v="1"/>
  </r>
  <r>
    <x v="4"/>
    <x v="17"/>
    <n v="6"/>
    <x v="0"/>
    <s v="TAKUARO SUR"/>
    <n v="292"/>
    <s v="si"/>
    <s v="si"/>
    <s v="si"/>
    <s v="SI"/>
    <s v="SI"/>
    <s v="SI"/>
    <s v="SI"/>
    <s v="SI"/>
    <x v="0"/>
  </r>
  <r>
    <x v="2"/>
    <x v="5"/>
    <n v="6"/>
    <x v="0"/>
    <s v="ASENT. ITA VERA"/>
    <n v="39"/>
    <s v="si"/>
    <s v="No"/>
    <s v="No"/>
    <s v="SI"/>
    <s v="NO"/>
    <s v="NO"/>
    <s v="SI"/>
    <s v="NO"/>
    <x v="1"/>
  </r>
  <r>
    <x v="4"/>
    <x v="19"/>
    <n v="6"/>
    <x v="0"/>
    <s v="TAPE PORA SAN ALBERTO"/>
    <n v="79"/>
    <s v="si"/>
    <s v="si"/>
    <s v="si"/>
    <s v="SI"/>
    <s v="SI"/>
    <s v="SI"/>
    <s v="SI"/>
    <s v="SI"/>
    <x v="0"/>
  </r>
  <r>
    <x v="4"/>
    <x v="22"/>
    <n v="6"/>
    <x v="0"/>
    <s v="TATI JUPI"/>
    <n v="12"/>
    <s v="si"/>
    <s v="si"/>
    <s v="si"/>
    <s v="SI"/>
    <s v="SI"/>
    <s v="NO"/>
    <s v="SI"/>
    <s v="SI"/>
    <x v="0"/>
  </r>
  <r>
    <x v="4"/>
    <x v="14"/>
    <n v="6"/>
    <x v="0"/>
    <s v="TAVA RORY"/>
    <n v="64"/>
    <s v="si"/>
    <s v="si"/>
    <s v="si"/>
    <s v="SI"/>
    <s v="NO"/>
    <s v="NO"/>
    <s v="SI"/>
    <s v="SI"/>
    <x v="0"/>
  </r>
  <r>
    <x v="4"/>
    <x v="21"/>
    <n v="6"/>
    <x v="0"/>
    <s v="TAVAPY 1"/>
    <n v="181"/>
    <s v="si"/>
    <s v="si"/>
    <s v="si"/>
    <s v="SI"/>
    <s v="SI"/>
    <s v="SI"/>
    <s v="SI"/>
    <s v="SI"/>
    <x v="0"/>
  </r>
  <r>
    <x v="4"/>
    <x v="21"/>
    <n v="6"/>
    <x v="0"/>
    <s v="TAVAPY 2"/>
    <n v="386"/>
    <s v="si"/>
    <s v="si"/>
    <s v="si"/>
    <s v="SI"/>
    <s v="SI"/>
    <s v="SI"/>
    <s v="SI"/>
    <s v="SI"/>
    <x v="0"/>
  </r>
  <r>
    <x v="4"/>
    <x v="18"/>
    <n v="6"/>
    <x v="0"/>
    <s v="TERCERA LINEA"/>
    <n v="29"/>
    <s v="si"/>
    <s v="si"/>
    <s v="si"/>
    <s v="SI"/>
    <s v="SI"/>
    <s v="NO"/>
    <s v="SI"/>
    <s v="SI"/>
    <x v="0"/>
  </r>
  <r>
    <x v="4"/>
    <x v="18"/>
    <n v="6"/>
    <x v="0"/>
    <s v="TERCERA LINEA OESTE"/>
    <n v="29"/>
    <s v="si"/>
    <s v="si"/>
    <s v="si"/>
    <s v="SI"/>
    <s v="SI"/>
    <s v="SI"/>
    <s v="SI"/>
    <s v="SI"/>
    <x v="0"/>
  </r>
  <r>
    <x v="4"/>
    <x v="14"/>
    <n v="6"/>
    <x v="0"/>
    <s v="TIERRA PROMETIDA"/>
    <n v="171"/>
    <s v="si"/>
    <s v="si"/>
    <s v="si"/>
    <s v="SI"/>
    <s v="NO"/>
    <s v="NO"/>
    <s v="SI"/>
    <s v="SI"/>
    <x v="0"/>
  </r>
  <r>
    <x v="4"/>
    <x v="14"/>
    <n v="6"/>
    <x v="0"/>
    <s v="TIMBO"/>
    <n v="25"/>
    <s v="si"/>
    <s v="si"/>
    <s v="si"/>
    <s v="SI"/>
    <s v="NO"/>
    <s v="NO"/>
    <s v="SI"/>
    <s v="SI"/>
    <x v="0"/>
  </r>
  <r>
    <x v="4"/>
    <x v="24"/>
    <n v="6"/>
    <x v="0"/>
    <s v="TORO KUA"/>
    <n v="113"/>
    <s v="si"/>
    <s v="si"/>
    <s v="si"/>
    <s v="NO"/>
    <s v="NO"/>
    <s v="NO"/>
    <s v="SI"/>
    <s v="SI"/>
    <x v="0"/>
  </r>
  <r>
    <x v="4"/>
    <x v="24"/>
    <n v="3"/>
    <x v="2"/>
    <s v="TORO KUA SUB-URBANO"/>
    <n v="80"/>
    <s v="si"/>
    <s v="si"/>
    <s v="si"/>
    <s v="NO"/>
    <s v="NO"/>
    <s v="NO"/>
    <s v="SI"/>
    <s v="SI"/>
    <x v="0"/>
  </r>
  <r>
    <x v="1"/>
    <x v="3"/>
    <n v="6"/>
    <x v="0"/>
    <s v="ASENT. JAGUARETE 10 DE AGOSTO"/>
    <n v="133"/>
    <s v="si"/>
    <s v="No"/>
    <s v="No"/>
    <s v="SI"/>
    <s v="NO"/>
    <s v="NO"/>
    <s v="SI"/>
    <s v="NO"/>
    <x v="1"/>
  </r>
  <r>
    <x v="4"/>
    <x v="22"/>
    <n v="1"/>
    <x v="1"/>
    <s v="TRIGAL 3"/>
    <n v="107"/>
    <s v="si"/>
    <s v="si"/>
    <s v="si"/>
    <s v="SI"/>
    <s v="SI"/>
    <s v="SI"/>
    <s v="SI"/>
    <s v="SI"/>
    <x v="0"/>
  </r>
  <r>
    <x v="4"/>
    <x v="13"/>
    <n v="1"/>
    <x v="1"/>
    <s v="UNION"/>
    <n v="118"/>
    <s v="si"/>
    <s v="si"/>
    <s v="si"/>
    <s v="SI"/>
    <s v="SI"/>
    <s v="SI"/>
    <s v="SI"/>
    <s v="SI"/>
    <x v="0"/>
  </r>
  <r>
    <x v="4"/>
    <x v="15"/>
    <n v="1"/>
    <x v="1"/>
    <s v="URBANO"/>
    <n v="25"/>
    <s v="si"/>
    <s v="si"/>
    <s v="si"/>
    <s v="SI"/>
    <s v="SI"/>
    <s v="NO"/>
    <s v="SI"/>
    <s v="SI"/>
    <x v="0"/>
  </r>
  <r>
    <x v="4"/>
    <x v="23"/>
    <n v="1"/>
    <x v="1"/>
    <s v="URBANO"/>
    <n v="290"/>
    <s v="si"/>
    <s v="si"/>
    <s v="si"/>
    <s v="SI"/>
    <s v="SI"/>
    <s v="NO"/>
    <s v="SI"/>
    <s v="SI"/>
    <x v="0"/>
  </r>
  <r>
    <x v="4"/>
    <x v="32"/>
    <n v="1"/>
    <x v="1"/>
    <s v="URBANO"/>
    <n v="0"/>
    <s v="si"/>
    <s v="si"/>
    <s v="si"/>
    <s v="SI"/>
    <s v="NO"/>
    <s v="NO"/>
    <s v="SI"/>
    <s v="SI"/>
    <x v="0"/>
  </r>
  <r>
    <x v="4"/>
    <x v="39"/>
    <n v="1"/>
    <x v="1"/>
    <s v="URBANO"/>
    <n v="445"/>
    <s v="si"/>
    <s v="si"/>
    <s v="si"/>
    <s v="SI"/>
    <s v="SI"/>
    <s v="SI"/>
    <s v="SI"/>
    <s v="SI"/>
    <x v="0"/>
  </r>
  <r>
    <x v="4"/>
    <x v="16"/>
    <n v="6"/>
    <x v="0"/>
    <s v="VENECIA'I"/>
    <n v="73"/>
    <s v="si"/>
    <s v="si"/>
    <s v="si"/>
    <s v="SI"/>
    <s v="NO"/>
    <s v="NO"/>
    <s v="SI"/>
    <s v="SI"/>
    <x v="0"/>
  </r>
  <r>
    <x v="1"/>
    <x v="3"/>
    <n v="6"/>
    <x v="0"/>
    <s v="ASENT. JAGUARETE FELIPE OSORIO NUCLEO 4"/>
    <n v="59"/>
    <s v="si"/>
    <s v="si"/>
    <s v="No"/>
    <s v="SI"/>
    <s v="NO"/>
    <s v="NO"/>
    <s v="SI"/>
    <s v="SI"/>
    <x v="1"/>
  </r>
  <r>
    <x v="4"/>
    <x v="12"/>
    <n v="1"/>
    <x v="1"/>
    <s v="VILLA 23 DE OCTUBRE"/>
    <n v="2833"/>
    <s v="si"/>
    <s v="si"/>
    <s v="si"/>
    <s v="SI"/>
    <s v="SI"/>
    <s v="SI"/>
    <s v="SI"/>
    <s v="SI"/>
    <x v="0"/>
  </r>
  <r>
    <x v="4"/>
    <x v="15"/>
    <n v="1"/>
    <x v="1"/>
    <s v="VILLA ALTA"/>
    <n v="153"/>
    <s v="si"/>
    <s v="si"/>
    <s v="si"/>
    <s v="SI"/>
    <s v="SI"/>
    <s v="NO"/>
    <s v="SI"/>
    <s v="SI"/>
    <x v="0"/>
  </r>
  <r>
    <x v="4"/>
    <x v="14"/>
    <n v="6"/>
    <x v="0"/>
    <s v="VILLA CELESTE"/>
    <n v="30"/>
    <s v="si"/>
    <s v="si"/>
    <s v="si"/>
    <s v="SI"/>
    <s v="SI"/>
    <s v="NO"/>
    <s v="SI"/>
    <s v="SI"/>
    <x v="0"/>
  </r>
  <r>
    <x v="4"/>
    <x v="22"/>
    <n v="1"/>
    <x v="1"/>
    <s v="VILLA DEPORTIVA"/>
    <n v="265"/>
    <s v="si"/>
    <s v="si"/>
    <s v="si"/>
    <s v="SI"/>
    <s v="SI"/>
    <s v="SI"/>
    <s v="SI"/>
    <s v="SI"/>
    <x v="0"/>
  </r>
  <r>
    <x v="1"/>
    <x v="46"/>
    <n v="6"/>
    <x v="0"/>
    <s v="ASENT. JARDIN PUNTA DEL ESTE"/>
    <n v="33"/>
    <s v="si"/>
    <s v="No"/>
    <s v="No"/>
    <s v="SI"/>
    <s v="SI"/>
    <s v="NO"/>
    <s v="SI"/>
    <s v="SI"/>
    <x v="1"/>
  </r>
  <r>
    <x v="8"/>
    <x v="45"/>
    <n v="6"/>
    <x v="0"/>
    <s v="ASENT. JEPAY RA"/>
    <n v="57"/>
    <s v="si"/>
    <s v="No"/>
    <s v="No"/>
    <s v="SI"/>
    <s v="SI"/>
    <s v="NO"/>
    <s v="SI"/>
    <s v="SI"/>
    <x v="1"/>
  </r>
  <r>
    <x v="4"/>
    <x v="19"/>
    <n v="1"/>
    <x v="1"/>
    <s v="VILLA DEPORTIVA"/>
    <n v="287"/>
    <s v="si"/>
    <s v="si"/>
    <s v="si"/>
    <s v="SI"/>
    <s v="SI"/>
    <s v="SI"/>
    <s v="SI"/>
    <s v="SI"/>
    <x v="0"/>
  </r>
  <r>
    <x v="4"/>
    <x v="12"/>
    <n v="1"/>
    <x v="1"/>
    <s v="VILLA FANNY"/>
    <n v="856"/>
    <s v="si"/>
    <s v="si"/>
    <s v="si"/>
    <s v="SI"/>
    <s v="SI"/>
    <s v="SI"/>
    <s v="SI"/>
    <s v="SI"/>
    <x v="0"/>
  </r>
  <r>
    <x v="4"/>
    <x v="11"/>
    <n v="6"/>
    <x v="0"/>
    <s v="VILLA MONACO"/>
    <n v="19"/>
    <s v="si"/>
    <s v="si"/>
    <s v="si"/>
    <s v="SI"/>
    <s v="SI"/>
    <s v="NO"/>
    <s v="SI"/>
    <s v="SI"/>
    <x v="0"/>
  </r>
  <r>
    <x v="4"/>
    <x v="11"/>
    <n v="3"/>
    <x v="2"/>
    <s v="VILLA MONACO SUB-URBANO"/>
    <n v="45"/>
    <s v="si"/>
    <s v="si"/>
    <s v="si"/>
    <s v="SI"/>
    <s v="SI"/>
    <s v="NO"/>
    <s v="SI"/>
    <s v="SI"/>
    <x v="0"/>
  </r>
  <r>
    <x v="4"/>
    <x v="34"/>
    <n v="1"/>
    <x v="1"/>
    <s v="VILLA NELIDA"/>
    <n v="257"/>
    <s v="si"/>
    <s v="si"/>
    <s v="si"/>
    <s v="SI"/>
    <s v="SI"/>
    <s v="SI"/>
    <s v="SI"/>
    <s v="SI"/>
    <x v="0"/>
  </r>
  <r>
    <x v="1"/>
    <x v="29"/>
    <n v="6"/>
    <x v="0"/>
    <s v="ASENT. JUSTO VILLANUEVA"/>
    <n v="41"/>
    <s v="si"/>
    <s v="No"/>
    <s v="No"/>
    <s v="SI"/>
    <s v="SI"/>
    <s v="NO"/>
    <s v="SI"/>
    <s v="SI"/>
    <x v="1"/>
  </r>
  <r>
    <x v="4"/>
    <x v="16"/>
    <n v="6"/>
    <x v="0"/>
    <s v="VILLA SAN JUAN"/>
    <n v="89"/>
    <s v="si"/>
    <s v="si"/>
    <s v="si"/>
    <s v="SI"/>
    <s v="SI"/>
    <s v="SI"/>
    <s v="SI"/>
    <s v="SI"/>
    <x v="0"/>
  </r>
  <r>
    <x v="4"/>
    <x v="14"/>
    <n v="6"/>
    <x v="0"/>
    <s v="VILLAR KUE"/>
    <n v="80"/>
    <s v="si"/>
    <s v="si"/>
    <s v="si"/>
    <s v="SI"/>
    <s v="NO"/>
    <s v="NO"/>
    <s v="SI"/>
    <s v="SI"/>
    <x v="0"/>
  </r>
  <r>
    <x v="4"/>
    <x v="31"/>
    <n v="1"/>
    <x v="1"/>
    <s v="VIRGEN DE CAACUPE"/>
    <n v="71"/>
    <s v="si"/>
    <s v="si"/>
    <s v="si"/>
    <s v="SI"/>
    <s v="SI"/>
    <s v="NO"/>
    <s v="SI"/>
    <s v="SI"/>
    <x v="0"/>
  </r>
  <r>
    <x v="4"/>
    <x v="18"/>
    <n v="1"/>
    <x v="1"/>
    <s v="VIRGEN DE FATIMA"/>
    <n v="162"/>
    <s v="si"/>
    <s v="si"/>
    <s v="si"/>
    <s v="SI"/>
    <s v="SI"/>
    <s v="SI"/>
    <s v="SI"/>
    <s v="SI"/>
    <x v="0"/>
  </r>
  <r>
    <x v="4"/>
    <x v="34"/>
    <n v="6"/>
    <x v="0"/>
    <s v="VIRGEN DEL CARMEN"/>
    <n v="113"/>
    <s v="si"/>
    <s v="si"/>
    <s v="si"/>
    <s v="SI"/>
    <s v="SI"/>
    <s v="SI"/>
    <s v="SI"/>
    <s v="SI"/>
    <x v="0"/>
  </r>
  <r>
    <x v="4"/>
    <x v="17"/>
    <n v="6"/>
    <x v="0"/>
    <s v="VIRGEN DEL FATIMA"/>
    <n v="212"/>
    <s v="si"/>
    <s v="si"/>
    <s v="si"/>
    <s v="SI"/>
    <s v="SI"/>
    <s v="NO"/>
    <s v="SI"/>
    <s v="SI"/>
    <x v="0"/>
  </r>
  <r>
    <x v="4"/>
    <x v="17"/>
    <n v="1"/>
    <x v="1"/>
    <s v="VIRGEN INMACULADA CONCEPCION"/>
    <n v="156"/>
    <s v="si"/>
    <s v="si"/>
    <s v="si"/>
    <s v="SI"/>
    <s v="SI"/>
    <s v="SI"/>
    <s v="SI"/>
    <s v="SI"/>
    <x v="0"/>
  </r>
  <r>
    <x v="4"/>
    <x v="17"/>
    <n v="6"/>
    <x v="0"/>
    <s v="VIRGEN INMACULADA CONCEPCION"/>
    <n v="196"/>
    <s v="si"/>
    <s v="si"/>
    <s v="si"/>
    <s v="SI"/>
    <s v="SI"/>
    <s v="SI"/>
    <s v="SI"/>
    <s v="SI"/>
    <x v="0"/>
  </r>
  <r>
    <x v="4"/>
    <x v="17"/>
    <n v="6"/>
    <x v="0"/>
    <s v="VIRGEN REINA"/>
    <n v="92"/>
    <s v="si"/>
    <s v="si"/>
    <s v="si"/>
    <s v="SI"/>
    <s v="SI"/>
    <s v="SI"/>
    <s v="SI"/>
    <s v="SI"/>
    <x v="0"/>
  </r>
  <r>
    <x v="4"/>
    <x v="32"/>
    <n v="6"/>
    <x v="0"/>
    <s v="VISTA ALEGRE"/>
    <n v="0"/>
    <s v="si"/>
    <s v="si"/>
    <s v="si"/>
    <s v="SI"/>
    <s v="NO"/>
    <s v="NO"/>
    <s v="SI"/>
    <s v="SI"/>
    <x v="0"/>
  </r>
  <r>
    <x v="1"/>
    <x v="84"/>
    <n v="6"/>
    <x v="0"/>
    <s v="ASENT. KO´EJU"/>
    <n v="40"/>
    <s v="No"/>
    <s v="No"/>
    <s v="No"/>
    <s v="SI"/>
    <s v="NO"/>
    <s v="NO"/>
    <s v="SI"/>
    <s v="NO"/>
    <x v="1"/>
  </r>
  <r>
    <x v="4"/>
    <x v="40"/>
    <n v="6"/>
    <x v="0"/>
    <s v="YACUTINGA"/>
    <n v="50"/>
    <s v="si"/>
    <s v="si"/>
    <s v="si"/>
    <s v="SI"/>
    <s v="NO"/>
    <s v="NO"/>
    <s v="SI"/>
    <s v="SI"/>
    <x v="0"/>
  </r>
  <r>
    <x v="4"/>
    <x v="34"/>
    <n v="1"/>
    <x v="1"/>
    <s v="YHAGUY"/>
    <n v="58"/>
    <s v="si"/>
    <s v="si"/>
    <s v="si"/>
    <s v="SI"/>
    <s v="SI"/>
    <s v="SI"/>
    <s v="SI"/>
    <s v="SI"/>
    <x v="0"/>
  </r>
  <r>
    <x v="4"/>
    <x v="16"/>
    <n v="6"/>
    <x v="0"/>
    <s v="YHOVY"/>
    <n v="101"/>
    <s v="si"/>
    <s v="si"/>
    <s v="si"/>
    <s v="SI"/>
    <s v="NO"/>
    <s v="NO"/>
    <s v="SI"/>
    <s v="SI"/>
    <x v="0"/>
  </r>
  <r>
    <x v="4"/>
    <x v="14"/>
    <n v="6"/>
    <x v="0"/>
    <s v="YTORORO"/>
    <n v="52"/>
    <s v="si"/>
    <s v="si"/>
    <s v="si"/>
    <s v="SI"/>
    <s v="NO"/>
    <s v="NO"/>
    <s v="SI"/>
    <s v="SI"/>
    <x v="0"/>
  </r>
  <r>
    <x v="4"/>
    <x v="14"/>
    <n v="6"/>
    <x v="0"/>
    <s v="YTU"/>
    <n v="128"/>
    <s v="si"/>
    <s v="si"/>
    <s v="si"/>
    <s v="SI"/>
    <s v="NO"/>
    <s v="NO"/>
    <s v="SI"/>
    <s v="SI"/>
    <x v="0"/>
  </r>
  <r>
    <x v="1"/>
    <x v="85"/>
    <n v="6"/>
    <x v="0"/>
    <s v="ASENT. KOKUERE"/>
    <n v="25"/>
    <s v="si"/>
    <s v="No"/>
    <s v="No"/>
    <s v="SI"/>
    <s v="SI"/>
    <s v="NO"/>
    <s v="SI"/>
    <s v="SI"/>
    <x v="1"/>
  </r>
  <r>
    <x v="1"/>
    <x v="3"/>
    <n v="6"/>
    <x v="0"/>
    <s v="ASENT. KORORO'I"/>
    <n v="178"/>
    <s v="si"/>
    <s v="No"/>
    <s v="No"/>
    <s v="SI"/>
    <s v="NO"/>
    <s v="NO"/>
    <s v="SI"/>
    <s v="NO"/>
    <x v="1"/>
  </r>
  <r>
    <x v="4"/>
    <x v="34"/>
    <n v="6"/>
    <x v="0"/>
    <s v="ASENT. KUARAHY RESE"/>
    <n v="41"/>
    <s v="si"/>
    <s v="si"/>
    <s v="No"/>
    <s v="SI"/>
    <s v="NO"/>
    <s v="NO"/>
    <s v="SI"/>
    <s v="SI"/>
    <x v="1"/>
  </r>
  <r>
    <x v="6"/>
    <x v="70"/>
    <n v="6"/>
    <x v="0"/>
    <s v="ASENT. KUARAHY RESE"/>
    <n v="51"/>
    <s v="si"/>
    <s v="No"/>
    <s v="No"/>
    <s v="NO"/>
    <s v="NO"/>
    <s v="NO"/>
    <s v="SI"/>
    <s v="NO"/>
    <x v="1"/>
  </r>
  <r>
    <x v="1"/>
    <x v="3"/>
    <n v="6"/>
    <x v="0"/>
    <s v="ASENT. KURUPAYTY"/>
    <n v="34"/>
    <s v="si"/>
    <s v="No"/>
    <s v="No"/>
    <s v="SI"/>
    <s v="NO"/>
    <s v="NO"/>
    <s v="SI"/>
    <s v="NO"/>
    <x v="1"/>
  </r>
  <r>
    <x v="4"/>
    <x v="14"/>
    <n v="6"/>
    <x v="0"/>
    <s v="YVY TIMBO"/>
    <n v="18"/>
    <s v="si"/>
    <s v="si"/>
    <s v="si"/>
    <s v="SI"/>
    <s v="NO"/>
    <s v="NO"/>
    <s v="SI"/>
    <s v="SI"/>
    <x v="0"/>
  </r>
  <r>
    <x v="4"/>
    <x v="33"/>
    <n v="6"/>
    <x v="0"/>
    <s v="ZONA ESTANCIA ITAVO"/>
    <n v="33"/>
    <s v="si"/>
    <s v="si"/>
    <s v="si"/>
    <s v="SI"/>
    <s v="NO"/>
    <s v="NO"/>
    <s v="SI"/>
    <s v="SI"/>
    <x v="0"/>
  </r>
  <r>
    <x v="4"/>
    <x v="34"/>
    <n v="1"/>
    <x v="1"/>
    <s v="ZONA GRANJA MI ABUELA"/>
    <n v="114"/>
    <s v="si"/>
    <s v="si"/>
    <s v="si"/>
    <s v="SI"/>
    <s v="SI"/>
    <s v="SI"/>
    <s v="SI"/>
    <s v="SI"/>
    <x v="0"/>
  </r>
  <r>
    <x v="12"/>
    <x v="57"/>
    <n v="6"/>
    <x v="0"/>
    <s v="15 DE AGOSTO"/>
    <n v="72"/>
    <s v="si"/>
    <s v="si"/>
    <s v="si"/>
    <s v="SI"/>
    <s v="NO"/>
    <s v="NO"/>
    <s v="SI"/>
    <s v="SI"/>
    <x v="0"/>
  </r>
  <r>
    <x v="2"/>
    <x v="53"/>
    <n v="6"/>
    <x v="0"/>
    <s v="ASENT. LA PAZ"/>
    <n v="20"/>
    <s v="No"/>
    <s v="No"/>
    <s v="No"/>
    <s v="NO"/>
    <s v="NO"/>
    <s v="NO"/>
    <s v="NO"/>
    <s v="NO"/>
    <x v="1"/>
  </r>
  <r>
    <x v="12"/>
    <x v="57"/>
    <n v="6"/>
    <x v="0"/>
    <s v="1RO DE MAYO"/>
    <n v="46"/>
    <s v="si"/>
    <s v="si"/>
    <s v="si"/>
    <s v="SI"/>
    <s v="NO"/>
    <s v="NO"/>
    <s v="SI"/>
    <s v="SI"/>
    <x v="0"/>
  </r>
  <r>
    <x v="12"/>
    <x v="50"/>
    <n v="6"/>
    <x v="0"/>
    <s v="AGUARA VEVE"/>
    <n v="171"/>
    <s v="si"/>
    <s v="si"/>
    <s v="si"/>
    <s v="SI"/>
    <s v="NO"/>
    <s v="NO"/>
    <s v="SI"/>
    <s v="SI"/>
    <x v="0"/>
  </r>
  <r>
    <x v="12"/>
    <x v="86"/>
    <n v="1"/>
    <x v="1"/>
    <s v="APA"/>
    <n v="157"/>
    <s v="si"/>
    <s v="si"/>
    <s v="si"/>
    <s v="SI"/>
    <s v="SI"/>
    <s v="SI"/>
    <s v="SI"/>
    <s v="SI"/>
    <x v="0"/>
  </r>
  <r>
    <x v="12"/>
    <x v="86"/>
    <n v="6"/>
    <x v="0"/>
    <s v="APAMI"/>
    <n v="21"/>
    <s v="si"/>
    <s v="si"/>
    <s v="si"/>
    <s v="SI"/>
    <s v="SI"/>
    <s v="NO"/>
    <s v="SI"/>
    <s v="SI"/>
    <x v="0"/>
  </r>
  <r>
    <x v="12"/>
    <x v="57"/>
    <n v="6"/>
    <x v="0"/>
    <s v="ASENT. GUILLERMINA"/>
    <n v="49"/>
    <s v="si"/>
    <s v="si"/>
    <s v="No"/>
    <s v="SI"/>
    <s v="SI"/>
    <s v="SI"/>
    <s v="SI"/>
    <s v="SI"/>
    <x v="0"/>
  </r>
  <r>
    <x v="6"/>
    <x v="43"/>
    <n v="6"/>
    <x v="0"/>
    <s v="ASENT. LIBERTAD DEL SUR"/>
    <n v="130"/>
    <s v="si"/>
    <s v="No"/>
    <s v="No"/>
    <s v="NO"/>
    <s v="NO"/>
    <s v="NO"/>
    <s v="SI"/>
    <s v="NO"/>
    <x v="1"/>
  </r>
  <r>
    <x v="12"/>
    <x v="50"/>
    <n v="6"/>
    <x v="0"/>
    <s v="ASENT. KARAPA'I"/>
    <n v="14"/>
    <s v="si"/>
    <s v="si"/>
    <s v="si"/>
    <s v="SI"/>
    <s v="NO"/>
    <s v="NO"/>
    <s v="SI"/>
    <s v="SI"/>
    <x v="0"/>
  </r>
  <r>
    <x v="12"/>
    <x v="57"/>
    <n v="6"/>
    <x v="0"/>
    <s v="ASENT. MARIA AUXILIADORA"/>
    <n v="50"/>
    <s v="si"/>
    <s v="si"/>
    <s v="No"/>
    <s v="SI"/>
    <s v="SI"/>
    <s v="SI"/>
    <s v="SI"/>
    <s v="SI"/>
    <x v="0"/>
  </r>
  <r>
    <x v="12"/>
    <x v="50"/>
    <n v="6"/>
    <x v="0"/>
    <s v="ASENT. PIRAY"/>
    <n v="43"/>
    <s v="si"/>
    <s v="No"/>
    <s v="No"/>
    <s v="SI"/>
    <s v="SI"/>
    <s v="SI"/>
    <s v="SI"/>
    <s v="SI"/>
    <x v="0"/>
  </r>
  <r>
    <x v="12"/>
    <x v="57"/>
    <n v="6"/>
    <x v="0"/>
    <s v="ASENT. ROMERO KUE"/>
    <n v="169"/>
    <s v="si"/>
    <s v="si"/>
    <s v="si"/>
    <s v="SI"/>
    <s v="SI"/>
    <s v="SI"/>
    <s v="SI"/>
    <s v="SI"/>
    <x v="0"/>
  </r>
  <r>
    <x v="12"/>
    <x v="57"/>
    <n v="6"/>
    <x v="0"/>
    <s v="ASENT. SAN MIGUEL"/>
    <n v="81"/>
    <s v="si"/>
    <s v="si"/>
    <s v="si"/>
    <s v="SI"/>
    <s v="SI"/>
    <s v="SI"/>
    <s v="SI"/>
    <s v="SI"/>
    <x v="0"/>
  </r>
  <r>
    <x v="12"/>
    <x v="57"/>
    <n v="6"/>
    <x v="0"/>
    <s v="ASENT. SANTA ANA"/>
    <n v="229"/>
    <s v="si"/>
    <s v="si"/>
    <s v="si"/>
    <s v="SI"/>
    <s v="SI"/>
    <s v="SI"/>
    <s v="SI"/>
    <s v="SI"/>
    <x v="0"/>
  </r>
  <r>
    <x v="12"/>
    <x v="57"/>
    <n v="6"/>
    <x v="0"/>
    <s v="ASENT. VIRGEN DE LOS POBRES"/>
    <n v="342"/>
    <s v="si"/>
    <s v="si"/>
    <s v="si"/>
    <s v="SI"/>
    <s v="SI"/>
    <s v="SI"/>
    <s v="SI"/>
    <s v="SI"/>
    <x v="0"/>
  </r>
  <r>
    <x v="12"/>
    <x v="57"/>
    <n v="1"/>
    <x v="1"/>
    <s v="BERNARDINO CABALLERO"/>
    <n v="1593"/>
    <s v="si"/>
    <s v="si"/>
    <s v="si"/>
    <s v="SI"/>
    <s v="SI"/>
    <s v="SI"/>
    <s v="SI"/>
    <s v="SI"/>
    <x v="0"/>
  </r>
  <r>
    <x v="9"/>
    <x v="64"/>
    <n v="6"/>
    <x v="0"/>
    <s v="ASENT. MANDUARA"/>
    <n v="78"/>
    <s v="si"/>
    <s v="No"/>
    <s v="No"/>
    <s v="SI"/>
    <s v="NO"/>
    <s v="NO"/>
    <s v="SI"/>
    <s v="NO"/>
    <x v="1"/>
  </r>
  <r>
    <x v="12"/>
    <x v="87"/>
    <n v="6"/>
    <x v="0"/>
    <s v="CALLEJON CANO"/>
    <n v="25"/>
    <s v="si"/>
    <s v="si"/>
    <s v="si"/>
    <s v="SI"/>
    <s v="NO"/>
    <s v="NO"/>
    <s v="SI"/>
    <s v="SI"/>
    <x v="0"/>
  </r>
  <r>
    <x v="4"/>
    <x v="39"/>
    <n v="6"/>
    <x v="0"/>
    <s v="ASENT. MARACAMOA"/>
    <n v="42"/>
    <s v="si"/>
    <s v="No"/>
    <s v="No"/>
    <s v="SI"/>
    <s v="NO"/>
    <s v="NO"/>
    <s v="SI"/>
    <s v="NO"/>
    <x v="1"/>
  </r>
  <r>
    <x v="12"/>
    <x v="57"/>
    <n v="6"/>
    <x v="0"/>
    <s v="CALLEJON GENES"/>
    <n v="31"/>
    <s v="si"/>
    <s v="si"/>
    <s v="si"/>
    <s v="SI"/>
    <s v="SI"/>
    <s v="SI"/>
    <s v="SI"/>
    <s v="SI"/>
    <x v="0"/>
  </r>
  <r>
    <x v="2"/>
    <x v="44"/>
    <n v="6"/>
    <x v="0"/>
    <s v="ASENT. MARACANA 1"/>
    <n v="50"/>
    <s v="si"/>
    <s v="No"/>
    <s v="No"/>
    <s v="SI"/>
    <s v="SI"/>
    <s v="NO"/>
    <s v="SI"/>
    <s v="SI"/>
    <x v="1"/>
  </r>
  <r>
    <x v="12"/>
    <x v="87"/>
    <n v="6"/>
    <x v="0"/>
    <s v="CALLEJON SANTA MARIA"/>
    <n v="55"/>
    <s v="si"/>
    <s v="si"/>
    <s v="si"/>
    <s v="SI"/>
    <s v="SI"/>
    <s v="NO"/>
    <s v="SI"/>
    <s v="SI"/>
    <x v="0"/>
  </r>
  <r>
    <x v="12"/>
    <x v="50"/>
    <n v="6"/>
    <x v="0"/>
    <s v="ASENT. MARIA AUXILIADORA"/>
    <n v="31"/>
    <s v="si"/>
    <s v="No"/>
    <s v="No"/>
    <s v="SI"/>
    <s v="NO"/>
    <s v="NO"/>
    <s v="SI"/>
    <s v="NO"/>
    <x v="1"/>
  </r>
  <r>
    <x v="12"/>
    <x v="86"/>
    <n v="6"/>
    <x v="0"/>
    <s v="CASCADA"/>
    <n v="59"/>
    <s v="si"/>
    <s v="si"/>
    <s v="si"/>
    <s v="SI"/>
    <s v="NO"/>
    <s v="NO"/>
    <s v="SI"/>
    <s v="SI"/>
    <x v="0"/>
  </r>
  <r>
    <x v="12"/>
    <x v="86"/>
    <n v="1"/>
    <x v="1"/>
    <s v="CENTRO"/>
    <n v="178"/>
    <s v="si"/>
    <s v="si"/>
    <s v="si"/>
    <s v="SI"/>
    <s v="SI"/>
    <s v="SI"/>
    <s v="SI"/>
    <s v="SI"/>
    <x v="0"/>
  </r>
  <r>
    <x v="12"/>
    <x v="57"/>
    <n v="6"/>
    <x v="0"/>
    <s v="CERRO KORA - PICADA LORITO"/>
    <n v="76"/>
    <s v="si"/>
    <s v="si"/>
    <s v="si"/>
    <s v="SI"/>
    <s v="SI"/>
    <s v="NO"/>
    <s v="SI"/>
    <s v="SI"/>
    <x v="0"/>
  </r>
  <r>
    <x v="12"/>
    <x v="50"/>
    <n v="6"/>
    <x v="0"/>
    <s v="CHACO'I"/>
    <n v="77"/>
    <s v="si"/>
    <s v="si"/>
    <s v="si"/>
    <s v="SI"/>
    <s v="SI"/>
    <s v="SI"/>
    <s v="SI"/>
    <s v="SI"/>
    <x v="0"/>
  </r>
  <r>
    <x v="12"/>
    <x v="57"/>
    <n v="6"/>
    <x v="0"/>
    <s v="CHIRIGUELO"/>
    <n v="331"/>
    <s v="si"/>
    <s v="si"/>
    <s v="si"/>
    <s v="SI"/>
    <s v="SI"/>
    <s v="NO"/>
    <s v="SI"/>
    <s v="SI"/>
    <x v="0"/>
  </r>
  <r>
    <x v="12"/>
    <x v="57"/>
    <n v="6"/>
    <x v="0"/>
    <s v="CIUDAD NUEVA"/>
    <n v="64"/>
    <s v="si"/>
    <s v="si"/>
    <s v="si"/>
    <s v="SI"/>
    <s v="SI"/>
    <s v="SI"/>
    <s v="SI"/>
    <s v="SI"/>
    <x v="0"/>
  </r>
  <r>
    <x v="12"/>
    <x v="57"/>
    <n v="6"/>
    <x v="0"/>
    <s v="COLONIA  Y'AMBUE"/>
    <n v="49"/>
    <s v="si"/>
    <s v="si"/>
    <s v="si"/>
    <s v="SI"/>
    <s v="SI"/>
    <s v="NO"/>
    <s v="SI"/>
    <s v="SI"/>
    <x v="0"/>
  </r>
  <r>
    <x v="12"/>
    <x v="57"/>
    <n v="6"/>
    <x v="0"/>
    <s v="COLONIA CUMBRE"/>
    <n v="44"/>
    <s v="si"/>
    <s v="si"/>
    <s v="si"/>
    <s v="SI"/>
    <s v="NO"/>
    <s v="NO"/>
    <s v="SI"/>
    <s v="SI"/>
    <x v="0"/>
  </r>
  <r>
    <x v="12"/>
    <x v="57"/>
    <n v="6"/>
    <x v="0"/>
    <s v="COLONIA MAFUCCI"/>
    <n v="106"/>
    <s v="si"/>
    <s v="si"/>
    <s v="si"/>
    <s v="SI"/>
    <s v="SI"/>
    <s v="SI"/>
    <s v="SI"/>
    <s v="SI"/>
    <x v="0"/>
  </r>
  <r>
    <x v="12"/>
    <x v="57"/>
    <n v="6"/>
    <x v="0"/>
    <s v="COLONIA POTRERO SUR"/>
    <n v="109"/>
    <s v="si"/>
    <s v="si"/>
    <s v="si"/>
    <s v="SI"/>
    <s v="SI"/>
    <s v="NO"/>
    <s v="SI"/>
    <s v="SI"/>
    <x v="0"/>
  </r>
  <r>
    <x v="12"/>
    <x v="87"/>
    <n v="6"/>
    <x v="0"/>
    <s v="COLONIA POTRERO SUR"/>
    <n v="141"/>
    <s v="si"/>
    <s v="si"/>
    <s v="si"/>
    <s v="SI"/>
    <s v="SI"/>
    <s v="NO"/>
    <s v="SI"/>
    <s v="SI"/>
    <x v="0"/>
  </r>
  <r>
    <x v="12"/>
    <x v="86"/>
    <n v="6"/>
    <x v="0"/>
    <s v="COM INDIG CERRO AKANGUE"/>
    <n v="80"/>
    <s v="si"/>
    <s v="si"/>
    <s v="si"/>
    <s v="SI"/>
    <s v="SI"/>
    <s v="NO"/>
    <s v="SI"/>
    <s v="SI"/>
    <x v="0"/>
  </r>
  <r>
    <x v="12"/>
    <x v="50"/>
    <n v="6"/>
    <x v="0"/>
    <s v="COM INDIG CRISTINO"/>
    <n v="27"/>
    <s v="si"/>
    <s v="si"/>
    <s v="si"/>
    <s v="SI"/>
    <s v="SI"/>
    <s v="NO"/>
    <s v="SI"/>
    <s v="SI"/>
    <x v="0"/>
  </r>
  <r>
    <x v="12"/>
    <x v="87"/>
    <n v="6"/>
    <x v="0"/>
    <s v="COM INDIG NUEVA VIRGINIA"/>
    <n v="4"/>
    <s v="si"/>
    <s v="si"/>
    <s v="No"/>
    <s v="SI"/>
    <s v="SI"/>
    <s v="SI"/>
    <s v="SI"/>
    <s v="SI"/>
    <x v="0"/>
  </r>
  <r>
    <x v="12"/>
    <x v="57"/>
    <n v="6"/>
    <x v="0"/>
    <s v="COM INDIG TATU PIRE"/>
    <n v="16"/>
    <s v="si"/>
    <s v="si"/>
    <s v="si"/>
    <s v="SI"/>
    <s v="NO"/>
    <s v="NO"/>
    <s v="SI"/>
    <s v="SI"/>
    <x v="0"/>
  </r>
  <r>
    <x v="12"/>
    <x v="57"/>
    <n v="6"/>
    <x v="0"/>
    <s v="COM INDIG VILLA ESTEFAN"/>
    <n v="21"/>
    <s v="si"/>
    <s v="si"/>
    <s v="si"/>
    <s v="SI"/>
    <s v="SI"/>
    <s v="SI"/>
    <s v="SI"/>
    <s v="SI"/>
    <x v="0"/>
  </r>
  <r>
    <x v="5"/>
    <x v="82"/>
    <n v="6"/>
    <x v="0"/>
    <s v="ASENT. MIL PALOS"/>
    <n v="228"/>
    <s v="si"/>
    <s v="No"/>
    <s v="No"/>
    <s v="SI"/>
    <s v="NO"/>
    <s v="NO"/>
    <s v="SI"/>
    <s v="NO"/>
    <x v="1"/>
  </r>
  <r>
    <x v="12"/>
    <x v="50"/>
    <n v="6"/>
    <x v="0"/>
    <s v="CRISTINO POTRERO"/>
    <n v="275"/>
    <s v="si"/>
    <s v="si"/>
    <s v="si"/>
    <s v="SI"/>
    <s v="SI"/>
    <s v="NO"/>
    <s v="SI"/>
    <s v="SI"/>
    <x v="0"/>
  </r>
  <r>
    <x v="12"/>
    <x v="57"/>
    <n v="1"/>
    <x v="1"/>
    <s v="DEFENSORES DEL CHACO"/>
    <n v="643"/>
    <s v="si"/>
    <s v="si"/>
    <s v="si"/>
    <s v="SI"/>
    <s v="SI"/>
    <s v="SI"/>
    <s v="SI"/>
    <s v="SI"/>
    <x v="0"/>
  </r>
  <r>
    <x v="12"/>
    <x v="87"/>
    <n v="1"/>
    <x v="1"/>
    <s v="FLORIDA"/>
    <n v="213"/>
    <s v="si"/>
    <s v="si"/>
    <s v="si"/>
    <s v="SI"/>
    <s v="SI"/>
    <s v="SI"/>
    <s v="SI"/>
    <s v="SI"/>
    <x v="0"/>
  </r>
  <r>
    <x v="16"/>
    <x v="75"/>
    <n v="6"/>
    <x v="0"/>
    <s v="ASENT. MISIONES POTY"/>
    <n v="18"/>
    <s v="si"/>
    <s v="No"/>
    <s v="No"/>
    <s v="SI"/>
    <s v="NO"/>
    <s v="NO"/>
    <s v="SI"/>
    <s v="NO"/>
    <x v="1"/>
  </r>
  <r>
    <x v="12"/>
    <x v="87"/>
    <n v="6"/>
    <x v="0"/>
    <s v="FORTUNA"/>
    <n v="355"/>
    <s v="si"/>
    <s v="si"/>
    <s v="si"/>
    <s v="SI"/>
    <s v="NO"/>
    <s v="NO"/>
    <s v="SI"/>
    <s v="SI"/>
    <x v="0"/>
  </r>
  <r>
    <x v="12"/>
    <x v="57"/>
    <n v="1"/>
    <x v="1"/>
    <s v="FRACCION AMAMBAY"/>
    <n v="324"/>
    <s v="si"/>
    <s v="si"/>
    <s v="si"/>
    <s v="SI"/>
    <s v="SI"/>
    <s v="SI"/>
    <s v="SI"/>
    <s v="SI"/>
    <x v="0"/>
  </r>
  <r>
    <x v="12"/>
    <x v="57"/>
    <n v="1"/>
    <x v="1"/>
    <s v="GENERAL DIAZ"/>
    <n v="973"/>
    <s v="si"/>
    <s v="si"/>
    <s v="si"/>
    <s v="SI"/>
    <s v="SI"/>
    <s v="SI"/>
    <s v="SI"/>
    <s v="SI"/>
    <x v="0"/>
  </r>
  <r>
    <x v="12"/>
    <x v="57"/>
    <n v="1"/>
    <x v="1"/>
    <s v="GENERAL GENES"/>
    <n v="2684"/>
    <s v="si"/>
    <s v="si"/>
    <s v="si"/>
    <s v="SI"/>
    <s v="SI"/>
    <s v="SI"/>
    <s v="SI"/>
    <s v="SI"/>
    <x v="0"/>
  </r>
  <r>
    <x v="12"/>
    <x v="57"/>
    <n v="1"/>
    <x v="1"/>
    <s v="GUARANI"/>
    <n v="1686"/>
    <s v="si"/>
    <s v="si"/>
    <s v="si"/>
    <s v="SI"/>
    <s v="SI"/>
    <s v="SI"/>
    <s v="SI"/>
    <s v="SI"/>
    <x v="0"/>
  </r>
  <r>
    <x v="12"/>
    <x v="57"/>
    <n v="6"/>
    <x v="0"/>
    <s v="GUILLERMINA"/>
    <n v="65"/>
    <s v="si"/>
    <s v="No"/>
    <s v="No"/>
    <s v="SI"/>
    <s v="SI"/>
    <s v="SI"/>
    <s v="SI"/>
    <s v="SI"/>
    <x v="0"/>
  </r>
  <r>
    <x v="12"/>
    <x v="86"/>
    <n v="1"/>
    <x v="1"/>
    <s v="INMACULADA CONCEPCION"/>
    <n v="876"/>
    <s v="si"/>
    <s v="si"/>
    <s v="si"/>
    <s v="SI"/>
    <s v="SI"/>
    <s v="SI"/>
    <s v="SI"/>
    <s v="SI"/>
    <x v="0"/>
  </r>
  <r>
    <x v="12"/>
    <x v="57"/>
    <n v="1"/>
    <x v="1"/>
    <s v="JARDIN AURORA"/>
    <n v="1613"/>
    <s v="si"/>
    <s v="si"/>
    <s v="si"/>
    <s v="SI"/>
    <s v="SI"/>
    <s v="SI"/>
    <s v="SI"/>
    <s v="SI"/>
    <x v="0"/>
  </r>
  <r>
    <x v="8"/>
    <x v="35"/>
    <n v="6"/>
    <x v="0"/>
    <s v="ASENT. NORTE PYAJHU"/>
    <n v="118"/>
    <s v="si"/>
    <s v="No"/>
    <s v="No"/>
    <s v="SI"/>
    <s v="NO"/>
    <s v="NO"/>
    <s v="SI"/>
    <s v="NO"/>
    <x v="1"/>
  </r>
  <r>
    <x v="1"/>
    <x v="8"/>
    <n v="6"/>
    <x v="0"/>
    <s v="ASENT. NUCLEAR 15 DE MAYO"/>
    <n v="49"/>
    <s v="si"/>
    <s v="No"/>
    <s v="No"/>
    <s v="NO"/>
    <s v="NO"/>
    <s v="NO"/>
    <s v="SI"/>
    <s v="NO"/>
    <x v="1"/>
  </r>
  <r>
    <x v="12"/>
    <x v="50"/>
    <n v="6"/>
    <x v="0"/>
    <s v="KA´AGUY POTY"/>
    <n v="17"/>
    <s v="si"/>
    <s v="si"/>
    <s v="si"/>
    <s v="SI"/>
    <s v="NO"/>
    <s v="NO"/>
    <s v="SI"/>
    <s v="SI"/>
    <x v="0"/>
  </r>
  <r>
    <x v="2"/>
    <x v="4"/>
    <n v="6"/>
    <x v="0"/>
    <s v="ASENT. NUEVA ALIANZA"/>
    <n v="31"/>
    <s v="si"/>
    <s v="No"/>
    <s v="No"/>
    <s v="NO"/>
    <s v="NO"/>
    <s v="NO"/>
    <s v="SI"/>
    <s v="NO"/>
    <x v="1"/>
  </r>
  <r>
    <x v="12"/>
    <x v="50"/>
    <n v="6"/>
    <x v="0"/>
    <s v="KARAPA'I"/>
    <n v="854"/>
    <s v="si"/>
    <s v="si"/>
    <s v="si"/>
    <s v="SI"/>
    <s v="NO"/>
    <s v="NO"/>
    <s v="SI"/>
    <s v="SI"/>
    <x v="0"/>
  </r>
  <r>
    <x v="12"/>
    <x v="57"/>
    <n v="6"/>
    <x v="0"/>
    <s v="KOKUE PYAHU"/>
    <n v="42"/>
    <s v="si"/>
    <s v="si"/>
    <s v="si"/>
    <s v="SI"/>
    <s v="SI"/>
    <s v="NO"/>
    <s v="SI"/>
    <s v="SI"/>
    <x v="0"/>
  </r>
  <r>
    <x v="12"/>
    <x v="50"/>
    <n v="6"/>
    <x v="0"/>
    <s v="KURUPAYTY"/>
    <n v="56"/>
    <s v="si"/>
    <s v="si"/>
    <s v="si"/>
    <s v="SI"/>
    <s v="NO"/>
    <s v="NO"/>
    <s v="SI"/>
    <s v="SI"/>
    <x v="0"/>
  </r>
  <r>
    <x v="12"/>
    <x v="57"/>
    <n v="3"/>
    <x v="2"/>
    <s v="LIBERTAD SUB-URBANO"/>
    <n v="188"/>
    <s v="si"/>
    <s v="si"/>
    <s v="si"/>
    <s v="SI"/>
    <s v="SI"/>
    <s v="SI"/>
    <s v="SI"/>
    <s v="SI"/>
    <x v="0"/>
  </r>
  <r>
    <x v="12"/>
    <x v="50"/>
    <n v="6"/>
    <x v="0"/>
    <s v="MANTA POTRERO"/>
    <n v="137"/>
    <s v="si"/>
    <s v="si"/>
    <s v="si"/>
    <s v="SI"/>
    <s v="NO"/>
    <s v="NO"/>
    <s v="SI"/>
    <s v="SI"/>
    <x v="0"/>
  </r>
  <r>
    <x v="12"/>
    <x v="57"/>
    <n v="6"/>
    <x v="0"/>
    <s v="MARIA AUXILIADORA"/>
    <n v="208"/>
    <s v="si"/>
    <s v="si"/>
    <s v="si"/>
    <s v="SI"/>
    <s v="SI"/>
    <s v="NO"/>
    <s v="SI"/>
    <s v="SI"/>
    <x v="0"/>
  </r>
  <r>
    <x v="12"/>
    <x v="57"/>
    <n v="1"/>
    <x v="1"/>
    <s v="MARIA VICTORIA"/>
    <n v="1842"/>
    <s v="si"/>
    <s v="si"/>
    <s v="si"/>
    <s v="SI"/>
    <s v="SI"/>
    <s v="SI"/>
    <s v="SI"/>
    <s v="SI"/>
    <x v="0"/>
  </r>
  <r>
    <x v="12"/>
    <x v="57"/>
    <n v="1"/>
    <x v="1"/>
    <s v="MARISCAL ESTIGARRIBIA"/>
    <n v="1430"/>
    <s v="si"/>
    <s v="si"/>
    <s v="si"/>
    <s v="SI"/>
    <s v="SI"/>
    <s v="SI"/>
    <s v="SI"/>
    <s v="SI"/>
    <x v="0"/>
  </r>
  <r>
    <x v="12"/>
    <x v="50"/>
    <n v="6"/>
    <x v="0"/>
    <s v="MARISCAL LOPEZ"/>
    <n v="182"/>
    <s v="si"/>
    <s v="si"/>
    <s v="si"/>
    <s v="SI"/>
    <s v="SI"/>
    <s v="NO"/>
    <s v="SI"/>
    <s v="SI"/>
    <x v="0"/>
  </r>
  <r>
    <x v="12"/>
    <x v="50"/>
    <n v="1"/>
    <x v="1"/>
    <s v="MARISCAL LOPEZ COLONIA PRIMERA"/>
    <n v="358"/>
    <s v="si"/>
    <s v="si"/>
    <s v="si"/>
    <s v="SI"/>
    <s v="SI"/>
    <s v="SI"/>
    <s v="SI"/>
    <s v="SI"/>
    <x v="0"/>
  </r>
  <r>
    <x v="12"/>
    <x v="50"/>
    <n v="1"/>
    <x v="1"/>
    <s v="MARISCAL LOPEZ COLONIA SEGUNDA"/>
    <n v="272"/>
    <s v="si"/>
    <s v="si"/>
    <s v="si"/>
    <s v="SI"/>
    <s v="SI"/>
    <s v="SI"/>
    <s v="SI"/>
    <s v="SI"/>
    <x v="0"/>
  </r>
  <r>
    <x v="12"/>
    <x v="57"/>
    <n v="6"/>
    <x v="0"/>
    <s v="NARANJA HAI"/>
    <n v="74"/>
    <s v="si"/>
    <s v="si"/>
    <s v="si"/>
    <s v="SI"/>
    <s v="SI"/>
    <s v="NO"/>
    <s v="SI"/>
    <s v="SI"/>
    <x v="0"/>
  </r>
  <r>
    <x v="12"/>
    <x v="50"/>
    <n v="6"/>
    <x v="0"/>
    <s v="NUEVA JA'U"/>
    <n v="56"/>
    <s v="si"/>
    <s v="si"/>
    <s v="si"/>
    <s v="NO"/>
    <s v="NO"/>
    <s v="NO"/>
    <s v="SI"/>
    <s v="SI"/>
    <x v="0"/>
  </r>
  <r>
    <x v="12"/>
    <x v="86"/>
    <n v="1"/>
    <x v="1"/>
    <s v="OBRERO"/>
    <n v="388"/>
    <s v="si"/>
    <s v="si"/>
    <s v="si"/>
    <s v="SI"/>
    <s v="SI"/>
    <s v="SI"/>
    <s v="SI"/>
    <s v="SI"/>
    <x v="0"/>
  </r>
  <r>
    <x v="12"/>
    <x v="50"/>
    <n v="1"/>
    <x v="1"/>
    <s v="OBRERO"/>
    <n v="280"/>
    <s v="si"/>
    <s v="si"/>
    <s v="si"/>
    <s v="SI"/>
    <s v="SI"/>
    <s v="SI"/>
    <s v="SI"/>
    <s v="SI"/>
    <x v="0"/>
  </r>
  <r>
    <x v="12"/>
    <x v="57"/>
    <n v="1"/>
    <x v="1"/>
    <s v="OBRERO"/>
    <n v="3365"/>
    <s v="si"/>
    <s v="si"/>
    <s v="si"/>
    <s v="SI"/>
    <s v="SI"/>
    <s v="SI"/>
    <s v="SI"/>
    <s v="SI"/>
    <x v="0"/>
  </r>
  <r>
    <x v="12"/>
    <x v="87"/>
    <n v="1"/>
    <x v="1"/>
    <s v="PERPETUO SOCORRO"/>
    <n v="15"/>
    <s v="si"/>
    <s v="si"/>
    <s v="si"/>
    <s v="SI"/>
    <s v="SI"/>
    <s v="SI"/>
    <s v="SI"/>
    <s v="SI"/>
    <x v="0"/>
  </r>
  <r>
    <x v="9"/>
    <x v="38"/>
    <n v="6"/>
    <x v="0"/>
    <s v="ASENT. ORO CUI"/>
    <n v="74"/>
    <s v="si"/>
    <s v="si"/>
    <s v="No"/>
    <s v="SI"/>
    <s v="NO"/>
    <s v="NO"/>
    <s v="SI"/>
    <s v="SI"/>
    <x v="1"/>
  </r>
  <r>
    <x v="12"/>
    <x v="57"/>
    <n v="1"/>
    <x v="1"/>
    <s v="PERPETUO SOCORRO CENTRO"/>
    <n v="607"/>
    <s v="si"/>
    <s v="si"/>
    <s v="si"/>
    <s v="SI"/>
    <s v="SI"/>
    <s v="SI"/>
    <s v="SI"/>
    <s v="SI"/>
    <x v="0"/>
  </r>
  <r>
    <x v="12"/>
    <x v="50"/>
    <n v="1"/>
    <x v="1"/>
    <s v="PRIMAVERA"/>
    <n v="377"/>
    <s v="si"/>
    <s v="si"/>
    <s v="si"/>
    <s v="SI"/>
    <s v="SI"/>
    <s v="SI"/>
    <s v="SI"/>
    <s v="SI"/>
    <x v="0"/>
  </r>
  <r>
    <x v="12"/>
    <x v="57"/>
    <n v="6"/>
    <x v="0"/>
    <s v="REPUBLICA"/>
    <n v="59"/>
    <s v="si"/>
    <s v="si"/>
    <s v="si"/>
    <s v="SI"/>
    <s v="SI"/>
    <s v="SI"/>
    <s v="SI"/>
    <s v="SI"/>
    <x v="0"/>
  </r>
  <r>
    <x v="6"/>
    <x v="88"/>
    <n v="6"/>
    <x v="0"/>
    <s v="ASENT. PALMITO"/>
    <n v="20"/>
    <s v="si"/>
    <s v="si"/>
    <s v="No"/>
    <s v="SI"/>
    <s v="NO"/>
    <s v="NO"/>
    <s v="SI"/>
    <s v="SI"/>
    <x v="1"/>
  </r>
  <r>
    <x v="4"/>
    <x v="14"/>
    <n v="6"/>
    <x v="0"/>
    <s v="ASENT. PARAGUAY PYAHU"/>
    <n v="21"/>
    <s v="si"/>
    <s v="No"/>
    <s v="No"/>
    <s v="SI"/>
    <s v="NO"/>
    <s v="NO"/>
    <s v="SI"/>
    <s v="NO"/>
    <x v="1"/>
  </r>
  <r>
    <x v="12"/>
    <x v="86"/>
    <n v="1"/>
    <x v="1"/>
    <s v="SAN ANTONIO"/>
    <n v="331"/>
    <s v="si"/>
    <s v="si"/>
    <s v="si"/>
    <s v="SI"/>
    <s v="SI"/>
    <s v="SI"/>
    <s v="SI"/>
    <s v="SI"/>
    <x v="0"/>
  </r>
  <r>
    <x v="12"/>
    <x v="57"/>
    <n v="1"/>
    <x v="1"/>
    <s v="SAN ANTONIO"/>
    <n v="833"/>
    <s v="si"/>
    <s v="si"/>
    <s v="si"/>
    <s v="SI"/>
    <s v="SI"/>
    <s v="SI"/>
    <s v="SI"/>
    <s v="SI"/>
    <x v="0"/>
  </r>
  <r>
    <x v="12"/>
    <x v="86"/>
    <n v="6"/>
    <x v="0"/>
    <s v="SAN ANTONIO-INMACULADA"/>
    <n v="12"/>
    <s v="si"/>
    <s v="si"/>
    <s v="si"/>
    <s v="SI"/>
    <s v="SI"/>
    <s v="SI"/>
    <s v="SI"/>
    <s v="SI"/>
    <x v="0"/>
  </r>
  <r>
    <x v="2"/>
    <x v="44"/>
    <n v="6"/>
    <x v="0"/>
    <s v="ASENT. PASO REAL"/>
    <n v="99"/>
    <s v="si"/>
    <s v="No"/>
    <s v="No"/>
    <s v="NO"/>
    <s v="NO"/>
    <s v="NO"/>
    <s v="SI"/>
    <s v="NO"/>
    <x v="1"/>
  </r>
  <r>
    <x v="8"/>
    <x v="89"/>
    <n v="6"/>
    <x v="0"/>
    <s v="ASENT. PAZ Y ALEGRIA"/>
    <n v="8"/>
    <s v="si"/>
    <s v="No"/>
    <s v="No"/>
    <s v="SI"/>
    <s v="NO"/>
    <s v="NO"/>
    <s v="SI"/>
    <s v="NO"/>
    <x v="1"/>
  </r>
  <r>
    <x v="12"/>
    <x v="57"/>
    <n v="1"/>
    <x v="1"/>
    <s v="SAN BLAS"/>
    <n v="448"/>
    <s v="si"/>
    <s v="si"/>
    <s v="si"/>
    <s v="SI"/>
    <s v="SI"/>
    <s v="SI"/>
    <s v="SI"/>
    <s v="SI"/>
    <x v="0"/>
  </r>
  <r>
    <x v="12"/>
    <x v="57"/>
    <n v="1"/>
    <x v="1"/>
    <s v="SAN GERARDO"/>
    <n v="1482"/>
    <s v="si"/>
    <s v="si"/>
    <s v="si"/>
    <s v="SI"/>
    <s v="SI"/>
    <s v="SI"/>
    <s v="SI"/>
    <s v="SI"/>
    <x v="0"/>
  </r>
  <r>
    <x v="12"/>
    <x v="50"/>
    <n v="1"/>
    <x v="1"/>
    <s v="SAN JOSE"/>
    <n v="355"/>
    <s v="si"/>
    <s v="si"/>
    <s v="si"/>
    <s v="SI"/>
    <s v="SI"/>
    <s v="SI"/>
    <s v="SI"/>
    <s v="SI"/>
    <x v="0"/>
  </r>
  <r>
    <x v="1"/>
    <x v="90"/>
    <n v="6"/>
    <x v="0"/>
    <s v="ASENT. PIRO´Y"/>
    <n v="49"/>
    <s v="si"/>
    <s v="No"/>
    <s v="No"/>
    <s v="NO"/>
    <s v="NO"/>
    <s v="NO"/>
    <s v="SI"/>
    <s v="NO"/>
    <x v="1"/>
  </r>
  <r>
    <x v="2"/>
    <x v="44"/>
    <n v="6"/>
    <x v="0"/>
    <s v="ASENT. PIRO'Y MARACANA"/>
    <n v="73"/>
    <s v="si"/>
    <s v="No"/>
    <s v="No"/>
    <s v="NO"/>
    <s v="NO"/>
    <s v="NO"/>
    <s v="SI"/>
    <s v="NO"/>
    <x v="1"/>
  </r>
  <r>
    <x v="12"/>
    <x v="57"/>
    <n v="1"/>
    <x v="1"/>
    <s v="SAN JUAN NEUMAN"/>
    <n v="725"/>
    <s v="si"/>
    <s v="si"/>
    <s v="si"/>
    <s v="SI"/>
    <s v="SI"/>
    <s v="SI"/>
    <s v="SI"/>
    <s v="SI"/>
    <x v="0"/>
  </r>
  <r>
    <x v="4"/>
    <x v="34"/>
    <n v="6"/>
    <x v="0"/>
    <s v="ASENT. PORVENIR"/>
    <n v="96"/>
    <s v="si"/>
    <s v="si"/>
    <s v="No"/>
    <s v="SI"/>
    <s v="SI"/>
    <s v="NO"/>
    <s v="SI"/>
    <s v="SI"/>
    <x v="1"/>
  </r>
  <r>
    <x v="12"/>
    <x v="50"/>
    <n v="1"/>
    <x v="1"/>
    <s v="SAN MIGUEL"/>
    <n v="312"/>
    <s v="si"/>
    <s v="si"/>
    <s v="si"/>
    <s v="SI"/>
    <s v="SI"/>
    <s v="SI"/>
    <s v="SI"/>
    <s v="SI"/>
    <x v="0"/>
  </r>
  <r>
    <x v="12"/>
    <x v="87"/>
    <n v="1"/>
    <x v="1"/>
    <s v="SAN MIGUEL"/>
    <n v="111"/>
    <s v="si"/>
    <s v="si"/>
    <s v="si"/>
    <s v="SI"/>
    <s v="SI"/>
    <s v="SI"/>
    <s v="SI"/>
    <s v="SI"/>
    <x v="0"/>
  </r>
  <r>
    <x v="12"/>
    <x v="50"/>
    <n v="1"/>
    <x v="1"/>
    <s v="SAN ROQUE"/>
    <n v="490"/>
    <s v="si"/>
    <s v="si"/>
    <s v="si"/>
    <s v="SI"/>
    <s v="SI"/>
    <s v="SI"/>
    <s v="SI"/>
    <s v="SI"/>
    <x v="0"/>
  </r>
  <r>
    <x v="12"/>
    <x v="87"/>
    <n v="1"/>
    <x v="1"/>
    <s v="SAN ROQUE"/>
    <n v="79"/>
    <s v="si"/>
    <s v="si"/>
    <s v="si"/>
    <s v="SI"/>
    <s v="SI"/>
    <s v="SI"/>
    <s v="SI"/>
    <s v="SI"/>
    <x v="0"/>
  </r>
  <r>
    <x v="1"/>
    <x v="46"/>
    <n v="6"/>
    <x v="0"/>
    <s v="ASENT. PRIMAVERA REAL"/>
    <n v="177"/>
    <s v="si"/>
    <s v="No"/>
    <s v="No"/>
    <s v="SI"/>
    <s v="SI"/>
    <s v="NO"/>
    <s v="SI"/>
    <s v="SI"/>
    <x v="1"/>
  </r>
  <r>
    <x v="12"/>
    <x v="87"/>
    <n v="1"/>
    <x v="1"/>
    <s v="SANTA LUCIA"/>
    <n v="34"/>
    <s v="si"/>
    <s v="si"/>
    <s v="si"/>
    <s v="SI"/>
    <s v="SI"/>
    <s v="SI"/>
    <s v="SI"/>
    <s v="SI"/>
    <x v="0"/>
  </r>
  <r>
    <x v="1"/>
    <x v="85"/>
    <n v="6"/>
    <x v="0"/>
    <s v="ASENT. PYRENDA"/>
    <n v="12"/>
    <s v="si"/>
    <s v="No"/>
    <s v="No"/>
    <s v="SI"/>
    <s v="SI"/>
    <s v="NO"/>
    <s v="SI"/>
    <s v="SI"/>
    <x v="1"/>
  </r>
  <r>
    <x v="12"/>
    <x v="86"/>
    <n v="6"/>
    <x v="0"/>
    <s v="SARGENTO DURE"/>
    <n v="132"/>
    <s v="si"/>
    <s v="si"/>
    <s v="si"/>
    <s v="SI"/>
    <s v="SI"/>
    <s v="SI"/>
    <s v="SI"/>
    <s v="SI"/>
    <x v="0"/>
  </r>
  <r>
    <x v="12"/>
    <x v="57"/>
    <n v="6"/>
    <x v="0"/>
    <s v="SOLARES DE AMAMBAY"/>
    <n v="297"/>
    <s v="si"/>
    <s v="si"/>
    <s v="si"/>
    <s v="SI"/>
    <s v="SI"/>
    <s v="SI"/>
    <s v="SI"/>
    <s v="SI"/>
    <x v="0"/>
  </r>
  <r>
    <x v="12"/>
    <x v="57"/>
    <n v="6"/>
    <x v="0"/>
    <s v="VILLA ESTEFAN"/>
    <n v="74"/>
    <s v="si"/>
    <s v="si"/>
    <s v="si"/>
    <s v="SI"/>
    <s v="SI"/>
    <s v="SI"/>
    <s v="SI"/>
    <s v="SI"/>
    <x v="0"/>
  </r>
  <r>
    <x v="12"/>
    <x v="57"/>
    <n v="6"/>
    <x v="0"/>
    <s v="VILLA TERESA"/>
    <n v="154"/>
    <s v="si"/>
    <s v="si"/>
    <s v="si"/>
    <s v="SI"/>
    <s v="SI"/>
    <s v="SI"/>
    <s v="SI"/>
    <s v="SI"/>
    <x v="0"/>
  </r>
  <r>
    <x v="12"/>
    <x v="57"/>
    <n v="1"/>
    <x v="1"/>
    <s v="VIRGEN DE CAACUPE"/>
    <n v="723"/>
    <s v="si"/>
    <s v="si"/>
    <s v="si"/>
    <s v="SI"/>
    <s v="SI"/>
    <s v="SI"/>
    <s v="SI"/>
    <s v="SI"/>
    <x v="0"/>
  </r>
  <r>
    <x v="12"/>
    <x v="87"/>
    <n v="1"/>
    <x v="1"/>
    <s v="VIRGEN DE CAACUPE"/>
    <n v="193"/>
    <s v="si"/>
    <s v="si"/>
    <s v="si"/>
    <s v="SI"/>
    <s v="SI"/>
    <s v="SI"/>
    <s v="SI"/>
    <s v="SI"/>
    <x v="0"/>
  </r>
  <r>
    <x v="12"/>
    <x v="87"/>
    <n v="6"/>
    <x v="0"/>
    <s v="Y'AMBUE"/>
    <n v="24"/>
    <s v="si"/>
    <s v="si"/>
    <s v="si"/>
    <s v="SI"/>
    <s v="SI"/>
    <s v="NO"/>
    <s v="SI"/>
    <s v="SI"/>
    <x v="0"/>
  </r>
  <r>
    <x v="12"/>
    <x v="57"/>
    <n v="6"/>
    <x v="0"/>
    <s v="YVYPE"/>
    <n v="232"/>
    <s v="si"/>
    <s v="si"/>
    <s v="si"/>
    <s v="SI"/>
    <s v="SI"/>
    <s v="NO"/>
    <s v="SI"/>
    <s v="SI"/>
    <x v="0"/>
  </r>
  <r>
    <x v="17"/>
    <x v="91"/>
    <n v="1"/>
    <x v="1"/>
    <s v="BANCO SAN MIGUEL"/>
    <n v="472"/>
    <s v="si"/>
    <s v="si"/>
    <s v="si"/>
    <s v="SI"/>
    <s v="SI"/>
    <s v="SI"/>
    <s v="SI"/>
    <s v="SI"/>
    <x v="0"/>
  </r>
  <r>
    <x v="17"/>
    <x v="91"/>
    <n v="1"/>
    <x v="1"/>
    <s v="BAÑADO CARA CARA"/>
    <n v="693"/>
    <s v="si"/>
    <s v="si"/>
    <s v="si"/>
    <s v="SI"/>
    <s v="SI"/>
    <s v="SI"/>
    <s v="SI"/>
    <s v="SI"/>
    <x v="0"/>
  </r>
  <r>
    <x v="17"/>
    <x v="91"/>
    <n v="1"/>
    <x v="1"/>
    <s v="BELLA VISTA"/>
    <n v="1847"/>
    <s v="si"/>
    <s v="si"/>
    <s v="si"/>
    <s v="SI"/>
    <s v="SI"/>
    <s v="SI"/>
    <s v="SI"/>
    <s v="SI"/>
    <x v="0"/>
  </r>
  <r>
    <x v="1"/>
    <x v="84"/>
    <n v="6"/>
    <x v="0"/>
    <s v="ASENT. SAN AGUSTIN"/>
    <n v="25"/>
    <s v="si"/>
    <s v="No"/>
    <s v="No"/>
    <s v="SI"/>
    <s v="NO"/>
    <s v="NO"/>
    <s v="SI"/>
    <s v="NO"/>
    <x v="1"/>
  </r>
  <r>
    <x v="17"/>
    <x v="91"/>
    <n v="1"/>
    <x v="1"/>
    <s v="BOTANICO"/>
    <n v="4014"/>
    <s v="si"/>
    <s v="si"/>
    <s v="si"/>
    <s v="SI"/>
    <s v="SI"/>
    <s v="SI"/>
    <s v="SI"/>
    <s v="SI"/>
    <x v="0"/>
  </r>
  <r>
    <x v="17"/>
    <x v="91"/>
    <n v="1"/>
    <x v="1"/>
    <s v="CAÑADA DEL YVYRAY"/>
    <n v="495"/>
    <s v="si"/>
    <s v="si"/>
    <s v="si"/>
    <s v="SI"/>
    <s v="SI"/>
    <s v="SI"/>
    <s v="SI"/>
    <s v="SI"/>
    <x v="0"/>
  </r>
  <r>
    <x v="17"/>
    <x v="91"/>
    <n v="1"/>
    <x v="1"/>
    <s v="CIUDAD NUEVA"/>
    <n v="3023"/>
    <s v="si"/>
    <s v="si"/>
    <s v="si"/>
    <s v="SI"/>
    <s v="SI"/>
    <s v="SI"/>
    <s v="SI"/>
    <s v="SI"/>
    <x v="0"/>
  </r>
  <r>
    <x v="17"/>
    <x v="91"/>
    <n v="1"/>
    <x v="1"/>
    <s v="DE LA RESIDENTA"/>
    <n v="1146"/>
    <s v="si"/>
    <s v="si"/>
    <s v="si"/>
    <s v="SI"/>
    <s v="SI"/>
    <s v="SI"/>
    <s v="SI"/>
    <s v="SI"/>
    <x v="0"/>
  </r>
  <r>
    <x v="1"/>
    <x v="66"/>
    <n v="6"/>
    <x v="0"/>
    <s v="ASENT. SAN ANTONIO"/>
    <n v="12"/>
    <s v="si"/>
    <s v="No"/>
    <s v="No"/>
    <s v="SI"/>
    <s v="SI"/>
    <s v="NO"/>
    <s v="SI"/>
    <s v="SI"/>
    <x v="1"/>
  </r>
  <r>
    <x v="17"/>
    <x v="91"/>
    <n v="1"/>
    <x v="1"/>
    <s v="DR. GASPAR RODRIGUEZ DE FRANCIA"/>
    <n v="3068"/>
    <s v="si"/>
    <s v="si"/>
    <s v="si"/>
    <s v="SI"/>
    <s v="SI"/>
    <s v="SI"/>
    <s v="SI"/>
    <s v="SI"/>
    <x v="0"/>
  </r>
  <r>
    <x v="17"/>
    <x v="91"/>
    <n v="1"/>
    <x v="1"/>
    <s v="GENERAL BERNARDINO CABALLERO"/>
    <n v="1756"/>
    <s v="si"/>
    <s v="si"/>
    <s v="si"/>
    <s v="SI"/>
    <s v="SI"/>
    <s v="SI"/>
    <s v="SI"/>
    <s v="SI"/>
    <x v="0"/>
  </r>
  <r>
    <x v="17"/>
    <x v="91"/>
    <n v="1"/>
    <x v="1"/>
    <s v="GENERAL JOSE EDUVIGIS DIAZ"/>
    <n v="2131"/>
    <s v="si"/>
    <s v="si"/>
    <s v="si"/>
    <s v="SI"/>
    <s v="SI"/>
    <s v="SI"/>
    <s v="SI"/>
    <s v="SI"/>
    <x v="0"/>
  </r>
  <r>
    <x v="17"/>
    <x v="91"/>
    <n v="1"/>
    <x v="1"/>
    <s v="HIPODROMO"/>
    <n v="2199"/>
    <s v="si"/>
    <s v="si"/>
    <s v="si"/>
    <s v="SI"/>
    <s v="SI"/>
    <s v="SI"/>
    <s v="SI"/>
    <s v="SI"/>
    <x v="0"/>
  </r>
  <r>
    <x v="17"/>
    <x v="91"/>
    <n v="1"/>
    <x v="1"/>
    <s v="ITA ENRAMADA"/>
    <n v="1447"/>
    <s v="si"/>
    <s v="si"/>
    <s v="si"/>
    <s v="SI"/>
    <s v="SI"/>
    <s v="SI"/>
    <s v="SI"/>
    <s v="SI"/>
    <x v="0"/>
  </r>
  <r>
    <x v="17"/>
    <x v="91"/>
    <n v="1"/>
    <x v="1"/>
    <s v="ITA PYTA PUNTA"/>
    <n v="750"/>
    <s v="si"/>
    <s v="si"/>
    <s v="si"/>
    <s v="SI"/>
    <s v="SI"/>
    <s v="SI"/>
    <s v="SI"/>
    <s v="SI"/>
    <x v="0"/>
  </r>
  <r>
    <x v="17"/>
    <x v="91"/>
    <n v="1"/>
    <x v="1"/>
    <s v="JARA"/>
    <n v="3373"/>
    <s v="si"/>
    <s v="si"/>
    <s v="si"/>
    <s v="SI"/>
    <s v="SI"/>
    <s v="SI"/>
    <s v="SI"/>
    <s v="SI"/>
    <x v="0"/>
  </r>
  <r>
    <x v="17"/>
    <x v="91"/>
    <n v="1"/>
    <x v="1"/>
    <s v="JUKYTY"/>
    <n v="817"/>
    <s v="si"/>
    <s v="si"/>
    <s v="si"/>
    <s v="SI"/>
    <s v="SI"/>
    <s v="SI"/>
    <s v="SI"/>
    <s v="SI"/>
    <x v="0"/>
  </r>
  <r>
    <x v="17"/>
    <x v="91"/>
    <n v="1"/>
    <x v="1"/>
    <s v="LA CATEDRAL"/>
    <n v="1135"/>
    <s v="si"/>
    <s v="si"/>
    <s v="si"/>
    <s v="SI"/>
    <s v="SI"/>
    <s v="SI"/>
    <s v="SI"/>
    <s v="SI"/>
    <x v="0"/>
  </r>
  <r>
    <x v="17"/>
    <x v="91"/>
    <n v="1"/>
    <x v="1"/>
    <s v="LA ENCARNACION"/>
    <n v="2309"/>
    <s v="si"/>
    <s v="si"/>
    <s v="si"/>
    <s v="SI"/>
    <s v="SI"/>
    <s v="SI"/>
    <s v="SI"/>
    <s v="SI"/>
    <x v="0"/>
  </r>
  <r>
    <x v="17"/>
    <x v="91"/>
    <n v="1"/>
    <x v="1"/>
    <s v="LAS LOMAS"/>
    <n v="1584"/>
    <s v="si"/>
    <s v="si"/>
    <s v="si"/>
    <s v="SI"/>
    <s v="SI"/>
    <s v="SI"/>
    <s v="SI"/>
    <s v="SI"/>
    <x v="0"/>
  </r>
  <r>
    <x v="16"/>
    <x v="92"/>
    <n v="6"/>
    <x v="0"/>
    <s v="ASENT. SAN FERNANDO"/>
    <n v="41"/>
    <s v="si"/>
    <s v="si"/>
    <s v="No"/>
    <s v="NO"/>
    <s v="NO"/>
    <s v="NO"/>
    <s v="SI"/>
    <s v="SI"/>
    <x v="1"/>
  </r>
  <r>
    <x v="17"/>
    <x v="91"/>
    <n v="1"/>
    <x v="1"/>
    <s v="LAS MERCEDES"/>
    <n v="2208"/>
    <s v="si"/>
    <s v="si"/>
    <s v="si"/>
    <s v="SI"/>
    <s v="SI"/>
    <s v="SI"/>
    <s v="SI"/>
    <s v="SI"/>
    <x v="0"/>
  </r>
  <r>
    <x v="17"/>
    <x v="91"/>
    <n v="1"/>
    <x v="1"/>
    <s v="LOMA PYTA"/>
    <n v="1879"/>
    <s v="si"/>
    <s v="si"/>
    <s v="si"/>
    <s v="SI"/>
    <s v="SI"/>
    <s v="SI"/>
    <s v="SI"/>
    <s v="SI"/>
    <x v="0"/>
  </r>
  <r>
    <x v="17"/>
    <x v="91"/>
    <n v="1"/>
    <x v="1"/>
    <s v="LOS LAURELES"/>
    <n v="979"/>
    <s v="si"/>
    <s v="si"/>
    <s v="si"/>
    <s v="SI"/>
    <s v="SI"/>
    <s v="SI"/>
    <s v="SI"/>
    <s v="SI"/>
    <x v="0"/>
  </r>
  <r>
    <x v="17"/>
    <x v="91"/>
    <n v="1"/>
    <x v="1"/>
    <s v="LUIS ALBERTO DE HERRERA"/>
    <n v="1498"/>
    <s v="si"/>
    <s v="si"/>
    <s v="si"/>
    <s v="SI"/>
    <s v="SI"/>
    <s v="SI"/>
    <s v="SI"/>
    <s v="SI"/>
    <x v="0"/>
  </r>
  <r>
    <x v="17"/>
    <x v="91"/>
    <n v="1"/>
    <x v="1"/>
    <s v="MADAME ELISA ALICIA LINCH"/>
    <n v="2220"/>
    <s v="si"/>
    <s v="si"/>
    <s v="si"/>
    <s v="SI"/>
    <s v="SI"/>
    <s v="SI"/>
    <s v="SI"/>
    <s v="SI"/>
    <x v="0"/>
  </r>
  <r>
    <x v="1"/>
    <x v="10"/>
    <n v="6"/>
    <x v="0"/>
    <s v="ASENT. SAN FRANCISCO KOKUERA"/>
    <n v="139"/>
    <s v="si"/>
    <s v="No"/>
    <s v="No"/>
    <s v="SI"/>
    <s v="NO"/>
    <s v="NO"/>
    <s v="SI"/>
    <s v="NO"/>
    <x v="1"/>
  </r>
  <r>
    <x v="17"/>
    <x v="91"/>
    <n v="1"/>
    <x v="1"/>
    <s v="MANORA"/>
    <n v="502"/>
    <s v="si"/>
    <s v="si"/>
    <s v="si"/>
    <s v="SI"/>
    <s v="SI"/>
    <s v="SI"/>
    <s v="SI"/>
    <s v="SI"/>
    <x v="0"/>
  </r>
  <r>
    <x v="17"/>
    <x v="91"/>
    <n v="1"/>
    <x v="1"/>
    <s v="MARISCAL FRANCISCO SOLANO LOPEZ"/>
    <n v="1350"/>
    <s v="si"/>
    <s v="si"/>
    <s v="si"/>
    <s v="SI"/>
    <s v="SI"/>
    <s v="SI"/>
    <s v="SI"/>
    <s v="SI"/>
    <x v="0"/>
  </r>
  <r>
    <x v="17"/>
    <x v="91"/>
    <n v="1"/>
    <x v="1"/>
    <s v="MARISCAL JOSE FELIX ESTIGARRIBIA"/>
    <n v="2192"/>
    <s v="si"/>
    <s v="si"/>
    <s v="si"/>
    <s v="SI"/>
    <s v="SI"/>
    <s v="SI"/>
    <s v="SI"/>
    <s v="SI"/>
    <x v="0"/>
  </r>
  <r>
    <x v="17"/>
    <x v="91"/>
    <n v="1"/>
    <x v="1"/>
    <s v="MBOCAYATY"/>
    <n v="1283"/>
    <s v="si"/>
    <s v="si"/>
    <s v="si"/>
    <s v="SI"/>
    <s v="SI"/>
    <s v="SI"/>
    <s v="SI"/>
    <s v="SI"/>
    <x v="0"/>
  </r>
  <r>
    <x v="6"/>
    <x v="93"/>
    <n v="6"/>
    <x v="0"/>
    <s v="ASENT. SAN ISIDRO"/>
    <n v="17"/>
    <s v="si"/>
    <s v="No"/>
    <s v="No"/>
    <s v="SI"/>
    <s v="NO"/>
    <s v="NO"/>
    <s v="SI"/>
    <s v="NO"/>
    <x v="1"/>
  </r>
  <r>
    <x v="17"/>
    <x v="91"/>
    <n v="1"/>
    <x v="1"/>
    <s v="MBURICAO"/>
    <n v="2047"/>
    <s v="si"/>
    <s v="si"/>
    <s v="si"/>
    <s v="SI"/>
    <s v="SI"/>
    <s v="SI"/>
    <s v="SI"/>
    <s v="SI"/>
    <x v="0"/>
  </r>
  <r>
    <x v="17"/>
    <x v="91"/>
    <n v="1"/>
    <x v="1"/>
    <s v="MBURUCUYA"/>
    <n v="2321"/>
    <s v="si"/>
    <s v="si"/>
    <s v="si"/>
    <s v="SI"/>
    <s v="SI"/>
    <s v="SI"/>
    <s v="SI"/>
    <s v="SI"/>
    <x v="0"/>
  </r>
  <r>
    <x v="17"/>
    <x v="91"/>
    <n v="1"/>
    <x v="1"/>
    <s v="NAZARETH"/>
    <n v="2147"/>
    <s v="si"/>
    <s v="si"/>
    <s v="si"/>
    <s v="SI"/>
    <s v="SI"/>
    <s v="SI"/>
    <s v="SI"/>
    <s v="SI"/>
    <x v="0"/>
  </r>
  <r>
    <x v="17"/>
    <x v="91"/>
    <n v="1"/>
    <x v="1"/>
    <s v="ÑU GUASU"/>
    <n v="4"/>
    <s v="si"/>
    <s v="si"/>
    <s v="si"/>
    <s v="SI"/>
    <s v="SI"/>
    <s v="SI"/>
    <s v="SI"/>
    <s v="SI"/>
    <x v="0"/>
  </r>
  <r>
    <x v="17"/>
    <x v="91"/>
    <n v="1"/>
    <x v="1"/>
    <s v="OBRERO INTENDENTE B. GUGGIARI"/>
    <n v="5238"/>
    <s v="si"/>
    <s v="si"/>
    <s v="si"/>
    <s v="SI"/>
    <s v="SI"/>
    <s v="SI"/>
    <s v="SI"/>
    <s v="SI"/>
    <x v="0"/>
  </r>
  <r>
    <x v="17"/>
    <x v="91"/>
    <n v="1"/>
    <x v="1"/>
    <s v="PINOZA"/>
    <n v="2283"/>
    <s v="si"/>
    <s v="si"/>
    <s v="si"/>
    <s v="SI"/>
    <s v="SI"/>
    <s v="SI"/>
    <s v="SI"/>
    <s v="SI"/>
    <x v="0"/>
  </r>
  <r>
    <x v="17"/>
    <x v="91"/>
    <n v="1"/>
    <x v="1"/>
    <s v="PRESIDENTE CARLOS ANTONIO LOPEZ"/>
    <n v="3347"/>
    <s v="si"/>
    <s v="si"/>
    <s v="si"/>
    <s v="SI"/>
    <s v="SI"/>
    <s v="SI"/>
    <s v="SI"/>
    <s v="SI"/>
    <x v="0"/>
  </r>
  <r>
    <x v="17"/>
    <x v="91"/>
    <n v="1"/>
    <x v="1"/>
    <s v="RECOLETA"/>
    <n v="2596"/>
    <s v="si"/>
    <s v="si"/>
    <s v="si"/>
    <s v="SI"/>
    <s v="SI"/>
    <s v="SI"/>
    <s v="SI"/>
    <s v="SI"/>
    <x v="0"/>
  </r>
  <r>
    <x v="17"/>
    <x v="91"/>
    <n v="1"/>
    <x v="1"/>
    <s v="REPUBLICANO"/>
    <n v="2341"/>
    <s v="si"/>
    <s v="si"/>
    <s v="si"/>
    <s v="SI"/>
    <s v="SI"/>
    <s v="SI"/>
    <s v="SI"/>
    <s v="SI"/>
    <x v="0"/>
  </r>
  <r>
    <x v="17"/>
    <x v="91"/>
    <n v="1"/>
    <x v="1"/>
    <s v="RICARDO BRUGADA"/>
    <n v="4018"/>
    <s v="si"/>
    <s v="si"/>
    <s v="si"/>
    <s v="SI"/>
    <s v="SI"/>
    <s v="SI"/>
    <s v="SI"/>
    <s v="SI"/>
    <x v="0"/>
  </r>
  <r>
    <x v="2"/>
    <x v="94"/>
    <n v="6"/>
    <x v="0"/>
    <s v="ASENT. SAN JUAN"/>
    <n v="24"/>
    <s v="si"/>
    <s v="No"/>
    <s v="No"/>
    <s v="SI"/>
    <s v="NO"/>
    <s v="NO"/>
    <s v="SI"/>
    <s v="NO"/>
    <x v="1"/>
  </r>
  <r>
    <x v="17"/>
    <x v="91"/>
    <n v="1"/>
    <x v="1"/>
    <s v="ROBERTO L. PETIT"/>
    <n v="3151"/>
    <s v="si"/>
    <s v="si"/>
    <s v="si"/>
    <s v="SI"/>
    <s v="SI"/>
    <s v="SI"/>
    <s v="SI"/>
    <s v="SI"/>
    <x v="0"/>
  </r>
  <r>
    <x v="17"/>
    <x v="91"/>
    <n v="1"/>
    <x v="1"/>
    <s v="SAJONIA"/>
    <n v="750"/>
    <s v="si"/>
    <s v="si"/>
    <s v="si"/>
    <s v="SI"/>
    <s v="SI"/>
    <s v="SI"/>
    <s v="SI"/>
    <s v="SI"/>
    <x v="0"/>
  </r>
  <r>
    <x v="17"/>
    <x v="91"/>
    <n v="1"/>
    <x v="1"/>
    <s v="SALVADOR DEL MUNDO"/>
    <n v="922"/>
    <s v="si"/>
    <s v="si"/>
    <s v="si"/>
    <s v="SI"/>
    <s v="SI"/>
    <s v="SI"/>
    <s v="SI"/>
    <s v="SI"/>
    <x v="0"/>
  </r>
  <r>
    <x v="2"/>
    <x v="95"/>
    <n v="6"/>
    <x v="0"/>
    <s v="ASENT. SAN LORENZO"/>
    <n v="10"/>
    <s v="si"/>
    <s v="No"/>
    <s v="No"/>
    <s v="SI"/>
    <s v="NO"/>
    <s v="NO"/>
    <s v="SI"/>
    <s v="NO"/>
    <x v="1"/>
  </r>
  <r>
    <x v="17"/>
    <x v="91"/>
    <n v="1"/>
    <x v="1"/>
    <s v="SAN ANTONIO"/>
    <n v="3129"/>
    <s v="si"/>
    <s v="si"/>
    <s v="si"/>
    <s v="SI"/>
    <s v="SI"/>
    <s v="SI"/>
    <s v="SI"/>
    <s v="SI"/>
    <x v="0"/>
  </r>
  <r>
    <x v="5"/>
    <x v="96"/>
    <n v="6"/>
    <x v="0"/>
    <s v="ASENT. SAN LUIS"/>
    <n v="0"/>
    <s v="si"/>
    <s v="No"/>
    <s v="No"/>
    <s v="SI"/>
    <s v="SI"/>
    <s v="NO"/>
    <s v="SI"/>
    <s v="SI"/>
    <x v="1"/>
  </r>
  <r>
    <x v="17"/>
    <x v="91"/>
    <n v="1"/>
    <x v="1"/>
    <s v="SAN BLAS"/>
    <n v="1105"/>
    <s v="si"/>
    <s v="si"/>
    <s v="si"/>
    <s v="SI"/>
    <s v="SI"/>
    <s v="SI"/>
    <s v="SI"/>
    <s v="SI"/>
    <x v="0"/>
  </r>
  <r>
    <x v="17"/>
    <x v="91"/>
    <n v="1"/>
    <x v="1"/>
    <s v="SAN CAYETANO"/>
    <n v="3169"/>
    <s v="si"/>
    <s v="si"/>
    <s v="si"/>
    <s v="SI"/>
    <s v="SI"/>
    <s v="SI"/>
    <s v="SI"/>
    <s v="SI"/>
    <x v="0"/>
  </r>
  <r>
    <x v="17"/>
    <x v="91"/>
    <n v="1"/>
    <x v="1"/>
    <s v="SAN CRISTOBAL"/>
    <n v="1754"/>
    <s v="si"/>
    <s v="si"/>
    <s v="si"/>
    <s v="SI"/>
    <s v="SI"/>
    <s v="SI"/>
    <s v="SI"/>
    <s v="SI"/>
    <x v="0"/>
  </r>
  <r>
    <x v="17"/>
    <x v="91"/>
    <n v="1"/>
    <x v="1"/>
    <s v="SAN JORGE"/>
    <n v="1491"/>
    <s v="si"/>
    <s v="si"/>
    <s v="si"/>
    <s v="SI"/>
    <s v="SI"/>
    <s v="SI"/>
    <s v="SI"/>
    <s v="SI"/>
    <x v="0"/>
  </r>
  <r>
    <x v="17"/>
    <x v="91"/>
    <n v="1"/>
    <x v="1"/>
    <s v="SAN PABLO"/>
    <n v="5684"/>
    <s v="si"/>
    <s v="si"/>
    <s v="si"/>
    <s v="SI"/>
    <s v="SI"/>
    <s v="SI"/>
    <s v="SI"/>
    <s v="SI"/>
    <x v="0"/>
  </r>
  <r>
    <x v="17"/>
    <x v="91"/>
    <n v="1"/>
    <x v="1"/>
    <s v="SAN ROQUE"/>
    <n v="2675"/>
    <s v="si"/>
    <s v="si"/>
    <s v="si"/>
    <s v="SI"/>
    <s v="SI"/>
    <s v="SI"/>
    <s v="SI"/>
    <s v="SI"/>
    <x v="0"/>
  </r>
  <r>
    <x v="17"/>
    <x v="91"/>
    <n v="1"/>
    <x v="1"/>
    <s v="SAN VICENTE"/>
    <n v="4893"/>
    <s v="si"/>
    <s v="si"/>
    <s v="si"/>
    <s v="SI"/>
    <s v="SI"/>
    <s v="SI"/>
    <s v="SI"/>
    <s v="SI"/>
    <x v="0"/>
  </r>
  <r>
    <x v="17"/>
    <x v="91"/>
    <n v="1"/>
    <x v="1"/>
    <s v="SANTA ANA"/>
    <n v="1476"/>
    <s v="si"/>
    <s v="si"/>
    <s v="si"/>
    <s v="SI"/>
    <s v="SI"/>
    <s v="SI"/>
    <s v="SI"/>
    <s v="SI"/>
    <x v="0"/>
  </r>
  <r>
    <x v="5"/>
    <x v="20"/>
    <n v="6"/>
    <x v="0"/>
    <s v="ASENT. SAN MIGUEL KA'AMINDY"/>
    <n v="32"/>
    <s v="si"/>
    <s v="No"/>
    <s v="No"/>
    <s v="SI"/>
    <s v="NO"/>
    <s v="NO"/>
    <s v="SI"/>
    <s v="NO"/>
    <x v="1"/>
  </r>
  <r>
    <x v="17"/>
    <x v="91"/>
    <n v="1"/>
    <x v="1"/>
    <s v="SANTA LIBRADA"/>
    <n v="1364"/>
    <s v="si"/>
    <s v="si"/>
    <s v="si"/>
    <s v="SI"/>
    <s v="SI"/>
    <s v="SI"/>
    <s v="SI"/>
    <s v="SI"/>
    <x v="0"/>
  </r>
  <r>
    <x v="17"/>
    <x v="91"/>
    <n v="1"/>
    <x v="1"/>
    <s v="SANTA MARIA"/>
    <n v="1218"/>
    <s v="si"/>
    <s v="si"/>
    <s v="si"/>
    <s v="SI"/>
    <s v="SI"/>
    <s v="SI"/>
    <s v="SI"/>
    <s v="SI"/>
    <x v="0"/>
  </r>
  <r>
    <x v="1"/>
    <x v="90"/>
    <n v="6"/>
    <x v="0"/>
    <s v="ASENT. SAN PABLO"/>
    <n v="26"/>
    <s v="si"/>
    <s v="No"/>
    <s v="No"/>
    <s v="SI"/>
    <s v="NO"/>
    <s v="NO"/>
    <s v="SI"/>
    <s v="NO"/>
    <x v="1"/>
  </r>
  <r>
    <x v="17"/>
    <x v="91"/>
    <n v="1"/>
    <x v="1"/>
    <s v="SANTA ROSA"/>
    <n v="1182"/>
    <s v="si"/>
    <s v="si"/>
    <s v="si"/>
    <s v="SI"/>
    <s v="SI"/>
    <s v="SI"/>
    <s v="SI"/>
    <s v="SI"/>
    <x v="0"/>
  </r>
  <r>
    <x v="17"/>
    <x v="91"/>
    <n v="1"/>
    <x v="1"/>
    <s v="SANTISIMA TRINIDAD"/>
    <n v="1128"/>
    <s v="si"/>
    <s v="si"/>
    <s v="si"/>
    <s v="SI"/>
    <s v="SI"/>
    <s v="SI"/>
    <s v="SI"/>
    <s v="SI"/>
    <x v="0"/>
  </r>
  <r>
    <x v="17"/>
    <x v="91"/>
    <n v="1"/>
    <x v="1"/>
    <s v="SANTO DOMINGO"/>
    <n v="678"/>
    <s v="si"/>
    <s v="si"/>
    <s v="si"/>
    <s v="SI"/>
    <s v="SI"/>
    <s v="SI"/>
    <s v="SI"/>
    <s v="SI"/>
    <x v="0"/>
  </r>
  <r>
    <x v="17"/>
    <x v="91"/>
    <n v="1"/>
    <x v="1"/>
    <s v="TABLADA NUEVA"/>
    <n v="1419"/>
    <s v="si"/>
    <s v="si"/>
    <s v="si"/>
    <s v="SI"/>
    <s v="SI"/>
    <s v="SI"/>
    <s v="SI"/>
    <s v="SI"/>
    <x v="0"/>
  </r>
  <r>
    <x v="17"/>
    <x v="91"/>
    <n v="1"/>
    <x v="1"/>
    <s v="TACUMBU"/>
    <n v="5394"/>
    <s v="si"/>
    <s v="si"/>
    <s v="si"/>
    <s v="SI"/>
    <s v="SI"/>
    <s v="SI"/>
    <s v="SI"/>
    <s v="SI"/>
    <x v="0"/>
  </r>
  <r>
    <x v="17"/>
    <x v="91"/>
    <n v="1"/>
    <x v="1"/>
    <s v="TEMBETARY"/>
    <n v="932"/>
    <s v="si"/>
    <s v="si"/>
    <s v="si"/>
    <s v="SI"/>
    <s v="SI"/>
    <s v="SI"/>
    <s v="SI"/>
    <s v="SI"/>
    <x v="0"/>
  </r>
  <r>
    <x v="17"/>
    <x v="91"/>
    <n v="1"/>
    <x v="1"/>
    <s v="TERMINAL"/>
    <n v="1488"/>
    <s v="si"/>
    <s v="si"/>
    <s v="si"/>
    <s v="SI"/>
    <s v="SI"/>
    <s v="SI"/>
    <s v="SI"/>
    <s v="SI"/>
    <x v="0"/>
  </r>
  <r>
    <x v="17"/>
    <x v="91"/>
    <n v="1"/>
    <x v="1"/>
    <s v="TTE. SILVIO PETTIROSSI"/>
    <n v="3547"/>
    <s v="si"/>
    <s v="si"/>
    <s v="si"/>
    <s v="SI"/>
    <s v="SI"/>
    <s v="SI"/>
    <s v="SI"/>
    <s v="SI"/>
    <x v="0"/>
  </r>
  <r>
    <x v="17"/>
    <x v="91"/>
    <n v="1"/>
    <x v="1"/>
    <s v="VILLA AURELIA"/>
    <n v="2690"/>
    <s v="si"/>
    <s v="si"/>
    <s v="si"/>
    <s v="SI"/>
    <s v="SI"/>
    <s v="SI"/>
    <s v="SI"/>
    <s v="SI"/>
    <x v="0"/>
  </r>
  <r>
    <x v="17"/>
    <x v="91"/>
    <n v="1"/>
    <x v="1"/>
    <s v="VILLA MORRA"/>
    <n v="1066"/>
    <s v="si"/>
    <s v="si"/>
    <s v="si"/>
    <s v="SI"/>
    <s v="SI"/>
    <s v="SI"/>
    <s v="SI"/>
    <s v="SI"/>
    <x v="0"/>
  </r>
  <r>
    <x v="2"/>
    <x v="77"/>
    <n v="6"/>
    <x v="0"/>
    <s v="ASENT. SAN ROQUE"/>
    <n v="20"/>
    <s v="si"/>
    <s v="No"/>
    <s v="No"/>
    <s v="SI"/>
    <s v="NO"/>
    <s v="NO"/>
    <s v="SI"/>
    <s v="NO"/>
    <x v="1"/>
  </r>
  <r>
    <x v="17"/>
    <x v="91"/>
    <n v="1"/>
    <x v="1"/>
    <s v="VIRGEN DE FATIMA"/>
    <n v="1259"/>
    <s v="si"/>
    <s v="si"/>
    <s v="si"/>
    <s v="SI"/>
    <s v="SI"/>
    <s v="SI"/>
    <s v="SI"/>
    <s v="SI"/>
    <x v="0"/>
  </r>
  <r>
    <x v="17"/>
    <x v="91"/>
    <n v="1"/>
    <x v="1"/>
    <s v="VIRGEN DE LA ASUNCION"/>
    <n v="1904"/>
    <s v="si"/>
    <s v="si"/>
    <s v="si"/>
    <s v="SI"/>
    <s v="SI"/>
    <s v="SI"/>
    <s v="SI"/>
    <s v="SI"/>
    <x v="0"/>
  </r>
  <r>
    <x v="6"/>
    <x v="70"/>
    <n v="6"/>
    <x v="0"/>
    <s v="ASENT. SAN ROQUE"/>
    <n v="33"/>
    <s v="si"/>
    <s v="No"/>
    <s v="No"/>
    <s v="NO"/>
    <s v="NO"/>
    <s v="NO"/>
    <s v="SI"/>
    <s v="NO"/>
    <x v="1"/>
  </r>
  <r>
    <x v="17"/>
    <x v="91"/>
    <n v="1"/>
    <x v="1"/>
    <s v="VIRGEN DEL HUERTO"/>
    <n v="1259"/>
    <s v="si"/>
    <s v="si"/>
    <s v="si"/>
    <s v="SI"/>
    <s v="SI"/>
    <s v="SI"/>
    <s v="SI"/>
    <s v="SI"/>
    <x v="0"/>
  </r>
  <r>
    <x v="17"/>
    <x v="91"/>
    <n v="1"/>
    <x v="1"/>
    <s v="VISTA ALEGRE"/>
    <n v="3906"/>
    <s v="si"/>
    <s v="si"/>
    <s v="si"/>
    <s v="SI"/>
    <s v="SI"/>
    <s v="SI"/>
    <s v="SI"/>
    <s v="SI"/>
    <x v="0"/>
  </r>
  <r>
    <x v="17"/>
    <x v="91"/>
    <n v="1"/>
    <x v="1"/>
    <s v="YKUA SATI"/>
    <n v="1726"/>
    <s v="si"/>
    <s v="si"/>
    <s v="si"/>
    <s v="SI"/>
    <s v="SI"/>
    <s v="SI"/>
    <s v="SI"/>
    <s v="SI"/>
    <x v="0"/>
  </r>
  <r>
    <x v="17"/>
    <x v="91"/>
    <n v="1"/>
    <x v="1"/>
    <s v="YTAY"/>
    <n v="802"/>
    <s v="si"/>
    <s v="si"/>
    <s v="si"/>
    <s v="SI"/>
    <s v="SI"/>
    <s v="SI"/>
    <s v="SI"/>
    <s v="SI"/>
    <x v="0"/>
  </r>
  <r>
    <x v="12"/>
    <x v="86"/>
    <n v="6"/>
    <x v="0"/>
    <s v="ASENT. SANTA ANA"/>
    <n v="28"/>
    <s v="No"/>
    <s v="No"/>
    <s v="No"/>
    <s v="NO"/>
    <s v="NO"/>
    <s v="NO"/>
    <s v="NO"/>
    <s v="NO"/>
    <x v="1"/>
  </r>
  <r>
    <x v="17"/>
    <x v="91"/>
    <n v="1"/>
    <x v="1"/>
    <s v="ZEBALLOS KUE"/>
    <n v="3724"/>
    <s v="si"/>
    <s v="si"/>
    <s v="si"/>
    <s v="SI"/>
    <s v="SI"/>
    <s v="SI"/>
    <s v="SI"/>
    <s v="SI"/>
    <x v="0"/>
  </r>
  <r>
    <x v="15"/>
    <x v="97"/>
    <n v="6"/>
    <x v="0"/>
    <s v="15 DE AGOSTO"/>
    <n v="24"/>
    <s v="si"/>
    <s v="si"/>
    <s v="si"/>
    <s v="SI"/>
    <s v="NO"/>
    <s v="NO"/>
    <s v="SI"/>
    <s v="SI"/>
    <x v="0"/>
  </r>
  <r>
    <x v="15"/>
    <x v="55"/>
    <n v="6"/>
    <x v="0"/>
    <s v="ALDEA BLUMENGART"/>
    <n v="197"/>
    <s v="si"/>
    <s v="si"/>
    <s v="si"/>
    <s v="SI"/>
    <s v="SI"/>
    <s v="NO"/>
    <s v="SI"/>
    <s v="SI"/>
    <x v="0"/>
  </r>
  <r>
    <x v="2"/>
    <x v="44"/>
    <n v="6"/>
    <x v="0"/>
    <s v="ASENT. SANTA CATALINA"/>
    <n v="15"/>
    <s v="si"/>
    <s v="No"/>
    <s v="No"/>
    <s v="SI"/>
    <s v="NO"/>
    <s v="NO"/>
    <s v="SI"/>
    <s v="NO"/>
    <x v="1"/>
  </r>
  <r>
    <x v="1"/>
    <x v="78"/>
    <n v="6"/>
    <x v="0"/>
    <s v="ASENT. SANTA CATALINA"/>
    <n v="47"/>
    <s v="si"/>
    <s v="No"/>
    <s v="No"/>
    <s v="SI"/>
    <s v="NO"/>
    <s v="NO"/>
    <s v="SI"/>
    <s v="NO"/>
    <x v="1"/>
  </r>
  <r>
    <x v="15"/>
    <x v="55"/>
    <n v="6"/>
    <x v="0"/>
    <s v="ALDEA CHORTITZER"/>
    <n v="10"/>
    <s v="si"/>
    <s v="si"/>
    <s v="si"/>
    <s v="SI"/>
    <s v="NO"/>
    <s v="NO"/>
    <s v="SI"/>
    <s v="SI"/>
    <x v="0"/>
  </r>
  <r>
    <x v="15"/>
    <x v="55"/>
    <n v="6"/>
    <x v="0"/>
    <s v="ALDEA EBENFELT"/>
    <n v="27"/>
    <s v="si"/>
    <s v="si"/>
    <s v="si"/>
    <s v="SI"/>
    <s v="NO"/>
    <s v="NO"/>
    <s v="SI"/>
    <s v="SI"/>
    <x v="0"/>
  </r>
  <r>
    <x v="15"/>
    <x v="55"/>
    <n v="6"/>
    <x v="0"/>
    <s v="ALDEA HALBSTADT"/>
    <n v="18"/>
    <s v="si"/>
    <s v="si"/>
    <s v="si"/>
    <s v="SI"/>
    <s v="NO"/>
    <s v="NO"/>
    <s v="SI"/>
    <s v="SI"/>
    <x v="0"/>
  </r>
  <r>
    <x v="15"/>
    <x v="55"/>
    <n v="6"/>
    <x v="0"/>
    <s v="ALDEA HOCHFELD"/>
    <n v="17"/>
    <s v="si"/>
    <s v="si"/>
    <s v="si"/>
    <s v="SI"/>
    <s v="NO"/>
    <s v="NO"/>
    <s v="SI"/>
    <s v="SI"/>
    <x v="0"/>
  </r>
  <r>
    <x v="15"/>
    <x v="55"/>
    <n v="6"/>
    <x v="0"/>
    <s v="ALDEA KLEISTADT"/>
    <n v="27"/>
    <s v="si"/>
    <s v="si"/>
    <s v="si"/>
    <s v="NO"/>
    <s v="NO"/>
    <s v="NO"/>
    <s v="SI"/>
    <s v="SI"/>
    <x v="0"/>
  </r>
  <r>
    <x v="15"/>
    <x v="55"/>
    <n v="6"/>
    <x v="0"/>
    <s v="ALDEA LICHTFELD"/>
    <n v="18"/>
    <s v="si"/>
    <s v="si"/>
    <s v="si"/>
    <s v="SI"/>
    <s v="NO"/>
    <s v="NO"/>
    <s v="SI"/>
    <s v="SI"/>
    <x v="0"/>
  </r>
  <r>
    <x v="15"/>
    <x v="55"/>
    <n v="6"/>
    <x v="0"/>
    <s v="ALDEA OSTERWICK"/>
    <n v="58"/>
    <s v="si"/>
    <s v="si"/>
    <s v="si"/>
    <s v="SI"/>
    <s v="SI"/>
    <s v="NO"/>
    <s v="SI"/>
    <s v="SI"/>
    <x v="0"/>
  </r>
  <r>
    <x v="15"/>
    <x v="55"/>
    <n v="6"/>
    <x v="0"/>
    <s v="ALDEA REINLAND"/>
    <n v="39"/>
    <s v="si"/>
    <s v="si"/>
    <s v="si"/>
    <s v="SI"/>
    <s v="SI"/>
    <s v="SI"/>
    <s v="SI"/>
    <s v="SI"/>
    <x v="0"/>
  </r>
  <r>
    <x v="15"/>
    <x v="55"/>
    <n v="6"/>
    <x v="0"/>
    <s v="ALDEA ROSENFAL"/>
    <n v="48"/>
    <s v="si"/>
    <s v="si"/>
    <s v="si"/>
    <s v="SI"/>
    <s v="NO"/>
    <s v="NO"/>
    <s v="SI"/>
    <s v="SI"/>
    <x v="0"/>
  </r>
  <r>
    <x v="1"/>
    <x v="3"/>
    <n v="6"/>
    <x v="0"/>
    <s v="ASENT. SANTA LIBRADA"/>
    <n v="13"/>
    <s v="si"/>
    <s v="si"/>
    <s v="No"/>
    <s v="SI"/>
    <s v="SI"/>
    <s v="NO"/>
    <s v="SI"/>
    <s v="SI"/>
    <x v="1"/>
  </r>
  <r>
    <x v="1"/>
    <x v="83"/>
    <n v="6"/>
    <x v="0"/>
    <s v="ASENT. SANTA LIBRADA"/>
    <n v="12"/>
    <s v="si"/>
    <s v="No"/>
    <s v="No"/>
    <s v="SI"/>
    <s v="NO"/>
    <s v="NO"/>
    <s v="SI"/>
    <s v="NO"/>
    <x v="1"/>
  </r>
  <r>
    <x v="15"/>
    <x v="55"/>
    <n v="6"/>
    <x v="0"/>
    <s v="ALDEA SCHONTAL"/>
    <n v="47"/>
    <s v="si"/>
    <s v="si"/>
    <s v="si"/>
    <s v="SI"/>
    <s v="NO"/>
    <s v="NO"/>
    <s v="SI"/>
    <s v="SI"/>
    <x v="0"/>
  </r>
  <r>
    <x v="15"/>
    <x v="55"/>
    <n v="6"/>
    <x v="0"/>
    <s v="ALDEA SIBERTEL"/>
    <n v="13"/>
    <s v="si"/>
    <s v="si"/>
    <s v="si"/>
    <s v="SI"/>
    <s v="NO"/>
    <s v="NO"/>
    <s v="SI"/>
    <s v="SI"/>
    <x v="0"/>
  </r>
  <r>
    <x v="15"/>
    <x v="97"/>
    <n v="1"/>
    <x v="1"/>
    <s v="BARRIO FLORIDA"/>
    <n v="94"/>
    <s v="si"/>
    <s v="si"/>
    <s v="si"/>
    <s v="SI"/>
    <s v="SI"/>
    <s v="SI"/>
    <s v="SI"/>
    <s v="SI"/>
    <x v="0"/>
  </r>
  <r>
    <x v="15"/>
    <x v="55"/>
    <n v="1"/>
    <x v="1"/>
    <s v="CASCO URBANO"/>
    <n v="1770"/>
    <s v="si"/>
    <s v="si"/>
    <s v="si"/>
    <s v="SI"/>
    <s v="SI"/>
    <s v="SI"/>
    <s v="SI"/>
    <s v="SI"/>
    <x v="0"/>
  </r>
  <r>
    <x v="15"/>
    <x v="97"/>
    <n v="1"/>
    <x v="1"/>
    <s v="CENTRO"/>
    <n v="1486"/>
    <s v="si"/>
    <s v="si"/>
    <s v="si"/>
    <s v="SI"/>
    <s v="SI"/>
    <s v="SI"/>
    <s v="SI"/>
    <s v="SI"/>
    <x v="0"/>
  </r>
  <r>
    <x v="15"/>
    <x v="97"/>
    <n v="6"/>
    <x v="0"/>
    <s v="COLONIA FRIENDENSFELL"/>
    <n v="31"/>
    <s v="si"/>
    <s v="si"/>
    <s v="si"/>
    <s v="SI"/>
    <s v="SI"/>
    <s v="NO"/>
    <s v="SI"/>
    <s v="SI"/>
    <x v="0"/>
  </r>
  <r>
    <x v="15"/>
    <x v="55"/>
    <n v="6"/>
    <x v="0"/>
    <s v="COLONIA GNADENFELT"/>
    <n v="54"/>
    <s v="si"/>
    <s v="si"/>
    <s v="si"/>
    <s v="NO"/>
    <s v="NO"/>
    <s v="NO"/>
    <s v="SI"/>
    <s v="SI"/>
    <x v="0"/>
  </r>
  <r>
    <x v="15"/>
    <x v="55"/>
    <n v="6"/>
    <x v="0"/>
    <s v="COLONIA KLEEFELT"/>
    <n v="150"/>
    <s v="si"/>
    <s v="si"/>
    <s v="si"/>
    <s v="SI"/>
    <s v="SI"/>
    <s v="NO"/>
    <s v="SI"/>
    <s v="SI"/>
    <x v="0"/>
  </r>
  <r>
    <x v="15"/>
    <x v="97"/>
    <n v="1"/>
    <x v="1"/>
    <s v="COM INDIG CACIQUE MAYETO"/>
    <n v="146"/>
    <s v="si"/>
    <s v="si"/>
    <s v="si"/>
    <s v="SI"/>
    <s v="SI"/>
    <s v="SI"/>
    <s v="SI"/>
    <s v="SI"/>
    <x v="0"/>
  </r>
  <r>
    <x v="15"/>
    <x v="98"/>
    <n v="6"/>
    <x v="0"/>
    <s v="COM INDIG CAMPO ALEGRE ALDEA 1"/>
    <n v="25"/>
    <s v="si"/>
    <s v="si"/>
    <s v="si"/>
    <s v="SI"/>
    <s v="SI"/>
    <s v="NO"/>
    <s v="SI"/>
    <s v="SI"/>
    <x v="0"/>
  </r>
  <r>
    <x v="16"/>
    <x v="99"/>
    <n v="6"/>
    <x v="0"/>
    <s v="ASENT. SANTA TERESA"/>
    <n v="101"/>
    <s v="si"/>
    <s v="No"/>
    <s v="No"/>
    <s v="NO"/>
    <s v="NO"/>
    <s v="NO"/>
    <s v="SI"/>
    <s v="NO"/>
    <x v="1"/>
  </r>
  <r>
    <x v="4"/>
    <x v="39"/>
    <n v="6"/>
    <x v="0"/>
    <s v="ASENT. SANTIAGO MARTINEZ"/>
    <n v="72"/>
    <s v="si"/>
    <s v="No"/>
    <s v="No"/>
    <s v="SI"/>
    <s v="NO"/>
    <s v="NO"/>
    <s v="SI"/>
    <s v="NO"/>
    <x v="1"/>
  </r>
  <r>
    <x v="15"/>
    <x v="98"/>
    <n v="6"/>
    <x v="0"/>
    <s v="COM INDIG CAMPO ALEGRE ALDEA 2"/>
    <n v="107"/>
    <s v="si"/>
    <s v="si"/>
    <s v="si"/>
    <s v="SI"/>
    <s v="SI"/>
    <s v="NO"/>
    <s v="SI"/>
    <s v="SI"/>
    <x v="0"/>
  </r>
  <r>
    <x v="15"/>
    <x v="98"/>
    <n v="6"/>
    <x v="0"/>
    <s v="COM INDIG CAMPO ALEGRE ALDEA 3"/>
    <n v="20"/>
    <s v="si"/>
    <s v="si"/>
    <s v="si"/>
    <s v="SI"/>
    <s v="SI"/>
    <s v="NO"/>
    <s v="SI"/>
    <s v="SI"/>
    <x v="0"/>
  </r>
  <r>
    <x v="15"/>
    <x v="98"/>
    <n v="6"/>
    <x v="0"/>
    <s v="COM INDIG CAMPO ALEGRE ALDEA 4"/>
    <n v="37"/>
    <s v="si"/>
    <s v="si"/>
    <s v="si"/>
    <s v="SI"/>
    <s v="SI"/>
    <s v="NO"/>
    <s v="SI"/>
    <s v="SI"/>
    <x v="0"/>
  </r>
  <r>
    <x v="15"/>
    <x v="98"/>
    <n v="6"/>
    <x v="0"/>
    <s v="COM INDIG CAMPO ALEGRE ALDEA 5"/>
    <n v="46"/>
    <s v="si"/>
    <s v="si"/>
    <s v="si"/>
    <s v="SI"/>
    <s v="NO"/>
    <s v="NO"/>
    <s v="SI"/>
    <s v="SI"/>
    <x v="0"/>
  </r>
  <r>
    <x v="15"/>
    <x v="98"/>
    <n v="6"/>
    <x v="0"/>
    <s v="COM INDIG CAMPO ALEGRE ALDEA 6"/>
    <n v="17"/>
    <s v="si"/>
    <s v="si"/>
    <s v="si"/>
    <s v="SI"/>
    <s v="SI"/>
    <s v="NO"/>
    <s v="SI"/>
    <s v="SI"/>
    <x v="0"/>
  </r>
  <r>
    <x v="15"/>
    <x v="98"/>
    <n v="6"/>
    <x v="0"/>
    <s v="COM INDIG CAYIN´O CLIM"/>
    <n v="235"/>
    <s v="si"/>
    <s v="si"/>
    <s v="si"/>
    <s v="SI"/>
    <s v="SI"/>
    <s v="SI"/>
    <s v="SI"/>
    <s v="SI"/>
    <x v="0"/>
  </r>
  <r>
    <x v="15"/>
    <x v="98"/>
    <n v="6"/>
    <x v="0"/>
    <s v="COM INDIG LAGUNA NEGRA - EMAUS"/>
    <n v="14"/>
    <s v="si"/>
    <s v="si"/>
    <s v="si"/>
    <s v="SI"/>
    <s v="SI"/>
    <s v="NO"/>
    <s v="SI"/>
    <s v="SI"/>
    <x v="0"/>
  </r>
  <r>
    <x v="4"/>
    <x v="21"/>
    <n v="6"/>
    <x v="0"/>
    <s v="ASENT. SEBASTIAN LARROSA"/>
    <n v="82"/>
    <s v="si"/>
    <s v="No"/>
    <s v="No"/>
    <s v="NO"/>
    <s v="NO"/>
    <s v="NO"/>
    <s v="SI"/>
    <s v="NO"/>
    <x v="1"/>
  </r>
  <r>
    <x v="15"/>
    <x v="98"/>
    <n v="6"/>
    <x v="0"/>
    <s v="COM INDIG LAGUNA NEGRA TIMOTEO"/>
    <n v="20"/>
    <s v="si"/>
    <s v="si"/>
    <s v="si"/>
    <s v="SI"/>
    <s v="NO"/>
    <s v="NO"/>
    <s v="SI"/>
    <s v="SI"/>
    <x v="0"/>
  </r>
  <r>
    <x v="15"/>
    <x v="98"/>
    <n v="6"/>
    <x v="0"/>
    <s v="COM INDIG LAGUNA NEGRA-CANAAN"/>
    <n v="59"/>
    <s v="si"/>
    <s v="si"/>
    <s v="si"/>
    <s v="SI"/>
    <s v="NO"/>
    <s v="NO"/>
    <s v="SI"/>
    <s v="SI"/>
    <x v="0"/>
  </r>
  <r>
    <x v="15"/>
    <x v="98"/>
    <n v="6"/>
    <x v="0"/>
    <s v="COM INDIG LAGUNA NEGRA-DAMASCO"/>
    <n v="56"/>
    <s v="si"/>
    <s v="si"/>
    <s v="si"/>
    <s v="SI"/>
    <s v="NO"/>
    <s v="NO"/>
    <s v="SI"/>
    <s v="SI"/>
    <x v="0"/>
  </r>
  <r>
    <x v="15"/>
    <x v="98"/>
    <n v="6"/>
    <x v="0"/>
    <s v="COM INDIG MACHARETTI"/>
    <n v="104"/>
    <s v="si"/>
    <s v="si"/>
    <s v="si"/>
    <s v="SI"/>
    <s v="NO"/>
    <s v="NO"/>
    <s v="SI"/>
    <s v="SI"/>
    <x v="0"/>
  </r>
  <r>
    <x v="15"/>
    <x v="97"/>
    <n v="6"/>
    <x v="0"/>
    <s v="COM INDIG OBRERO"/>
    <n v="32"/>
    <s v="si"/>
    <s v="si"/>
    <s v="si"/>
    <s v="SI"/>
    <s v="NO"/>
    <s v="NO"/>
    <s v="SI"/>
    <s v="SI"/>
    <x v="0"/>
  </r>
  <r>
    <x v="15"/>
    <x v="55"/>
    <n v="6"/>
    <x v="0"/>
    <s v="COM INDIG OLERIA LOMA PLATA"/>
    <n v="35"/>
    <s v="si"/>
    <s v="si"/>
    <s v="si"/>
    <s v="SI"/>
    <s v="SI"/>
    <s v="SI"/>
    <s v="SI"/>
    <s v="SI"/>
    <x v="0"/>
  </r>
  <r>
    <x v="2"/>
    <x v="95"/>
    <n v="6"/>
    <x v="0"/>
    <s v="ASENT. SOL NACIENTE"/>
    <n v="13"/>
    <s v="si"/>
    <s v="No"/>
    <s v="No"/>
    <s v="SI"/>
    <s v="NO"/>
    <s v="NO"/>
    <s v="SI"/>
    <s v="NO"/>
    <x v="1"/>
  </r>
  <r>
    <x v="15"/>
    <x v="97"/>
    <n v="6"/>
    <x v="0"/>
    <s v="COM INDIG OLERIA TREBOL"/>
    <n v="23"/>
    <s v="si"/>
    <s v="si"/>
    <s v="si"/>
    <s v="SI"/>
    <s v="SI"/>
    <s v="NO"/>
    <s v="SI"/>
    <s v="SI"/>
    <x v="0"/>
  </r>
  <r>
    <x v="15"/>
    <x v="55"/>
    <n v="6"/>
    <x v="0"/>
    <s v="COM INDIG PESEMPO´O"/>
    <n v="395"/>
    <s v="si"/>
    <s v="si"/>
    <s v="si"/>
    <s v="SI"/>
    <s v="SI"/>
    <s v="NO"/>
    <s v="SI"/>
    <s v="SI"/>
    <x v="0"/>
  </r>
  <r>
    <x v="15"/>
    <x v="98"/>
    <n v="1"/>
    <x v="1"/>
    <s v="COM INDIG SANTA TERESITA"/>
    <n v="323"/>
    <s v="si"/>
    <s v="si"/>
    <s v="si"/>
    <s v="SI"/>
    <s v="SI"/>
    <s v="SI"/>
    <s v="SI"/>
    <s v="SI"/>
    <x v="0"/>
  </r>
  <r>
    <x v="2"/>
    <x v="44"/>
    <n v="6"/>
    <x v="0"/>
    <s v="ASENT. SUIZO KUE"/>
    <n v="208"/>
    <s v="si"/>
    <s v="No"/>
    <s v="No"/>
    <s v="SI"/>
    <s v="NO"/>
    <s v="NO"/>
    <s v="SI"/>
    <s v="NO"/>
    <x v="1"/>
  </r>
  <r>
    <x v="15"/>
    <x v="97"/>
    <n v="1"/>
    <x v="1"/>
    <s v="COM INDIG U'JELHAVOS"/>
    <n v="300"/>
    <s v="si"/>
    <s v="si"/>
    <s v="si"/>
    <s v="SI"/>
    <s v="SI"/>
    <s v="SI"/>
    <s v="SI"/>
    <s v="SI"/>
    <x v="0"/>
  </r>
  <r>
    <x v="15"/>
    <x v="98"/>
    <n v="6"/>
    <x v="0"/>
    <s v="COM INDIG YA'ALVE SAANGA MADIAN"/>
    <n v="71"/>
    <s v="si"/>
    <s v="si"/>
    <s v="si"/>
    <s v="SI"/>
    <s v="SI"/>
    <s v="NO"/>
    <s v="SI"/>
    <s v="SI"/>
    <x v="0"/>
  </r>
  <r>
    <x v="6"/>
    <x v="43"/>
    <n v="6"/>
    <x v="0"/>
    <s v="ASENT. TAGUATO"/>
    <n v="116"/>
    <s v="si"/>
    <s v="No"/>
    <s v="No"/>
    <s v="SI"/>
    <s v="NO"/>
    <s v="NO"/>
    <s v="SI"/>
    <s v="NO"/>
    <x v="1"/>
  </r>
  <r>
    <x v="6"/>
    <x v="43"/>
    <n v="6"/>
    <x v="0"/>
    <s v="ASENT. TAGUATOI"/>
    <n v="28"/>
    <s v="si"/>
    <s v="No"/>
    <s v="No"/>
    <s v="SI"/>
    <s v="NO"/>
    <s v="NO"/>
    <s v="SI"/>
    <s v="NO"/>
    <x v="1"/>
  </r>
  <r>
    <x v="6"/>
    <x v="100"/>
    <n v="6"/>
    <x v="0"/>
    <s v="ASENT. TAKUAPI"/>
    <n v="42"/>
    <s v="No"/>
    <s v="No"/>
    <s v="No"/>
    <s v="SI"/>
    <s v="NO"/>
    <s v="NO"/>
    <s v="SI"/>
    <s v="NO"/>
    <x v="1"/>
  </r>
  <r>
    <x v="15"/>
    <x v="98"/>
    <n v="6"/>
    <x v="0"/>
    <s v="COM INDIG YA'ALVE SAANGA SAVAAYA AMYEP"/>
    <n v="71"/>
    <s v="si"/>
    <s v="si"/>
    <s v="si"/>
    <s v="SI"/>
    <s v="NO"/>
    <s v="NO"/>
    <s v="SI"/>
    <s v="SI"/>
    <x v="0"/>
  </r>
  <r>
    <x v="1"/>
    <x v="62"/>
    <n v="6"/>
    <x v="0"/>
    <s v="ASENT. TAPIRACUAI POTY"/>
    <n v="102"/>
    <s v="si"/>
    <s v="No"/>
    <s v="No"/>
    <s v="NO"/>
    <s v="NO"/>
    <s v="NO"/>
    <s v="SI"/>
    <s v="NO"/>
    <x v="1"/>
  </r>
  <r>
    <x v="15"/>
    <x v="98"/>
    <n v="6"/>
    <x v="0"/>
    <s v="COM INDIG YA'ALVE SAANGA SETESVES"/>
    <n v="71"/>
    <s v="si"/>
    <s v="si"/>
    <s v="si"/>
    <s v="SI"/>
    <s v="SI"/>
    <s v="NO"/>
    <s v="SI"/>
    <s v="SI"/>
    <x v="0"/>
  </r>
  <r>
    <x v="15"/>
    <x v="55"/>
    <n v="6"/>
    <x v="0"/>
    <s v="COM INDIG YALVE SANGA CENTRO"/>
    <n v="120"/>
    <s v="si"/>
    <s v="si"/>
    <s v="si"/>
    <s v="SI"/>
    <s v="SI"/>
    <s v="NO"/>
    <s v="SI"/>
    <s v="SI"/>
    <x v="0"/>
  </r>
  <r>
    <x v="15"/>
    <x v="55"/>
    <n v="6"/>
    <x v="0"/>
    <s v="COM INDIG YALVE SANGA-10 DE AGOSTO"/>
    <n v="46"/>
    <s v="si"/>
    <s v="si"/>
    <s v="si"/>
    <s v="SI"/>
    <s v="SI"/>
    <s v="NO"/>
    <s v="SI"/>
    <s v="SI"/>
    <x v="0"/>
  </r>
  <r>
    <x v="1"/>
    <x v="3"/>
    <n v="6"/>
    <x v="0"/>
    <s v="ASENT. TAVA GUARANI"/>
    <n v="115"/>
    <s v="si"/>
    <s v="No"/>
    <s v="No"/>
    <s v="SI"/>
    <s v="SI"/>
    <s v="NO"/>
    <s v="SI"/>
    <s v="SI"/>
    <x v="1"/>
  </r>
  <r>
    <x v="15"/>
    <x v="55"/>
    <n v="6"/>
    <x v="0"/>
    <s v="COM INDIG YALVE SANGA-BARRIO OBRERO"/>
    <n v="23"/>
    <s v="si"/>
    <s v="si"/>
    <s v="si"/>
    <s v="SI"/>
    <s v="SI"/>
    <s v="NO"/>
    <s v="SI"/>
    <s v="SI"/>
    <x v="0"/>
  </r>
  <r>
    <x v="15"/>
    <x v="55"/>
    <n v="6"/>
    <x v="0"/>
    <s v="COM INDIG YALVE SANGA-CAACUPE"/>
    <n v="33"/>
    <s v="si"/>
    <s v="si"/>
    <s v="si"/>
    <s v="SI"/>
    <s v="SI"/>
    <s v="NO"/>
    <s v="SI"/>
    <s v="SI"/>
    <x v="0"/>
  </r>
  <r>
    <x v="15"/>
    <x v="55"/>
    <n v="6"/>
    <x v="0"/>
    <s v="COM INDIG YALVE SANGA-CAMPO BELLO"/>
    <n v="16"/>
    <s v="si"/>
    <s v="si"/>
    <s v="si"/>
    <s v="SI"/>
    <s v="SI"/>
    <s v="NO"/>
    <s v="SI"/>
    <s v="SI"/>
    <x v="0"/>
  </r>
  <r>
    <x v="15"/>
    <x v="55"/>
    <n v="6"/>
    <x v="0"/>
    <s v="COM INDIG YALVE SANGA-CAMPO NUEVO"/>
    <n v="44"/>
    <s v="si"/>
    <s v="si"/>
    <s v="si"/>
    <s v="SI"/>
    <s v="SI"/>
    <s v="NO"/>
    <s v="SI"/>
    <s v="SI"/>
    <x v="0"/>
  </r>
  <r>
    <x v="15"/>
    <x v="55"/>
    <n v="6"/>
    <x v="0"/>
    <s v="COM INDIG YALVE SANGA-CAMPO SALADO"/>
    <n v="30"/>
    <s v="si"/>
    <s v="si"/>
    <s v="si"/>
    <s v="SI"/>
    <s v="NO"/>
    <s v="NO"/>
    <s v="SI"/>
    <s v="SI"/>
    <x v="0"/>
  </r>
  <r>
    <x v="1"/>
    <x v="80"/>
    <n v="6"/>
    <x v="0"/>
    <s v="ASENT. TIERRA PROMETIDA"/>
    <n v="157"/>
    <s v="si"/>
    <s v="No"/>
    <s v="No"/>
    <s v="SI"/>
    <s v="SI"/>
    <s v="NO"/>
    <s v="SI"/>
    <s v="SI"/>
    <x v="1"/>
  </r>
  <r>
    <x v="15"/>
    <x v="55"/>
    <n v="6"/>
    <x v="0"/>
    <s v="COM INDIG YALVE SANGA-CANAUSA"/>
    <n v="17"/>
    <s v="si"/>
    <s v="si"/>
    <s v="si"/>
    <s v="SI"/>
    <s v="SI"/>
    <s v="NO"/>
    <s v="SI"/>
    <s v="SI"/>
    <x v="0"/>
  </r>
  <r>
    <x v="15"/>
    <x v="55"/>
    <n v="6"/>
    <x v="0"/>
    <s v="COM INDIG YALVE SANGA-EFESO"/>
    <n v="69"/>
    <s v="si"/>
    <s v="si"/>
    <s v="si"/>
    <s v="SI"/>
    <s v="SI"/>
    <s v="NO"/>
    <s v="SI"/>
    <s v="SI"/>
    <x v="0"/>
  </r>
  <r>
    <x v="15"/>
    <x v="55"/>
    <n v="6"/>
    <x v="0"/>
    <s v="COM INDIG YALVE SANGA-GALILEA"/>
    <n v="18"/>
    <s v="si"/>
    <s v="si"/>
    <s v="si"/>
    <s v="SI"/>
    <s v="NO"/>
    <s v="NO"/>
    <s v="SI"/>
    <s v="SI"/>
    <x v="0"/>
  </r>
  <r>
    <x v="15"/>
    <x v="55"/>
    <n v="6"/>
    <x v="0"/>
    <s v="COM INDIG YALVE SANGA-NAO CAMYIP"/>
    <n v="47"/>
    <s v="si"/>
    <s v="si"/>
    <s v="si"/>
    <s v="SI"/>
    <s v="SI"/>
    <s v="NO"/>
    <s v="SI"/>
    <s v="SI"/>
    <x v="0"/>
  </r>
  <r>
    <x v="15"/>
    <x v="55"/>
    <n v="6"/>
    <x v="0"/>
    <s v="COM INDIG YALVE SANGA-NAZARETH"/>
    <n v="56"/>
    <s v="si"/>
    <s v="si"/>
    <s v="si"/>
    <s v="SI"/>
    <s v="SI"/>
    <s v="NO"/>
    <s v="SI"/>
    <s v="SI"/>
    <x v="0"/>
  </r>
  <r>
    <x v="15"/>
    <x v="55"/>
    <n v="6"/>
    <x v="0"/>
    <s v="COM INDIG YALVE SANGA-SAMARIA"/>
    <n v="35"/>
    <s v="si"/>
    <s v="si"/>
    <s v="si"/>
    <s v="SI"/>
    <s v="NO"/>
    <s v="NO"/>
    <s v="SI"/>
    <s v="SI"/>
    <x v="0"/>
  </r>
  <r>
    <x v="15"/>
    <x v="55"/>
    <n v="6"/>
    <x v="0"/>
    <s v="COM INDIG YALVE SANGA-TARSO"/>
    <n v="15"/>
    <s v="si"/>
    <s v="si"/>
    <s v="si"/>
    <s v="SI"/>
    <s v="SI"/>
    <s v="NO"/>
    <s v="SI"/>
    <s v="SI"/>
    <x v="0"/>
  </r>
  <r>
    <x v="15"/>
    <x v="55"/>
    <n v="6"/>
    <x v="0"/>
    <s v="COM INDIG YALVE SANGA-TIBERIA"/>
    <n v="67"/>
    <s v="si"/>
    <s v="si"/>
    <s v="si"/>
    <s v="SI"/>
    <s v="NO"/>
    <s v="NO"/>
    <s v="SI"/>
    <s v="SI"/>
    <x v="0"/>
  </r>
  <r>
    <x v="15"/>
    <x v="97"/>
    <n v="1"/>
    <x v="1"/>
    <s v="COM INDIG YVOPEY RENDA (BARRIO GUARANI)"/>
    <n v="158"/>
    <s v="si"/>
    <s v="si"/>
    <s v="si"/>
    <s v="SI"/>
    <s v="SI"/>
    <s v="SI"/>
    <s v="SI"/>
    <s v="SI"/>
    <x v="0"/>
  </r>
  <r>
    <x v="15"/>
    <x v="97"/>
    <n v="6"/>
    <x v="0"/>
    <s v="CRUCE FILADELFIA"/>
    <n v="16"/>
    <s v="si"/>
    <s v="si"/>
    <s v="si"/>
    <s v="SI"/>
    <s v="SI"/>
    <s v="NO"/>
    <s v="SI"/>
    <s v="SI"/>
    <x v="0"/>
  </r>
  <r>
    <x v="15"/>
    <x v="97"/>
    <n v="6"/>
    <x v="0"/>
    <s v="FERNHEIN COLONIA 7"/>
    <n v="47"/>
    <s v="si"/>
    <s v="si"/>
    <s v="si"/>
    <s v="SI"/>
    <s v="NO"/>
    <s v="NO"/>
    <s v="SI"/>
    <s v="SI"/>
    <x v="0"/>
  </r>
  <r>
    <x v="15"/>
    <x v="97"/>
    <n v="6"/>
    <x v="0"/>
    <s v="FILADELFIA NORTE"/>
    <n v="166"/>
    <s v="si"/>
    <s v="si"/>
    <s v="si"/>
    <s v="NO"/>
    <s v="NO"/>
    <s v="NO"/>
    <s v="SI"/>
    <s v="SI"/>
    <x v="0"/>
  </r>
  <r>
    <x v="15"/>
    <x v="97"/>
    <n v="6"/>
    <x v="0"/>
    <s v="FRIENDENSRUCH"/>
    <n v="59"/>
    <s v="si"/>
    <s v="si"/>
    <s v="si"/>
    <s v="SI"/>
    <s v="SI"/>
    <s v="NO"/>
    <s v="SI"/>
    <s v="SI"/>
    <x v="0"/>
  </r>
  <r>
    <x v="15"/>
    <x v="97"/>
    <n v="6"/>
    <x v="0"/>
    <s v="GNADEIHEIM"/>
    <n v="26"/>
    <s v="si"/>
    <s v="si"/>
    <s v="si"/>
    <s v="SI"/>
    <s v="SI"/>
    <s v="NO"/>
    <s v="SI"/>
    <s v="SI"/>
    <x v="0"/>
  </r>
  <r>
    <x v="15"/>
    <x v="97"/>
    <n v="1"/>
    <x v="1"/>
    <s v="INDUSTRIAL"/>
    <n v="52"/>
    <s v="si"/>
    <s v="si"/>
    <s v="si"/>
    <s v="SI"/>
    <s v="SI"/>
    <s v="SI"/>
    <s v="SI"/>
    <s v="SI"/>
    <x v="0"/>
  </r>
  <r>
    <x v="15"/>
    <x v="97"/>
    <n v="6"/>
    <x v="0"/>
    <s v="KARLSRUHE"/>
    <n v="21"/>
    <s v="si"/>
    <s v="si"/>
    <s v="si"/>
    <s v="SI"/>
    <s v="NO"/>
    <s v="NO"/>
    <s v="SI"/>
    <s v="SI"/>
    <x v="0"/>
  </r>
  <r>
    <x v="15"/>
    <x v="97"/>
    <n v="1"/>
    <x v="1"/>
    <s v="LA AMISTAD"/>
    <n v="760"/>
    <s v="si"/>
    <s v="si"/>
    <s v="si"/>
    <s v="SI"/>
    <s v="SI"/>
    <s v="SI"/>
    <s v="SI"/>
    <s v="SI"/>
    <x v="0"/>
  </r>
  <r>
    <x v="1"/>
    <x v="78"/>
    <n v="6"/>
    <x v="0"/>
    <s v="ASENT. VIRGEN DE FATIMA"/>
    <n v="110"/>
    <s v="si"/>
    <s v="No"/>
    <s v="No"/>
    <s v="SI"/>
    <s v="NO"/>
    <s v="NO"/>
    <s v="SI"/>
    <s v="NO"/>
    <x v="1"/>
  </r>
  <r>
    <x v="15"/>
    <x v="98"/>
    <n v="6"/>
    <x v="0"/>
    <s v="LAGUNA NEGRA"/>
    <n v="42"/>
    <s v="si"/>
    <s v="si"/>
    <s v="si"/>
    <s v="NO"/>
    <s v="NO"/>
    <s v="NO"/>
    <s v="SI"/>
    <s v="SI"/>
    <x v="0"/>
  </r>
  <r>
    <x v="15"/>
    <x v="55"/>
    <n v="6"/>
    <x v="0"/>
    <s v="LENDENOUF"/>
    <n v="28"/>
    <s v="si"/>
    <s v="si"/>
    <s v="si"/>
    <s v="NO"/>
    <s v="NO"/>
    <s v="NO"/>
    <s v="SI"/>
    <s v="SI"/>
    <x v="0"/>
  </r>
  <r>
    <x v="15"/>
    <x v="97"/>
    <n v="6"/>
    <x v="0"/>
    <s v="LICHTFELDE"/>
    <n v="36"/>
    <s v="si"/>
    <s v="si"/>
    <s v="si"/>
    <s v="SI"/>
    <s v="NO"/>
    <s v="NO"/>
    <s v="SI"/>
    <s v="SI"/>
    <x v="0"/>
  </r>
  <r>
    <x v="1"/>
    <x v="84"/>
    <n v="6"/>
    <x v="0"/>
    <s v="ASENT. VIRGEN DEL CARMEN"/>
    <n v="89"/>
    <s v="si"/>
    <s v="No"/>
    <s v="No"/>
    <s v="SI"/>
    <s v="NO"/>
    <s v="NO"/>
    <s v="SI"/>
    <s v="NO"/>
    <x v="1"/>
  </r>
  <r>
    <x v="15"/>
    <x v="55"/>
    <n v="6"/>
    <x v="0"/>
    <s v="LOMA PLATA PERIFERIA"/>
    <n v="280"/>
    <s v="si"/>
    <s v="si"/>
    <s v="si"/>
    <s v="SI"/>
    <s v="SI"/>
    <s v="NO"/>
    <s v="SI"/>
    <s v="SI"/>
    <x v="0"/>
  </r>
  <r>
    <x v="15"/>
    <x v="98"/>
    <n v="1"/>
    <x v="1"/>
    <s v="MARIA AUXILIADORA"/>
    <n v="41"/>
    <s v="si"/>
    <s v="si"/>
    <s v="si"/>
    <s v="SI"/>
    <s v="SI"/>
    <s v="SI"/>
    <s v="SI"/>
    <s v="SI"/>
    <x v="0"/>
  </r>
  <r>
    <x v="15"/>
    <x v="98"/>
    <n v="3"/>
    <x v="2"/>
    <s v="NEULAND SUB-URBANO"/>
    <n v="618"/>
    <s v="si"/>
    <s v="si"/>
    <s v="si"/>
    <s v="SI"/>
    <s v="SI"/>
    <s v="NO"/>
    <s v="SI"/>
    <s v="SI"/>
    <x v="0"/>
  </r>
  <r>
    <x v="15"/>
    <x v="97"/>
    <n v="6"/>
    <x v="0"/>
    <s v="ORLOFF"/>
    <n v="20"/>
    <s v="si"/>
    <s v="si"/>
    <s v="si"/>
    <s v="SI"/>
    <s v="NO"/>
    <s v="NO"/>
    <s v="SI"/>
    <s v="SI"/>
    <x v="0"/>
  </r>
  <r>
    <x v="6"/>
    <x v="43"/>
    <n v="6"/>
    <x v="0"/>
    <s v="ASENT. VY'A RAITY"/>
    <n v="35"/>
    <s v="No"/>
    <s v="No"/>
    <s v="No"/>
    <s v="NO"/>
    <s v="NO"/>
    <s v="NO"/>
    <s v="NO"/>
    <s v="NO"/>
    <x v="1"/>
  </r>
  <r>
    <x v="15"/>
    <x v="98"/>
    <n v="1"/>
    <x v="1"/>
    <s v="SAGRADA FAMILIA"/>
    <n v="88"/>
    <s v="si"/>
    <s v="si"/>
    <s v="si"/>
    <s v="SI"/>
    <s v="SI"/>
    <s v="SI"/>
    <s v="SI"/>
    <s v="SI"/>
    <x v="0"/>
  </r>
  <r>
    <x v="15"/>
    <x v="98"/>
    <n v="1"/>
    <x v="1"/>
    <s v="SAN ANTONIO"/>
    <n v="40"/>
    <s v="si"/>
    <s v="si"/>
    <s v="si"/>
    <s v="SI"/>
    <s v="SI"/>
    <s v="SI"/>
    <s v="SI"/>
    <s v="SI"/>
    <x v="0"/>
  </r>
  <r>
    <x v="2"/>
    <x v="95"/>
    <n v="6"/>
    <x v="0"/>
    <s v="ASENT. YKUA PORA"/>
    <n v="7"/>
    <s v="si"/>
    <s v="No"/>
    <s v="No"/>
    <s v="SI"/>
    <s v="SI"/>
    <s v="NO"/>
    <s v="SI"/>
    <s v="SI"/>
    <x v="1"/>
  </r>
  <r>
    <x v="1"/>
    <x v="66"/>
    <n v="6"/>
    <x v="0"/>
    <s v="ASENT. YVAMINDY"/>
    <n v="10"/>
    <s v="si"/>
    <s v="No"/>
    <s v="No"/>
    <s v="SI"/>
    <s v="NO"/>
    <s v="NO"/>
    <s v="SI"/>
    <s v="NO"/>
    <x v="1"/>
  </r>
  <r>
    <x v="15"/>
    <x v="98"/>
    <n v="1"/>
    <x v="1"/>
    <s v="SAN JUAN"/>
    <n v="302"/>
    <s v="si"/>
    <s v="si"/>
    <s v="si"/>
    <s v="SI"/>
    <s v="SI"/>
    <s v="SI"/>
    <s v="SI"/>
    <s v="SI"/>
    <x v="0"/>
  </r>
  <r>
    <x v="1"/>
    <x v="90"/>
    <n v="6"/>
    <x v="0"/>
    <s v="ASENT. YVYRA PETEI"/>
    <n v="18"/>
    <s v="si"/>
    <s v="No"/>
    <s v="No"/>
    <s v="NO"/>
    <s v="NO"/>
    <s v="NO"/>
    <s v="SI"/>
    <s v="NO"/>
    <x v="1"/>
  </r>
  <r>
    <x v="15"/>
    <x v="98"/>
    <n v="1"/>
    <x v="1"/>
    <s v="SANTA MARIA"/>
    <n v="167"/>
    <s v="si"/>
    <s v="si"/>
    <s v="si"/>
    <s v="SI"/>
    <s v="SI"/>
    <s v="SI"/>
    <s v="SI"/>
    <s v="SI"/>
    <x v="0"/>
  </r>
  <r>
    <x v="15"/>
    <x v="55"/>
    <n v="6"/>
    <x v="0"/>
    <s v="VILLA BOQUERON"/>
    <n v="135"/>
    <s v="si"/>
    <s v="si"/>
    <s v="si"/>
    <s v="SI"/>
    <s v="NO"/>
    <s v="NO"/>
    <s v="SI"/>
    <s v="SI"/>
    <x v="0"/>
  </r>
  <r>
    <x v="15"/>
    <x v="55"/>
    <n v="3"/>
    <x v="2"/>
    <s v="VILLA BOQUERON SUB-URBANO"/>
    <n v="121"/>
    <s v="si"/>
    <s v="si"/>
    <s v="si"/>
    <s v="SI"/>
    <s v="NO"/>
    <s v="NO"/>
    <s v="SI"/>
    <s v="SI"/>
    <x v="0"/>
  </r>
  <r>
    <x v="15"/>
    <x v="98"/>
    <n v="3"/>
    <x v="2"/>
    <s v="VILLA CHOFERES DEL CHACO SUB-URBANO"/>
    <n v="330"/>
    <s v="si"/>
    <s v="si"/>
    <s v="si"/>
    <s v="SI"/>
    <s v="SI"/>
    <s v="NO"/>
    <s v="SI"/>
    <s v="SI"/>
    <x v="0"/>
  </r>
  <r>
    <x v="15"/>
    <x v="98"/>
    <n v="1"/>
    <x v="1"/>
    <s v="VILLA MILITAR"/>
    <n v="174"/>
    <s v="si"/>
    <s v="si"/>
    <s v="si"/>
    <s v="SI"/>
    <s v="SI"/>
    <s v="SI"/>
    <s v="SI"/>
    <s v="SI"/>
    <x v="0"/>
  </r>
  <r>
    <x v="15"/>
    <x v="97"/>
    <n v="6"/>
    <x v="0"/>
    <s v="VILLA PRIMAVERA"/>
    <n v="111"/>
    <s v="si"/>
    <s v="si"/>
    <s v="si"/>
    <s v="SI"/>
    <s v="SI"/>
    <s v="SI"/>
    <s v="SI"/>
    <s v="SI"/>
    <x v="0"/>
  </r>
  <r>
    <x v="15"/>
    <x v="97"/>
    <n v="6"/>
    <x v="0"/>
    <s v="WALDESRUSH"/>
    <n v="24"/>
    <s v="si"/>
    <s v="si"/>
    <s v="si"/>
    <s v="SI"/>
    <s v="SI"/>
    <s v="NO"/>
    <s v="SI"/>
    <s v="SI"/>
    <x v="0"/>
  </r>
  <r>
    <x v="5"/>
    <x v="101"/>
    <n v="6"/>
    <x v="0"/>
    <s v="1 DE MAYO"/>
    <n v="27"/>
    <s v="si"/>
    <s v="si"/>
    <s v="si"/>
    <s v="SI"/>
    <s v="SI"/>
    <s v="SI"/>
    <s v="SI"/>
    <s v="SI"/>
    <x v="0"/>
  </r>
  <r>
    <x v="6"/>
    <x v="102"/>
    <n v="6"/>
    <x v="0"/>
    <s v="ATINGUY"/>
    <n v="237"/>
    <s v="si"/>
    <s v="No"/>
    <s v="No"/>
    <s v="NO"/>
    <s v="NO"/>
    <s v="NO"/>
    <s v="SI"/>
    <s v="NO"/>
    <x v="1"/>
  </r>
  <r>
    <x v="5"/>
    <x v="101"/>
    <n v="6"/>
    <x v="0"/>
    <s v="11 DE SETIEMBRE"/>
    <n v="106"/>
    <s v="si"/>
    <s v="si"/>
    <s v="si"/>
    <s v="SI"/>
    <s v="SI"/>
    <s v="SI"/>
    <s v="SI"/>
    <s v="SI"/>
    <x v="0"/>
  </r>
  <r>
    <x v="5"/>
    <x v="68"/>
    <n v="1"/>
    <x v="1"/>
    <s v="12 DE JUNIO"/>
    <n v="1823"/>
    <s v="si"/>
    <s v="si"/>
    <s v="si"/>
    <s v="SI"/>
    <s v="SI"/>
    <s v="SI"/>
    <s v="SI"/>
    <s v="SI"/>
    <x v="0"/>
  </r>
  <r>
    <x v="5"/>
    <x v="103"/>
    <n v="6"/>
    <x v="0"/>
    <s v="13 LINEA WALTER INSFRAN"/>
    <n v="117"/>
    <s v="si"/>
    <s v="si"/>
    <s v="si"/>
    <s v="NO"/>
    <s v="NO"/>
    <s v="NO"/>
    <s v="SI"/>
    <s v="SI"/>
    <x v="0"/>
  </r>
  <r>
    <x v="5"/>
    <x v="37"/>
    <n v="6"/>
    <x v="0"/>
    <s v="1RA LINEA - KA'IHO"/>
    <n v="85"/>
    <s v="si"/>
    <s v="si"/>
    <s v="si"/>
    <s v="SI"/>
    <s v="NO"/>
    <s v="NO"/>
    <s v="SI"/>
    <s v="SI"/>
    <x v="0"/>
  </r>
  <r>
    <x v="5"/>
    <x v="103"/>
    <n v="6"/>
    <x v="0"/>
    <s v="1RA LINEA BALANZÁ"/>
    <n v="83"/>
    <s v="si"/>
    <s v="si"/>
    <s v="si"/>
    <s v="SI"/>
    <s v="NO"/>
    <s v="NO"/>
    <s v="SI"/>
    <s v="SI"/>
    <x v="0"/>
  </r>
  <r>
    <x v="14"/>
    <x v="54"/>
    <n v="6"/>
    <x v="0"/>
    <s v="AVALOS SANCHEZ ÑU PYAHU"/>
    <n v="51"/>
    <s v="No"/>
    <s v="No"/>
    <s v="No"/>
    <s v="NO"/>
    <s v="NO"/>
    <s v="NO"/>
    <s v="NO"/>
    <s v="NO"/>
    <x v="1"/>
  </r>
  <r>
    <x v="5"/>
    <x v="20"/>
    <n v="6"/>
    <x v="0"/>
    <s v="1RA LINEA CABALLERO"/>
    <n v="133"/>
    <s v="si"/>
    <s v="si"/>
    <s v="si"/>
    <s v="SI"/>
    <s v="SI"/>
    <s v="NO"/>
    <s v="SI"/>
    <s v="SI"/>
    <x v="0"/>
  </r>
  <r>
    <x v="5"/>
    <x v="20"/>
    <n v="6"/>
    <x v="0"/>
    <s v="1RA LINEA CHACORE"/>
    <n v="179"/>
    <s v="si"/>
    <s v="si"/>
    <s v="si"/>
    <s v="SI"/>
    <s v="SI"/>
    <s v="NO"/>
    <s v="SI"/>
    <s v="SI"/>
    <x v="0"/>
  </r>
  <r>
    <x v="5"/>
    <x v="20"/>
    <n v="6"/>
    <x v="0"/>
    <s v="1RA LINEA EUGENIO A GARAY"/>
    <n v="60"/>
    <s v="si"/>
    <s v="si"/>
    <s v="si"/>
    <s v="SI"/>
    <s v="SI"/>
    <s v="SI"/>
    <s v="SI"/>
    <s v="SI"/>
    <x v="0"/>
  </r>
  <r>
    <x v="5"/>
    <x v="103"/>
    <n v="6"/>
    <x v="0"/>
    <s v="1RA LINEA GUAIRA"/>
    <n v="163"/>
    <s v="si"/>
    <s v="si"/>
    <s v="si"/>
    <s v="SI"/>
    <s v="NO"/>
    <s v="NO"/>
    <s v="SI"/>
    <s v="SI"/>
    <x v="0"/>
  </r>
  <r>
    <x v="5"/>
    <x v="20"/>
    <n v="6"/>
    <x v="0"/>
    <s v="1RA LINEA IRRAZABAL"/>
    <n v="64"/>
    <s v="si"/>
    <s v="si"/>
    <s v="si"/>
    <s v="SI"/>
    <s v="SI"/>
    <s v="NO"/>
    <s v="SI"/>
    <s v="SI"/>
    <x v="0"/>
  </r>
  <r>
    <x v="5"/>
    <x v="20"/>
    <n v="6"/>
    <x v="0"/>
    <s v="1RA LINEA ITA KARU"/>
    <n v="5"/>
    <s v="si"/>
    <s v="si"/>
    <s v="si"/>
    <s v="SI"/>
    <s v="SI"/>
    <s v="NO"/>
    <s v="SI"/>
    <s v="SI"/>
    <x v="0"/>
  </r>
  <r>
    <x v="9"/>
    <x v="63"/>
    <n v="6"/>
    <x v="0"/>
    <s v="AZAME KUE"/>
    <n v="87"/>
    <s v="si"/>
    <s v="No"/>
    <s v="No"/>
    <s v="SI"/>
    <s v="NO"/>
    <s v="NO"/>
    <s v="SI"/>
    <s v="NO"/>
    <x v="1"/>
  </r>
  <r>
    <x v="5"/>
    <x v="104"/>
    <n v="6"/>
    <x v="0"/>
    <s v="1RA LINEA MARACANA"/>
    <n v="16"/>
    <s v="si"/>
    <s v="si"/>
    <s v="si"/>
    <s v="SI"/>
    <s v="NO"/>
    <s v="NO"/>
    <s v="SI"/>
    <s v="SI"/>
    <x v="0"/>
  </r>
  <r>
    <x v="5"/>
    <x v="20"/>
    <n v="6"/>
    <x v="0"/>
    <s v="1RA LINEA PLANTA URBANA"/>
    <n v="69"/>
    <s v="si"/>
    <s v="si"/>
    <s v="si"/>
    <s v="SI"/>
    <s v="SI"/>
    <s v="NO"/>
    <s v="SI"/>
    <s v="SI"/>
    <x v="0"/>
  </r>
  <r>
    <x v="5"/>
    <x v="103"/>
    <n v="6"/>
    <x v="0"/>
    <s v="1RO DE MAYO"/>
    <n v="760"/>
    <s v="si"/>
    <s v="si"/>
    <s v="si"/>
    <s v="SI"/>
    <s v="SI"/>
    <s v="NO"/>
    <s v="SI"/>
    <s v="SI"/>
    <x v="0"/>
  </r>
  <r>
    <x v="5"/>
    <x v="105"/>
    <n v="6"/>
    <x v="0"/>
    <s v="1RO DE MAYO"/>
    <n v="66"/>
    <s v="si"/>
    <s v="si"/>
    <s v="si"/>
    <s v="SI"/>
    <s v="SI"/>
    <s v="NO"/>
    <s v="SI"/>
    <s v="SI"/>
    <x v="0"/>
  </r>
  <r>
    <x v="5"/>
    <x v="103"/>
    <n v="6"/>
    <x v="0"/>
    <s v="2DA LINEA BALANZÁ"/>
    <n v="183"/>
    <s v="si"/>
    <s v="si"/>
    <s v="si"/>
    <s v="SI"/>
    <s v="NO"/>
    <s v="NO"/>
    <s v="SI"/>
    <s v="SI"/>
    <x v="0"/>
  </r>
  <r>
    <x v="5"/>
    <x v="20"/>
    <n v="6"/>
    <x v="0"/>
    <s v="2DA LINEA CABALLERO ALVAREZ"/>
    <n v="148"/>
    <s v="si"/>
    <s v="si"/>
    <s v="si"/>
    <s v="SI"/>
    <s v="SI"/>
    <s v="NO"/>
    <s v="SI"/>
    <s v="SI"/>
    <x v="0"/>
  </r>
  <r>
    <x v="5"/>
    <x v="20"/>
    <n v="6"/>
    <x v="0"/>
    <s v="2DA LINEA CHACORE"/>
    <n v="63"/>
    <s v="si"/>
    <s v="si"/>
    <s v="si"/>
    <s v="SI"/>
    <s v="SI"/>
    <s v="SI"/>
    <s v="SI"/>
    <s v="SI"/>
    <x v="0"/>
  </r>
  <r>
    <x v="10"/>
    <x v="106"/>
    <n v="6"/>
    <x v="0"/>
    <s v="BANCO PARAGUAY"/>
    <n v="20"/>
    <s v="si"/>
    <s v="No"/>
    <s v="No"/>
    <s v="SI"/>
    <s v="NO"/>
    <s v="NO"/>
    <s v="SI"/>
    <s v="NO"/>
    <x v="1"/>
  </r>
  <r>
    <x v="10"/>
    <x v="106"/>
    <n v="6"/>
    <x v="0"/>
    <s v="BANCO PIRA'I"/>
    <n v="17"/>
    <s v="No"/>
    <s v="No"/>
    <s v="No"/>
    <s v="NO"/>
    <s v="NO"/>
    <s v="NO"/>
    <s v="NO"/>
    <s v="NO"/>
    <x v="1"/>
  </r>
  <r>
    <x v="5"/>
    <x v="20"/>
    <n v="6"/>
    <x v="0"/>
    <s v="2DA LINEA GENERAL DELGADO"/>
    <n v="23"/>
    <s v="si"/>
    <s v="si"/>
    <s v="si"/>
    <s v="SI"/>
    <s v="SI"/>
    <s v="NO"/>
    <s v="SI"/>
    <s v="SI"/>
    <x v="0"/>
  </r>
  <r>
    <x v="5"/>
    <x v="103"/>
    <n v="6"/>
    <x v="0"/>
    <s v="2DA LINEA GUAIRA"/>
    <n v="53"/>
    <s v="si"/>
    <s v="si"/>
    <s v="si"/>
    <s v="SI"/>
    <s v="NO"/>
    <s v="NO"/>
    <s v="SI"/>
    <s v="SI"/>
    <x v="0"/>
  </r>
  <r>
    <x v="5"/>
    <x v="107"/>
    <n v="6"/>
    <x v="0"/>
    <s v="BANDERITA 4 BOCAS"/>
    <n v="48"/>
    <s v="si"/>
    <s v="si"/>
    <s v="No"/>
    <s v="SI"/>
    <s v="SI"/>
    <s v="NO"/>
    <s v="SI"/>
    <s v="SI"/>
    <x v="1"/>
  </r>
  <r>
    <x v="5"/>
    <x v="20"/>
    <n v="6"/>
    <x v="0"/>
    <s v="2DA LINEA IRRAZABAL NORTE"/>
    <n v="119"/>
    <s v="si"/>
    <s v="si"/>
    <s v="si"/>
    <s v="SI"/>
    <s v="SI"/>
    <s v="SI"/>
    <s v="SI"/>
    <s v="SI"/>
    <x v="0"/>
  </r>
  <r>
    <x v="5"/>
    <x v="20"/>
    <n v="6"/>
    <x v="0"/>
    <s v="2DA LINEA IRRAZABAL SUR"/>
    <n v="134"/>
    <s v="si"/>
    <s v="si"/>
    <s v="si"/>
    <s v="SI"/>
    <s v="SI"/>
    <s v="NO"/>
    <s v="SI"/>
    <s v="SI"/>
    <x v="0"/>
  </r>
  <r>
    <x v="5"/>
    <x v="37"/>
    <n v="6"/>
    <x v="0"/>
    <s v="2DA LINEA MARACANA"/>
    <n v="79"/>
    <s v="si"/>
    <s v="si"/>
    <s v="si"/>
    <s v="SI"/>
    <s v="NO"/>
    <s v="NO"/>
    <s v="SI"/>
    <s v="SI"/>
    <x v="0"/>
  </r>
  <r>
    <x v="5"/>
    <x v="20"/>
    <n v="6"/>
    <x v="0"/>
    <s v="2DA LINEA SAN MIGUEL"/>
    <n v="75"/>
    <s v="si"/>
    <s v="si"/>
    <s v="si"/>
    <s v="SI"/>
    <s v="NO"/>
    <s v="NO"/>
    <s v="SI"/>
    <s v="SI"/>
    <x v="0"/>
  </r>
  <r>
    <x v="5"/>
    <x v="20"/>
    <n v="6"/>
    <x v="0"/>
    <s v="2DA LINEA TACURU PYTA"/>
    <n v="39"/>
    <s v="si"/>
    <s v="si"/>
    <s v="si"/>
    <s v="SI"/>
    <s v="NO"/>
    <s v="NO"/>
    <s v="SI"/>
    <s v="SI"/>
    <x v="0"/>
  </r>
  <r>
    <x v="5"/>
    <x v="101"/>
    <n v="6"/>
    <x v="0"/>
    <s v="3 CORRALES"/>
    <n v="63"/>
    <s v="si"/>
    <s v="si"/>
    <s v="si"/>
    <s v="SI"/>
    <s v="SI"/>
    <s v="NO"/>
    <s v="SI"/>
    <s v="SI"/>
    <x v="0"/>
  </r>
  <r>
    <x v="5"/>
    <x v="108"/>
    <n v="6"/>
    <x v="0"/>
    <s v="3 DE MAYO"/>
    <n v="163"/>
    <s v="si"/>
    <s v="si"/>
    <s v="si"/>
    <s v="SI"/>
    <s v="SI"/>
    <s v="NO"/>
    <s v="SI"/>
    <s v="SI"/>
    <x v="0"/>
  </r>
  <r>
    <x v="6"/>
    <x v="109"/>
    <n v="6"/>
    <x v="0"/>
    <s v="BARRERO ÑU"/>
    <n v="101"/>
    <s v="si"/>
    <s v="No"/>
    <s v="No"/>
    <s v="SI"/>
    <s v="NO"/>
    <s v="NO"/>
    <s v="SI"/>
    <s v="NO"/>
    <x v="1"/>
  </r>
  <r>
    <x v="5"/>
    <x v="20"/>
    <n v="6"/>
    <x v="0"/>
    <s v="3 DE NOVIEMBRE"/>
    <n v="227"/>
    <s v="si"/>
    <s v="si"/>
    <s v="si"/>
    <s v="SI"/>
    <s v="SI"/>
    <s v="NO"/>
    <s v="SI"/>
    <s v="SI"/>
    <x v="0"/>
  </r>
  <r>
    <x v="5"/>
    <x v="20"/>
    <n v="6"/>
    <x v="0"/>
    <s v="3 DE NOVIEMBRE 2DA LINEA"/>
    <n v="34"/>
    <s v="si"/>
    <s v="si"/>
    <s v="si"/>
    <s v="SI"/>
    <s v="SI"/>
    <s v="NO"/>
    <s v="SI"/>
    <s v="SI"/>
    <x v="0"/>
  </r>
  <r>
    <x v="1"/>
    <x v="66"/>
    <n v="6"/>
    <x v="0"/>
    <s v="BARRIAL"/>
    <n v="58"/>
    <s v="si"/>
    <s v="No"/>
    <s v="No"/>
    <s v="NO"/>
    <s v="NO"/>
    <s v="NO"/>
    <s v="SI"/>
    <s v="NO"/>
    <x v="1"/>
  </r>
  <r>
    <x v="5"/>
    <x v="20"/>
    <n v="6"/>
    <x v="0"/>
    <s v="3 DE NOVIEMBRE 5TA LINEA"/>
    <n v="40"/>
    <s v="si"/>
    <s v="si"/>
    <s v="si"/>
    <s v="SI"/>
    <s v="SI"/>
    <s v="NO"/>
    <s v="SI"/>
    <s v="SI"/>
    <x v="0"/>
  </r>
  <r>
    <x v="5"/>
    <x v="20"/>
    <n v="6"/>
    <x v="0"/>
    <s v="3 DE NOVIEMBRE BRASIL KUE"/>
    <n v="50"/>
    <s v="si"/>
    <s v="si"/>
    <s v="No"/>
    <s v="SI"/>
    <s v="SI"/>
    <s v="SI"/>
    <s v="SI"/>
    <s v="SI"/>
    <x v="0"/>
  </r>
  <r>
    <x v="5"/>
    <x v="20"/>
    <n v="6"/>
    <x v="0"/>
    <s v="3 DE NOVIEMBRE CERRITO"/>
    <n v="9"/>
    <s v="si"/>
    <s v="si"/>
    <s v="si"/>
    <s v="SI"/>
    <s v="SI"/>
    <s v="SI"/>
    <s v="SI"/>
    <s v="SI"/>
    <x v="0"/>
  </r>
  <r>
    <x v="5"/>
    <x v="20"/>
    <n v="6"/>
    <x v="0"/>
    <s v="3 DE NOVIEMBRE PLANTA URBANA"/>
    <n v="29"/>
    <s v="si"/>
    <s v="si"/>
    <s v="si"/>
    <s v="SI"/>
    <s v="NO"/>
    <s v="NO"/>
    <s v="SI"/>
    <s v="SI"/>
    <x v="0"/>
  </r>
  <r>
    <x v="5"/>
    <x v="20"/>
    <n v="6"/>
    <x v="0"/>
    <s v="3 DE NOVIEMBRE SAN VICENTE"/>
    <n v="85"/>
    <s v="si"/>
    <s v="si"/>
    <s v="si"/>
    <s v="SI"/>
    <s v="SI"/>
    <s v="NO"/>
    <s v="SI"/>
    <s v="SI"/>
    <x v="0"/>
  </r>
  <r>
    <x v="5"/>
    <x v="104"/>
    <n v="1"/>
    <x v="1"/>
    <s v="30 DE JULIO"/>
    <n v="43"/>
    <s v="si"/>
    <s v="si"/>
    <s v="si"/>
    <s v="SI"/>
    <s v="SI"/>
    <s v="SI"/>
    <s v="SI"/>
    <s v="SI"/>
    <x v="0"/>
  </r>
  <r>
    <x v="5"/>
    <x v="37"/>
    <n v="6"/>
    <x v="0"/>
    <s v="3RA  LINEA GUAJAYVI"/>
    <n v="182"/>
    <s v="si"/>
    <s v="si"/>
    <s v="si"/>
    <s v="SI"/>
    <s v="NO"/>
    <s v="NO"/>
    <s v="SI"/>
    <s v="SI"/>
    <x v="0"/>
  </r>
  <r>
    <x v="5"/>
    <x v="20"/>
    <n v="6"/>
    <x v="0"/>
    <s v="3RA LINEA ANGARA"/>
    <n v="80"/>
    <s v="si"/>
    <s v="si"/>
    <s v="si"/>
    <s v="SI"/>
    <s v="NO"/>
    <s v="NO"/>
    <s v="SI"/>
    <s v="SI"/>
    <x v="0"/>
  </r>
  <r>
    <x v="5"/>
    <x v="103"/>
    <n v="6"/>
    <x v="0"/>
    <s v="3RA LINEA BALANZÁ"/>
    <n v="117"/>
    <s v="si"/>
    <s v="si"/>
    <s v="si"/>
    <s v="SI"/>
    <s v="SI"/>
    <s v="NO"/>
    <s v="SI"/>
    <s v="SI"/>
    <x v="0"/>
  </r>
  <r>
    <x v="5"/>
    <x v="103"/>
    <n v="6"/>
    <x v="0"/>
    <s v="3RA LINEA BALANZÁ II"/>
    <n v="73"/>
    <s v="si"/>
    <s v="si"/>
    <s v="si"/>
    <s v="SI"/>
    <s v="NO"/>
    <s v="NO"/>
    <s v="SI"/>
    <s v="SI"/>
    <x v="0"/>
  </r>
  <r>
    <x v="5"/>
    <x v="20"/>
    <n v="6"/>
    <x v="0"/>
    <s v="3RA LINEA CABALLERO ALVAREZ"/>
    <n v="65"/>
    <s v="si"/>
    <s v="si"/>
    <s v="si"/>
    <s v="SI"/>
    <s v="NO"/>
    <s v="NO"/>
    <s v="SI"/>
    <s v="SI"/>
    <x v="0"/>
  </r>
  <r>
    <x v="5"/>
    <x v="20"/>
    <n v="6"/>
    <x v="0"/>
    <s v="3RA LINEA KA'AMINDY"/>
    <n v="142"/>
    <s v="si"/>
    <s v="si"/>
    <s v="si"/>
    <s v="SI"/>
    <s v="NO"/>
    <s v="NO"/>
    <s v="SI"/>
    <s v="SI"/>
    <x v="0"/>
  </r>
  <r>
    <x v="5"/>
    <x v="37"/>
    <n v="6"/>
    <x v="0"/>
    <s v="3RA LINEA SAN ISDRO"/>
    <n v="45"/>
    <s v="si"/>
    <s v="si"/>
    <s v="si"/>
    <s v="SI"/>
    <s v="SI"/>
    <s v="SI"/>
    <s v="SI"/>
    <s v="SI"/>
    <x v="0"/>
  </r>
  <r>
    <x v="5"/>
    <x v="101"/>
    <n v="6"/>
    <x v="0"/>
    <s v="4 DE OCTUBRE"/>
    <n v="29"/>
    <s v="si"/>
    <s v="si"/>
    <s v="si"/>
    <s v="SI"/>
    <s v="SI"/>
    <s v="SI"/>
    <s v="SI"/>
    <s v="SI"/>
    <x v="0"/>
  </r>
  <r>
    <x v="5"/>
    <x v="103"/>
    <n v="6"/>
    <x v="0"/>
    <s v="4TA LINEA AGUA"/>
    <n v="35"/>
    <s v="si"/>
    <s v="si"/>
    <s v="si"/>
    <s v="SI"/>
    <s v="NO"/>
    <s v="NO"/>
    <s v="SI"/>
    <s v="SI"/>
    <x v="0"/>
  </r>
  <r>
    <x v="5"/>
    <x v="103"/>
    <n v="6"/>
    <x v="0"/>
    <s v="4TA LINEA BALANZÁ"/>
    <n v="92"/>
    <s v="si"/>
    <s v="si"/>
    <s v="si"/>
    <s v="SI"/>
    <s v="NO"/>
    <s v="NO"/>
    <s v="SI"/>
    <s v="SI"/>
    <x v="0"/>
  </r>
  <r>
    <x v="5"/>
    <x v="20"/>
    <n v="6"/>
    <x v="0"/>
    <s v="4TA LINEA CHACORE"/>
    <n v="108"/>
    <s v="si"/>
    <s v="si"/>
    <s v="si"/>
    <s v="SI"/>
    <s v="SI"/>
    <s v="SI"/>
    <s v="SI"/>
    <s v="SI"/>
    <x v="0"/>
  </r>
  <r>
    <x v="5"/>
    <x v="20"/>
    <n v="6"/>
    <x v="0"/>
    <s v="4TA LINEA EUGENIO A. GARAY"/>
    <n v="145"/>
    <s v="si"/>
    <s v="si"/>
    <s v="si"/>
    <s v="SI"/>
    <s v="SI"/>
    <s v="NO"/>
    <s v="SI"/>
    <s v="SI"/>
    <x v="0"/>
  </r>
  <r>
    <x v="5"/>
    <x v="37"/>
    <n v="6"/>
    <x v="0"/>
    <s v="4TA LINEA MCAL LOPEZ"/>
    <n v="56"/>
    <s v="si"/>
    <s v="si"/>
    <s v="si"/>
    <s v="SI"/>
    <s v="SI"/>
    <s v="SI"/>
    <s v="SI"/>
    <s v="SI"/>
    <x v="0"/>
  </r>
  <r>
    <x v="5"/>
    <x v="37"/>
    <n v="6"/>
    <x v="0"/>
    <s v="4TA LINEA STA CATALINA"/>
    <n v="27"/>
    <s v="si"/>
    <s v="si"/>
    <s v="si"/>
    <s v="SI"/>
    <s v="SI"/>
    <s v="NO"/>
    <s v="SI"/>
    <s v="SI"/>
    <x v="0"/>
  </r>
  <r>
    <x v="5"/>
    <x v="103"/>
    <n v="6"/>
    <x v="0"/>
    <s v="5TA LINEA AGUA"/>
    <n v="33"/>
    <s v="si"/>
    <s v="si"/>
    <s v="si"/>
    <s v="SI"/>
    <s v="NO"/>
    <s v="NO"/>
    <s v="SI"/>
    <s v="SI"/>
    <x v="0"/>
  </r>
  <r>
    <x v="5"/>
    <x v="103"/>
    <n v="6"/>
    <x v="0"/>
    <s v="5TA LINEA BALANZÁ"/>
    <n v="130"/>
    <s v="si"/>
    <s v="si"/>
    <s v="si"/>
    <s v="SI"/>
    <s v="NO"/>
    <s v="NO"/>
    <s v="SI"/>
    <s v="SI"/>
    <x v="0"/>
  </r>
  <r>
    <x v="5"/>
    <x v="20"/>
    <n v="6"/>
    <x v="0"/>
    <s v="5TA LINEA GENERAL DELGADO"/>
    <n v="25"/>
    <s v="si"/>
    <s v="si"/>
    <s v="si"/>
    <s v="SI"/>
    <s v="SI"/>
    <s v="NO"/>
    <s v="SI"/>
    <s v="SI"/>
    <x v="0"/>
  </r>
  <r>
    <x v="5"/>
    <x v="20"/>
    <n v="6"/>
    <x v="0"/>
    <s v="5TA LINEA ITURBE"/>
    <n v="65"/>
    <s v="si"/>
    <s v="si"/>
    <s v="si"/>
    <s v="SI"/>
    <s v="SI"/>
    <s v="NO"/>
    <s v="SI"/>
    <s v="SI"/>
    <x v="0"/>
  </r>
  <r>
    <x v="5"/>
    <x v="104"/>
    <n v="1"/>
    <x v="1"/>
    <s v="6 DE ENERO"/>
    <n v="35"/>
    <s v="si"/>
    <s v="si"/>
    <s v="si"/>
    <s v="SI"/>
    <s v="SI"/>
    <s v="SI"/>
    <s v="SI"/>
    <s v="SI"/>
    <x v="0"/>
  </r>
  <r>
    <x v="6"/>
    <x v="42"/>
    <n v="6"/>
    <x v="0"/>
    <s v="BARRIO UNIDO"/>
    <n v="44"/>
    <s v="si"/>
    <s v="No"/>
    <s v="No"/>
    <s v="SI"/>
    <s v="SI"/>
    <s v="NO"/>
    <s v="SI"/>
    <s v="SI"/>
    <x v="1"/>
  </r>
  <r>
    <x v="6"/>
    <x v="27"/>
    <n v="6"/>
    <x v="0"/>
    <s v="BARRIO UNIDO"/>
    <n v="193"/>
    <s v="si"/>
    <s v="No"/>
    <s v="No"/>
    <s v="SI"/>
    <s v="NO"/>
    <s v="NO"/>
    <s v="SI"/>
    <s v="NO"/>
    <x v="1"/>
  </r>
  <r>
    <x v="5"/>
    <x v="103"/>
    <n v="6"/>
    <x v="0"/>
    <s v="6TA LINEA AGUA"/>
    <n v="39"/>
    <s v="si"/>
    <s v="si"/>
    <s v="si"/>
    <s v="SI"/>
    <s v="NO"/>
    <s v="NO"/>
    <s v="SI"/>
    <s v="SI"/>
    <x v="0"/>
  </r>
  <r>
    <x v="10"/>
    <x v="110"/>
    <n v="6"/>
    <x v="0"/>
    <s v="BAULES"/>
    <n v="55"/>
    <s v="si"/>
    <s v="si"/>
    <s v="No"/>
    <s v="NO"/>
    <s v="NO"/>
    <s v="NO"/>
    <s v="SI"/>
    <s v="SI"/>
    <x v="1"/>
  </r>
  <r>
    <x v="5"/>
    <x v="20"/>
    <n v="6"/>
    <x v="0"/>
    <s v="6TA LINEA GENERAL DELGADO"/>
    <n v="39"/>
    <s v="si"/>
    <s v="si"/>
    <s v="si"/>
    <s v="SI"/>
    <s v="SI"/>
    <s v="NO"/>
    <s v="SI"/>
    <s v="SI"/>
    <x v="0"/>
  </r>
  <r>
    <x v="5"/>
    <x v="37"/>
    <n v="6"/>
    <x v="0"/>
    <s v="6TA MARISCAL LOPEZ"/>
    <n v="62"/>
    <s v="si"/>
    <s v="si"/>
    <s v="si"/>
    <s v="SI"/>
    <s v="NO"/>
    <s v="NO"/>
    <s v="SI"/>
    <s v="SI"/>
    <x v="0"/>
  </r>
  <r>
    <x v="4"/>
    <x v="22"/>
    <n v="6"/>
    <x v="0"/>
    <s v="BELLA VISTA"/>
    <n v="41"/>
    <s v="si"/>
    <s v="No"/>
    <s v="No"/>
    <s v="NO"/>
    <s v="NO"/>
    <s v="NO"/>
    <s v="SI"/>
    <s v="NO"/>
    <x v="1"/>
  </r>
  <r>
    <x v="5"/>
    <x v="103"/>
    <n v="6"/>
    <x v="0"/>
    <s v="7MA LINEA GUAIRA"/>
    <n v="24"/>
    <s v="si"/>
    <s v="si"/>
    <s v="si"/>
    <s v="SI"/>
    <s v="NO"/>
    <s v="NO"/>
    <s v="SI"/>
    <s v="SI"/>
    <x v="0"/>
  </r>
  <r>
    <x v="5"/>
    <x v="103"/>
    <n v="6"/>
    <x v="0"/>
    <s v="8 DE DICIEMBRE"/>
    <n v="47"/>
    <s v="si"/>
    <s v="si"/>
    <s v="si"/>
    <s v="SI"/>
    <s v="SI"/>
    <s v="NO"/>
    <s v="SI"/>
    <s v="SI"/>
    <x v="0"/>
  </r>
  <r>
    <x v="5"/>
    <x v="111"/>
    <n v="6"/>
    <x v="0"/>
    <s v="8 DE DICIEMBRE"/>
    <n v="77"/>
    <s v="si"/>
    <s v="si"/>
    <s v="si"/>
    <s v="SI"/>
    <s v="NO"/>
    <s v="NO"/>
    <s v="SI"/>
    <s v="SI"/>
    <x v="0"/>
  </r>
  <r>
    <x v="5"/>
    <x v="104"/>
    <n v="6"/>
    <x v="0"/>
    <s v="8 DE DICIEMBRE"/>
    <n v="58"/>
    <s v="si"/>
    <s v="si"/>
    <s v="si"/>
    <s v="SI"/>
    <s v="SI"/>
    <s v="SI"/>
    <s v="SI"/>
    <s v="SI"/>
    <x v="0"/>
  </r>
  <r>
    <x v="5"/>
    <x v="103"/>
    <n v="6"/>
    <x v="0"/>
    <s v="8VA LINEA WALTER INSFRAN"/>
    <n v="56"/>
    <s v="si"/>
    <s v="si"/>
    <s v="si"/>
    <s v="SI"/>
    <s v="NO"/>
    <s v="NO"/>
    <s v="SI"/>
    <s v="SI"/>
    <x v="0"/>
  </r>
  <r>
    <x v="5"/>
    <x v="68"/>
    <n v="6"/>
    <x v="0"/>
    <s v="ABUELITA"/>
    <n v="135"/>
    <s v="si"/>
    <s v="si"/>
    <s v="si"/>
    <s v="SI"/>
    <s v="SI"/>
    <s v="SI"/>
    <s v="SI"/>
    <s v="SI"/>
    <x v="0"/>
  </r>
  <r>
    <x v="5"/>
    <x v="68"/>
    <n v="6"/>
    <x v="0"/>
    <s v="ACOSTA ÑU"/>
    <n v="122"/>
    <s v="si"/>
    <s v="si"/>
    <s v="si"/>
    <s v="SI"/>
    <s v="SI"/>
    <s v="NO"/>
    <s v="SI"/>
    <s v="SI"/>
    <x v="0"/>
  </r>
  <r>
    <x v="5"/>
    <x v="37"/>
    <n v="6"/>
    <x v="0"/>
    <s v="AGUADA"/>
    <n v="38"/>
    <s v="si"/>
    <s v="si"/>
    <s v="si"/>
    <s v="SI"/>
    <s v="NO"/>
    <s v="NO"/>
    <s v="SI"/>
    <s v="SI"/>
    <x v="0"/>
  </r>
  <r>
    <x v="5"/>
    <x v="68"/>
    <n v="6"/>
    <x v="0"/>
    <s v="AGUAPETY"/>
    <n v="256"/>
    <s v="si"/>
    <s v="si"/>
    <s v="si"/>
    <s v="SI"/>
    <s v="NO"/>
    <s v="NO"/>
    <s v="SI"/>
    <s v="SI"/>
    <x v="0"/>
  </r>
  <r>
    <x v="5"/>
    <x v="68"/>
    <n v="3"/>
    <x v="2"/>
    <s v="AGUAPETY - SUB URBANO"/>
    <n v="474"/>
    <s v="si"/>
    <s v="si"/>
    <s v="si"/>
    <s v="SI"/>
    <s v="SI"/>
    <s v="SI"/>
    <s v="SI"/>
    <s v="SI"/>
    <x v="0"/>
  </r>
  <r>
    <x v="5"/>
    <x v="68"/>
    <n v="6"/>
    <x v="0"/>
    <s v="AGUAPEY"/>
    <n v="103"/>
    <s v="si"/>
    <s v="si"/>
    <s v="si"/>
    <s v="SI"/>
    <s v="SI"/>
    <s v="NO"/>
    <s v="SI"/>
    <s v="SI"/>
    <x v="0"/>
  </r>
  <r>
    <x v="5"/>
    <x v="108"/>
    <n v="6"/>
    <x v="0"/>
    <s v="ALEGRE"/>
    <n v="77"/>
    <s v="si"/>
    <s v="si"/>
    <s v="si"/>
    <s v="SI"/>
    <s v="SI"/>
    <s v="SI"/>
    <s v="SI"/>
    <s v="SI"/>
    <x v="0"/>
  </r>
  <r>
    <x v="5"/>
    <x v="112"/>
    <n v="6"/>
    <x v="0"/>
    <s v="ALEGRE"/>
    <n v="26"/>
    <s v="si"/>
    <s v="si"/>
    <s v="si"/>
    <s v="SI"/>
    <s v="SI"/>
    <s v="NO"/>
    <s v="SI"/>
    <s v="SI"/>
    <x v="0"/>
  </r>
  <r>
    <x v="1"/>
    <x v="46"/>
    <n v="6"/>
    <x v="0"/>
    <s v="BERTONI 12000"/>
    <n v="49"/>
    <s v="si"/>
    <s v="No"/>
    <s v="No"/>
    <s v="SI"/>
    <s v="NO"/>
    <s v="NO"/>
    <s v="SI"/>
    <s v="NO"/>
    <x v="1"/>
  </r>
  <r>
    <x v="5"/>
    <x v="68"/>
    <n v="1"/>
    <x v="1"/>
    <s v="AMANECER"/>
    <n v="58"/>
    <s v="si"/>
    <s v="si"/>
    <s v="si"/>
    <s v="SI"/>
    <s v="SI"/>
    <s v="SI"/>
    <s v="SI"/>
    <s v="SI"/>
    <x v="0"/>
  </r>
  <r>
    <x v="5"/>
    <x v="113"/>
    <n v="6"/>
    <x v="0"/>
    <s v="ARASAPE"/>
    <n v="113"/>
    <s v="si"/>
    <s v="si"/>
    <s v="si"/>
    <s v="SI"/>
    <s v="NO"/>
    <s v="NO"/>
    <s v="SI"/>
    <s v="SI"/>
    <x v="0"/>
  </r>
  <r>
    <x v="5"/>
    <x v="20"/>
    <n v="6"/>
    <x v="0"/>
    <s v="ARROYITO CHACORE"/>
    <n v="152"/>
    <s v="si"/>
    <s v="No"/>
    <s v="No"/>
    <s v="SI"/>
    <s v="SI"/>
    <s v="SI"/>
    <s v="SI"/>
    <s v="SI"/>
    <x v="0"/>
  </r>
  <r>
    <x v="10"/>
    <x v="110"/>
    <n v="6"/>
    <x v="0"/>
    <s v="BLANCO ÑU"/>
    <n v="46"/>
    <s v="No"/>
    <s v="No"/>
    <s v="No"/>
    <s v="NO"/>
    <s v="NO"/>
    <s v="NO"/>
    <s v="NO"/>
    <s v="NO"/>
    <x v="1"/>
  </r>
  <r>
    <x v="5"/>
    <x v="103"/>
    <n v="6"/>
    <x v="0"/>
    <s v="ARROYO GUASU"/>
    <n v="38"/>
    <s v="si"/>
    <s v="si"/>
    <s v="si"/>
    <s v="SI"/>
    <s v="SI"/>
    <s v="SI"/>
    <s v="SI"/>
    <s v="SI"/>
    <x v="0"/>
  </r>
  <r>
    <x v="5"/>
    <x v="114"/>
    <n v="6"/>
    <x v="0"/>
    <s v="ARROYO GUASU"/>
    <n v="52"/>
    <s v="si"/>
    <s v="si"/>
    <s v="si"/>
    <s v="SI"/>
    <s v="NO"/>
    <s v="NO"/>
    <s v="SI"/>
    <s v="SI"/>
    <x v="0"/>
  </r>
  <r>
    <x v="5"/>
    <x v="104"/>
    <n v="6"/>
    <x v="0"/>
    <s v="ARROYO GUASU"/>
    <n v="49"/>
    <s v="si"/>
    <s v="si"/>
    <s v="si"/>
    <s v="SI"/>
    <s v="SI"/>
    <s v="NO"/>
    <s v="SI"/>
    <s v="SI"/>
    <x v="0"/>
  </r>
  <r>
    <x v="5"/>
    <x v="114"/>
    <n v="6"/>
    <x v="0"/>
    <s v="ARROYO HONDO"/>
    <n v="52"/>
    <s v="si"/>
    <s v="si"/>
    <s v="si"/>
    <s v="SI"/>
    <s v="SI"/>
    <s v="NO"/>
    <s v="SI"/>
    <s v="SI"/>
    <x v="0"/>
  </r>
  <r>
    <x v="14"/>
    <x v="54"/>
    <n v="6"/>
    <x v="0"/>
    <s v="BLUMENTAL"/>
    <n v="16"/>
    <s v="si"/>
    <s v="si"/>
    <s v="No"/>
    <s v="SI"/>
    <s v="NO"/>
    <s v="NO"/>
    <s v="SI"/>
    <s v="SI"/>
    <x v="1"/>
  </r>
  <r>
    <x v="5"/>
    <x v="114"/>
    <n v="6"/>
    <x v="0"/>
    <s v="ARROYO HOVY"/>
    <n v="63"/>
    <s v="si"/>
    <s v="si"/>
    <s v="si"/>
    <s v="SI"/>
    <s v="NO"/>
    <s v="NO"/>
    <s v="SI"/>
    <s v="SI"/>
    <x v="0"/>
  </r>
  <r>
    <x v="5"/>
    <x v="103"/>
    <n v="1"/>
    <x v="1"/>
    <s v="ARROYO HU"/>
    <n v="47"/>
    <s v="si"/>
    <s v="si"/>
    <s v="si"/>
    <s v="SI"/>
    <s v="SI"/>
    <s v="SI"/>
    <s v="SI"/>
    <s v="SI"/>
    <x v="0"/>
  </r>
  <r>
    <x v="6"/>
    <x v="70"/>
    <n v="6"/>
    <x v="0"/>
    <s v="BOGADO KUE"/>
    <n v="15"/>
    <s v="si"/>
    <s v="No"/>
    <s v="No"/>
    <s v="NO"/>
    <s v="NO"/>
    <s v="NO"/>
    <s v="SI"/>
    <s v="NO"/>
    <x v="1"/>
  </r>
  <r>
    <x v="1"/>
    <x v="69"/>
    <n v="6"/>
    <x v="0"/>
    <s v="BOLA KUA"/>
    <n v="26"/>
    <s v="si"/>
    <s v="No"/>
    <s v="No"/>
    <s v="SI"/>
    <s v="NO"/>
    <s v="NO"/>
    <s v="SI"/>
    <s v="NO"/>
    <x v="1"/>
  </r>
  <r>
    <x v="11"/>
    <x v="115"/>
    <n v="6"/>
    <x v="0"/>
    <s v="BOLAS KUA"/>
    <n v="16"/>
    <s v="si"/>
    <s v="No"/>
    <s v="No"/>
    <s v="SI"/>
    <s v="NO"/>
    <s v="NO"/>
    <s v="SI"/>
    <s v="NO"/>
    <x v="1"/>
  </r>
  <r>
    <x v="5"/>
    <x v="103"/>
    <n v="6"/>
    <x v="0"/>
    <s v="ARROYO MOROTI"/>
    <n v="292"/>
    <s v="si"/>
    <s v="si"/>
    <s v="si"/>
    <s v="SI"/>
    <s v="SI"/>
    <s v="NO"/>
    <s v="SI"/>
    <s v="SI"/>
    <x v="0"/>
  </r>
  <r>
    <x v="5"/>
    <x v="96"/>
    <n v="6"/>
    <x v="0"/>
    <s v="ARROYO PORA"/>
    <n v="0"/>
    <s v="si"/>
    <s v="si"/>
    <s v="si"/>
    <s v="SI"/>
    <s v="SI"/>
    <s v="NO"/>
    <s v="SI"/>
    <s v="SI"/>
    <x v="0"/>
  </r>
  <r>
    <x v="5"/>
    <x v="103"/>
    <n v="6"/>
    <x v="0"/>
    <s v="ARROYO TERERE"/>
    <n v="81"/>
    <s v="si"/>
    <s v="si"/>
    <s v="si"/>
    <s v="SI"/>
    <s v="SI"/>
    <s v="NO"/>
    <s v="SI"/>
    <s v="SI"/>
    <x v="0"/>
  </r>
  <r>
    <x v="5"/>
    <x v="105"/>
    <n v="6"/>
    <x v="0"/>
    <s v="ASENT LA CANDELARIA"/>
    <n v="56"/>
    <s v="si"/>
    <s v="si"/>
    <s v="si"/>
    <s v="SI"/>
    <s v="SI"/>
    <s v="NO"/>
    <s v="SI"/>
    <s v="SI"/>
    <x v="0"/>
  </r>
  <r>
    <x v="6"/>
    <x v="116"/>
    <n v="6"/>
    <x v="0"/>
    <s v="BONANZA 3 DE MAYO"/>
    <n v="79"/>
    <s v="si"/>
    <s v="No"/>
    <s v="No"/>
    <s v="SI"/>
    <s v="NO"/>
    <s v="NO"/>
    <s v="SI"/>
    <s v="NO"/>
    <x v="1"/>
  </r>
  <r>
    <x v="6"/>
    <x v="116"/>
    <n v="6"/>
    <x v="0"/>
    <s v="BONANZA 3RA LINEA"/>
    <n v="120"/>
    <s v="si"/>
    <s v="No"/>
    <s v="No"/>
    <s v="SI"/>
    <s v="NO"/>
    <s v="NO"/>
    <s v="SI"/>
    <s v="NO"/>
    <x v="1"/>
  </r>
  <r>
    <x v="6"/>
    <x v="116"/>
    <n v="6"/>
    <x v="0"/>
    <s v="BONANZA 4TA LINEA"/>
    <n v="198"/>
    <s v="si"/>
    <s v="No"/>
    <s v="No"/>
    <s v="SI"/>
    <s v="NO"/>
    <s v="NO"/>
    <s v="SI"/>
    <s v="NO"/>
    <x v="1"/>
  </r>
  <r>
    <x v="5"/>
    <x v="96"/>
    <n v="1"/>
    <x v="1"/>
    <s v="ASENT SAN FRANCISCO"/>
    <n v="0"/>
    <s v="si"/>
    <s v="si"/>
    <s v="si"/>
    <s v="SI"/>
    <s v="SI"/>
    <s v="SI"/>
    <s v="SI"/>
    <s v="SI"/>
    <x v="0"/>
  </r>
  <r>
    <x v="6"/>
    <x v="116"/>
    <n v="6"/>
    <x v="0"/>
    <s v="BONANZA SANTA RITA"/>
    <n v="63"/>
    <s v="si"/>
    <s v="No"/>
    <s v="No"/>
    <s v="SI"/>
    <s v="NO"/>
    <s v="NO"/>
    <s v="SI"/>
    <s v="NO"/>
    <x v="1"/>
  </r>
  <r>
    <x v="5"/>
    <x v="96"/>
    <n v="6"/>
    <x v="0"/>
    <s v="ASENT SAN JOSE"/>
    <n v="0"/>
    <s v="si"/>
    <s v="si"/>
    <s v="si"/>
    <s v="SI"/>
    <s v="SI"/>
    <s v="SI"/>
    <s v="SI"/>
    <s v="SI"/>
    <x v="0"/>
  </r>
  <r>
    <x v="5"/>
    <x v="96"/>
    <n v="1"/>
    <x v="1"/>
    <s v="ASENT SAN MIGUEL"/>
    <n v="0"/>
    <s v="si"/>
    <s v="si"/>
    <s v="si"/>
    <s v="SI"/>
    <s v="SI"/>
    <s v="SI"/>
    <s v="SI"/>
    <s v="SI"/>
    <x v="0"/>
  </r>
  <r>
    <x v="5"/>
    <x v="114"/>
    <n v="6"/>
    <x v="0"/>
    <s v="ASENT. 3 DE MAYO"/>
    <n v="131"/>
    <s v="si"/>
    <s v="si"/>
    <s v="No"/>
    <s v="SI"/>
    <s v="SI"/>
    <s v="SI"/>
    <s v="SI"/>
    <s v="SI"/>
    <x v="0"/>
  </r>
  <r>
    <x v="5"/>
    <x v="68"/>
    <n v="1"/>
    <x v="1"/>
    <s v="ASENT. 3 DE NOVIEMBRE"/>
    <n v="123"/>
    <s v="si"/>
    <s v="si"/>
    <s v="si"/>
    <s v="SI"/>
    <s v="SI"/>
    <s v="SI"/>
    <s v="SI"/>
    <s v="SI"/>
    <x v="0"/>
  </r>
  <r>
    <x v="5"/>
    <x v="68"/>
    <n v="1"/>
    <x v="1"/>
    <s v="ASENT. 31 DE JULIO"/>
    <n v="116"/>
    <s v="si"/>
    <s v="si"/>
    <s v="si"/>
    <s v="SI"/>
    <s v="SI"/>
    <s v="SI"/>
    <s v="SI"/>
    <s v="SI"/>
    <x v="0"/>
  </r>
  <r>
    <x v="5"/>
    <x v="103"/>
    <n v="6"/>
    <x v="0"/>
    <s v="ASENT. 4 DE ENERO"/>
    <n v="61"/>
    <s v="si"/>
    <s v="si"/>
    <s v="si"/>
    <s v="SI"/>
    <s v="SI"/>
    <s v="NO"/>
    <s v="SI"/>
    <s v="SI"/>
    <x v="0"/>
  </r>
  <r>
    <x v="5"/>
    <x v="68"/>
    <n v="1"/>
    <x v="1"/>
    <s v="ASENT. 6 DE ENERO"/>
    <n v="165"/>
    <s v="si"/>
    <s v="si"/>
    <s v="si"/>
    <s v="SI"/>
    <s v="SI"/>
    <s v="SI"/>
    <s v="SI"/>
    <s v="SI"/>
    <x v="0"/>
  </r>
  <r>
    <x v="5"/>
    <x v="108"/>
    <n v="6"/>
    <x v="0"/>
    <s v="ASENT. ARSENIO BAEZ"/>
    <n v="116"/>
    <s v="si"/>
    <s v="si"/>
    <s v="si"/>
    <s v="SI"/>
    <s v="SI"/>
    <s v="NO"/>
    <s v="SI"/>
    <s v="SI"/>
    <x v="0"/>
  </r>
  <r>
    <x v="5"/>
    <x v="68"/>
    <n v="1"/>
    <x v="1"/>
    <s v="ASENT. BONANZA"/>
    <n v="121"/>
    <s v="si"/>
    <s v="si"/>
    <s v="si"/>
    <s v="SI"/>
    <s v="SI"/>
    <s v="SI"/>
    <s v="SI"/>
    <s v="SI"/>
    <x v="0"/>
  </r>
  <r>
    <x v="5"/>
    <x v="101"/>
    <n v="6"/>
    <x v="0"/>
    <s v="ASENT. CHEMENDA"/>
    <n v="64"/>
    <s v="si"/>
    <s v="si"/>
    <s v="si"/>
    <s v="SI"/>
    <s v="SI"/>
    <s v="NO"/>
    <s v="SI"/>
    <s v="SI"/>
    <x v="0"/>
  </r>
  <r>
    <x v="5"/>
    <x v="96"/>
    <n v="6"/>
    <x v="0"/>
    <s v="ASENT. CHOCOCUE RETA"/>
    <n v="0"/>
    <s v="si"/>
    <s v="si"/>
    <s v="si"/>
    <s v="SI"/>
    <s v="SI"/>
    <s v="NO"/>
    <s v="SI"/>
    <s v="SI"/>
    <x v="0"/>
  </r>
  <r>
    <x v="5"/>
    <x v="103"/>
    <n v="1"/>
    <x v="1"/>
    <s v="ASENT. CONSTITUCION"/>
    <n v="119"/>
    <s v="si"/>
    <s v="si"/>
    <s v="si"/>
    <s v="SI"/>
    <s v="SI"/>
    <s v="SI"/>
    <s v="SI"/>
    <s v="SI"/>
    <x v="0"/>
  </r>
  <r>
    <x v="5"/>
    <x v="117"/>
    <n v="6"/>
    <x v="0"/>
    <s v="ASENT. CRISTOBAL ESPINOLA"/>
    <n v="149"/>
    <s v="si"/>
    <s v="si"/>
    <s v="si"/>
    <s v="SI"/>
    <s v="SI"/>
    <s v="SI"/>
    <s v="SI"/>
    <s v="SI"/>
    <x v="0"/>
  </r>
  <r>
    <x v="5"/>
    <x v="103"/>
    <n v="1"/>
    <x v="1"/>
    <s v="ASENT. EL OLIVO"/>
    <n v="154"/>
    <s v="si"/>
    <s v="si"/>
    <s v="si"/>
    <s v="SI"/>
    <s v="SI"/>
    <s v="SI"/>
    <s v="SI"/>
    <s v="SI"/>
    <x v="0"/>
  </r>
  <r>
    <x v="16"/>
    <x v="75"/>
    <n v="6"/>
    <x v="0"/>
    <s v="BOQUERON"/>
    <n v="41"/>
    <s v="si"/>
    <s v="No"/>
    <s v="No"/>
    <s v="SI"/>
    <s v="NO"/>
    <s v="NO"/>
    <s v="SI"/>
    <s v="NO"/>
    <x v="1"/>
  </r>
  <r>
    <x v="5"/>
    <x v="103"/>
    <n v="1"/>
    <x v="1"/>
    <s v="ASENT. FAMILIA UNIDA"/>
    <n v="155"/>
    <s v="si"/>
    <s v="si"/>
    <s v="si"/>
    <s v="SI"/>
    <s v="SI"/>
    <s v="SI"/>
    <s v="SI"/>
    <s v="SI"/>
    <x v="0"/>
  </r>
  <r>
    <x v="5"/>
    <x v="68"/>
    <n v="6"/>
    <x v="0"/>
    <s v="ASENT. FORTUNA II"/>
    <n v="47"/>
    <s v="si"/>
    <s v="si"/>
    <s v="si"/>
    <s v="SI"/>
    <s v="SI"/>
    <s v="SI"/>
    <s v="SI"/>
    <s v="SI"/>
    <x v="0"/>
  </r>
  <r>
    <x v="10"/>
    <x v="118"/>
    <n v="6"/>
    <x v="0"/>
    <s v="BOQUERON"/>
    <n v="188"/>
    <s v="si"/>
    <s v="No"/>
    <s v="No"/>
    <s v="SI"/>
    <s v="NO"/>
    <s v="NO"/>
    <s v="SI"/>
    <s v="NO"/>
    <x v="1"/>
  </r>
  <r>
    <x v="5"/>
    <x v="108"/>
    <n v="1"/>
    <x v="1"/>
    <s v="ASENT. JOVENES UNIDOS"/>
    <n v="84"/>
    <s v="si"/>
    <s v="si"/>
    <s v="si"/>
    <s v="SI"/>
    <s v="SI"/>
    <s v="SI"/>
    <s v="SI"/>
    <s v="SI"/>
    <x v="0"/>
  </r>
  <r>
    <x v="5"/>
    <x v="20"/>
    <n v="6"/>
    <x v="0"/>
    <s v="ASENT. JULIANA FLEITAS"/>
    <n v="94"/>
    <s v="si"/>
    <s v="si"/>
    <s v="si"/>
    <s v="SI"/>
    <s v="SI"/>
    <s v="NO"/>
    <s v="SI"/>
    <s v="SI"/>
    <x v="0"/>
  </r>
  <r>
    <x v="5"/>
    <x v="103"/>
    <n v="6"/>
    <x v="0"/>
    <s v="ASENT. JURUMI"/>
    <n v="46"/>
    <s v="si"/>
    <s v="si"/>
    <s v="si"/>
    <s v="SI"/>
    <s v="SI"/>
    <s v="SI"/>
    <s v="SI"/>
    <s v="SI"/>
    <x v="0"/>
  </r>
  <r>
    <x v="5"/>
    <x v="103"/>
    <n v="6"/>
    <x v="0"/>
    <s v="ASENT. KERA YBOTY"/>
    <n v="30"/>
    <s v="si"/>
    <s v="si"/>
    <s v="si"/>
    <s v="SI"/>
    <s v="NO"/>
    <s v="NO"/>
    <s v="SI"/>
    <s v="SI"/>
    <x v="0"/>
  </r>
  <r>
    <x v="5"/>
    <x v="108"/>
    <n v="6"/>
    <x v="0"/>
    <s v="ASENT. KO'ETI JAVE"/>
    <n v="31"/>
    <s v="si"/>
    <s v="si"/>
    <s v="si"/>
    <s v="SI"/>
    <s v="SI"/>
    <s v="SI"/>
    <s v="SI"/>
    <s v="SI"/>
    <x v="0"/>
  </r>
  <r>
    <x v="5"/>
    <x v="68"/>
    <n v="1"/>
    <x v="1"/>
    <s v="ASENT. LA GLORIA"/>
    <n v="49"/>
    <s v="si"/>
    <s v="si"/>
    <s v="si"/>
    <s v="SI"/>
    <s v="SI"/>
    <s v="SI"/>
    <s v="SI"/>
    <s v="SI"/>
    <x v="0"/>
  </r>
  <r>
    <x v="5"/>
    <x v="68"/>
    <n v="1"/>
    <x v="1"/>
    <s v="ASENT. LA GLORIA I"/>
    <n v="96"/>
    <s v="si"/>
    <s v="si"/>
    <s v="si"/>
    <s v="SI"/>
    <s v="SI"/>
    <s v="SI"/>
    <s v="SI"/>
    <s v="SI"/>
    <x v="0"/>
  </r>
  <r>
    <x v="5"/>
    <x v="68"/>
    <n v="1"/>
    <x v="1"/>
    <s v="ASENT. LAS MERCEDES 1"/>
    <n v="72"/>
    <s v="si"/>
    <s v="si"/>
    <s v="si"/>
    <s v="SI"/>
    <s v="SI"/>
    <s v="SI"/>
    <s v="SI"/>
    <s v="SI"/>
    <x v="0"/>
  </r>
  <r>
    <x v="5"/>
    <x v="68"/>
    <n v="1"/>
    <x v="1"/>
    <s v="ASENT. LAS MERCEDES 2"/>
    <n v="171"/>
    <s v="si"/>
    <s v="si"/>
    <s v="si"/>
    <s v="SI"/>
    <s v="SI"/>
    <s v="SI"/>
    <s v="SI"/>
    <s v="SI"/>
    <x v="0"/>
  </r>
  <r>
    <x v="5"/>
    <x v="37"/>
    <n v="6"/>
    <x v="0"/>
    <s v="ASENT. MARIA CRISTINA"/>
    <n v="21"/>
    <s v="si"/>
    <s v="si"/>
    <s v="si"/>
    <s v="SI"/>
    <s v="NO"/>
    <s v="NO"/>
    <s v="SI"/>
    <s v="SI"/>
    <x v="0"/>
  </r>
  <r>
    <x v="5"/>
    <x v="114"/>
    <n v="6"/>
    <x v="0"/>
    <s v="ASENT. MARIANO DIAZ"/>
    <n v="94"/>
    <s v="si"/>
    <s v="si"/>
    <s v="si"/>
    <s v="SI"/>
    <s v="NO"/>
    <s v="NO"/>
    <s v="SI"/>
    <s v="SI"/>
    <x v="0"/>
  </r>
  <r>
    <x v="5"/>
    <x v="103"/>
    <n v="1"/>
    <x v="1"/>
    <s v="ASENT. MBOKAJATY"/>
    <n v="117"/>
    <s v="si"/>
    <s v="si"/>
    <s v="si"/>
    <s v="SI"/>
    <s v="SI"/>
    <s v="SI"/>
    <s v="SI"/>
    <s v="SI"/>
    <x v="0"/>
  </r>
  <r>
    <x v="5"/>
    <x v="103"/>
    <n v="1"/>
    <x v="1"/>
    <s v="ASENT. NUEVA ESPERANZA"/>
    <n v="138"/>
    <s v="si"/>
    <s v="si"/>
    <s v="si"/>
    <s v="SI"/>
    <s v="SI"/>
    <s v="SI"/>
    <s v="SI"/>
    <s v="SI"/>
    <x v="0"/>
  </r>
  <r>
    <x v="5"/>
    <x v="68"/>
    <n v="1"/>
    <x v="1"/>
    <s v="ASENT. PARAISO"/>
    <n v="48"/>
    <s v="si"/>
    <s v="si"/>
    <s v="si"/>
    <s v="SI"/>
    <s v="SI"/>
    <s v="SI"/>
    <s v="SI"/>
    <s v="SI"/>
    <x v="0"/>
  </r>
  <r>
    <x v="5"/>
    <x v="96"/>
    <n v="6"/>
    <x v="0"/>
    <s v="ASENT. SAN ANTONIO I"/>
    <n v="0"/>
    <s v="si"/>
    <s v="si"/>
    <s v="si"/>
    <s v="SI"/>
    <s v="NO"/>
    <s v="NO"/>
    <s v="SI"/>
    <s v="SI"/>
    <x v="0"/>
  </r>
  <r>
    <x v="5"/>
    <x v="96"/>
    <n v="6"/>
    <x v="0"/>
    <s v="ASENT. SAN ANTONIO II"/>
    <n v="0"/>
    <s v="si"/>
    <s v="si"/>
    <s v="si"/>
    <s v="SI"/>
    <s v="SI"/>
    <s v="SI"/>
    <s v="SI"/>
    <s v="SI"/>
    <x v="0"/>
  </r>
  <r>
    <x v="5"/>
    <x v="103"/>
    <n v="1"/>
    <x v="1"/>
    <s v="ASENT. SAN FERNANDO - WALTER INSFRAN"/>
    <n v="88"/>
    <s v="si"/>
    <s v="si"/>
    <s v="si"/>
    <s v="SI"/>
    <s v="SI"/>
    <s v="SI"/>
    <s v="SI"/>
    <s v="SI"/>
    <x v="0"/>
  </r>
  <r>
    <x v="5"/>
    <x v="103"/>
    <n v="1"/>
    <x v="1"/>
    <s v="ASENT. SAN MIGUEL"/>
    <n v="205"/>
    <s v="si"/>
    <s v="si"/>
    <s v="si"/>
    <s v="SI"/>
    <s v="SI"/>
    <s v="SI"/>
    <s v="SI"/>
    <s v="SI"/>
    <x v="0"/>
  </r>
  <r>
    <x v="5"/>
    <x v="114"/>
    <n v="6"/>
    <x v="0"/>
    <s v="ASENT. SAN MIGUEL"/>
    <n v="29"/>
    <s v="si"/>
    <s v="si"/>
    <s v="si"/>
    <s v="SI"/>
    <s v="SI"/>
    <s v="SI"/>
    <s v="SI"/>
    <s v="SI"/>
    <x v="0"/>
  </r>
  <r>
    <x v="5"/>
    <x v="103"/>
    <n v="1"/>
    <x v="1"/>
    <s v="ASENT. SAN PEDRO"/>
    <n v="157"/>
    <s v="si"/>
    <s v="si"/>
    <s v="si"/>
    <s v="SI"/>
    <s v="SI"/>
    <s v="SI"/>
    <s v="SI"/>
    <s v="SI"/>
    <x v="0"/>
  </r>
  <r>
    <x v="5"/>
    <x v="68"/>
    <n v="6"/>
    <x v="0"/>
    <s v="ASENT. SANTA ELENA"/>
    <n v="20"/>
    <s v="si"/>
    <s v="si"/>
    <s v="si"/>
    <s v="SI"/>
    <s v="SI"/>
    <s v="SI"/>
    <s v="SI"/>
    <s v="SI"/>
    <x v="0"/>
  </r>
  <r>
    <x v="4"/>
    <x v="32"/>
    <n v="6"/>
    <x v="0"/>
    <s v="BUEN MBETY GUAZU"/>
    <n v="0"/>
    <s v="si"/>
    <s v="No"/>
    <s v="No"/>
    <s v="SI"/>
    <s v="NO"/>
    <s v="NO"/>
    <s v="SI"/>
    <s v="NO"/>
    <x v="1"/>
  </r>
  <r>
    <x v="5"/>
    <x v="103"/>
    <n v="1"/>
    <x v="1"/>
    <s v="ASENT. SANTA ISABEL"/>
    <n v="86"/>
    <s v="si"/>
    <s v="si"/>
    <s v="si"/>
    <s v="SI"/>
    <s v="SI"/>
    <s v="SI"/>
    <s v="SI"/>
    <s v="SI"/>
    <x v="0"/>
  </r>
  <r>
    <x v="5"/>
    <x v="103"/>
    <n v="6"/>
    <x v="0"/>
    <s v="ASENT. SANTA LIBRADA"/>
    <n v="114"/>
    <s v="si"/>
    <s v="si"/>
    <s v="si"/>
    <s v="SI"/>
    <s v="SI"/>
    <s v="SI"/>
    <s v="SI"/>
    <s v="SI"/>
    <x v="0"/>
  </r>
  <r>
    <x v="9"/>
    <x v="119"/>
    <n v="6"/>
    <x v="0"/>
    <s v="BUENA VISTA"/>
    <n v="57"/>
    <s v="si"/>
    <s v="si"/>
    <s v="No"/>
    <s v="NO"/>
    <s v="NO"/>
    <s v="NO"/>
    <s v="SI"/>
    <s v="SI"/>
    <x v="1"/>
  </r>
  <r>
    <x v="5"/>
    <x v="68"/>
    <n v="1"/>
    <x v="1"/>
    <s v="ASENT. SANTA LUCIA"/>
    <n v="283"/>
    <s v="si"/>
    <s v="si"/>
    <s v="si"/>
    <s v="SI"/>
    <s v="SI"/>
    <s v="SI"/>
    <s v="SI"/>
    <s v="SI"/>
    <x v="0"/>
  </r>
  <r>
    <x v="5"/>
    <x v="68"/>
    <n v="1"/>
    <x v="1"/>
    <s v="ASENT. SIEMPRE VERDE I"/>
    <n v="19"/>
    <s v="si"/>
    <s v="si"/>
    <s v="si"/>
    <s v="SI"/>
    <s v="SI"/>
    <s v="SI"/>
    <s v="SI"/>
    <s v="SI"/>
    <x v="0"/>
  </r>
  <r>
    <x v="5"/>
    <x v="68"/>
    <n v="1"/>
    <x v="1"/>
    <s v="ASENT. SIEMPRE VERDE II"/>
    <n v="17"/>
    <s v="si"/>
    <s v="si"/>
    <s v="si"/>
    <s v="SI"/>
    <s v="SI"/>
    <s v="SI"/>
    <s v="SI"/>
    <s v="SI"/>
    <x v="0"/>
  </r>
  <r>
    <x v="6"/>
    <x v="120"/>
    <n v="6"/>
    <x v="0"/>
    <s v="BUENA VISTA"/>
    <n v="47"/>
    <s v="si"/>
    <s v="No"/>
    <s v="No"/>
    <s v="SI"/>
    <s v="NO"/>
    <s v="NO"/>
    <s v="SI"/>
    <s v="NO"/>
    <x v="1"/>
  </r>
  <r>
    <x v="14"/>
    <x v="54"/>
    <n v="6"/>
    <x v="0"/>
    <s v="BUENA VISTA"/>
    <n v="78"/>
    <s v="si"/>
    <s v="si"/>
    <s v="No"/>
    <s v="SI"/>
    <s v="NO"/>
    <s v="NO"/>
    <s v="SI"/>
    <s v="SI"/>
    <x v="1"/>
  </r>
  <r>
    <x v="7"/>
    <x v="121"/>
    <n v="6"/>
    <x v="0"/>
    <s v="BUEY RODEO"/>
    <n v="25"/>
    <s v="No"/>
    <s v="No"/>
    <s v="No"/>
    <s v="SI"/>
    <s v="NO"/>
    <s v="NO"/>
    <s v="SI"/>
    <s v="NO"/>
    <x v="1"/>
  </r>
  <r>
    <x v="15"/>
    <x v="98"/>
    <n v="6"/>
    <x v="0"/>
    <s v="BUZARQUIS PLATANILLO"/>
    <n v="52"/>
    <s v="si"/>
    <s v="si"/>
    <s v="No"/>
    <s v="NO"/>
    <s v="NO"/>
    <s v="NO"/>
    <s v="SI"/>
    <s v="SI"/>
    <x v="1"/>
  </r>
  <r>
    <x v="5"/>
    <x v="68"/>
    <n v="1"/>
    <x v="1"/>
    <s v="ASENT. SOL NACIENTE"/>
    <n v="71"/>
    <s v="si"/>
    <s v="si"/>
    <s v="si"/>
    <s v="SI"/>
    <s v="SI"/>
    <s v="SI"/>
    <s v="SI"/>
    <s v="SI"/>
    <x v="0"/>
  </r>
  <r>
    <x v="5"/>
    <x v="103"/>
    <n v="6"/>
    <x v="0"/>
    <s v="ASENT. TAKURU SAN MIGUEL"/>
    <n v="33"/>
    <s v="si"/>
    <s v="si"/>
    <s v="si"/>
    <s v="SI"/>
    <s v="SI"/>
    <s v="SI"/>
    <s v="SI"/>
    <s v="SI"/>
    <x v="0"/>
  </r>
  <r>
    <x v="5"/>
    <x v="103"/>
    <n v="1"/>
    <x v="1"/>
    <s v="ASENT. TORO BLANCO"/>
    <n v="29"/>
    <s v="si"/>
    <s v="si"/>
    <s v="si"/>
    <s v="SI"/>
    <s v="SI"/>
    <s v="SI"/>
    <s v="SI"/>
    <s v="SI"/>
    <x v="0"/>
  </r>
  <r>
    <x v="5"/>
    <x v="103"/>
    <n v="1"/>
    <x v="1"/>
    <s v="ASENT. VILLA JARDIN"/>
    <n v="112"/>
    <s v="si"/>
    <s v="si"/>
    <s v="si"/>
    <s v="SI"/>
    <s v="SI"/>
    <s v="SI"/>
    <s v="SI"/>
    <s v="SI"/>
    <x v="0"/>
  </r>
  <r>
    <x v="5"/>
    <x v="103"/>
    <n v="1"/>
    <x v="1"/>
    <s v="ASENT. VILLA SAN JUAN"/>
    <n v="94"/>
    <s v="si"/>
    <s v="si"/>
    <s v="si"/>
    <s v="SI"/>
    <s v="SI"/>
    <s v="SI"/>
    <s v="SI"/>
    <s v="SI"/>
    <x v="0"/>
  </r>
  <r>
    <x v="5"/>
    <x v="103"/>
    <n v="1"/>
    <x v="1"/>
    <s v="ASENT. VILLA TRIUNFO"/>
    <n v="147"/>
    <s v="si"/>
    <s v="si"/>
    <s v="si"/>
    <s v="SI"/>
    <s v="SI"/>
    <s v="SI"/>
    <s v="SI"/>
    <s v="SI"/>
    <x v="0"/>
  </r>
  <r>
    <x v="5"/>
    <x v="68"/>
    <n v="1"/>
    <x v="1"/>
    <s v="ASENT. VIRGEN DEL CARMEN"/>
    <n v="226"/>
    <s v="si"/>
    <s v="si"/>
    <s v="si"/>
    <s v="SI"/>
    <s v="SI"/>
    <s v="SI"/>
    <s v="SI"/>
    <s v="SI"/>
    <x v="0"/>
  </r>
  <r>
    <x v="5"/>
    <x v="37"/>
    <n v="6"/>
    <x v="0"/>
    <s v="ASENT. VIRGEN DEL CARMEN"/>
    <n v="132"/>
    <s v="si"/>
    <s v="si"/>
    <s v="si"/>
    <s v="SI"/>
    <s v="NO"/>
    <s v="NO"/>
    <s v="SI"/>
    <s v="SI"/>
    <x v="0"/>
  </r>
  <r>
    <x v="5"/>
    <x v="105"/>
    <n v="6"/>
    <x v="0"/>
    <s v="ASENTAMIENTO CANDIDO BENITEZ"/>
    <n v="49"/>
    <s v="si"/>
    <s v="si"/>
    <s v="si"/>
    <s v="SI"/>
    <s v="NO"/>
    <s v="NO"/>
    <s v="SI"/>
    <s v="SI"/>
    <x v="0"/>
  </r>
  <r>
    <x v="1"/>
    <x v="122"/>
    <n v="6"/>
    <x v="0"/>
    <s v="CAACUPE I"/>
    <n v="91"/>
    <s v="si"/>
    <s v="No"/>
    <s v="No"/>
    <s v="SI"/>
    <s v="NO"/>
    <s v="NO"/>
    <s v="SI"/>
    <s v="NO"/>
    <x v="1"/>
  </r>
  <r>
    <x v="5"/>
    <x v="96"/>
    <n v="6"/>
    <x v="0"/>
    <s v="ASENTAMIENTO SAN AGUSTIN"/>
    <n v="110"/>
    <s v="si"/>
    <s v="si"/>
    <s v="si"/>
    <s v="SI"/>
    <s v="NO"/>
    <s v="NO"/>
    <s v="SI"/>
    <s v="SI"/>
    <x v="0"/>
  </r>
  <r>
    <x v="5"/>
    <x v="105"/>
    <n v="6"/>
    <x v="0"/>
    <s v="ASENTAMIENTO SAN BLAS"/>
    <n v="58"/>
    <s v="si"/>
    <s v="si"/>
    <s v="si"/>
    <s v="SI"/>
    <s v="NO"/>
    <s v="NO"/>
    <s v="SI"/>
    <s v="SI"/>
    <x v="0"/>
  </r>
  <r>
    <x v="5"/>
    <x v="68"/>
    <n v="1"/>
    <x v="1"/>
    <s v="AZUCENA"/>
    <n v="2562"/>
    <s v="si"/>
    <s v="si"/>
    <s v="si"/>
    <s v="SI"/>
    <s v="SI"/>
    <s v="SI"/>
    <s v="SI"/>
    <s v="SI"/>
    <x v="0"/>
  </r>
  <r>
    <x v="5"/>
    <x v="103"/>
    <n v="6"/>
    <x v="0"/>
    <s v="BAEZ ÑU"/>
    <n v="23"/>
    <s v="si"/>
    <s v="si"/>
    <s v="si"/>
    <s v="SI"/>
    <s v="NO"/>
    <s v="NO"/>
    <s v="SI"/>
    <s v="SI"/>
    <x v="0"/>
  </r>
  <r>
    <x v="5"/>
    <x v="68"/>
    <n v="1"/>
    <x v="1"/>
    <s v="BALCON OVETENSE"/>
    <n v="58"/>
    <s v="si"/>
    <s v="si"/>
    <s v="si"/>
    <s v="SI"/>
    <s v="SI"/>
    <s v="SI"/>
    <s v="SI"/>
    <s v="SI"/>
    <x v="0"/>
  </r>
  <r>
    <x v="5"/>
    <x v="107"/>
    <n v="6"/>
    <x v="0"/>
    <s v="BANDERITA 8 DE DICIEMBRE"/>
    <n v="80"/>
    <s v="si"/>
    <s v="si"/>
    <s v="si"/>
    <s v="SI"/>
    <s v="SI"/>
    <s v="NO"/>
    <s v="SI"/>
    <s v="SI"/>
    <x v="0"/>
  </r>
  <r>
    <x v="5"/>
    <x v="20"/>
    <n v="6"/>
    <x v="0"/>
    <s v="BARRIENTOS KUE"/>
    <n v="98"/>
    <s v="si"/>
    <s v="si"/>
    <s v="si"/>
    <s v="SI"/>
    <s v="SI"/>
    <s v="NO"/>
    <s v="SI"/>
    <s v="SI"/>
    <x v="0"/>
  </r>
  <r>
    <x v="5"/>
    <x v="104"/>
    <n v="1"/>
    <x v="1"/>
    <s v="BARRIO CENTRO"/>
    <n v="341"/>
    <s v="si"/>
    <s v="si"/>
    <s v="si"/>
    <s v="SI"/>
    <s v="SI"/>
    <s v="SI"/>
    <s v="SI"/>
    <s v="SI"/>
    <x v="0"/>
  </r>
  <r>
    <x v="5"/>
    <x v="37"/>
    <n v="1"/>
    <x v="1"/>
    <s v="BARRIO MUNICIPALIDAD"/>
    <n v="80"/>
    <s v="si"/>
    <s v="si"/>
    <s v="si"/>
    <s v="SI"/>
    <s v="SI"/>
    <s v="SI"/>
    <s v="SI"/>
    <s v="SI"/>
    <x v="0"/>
  </r>
  <r>
    <x v="5"/>
    <x v="37"/>
    <n v="6"/>
    <x v="0"/>
    <s v="BELLA VISTA"/>
    <n v="35"/>
    <s v="si"/>
    <s v="si"/>
    <s v="si"/>
    <s v="SI"/>
    <s v="NO"/>
    <s v="NO"/>
    <s v="SI"/>
    <s v="SI"/>
    <x v="0"/>
  </r>
  <r>
    <x v="3"/>
    <x v="123"/>
    <n v="6"/>
    <x v="0"/>
    <s v="CAAZAPA MI"/>
    <n v="56"/>
    <s v="si"/>
    <s v="No"/>
    <s v="No"/>
    <s v="SI"/>
    <s v="NO"/>
    <s v="NO"/>
    <s v="SI"/>
    <s v="NO"/>
    <x v="1"/>
  </r>
  <r>
    <x v="5"/>
    <x v="37"/>
    <n v="3"/>
    <x v="2"/>
    <s v="BELLA VISTA SUB URBANO"/>
    <n v="206"/>
    <s v="si"/>
    <s v="si"/>
    <s v="si"/>
    <s v="SI"/>
    <s v="SI"/>
    <s v="NO"/>
    <s v="SI"/>
    <s v="SI"/>
    <x v="0"/>
  </r>
  <r>
    <x v="5"/>
    <x v="103"/>
    <n v="6"/>
    <x v="0"/>
    <s v="BLAS GARAY"/>
    <n v="489"/>
    <s v="si"/>
    <s v="si"/>
    <s v="si"/>
    <s v="SI"/>
    <s v="SI"/>
    <s v="NO"/>
    <s v="SI"/>
    <s v="SI"/>
    <x v="0"/>
  </r>
  <r>
    <x v="5"/>
    <x v="68"/>
    <n v="6"/>
    <x v="0"/>
    <s v="BLAS GARAY I"/>
    <n v="104"/>
    <s v="si"/>
    <s v="si"/>
    <s v="si"/>
    <s v="SI"/>
    <s v="SI"/>
    <s v="SI"/>
    <s v="SI"/>
    <s v="SI"/>
    <x v="0"/>
  </r>
  <r>
    <x v="5"/>
    <x v="68"/>
    <n v="6"/>
    <x v="0"/>
    <s v="BLAS GARAY II"/>
    <n v="333"/>
    <s v="si"/>
    <s v="si"/>
    <s v="si"/>
    <s v="SI"/>
    <s v="SI"/>
    <s v="SI"/>
    <s v="SI"/>
    <s v="SI"/>
    <x v="0"/>
  </r>
  <r>
    <x v="5"/>
    <x v="68"/>
    <n v="3"/>
    <x v="2"/>
    <s v="BLAS GARAY -SUB URBANO"/>
    <n v="271"/>
    <s v="si"/>
    <s v="si"/>
    <s v="si"/>
    <s v="SI"/>
    <s v="SI"/>
    <s v="SI"/>
    <s v="SI"/>
    <s v="SI"/>
    <x v="0"/>
  </r>
  <r>
    <x v="5"/>
    <x v="68"/>
    <n v="1"/>
    <x v="1"/>
    <s v="BOQUERON"/>
    <n v="85"/>
    <s v="si"/>
    <s v="si"/>
    <s v="si"/>
    <s v="SI"/>
    <s v="SI"/>
    <s v="SI"/>
    <s v="SI"/>
    <s v="SI"/>
    <x v="0"/>
  </r>
  <r>
    <x v="5"/>
    <x v="124"/>
    <n v="6"/>
    <x v="0"/>
    <s v="BOQUERON"/>
    <n v="96"/>
    <s v="si"/>
    <s v="si"/>
    <s v="si"/>
    <s v="SI"/>
    <s v="SI"/>
    <s v="NO"/>
    <s v="SI"/>
    <s v="SI"/>
    <x v="0"/>
  </r>
  <r>
    <x v="5"/>
    <x v="103"/>
    <n v="6"/>
    <x v="0"/>
    <s v="BRASILERO KUE"/>
    <n v="100"/>
    <s v="si"/>
    <s v="si"/>
    <s v="si"/>
    <s v="SI"/>
    <s v="NO"/>
    <s v="NO"/>
    <s v="SI"/>
    <s v="SI"/>
    <x v="0"/>
  </r>
  <r>
    <x v="12"/>
    <x v="50"/>
    <n v="6"/>
    <x v="0"/>
    <s v="CADETE BOQUERON"/>
    <n v="61"/>
    <s v="si"/>
    <s v="No"/>
    <s v="No"/>
    <s v="SI"/>
    <s v="SI"/>
    <s v="NO"/>
    <s v="SI"/>
    <s v="SI"/>
    <x v="1"/>
  </r>
  <r>
    <x v="14"/>
    <x v="125"/>
    <n v="3"/>
    <x v="2"/>
    <s v="CADETE PANDO SUB-URBANO"/>
    <n v="95"/>
    <s v="No"/>
    <s v="No"/>
    <s v="No"/>
    <s v="SI"/>
    <s v="SI"/>
    <s v="NO"/>
    <s v="SI"/>
    <s v="SI"/>
    <x v="1"/>
  </r>
  <r>
    <x v="5"/>
    <x v="117"/>
    <n v="1"/>
    <x v="1"/>
    <s v="BUENA VISTA"/>
    <n v="111"/>
    <s v="si"/>
    <s v="si"/>
    <s v="si"/>
    <s v="SI"/>
    <s v="SI"/>
    <s v="SI"/>
    <s v="SI"/>
    <s v="SI"/>
    <x v="0"/>
  </r>
  <r>
    <x v="5"/>
    <x v="101"/>
    <n v="6"/>
    <x v="0"/>
    <s v="BUENA VISTA"/>
    <n v="97"/>
    <s v="si"/>
    <s v="si"/>
    <s v="si"/>
    <s v="SI"/>
    <s v="SI"/>
    <s v="NO"/>
    <s v="SI"/>
    <s v="SI"/>
    <x v="0"/>
  </r>
  <r>
    <x v="16"/>
    <x v="99"/>
    <n v="6"/>
    <x v="0"/>
    <s v="CAJES KUE"/>
    <n v="68"/>
    <s v="si"/>
    <s v="No"/>
    <s v="No"/>
    <s v="SI"/>
    <s v="NO"/>
    <s v="NO"/>
    <s v="SI"/>
    <s v="NO"/>
    <x v="1"/>
  </r>
  <r>
    <x v="5"/>
    <x v="105"/>
    <n v="1"/>
    <x v="1"/>
    <s v="CAACUPE"/>
    <n v="75"/>
    <s v="si"/>
    <s v="si"/>
    <s v="si"/>
    <s v="SI"/>
    <s v="SI"/>
    <s v="SI"/>
    <s v="SI"/>
    <s v="SI"/>
    <x v="0"/>
  </r>
  <r>
    <x v="5"/>
    <x v="105"/>
    <n v="6"/>
    <x v="0"/>
    <s v="CAATYMI"/>
    <n v="127"/>
    <s v="si"/>
    <s v="si"/>
    <s v="si"/>
    <s v="SI"/>
    <s v="SI"/>
    <s v="NO"/>
    <s v="SI"/>
    <s v="SI"/>
    <x v="0"/>
  </r>
  <r>
    <x v="5"/>
    <x v="107"/>
    <n v="6"/>
    <x v="0"/>
    <s v="CABALLERIA"/>
    <n v="326"/>
    <s v="si"/>
    <s v="si"/>
    <s v="si"/>
    <s v="SI"/>
    <s v="SI"/>
    <s v="SI"/>
    <s v="SI"/>
    <s v="SI"/>
    <x v="0"/>
  </r>
  <r>
    <x v="5"/>
    <x v="20"/>
    <n v="6"/>
    <x v="0"/>
    <s v="CABALLERO ALVAREZ"/>
    <n v="125"/>
    <s v="si"/>
    <s v="si"/>
    <s v="si"/>
    <s v="SI"/>
    <s v="SI"/>
    <s v="SI"/>
    <s v="SI"/>
    <s v="SI"/>
    <x v="0"/>
  </r>
  <r>
    <x v="2"/>
    <x v="44"/>
    <n v="6"/>
    <x v="0"/>
    <s v="CALLE 1"/>
    <n v="27"/>
    <s v="si"/>
    <s v="No"/>
    <s v="No"/>
    <s v="NO"/>
    <s v="NO"/>
    <s v="NO"/>
    <s v="SI"/>
    <s v="NO"/>
    <x v="1"/>
  </r>
  <r>
    <x v="5"/>
    <x v="58"/>
    <n v="6"/>
    <x v="0"/>
    <s v="CALLE 10"/>
    <n v="126"/>
    <s v="si"/>
    <s v="No"/>
    <s v="No"/>
    <s v="SI"/>
    <s v="NO"/>
    <s v="NO"/>
    <s v="SI"/>
    <s v="NO"/>
    <x v="1"/>
  </r>
  <r>
    <x v="5"/>
    <x v="111"/>
    <n v="6"/>
    <x v="0"/>
    <s v="CAIBO"/>
    <n v="47"/>
    <s v="si"/>
    <s v="si"/>
    <s v="si"/>
    <s v="SI"/>
    <s v="SI"/>
    <s v="NO"/>
    <s v="SI"/>
    <s v="SI"/>
    <x v="0"/>
  </r>
  <r>
    <x v="5"/>
    <x v="108"/>
    <n v="6"/>
    <x v="0"/>
    <s v="CALABRIA"/>
    <n v="101"/>
    <s v="si"/>
    <s v="si"/>
    <s v="si"/>
    <s v="SI"/>
    <s v="SI"/>
    <s v="SI"/>
    <s v="SI"/>
    <s v="SI"/>
    <x v="0"/>
  </r>
  <r>
    <x v="5"/>
    <x v="58"/>
    <n v="6"/>
    <x v="0"/>
    <s v="CALLE 12"/>
    <n v="156"/>
    <s v="si"/>
    <s v="si"/>
    <s v="si"/>
    <s v="SI"/>
    <s v="NO"/>
    <s v="NO"/>
    <s v="SI"/>
    <s v="SI"/>
    <x v="0"/>
  </r>
  <r>
    <x v="5"/>
    <x v="114"/>
    <n v="6"/>
    <x v="0"/>
    <s v="CALLE 13 MIL"/>
    <n v="30"/>
    <s v="si"/>
    <s v="si"/>
    <s v="si"/>
    <s v="SI"/>
    <s v="NO"/>
    <s v="NO"/>
    <s v="SI"/>
    <s v="SI"/>
    <x v="0"/>
  </r>
  <r>
    <x v="1"/>
    <x v="69"/>
    <n v="6"/>
    <x v="0"/>
    <s v="CALLE 10000 MARENGO"/>
    <n v="15"/>
    <s v="si"/>
    <s v="No"/>
    <s v="No"/>
    <s v="SI"/>
    <s v="NO"/>
    <s v="NO"/>
    <s v="SI"/>
    <s v="NO"/>
    <x v="1"/>
  </r>
  <r>
    <x v="5"/>
    <x v="114"/>
    <n v="6"/>
    <x v="0"/>
    <s v="CALLE 14 MIL"/>
    <n v="62"/>
    <s v="si"/>
    <s v="si"/>
    <s v="si"/>
    <s v="SI"/>
    <s v="SI"/>
    <s v="NO"/>
    <s v="SI"/>
    <s v="SI"/>
    <x v="0"/>
  </r>
  <r>
    <x v="5"/>
    <x v="58"/>
    <n v="6"/>
    <x v="0"/>
    <s v="CALLE 14 TAYAO"/>
    <n v="185"/>
    <s v="si"/>
    <s v="si"/>
    <s v="si"/>
    <s v="SI"/>
    <s v="SI"/>
    <s v="NO"/>
    <s v="SI"/>
    <s v="SI"/>
    <x v="0"/>
  </r>
  <r>
    <x v="5"/>
    <x v="58"/>
    <n v="6"/>
    <x v="0"/>
    <s v="CALLE 16 TAYAO"/>
    <n v="81"/>
    <s v="si"/>
    <s v="si"/>
    <s v="si"/>
    <s v="SI"/>
    <s v="SI"/>
    <s v="NO"/>
    <s v="SI"/>
    <s v="SI"/>
    <x v="0"/>
  </r>
  <r>
    <x v="5"/>
    <x v="58"/>
    <n v="6"/>
    <x v="0"/>
    <s v="CALLE 17 TAYAO"/>
    <n v="50"/>
    <s v="si"/>
    <s v="si"/>
    <s v="si"/>
    <s v="SI"/>
    <s v="SI"/>
    <s v="NO"/>
    <s v="SI"/>
    <s v="SI"/>
    <x v="0"/>
  </r>
  <r>
    <x v="5"/>
    <x v="58"/>
    <n v="6"/>
    <x v="0"/>
    <s v="CALLE 18 TAYAO"/>
    <n v="114"/>
    <s v="si"/>
    <s v="si"/>
    <s v="si"/>
    <s v="SI"/>
    <s v="SI"/>
    <s v="NO"/>
    <s v="SI"/>
    <s v="SI"/>
    <x v="0"/>
  </r>
  <r>
    <x v="5"/>
    <x v="58"/>
    <n v="6"/>
    <x v="0"/>
    <s v="CALLE 21"/>
    <n v="34"/>
    <s v="si"/>
    <s v="si"/>
    <s v="si"/>
    <s v="SI"/>
    <s v="NO"/>
    <s v="NO"/>
    <s v="SI"/>
    <s v="SI"/>
    <x v="0"/>
  </r>
  <r>
    <x v="5"/>
    <x v="58"/>
    <n v="6"/>
    <x v="0"/>
    <s v="CALLE 22"/>
    <n v="93"/>
    <s v="si"/>
    <s v="si"/>
    <s v="si"/>
    <s v="SI"/>
    <s v="NO"/>
    <s v="NO"/>
    <s v="SI"/>
    <s v="SI"/>
    <x v="0"/>
  </r>
  <r>
    <x v="5"/>
    <x v="58"/>
    <n v="6"/>
    <x v="0"/>
    <s v="CALLE 23"/>
    <n v="28"/>
    <s v="si"/>
    <s v="si"/>
    <s v="si"/>
    <s v="SI"/>
    <s v="NO"/>
    <s v="NO"/>
    <s v="SI"/>
    <s v="SI"/>
    <x v="0"/>
  </r>
  <r>
    <x v="5"/>
    <x v="58"/>
    <n v="6"/>
    <x v="0"/>
    <s v="CALLE 24"/>
    <n v="21"/>
    <s v="si"/>
    <s v="si"/>
    <s v="si"/>
    <s v="SI"/>
    <s v="NO"/>
    <s v="NO"/>
    <s v="SI"/>
    <s v="SI"/>
    <x v="0"/>
  </r>
  <r>
    <x v="5"/>
    <x v="114"/>
    <n v="6"/>
    <x v="0"/>
    <s v="CALLE 24 MIL"/>
    <n v="152"/>
    <s v="si"/>
    <s v="si"/>
    <s v="si"/>
    <s v="SI"/>
    <s v="NO"/>
    <s v="NO"/>
    <s v="SI"/>
    <s v="SI"/>
    <x v="0"/>
  </r>
  <r>
    <x v="5"/>
    <x v="58"/>
    <n v="6"/>
    <x v="0"/>
    <s v="CALLE 25"/>
    <n v="24"/>
    <s v="si"/>
    <s v="si"/>
    <s v="si"/>
    <s v="SI"/>
    <s v="NO"/>
    <s v="NO"/>
    <s v="SI"/>
    <s v="SI"/>
    <x v="0"/>
  </r>
  <r>
    <x v="5"/>
    <x v="117"/>
    <n v="6"/>
    <x v="0"/>
    <s v="CALLE 3"/>
    <n v="161"/>
    <s v="si"/>
    <s v="si"/>
    <s v="si"/>
    <s v="SI"/>
    <s v="SI"/>
    <s v="SI"/>
    <s v="SI"/>
    <s v="SI"/>
    <x v="0"/>
  </r>
  <r>
    <x v="5"/>
    <x v="112"/>
    <n v="6"/>
    <x v="0"/>
    <s v="CALLE 40"/>
    <n v="51"/>
    <s v="si"/>
    <s v="si"/>
    <s v="si"/>
    <s v="SI"/>
    <s v="NO"/>
    <s v="NO"/>
    <s v="SI"/>
    <s v="SI"/>
    <x v="0"/>
  </r>
  <r>
    <x v="5"/>
    <x v="111"/>
    <n v="6"/>
    <x v="0"/>
    <s v="CALLE 5 MARIA AUXILIADORA"/>
    <n v="48"/>
    <s v="si"/>
    <s v="si"/>
    <s v="si"/>
    <s v="SI"/>
    <s v="SI"/>
    <s v="SI"/>
    <s v="SI"/>
    <s v="SI"/>
    <x v="0"/>
  </r>
  <r>
    <x v="5"/>
    <x v="111"/>
    <n v="6"/>
    <x v="0"/>
    <s v="CALLE 5 ZANJA PYTA"/>
    <n v="247"/>
    <s v="si"/>
    <s v="si"/>
    <s v="si"/>
    <s v="SI"/>
    <s v="SI"/>
    <s v="SI"/>
    <s v="SI"/>
    <s v="SI"/>
    <x v="0"/>
  </r>
  <r>
    <x v="5"/>
    <x v="58"/>
    <n v="6"/>
    <x v="0"/>
    <s v="CALLE 6 TAKUARY"/>
    <n v="194"/>
    <s v="si"/>
    <s v="si"/>
    <s v="si"/>
    <s v="SI"/>
    <s v="NO"/>
    <s v="NO"/>
    <s v="SI"/>
    <s v="SI"/>
    <x v="0"/>
  </r>
  <r>
    <x v="5"/>
    <x v="111"/>
    <n v="6"/>
    <x v="0"/>
    <s v="CALLE 6 ZANJA PE"/>
    <n v="62"/>
    <s v="si"/>
    <s v="si"/>
    <s v="si"/>
    <s v="SI"/>
    <s v="SI"/>
    <s v="SI"/>
    <s v="SI"/>
    <s v="SI"/>
    <x v="0"/>
  </r>
  <r>
    <x v="5"/>
    <x v="111"/>
    <n v="6"/>
    <x v="0"/>
    <s v="CALLE 7 RAMONITA"/>
    <n v="161"/>
    <s v="si"/>
    <s v="si"/>
    <s v="si"/>
    <s v="SI"/>
    <s v="SI"/>
    <s v="NO"/>
    <s v="SI"/>
    <s v="SI"/>
    <x v="0"/>
  </r>
  <r>
    <x v="1"/>
    <x v="8"/>
    <n v="6"/>
    <x v="0"/>
    <s v="CALLE 18"/>
    <n v="22"/>
    <s v="si"/>
    <s v="No"/>
    <s v="No"/>
    <s v="NO"/>
    <s v="NO"/>
    <s v="NO"/>
    <s v="SI"/>
    <s v="NO"/>
    <x v="1"/>
  </r>
  <r>
    <x v="5"/>
    <x v="68"/>
    <n v="6"/>
    <x v="0"/>
    <s v="CALLE ARENA"/>
    <n v="51"/>
    <s v="si"/>
    <s v="si"/>
    <s v="si"/>
    <s v="SI"/>
    <s v="NO"/>
    <s v="NO"/>
    <s v="SI"/>
    <s v="SI"/>
    <x v="0"/>
  </r>
  <r>
    <x v="5"/>
    <x v="68"/>
    <n v="6"/>
    <x v="0"/>
    <s v="CALLE ARROZ"/>
    <n v="150"/>
    <s v="si"/>
    <s v="si"/>
    <s v="si"/>
    <s v="SI"/>
    <s v="SI"/>
    <s v="SI"/>
    <s v="SI"/>
    <s v="SI"/>
    <x v="0"/>
  </r>
  <r>
    <x v="5"/>
    <x v="68"/>
    <n v="6"/>
    <x v="0"/>
    <s v="CALLE BORDENAVE"/>
    <n v="57"/>
    <s v="si"/>
    <s v="si"/>
    <s v="si"/>
    <s v="SI"/>
    <s v="NO"/>
    <s v="NO"/>
    <s v="SI"/>
    <s v="SI"/>
    <x v="0"/>
  </r>
  <r>
    <x v="5"/>
    <x v="68"/>
    <n v="6"/>
    <x v="0"/>
    <s v="CALLE CANGAL"/>
    <n v="77"/>
    <s v="si"/>
    <s v="si"/>
    <s v="si"/>
    <s v="SI"/>
    <s v="SI"/>
    <s v="NO"/>
    <s v="SI"/>
    <s v="SI"/>
    <x v="0"/>
  </r>
  <r>
    <x v="5"/>
    <x v="112"/>
    <n v="6"/>
    <x v="0"/>
    <s v="CALLE 20"/>
    <n v="99"/>
    <s v="si"/>
    <s v="No"/>
    <s v="No"/>
    <s v="SI"/>
    <s v="NO"/>
    <s v="NO"/>
    <s v="SI"/>
    <s v="NO"/>
    <x v="1"/>
  </r>
  <r>
    <x v="5"/>
    <x v="68"/>
    <n v="6"/>
    <x v="0"/>
    <s v="CALLE DON BOSCO"/>
    <n v="63"/>
    <s v="si"/>
    <s v="si"/>
    <s v="si"/>
    <s v="SI"/>
    <s v="SI"/>
    <s v="NO"/>
    <s v="SI"/>
    <s v="SI"/>
    <x v="0"/>
  </r>
  <r>
    <x v="5"/>
    <x v="68"/>
    <n v="6"/>
    <x v="0"/>
    <s v="CALLE DUARTE"/>
    <n v="42"/>
    <s v="si"/>
    <s v="si"/>
    <s v="si"/>
    <s v="SI"/>
    <s v="SI"/>
    <s v="NO"/>
    <s v="SI"/>
    <s v="SI"/>
    <x v="0"/>
  </r>
  <r>
    <x v="1"/>
    <x v="69"/>
    <n v="6"/>
    <x v="0"/>
    <s v="CALLE 20 DE ENERO"/>
    <n v="31"/>
    <s v="si"/>
    <s v="No"/>
    <s v="No"/>
    <s v="SI"/>
    <s v="SI"/>
    <s v="NO"/>
    <s v="SI"/>
    <s v="SI"/>
    <x v="1"/>
  </r>
  <r>
    <x v="5"/>
    <x v="68"/>
    <n v="6"/>
    <x v="0"/>
    <s v="CALLE GIMENEZ"/>
    <n v="89"/>
    <s v="si"/>
    <s v="si"/>
    <s v="si"/>
    <s v="SI"/>
    <s v="SI"/>
    <s v="SI"/>
    <s v="SI"/>
    <s v="SI"/>
    <x v="0"/>
  </r>
  <r>
    <x v="5"/>
    <x v="68"/>
    <n v="1"/>
    <x v="1"/>
    <s v="CALLE HOVY"/>
    <n v="216"/>
    <s v="si"/>
    <s v="si"/>
    <s v="si"/>
    <s v="SI"/>
    <s v="SI"/>
    <s v="SI"/>
    <s v="SI"/>
    <s v="SI"/>
    <x v="0"/>
  </r>
  <r>
    <x v="5"/>
    <x v="58"/>
    <n v="6"/>
    <x v="0"/>
    <s v="CALLE 20 TAYAO"/>
    <n v="115"/>
    <s v="si"/>
    <s v="No"/>
    <s v="No"/>
    <s v="SI"/>
    <s v="SI"/>
    <s v="NO"/>
    <s v="SI"/>
    <s v="SI"/>
    <x v="1"/>
  </r>
  <r>
    <x v="5"/>
    <x v="68"/>
    <n v="6"/>
    <x v="0"/>
    <s v="CALLE HOVY"/>
    <n v="247"/>
    <s v="si"/>
    <s v="si"/>
    <s v="si"/>
    <s v="SI"/>
    <s v="SI"/>
    <s v="SI"/>
    <s v="SI"/>
    <s v="SI"/>
    <x v="0"/>
  </r>
  <r>
    <x v="5"/>
    <x v="68"/>
    <n v="6"/>
    <x v="0"/>
    <s v="CALLE ITACURUBI"/>
    <n v="210"/>
    <s v="si"/>
    <s v="si"/>
    <s v="si"/>
    <s v="SI"/>
    <s v="SI"/>
    <s v="SI"/>
    <s v="SI"/>
    <s v="SI"/>
    <x v="0"/>
  </r>
  <r>
    <x v="5"/>
    <x v="68"/>
    <n v="6"/>
    <x v="0"/>
    <s v="CALLE MOREIRA"/>
    <n v="107"/>
    <s v="si"/>
    <s v="si"/>
    <s v="si"/>
    <s v="SI"/>
    <s v="SI"/>
    <s v="SI"/>
    <s v="SI"/>
    <s v="SI"/>
    <x v="0"/>
  </r>
  <r>
    <x v="5"/>
    <x v="103"/>
    <n v="6"/>
    <x v="0"/>
    <s v="CALLE PALMA"/>
    <n v="100"/>
    <s v="si"/>
    <s v="si"/>
    <s v="si"/>
    <s v="SI"/>
    <s v="SI"/>
    <s v="NO"/>
    <s v="SI"/>
    <s v="SI"/>
    <x v="0"/>
  </r>
  <r>
    <x v="5"/>
    <x v="20"/>
    <n v="6"/>
    <x v="0"/>
    <s v="CALLE PIRIBEBUY"/>
    <n v="30"/>
    <s v="si"/>
    <s v="si"/>
    <s v="si"/>
    <s v="SI"/>
    <s v="SI"/>
    <s v="SI"/>
    <s v="SI"/>
    <s v="SI"/>
    <x v="0"/>
  </r>
  <r>
    <x v="5"/>
    <x v="103"/>
    <n v="6"/>
    <x v="0"/>
    <s v="CALLE POTRERO GUAJAKI"/>
    <n v="27"/>
    <s v="si"/>
    <s v="si"/>
    <s v="si"/>
    <s v="SI"/>
    <s v="SI"/>
    <s v="SI"/>
    <s v="SI"/>
    <s v="SI"/>
    <x v="0"/>
  </r>
  <r>
    <x v="5"/>
    <x v="126"/>
    <n v="6"/>
    <x v="0"/>
    <s v="CALLE PYAHU"/>
    <n v="0"/>
    <s v="si"/>
    <s v="si"/>
    <s v="si"/>
    <s v="SI"/>
    <s v="NO"/>
    <s v="NO"/>
    <s v="SI"/>
    <s v="SI"/>
    <x v="0"/>
  </r>
  <r>
    <x v="5"/>
    <x v="68"/>
    <n v="6"/>
    <x v="0"/>
    <s v="CALLE SAN FRANCISCO"/>
    <n v="48"/>
    <s v="si"/>
    <s v="si"/>
    <s v="si"/>
    <s v="SI"/>
    <s v="SI"/>
    <s v="SI"/>
    <s v="SI"/>
    <s v="SI"/>
    <x v="0"/>
  </r>
  <r>
    <x v="5"/>
    <x v="68"/>
    <n v="6"/>
    <x v="0"/>
    <s v="CALLE SAN ISIDRO"/>
    <n v="146"/>
    <s v="si"/>
    <s v="si"/>
    <s v="si"/>
    <s v="SI"/>
    <s v="SI"/>
    <s v="SI"/>
    <s v="SI"/>
    <s v="SI"/>
    <x v="0"/>
  </r>
  <r>
    <x v="5"/>
    <x v="68"/>
    <n v="6"/>
    <x v="0"/>
    <s v="CALLE SAN PEDRO"/>
    <n v="125"/>
    <s v="si"/>
    <s v="si"/>
    <s v="si"/>
    <s v="SI"/>
    <s v="SI"/>
    <s v="SI"/>
    <s v="SI"/>
    <s v="SI"/>
    <x v="0"/>
  </r>
  <r>
    <x v="5"/>
    <x v="37"/>
    <n v="6"/>
    <x v="0"/>
    <s v="CALLE SAN PEDRO"/>
    <n v="41"/>
    <s v="si"/>
    <s v="si"/>
    <s v="si"/>
    <s v="SI"/>
    <s v="SI"/>
    <s v="NO"/>
    <s v="SI"/>
    <s v="SI"/>
    <x v="0"/>
  </r>
  <r>
    <x v="5"/>
    <x v="68"/>
    <n v="6"/>
    <x v="0"/>
    <s v="CALLE SAN ROQUE"/>
    <n v="150"/>
    <s v="si"/>
    <s v="si"/>
    <s v="si"/>
    <s v="SI"/>
    <s v="SI"/>
    <s v="SI"/>
    <s v="SI"/>
    <s v="SI"/>
    <x v="0"/>
  </r>
  <r>
    <x v="5"/>
    <x v="68"/>
    <n v="6"/>
    <x v="0"/>
    <s v="CALLE SANTO DOMINGO"/>
    <n v="123"/>
    <s v="si"/>
    <s v="si"/>
    <s v="si"/>
    <s v="SI"/>
    <s v="SI"/>
    <s v="NO"/>
    <s v="SI"/>
    <s v="SI"/>
    <x v="0"/>
  </r>
  <r>
    <x v="5"/>
    <x v="68"/>
    <n v="6"/>
    <x v="0"/>
    <s v="CALLE SEGUNDA"/>
    <n v="26"/>
    <s v="si"/>
    <s v="si"/>
    <s v="si"/>
    <s v="SI"/>
    <s v="NO"/>
    <s v="NO"/>
    <s v="SI"/>
    <s v="SI"/>
    <x v="0"/>
  </r>
  <r>
    <x v="5"/>
    <x v="68"/>
    <n v="6"/>
    <x v="0"/>
    <s v="CALLE TAKURUTY"/>
    <n v="48"/>
    <s v="si"/>
    <s v="si"/>
    <s v="si"/>
    <s v="SI"/>
    <s v="NO"/>
    <s v="NO"/>
    <s v="SI"/>
    <s v="SI"/>
    <x v="0"/>
  </r>
  <r>
    <x v="5"/>
    <x v="68"/>
    <n v="6"/>
    <x v="0"/>
    <s v="CALLE UNO"/>
    <n v="64"/>
    <s v="si"/>
    <s v="si"/>
    <s v="si"/>
    <s v="SI"/>
    <s v="SI"/>
    <s v="SI"/>
    <s v="SI"/>
    <s v="SI"/>
    <x v="0"/>
  </r>
  <r>
    <x v="4"/>
    <x v="34"/>
    <n v="6"/>
    <x v="0"/>
    <s v="CALLE 26 ACARAY"/>
    <n v="208"/>
    <s v="si"/>
    <s v="No"/>
    <s v="No"/>
    <s v="SI"/>
    <s v="SI"/>
    <s v="NO"/>
    <s v="SI"/>
    <s v="SI"/>
    <x v="1"/>
  </r>
  <r>
    <x v="5"/>
    <x v="37"/>
    <n v="6"/>
    <x v="0"/>
    <s v="CAMBILO KUE"/>
    <n v="124"/>
    <s v="si"/>
    <s v="si"/>
    <s v="si"/>
    <s v="SI"/>
    <s v="SI"/>
    <s v="NO"/>
    <s v="SI"/>
    <s v="SI"/>
    <x v="0"/>
  </r>
  <r>
    <x v="5"/>
    <x v="101"/>
    <n v="6"/>
    <x v="0"/>
    <s v="CAMPANARIO"/>
    <n v="60"/>
    <s v="si"/>
    <s v="si"/>
    <s v="si"/>
    <s v="SI"/>
    <s v="SI"/>
    <s v="SI"/>
    <s v="SI"/>
    <s v="SI"/>
    <x v="0"/>
  </r>
  <r>
    <x v="5"/>
    <x v="20"/>
    <n v="6"/>
    <x v="0"/>
    <s v="CAMPITOS"/>
    <n v="53"/>
    <s v="si"/>
    <s v="si"/>
    <s v="si"/>
    <s v="SI"/>
    <s v="SI"/>
    <s v="NO"/>
    <s v="SI"/>
    <s v="SI"/>
    <x v="0"/>
  </r>
  <r>
    <x v="5"/>
    <x v="111"/>
    <n v="6"/>
    <x v="0"/>
    <s v="CAMPO 1"/>
    <n v="19"/>
    <s v="si"/>
    <s v="si"/>
    <s v="si"/>
    <s v="SI"/>
    <s v="SI"/>
    <s v="SI"/>
    <s v="SI"/>
    <s v="SI"/>
    <x v="0"/>
  </r>
  <r>
    <x v="5"/>
    <x v="127"/>
    <n v="6"/>
    <x v="0"/>
    <s v="CAMPO FLORIDO"/>
    <n v="157"/>
    <s v="si"/>
    <s v="si"/>
    <s v="si"/>
    <s v="SI"/>
    <s v="SI"/>
    <s v="NO"/>
    <s v="SI"/>
    <s v="SI"/>
    <x v="0"/>
  </r>
  <r>
    <x v="5"/>
    <x v="114"/>
    <n v="6"/>
    <x v="0"/>
    <s v="CAMPO REDONDO"/>
    <n v="45"/>
    <s v="si"/>
    <s v="si"/>
    <s v="si"/>
    <s v="SI"/>
    <s v="NO"/>
    <s v="NO"/>
    <s v="SI"/>
    <s v="SI"/>
    <x v="0"/>
  </r>
  <r>
    <x v="5"/>
    <x v="105"/>
    <n v="6"/>
    <x v="0"/>
    <s v="CANADA"/>
    <n v="42"/>
    <s v="si"/>
    <s v="si"/>
    <s v="si"/>
    <s v="SI"/>
    <s v="SI"/>
    <s v="NO"/>
    <s v="SI"/>
    <s v="SI"/>
    <x v="0"/>
  </r>
  <r>
    <x v="5"/>
    <x v="104"/>
    <n v="6"/>
    <x v="0"/>
    <s v="CANDELARIA 1RA FRACCION"/>
    <n v="47"/>
    <s v="si"/>
    <s v="si"/>
    <s v="si"/>
    <s v="SI"/>
    <s v="NO"/>
    <s v="NO"/>
    <s v="SI"/>
    <s v="SI"/>
    <x v="0"/>
  </r>
  <r>
    <x v="5"/>
    <x v="104"/>
    <n v="6"/>
    <x v="0"/>
    <s v="CANDELARIA 2DA LINEA"/>
    <n v="42"/>
    <s v="si"/>
    <s v="si"/>
    <s v="si"/>
    <s v="SI"/>
    <s v="NO"/>
    <s v="NO"/>
    <s v="SI"/>
    <s v="SI"/>
    <x v="0"/>
  </r>
  <r>
    <x v="5"/>
    <x v="128"/>
    <n v="6"/>
    <x v="0"/>
    <s v="CANDIA KUE"/>
    <n v="81"/>
    <s v="si"/>
    <s v="si"/>
    <s v="No"/>
    <s v="SI"/>
    <s v="SI"/>
    <s v="SI"/>
    <s v="SI"/>
    <s v="SI"/>
    <x v="0"/>
  </r>
  <r>
    <x v="5"/>
    <x v="37"/>
    <n v="6"/>
    <x v="0"/>
    <s v="CANDIA KUE"/>
    <n v="37"/>
    <s v="si"/>
    <s v="si"/>
    <s v="si"/>
    <s v="SI"/>
    <s v="SI"/>
    <s v="SI"/>
    <s v="SI"/>
    <s v="SI"/>
    <x v="0"/>
  </r>
  <r>
    <x v="5"/>
    <x v="103"/>
    <n v="6"/>
    <x v="0"/>
    <s v="CANTERA BOCA"/>
    <n v="312"/>
    <s v="si"/>
    <s v="si"/>
    <s v="si"/>
    <s v="SI"/>
    <s v="SI"/>
    <s v="SI"/>
    <s v="SI"/>
    <s v="SI"/>
    <x v="0"/>
  </r>
  <r>
    <x v="5"/>
    <x v="103"/>
    <n v="6"/>
    <x v="0"/>
    <s v="CAÑADA"/>
    <n v="47"/>
    <s v="si"/>
    <s v="si"/>
    <s v="si"/>
    <s v="SI"/>
    <s v="SI"/>
    <s v="SI"/>
    <s v="SI"/>
    <s v="SI"/>
    <x v="0"/>
  </r>
  <r>
    <x v="5"/>
    <x v="124"/>
    <n v="6"/>
    <x v="0"/>
    <s v="CAÑADA"/>
    <n v="20"/>
    <s v="si"/>
    <s v="si"/>
    <s v="si"/>
    <s v="SI"/>
    <s v="SI"/>
    <s v="NO"/>
    <s v="SI"/>
    <s v="SI"/>
    <x v="0"/>
  </r>
  <r>
    <x v="5"/>
    <x v="20"/>
    <n v="1"/>
    <x v="1"/>
    <s v="CAÑADA"/>
    <n v="149"/>
    <s v="si"/>
    <s v="si"/>
    <s v="si"/>
    <s v="SI"/>
    <s v="SI"/>
    <s v="SI"/>
    <s v="SI"/>
    <s v="SI"/>
    <x v="0"/>
  </r>
  <r>
    <x v="5"/>
    <x v="20"/>
    <n v="6"/>
    <x v="0"/>
    <s v="CAÑADA"/>
    <n v="32"/>
    <s v="si"/>
    <s v="si"/>
    <s v="si"/>
    <s v="SI"/>
    <s v="SI"/>
    <s v="SI"/>
    <s v="SI"/>
    <s v="SI"/>
    <x v="0"/>
  </r>
  <r>
    <x v="5"/>
    <x v="113"/>
    <n v="6"/>
    <x v="0"/>
    <s v="CAÑADAS"/>
    <n v="23"/>
    <s v="si"/>
    <s v="si"/>
    <s v="si"/>
    <s v="SI"/>
    <s v="SI"/>
    <s v="NO"/>
    <s v="SI"/>
    <s v="SI"/>
    <x v="0"/>
  </r>
  <r>
    <x v="5"/>
    <x v="37"/>
    <n v="6"/>
    <x v="0"/>
    <s v="CAÑADITA"/>
    <n v="87"/>
    <s v="si"/>
    <s v="si"/>
    <s v="si"/>
    <s v="SI"/>
    <s v="SI"/>
    <s v="NO"/>
    <s v="SI"/>
    <s v="SI"/>
    <x v="0"/>
  </r>
  <r>
    <x v="5"/>
    <x v="20"/>
    <n v="6"/>
    <x v="0"/>
    <s v="CAPIIVARY"/>
    <n v="19"/>
    <s v="si"/>
    <s v="si"/>
    <s v="si"/>
    <s v="SI"/>
    <s v="NO"/>
    <s v="NO"/>
    <s v="SI"/>
    <s v="SI"/>
    <x v="0"/>
  </r>
  <r>
    <x v="5"/>
    <x v="58"/>
    <n v="6"/>
    <x v="0"/>
    <s v="CAPILLITA TAKUAKORA"/>
    <n v="100"/>
    <s v="si"/>
    <s v="si"/>
    <s v="si"/>
    <s v="SI"/>
    <s v="NO"/>
    <s v="NO"/>
    <s v="SI"/>
    <s v="SI"/>
    <x v="0"/>
  </r>
  <r>
    <x v="5"/>
    <x v="103"/>
    <n v="6"/>
    <x v="0"/>
    <s v="CAPITAN KUE"/>
    <n v="472"/>
    <s v="si"/>
    <s v="si"/>
    <s v="si"/>
    <s v="SI"/>
    <s v="SI"/>
    <s v="SI"/>
    <s v="SI"/>
    <s v="SI"/>
    <x v="0"/>
  </r>
  <r>
    <x v="5"/>
    <x v="68"/>
    <n v="1"/>
    <x v="1"/>
    <s v="CAPITAN ROA"/>
    <n v="656"/>
    <s v="si"/>
    <s v="si"/>
    <s v="si"/>
    <s v="SI"/>
    <s v="SI"/>
    <s v="SI"/>
    <s v="SI"/>
    <s v="SI"/>
    <x v="0"/>
  </r>
  <r>
    <x v="5"/>
    <x v="68"/>
    <n v="6"/>
    <x v="0"/>
    <s v="CARAGUATAY MI"/>
    <n v="81"/>
    <s v="si"/>
    <s v="si"/>
    <s v="si"/>
    <s v="SI"/>
    <s v="SI"/>
    <s v="NO"/>
    <s v="SI"/>
    <s v="SI"/>
    <x v="0"/>
  </r>
  <r>
    <x v="5"/>
    <x v="113"/>
    <n v="6"/>
    <x v="0"/>
    <s v="CARIY POTRERO"/>
    <n v="178"/>
    <s v="si"/>
    <s v="si"/>
    <s v="si"/>
    <s v="SI"/>
    <s v="SI"/>
    <s v="NO"/>
    <s v="SI"/>
    <s v="SI"/>
    <x v="0"/>
  </r>
  <r>
    <x v="5"/>
    <x v="74"/>
    <n v="6"/>
    <x v="0"/>
    <s v="CARPA KUE"/>
    <n v="190"/>
    <s v="si"/>
    <s v="si"/>
    <s v="si"/>
    <s v="SI"/>
    <s v="NO"/>
    <s v="NO"/>
    <s v="SI"/>
    <s v="SI"/>
    <x v="0"/>
  </r>
  <r>
    <x v="5"/>
    <x v="101"/>
    <n v="6"/>
    <x v="0"/>
    <s v="CARRERIA'I"/>
    <n v="83"/>
    <s v="si"/>
    <s v="si"/>
    <s v="si"/>
    <s v="SI"/>
    <s v="SI"/>
    <s v="NO"/>
    <s v="SI"/>
    <s v="SI"/>
    <x v="0"/>
  </r>
  <r>
    <x v="5"/>
    <x v="103"/>
    <n v="6"/>
    <x v="0"/>
    <s v="CALLE 9 SAN PEDRO"/>
    <n v="35"/>
    <s v="si"/>
    <s v="No"/>
    <s v="No"/>
    <s v="SI"/>
    <s v="NO"/>
    <s v="NO"/>
    <s v="SI"/>
    <s v="NO"/>
    <x v="1"/>
  </r>
  <r>
    <x v="5"/>
    <x v="101"/>
    <n v="6"/>
    <x v="0"/>
    <s v="CASILLA 2"/>
    <n v="209"/>
    <s v="si"/>
    <s v="si"/>
    <s v="si"/>
    <s v="SI"/>
    <s v="NO"/>
    <s v="NO"/>
    <s v="SI"/>
    <s v="SI"/>
    <x v="0"/>
  </r>
  <r>
    <x v="5"/>
    <x v="101"/>
    <n v="3"/>
    <x v="2"/>
    <s v="CASILLA 2 - SUB URBANO"/>
    <n v="264"/>
    <s v="si"/>
    <s v="si"/>
    <s v="si"/>
    <s v="SI"/>
    <s v="SI"/>
    <s v="SI"/>
    <s v="SI"/>
    <s v="SI"/>
    <x v="0"/>
  </r>
  <r>
    <x v="5"/>
    <x v="113"/>
    <n v="6"/>
    <x v="0"/>
    <s v="CASTAÑO"/>
    <n v="23"/>
    <s v="si"/>
    <s v="si"/>
    <s v="si"/>
    <s v="SI"/>
    <s v="SI"/>
    <s v="NO"/>
    <s v="SI"/>
    <s v="SI"/>
    <x v="0"/>
  </r>
  <r>
    <x v="5"/>
    <x v="82"/>
    <n v="6"/>
    <x v="0"/>
    <s v="CEDROTY"/>
    <n v="61"/>
    <s v="si"/>
    <s v="si"/>
    <s v="si"/>
    <s v="SI"/>
    <s v="SI"/>
    <s v="NO"/>
    <s v="SI"/>
    <s v="SI"/>
    <x v="0"/>
  </r>
  <r>
    <x v="5"/>
    <x v="101"/>
    <n v="6"/>
    <x v="0"/>
    <s v="CEDROTY"/>
    <n v="12"/>
    <s v="si"/>
    <s v="si"/>
    <s v="si"/>
    <s v="SI"/>
    <s v="NO"/>
    <s v="NO"/>
    <s v="SI"/>
    <s v="SI"/>
    <x v="0"/>
  </r>
  <r>
    <x v="1"/>
    <x v="85"/>
    <n v="6"/>
    <x v="0"/>
    <s v="CALLE ARROYO"/>
    <n v="31"/>
    <s v="si"/>
    <s v="No"/>
    <s v="No"/>
    <s v="SI"/>
    <s v="SI"/>
    <s v="NO"/>
    <s v="SI"/>
    <s v="SI"/>
    <x v="1"/>
  </r>
  <r>
    <x v="5"/>
    <x v="74"/>
    <n v="6"/>
    <x v="0"/>
    <s v="CELANO"/>
    <n v="150"/>
    <s v="si"/>
    <s v="si"/>
    <s v="si"/>
    <s v="SI"/>
    <s v="NO"/>
    <s v="NO"/>
    <s v="SI"/>
    <s v="SI"/>
    <x v="0"/>
  </r>
  <r>
    <x v="5"/>
    <x v="103"/>
    <n v="1"/>
    <x v="1"/>
    <s v="CENTENARIO"/>
    <n v="700"/>
    <s v="si"/>
    <s v="si"/>
    <s v="si"/>
    <s v="SI"/>
    <s v="SI"/>
    <s v="SI"/>
    <s v="SI"/>
    <s v="SI"/>
    <x v="0"/>
  </r>
  <r>
    <x v="5"/>
    <x v="103"/>
    <n v="1"/>
    <x v="1"/>
    <s v="CENTRO"/>
    <n v="2156"/>
    <s v="si"/>
    <s v="si"/>
    <s v="si"/>
    <s v="SI"/>
    <s v="SI"/>
    <s v="SI"/>
    <s v="SI"/>
    <s v="SI"/>
    <x v="0"/>
  </r>
  <r>
    <x v="5"/>
    <x v="114"/>
    <n v="1"/>
    <x v="1"/>
    <s v="CENTRO"/>
    <n v="332"/>
    <s v="si"/>
    <s v="si"/>
    <s v="si"/>
    <s v="SI"/>
    <s v="SI"/>
    <s v="SI"/>
    <s v="SI"/>
    <s v="SI"/>
    <x v="0"/>
  </r>
  <r>
    <x v="5"/>
    <x v="68"/>
    <n v="1"/>
    <x v="1"/>
    <s v="CENTRO"/>
    <n v="1026"/>
    <s v="si"/>
    <s v="si"/>
    <s v="si"/>
    <s v="SI"/>
    <s v="SI"/>
    <s v="SI"/>
    <s v="SI"/>
    <s v="SI"/>
    <x v="0"/>
  </r>
  <r>
    <x v="5"/>
    <x v="111"/>
    <n v="1"/>
    <x v="1"/>
    <s v="CENTRO"/>
    <n v="385"/>
    <s v="si"/>
    <s v="si"/>
    <s v="si"/>
    <s v="SI"/>
    <s v="SI"/>
    <s v="SI"/>
    <s v="SI"/>
    <s v="SI"/>
    <x v="0"/>
  </r>
  <r>
    <x v="5"/>
    <x v="108"/>
    <n v="1"/>
    <x v="1"/>
    <s v="CENTRO"/>
    <n v="518"/>
    <s v="si"/>
    <s v="si"/>
    <s v="si"/>
    <s v="SI"/>
    <s v="SI"/>
    <s v="SI"/>
    <s v="SI"/>
    <s v="SI"/>
    <x v="0"/>
  </r>
  <r>
    <x v="5"/>
    <x v="124"/>
    <n v="1"/>
    <x v="1"/>
    <s v="CENTRO"/>
    <n v="235"/>
    <s v="si"/>
    <s v="si"/>
    <s v="si"/>
    <s v="SI"/>
    <s v="SI"/>
    <s v="NO"/>
    <s v="SI"/>
    <s v="SI"/>
    <x v="0"/>
  </r>
  <r>
    <x v="5"/>
    <x v="58"/>
    <n v="1"/>
    <x v="1"/>
    <s v="CENTRO"/>
    <n v="119"/>
    <s v="si"/>
    <s v="si"/>
    <s v="si"/>
    <s v="SI"/>
    <s v="SI"/>
    <s v="NO"/>
    <s v="SI"/>
    <s v="SI"/>
    <x v="0"/>
  </r>
  <r>
    <x v="5"/>
    <x v="20"/>
    <n v="1"/>
    <x v="1"/>
    <s v="CENTRO"/>
    <n v="158"/>
    <s v="si"/>
    <s v="si"/>
    <s v="si"/>
    <s v="SI"/>
    <s v="SI"/>
    <s v="SI"/>
    <s v="SI"/>
    <s v="SI"/>
    <x v="0"/>
  </r>
  <r>
    <x v="5"/>
    <x v="74"/>
    <n v="1"/>
    <x v="1"/>
    <s v="CENTRO"/>
    <n v="260"/>
    <s v="si"/>
    <s v="si"/>
    <s v="si"/>
    <s v="SI"/>
    <s v="SI"/>
    <s v="SI"/>
    <s v="SI"/>
    <s v="SI"/>
    <x v="0"/>
  </r>
  <r>
    <x v="5"/>
    <x v="37"/>
    <n v="1"/>
    <x v="1"/>
    <s v="CENTRO"/>
    <n v="71"/>
    <s v="si"/>
    <s v="si"/>
    <s v="si"/>
    <s v="SI"/>
    <s v="SI"/>
    <s v="SI"/>
    <s v="SI"/>
    <s v="SI"/>
    <x v="0"/>
  </r>
  <r>
    <x v="5"/>
    <x v="20"/>
    <n v="6"/>
    <x v="0"/>
    <s v="CERRITO"/>
    <n v="21"/>
    <s v="si"/>
    <s v="si"/>
    <s v="si"/>
    <s v="SI"/>
    <s v="SI"/>
    <s v="NO"/>
    <s v="SI"/>
    <s v="SI"/>
    <x v="0"/>
  </r>
  <r>
    <x v="5"/>
    <x v="68"/>
    <n v="1"/>
    <x v="1"/>
    <s v="CERRITO RUGUA"/>
    <n v="2149"/>
    <s v="si"/>
    <s v="si"/>
    <s v="si"/>
    <s v="SI"/>
    <s v="SI"/>
    <s v="SI"/>
    <s v="SI"/>
    <s v="SI"/>
    <x v="0"/>
  </r>
  <r>
    <x v="5"/>
    <x v="114"/>
    <n v="6"/>
    <x v="0"/>
    <s v="CERRO KORA - MARIA AUXILIADORA"/>
    <n v="179"/>
    <s v="si"/>
    <s v="si"/>
    <s v="si"/>
    <s v="SI"/>
    <s v="SI"/>
    <s v="NO"/>
    <s v="SI"/>
    <s v="SI"/>
    <x v="0"/>
  </r>
  <r>
    <x v="6"/>
    <x v="129"/>
    <n v="6"/>
    <x v="0"/>
    <s v="CALLE F"/>
    <n v="0"/>
    <s v="si"/>
    <s v="No"/>
    <s v="No"/>
    <s v="SI"/>
    <s v="NO"/>
    <s v="NO"/>
    <s v="SI"/>
    <s v="NO"/>
    <x v="1"/>
  </r>
  <r>
    <x v="5"/>
    <x v="113"/>
    <n v="6"/>
    <x v="0"/>
    <s v="CHACHINDY"/>
    <n v="82"/>
    <s v="si"/>
    <s v="si"/>
    <s v="si"/>
    <s v="SI"/>
    <s v="SI"/>
    <s v="SI"/>
    <s v="SI"/>
    <s v="SI"/>
    <x v="0"/>
  </r>
  <r>
    <x v="5"/>
    <x v="111"/>
    <n v="6"/>
    <x v="0"/>
    <s v="CHACO-I"/>
    <n v="78"/>
    <s v="si"/>
    <s v="si"/>
    <s v="si"/>
    <s v="SI"/>
    <s v="SI"/>
    <s v="SI"/>
    <s v="SI"/>
    <s v="SI"/>
    <x v="0"/>
  </r>
  <r>
    <x v="5"/>
    <x v="68"/>
    <n v="6"/>
    <x v="0"/>
    <s v="CHASE KUE"/>
    <n v="63"/>
    <s v="si"/>
    <s v="si"/>
    <s v="si"/>
    <s v="SI"/>
    <s v="NO"/>
    <s v="NO"/>
    <s v="SI"/>
    <s v="SI"/>
    <x v="0"/>
  </r>
  <r>
    <x v="5"/>
    <x v="68"/>
    <n v="6"/>
    <x v="0"/>
    <s v="CHIRKATY"/>
    <n v="140"/>
    <s v="si"/>
    <s v="si"/>
    <s v="si"/>
    <s v="SI"/>
    <s v="NO"/>
    <s v="NO"/>
    <s v="SI"/>
    <s v="SI"/>
    <x v="0"/>
  </r>
  <r>
    <x v="5"/>
    <x v="68"/>
    <n v="6"/>
    <x v="0"/>
    <s v="CIUDAD NUEVA"/>
    <n v="213"/>
    <s v="si"/>
    <s v="si"/>
    <s v="si"/>
    <s v="SI"/>
    <s v="SI"/>
    <s v="SI"/>
    <s v="SI"/>
    <s v="SI"/>
    <x v="0"/>
  </r>
  <r>
    <x v="5"/>
    <x v="114"/>
    <n v="6"/>
    <x v="0"/>
    <s v="COLONIA 12 MIL"/>
    <n v="29"/>
    <s v="si"/>
    <s v="si"/>
    <s v="si"/>
    <s v="SI"/>
    <s v="NO"/>
    <s v="NO"/>
    <s v="SI"/>
    <s v="SI"/>
    <x v="0"/>
  </r>
  <r>
    <x v="5"/>
    <x v="37"/>
    <n v="6"/>
    <x v="0"/>
    <s v="CALLE MBYKY"/>
    <n v="36"/>
    <s v="si"/>
    <s v="si"/>
    <s v="No"/>
    <s v="SI"/>
    <s v="NO"/>
    <s v="NO"/>
    <s v="SI"/>
    <s v="SI"/>
    <x v="1"/>
  </r>
  <r>
    <x v="5"/>
    <x v="117"/>
    <n v="6"/>
    <x v="0"/>
    <s v="COLONIA BERGTHAL"/>
    <n v="546"/>
    <s v="si"/>
    <s v="si"/>
    <s v="si"/>
    <s v="SI"/>
    <s v="SI"/>
    <s v="SI"/>
    <s v="SI"/>
    <s v="SI"/>
    <x v="0"/>
  </r>
  <r>
    <x v="5"/>
    <x v="82"/>
    <n v="6"/>
    <x v="0"/>
    <s v="COLONIA MARGARITA"/>
    <n v="119"/>
    <s v="si"/>
    <s v="si"/>
    <s v="si"/>
    <s v="SI"/>
    <s v="SI"/>
    <s v="NO"/>
    <s v="SI"/>
    <s v="SI"/>
    <x v="0"/>
  </r>
  <r>
    <x v="5"/>
    <x v="37"/>
    <n v="6"/>
    <x v="0"/>
    <s v="COLONIA MARISCAL LOPEZ"/>
    <n v="54"/>
    <s v="si"/>
    <s v="si"/>
    <s v="si"/>
    <s v="SI"/>
    <s v="SI"/>
    <s v="SI"/>
    <s v="SI"/>
    <s v="SI"/>
    <x v="0"/>
  </r>
  <r>
    <x v="5"/>
    <x v="68"/>
    <n v="6"/>
    <x v="0"/>
    <s v="COLONIA MONTANARO"/>
    <n v="135"/>
    <s v="si"/>
    <s v="si"/>
    <s v="si"/>
    <s v="SI"/>
    <s v="SI"/>
    <s v="NO"/>
    <s v="SI"/>
    <s v="SI"/>
    <x v="0"/>
  </r>
  <r>
    <x v="5"/>
    <x v="114"/>
    <n v="6"/>
    <x v="0"/>
    <s v="COLONIA NICOLAS BO"/>
    <n v="242"/>
    <s v="si"/>
    <s v="si"/>
    <s v="si"/>
    <s v="SI"/>
    <s v="NO"/>
    <s v="NO"/>
    <s v="SI"/>
    <s v="SI"/>
    <x v="0"/>
  </r>
  <r>
    <x v="5"/>
    <x v="111"/>
    <n v="6"/>
    <x v="0"/>
    <s v="COLONIA SANTO DOMINGO DE GUZMAN"/>
    <n v="206"/>
    <s v="si"/>
    <s v="si"/>
    <s v="si"/>
    <s v="SI"/>
    <s v="SI"/>
    <s v="NO"/>
    <s v="SI"/>
    <s v="SI"/>
    <x v="0"/>
  </r>
  <r>
    <x v="5"/>
    <x v="111"/>
    <n v="6"/>
    <x v="0"/>
    <s v="COLONIA SOMMERFELD"/>
    <n v="279"/>
    <s v="si"/>
    <s v="si"/>
    <s v="si"/>
    <s v="SI"/>
    <s v="SI"/>
    <s v="SI"/>
    <s v="SI"/>
    <s v="SI"/>
    <x v="0"/>
  </r>
  <r>
    <x v="1"/>
    <x v="25"/>
    <n v="6"/>
    <x v="0"/>
    <s v="CALLE PRIMERO DE MAYO"/>
    <n v="41"/>
    <s v="si"/>
    <s v="No"/>
    <s v="No"/>
    <s v="SI"/>
    <s v="SI"/>
    <s v="NO"/>
    <s v="SI"/>
    <s v="SI"/>
    <x v="1"/>
  </r>
  <r>
    <x v="5"/>
    <x v="117"/>
    <n v="6"/>
    <x v="0"/>
    <s v="COLONIA SOMMERFELD"/>
    <n v="439"/>
    <s v="si"/>
    <s v="si"/>
    <s v="si"/>
    <s v="SI"/>
    <s v="SI"/>
    <s v="SI"/>
    <s v="SI"/>
    <s v="SI"/>
    <x v="0"/>
  </r>
  <r>
    <x v="5"/>
    <x v="101"/>
    <n v="6"/>
    <x v="0"/>
    <s v="COLONIA UNIDA"/>
    <n v="52"/>
    <s v="si"/>
    <s v="si"/>
    <s v="si"/>
    <s v="SI"/>
    <s v="SI"/>
    <s v="NO"/>
    <s v="SI"/>
    <s v="SI"/>
    <x v="0"/>
  </r>
  <r>
    <x v="5"/>
    <x v="103"/>
    <n v="6"/>
    <x v="0"/>
    <s v="COM INDIG 6 DE ENERO"/>
    <n v="8"/>
    <s v="si"/>
    <s v="si"/>
    <s v="si"/>
    <s v="SI"/>
    <s v="SI"/>
    <s v="SI"/>
    <s v="SI"/>
    <s v="SI"/>
    <x v="0"/>
  </r>
  <r>
    <x v="5"/>
    <x v="37"/>
    <n v="6"/>
    <x v="0"/>
    <s v="COM INDIG AMAMBAY 2"/>
    <n v="7"/>
    <s v="si"/>
    <s v="si"/>
    <s v="si"/>
    <s v="SI"/>
    <s v="SI"/>
    <s v="NO"/>
    <s v="SI"/>
    <s v="SI"/>
    <x v="0"/>
  </r>
  <r>
    <x v="5"/>
    <x v="103"/>
    <n v="6"/>
    <x v="0"/>
    <s v="COM INDIG ARROYO GUAZU"/>
    <n v="4"/>
    <s v="si"/>
    <s v="si"/>
    <s v="si"/>
    <s v="SI"/>
    <s v="SI"/>
    <s v="SI"/>
    <s v="SI"/>
    <s v="SI"/>
    <x v="0"/>
  </r>
  <r>
    <x v="5"/>
    <x v="37"/>
    <n v="6"/>
    <x v="0"/>
    <s v="COM INDIG ARROYO GUAZU - GUAYAYVI"/>
    <n v="62"/>
    <s v="si"/>
    <s v="si"/>
    <s v="si"/>
    <s v="SI"/>
    <s v="SI"/>
    <s v="NO"/>
    <s v="SI"/>
    <s v="SI"/>
    <x v="0"/>
  </r>
  <r>
    <x v="5"/>
    <x v="20"/>
    <n v="6"/>
    <x v="0"/>
    <s v="COM INDIG ARROYO PE PINDOTY"/>
    <n v="6"/>
    <s v="si"/>
    <s v="si"/>
    <s v="si"/>
    <s v="SI"/>
    <s v="SI"/>
    <s v="SI"/>
    <s v="SI"/>
    <s v="SI"/>
    <x v="0"/>
  </r>
  <r>
    <x v="1"/>
    <x v="85"/>
    <n v="6"/>
    <x v="0"/>
    <s v="CALLE SAN JUAN"/>
    <n v="45"/>
    <s v="si"/>
    <s v="No"/>
    <s v="No"/>
    <s v="SI"/>
    <s v="SI"/>
    <s v="NO"/>
    <s v="SI"/>
    <s v="SI"/>
    <x v="1"/>
  </r>
  <r>
    <x v="5"/>
    <x v="37"/>
    <n v="6"/>
    <x v="0"/>
    <s v="COM INDIG CANDIA CUE"/>
    <n v="4"/>
    <s v="si"/>
    <s v="si"/>
    <s v="No"/>
    <s v="SI"/>
    <s v="SI"/>
    <s v="SI"/>
    <s v="SI"/>
    <s v="SI"/>
    <x v="0"/>
  </r>
  <r>
    <x v="5"/>
    <x v="74"/>
    <n v="6"/>
    <x v="0"/>
    <s v="COM INDIG CERRO MOROTI"/>
    <n v="43"/>
    <s v="si"/>
    <s v="si"/>
    <s v="si"/>
    <s v="SI"/>
    <s v="NO"/>
    <s v="NO"/>
    <s v="SI"/>
    <s v="SI"/>
    <x v="0"/>
  </r>
  <r>
    <x v="5"/>
    <x v="101"/>
    <n v="6"/>
    <x v="0"/>
    <s v="COM INDIG CHEIRO  ARA POTY - PANAMBI"/>
    <n v="21"/>
    <s v="si"/>
    <s v="si"/>
    <s v="No"/>
    <s v="SI"/>
    <s v="SI"/>
    <s v="SI"/>
    <s v="SI"/>
    <s v="SI"/>
    <x v="0"/>
  </r>
  <r>
    <x v="1"/>
    <x v="26"/>
    <n v="6"/>
    <x v="0"/>
    <s v="CALLE SAN RAMON"/>
    <n v="89"/>
    <s v="si"/>
    <s v="No"/>
    <s v="No"/>
    <s v="SI"/>
    <s v="SI"/>
    <s v="NO"/>
    <s v="SI"/>
    <s v="SI"/>
    <x v="1"/>
  </r>
  <r>
    <x v="5"/>
    <x v="117"/>
    <n v="6"/>
    <x v="0"/>
    <s v="COM INDIG CHEIRO ARAPOTY"/>
    <n v="24"/>
    <s v="si"/>
    <s v="si"/>
    <s v="si"/>
    <s v="SI"/>
    <s v="SI"/>
    <s v="NO"/>
    <s v="SI"/>
    <s v="SI"/>
    <x v="0"/>
  </r>
  <r>
    <x v="5"/>
    <x v="68"/>
    <n v="6"/>
    <x v="0"/>
    <s v="COM INDIG ESPINILLO"/>
    <n v="6"/>
    <s v="si"/>
    <s v="si"/>
    <s v="si"/>
    <s v="SI"/>
    <s v="SI"/>
    <s v="SI"/>
    <s v="SI"/>
    <s v="SI"/>
    <x v="0"/>
  </r>
  <r>
    <x v="5"/>
    <x v="103"/>
    <n v="6"/>
    <x v="0"/>
    <s v="COM INDIG GUAVIRAMINDY"/>
    <n v="21"/>
    <s v="si"/>
    <s v="si"/>
    <s v="si"/>
    <s v="SI"/>
    <s v="NO"/>
    <s v="NO"/>
    <s v="SI"/>
    <s v="SI"/>
    <x v="0"/>
  </r>
  <r>
    <x v="5"/>
    <x v="103"/>
    <n v="6"/>
    <x v="0"/>
    <s v="COM INDIG GUAYAKI KUA-COMUNIDAD ESCALERA"/>
    <n v="12"/>
    <s v="si"/>
    <s v="si"/>
    <s v="si"/>
    <s v="SI"/>
    <s v="NO"/>
    <s v="NO"/>
    <s v="SI"/>
    <s v="SI"/>
    <x v="0"/>
  </r>
  <r>
    <x v="5"/>
    <x v="103"/>
    <n v="6"/>
    <x v="0"/>
    <s v="COM INDIG GUAYAKI KUA-SAN MARTIN"/>
    <n v="23"/>
    <s v="si"/>
    <s v="si"/>
    <s v="si"/>
    <s v="SI"/>
    <s v="NO"/>
    <s v="NO"/>
    <s v="SI"/>
    <s v="SI"/>
    <x v="0"/>
  </r>
  <r>
    <x v="5"/>
    <x v="117"/>
    <n v="6"/>
    <x v="0"/>
    <s v="COM INDIG JAGUARY"/>
    <n v="91"/>
    <s v="si"/>
    <s v="si"/>
    <s v="si"/>
    <s v="SI"/>
    <s v="SI"/>
    <s v="NO"/>
    <s v="SI"/>
    <s v="SI"/>
    <x v="0"/>
  </r>
  <r>
    <x v="5"/>
    <x v="103"/>
    <n v="6"/>
    <x v="0"/>
    <s v="COM INDIG KAMBAY"/>
    <n v="16"/>
    <s v="si"/>
    <s v="si"/>
    <s v="si"/>
    <s v="SI"/>
    <s v="SI"/>
    <s v="SI"/>
    <s v="SI"/>
    <s v="SI"/>
    <x v="0"/>
  </r>
  <r>
    <x v="5"/>
    <x v="37"/>
    <n v="6"/>
    <x v="0"/>
    <s v="COM INDIG KO'E POTY"/>
    <n v="22"/>
    <s v="si"/>
    <s v="si"/>
    <s v="si"/>
    <s v="SI"/>
    <s v="NO"/>
    <s v="NO"/>
    <s v="SI"/>
    <s v="SI"/>
    <x v="0"/>
  </r>
  <r>
    <x v="5"/>
    <x v="117"/>
    <n v="6"/>
    <x v="0"/>
    <s v="COM INDIG KOE PYAHU - CHANCHERIA CUE"/>
    <n v="13"/>
    <s v="si"/>
    <s v="si"/>
    <s v="si"/>
    <s v="SI"/>
    <s v="SI"/>
    <s v="NO"/>
    <s v="SI"/>
    <s v="SI"/>
    <x v="0"/>
  </r>
  <r>
    <x v="12"/>
    <x v="87"/>
    <n v="6"/>
    <x v="0"/>
    <s v="CALLEJON BRASIL"/>
    <n v="7"/>
    <s v="si"/>
    <s v="No"/>
    <s v="No"/>
    <s v="SI"/>
    <s v="NO"/>
    <s v="NO"/>
    <s v="SI"/>
    <s v="NO"/>
    <x v="1"/>
  </r>
  <r>
    <x v="5"/>
    <x v="101"/>
    <n v="6"/>
    <x v="0"/>
    <s v="COM INDIG LOMA PIROY"/>
    <n v="17"/>
    <s v="si"/>
    <s v="No"/>
    <s v="No"/>
    <s v="SI"/>
    <s v="SI"/>
    <s v="SI"/>
    <s v="SI"/>
    <s v="SI"/>
    <x v="0"/>
  </r>
  <r>
    <x v="5"/>
    <x v="103"/>
    <n v="6"/>
    <x v="0"/>
    <s v="COM INDIG MANDU'A RA"/>
    <n v="12"/>
    <s v="si"/>
    <s v="si"/>
    <s v="si"/>
    <s v="SI"/>
    <s v="SI"/>
    <s v="SI"/>
    <s v="SI"/>
    <s v="SI"/>
    <x v="0"/>
  </r>
  <r>
    <x v="5"/>
    <x v="111"/>
    <n v="6"/>
    <x v="0"/>
    <s v="COM INDIG MARIA AUXILIADORA"/>
    <n v="5"/>
    <s v="si"/>
    <s v="si"/>
    <s v="si"/>
    <s v="SI"/>
    <s v="NO"/>
    <s v="NO"/>
    <s v="SI"/>
    <s v="SI"/>
    <x v="0"/>
  </r>
  <r>
    <x v="5"/>
    <x v="117"/>
    <n v="6"/>
    <x v="0"/>
    <s v="COM INDIG MBARIGUI 14"/>
    <n v="47"/>
    <s v="si"/>
    <s v="si"/>
    <s v="si"/>
    <s v="SI"/>
    <s v="SI"/>
    <s v="SI"/>
    <s v="SI"/>
    <s v="SI"/>
    <x v="0"/>
  </r>
  <r>
    <x v="5"/>
    <x v="117"/>
    <n v="6"/>
    <x v="0"/>
    <s v="COM INDIG MBOCAJA YGUASU"/>
    <n v="35"/>
    <s v="si"/>
    <s v="si"/>
    <s v="si"/>
    <s v="SI"/>
    <s v="NO"/>
    <s v="NO"/>
    <s v="SI"/>
    <s v="SI"/>
    <x v="0"/>
  </r>
  <r>
    <x v="5"/>
    <x v="74"/>
    <n v="6"/>
    <x v="0"/>
    <s v="COM INDIG MODAY MI"/>
    <n v="11"/>
    <s v="si"/>
    <s v="si"/>
    <s v="si"/>
    <s v="SI"/>
    <s v="NO"/>
    <s v="NO"/>
    <s v="SI"/>
    <s v="SI"/>
    <x v="0"/>
  </r>
  <r>
    <x v="10"/>
    <x v="130"/>
    <n v="6"/>
    <x v="0"/>
    <s v="CAMPAMENTO KUE"/>
    <n v="64"/>
    <s v="si"/>
    <s v="No"/>
    <s v="No"/>
    <s v="SI"/>
    <s v="NO"/>
    <s v="NO"/>
    <s v="SI"/>
    <s v="NO"/>
    <x v="1"/>
  </r>
  <r>
    <x v="5"/>
    <x v="117"/>
    <n v="6"/>
    <x v="0"/>
    <s v="COM INDIG NUEVA ESPERANZA"/>
    <n v="62"/>
    <s v="si"/>
    <s v="si"/>
    <s v="si"/>
    <s v="SI"/>
    <s v="SI"/>
    <s v="NO"/>
    <s v="SI"/>
    <s v="SI"/>
    <x v="0"/>
  </r>
  <r>
    <x v="5"/>
    <x v="37"/>
    <n v="6"/>
    <x v="0"/>
    <s v="COM INDIG NUEVA ESTRELLA"/>
    <n v="24"/>
    <s v="si"/>
    <s v="si"/>
    <s v="si"/>
    <s v="SI"/>
    <s v="SI"/>
    <s v="NO"/>
    <s v="SI"/>
    <s v="SI"/>
    <x v="0"/>
  </r>
  <r>
    <x v="11"/>
    <x v="131"/>
    <n v="6"/>
    <x v="0"/>
    <s v="CAMPICHUELO"/>
    <n v="38"/>
    <s v="si"/>
    <s v="No"/>
    <s v="No"/>
    <s v="SI"/>
    <s v="SI"/>
    <s v="NO"/>
    <s v="SI"/>
    <s v="SI"/>
    <x v="1"/>
  </r>
  <r>
    <x v="5"/>
    <x v="101"/>
    <n v="6"/>
    <x v="0"/>
    <s v="COM INDIG ÑEMBIARA - CASILLA 2"/>
    <n v="34"/>
    <s v="si"/>
    <s v="si"/>
    <s v="si"/>
    <s v="SI"/>
    <s v="NO"/>
    <s v="NO"/>
    <s v="SI"/>
    <s v="SI"/>
    <x v="0"/>
  </r>
  <r>
    <x v="5"/>
    <x v="37"/>
    <n v="6"/>
    <x v="0"/>
    <s v="COM INDIG PARAJE PUCU"/>
    <n v="34"/>
    <s v="si"/>
    <s v="si"/>
    <s v="si"/>
    <s v="SI"/>
    <s v="SI"/>
    <s v="NO"/>
    <s v="SI"/>
    <s v="SI"/>
    <x v="0"/>
  </r>
  <r>
    <x v="5"/>
    <x v="20"/>
    <n v="6"/>
    <x v="0"/>
    <s v="COM INDIG PINDO I"/>
    <n v="96"/>
    <s v="si"/>
    <s v="si"/>
    <s v="si"/>
    <s v="SI"/>
    <s v="SI"/>
    <s v="NO"/>
    <s v="SI"/>
    <s v="SI"/>
    <x v="0"/>
  </r>
  <r>
    <x v="8"/>
    <x v="89"/>
    <n v="6"/>
    <x v="0"/>
    <s v="CAMPITO"/>
    <n v="22"/>
    <s v="si"/>
    <s v="No"/>
    <s v="No"/>
    <s v="SI"/>
    <s v="NO"/>
    <s v="NO"/>
    <s v="SI"/>
    <s v="NO"/>
    <x v="1"/>
  </r>
  <r>
    <x v="5"/>
    <x v="111"/>
    <n v="6"/>
    <x v="0"/>
    <s v="COM INDIG PUNTA PORA"/>
    <n v="22"/>
    <s v="si"/>
    <s v="si"/>
    <s v="si"/>
    <s v="SI"/>
    <s v="SI"/>
    <s v="NO"/>
    <s v="SI"/>
    <s v="SI"/>
    <x v="0"/>
  </r>
  <r>
    <x v="5"/>
    <x v="103"/>
    <n v="6"/>
    <x v="0"/>
    <s v="COM INDIG SAN BLAS"/>
    <n v="22"/>
    <s v="si"/>
    <s v="si"/>
    <s v="si"/>
    <s v="SI"/>
    <s v="SI"/>
    <s v="SI"/>
    <s v="SI"/>
    <s v="SI"/>
    <x v="0"/>
  </r>
  <r>
    <x v="5"/>
    <x v="68"/>
    <n v="6"/>
    <x v="0"/>
    <s v="COM INDIG SAN ISIDRO"/>
    <n v="12"/>
    <s v="si"/>
    <s v="si"/>
    <s v="si"/>
    <s v="SI"/>
    <s v="SI"/>
    <s v="SI"/>
    <s v="SI"/>
    <s v="SI"/>
    <x v="0"/>
  </r>
  <r>
    <x v="5"/>
    <x v="103"/>
    <n v="6"/>
    <x v="0"/>
    <s v="COM INDIG SAN JORGE"/>
    <n v="15"/>
    <s v="si"/>
    <s v="si"/>
    <s v="si"/>
    <s v="SI"/>
    <s v="NO"/>
    <s v="NO"/>
    <s v="SI"/>
    <s v="SI"/>
    <x v="0"/>
  </r>
  <r>
    <x v="5"/>
    <x v="117"/>
    <n v="6"/>
    <x v="0"/>
    <s v="COM INDIG SAN JUAN - CHEIRO ARA POTY- YHOVY"/>
    <n v="79"/>
    <s v="si"/>
    <s v="si"/>
    <s v="si"/>
    <s v="SI"/>
    <s v="SI"/>
    <s v="NO"/>
    <s v="SI"/>
    <s v="SI"/>
    <x v="0"/>
  </r>
  <r>
    <x v="4"/>
    <x v="32"/>
    <n v="6"/>
    <x v="0"/>
    <s v="CAMPO ALEGRE"/>
    <n v="0"/>
    <s v="si"/>
    <s v="No"/>
    <s v="No"/>
    <s v="SI"/>
    <s v="NO"/>
    <s v="NO"/>
    <s v="SI"/>
    <s v="NO"/>
    <x v="1"/>
  </r>
  <r>
    <x v="9"/>
    <x v="38"/>
    <n v="6"/>
    <x v="0"/>
    <s v="CAMPO AZUL"/>
    <n v="63"/>
    <s v="No"/>
    <s v="No"/>
    <s v="No"/>
    <s v="SI"/>
    <s v="NO"/>
    <s v="NO"/>
    <s v="SI"/>
    <s v="NO"/>
    <x v="1"/>
  </r>
  <r>
    <x v="12"/>
    <x v="57"/>
    <n v="6"/>
    <x v="0"/>
    <s v="CAMPO FLOR"/>
    <n v="20"/>
    <s v="No"/>
    <s v="No"/>
    <s v="No"/>
    <s v="SI"/>
    <s v="NO"/>
    <s v="NO"/>
    <s v="SI"/>
    <s v="NO"/>
    <x v="1"/>
  </r>
  <r>
    <x v="5"/>
    <x v="101"/>
    <n v="6"/>
    <x v="0"/>
    <s v="COM INDIG TAJY POTY"/>
    <n v="12"/>
    <s v="si"/>
    <s v="si"/>
    <s v="si"/>
    <s v="SI"/>
    <s v="NO"/>
    <s v="NO"/>
    <s v="SI"/>
    <s v="SI"/>
    <x v="0"/>
  </r>
  <r>
    <x v="5"/>
    <x v="20"/>
    <n v="6"/>
    <x v="0"/>
    <s v="COM INDIG TEJU"/>
    <n v="5"/>
    <s v="si"/>
    <s v="si"/>
    <s v="si"/>
    <s v="SI"/>
    <s v="SI"/>
    <s v="SI"/>
    <s v="SI"/>
    <s v="SI"/>
    <x v="0"/>
  </r>
  <r>
    <x v="5"/>
    <x v="82"/>
    <n v="6"/>
    <x v="0"/>
    <s v="COM INDIG TEKOHA - CAMPITO CELANO"/>
    <n v="75"/>
    <s v="si"/>
    <s v="si"/>
    <s v="No"/>
    <s v="SI"/>
    <s v="SI"/>
    <s v="SI"/>
    <s v="SI"/>
    <s v="SI"/>
    <x v="0"/>
  </r>
  <r>
    <x v="5"/>
    <x v="74"/>
    <n v="6"/>
    <x v="0"/>
    <s v="COM INDIG TEKOHA MIRI"/>
    <n v="15"/>
    <s v="si"/>
    <s v="si"/>
    <s v="si"/>
    <s v="SI"/>
    <s v="NO"/>
    <s v="NO"/>
    <s v="SI"/>
    <s v="SI"/>
    <x v="0"/>
  </r>
  <r>
    <x v="14"/>
    <x v="54"/>
    <n v="6"/>
    <x v="0"/>
    <s v="CAMPO LEON"/>
    <n v="58"/>
    <s v="si"/>
    <s v="si"/>
    <s v="No"/>
    <s v="SI"/>
    <s v="SI"/>
    <s v="NO"/>
    <s v="SI"/>
    <s v="SI"/>
    <x v="1"/>
  </r>
  <r>
    <x v="15"/>
    <x v="97"/>
    <n v="6"/>
    <x v="0"/>
    <s v="CAMPO LORO"/>
    <n v="11"/>
    <s v="si"/>
    <s v="No"/>
    <s v="No"/>
    <s v="NO"/>
    <s v="NO"/>
    <s v="NO"/>
    <s v="SI"/>
    <s v="NO"/>
    <x v="1"/>
  </r>
  <r>
    <x v="5"/>
    <x v="37"/>
    <n v="6"/>
    <x v="0"/>
    <s v="COM INDIG TORO CANGUE"/>
    <n v="22"/>
    <s v="si"/>
    <s v="si"/>
    <s v="si"/>
    <s v="SI"/>
    <s v="NO"/>
    <s v="NO"/>
    <s v="SI"/>
    <s v="SI"/>
    <x v="0"/>
  </r>
  <r>
    <x v="5"/>
    <x v="103"/>
    <n v="6"/>
    <x v="0"/>
    <s v="COM INDIG YKUA PORA"/>
    <n v="33"/>
    <s v="si"/>
    <s v="si"/>
    <s v="No"/>
    <s v="SI"/>
    <s v="SI"/>
    <s v="SI"/>
    <s v="SI"/>
    <s v="SI"/>
    <x v="0"/>
  </r>
  <r>
    <x v="14"/>
    <x v="54"/>
    <n v="6"/>
    <x v="0"/>
    <s v="CAMPO ROSA"/>
    <n v="24"/>
    <s v="si"/>
    <s v="si"/>
    <s v="No"/>
    <s v="SI"/>
    <s v="NO"/>
    <s v="NO"/>
    <s v="SI"/>
    <s v="SI"/>
    <x v="1"/>
  </r>
  <r>
    <x v="5"/>
    <x v="37"/>
    <n v="6"/>
    <x v="0"/>
    <s v="COM INDIG YPACHI"/>
    <n v="44"/>
    <s v="si"/>
    <s v="si"/>
    <s v="si"/>
    <s v="SI"/>
    <s v="NO"/>
    <s v="NO"/>
    <s v="SI"/>
    <s v="SI"/>
    <x v="0"/>
  </r>
  <r>
    <x v="14"/>
    <x v="54"/>
    <n v="6"/>
    <x v="0"/>
    <s v="CAMPO VIA"/>
    <n v="89"/>
    <s v="si"/>
    <s v="si"/>
    <s v="No"/>
    <s v="SI"/>
    <s v="NO"/>
    <s v="NO"/>
    <s v="SI"/>
    <s v="SI"/>
    <x v="1"/>
  </r>
  <r>
    <x v="14"/>
    <x v="54"/>
    <n v="6"/>
    <x v="0"/>
    <s v="CAMPO VIA SAN ANTONIO"/>
    <n v="49"/>
    <s v="No"/>
    <s v="No"/>
    <s v="No"/>
    <s v="NO"/>
    <s v="NO"/>
    <s v="NO"/>
    <s v="NO"/>
    <s v="NO"/>
    <x v="1"/>
  </r>
  <r>
    <x v="5"/>
    <x v="58"/>
    <n v="6"/>
    <x v="0"/>
    <s v="COM INDIG YVY PORA CALLE 25"/>
    <n v="6"/>
    <s v="si"/>
    <s v="si"/>
    <s v="si"/>
    <s v="SI"/>
    <s v="NO"/>
    <s v="NO"/>
    <s v="SI"/>
    <s v="SI"/>
    <x v="0"/>
  </r>
  <r>
    <x v="5"/>
    <x v="101"/>
    <n v="6"/>
    <x v="0"/>
    <s v="COM INDIG YVYRYVATE"/>
    <n v="30"/>
    <s v="si"/>
    <s v="si"/>
    <s v="si"/>
    <s v="SI"/>
    <s v="NO"/>
    <s v="NO"/>
    <s v="SI"/>
    <s v="SI"/>
    <x v="0"/>
  </r>
  <r>
    <x v="5"/>
    <x v="101"/>
    <n v="6"/>
    <x v="0"/>
    <s v="COM INDIG ZAYAS CUE - YAKA RETA"/>
    <n v="91"/>
    <s v="si"/>
    <s v="si"/>
    <s v="si"/>
    <s v="SI"/>
    <s v="SI"/>
    <s v="SI"/>
    <s v="SI"/>
    <s v="SI"/>
    <x v="0"/>
  </r>
  <r>
    <x v="5"/>
    <x v="114"/>
    <n v="6"/>
    <x v="0"/>
    <s v="COMISARIA KUE"/>
    <n v="99"/>
    <s v="si"/>
    <s v="si"/>
    <s v="si"/>
    <s v="SI"/>
    <s v="SI"/>
    <s v="NO"/>
    <s v="SI"/>
    <s v="SI"/>
    <x v="0"/>
  </r>
  <r>
    <x v="5"/>
    <x v="105"/>
    <n v="1"/>
    <x v="1"/>
    <s v="CORAZON DE JESUS"/>
    <n v="53"/>
    <s v="si"/>
    <s v="si"/>
    <s v="si"/>
    <s v="SI"/>
    <s v="SI"/>
    <s v="SI"/>
    <s v="SI"/>
    <s v="SI"/>
    <x v="0"/>
  </r>
  <r>
    <x v="5"/>
    <x v="101"/>
    <n v="6"/>
    <x v="0"/>
    <s v="CORDILLERA"/>
    <n v="37"/>
    <s v="si"/>
    <s v="si"/>
    <s v="si"/>
    <s v="SI"/>
    <s v="SI"/>
    <s v="SI"/>
    <s v="SI"/>
    <s v="SI"/>
    <x v="0"/>
  </r>
  <r>
    <x v="5"/>
    <x v="68"/>
    <n v="1"/>
    <x v="1"/>
    <s v="CORONEL POTY"/>
    <n v="18"/>
    <s v="si"/>
    <s v="si"/>
    <s v="si"/>
    <s v="SI"/>
    <s v="SI"/>
    <s v="SI"/>
    <s v="SI"/>
    <s v="SI"/>
    <x v="0"/>
  </r>
  <r>
    <x v="5"/>
    <x v="128"/>
    <n v="6"/>
    <x v="0"/>
    <s v="CORRENTINA"/>
    <n v="94"/>
    <s v="si"/>
    <s v="No"/>
    <s v="No"/>
    <s v="SI"/>
    <s v="SI"/>
    <s v="SI"/>
    <s v="SI"/>
    <s v="SI"/>
    <x v="0"/>
  </r>
  <r>
    <x v="5"/>
    <x v="37"/>
    <n v="6"/>
    <x v="0"/>
    <s v="CORRENTINA"/>
    <n v="58"/>
    <s v="si"/>
    <s v="si"/>
    <s v="No"/>
    <s v="SI"/>
    <s v="SI"/>
    <s v="SI"/>
    <s v="SI"/>
    <s v="SI"/>
    <x v="0"/>
  </r>
  <r>
    <x v="5"/>
    <x v="68"/>
    <n v="1"/>
    <x v="1"/>
    <s v="COSTA ALEGRE"/>
    <n v="1857"/>
    <s v="si"/>
    <s v="si"/>
    <s v="si"/>
    <s v="SI"/>
    <s v="SI"/>
    <s v="SI"/>
    <s v="SI"/>
    <s v="SI"/>
    <x v="0"/>
  </r>
  <r>
    <x v="5"/>
    <x v="112"/>
    <n v="6"/>
    <x v="0"/>
    <s v="COSTA ALEGRE"/>
    <n v="94"/>
    <s v="si"/>
    <s v="si"/>
    <s v="si"/>
    <s v="SI"/>
    <s v="SI"/>
    <s v="NO"/>
    <s v="SI"/>
    <s v="SI"/>
    <x v="0"/>
  </r>
  <r>
    <x v="5"/>
    <x v="113"/>
    <n v="6"/>
    <x v="0"/>
    <s v="COSTA PUKU"/>
    <n v="101"/>
    <s v="si"/>
    <s v="si"/>
    <s v="si"/>
    <s v="SI"/>
    <s v="SI"/>
    <s v="NO"/>
    <s v="SI"/>
    <s v="SI"/>
    <x v="0"/>
  </r>
  <r>
    <x v="5"/>
    <x v="112"/>
    <n v="6"/>
    <x v="0"/>
    <s v="COSTA QUIÑONEZ"/>
    <n v="66"/>
    <s v="si"/>
    <s v="si"/>
    <s v="si"/>
    <s v="SI"/>
    <s v="NO"/>
    <s v="NO"/>
    <s v="SI"/>
    <s v="SI"/>
    <x v="0"/>
  </r>
  <r>
    <x v="8"/>
    <x v="89"/>
    <n v="6"/>
    <x v="0"/>
    <s v="CANDIDO SILVA KILOMETRO 10"/>
    <n v="153"/>
    <s v="si"/>
    <s v="No"/>
    <s v="No"/>
    <s v="SI"/>
    <s v="NO"/>
    <s v="NO"/>
    <s v="SI"/>
    <s v="NO"/>
    <x v="1"/>
  </r>
  <r>
    <x v="5"/>
    <x v="103"/>
    <n v="1"/>
    <x v="1"/>
    <s v="COSTA ROSADO"/>
    <n v="66"/>
    <s v="si"/>
    <s v="si"/>
    <s v="si"/>
    <s v="SI"/>
    <s v="SI"/>
    <s v="SI"/>
    <s v="SI"/>
    <s v="SI"/>
    <x v="0"/>
  </r>
  <r>
    <x v="9"/>
    <x v="38"/>
    <n v="6"/>
    <x v="0"/>
    <s v="CANTINA CUE"/>
    <n v="162"/>
    <s v="si"/>
    <s v="No"/>
    <s v="No"/>
    <s v="SI"/>
    <s v="NO"/>
    <s v="NO"/>
    <s v="SI"/>
    <s v="NO"/>
    <x v="1"/>
  </r>
  <r>
    <x v="5"/>
    <x v="103"/>
    <n v="6"/>
    <x v="0"/>
    <s v="COSTA ROSADO"/>
    <n v="102"/>
    <s v="si"/>
    <s v="si"/>
    <s v="si"/>
    <s v="SI"/>
    <s v="SI"/>
    <s v="SI"/>
    <s v="SI"/>
    <s v="SI"/>
    <x v="0"/>
  </r>
  <r>
    <x v="5"/>
    <x v="68"/>
    <n v="6"/>
    <x v="0"/>
    <s v="COSTA SAN ANTONIO"/>
    <n v="114"/>
    <s v="si"/>
    <s v="si"/>
    <s v="si"/>
    <s v="SI"/>
    <s v="SI"/>
    <s v="SI"/>
    <s v="SI"/>
    <s v="SI"/>
    <x v="0"/>
  </r>
  <r>
    <x v="5"/>
    <x v="68"/>
    <n v="6"/>
    <x v="0"/>
    <s v="COSTA VARELA"/>
    <n v="75"/>
    <s v="si"/>
    <s v="si"/>
    <s v="si"/>
    <s v="SI"/>
    <s v="NO"/>
    <s v="NO"/>
    <s v="SI"/>
    <s v="SI"/>
    <x v="0"/>
  </r>
  <r>
    <x v="5"/>
    <x v="96"/>
    <n v="6"/>
    <x v="0"/>
    <s v="COSTA VILLALBA"/>
    <n v="0"/>
    <s v="si"/>
    <s v="si"/>
    <s v="si"/>
    <s v="SI"/>
    <s v="SI"/>
    <s v="NO"/>
    <s v="SI"/>
    <s v="SI"/>
    <x v="0"/>
  </r>
  <r>
    <x v="5"/>
    <x v="103"/>
    <n v="6"/>
    <x v="0"/>
    <s v="CRISTO REY"/>
    <n v="31"/>
    <s v="si"/>
    <s v="si"/>
    <s v="si"/>
    <s v="SI"/>
    <s v="NO"/>
    <s v="NO"/>
    <s v="SI"/>
    <s v="SI"/>
    <x v="0"/>
  </r>
  <r>
    <x v="5"/>
    <x v="114"/>
    <n v="6"/>
    <x v="0"/>
    <s v="CRISTO REY"/>
    <n v="45"/>
    <s v="si"/>
    <s v="si"/>
    <s v="si"/>
    <s v="SI"/>
    <s v="NO"/>
    <s v="NO"/>
    <s v="SI"/>
    <s v="SI"/>
    <x v="0"/>
  </r>
  <r>
    <x v="5"/>
    <x v="111"/>
    <n v="1"/>
    <x v="1"/>
    <s v="CRISTO REY"/>
    <n v="198"/>
    <s v="si"/>
    <s v="si"/>
    <s v="si"/>
    <s v="SI"/>
    <s v="SI"/>
    <s v="SI"/>
    <s v="SI"/>
    <s v="SI"/>
    <x v="0"/>
  </r>
  <r>
    <x v="11"/>
    <x v="132"/>
    <n v="6"/>
    <x v="0"/>
    <s v="CAÑADA"/>
    <n v="31"/>
    <s v="No"/>
    <s v="No"/>
    <s v="No"/>
    <s v="SI"/>
    <s v="NO"/>
    <s v="NO"/>
    <s v="SI"/>
    <s v="NO"/>
    <x v="1"/>
  </r>
  <r>
    <x v="5"/>
    <x v="114"/>
    <n v="6"/>
    <x v="0"/>
    <s v="CRUCE MAINUMBY"/>
    <n v="24"/>
    <s v="si"/>
    <s v="si"/>
    <s v="si"/>
    <s v="SI"/>
    <s v="NO"/>
    <s v="NO"/>
    <s v="SI"/>
    <s v="SI"/>
    <x v="0"/>
  </r>
  <r>
    <x v="5"/>
    <x v="104"/>
    <n v="6"/>
    <x v="0"/>
    <s v="CRUCE MBURUVICHA"/>
    <n v="45"/>
    <s v="si"/>
    <s v="si"/>
    <s v="si"/>
    <s v="SI"/>
    <s v="SI"/>
    <s v="SI"/>
    <s v="SI"/>
    <s v="SI"/>
    <x v="0"/>
  </r>
  <r>
    <x v="5"/>
    <x v="112"/>
    <n v="6"/>
    <x v="0"/>
    <s v="CRUCE MBUTUY"/>
    <n v="196"/>
    <s v="si"/>
    <s v="si"/>
    <s v="si"/>
    <s v="SI"/>
    <s v="SI"/>
    <s v="SI"/>
    <s v="SI"/>
    <s v="SI"/>
    <x v="0"/>
  </r>
  <r>
    <x v="5"/>
    <x v="111"/>
    <n v="6"/>
    <x v="0"/>
    <s v="CRUCE PASTOREO"/>
    <n v="53"/>
    <s v="si"/>
    <s v="si"/>
    <s v="si"/>
    <s v="SI"/>
    <s v="SI"/>
    <s v="SI"/>
    <s v="SI"/>
    <s v="SI"/>
    <x v="0"/>
  </r>
  <r>
    <x v="5"/>
    <x v="20"/>
    <n v="6"/>
    <x v="0"/>
    <s v="CULANTRILLO"/>
    <n v="73"/>
    <s v="si"/>
    <s v="si"/>
    <s v="si"/>
    <s v="SI"/>
    <s v="SI"/>
    <s v="SI"/>
    <s v="SI"/>
    <s v="SI"/>
    <x v="0"/>
  </r>
  <r>
    <x v="5"/>
    <x v="68"/>
    <n v="6"/>
    <x v="0"/>
    <s v="CURUCAU"/>
    <n v="41"/>
    <s v="si"/>
    <s v="si"/>
    <s v="si"/>
    <s v="SI"/>
    <s v="SI"/>
    <s v="NO"/>
    <s v="SI"/>
    <s v="SI"/>
    <x v="0"/>
  </r>
  <r>
    <x v="13"/>
    <x v="133"/>
    <n v="6"/>
    <x v="0"/>
    <s v="CAÑADA DEL CARMEN"/>
    <n v="42"/>
    <s v="si"/>
    <s v="si"/>
    <s v="No"/>
    <s v="SI"/>
    <s v="SI"/>
    <s v="NO"/>
    <s v="SI"/>
    <s v="SI"/>
    <x v="1"/>
  </r>
  <r>
    <x v="5"/>
    <x v="103"/>
    <n v="6"/>
    <x v="0"/>
    <s v="CURUZU ARAUJO"/>
    <n v="96"/>
    <s v="si"/>
    <s v="si"/>
    <s v="si"/>
    <s v="SI"/>
    <s v="NO"/>
    <s v="NO"/>
    <s v="SI"/>
    <s v="SI"/>
    <x v="0"/>
  </r>
  <r>
    <x v="13"/>
    <x v="134"/>
    <n v="6"/>
    <x v="0"/>
    <s v="CAÑADA DOMINGUEZ"/>
    <n v="401"/>
    <s v="si"/>
    <s v="No"/>
    <s v="No"/>
    <s v="SI"/>
    <s v="SI"/>
    <s v="NO"/>
    <s v="SI"/>
    <s v="SI"/>
    <x v="1"/>
  </r>
  <r>
    <x v="5"/>
    <x v="37"/>
    <n v="6"/>
    <x v="0"/>
    <s v="DEPOSITO KUE"/>
    <n v="103"/>
    <s v="si"/>
    <s v="si"/>
    <s v="si"/>
    <s v="SI"/>
    <s v="NO"/>
    <s v="NO"/>
    <s v="SI"/>
    <s v="SI"/>
    <x v="0"/>
  </r>
  <r>
    <x v="8"/>
    <x v="59"/>
    <n v="6"/>
    <x v="0"/>
    <s v="CAÑADA LA PAZ"/>
    <n v="115"/>
    <s v="si"/>
    <s v="No"/>
    <s v="No"/>
    <s v="SI"/>
    <s v="NO"/>
    <s v="NO"/>
    <s v="SI"/>
    <s v="NO"/>
    <x v="1"/>
  </r>
  <r>
    <x v="8"/>
    <x v="59"/>
    <n v="6"/>
    <x v="0"/>
    <s v="CAÑADA LOURDES"/>
    <n v="130"/>
    <s v="si"/>
    <s v="No"/>
    <s v="No"/>
    <s v="SI"/>
    <s v="SI"/>
    <s v="NO"/>
    <s v="SI"/>
    <s v="SI"/>
    <x v="1"/>
  </r>
  <r>
    <x v="1"/>
    <x v="84"/>
    <n v="6"/>
    <x v="0"/>
    <s v="CAÑADA LOURDES"/>
    <n v="139"/>
    <s v="si"/>
    <s v="No"/>
    <s v="No"/>
    <s v="NO"/>
    <s v="NO"/>
    <s v="NO"/>
    <s v="SI"/>
    <s v="NO"/>
    <x v="1"/>
  </r>
  <r>
    <x v="5"/>
    <x v="37"/>
    <n v="6"/>
    <x v="0"/>
    <s v="DEPOSITO KUE 1RA LINEA"/>
    <n v="71"/>
    <s v="si"/>
    <s v="si"/>
    <s v="si"/>
    <s v="SI"/>
    <s v="NO"/>
    <s v="NO"/>
    <s v="SI"/>
    <s v="SI"/>
    <x v="0"/>
  </r>
  <r>
    <x v="5"/>
    <x v="37"/>
    <n v="6"/>
    <x v="0"/>
    <s v="DEPOSITO KUE 2DA LINEA"/>
    <n v="98"/>
    <s v="si"/>
    <s v="si"/>
    <s v="si"/>
    <s v="SI"/>
    <s v="NO"/>
    <s v="NO"/>
    <s v="SI"/>
    <s v="SI"/>
    <x v="0"/>
  </r>
  <r>
    <x v="5"/>
    <x v="37"/>
    <n v="6"/>
    <x v="0"/>
    <s v="DESVIO SAN CARLOS"/>
    <n v="22"/>
    <s v="si"/>
    <s v="si"/>
    <s v="No"/>
    <s v="SI"/>
    <s v="SI"/>
    <s v="SI"/>
    <s v="SI"/>
    <s v="SI"/>
    <x v="0"/>
  </r>
  <r>
    <x v="5"/>
    <x v="68"/>
    <n v="1"/>
    <x v="1"/>
    <s v="EL PARAISO"/>
    <n v="83"/>
    <s v="si"/>
    <s v="si"/>
    <s v="si"/>
    <s v="SI"/>
    <s v="SI"/>
    <s v="SI"/>
    <s v="SI"/>
    <s v="SI"/>
    <x v="0"/>
  </r>
  <r>
    <x v="5"/>
    <x v="20"/>
    <n v="6"/>
    <x v="0"/>
    <s v="EL TRIUNFO"/>
    <n v="144"/>
    <s v="si"/>
    <s v="si"/>
    <s v="si"/>
    <s v="SI"/>
    <s v="SI"/>
    <s v="SI"/>
    <s v="SI"/>
    <s v="SI"/>
    <x v="0"/>
  </r>
  <r>
    <x v="5"/>
    <x v="103"/>
    <n v="1"/>
    <x v="1"/>
    <s v="EMPALADO"/>
    <n v="1734"/>
    <s v="si"/>
    <s v="si"/>
    <s v="si"/>
    <s v="SI"/>
    <s v="SI"/>
    <s v="SI"/>
    <s v="SI"/>
    <s v="SI"/>
    <x v="0"/>
  </r>
  <r>
    <x v="5"/>
    <x v="105"/>
    <n v="6"/>
    <x v="0"/>
    <s v="EMPALADO"/>
    <n v="119"/>
    <s v="si"/>
    <s v="si"/>
    <s v="si"/>
    <s v="SI"/>
    <s v="SI"/>
    <s v="NO"/>
    <s v="SI"/>
    <s v="SI"/>
    <x v="0"/>
  </r>
  <r>
    <x v="5"/>
    <x v="96"/>
    <n v="6"/>
    <x v="0"/>
    <s v="EMPALADO"/>
    <n v="0"/>
    <s v="si"/>
    <s v="si"/>
    <s v="si"/>
    <s v="SI"/>
    <s v="SI"/>
    <s v="NO"/>
    <s v="SI"/>
    <s v="SI"/>
    <x v="0"/>
  </r>
  <r>
    <x v="5"/>
    <x v="103"/>
    <n v="1"/>
    <x v="1"/>
    <s v="EMPALADO MI"/>
    <n v="72"/>
    <s v="si"/>
    <s v="si"/>
    <s v="si"/>
    <s v="SI"/>
    <s v="SI"/>
    <s v="SI"/>
    <s v="SI"/>
    <s v="SI"/>
    <x v="0"/>
  </r>
  <r>
    <x v="5"/>
    <x v="103"/>
    <n v="6"/>
    <x v="0"/>
    <s v="EMPALADO MI"/>
    <n v="137"/>
    <s v="si"/>
    <s v="si"/>
    <s v="si"/>
    <s v="SI"/>
    <s v="SI"/>
    <s v="NO"/>
    <s v="SI"/>
    <s v="SI"/>
    <x v="0"/>
  </r>
  <r>
    <x v="5"/>
    <x v="68"/>
    <n v="1"/>
    <x v="1"/>
    <s v="ESPERANZA"/>
    <n v="55"/>
    <s v="si"/>
    <s v="si"/>
    <s v="si"/>
    <s v="SI"/>
    <s v="SI"/>
    <s v="SI"/>
    <s v="SI"/>
    <s v="SI"/>
    <x v="0"/>
  </r>
  <r>
    <x v="5"/>
    <x v="68"/>
    <n v="6"/>
    <x v="0"/>
    <s v="ESPINILLO"/>
    <n v="207"/>
    <s v="si"/>
    <s v="si"/>
    <s v="si"/>
    <s v="SI"/>
    <s v="SI"/>
    <s v="SI"/>
    <s v="SI"/>
    <s v="SI"/>
    <x v="0"/>
  </r>
  <r>
    <x v="5"/>
    <x v="68"/>
    <n v="3"/>
    <x v="2"/>
    <s v="ESPINILLO -SUB-URBANO"/>
    <n v="136"/>
    <s v="si"/>
    <s v="si"/>
    <s v="si"/>
    <s v="SI"/>
    <s v="SI"/>
    <s v="SI"/>
    <s v="SI"/>
    <s v="SI"/>
    <x v="0"/>
  </r>
  <r>
    <x v="5"/>
    <x v="74"/>
    <n v="6"/>
    <x v="0"/>
    <s v="ESPORTIVO"/>
    <n v="3"/>
    <s v="si"/>
    <s v="si"/>
    <s v="si"/>
    <s v="SI"/>
    <s v="SI"/>
    <s v="SI"/>
    <s v="SI"/>
    <s v="SI"/>
    <x v="0"/>
  </r>
  <r>
    <x v="5"/>
    <x v="20"/>
    <n v="6"/>
    <x v="0"/>
    <s v="EUGENIO A GARAY"/>
    <n v="138"/>
    <s v="si"/>
    <s v="si"/>
    <s v="si"/>
    <s v="SI"/>
    <s v="SI"/>
    <s v="NO"/>
    <s v="SI"/>
    <s v="SI"/>
    <x v="0"/>
  </r>
  <r>
    <x v="5"/>
    <x v="105"/>
    <n v="1"/>
    <x v="1"/>
    <s v="FATIMA"/>
    <n v="76"/>
    <s v="si"/>
    <s v="si"/>
    <s v="si"/>
    <s v="SI"/>
    <s v="SI"/>
    <s v="SI"/>
    <s v="SI"/>
    <s v="SI"/>
    <x v="0"/>
  </r>
  <r>
    <x v="5"/>
    <x v="103"/>
    <n v="6"/>
    <x v="0"/>
    <s v="FINANGRAY"/>
    <n v="177"/>
    <s v="si"/>
    <s v="si"/>
    <s v="si"/>
    <s v="SI"/>
    <s v="SI"/>
    <s v="NO"/>
    <s v="SI"/>
    <s v="SI"/>
    <x v="0"/>
  </r>
  <r>
    <x v="5"/>
    <x v="103"/>
    <n v="1"/>
    <x v="1"/>
    <s v="FLORIDA"/>
    <n v="691"/>
    <s v="si"/>
    <s v="si"/>
    <s v="si"/>
    <s v="SI"/>
    <s v="SI"/>
    <s v="SI"/>
    <s v="SI"/>
    <s v="SI"/>
    <x v="0"/>
  </r>
  <r>
    <x v="5"/>
    <x v="117"/>
    <n v="6"/>
    <x v="0"/>
    <s v="FLORIDO"/>
    <n v="137"/>
    <s v="si"/>
    <s v="si"/>
    <s v="si"/>
    <s v="SI"/>
    <s v="NO"/>
    <s v="NO"/>
    <s v="SI"/>
    <s v="SI"/>
    <x v="0"/>
  </r>
  <r>
    <x v="5"/>
    <x v="108"/>
    <n v="1"/>
    <x v="1"/>
    <s v="FRACCION BELLA VISTA"/>
    <n v="75"/>
    <s v="si"/>
    <s v="si"/>
    <s v="si"/>
    <s v="SI"/>
    <s v="SI"/>
    <s v="SI"/>
    <s v="SI"/>
    <s v="SI"/>
    <x v="0"/>
  </r>
  <r>
    <x v="5"/>
    <x v="68"/>
    <n v="1"/>
    <x v="1"/>
    <s v="FRACCION CIUDADELA"/>
    <n v="49"/>
    <s v="si"/>
    <s v="si"/>
    <s v="si"/>
    <s v="SI"/>
    <s v="SI"/>
    <s v="SI"/>
    <s v="SI"/>
    <s v="SI"/>
    <x v="0"/>
  </r>
  <r>
    <x v="5"/>
    <x v="68"/>
    <n v="1"/>
    <x v="1"/>
    <s v="FRACCION MANDYJU"/>
    <n v="19"/>
    <s v="si"/>
    <s v="si"/>
    <s v="si"/>
    <s v="SI"/>
    <s v="SI"/>
    <s v="SI"/>
    <s v="SI"/>
    <s v="SI"/>
    <x v="0"/>
  </r>
  <r>
    <x v="5"/>
    <x v="103"/>
    <n v="1"/>
    <x v="1"/>
    <s v="FRACCION YVYRATY"/>
    <n v="56"/>
    <s v="si"/>
    <s v="si"/>
    <s v="si"/>
    <s v="SI"/>
    <s v="SI"/>
    <s v="SI"/>
    <s v="SI"/>
    <s v="SI"/>
    <x v="0"/>
  </r>
  <r>
    <x v="5"/>
    <x v="68"/>
    <n v="6"/>
    <x v="0"/>
    <s v="GENARO ROMERO"/>
    <n v="93"/>
    <s v="si"/>
    <s v="si"/>
    <s v="si"/>
    <s v="SI"/>
    <s v="SI"/>
    <s v="SI"/>
    <s v="SI"/>
    <s v="SI"/>
    <x v="0"/>
  </r>
  <r>
    <x v="5"/>
    <x v="103"/>
    <n v="1"/>
    <x v="1"/>
    <s v="GENERAL BERNARDINO CABALLERO"/>
    <n v="1887"/>
    <s v="si"/>
    <s v="si"/>
    <s v="si"/>
    <s v="SI"/>
    <s v="SI"/>
    <s v="SI"/>
    <s v="SI"/>
    <s v="SI"/>
    <x v="0"/>
  </r>
  <r>
    <x v="5"/>
    <x v="68"/>
    <n v="1"/>
    <x v="1"/>
    <s v="GENERAL BERNARDINO CABALLERO"/>
    <n v="867"/>
    <s v="si"/>
    <s v="si"/>
    <s v="si"/>
    <s v="SI"/>
    <s v="SI"/>
    <s v="SI"/>
    <s v="SI"/>
    <s v="SI"/>
    <x v="0"/>
  </r>
  <r>
    <x v="5"/>
    <x v="20"/>
    <n v="6"/>
    <x v="0"/>
    <s v="GENERAL DELGADO"/>
    <n v="64"/>
    <s v="si"/>
    <s v="si"/>
    <s v="si"/>
    <s v="SI"/>
    <s v="SI"/>
    <s v="NO"/>
    <s v="SI"/>
    <s v="SI"/>
    <x v="0"/>
  </r>
  <r>
    <x v="5"/>
    <x v="68"/>
    <n v="6"/>
    <x v="0"/>
    <s v="GENERAL DIAZ"/>
    <n v="148"/>
    <s v="si"/>
    <s v="si"/>
    <s v="si"/>
    <s v="SI"/>
    <s v="SI"/>
    <s v="SI"/>
    <s v="SI"/>
    <s v="SI"/>
    <x v="0"/>
  </r>
  <r>
    <x v="5"/>
    <x v="74"/>
    <n v="6"/>
    <x v="0"/>
    <s v="GUA´A KUA"/>
    <n v="50"/>
    <s v="si"/>
    <s v="si"/>
    <s v="No"/>
    <s v="SI"/>
    <s v="SI"/>
    <s v="SI"/>
    <s v="SI"/>
    <s v="SI"/>
    <x v="0"/>
  </r>
  <r>
    <x v="5"/>
    <x v="128"/>
    <n v="6"/>
    <x v="0"/>
    <s v="GUAJAIVI"/>
    <n v="94"/>
    <s v="si"/>
    <s v="si"/>
    <s v="si"/>
    <s v="SI"/>
    <s v="SI"/>
    <s v="SI"/>
    <s v="SI"/>
    <s v="SI"/>
    <x v="0"/>
  </r>
  <r>
    <x v="5"/>
    <x v="103"/>
    <n v="6"/>
    <x v="0"/>
    <s v="GUAJAKI"/>
    <n v="126"/>
    <s v="si"/>
    <s v="si"/>
    <s v="si"/>
    <s v="SI"/>
    <s v="SI"/>
    <s v="SI"/>
    <s v="SI"/>
    <s v="SI"/>
    <x v="0"/>
  </r>
  <r>
    <x v="5"/>
    <x v="103"/>
    <n v="6"/>
    <x v="0"/>
    <s v="GUAJAKI KUA"/>
    <n v="207"/>
    <s v="si"/>
    <s v="si"/>
    <s v="si"/>
    <s v="SI"/>
    <s v="SI"/>
    <s v="NO"/>
    <s v="SI"/>
    <s v="SI"/>
    <x v="0"/>
  </r>
  <r>
    <x v="5"/>
    <x v="112"/>
    <n v="6"/>
    <x v="0"/>
    <s v="GUARDIA KUE"/>
    <n v="56"/>
    <s v="si"/>
    <s v="si"/>
    <s v="si"/>
    <s v="SI"/>
    <s v="SI"/>
    <s v="SI"/>
    <s v="SI"/>
    <s v="SI"/>
    <x v="0"/>
  </r>
  <r>
    <x v="5"/>
    <x v="111"/>
    <n v="6"/>
    <x v="0"/>
    <s v="GUAVIJU"/>
    <n v="52"/>
    <s v="si"/>
    <s v="si"/>
    <s v="si"/>
    <s v="SI"/>
    <s v="SI"/>
    <s v="NO"/>
    <s v="SI"/>
    <s v="SI"/>
    <x v="0"/>
  </r>
  <r>
    <x v="5"/>
    <x v="124"/>
    <n v="6"/>
    <x v="0"/>
    <s v="GUAVIRA"/>
    <n v="14"/>
    <s v="si"/>
    <s v="si"/>
    <s v="si"/>
    <s v="SI"/>
    <s v="SI"/>
    <s v="NO"/>
    <s v="SI"/>
    <s v="SI"/>
    <x v="0"/>
  </r>
  <r>
    <x v="5"/>
    <x v="107"/>
    <n v="6"/>
    <x v="0"/>
    <s v="GUAVIRA"/>
    <n v="104"/>
    <s v="si"/>
    <s v="si"/>
    <s v="si"/>
    <s v="SI"/>
    <s v="SI"/>
    <s v="SI"/>
    <s v="SI"/>
    <s v="SI"/>
    <x v="0"/>
  </r>
  <r>
    <x v="5"/>
    <x v="111"/>
    <n v="1"/>
    <x v="1"/>
    <s v="GUAVIRA MI"/>
    <n v="46"/>
    <s v="si"/>
    <s v="si"/>
    <s v="si"/>
    <s v="SI"/>
    <s v="SI"/>
    <s v="SI"/>
    <s v="SI"/>
    <s v="SI"/>
    <x v="0"/>
  </r>
  <r>
    <x v="5"/>
    <x v="103"/>
    <n v="6"/>
    <x v="0"/>
    <s v="GUYRAUNGUA"/>
    <n v="268"/>
    <s v="si"/>
    <s v="si"/>
    <s v="si"/>
    <s v="SI"/>
    <s v="SI"/>
    <s v="SI"/>
    <s v="SI"/>
    <s v="SI"/>
    <x v="0"/>
  </r>
  <r>
    <x v="5"/>
    <x v="111"/>
    <n v="6"/>
    <x v="0"/>
    <s v="GUYRAUNGUA"/>
    <n v="286"/>
    <s v="si"/>
    <s v="si"/>
    <s v="si"/>
    <s v="SI"/>
    <s v="SI"/>
    <s v="SI"/>
    <s v="SI"/>
    <s v="SI"/>
    <x v="0"/>
  </r>
  <r>
    <x v="5"/>
    <x v="103"/>
    <n v="6"/>
    <x v="0"/>
    <s v="GUYRAUNGUA-I"/>
    <n v="9"/>
    <s v="si"/>
    <s v="si"/>
    <s v="si"/>
    <s v="SI"/>
    <s v="NO"/>
    <s v="NO"/>
    <s v="SI"/>
    <s v="SI"/>
    <x v="0"/>
  </r>
  <r>
    <x v="5"/>
    <x v="68"/>
    <n v="6"/>
    <x v="0"/>
    <s v="HUGUA GUASU"/>
    <n v="98"/>
    <s v="si"/>
    <s v="si"/>
    <s v="si"/>
    <s v="SI"/>
    <s v="SI"/>
    <s v="SI"/>
    <s v="SI"/>
    <s v="SI"/>
    <x v="0"/>
  </r>
  <r>
    <x v="5"/>
    <x v="112"/>
    <n v="6"/>
    <x v="0"/>
    <s v="INDUSTRIAL"/>
    <n v="149"/>
    <s v="si"/>
    <s v="si"/>
    <s v="si"/>
    <s v="SI"/>
    <s v="SI"/>
    <s v="SI"/>
    <s v="SI"/>
    <s v="SI"/>
    <x v="0"/>
  </r>
  <r>
    <x v="5"/>
    <x v="103"/>
    <n v="6"/>
    <x v="0"/>
    <s v="INFANTIL"/>
    <n v="43"/>
    <s v="si"/>
    <s v="si"/>
    <s v="si"/>
    <s v="SI"/>
    <s v="NO"/>
    <s v="NO"/>
    <s v="SI"/>
    <s v="SI"/>
    <x v="0"/>
  </r>
  <r>
    <x v="5"/>
    <x v="103"/>
    <n v="1"/>
    <x v="1"/>
    <s v="INMACULADA CONCEPCION"/>
    <n v="401"/>
    <s v="si"/>
    <s v="si"/>
    <s v="si"/>
    <s v="SI"/>
    <s v="SI"/>
    <s v="SI"/>
    <s v="SI"/>
    <s v="SI"/>
    <x v="0"/>
  </r>
  <r>
    <x v="5"/>
    <x v="112"/>
    <n v="6"/>
    <x v="0"/>
    <s v="INVERNADA"/>
    <n v="113"/>
    <s v="si"/>
    <s v="si"/>
    <s v="si"/>
    <s v="SI"/>
    <s v="SI"/>
    <s v="SI"/>
    <s v="SI"/>
    <s v="SI"/>
    <x v="0"/>
  </r>
  <r>
    <x v="5"/>
    <x v="103"/>
    <n v="1"/>
    <x v="1"/>
    <s v="IPVU"/>
    <n v="282"/>
    <s v="si"/>
    <s v="si"/>
    <s v="si"/>
    <s v="SI"/>
    <s v="SI"/>
    <s v="SI"/>
    <s v="SI"/>
    <s v="SI"/>
    <x v="0"/>
  </r>
  <r>
    <x v="5"/>
    <x v="20"/>
    <n v="6"/>
    <x v="0"/>
    <s v="IRRAZABAL"/>
    <n v="348"/>
    <s v="si"/>
    <s v="si"/>
    <s v="si"/>
    <s v="SI"/>
    <s v="SI"/>
    <s v="SI"/>
    <s v="SI"/>
    <s v="SI"/>
    <x v="0"/>
  </r>
  <r>
    <x v="5"/>
    <x v="127"/>
    <n v="6"/>
    <x v="0"/>
    <s v="ISLA CAMINERA"/>
    <n v="64"/>
    <s v="si"/>
    <s v="si"/>
    <s v="si"/>
    <s v="SI"/>
    <s v="SI"/>
    <s v="NO"/>
    <s v="SI"/>
    <s v="SI"/>
    <x v="0"/>
  </r>
  <r>
    <x v="5"/>
    <x v="113"/>
    <n v="6"/>
    <x v="0"/>
    <s v="ISLA ROJA"/>
    <n v="45"/>
    <s v="si"/>
    <s v="si"/>
    <s v="si"/>
    <s v="SI"/>
    <s v="NO"/>
    <s v="NO"/>
    <s v="SI"/>
    <s v="SI"/>
    <x v="0"/>
  </r>
  <r>
    <x v="5"/>
    <x v="111"/>
    <n v="6"/>
    <x v="0"/>
    <s v="ISLA VERA"/>
    <n v="25"/>
    <s v="si"/>
    <s v="si"/>
    <s v="si"/>
    <s v="SI"/>
    <s v="SI"/>
    <s v="SI"/>
    <s v="SI"/>
    <s v="SI"/>
    <x v="0"/>
  </r>
  <r>
    <x v="5"/>
    <x v="103"/>
    <n v="6"/>
    <x v="0"/>
    <s v="ITA PLANCHON"/>
    <n v="125"/>
    <s v="si"/>
    <s v="si"/>
    <s v="si"/>
    <s v="SI"/>
    <s v="NO"/>
    <s v="NO"/>
    <s v="SI"/>
    <s v="SI"/>
    <x v="0"/>
  </r>
  <r>
    <x v="5"/>
    <x v="124"/>
    <n v="6"/>
    <x v="0"/>
    <s v="ITAU"/>
    <n v="31"/>
    <s v="si"/>
    <s v="si"/>
    <s v="si"/>
    <s v="SI"/>
    <s v="SI"/>
    <s v="NO"/>
    <s v="SI"/>
    <s v="SI"/>
    <x v="0"/>
  </r>
  <r>
    <x v="5"/>
    <x v="103"/>
    <n v="6"/>
    <x v="0"/>
    <s v="JAGUA KAI"/>
    <n v="282"/>
    <s v="si"/>
    <s v="si"/>
    <s v="si"/>
    <s v="SI"/>
    <s v="SI"/>
    <s v="SI"/>
    <s v="SI"/>
    <s v="SI"/>
    <x v="0"/>
  </r>
  <r>
    <x v="5"/>
    <x v="74"/>
    <n v="6"/>
    <x v="0"/>
    <s v="JAHAPE"/>
    <n v="71"/>
    <s v="si"/>
    <s v="si"/>
    <s v="si"/>
    <s v="SI"/>
    <s v="NO"/>
    <s v="NO"/>
    <s v="SI"/>
    <s v="SI"/>
    <x v="0"/>
  </r>
  <r>
    <x v="5"/>
    <x v="103"/>
    <n v="6"/>
    <x v="0"/>
    <s v="JAKARE I"/>
    <n v="843"/>
    <s v="si"/>
    <s v="si"/>
    <s v="si"/>
    <s v="SI"/>
    <s v="SI"/>
    <s v="NO"/>
    <s v="SI"/>
    <s v="SI"/>
    <x v="0"/>
  </r>
  <r>
    <x v="5"/>
    <x v="127"/>
    <n v="6"/>
    <x v="0"/>
    <s v="JAKARE KAI"/>
    <n v="78"/>
    <s v="si"/>
    <s v="si"/>
    <s v="si"/>
    <s v="SI"/>
    <s v="NO"/>
    <s v="NO"/>
    <s v="SI"/>
    <s v="SI"/>
    <x v="0"/>
  </r>
  <r>
    <x v="5"/>
    <x v="37"/>
    <n v="6"/>
    <x v="0"/>
    <s v="JATAITY"/>
    <n v="146"/>
    <s v="si"/>
    <s v="si"/>
    <s v="si"/>
    <s v="SI"/>
    <s v="NO"/>
    <s v="NO"/>
    <s v="SI"/>
    <s v="SI"/>
    <x v="0"/>
  </r>
  <r>
    <x v="5"/>
    <x v="105"/>
    <n v="6"/>
    <x v="0"/>
    <s v="JHUGUA POI"/>
    <n v="22"/>
    <s v="si"/>
    <s v="si"/>
    <s v="si"/>
    <s v="SI"/>
    <s v="SI"/>
    <s v="NO"/>
    <s v="SI"/>
    <s v="SI"/>
    <x v="0"/>
  </r>
  <r>
    <x v="5"/>
    <x v="68"/>
    <n v="1"/>
    <x v="1"/>
    <s v="JOSE ALFONSO GODOY"/>
    <n v="1095"/>
    <s v="si"/>
    <s v="si"/>
    <s v="si"/>
    <s v="SI"/>
    <s v="SI"/>
    <s v="SI"/>
    <s v="SI"/>
    <s v="SI"/>
    <x v="0"/>
  </r>
  <r>
    <x v="5"/>
    <x v="68"/>
    <n v="6"/>
    <x v="0"/>
    <s v="JOSE ALFONSO GODOY"/>
    <n v="290"/>
    <s v="si"/>
    <s v="si"/>
    <s v="si"/>
    <s v="SI"/>
    <s v="SI"/>
    <s v="SI"/>
    <s v="SI"/>
    <s v="SI"/>
    <x v="0"/>
  </r>
  <r>
    <x v="5"/>
    <x v="103"/>
    <n v="6"/>
    <x v="0"/>
    <s v="JOYVY"/>
    <n v="38"/>
    <s v="si"/>
    <s v="si"/>
    <s v="si"/>
    <s v="SI"/>
    <s v="NO"/>
    <s v="NO"/>
    <s v="SI"/>
    <s v="SI"/>
    <x v="0"/>
  </r>
  <r>
    <x v="5"/>
    <x v="68"/>
    <n v="1"/>
    <x v="1"/>
    <s v="JUAN LATIN"/>
    <n v="85"/>
    <s v="si"/>
    <s v="si"/>
    <s v="si"/>
    <s v="SI"/>
    <s v="SI"/>
    <s v="SI"/>
    <s v="SI"/>
    <s v="SI"/>
    <x v="0"/>
  </r>
  <r>
    <x v="5"/>
    <x v="37"/>
    <n v="6"/>
    <x v="0"/>
    <s v="JUAN SINFORIANO BOGARIN"/>
    <n v="107"/>
    <s v="si"/>
    <s v="si"/>
    <s v="si"/>
    <s v="SI"/>
    <s v="SI"/>
    <s v="NO"/>
    <s v="SI"/>
    <s v="SI"/>
    <x v="0"/>
  </r>
  <r>
    <x v="5"/>
    <x v="74"/>
    <n v="6"/>
    <x v="0"/>
    <s v="JUAN SINFORIANO BOGARIN - SAN FRANCISCO"/>
    <n v="71"/>
    <s v="si"/>
    <s v="si"/>
    <s v="si"/>
    <s v="SI"/>
    <s v="NO"/>
    <s v="NO"/>
    <s v="SI"/>
    <s v="SI"/>
    <x v="0"/>
  </r>
  <r>
    <x v="5"/>
    <x v="74"/>
    <n v="6"/>
    <x v="0"/>
    <s v="JUAN SINFORIANO BOGARIN - VIRGEN DEL ROSARIO"/>
    <n v="84"/>
    <s v="si"/>
    <s v="si"/>
    <s v="si"/>
    <s v="SI"/>
    <s v="NO"/>
    <s v="NO"/>
    <s v="SI"/>
    <s v="SI"/>
    <x v="0"/>
  </r>
  <r>
    <x v="5"/>
    <x v="74"/>
    <n v="3"/>
    <x v="2"/>
    <s v="JUAN SINFORIANO BOGARIN SUB-URBANO"/>
    <n v="183"/>
    <s v="si"/>
    <s v="si"/>
    <s v="si"/>
    <s v="SI"/>
    <s v="NO"/>
    <s v="NO"/>
    <s v="SI"/>
    <s v="SI"/>
    <x v="0"/>
  </r>
  <r>
    <x v="5"/>
    <x v="103"/>
    <n v="6"/>
    <x v="0"/>
    <s v="JUANGUI"/>
    <n v="120"/>
    <s v="si"/>
    <s v="si"/>
    <s v="si"/>
    <s v="SI"/>
    <s v="SI"/>
    <s v="NO"/>
    <s v="SI"/>
    <s v="SI"/>
    <x v="0"/>
  </r>
  <r>
    <x v="5"/>
    <x v="113"/>
    <n v="6"/>
    <x v="0"/>
    <s v="JUGUA GUASU"/>
    <n v="135"/>
    <s v="si"/>
    <s v="si"/>
    <s v="si"/>
    <s v="SI"/>
    <s v="NO"/>
    <s v="NO"/>
    <s v="SI"/>
    <s v="SI"/>
    <x v="0"/>
  </r>
  <r>
    <x v="5"/>
    <x v="124"/>
    <n v="6"/>
    <x v="0"/>
    <s v="JUGUA JERE"/>
    <n v="60"/>
    <s v="si"/>
    <s v="si"/>
    <s v="si"/>
    <s v="SI"/>
    <s v="SI"/>
    <s v="NO"/>
    <s v="SI"/>
    <s v="SI"/>
    <x v="0"/>
  </r>
  <r>
    <x v="5"/>
    <x v="128"/>
    <n v="6"/>
    <x v="0"/>
    <s v="JUKERI"/>
    <n v="50"/>
    <s v="si"/>
    <s v="si"/>
    <s v="si"/>
    <s v="SI"/>
    <s v="SI"/>
    <s v="NO"/>
    <s v="SI"/>
    <s v="SI"/>
    <x v="0"/>
  </r>
  <r>
    <x v="5"/>
    <x v="37"/>
    <n v="6"/>
    <x v="0"/>
    <s v="JUKERI"/>
    <n v="49"/>
    <s v="si"/>
    <s v="si"/>
    <s v="si"/>
    <s v="SI"/>
    <s v="NO"/>
    <s v="NO"/>
    <s v="SI"/>
    <s v="SI"/>
    <x v="0"/>
  </r>
  <r>
    <x v="5"/>
    <x v="103"/>
    <n v="6"/>
    <x v="0"/>
    <s v="JUKYRY CENTRAL"/>
    <n v="175"/>
    <s v="si"/>
    <s v="si"/>
    <s v="si"/>
    <s v="SI"/>
    <s v="SI"/>
    <s v="SI"/>
    <s v="SI"/>
    <s v="SI"/>
    <x v="0"/>
  </r>
  <r>
    <x v="11"/>
    <x v="132"/>
    <n v="6"/>
    <x v="0"/>
    <s v="CARBON KUE"/>
    <n v="88"/>
    <s v="si"/>
    <s v="No"/>
    <s v="No"/>
    <s v="SI"/>
    <s v="NO"/>
    <s v="NO"/>
    <s v="SI"/>
    <s v="NO"/>
    <x v="1"/>
  </r>
  <r>
    <x v="1"/>
    <x v="46"/>
    <n v="6"/>
    <x v="0"/>
    <s v="CAREAGA KUE"/>
    <n v="30"/>
    <s v="si"/>
    <s v="No"/>
    <s v="No"/>
    <s v="SI"/>
    <s v="SI"/>
    <s v="NO"/>
    <s v="SI"/>
    <s v="SI"/>
    <x v="1"/>
  </r>
  <r>
    <x v="5"/>
    <x v="68"/>
    <n v="6"/>
    <x v="0"/>
    <s v="JUKYTY"/>
    <n v="165"/>
    <s v="si"/>
    <s v="si"/>
    <s v="si"/>
    <s v="SI"/>
    <s v="NO"/>
    <s v="NO"/>
    <s v="SI"/>
    <s v="SI"/>
    <x v="0"/>
  </r>
  <r>
    <x v="5"/>
    <x v="68"/>
    <n v="6"/>
    <x v="0"/>
    <s v="JUKYTY DON BOSCO"/>
    <n v="51"/>
    <s v="si"/>
    <s v="si"/>
    <s v="si"/>
    <s v="SI"/>
    <s v="NO"/>
    <s v="NO"/>
    <s v="SI"/>
    <s v="SI"/>
    <x v="0"/>
  </r>
  <r>
    <x v="5"/>
    <x v="103"/>
    <n v="6"/>
    <x v="0"/>
    <s v="JURUMI"/>
    <n v="289"/>
    <s v="si"/>
    <s v="si"/>
    <s v="si"/>
    <s v="SI"/>
    <s v="SI"/>
    <s v="NO"/>
    <s v="SI"/>
    <s v="SI"/>
    <x v="0"/>
  </r>
  <r>
    <x v="5"/>
    <x v="111"/>
    <n v="6"/>
    <x v="0"/>
    <s v="JURUNDIAY"/>
    <n v="30"/>
    <s v="si"/>
    <s v="si"/>
    <s v="si"/>
    <s v="SI"/>
    <s v="NO"/>
    <s v="NO"/>
    <s v="SI"/>
    <s v="SI"/>
    <x v="0"/>
  </r>
  <r>
    <x v="5"/>
    <x v="68"/>
    <n v="6"/>
    <x v="0"/>
    <s v="KA´AGUY KUPE"/>
    <n v="185"/>
    <s v="si"/>
    <s v="si"/>
    <s v="si"/>
    <s v="SI"/>
    <s v="SI"/>
    <s v="NO"/>
    <s v="SI"/>
    <s v="SI"/>
    <x v="0"/>
  </r>
  <r>
    <x v="5"/>
    <x v="113"/>
    <n v="6"/>
    <x v="0"/>
    <s v="KAAGUY KUPE"/>
    <n v="284"/>
    <s v="si"/>
    <s v="si"/>
    <s v="si"/>
    <s v="SI"/>
    <s v="SI"/>
    <s v="NO"/>
    <s v="SI"/>
    <s v="SI"/>
    <x v="0"/>
  </r>
  <r>
    <x v="5"/>
    <x v="68"/>
    <n v="1"/>
    <x v="1"/>
    <s v="KAAGUY RORY"/>
    <n v="12"/>
    <s v="si"/>
    <s v="si"/>
    <s v="si"/>
    <s v="SI"/>
    <s v="SI"/>
    <s v="SI"/>
    <s v="SI"/>
    <s v="SI"/>
    <x v="0"/>
  </r>
  <r>
    <x v="5"/>
    <x v="127"/>
    <n v="6"/>
    <x v="0"/>
    <s v="KA'AKUPEMI"/>
    <n v="87"/>
    <s v="si"/>
    <s v="No"/>
    <s v="No"/>
    <s v="SI"/>
    <s v="SI"/>
    <s v="SI"/>
    <s v="SI"/>
    <s v="SI"/>
    <x v="0"/>
  </r>
  <r>
    <x v="5"/>
    <x v="68"/>
    <n v="6"/>
    <x v="0"/>
    <s v="KAITA"/>
    <n v="98"/>
    <s v="si"/>
    <s v="si"/>
    <s v="si"/>
    <s v="SI"/>
    <s v="SI"/>
    <s v="NO"/>
    <s v="SI"/>
    <s v="SI"/>
    <x v="0"/>
  </r>
  <r>
    <x v="5"/>
    <x v="107"/>
    <n v="6"/>
    <x v="0"/>
    <s v="KAPIATI"/>
    <n v="215"/>
    <s v="si"/>
    <s v="si"/>
    <s v="si"/>
    <s v="SI"/>
    <s v="NO"/>
    <s v="NO"/>
    <s v="SI"/>
    <s v="SI"/>
    <x v="0"/>
  </r>
  <r>
    <x v="5"/>
    <x v="104"/>
    <n v="6"/>
    <x v="0"/>
    <s v="KAPI'I VEVE"/>
    <n v="40"/>
    <s v="si"/>
    <s v="si"/>
    <s v="si"/>
    <s v="SI"/>
    <s v="SI"/>
    <s v="NO"/>
    <s v="SI"/>
    <s v="SI"/>
    <x v="0"/>
  </r>
  <r>
    <x v="5"/>
    <x v="124"/>
    <n v="6"/>
    <x v="0"/>
    <s v="KARACHI"/>
    <n v="91"/>
    <s v="si"/>
    <s v="si"/>
    <s v="si"/>
    <s v="SI"/>
    <s v="NO"/>
    <s v="NO"/>
    <s v="SI"/>
    <s v="SI"/>
    <x v="0"/>
  </r>
  <r>
    <x v="5"/>
    <x v="68"/>
    <n v="6"/>
    <x v="0"/>
    <s v="KARANDAYTY"/>
    <n v="253"/>
    <s v="si"/>
    <s v="si"/>
    <s v="si"/>
    <s v="SI"/>
    <s v="NO"/>
    <s v="NO"/>
    <s v="SI"/>
    <s v="SI"/>
    <x v="0"/>
  </r>
  <r>
    <x v="3"/>
    <x v="135"/>
    <n v="6"/>
    <x v="0"/>
    <s v="CAROVENI NUEVO"/>
    <n v="282"/>
    <s v="si"/>
    <s v="No"/>
    <s v="No"/>
    <s v="SI"/>
    <s v="NO"/>
    <s v="NO"/>
    <s v="SI"/>
    <s v="NO"/>
    <x v="1"/>
  </r>
  <r>
    <x v="3"/>
    <x v="135"/>
    <n v="6"/>
    <x v="0"/>
    <s v="CAROVENI VIEJO"/>
    <n v="85"/>
    <s v="si"/>
    <s v="No"/>
    <s v="No"/>
    <s v="SI"/>
    <s v="NO"/>
    <s v="NO"/>
    <s v="SI"/>
    <s v="NO"/>
    <x v="1"/>
  </r>
  <r>
    <x v="5"/>
    <x v="68"/>
    <n v="6"/>
    <x v="0"/>
    <s v="KAYGUA KOKUE"/>
    <n v="61"/>
    <s v="si"/>
    <s v="si"/>
    <s v="si"/>
    <s v="SI"/>
    <s v="SI"/>
    <s v="SI"/>
    <s v="SI"/>
    <s v="SI"/>
    <x v="0"/>
  </r>
  <r>
    <x v="5"/>
    <x v="101"/>
    <n v="6"/>
    <x v="0"/>
    <s v="KO´E RORY"/>
    <n v="58"/>
    <s v="si"/>
    <s v="si"/>
    <s v="si"/>
    <s v="SI"/>
    <s v="SI"/>
    <s v="SI"/>
    <s v="SI"/>
    <s v="SI"/>
    <x v="0"/>
  </r>
  <r>
    <x v="1"/>
    <x v="8"/>
    <n v="6"/>
    <x v="0"/>
    <s v="CARRILLO KUE"/>
    <n v="18"/>
    <s v="si"/>
    <s v="No"/>
    <s v="No"/>
    <s v="SI"/>
    <s v="NO"/>
    <s v="NO"/>
    <s v="SI"/>
    <s v="NO"/>
    <x v="1"/>
  </r>
  <r>
    <x v="2"/>
    <x v="44"/>
    <n v="6"/>
    <x v="0"/>
    <s v="CARRO KUE"/>
    <n v="121"/>
    <s v="si"/>
    <s v="No"/>
    <s v="No"/>
    <s v="SI"/>
    <s v="NO"/>
    <s v="NO"/>
    <s v="SI"/>
    <s v="NO"/>
    <x v="1"/>
  </r>
  <r>
    <x v="5"/>
    <x v="37"/>
    <n v="6"/>
    <x v="0"/>
    <s v="KO'E POTY"/>
    <n v="29"/>
    <s v="si"/>
    <s v="si"/>
    <s v="si"/>
    <s v="SI"/>
    <s v="NO"/>
    <s v="NO"/>
    <s v="SI"/>
    <s v="SI"/>
    <x v="0"/>
  </r>
  <r>
    <x v="1"/>
    <x v="90"/>
    <n v="6"/>
    <x v="0"/>
    <s v="CARUMBEY 1"/>
    <n v="73"/>
    <s v="si"/>
    <s v="si"/>
    <s v="No"/>
    <s v="SI"/>
    <s v="NO"/>
    <s v="NO"/>
    <s v="SI"/>
    <s v="SI"/>
    <x v="1"/>
  </r>
  <r>
    <x v="1"/>
    <x v="90"/>
    <n v="6"/>
    <x v="0"/>
    <s v="CARUMBEY 2"/>
    <n v="80"/>
    <s v="si"/>
    <s v="No"/>
    <s v="No"/>
    <s v="NO"/>
    <s v="NO"/>
    <s v="NO"/>
    <s v="SI"/>
    <s v="NO"/>
    <x v="1"/>
  </r>
  <r>
    <x v="5"/>
    <x v="128"/>
    <n v="6"/>
    <x v="0"/>
    <s v="KO'E RORY"/>
    <n v="32"/>
    <s v="si"/>
    <s v="si"/>
    <s v="si"/>
    <s v="SI"/>
    <s v="SI"/>
    <s v="NO"/>
    <s v="SI"/>
    <s v="SI"/>
    <x v="0"/>
  </r>
  <r>
    <x v="5"/>
    <x v="117"/>
    <n v="6"/>
    <x v="0"/>
    <s v="KO'E RORY"/>
    <n v="198"/>
    <s v="si"/>
    <s v="si"/>
    <s v="si"/>
    <s v="SI"/>
    <s v="SI"/>
    <s v="SI"/>
    <s v="SI"/>
    <s v="SI"/>
    <x v="0"/>
  </r>
  <r>
    <x v="5"/>
    <x v="104"/>
    <n v="6"/>
    <x v="0"/>
    <s v="KURUSU´I"/>
    <n v="60"/>
    <s v="si"/>
    <s v="si"/>
    <s v="si"/>
    <s v="SI"/>
    <s v="SI"/>
    <s v="NO"/>
    <s v="SI"/>
    <s v="SI"/>
    <x v="0"/>
  </r>
  <r>
    <x v="5"/>
    <x v="37"/>
    <n v="6"/>
    <x v="0"/>
    <s v="LA AMISTAD"/>
    <n v="17"/>
    <s v="si"/>
    <s v="si"/>
    <s v="si"/>
    <s v="SI"/>
    <s v="NO"/>
    <s v="NO"/>
    <s v="SI"/>
    <s v="SI"/>
    <x v="0"/>
  </r>
  <r>
    <x v="5"/>
    <x v="103"/>
    <n v="6"/>
    <x v="0"/>
    <s v="LA FABRIL"/>
    <n v="117"/>
    <s v="si"/>
    <s v="si"/>
    <s v="si"/>
    <s v="SI"/>
    <s v="SI"/>
    <s v="SI"/>
    <s v="SI"/>
    <s v="SI"/>
    <x v="0"/>
  </r>
  <r>
    <x v="5"/>
    <x v="68"/>
    <n v="1"/>
    <x v="1"/>
    <s v="LA FLORESTA"/>
    <n v="194"/>
    <s v="si"/>
    <s v="si"/>
    <s v="si"/>
    <s v="SI"/>
    <s v="SI"/>
    <s v="SI"/>
    <s v="SI"/>
    <s v="SI"/>
    <x v="0"/>
  </r>
  <r>
    <x v="5"/>
    <x v="117"/>
    <n v="1"/>
    <x v="1"/>
    <s v="LA FORTUNA"/>
    <n v="413"/>
    <s v="si"/>
    <s v="si"/>
    <s v="si"/>
    <s v="SI"/>
    <s v="SI"/>
    <s v="SI"/>
    <s v="SI"/>
    <s v="SI"/>
    <x v="0"/>
  </r>
  <r>
    <x v="5"/>
    <x v="124"/>
    <n v="6"/>
    <x v="0"/>
    <s v="LA NOVIA"/>
    <n v="73"/>
    <s v="si"/>
    <s v="si"/>
    <s v="si"/>
    <s v="SI"/>
    <s v="SI"/>
    <s v="NO"/>
    <s v="SI"/>
    <s v="SI"/>
    <x v="0"/>
  </r>
  <r>
    <x v="5"/>
    <x v="107"/>
    <n v="6"/>
    <x v="0"/>
    <s v="LA PALOMA"/>
    <n v="186"/>
    <s v="si"/>
    <s v="si"/>
    <s v="si"/>
    <s v="SI"/>
    <s v="NO"/>
    <s v="NO"/>
    <s v="SI"/>
    <s v="SI"/>
    <x v="0"/>
  </r>
  <r>
    <x v="10"/>
    <x v="60"/>
    <n v="6"/>
    <x v="0"/>
    <s v="CASTILLO KUE"/>
    <n v="7"/>
    <s v="si"/>
    <s v="No"/>
    <s v="No"/>
    <s v="NO"/>
    <s v="NO"/>
    <s v="NO"/>
    <s v="SI"/>
    <s v="NO"/>
    <x v="1"/>
  </r>
  <r>
    <x v="5"/>
    <x v="68"/>
    <n v="1"/>
    <x v="1"/>
    <s v="LA VICTORIA"/>
    <n v="78"/>
    <s v="si"/>
    <s v="si"/>
    <s v="si"/>
    <s v="SI"/>
    <s v="SI"/>
    <s v="SI"/>
    <s v="SI"/>
    <s v="SI"/>
    <x v="0"/>
  </r>
  <r>
    <x v="5"/>
    <x v="68"/>
    <n v="6"/>
    <x v="0"/>
    <s v="LA VICTORIA"/>
    <n v="93"/>
    <s v="si"/>
    <s v="si"/>
    <s v="si"/>
    <s v="SI"/>
    <s v="SI"/>
    <s v="SI"/>
    <s v="SI"/>
    <s v="SI"/>
    <x v="0"/>
  </r>
  <r>
    <x v="12"/>
    <x v="86"/>
    <n v="6"/>
    <x v="0"/>
    <s v="CASUALIDAD"/>
    <n v="67"/>
    <s v="si"/>
    <s v="No"/>
    <s v="No"/>
    <s v="NO"/>
    <s v="NO"/>
    <s v="NO"/>
    <s v="SI"/>
    <s v="NO"/>
    <x v="1"/>
  </r>
  <r>
    <x v="11"/>
    <x v="131"/>
    <n v="6"/>
    <x v="0"/>
    <s v="CATALAN"/>
    <n v="53"/>
    <s v="si"/>
    <s v="No"/>
    <s v="No"/>
    <s v="SI"/>
    <s v="NO"/>
    <s v="NO"/>
    <s v="SI"/>
    <s v="NO"/>
    <x v="1"/>
  </r>
  <r>
    <x v="5"/>
    <x v="108"/>
    <n v="6"/>
    <x v="0"/>
    <s v="LA VIRGINIA"/>
    <n v="183"/>
    <s v="si"/>
    <s v="si"/>
    <s v="si"/>
    <s v="SI"/>
    <s v="SI"/>
    <s v="SI"/>
    <s v="SI"/>
    <s v="SI"/>
    <x v="0"/>
  </r>
  <r>
    <x v="5"/>
    <x v="82"/>
    <n v="6"/>
    <x v="0"/>
    <s v="LAGUNA GUASU"/>
    <n v="35"/>
    <s v="si"/>
    <s v="si"/>
    <s v="si"/>
    <s v="SI"/>
    <s v="SI"/>
    <s v="NO"/>
    <s v="SI"/>
    <s v="SI"/>
    <x v="0"/>
  </r>
  <r>
    <x v="5"/>
    <x v="74"/>
    <n v="6"/>
    <x v="0"/>
    <s v="LAGUNA PYTA"/>
    <n v="76"/>
    <s v="si"/>
    <s v="si"/>
    <s v="si"/>
    <s v="SI"/>
    <s v="SI"/>
    <s v="NO"/>
    <s v="SI"/>
    <s v="SI"/>
    <x v="0"/>
  </r>
  <r>
    <x v="5"/>
    <x v="37"/>
    <n v="6"/>
    <x v="0"/>
    <s v="LAGUNA VERA"/>
    <n v="23"/>
    <s v="si"/>
    <s v="si"/>
    <s v="si"/>
    <s v="SI"/>
    <s v="NO"/>
    <s v="NO"/>
    <s v="SI"/>
    <s v="SI"/>
    <x v="0"/>
  </r>
  <r>
    <x v="5"/>
    <x v="113"/>
    <n v="6"/>
    <x v="0"/>
    <s v="LAGUNA VERDE"/>
    <n v="12"/>
    <s v="si"/>
    <s v="si"/>
    <s v="si"/>
    <s v="SI"/>
    <s v="SI"/>
    <s v="NO"/>
    <s v="SI"/>
    <s v="SI"/>
    <x v="0"/>
  </r>
  <r>
    <x v="5"/>
    <x v="114"/>
    <n v="1"/>
    <x v="1"/>
    <s v="LAS MERCEDES"/>
    <n v="28"/>
    <s v="si"/>
    <s v="si"/>
    <s v="si"/>
    <s v="SI"/>
    <s v="SI"/>
    <s v="SI"/>
    <s v="SI"/>
    <s v="SI"/>
    <x v="0"/>
  </r>
  <r>
    <x v="5"/>
    <x v="127"/>
    <n v="6"/>
    <x v="0"/>
    <s v="LATERZA"/>
    <n v="229"/>
    <s v="si"/>
    <s v="si"/>
    <s v="si"/>
    <s v="SI"/>
    <s v="NO"/>
    <s v="NO"/>
    <s v="SI"/>
    <s v="SI"/>
    <x v="0"/>
  </r>
  <r>
    <x v="5"/>
    <x v="124"/>
    <n v="6"/>
    <x v="0"/>
    <s v="LAVO-I"/>
    <n v="89"/>
    <s v="si"/>
    <s v="si"/>
    <s v="si"/>
    <s v="SI"/>
    <s v="SI"/>
    <s v="NO"/>
    <s v="SI"/>
    <s v="SI"/>
    <x v="0"/>
  </r>
  <r>
    <x v="5"/>
    <x v="68"/>
    <n v="6"/>
    <x v="0"/>
    <s v="LEIVA I"/>
    <n v="45"/>
    <s v="si"/>
    <s v="si"/>
    <s v="si"/>
    <s v="SI"/>
    <s v="NO"/>
    <s v="NO"/>
    <s v="SI"/>
    <s v="SI"/>
    <x v="0"/>
  </r>
  <r>
    <x v="5"/>
    <x v="126"/>
    <n v="6"/>
    <x v="0"/>
    <s v="LEIVA I"/>
    <n v="0"/>
    <s v="si"/>
    <s v="si"/>
    <s v="si"/>
    <s v="SI"/>
    <s v="NO"/>
    <s v="NO"/>
    <s v="SI"/>
    <s v="SI"/>
    <x v="0"/>
  </r>
  <r>
    <x v="5"/>
    <x v="124"/>
    <n v="6"/>
    <x v="0"/>
    <s v="LEON KUE"/>
    <n v="39"/>
    <s v="si"/>
    <s v="si"/>
    <s v="si"/>
    <s v="SI"/>
    <s v="SI"/>
    <s v="NO"/>
    <s v="SI"/>
    <s v="SI"/>
    <x v="0"/>
  </r>
  <r>
    <x v="5"/>
    <x v="37"/>
    <n v="6"/>
    <x v="0"/>
    <s v="LIMA"/>
    <n v="62"/>
    <s v="si"/>
    <s v="si"/>
    <s v="si"/>
    <s v="SI"/>
    <s v="NO"/>
    <s v="NO"/>
    <s v="SI"/>
    <s v="SI"/>
    <x v="0"/>
  </r>
  <r>
    <x v="5"/>
    <x v="124"/>
    <n v="6"/>
    <x v="0"/>
    <s v="LOMA RUGUA"/>
    <n v="100"/>
    <s v="si"/>
    <s v="si"/>
    <s v="si"/>
    <s v="SI"/>
    <s v="SI"/>
    <s v="NO"/>
    <s v="SI"/>
    <s v="SI"/>
    <x v="0"/>
  </r>
  <r>
    <x v="5"/>
    <x v="111"/>
    <n v="6"/>
    <x v="0"/>
    <s v="LOPEZ-I"/>
    <n v="111"/>
    <s v="si"/>
    <s v="si"/>
    <s v="si"/>
    <s v="SI"/>
    <s v="SI"/>
    <s v="SI"/>
    <s v="SI"/>
    <s v="SI"/>
    <x v="0"/>
  </r>
  <r>
    <x v="5"/>
    <x v="101"/>
    <n v="6"/>
    <x v="0"/>
    <s v="LUCERO"/>
    <n v="30"/>
    <s v="si"/>
    <s v="si"/>
    <s v="si"/>
    <s v="SI"/>
    <s v="SI"/>
    <s v="NO"/>
    <s v="SI"/>
    <s v="SI"/>
    <x v="0"/>
  </r>
  <r>
    <x v="5"/>
    <x v="117"/>
    <n v="6"/>
    <x v="0"/>
    <s v="LUZ Y ESPERANZA"/>
    <n v="54"/>
    <s v="si"/>
    <s v="si"/>
    <s v="si"/>
    <s v="SI"/>
    <s v="SI"/>
    <s v="SI"/>
    <s v="SI"/>
    <s v="SI"/>
    <x v="0"/>
  </r>
  <r>
    <x v="5"/>
    <x v="113"/>
    <n v="6"/>
    <x v="0"/>
    <s v="MANDIHO"/>
    <n v="85"/>
    <s v="si"/>
    <s v="si"/>
    <s v="si"/>
    <s v="SI"/>
    <s v="SI"/>
    <s v="SI"/>
    <s v="SI"/>
    <s v="SI"/>
    <x v="0"/>
  </r>
  <r>
    <x v="5"/>
    <x v="20"/>
    <n v="6"/>
    <x v="0"/>
    <s v="MANDU'ARA"/>
    <n v="39"/>
    <s v="si"/>
    <s v="si"/>
    <s v="si"/>
    <s v="SI"/>
    <s v="SI"/>
    <s v="NO"/>
    <s v="SI"/>
    <s v="SI"/>
    <x v="0"/>
  </r>
  <r>
    <x v="5"/>
    <x v="20"/>
    <n v="6"/>
    <x v="0"/>
    <s v="MANZANA E"/>
    <n v="118"/>
    <s v="si"/>
    <s v="si"/>
    <s v="si"/>
    <s v="SI"/>
    <s v="SI"/>
    <s v="SI"/>
    <s v="SI"/>
    <s v="SI"/>
    <x v="0"/>
  </r>
  <r>
    <x v="5"/>
    <x v="117"/>
    <n v="6"/>
    <x v="0"/>
    <s v="MARACANA"/>
    <n v="490"/>
    <s v="si"/>
    <s v="si"/>
    <s v="si"/>
    <s v="SI"/>
    <s v="SI"/>
    <s v="SI"/>
    <s v="SI"/>
    <s v="SI"/>
    <x v="0"/>
  </r>
  <r>
    <x v="5"/>
    <x v="128"/>
    <n v="6"/>
    <x v="0"/>
    <s v="MARIA AUXILIADORA"/>
    <n v="59"/>
    <s v="si"/>
    <s v="si"/>
    <s v="si"/>
    <s v="SI"/>
    <s v="SI"/>
    <s v="NO"/>
    <s v="SI"/>
    <s v="SI"/>
    <x v="0"/>
  </r>
  <r>
    <x v="5"/>
    <x v="105"/>
    <n v="1"/>
    <x v="1"/>
    <s v="MARIA AUXILIADORA"/>
    <n v="193"/>
    <s v="si"/>
    <s v="si"/>
    <s v="si"/>
    <s v="SI"/>
    <s v="SI"/>
    <s v="SI"/>
    <s v="SI"/>
    <s v="SI"/>
    <x v="0"/>
  </r>
  <r>
    <x v="5"/>
    <x v="111"/>
    <n v="1"/>
    <x v="1"/>
    <s v="MARIA AUXILIADORA"/>
    <n v="133"/>
    <s v="si"/>
    <s v="si"/>
    <s v="si"/>
    <s v="SI"/>
    <s v="SI"/>
    <s v="SI"/>
    <s v="SI"/>
    <s v="SI"/>
    <x v="0"/>
  </r>
  <r>
    <x v="5"/>
    <x v="111"/>
    <n v="6"/>
    <x v="0"/>
    <s v="MARIA AUXILIADORA"/>
    <n v="84"/>
    <s v="si"/>
    <s v="si"/>
    <s v="si"/>
    <s v="SI"/>
    <s v="SI"/>
    <s v="NO"/>
    <s v="SI"/>
    <s v="SI"/>
    <x v="0"/>
  </r>
  <r>
    <x v="5"/>
    <x v="117"/>
    <n v="1"/>
    <x v="1"/>
    <s v="MARIA AUXILIADORA"/>
    <n v="474"/>
    <s v="si"/>
    <s v="si"/>
    <s v="si"/>
    <s v="SI"/>
    <s v="SI"/>
    <s v="SI"/>
    <s v="SI"/>
    <s v="SI"/>
    <x v="0"/>
  </r>
  <r>
    <x v="5"/>
    <x v="108"/>
    <n v="6"/>
    <x v="0"/>
    <s v="MARIA AUXILIADORA"/>
    <n v="141"/>
    <s v="si"/>
    <s v="si"/>
    <s v="si"/>
    <s v="SI"/>
    <s v="SI"/>
    <s v="SI"/>
    <s v="SI"/>
    <s v="SI"/>
    <x v="0"/>
  </r>
  <r>
    <x v="5"/>
    <x v="101"/>
    <n v="6"/>
    <x v="0"/>
    <s v="MARIA AUXILIADORA"/>
    <n v="26"/>
    <s v="si"/>
    <s v="si"/>
    <s v="si"/>
    <s v="SI"/>
    <s v="SI"/>
    <s v="NO"/>
    <s v="SI"/>
    <s v="SI"/>
    <x v="0"/>
  </r>
  <r>
    <x v="5"/>
    <x v="20"/>
    <n v="6"/>
    <x v="0"/>
    <s v="MARIA AUXILIADORA"/>
    <n v="18"/>
    <s v="si"/>
    <s v="si"/>
    <s v="si"/>
    <s v="SI"/>
    <s v="SI"/>
    <s v="SI"/>
    <s v="SI"/>
    <s v="SI"/>
    <x v="0"/>
  </r>
  <r>
    <x v="5"/>
    <x v="104"/>
    <n v="1"/>
    <x v="1"/>
    <s v="MARIA ELVA"/>
    <n v="58"/>
    <s v="si"/>
    <s v="si"/>
    <s v="si"/>
    <s v="SI"/>
    <s v="SI"/>
    <s v="SI"/>
    <s v="SI"/>
    <s v="SI"/>
    <x v="0"/>
  </r>
  <r>
    <x v="5"/>
    <x v="37"/>
    <n v="6"/>
    <x v="0"/>
    <s v="MARISCAL LOPEZ"/>
    <n v="104"/>
    <s v="si"/>
    <s v="si"/>
    <s v="si"/>
    <s v="SI"/>
    <s v="SI"/>
    <s v="NO"/>
    <s v="SI"/>
    <s v="SI"/>
    <x v="0"/>
  </r>
  <r>
    <x v="5"/>
    <x v="68"/>
    <n v="1"/>
    <x v="1"/>
    <s v="MARISTAS I"/>
    <n v="97"/>
    <s v="si"/>
    <s v="si"/>
    <s v="si"/>
    <s v="SI"/>
    <s v="SI"/>
    <s v="SI"/>
    <s v="SI"/>
    <s v="SI"/>
    <x v="0"/>
  </r>
  <r>
    <x v="5"/>
    <x v="68"/>
    <n v="1"/>
    <x v="1"/>
    <s v="MARISTAS II"/>
    <n v="9"/>
    <s v="si"/>
    <s v="si"/>
    <s v="si"/>
    <s v="SI"/>
    <s v="SI"/>
    <s v="SI"/>
    <s v="SI"/>
    <s v="SI"/>
    <x v="0"/>
  </r>
  <r>
    <x v="5"/>
    <x v="107"/>
    <n v="6"/>
    <x v="0"/>
    <s v="MARTILLO"/>
    <n v="67"/>
    <s v="si"/>
    <s v="si"/>
    <s v="si"/>
    <s v="SI"/>
    <s v="SI"/>
    <s v="NO"/>
    <s v="SI"/>
    <s v="SI"/>
    <x v="0"/>
  </r>
  <r>
    <x v="5"/>
    <x v="111"/>
    <n v="1"/>
    <x v="1"/>
    <s v="MBO'EHARA"/>
    <n v="159"/>
    <s v="si"/>
    <s v="si"/>
    <s v="si"/>
    <s v="SI"/>
    <s v="SI"/>
    <s v="SI"/>
    <s v="SI"/>
    <s v="SI"/>
    <x v="0"/>
  </r>
  <r>
    <x v="5"/>
    <x v="103"/>
    <n v="6"/>
    <x v="0"/>
    <s v="MBOI KA´E GUASU"/>
    <n v="56"/>
    <s v="si"/>
    <s v="si"/>
    <s v="si"/>
    <s v="SI"/>
    <s v="NO"/>
    <s v="NO"/>
    <s v="SI"/>
    <s v="SI"/>
    <x v="0"/>
  </r>
  <r>
    <x v="5"/>
    <x v="104"/>
    <n v="6"/>
    <x v="0"/>
    <s v="MBOKAJA'I"/>
    <n v="72"/>
    <s v="si"/>
    <s v="si"/>
    <s v="si"/>
    <s v="SI"/>
    <s v="NO"/>
    <s v="NO"/>
    <s v="SI"/>
    <s v="SI"/>
    <x v="0"/>
  </r>
  <r>
    <x v="5"/>
    <x v="103"/>
    <n v="6"/>
    <x v="0"/>
    <s v="MBOKAJA-I"/>
    <n v="77"/>
    <s v="si"/>
    <s v="si"/>
    <s v="si"/>
    <s v="SI"/>
    <s v="NO"/>
    <s v="NO"/>
    <s v="SI"/>
    <s v="SI"/>
    <x v="0"/>
  </r>
  <r>
    <x v="5"/>
    <x v="103"/>
    <n v="1"/>
    <x v="1"/>
    <s v="MBOKAJATY"/>
    <n v="29"/>
    <s v="si"/>
    <s v="si"/>
    <s v="si"/>
    <s v="SI"/>
    <s v="SI"/>
    <s v="SI"/>
    <s v="SI"/>
    <s v="SI"/>
    <x v="0"/>
  </r>
  <r>
    <x v="5"/>
    <x v="124"/>
    <n v="6"/>
    <x v="0"/>
    <s v="MBOREVI RUGUA"/>
    <n v="38"/>
    <s v="si"/>
    <s v="si"/>
    <s v="si"/>
    <s v="SI"/>
    <s v="SI"/>
    <s v="NO"/>
    <s v="SI"/>
    <s v="SI"/>
    <x v="0"/>
  </r>
  <r>
    <x v="5"/>
    <x v="103"/>
    <n v="6"/>
    <x v="0"/>
    <s v="MBURURU"/>
    <n v="96"/>
    <s v="si"/>
    <s v="si"/>
    <s v="si"/>
    <s v="SI"/>
    <s v="SI"/>
    <s v="NO"/>
    <s v="SI"/>
    <s v="SI"/>
    <x v="0"/>
  </r>
  <r>
    <x v="5"/>
    <x v="112"/>
    <n v="6"/>
    <x v="0"/>
    <s v="MBUTUY"/>
    <n v="252"/>
    <s v="si"/>
    <s v="si"/>
    <s v="si"/>
    <s v="SI"/>
    <s v="SI"/>
    <s v="SI"/>
    <s v="SI"/>
    <s v="SI"/>
    <x v="0"/>
  </r>
  <r>
    <x v="5"/>
    <x v="112"/>
    <n v="6"/>
    <x v="0"/>
    <s v="MBUTUY I"/>
    <n v="147"/>
    <s v="si"/>
    <s v="si"/>
    <s v="si"/>
    <s v="SI"/>
    <s v="SI"/>
    <s v="SI"/>
    <s v="SI"/>
    <s v="SI"/>
    <x v="0"/>
  </r>
  <r>
    <x v="5"/>
    <x v="107"/>
    <n v="6"/>
    <x v="0"/>
    <s v="MONCHO KUE"/>
    <n v="117"/>
    <s v="si"/>
    <s v="si"/>
    <s v="si"/>
    <s v="SI"/>
    <s v="SI"/>
    <s v="NO"/>
    <s v="SI"/>
    <s v="SI"/>
    <x v="0"/>
  </r>
  <r>
    <x v="5"/>
    <x v="82"/>
    <n v="6"/>
    <x v="0"/>
    <s v="MONDAY"/>
    <n v="68"/>
    <s v="si"/>
    <s v="si"/>
    <s v="si"/>
    <s v="SI"/>
    <s v="SI"/>
    <s v="NO"/>
    <s v="SI"/>
    <s v="SI"/>
    <x v="0"/>
  </r>
  <r>
    <x v="5"/>
    <x v="112"/>
    <n v="6"/>
    <x v="0"/>
    <s v="MONDORI"/>
    <n v="38"/>
    <s v="si"/>
    <s v="si"/>
    <s v="si"/>
    <s v="SI"/>
    <s v="SI"/>
    <s v="SI"/>
    <s v="SI"/>
    <s v="SI"/>
    <x v="0"/>
  </r>
  <r>
    <x v="5"/>
    <x v="113"/>
    <n v="6"/>
    <x v="0"/>
    <s v="MONTE ALTO"/>
    <n v="348"/>
    <s v="si"/>
    <s v="si"/>
    <s v="si"/>
    <s v="SI"/>
    <s v="NO"/>
    <s v="NO"/>
    <s v="SI"/>
    <s v="SI"/>
    <x v="0"/>
  </r>
  <r>
    <x v="5"/>
    <x v="101"/>
    <n v="6"/>
    <x v="0"/>
    <s v="MONTENEGRO"/>
    <n v="27"/>
    <s v="si"/>
    <s v="si"/>
    <s v="si"/>
    <s v="SI"/>
    <s v="SI"/>
    <s v="NO"/>
    <s v="SI"/>
    <s v="SI"/>
    <x v="0"/>
  </r>
  <r>
    <x v="5"/>
    <x v="74"/>
    <n v="6"/>
    <x v="0"/>
    <s v="NACIENTE"/>
    <n v="94"/>
    <s v="si"/>
    <s v="si"/>
    <s v="si"/>
    <s v="SI"/>
    <s v="SI"/>
    <s v="SI"/>
    <s v="SI"/>
    <s v="SI"/>
    <x v="0"/>
  </r>
  <r>
    <x v="5"/>
    <x v="103"/>
    <n v="1"/>
    <x v="1"/>
    <s v="NARANJAL"/>
    <n v="39"/>
    <s v="si"/>
    <s v="si"/>
    <s v="si"/>
    <s v="SI"/>
    <s v="SI"/>
    <s v="SI"/>
    <s v="SI"/>
    <s v="SI"/>
    <x v="0"/>
  </r>
  <r>
    <x v="5"/>
    <x v="68"/>
    <n v="1"/>
    <x v="1"/>
    <s v="NIÑO JESUS"/>
    <n v="122"/>
    <s v="si"/>
    <s v="si"/>
    <s v="si"/>
    <s v="SI"/>
    <s v="SI"/>
    <s v="SI"/>
    <s v="SI"/>
    <s v="SI"/>
    <x v="0"/>
  </r>
  <r>
    <x v="5"/>
    <x v="112"/>
    <n v="6"/>
    <x v="0"/>
    <s v="NIÑO JESUS"/>
    <n v="38"/>
    <s v="si"/>
    <s v="si"/>
    <s v="si"/>
    <s v="SI"/>
    <s v="SI"/>
    <s v="NO"/>
    <s v="SI"/>
    <s v="SI"/>
    <x v="0"/>
  </r>
  <r>
    <x v="5"/>
    <x v="20"/>
    <n v="6"/>
    <x v="0"/>
    <s v="NIÑO SALVADOR"/>
    <n v="77"/>
    <s v="si"/>
    <s v="si"/>
    <s v="si"/>
    <s v="SI"/>
    <s v="SI"/>
    <s v="SI"/>
    <s v="SI"/>
    <s v="SI"/>
    <x v="0"/>
  </r>
  <r>
    <x v="5"/>
    <x v="74"/>
    <n v="6"/>
    <x v="0"/>
    <s v="NOGUEIRA"/>
    <n v="96"/>
    <s v="si"/>
    <s v="si"/>
    <s v="si"/>
    <s v="SI"/>
    <s v="SI"/>
    <s v="NO"/>
    <s v="SI"/>
    <s v="SI"/>
    <x v="0"/>
  </r>
  <r>
    <x v="5"/>
    <x v="108"/>
    <n v="6"/>
    <x v="0"/>
    <s v="NORTE AMERICA"/>
    <n v="32"/>
    <s v="si"/>
    <s v="si"/>
    <s v="si"/>
    <s v="SI"/>
    <s v="SI"/>
    <s v="SI"/>
    <s v="SI"/>
    <s v="SI"/>
    <x v="0"/>
  </r>
  <r>
    <x v="5"/>
    <x v="124"/>
    <n v="6"/>
    <x v="0"/>
    <s v="NUEVA AUSTRALIA"/>
    <n v="162"/>
    <s v="si"/>
    <s v="si"/>
    <s v="si"/>
    <s v="SI"/>
    <s v="SI"/>
    <s v="NO"/>
    <s v="SI"/>
    <s v="SI"/>
    <x v="0"/>
  </r>
  <r>
    <x v="5"/>
    <x v="104"/>
    <n v="6"/>
    <x v="0"/>
    <s v="NUEVA BRASILIA"/>
    <n v="7"/>
    <s v="si"/>
    <s v="si"/>
    <s v="si"/>
    <s v="SI"/>
    <s v="NO"/>
    <s v="NO"/>
    <s v="SI"/>
    <s v="SI"/>
    <x v="0"/>
  </r>
  <r>
    <x v="5"/>
    <x v="111"/>
    <n v="6"/>
    <x v="0"/>
    <s v="NUEVA ITALIA"/>
    <n v="26"/>
    <s v="si"/>
    <s v="si"/>
    <s v="si"/>
    <s v="SI"/>
    <s v="SI"/>
    <s v="NO"/>
    <s v="SI"/>
    <s v="SI"/>
    <x v="0"/>
  </r>
  <r>
    <x v="5"/>
    <x v="68"/>
    <n v="3"/>
    <x v="2"/>
    <s v="NUEVO HORIZONTE- SUB URBANO"/>
    <n v="162"/>
    <s v="si"/>
    <s v="si"/>
    <s v="si"/>
    <s v="SI"/>
    <s v="SI"/>
    <s v="SI"/>
    <s v="SI"/>
    <s v="SI"/>
    <x v="0"/>
  </r>
  <r>
    <x v="5"/>
    <x v="103"/>
    <n v="6"/>
    <x v="0"/>
    <s v="ÑANE MAITEI"/>
    <n v="192"/>
    <s v="si"/>
    <s v="si"/>
    <s v="si"/>
    <s v="SI"/>
    <s v="SI"/>
    <s v="NO"/>
    <s v="SI"/>
    <s v="SI"/>
    <x v="0"/>
  </r>
  <r>
    <x v="5"/>
    <x v="112"/>
    <n v="6"/>
    <x v="0"/>
    <s v="ÑATI'URY GUASU"/>
    <n v="199"/>
    <s v="si"/>
    <s v="si"/>
    <s v="si"/>
    <s v="SI"/>
    <s v="NO"/>
    <s v="NO"/>
    <s v="SI"/>
    <s v="SI"/>
    <x v="0"/>
  </r>
  <r>
    <x v="5"/>
    <x v="96"/>
    <n v="6"/>
    <x v="0"/>
    <s v="ÑU PY"/>
    <n v="0"/>
    <s v="si"/>
    <s v="si"/>
    <s v="si"/>
    <s v="SI"/>
    <s v="SI"/>
    <s v="NO"/>
    <s v="SI"/>
    <s v="SI"/>
    <x v="0"/>
  </r>
  <r>
    <x v="5"/>
    <x v="68"/>
    <n v="6"/>
    <x v="0"/>
    <s v="ÑU RUGUA"/>
    <n v="212"/>
    <s v="si"/>
    <s v="si"/>
    <s v="si"/>
    <s v="SI"/>
    <s v="SI"/>
    <s v="NO"/>
    <s v="SI"/>
    <s v="SI"/>
    <x v="0"/>
  </r>
  <r>
    <x v="5"/>
    <x v="74"/>
    <n v="6"/>
    <x v="0"/>
    <s v="ÑUA'I"/>
    <n v="111"/>
    <s v="si"/>
    <s v="si"/>
    <s v="si"/>
    <s v="SI"/>
    <s v="NO"/>
    <s v="NO"/>
    <s v="SI"/>
    <s v="SI"/>
    <x v="0"/>
  </r>
  <r>
    <x v="5"/>
    <x v="68"/>
    <n v="6"/>
    <x v="0"/>
    <s v="OLEGARIO"/>
    <n v="126"/>
    <s v="si"/>
    <s v="si"/>
    <s v="si"/>
    <s v="SI"/>
    <s v="SI"/>
    <s v="NO"/>
    <s v="SI"/>
    <s v="SI"/>
    <x v="0"/>
  </r>
  <r>
    <x v="5"/>
    <x v="74"/>
    <n v="6"/>
    <x v="0"/>
    <s v="OLLA RUGUA"/>
    <n v="89"/>
    <s v="si"/>
    <s v="si"/>
    <s v="No"/>
    <s v="SI"/>
    <s v="SI"/>
    <s v="SI"/>
    <s v="SI"/>
    <s v="SI"/>
    <x v="0"/>
  </r>
  <r>
    <x v="5"/>
    <x v="74"/>
    <n v="3"/>
    <x v="2"/>
    <s v="OLLA RUGUA SUB-URBANO"/>
    <n v="65"/>
    <s v="si"/>
    <s v="si"/>
    <s v="No"/>
    <s v="SI"/>
    <s v="SI"/>
    <s v="SI"/>
    <s v="SI"/>
    <s v="SI"/>
    <x v="0"/>
  </r>
  <r>
    <x v="5"/>
    <x v="68"/>
    <n v="6"/>
    <x v="0"/>
    <s v="OVANDO"/>
    <n v="44"/>
    <s v="si"/>
    <s v="si"/>
    <s v="si"/>
    <s v="SI"/>
    <s v="SI"/>
    <s v="NO"/>
    <s v="SI"/>
    <s v="SI"/>
    <x v="0"/>
  </r>
  <r>
    <x v="5"/>
    <x v="117"/>
    <n v="6"/>
    <x v="0"/>
    <s v="PA'I HA"/>
    <n v="172"/>
    <s v="si"/>
    <s v="si"/>
    <s v="si"/>
    <s v="SI"/>
    <s v="SI"/>
    <s v="NO"/>
    <s v="SI"/>
    <s v="SI"/>
    <x v="0"/>
  </r>
  <r>
    <x v="5"/>
    <x v="127"/>
    <n v="6"/>
    <x v="0"/>
    <s v="PALMITAL"/>
    <n v="68"/>
    <s v="si"/>
    <s v="si"/>
    <s v="si"/>
    <s v="SI"/>
    <s v="NO"/>
    <s v="NO"/>
    <s v="SI"/>
    <s v="SI"/>
    <x v="0"/>
  </r>
  <r>
    <x v="5"/>
    <x v="101"/>
    <n v="6"/>
    <x v="0"/>
    <s v="PANAMBI"/>
    <n v="50"/>
    <s v="si"/>
    <s v="si"/>
    <s v="si"/>
    <s v="SI"/>
    <s v="SI"/>
    <s v="NO"/>
    <s v="SI"/>
    <s v="SI"/>
    <x v="0"/>
  </r>
  <r>
    <x v="5"/>
    <x v="114"/>
    <n v="6"/>
    <x v="0"/>
    <s v="PARA GUASU"/>
    <n v="56"/>
    <s v="si"/>
    <s v="si"/>
    <s v="si"/>
    <s v="SI"/>
    <s v="SI"/>
    <s v="SI"/>
    <s v="SI"/>
    <s v="SI"/>
    <x v="0"/>
  </r>
  <r>
    <x v="5"/>
    <x v="114"/>
    <n v="6"/>
    <x v="0"/>
    <s v="PARA´I"/>
    <n v="139"/>
    <s v="si"/>
    <s v="si"/>
    <s v="si"/>
    <s v="SI"/>
    <s v="SI"/>
    <s v="SI"/>
    <s v="SI"/>
    <s v="SI"/>
    <x v="0"/>
  </r>
  <r>
    <x v="5"/>
    <x v="114"/>
    <n v="6"/>
    <x v="0"/>
    <s v="PARA´I NORTE"/>
    <n v="29"/>
    <s v="si"/>
    <s v="si"/>
    <s v="si"/>
    <s v="SI"/>
    <s v="SI"/>
    <s v="SI"/>
    <s v="SI"/>
    <s v="SI"/>
    <x v="0"/>
  </r>
  <r>
    <x v="5"/>
    <x v="103"/>
    <n v="1"/>
    <x v="1"/>
    <s v="PARAGUAY PYAHU"/>
    <n v="37"/>
    <s v="si"/>
    <s v="si"/>
    <s v="si"/>
    <s v="SI"/>
    <s v="SI"/>
    <s v="SI"/>
    <s v="SI"/>
    <s v="SI"/>
    <x v="0"/>
  </r>
  <r>
    <x v="5"/>
    <x v="103"/>
    <n v="6"/>
    <x v="0"/>
    <s v="PARAJE GUASU"/>
    <n v="78"/>
    <s v="si"/>
    <s v="si"/>
    <s v="si"/>
    <s v="SI"/>
    <s v="SI"/>
    <s v="NO"/>
    <s v="SI"/>
    <s v="SI"/>
    <x v="0"/>
  </r>
  <r>
    <x v="5"/>
    <x v="114"/>
    <n v="6"/>
    <x v="0"/>
    <s v="PARANA KUE"/>
    <n v="22"/>
    <s v="si"/>
    <s v="si"/>
    <s v="si"/>
    <s v="SI"/>
    <s v="NO"/>
    <s v="NO"/>
    <s v="SI"/>
    <s v="SI"/>
    <x v="0"/>
  </r>
  <r>
    <x v="5"/>
    <x v="104"/>
    <n v="6"/>
    <x v="0"/>
    <s v="PARIRI"/>
    <n v="61"/>
    <s v="si"/>
    <s v="si"/>
    <s v="si"/>
    <s v="SI"/>
    <s v="NO"/>
    <s v="NO"/>
    <s v="SI"/>
    <s v="SI"/>
    <x v="0"/>
  </r>
  <r>
    <x v="5"/>
    <x v="128"/>
    <n v="6"/>
    <x v="0"/>
    <s v="PASO ITA"/>
    <n v="98"/>
    <s v="si"/>
    <s v="si"/>
    <s v="si"/>
    <s v="SI"/>
    <s v="SI"/>
    <s v="NO"/>
    <s v="SI"/>
    <s v="SI"/>
    <x v="0"/>
  </r>
  <r>
    <x v="5"/>
    <x v="105"/>
    <n v="6"/>
    <x v="0"/>
    <s v="PASO ITA"/>
    <n v="45"/>
    <s v="si"/>
    <s v="si"/>
    <s v="si"/>
    <s v="SI"/>
    <s v="SI"/>
    <s v="NO"/>
    <s v="SI"/>
    <s v="SI"/>
    <x v="0"/>
  </r>
  <r>
    <x v="5"/>
    <x v="111"/>
    <n v="6"/>
    <x v="0"/>
    <s v="PATIÑO"/>
    <n v="72"/>
    <s v="si"/>
    <s v="si"/>
    <s v="si"/>
    <s v="SI"/>
    <s v="SI"/>
    <s v="NO"/>
    <s v="SI"/>
    <s v="SI"/>
    <x v="0"/>
  </r>
  <r>
    <x v="5"/>
    <x v="37"/>
    <n v="6"/>
    <x v="0"/>
    <s v="PATRIMONIO"/>
    <n v="117"/>
    <s v="si"/>
    <s v="si"/>
    <s v="si"/>
    <s v="SI"/>
    <s v="NO"/>
    <s v="NO"/>
    <s v="SI"/>
    <s v="SI"/>
    <x v="0"/>
  </r>
  <r>
    <x v="5"/>
    <x v="114"/>
    <n v="6"/>
    <x v="0"/>
    <s v="PEGUAHO"/>
    <n v="72"/>
    <s v="si"/>
    <s v="si"/>
    <s v="si"/>
    <s v="SI"/>
    <s v="NO"/>
    <s v="NO"/>
    <s v="SI"/>
    <s v="SI"/>
    <x v="0"/>
  </r>
  <r>
    <x v="5"/>
    <x v="74"/>
    <n v="3"/>
    <x v="2"/>
    <s v="PEJUPA SUB-URBANO"/>
    <n v="69"/>
    <s v="si"/>
    <s v="si"/>
    <s v="No"/>
    <s v="SI"/>
    <s v="SI"/>
    <s v="SI"/>
    <s v="SI"/>
    <s v="SI"/>
    <x v="0"/>
  </r>
  <r>
    <x v="5"/>
    <x v="58"/>
    <n v="6"/>
    <x v="0"/>
    <s v="PFANNEL"/>
    <n v="180"/>
    <s v="si"/>
    <s v="si"/>
    <s v="si"/>
    <s v="SI"/>
    <s v="SI"/>
    <s v="NO"/>
    <s v="SI"/>
    <s v="SI"/>
    <x v="0"/>
  </r>
  <r>
    <x v="5"/>
    <x v="107"/>
    <n v="6"/>
    <x v="0"/>
    <s v="PINDO"/>
    <n v="135"/>
    <s v="si"/>
    <s v="si"/>
    <s v="si"/>
    <s v="SI"/>
    <s v="SI"/>
    <s v="NO"/>
    <s v="SI"/>
    <s v="SI"/>
    <x v="0"/>
  </r>
  <r>
    <x v="5"/>
    <x v="128"/>
    <n v="6"/>
    <x v="0"/>
    <s v="PINDO'I"/>
    <n v="34"/>
    <s v="si"/>
    <s v="si"/>
    <s v="si"/>
    <s v="SI"/>
    <s v="SI"/>
    <s v="SI"/>
    <s v="SI"/>
    <s v="SI"/>
    <x v="0"/>
  </r>
  <r>
    <x v="5"/>
    <x v="20"/>
    <n v="6"/>
    <x v="0"/>
    <s v="PINDO'I"/>
    <n v="56"/>
    <s v="si"/>
    <s v="si"/>
    <s v="si"/>
    <s v="SI"/>
    <s v="SI"/>
    <s v="SI"/>
    <s v="SI"/>
    <s v="SI"/>
    <x v="0"/>
  </r>
  <r>
    <x v="5"/>
    <x v="20"/>
    <n v="6"/>
    <x v="0"/>
    <s v="PINDO'I CULANTRILLO"/>
    <n v="131"/>
    <s v="si"/>
    <s v="si"/>
    <s v="si"/>
    <s v="SI"/>
    <s v="SI"/>
    <s v="NO"/>
    <s v="SI"/>
    <s v="SI"/>
    <x v="0"/>
  </r>
  <r>
    <x v="5"/>
    <x v="20"/>
    <n v="6"/>
    <x v="0"/>
    <s v="PINDO'I II"/>
    <n v="68"/>
    <s v="si"/>
    <s v="si"/>
    <s v="si"/>
    <s v="SI"/>
    <s v="SI"/>
    <s v="SI"/>
    <s v="SI"/>
    <s v="SI"/>
    <x v="0"/>
  </r>
  <r>
    <x v="5"/>
    <x v="68"/>
    <n v="6"/>
    <x v="0"/>
    <s v="PINDOTY"/>
    <n v="134"/>
    <s v="si"/>
    <s v="si"/>
    <s v="si"/>
    <s v="SI"/>
    <s v="SI"/>
    <s v="SI"/>
    <s v="SI"/>
    <s v="SI"/>
    <x v="0"/>
  </r>
  <r>
    <x v="5"/>
    <x v="68"/>
    <n v="6"/>
    <x v="0"/>
    <s v="PIQUETE KUE"/>
    <n v="55"/>
    <s v="si"/>
    <s v="si"/>
    <s v="si"/>
    <s v="SI"/>
    <s v="NO"/>
    <s v="NO"/>
    <s v="SI"/>
    <s v="SI"/>
    <x v="0"/>
  </r>
  <r>
    <x v="5"/>
    <x v="105"/>
    <n v="1"/>
    <x v="1"/>
    <s v="PIRAY"/>
    <n v="85"/>
    <s v="si"/>
    <s v="si"/>
    <s v="si"/>
    <s v="SI"/>
    <s v="SI"/>
    <s v="SI"/>
    <s v="SI"/>
    <s v="SI"/>
    <x v="0"/>
  </r>
  <r>
    <x v="5"/>
    <x v="105"/>
    <n v="6"/>
    <x v="0"/>
    <s v="PIRAY"/>
    <n v="25"/>
    <s v="si"/>
    <s v="si"/>
    <s v="si"/>
    <s v="SI"/>
    <s v="SI"/>
    <s v="SI"/>
    <s v="SI"/>
    <s v="SI"/>
    <x v="0"/>
  </r>
  <r>
    <x v="5"/>
    <x v="74"/>
    <n v="6"/>
    <x v="0"/>
    <s v="PIRI POTY"/>
    <n v="170"/>
    <s v="si"/>
    <s v="si"/>
    <s v="si"/>
    <s v="SI"/>
    <s v="SI"/>
    <s v="NO"/>
    <s v="SI"/>
    <s v="SI"/>
    <x v="0"/>
  </r>
  <r>
    <x v="5"/>
    <x v="68"/>
    <n v="6"/>
    <x v="0"/>
    <s v="PLACIDO"/>
    <n v="129"/>
    <s v="si"/>
    <s v="si"/>
    <s v="si"/>
    <s v="SI"/>
    <s v="SI"/>
    <s v="NO"/>
    <s v="SI"/>
    <s v="SI"/>
    <x v="0"/>
  </r>
  <r>
    <x v="5"/>
    <x v="20"/>
    <n v="1"/>
    <x v="1"/>
    <s v="PLANTA URBANA"/>
    <n v="235"/>
    <s v="si"/>
    <s v="si"/>
    <s v="si"/>
    <s v="SI"/>
    <s v="SI"/>
    <s v="SI"/>
    <s v="SI"/>
    <s v="SI"/>
    <x v="0"/>
  </r>
  <r>
    <x v="5"/>
    <x v="104"/>
    <n v="6"/>
    <x v="0"/>
    <s v="POROMBO"/>
    <n v="29"/>
    <s v="si"/>
    <s v="si"/>
    <s v="si"/>
    <s v="SI"/>
    <s v="SI"/>
    <s v="NO"/>
    <s v="SI"/>
    <s v="SI"/>
    <x v="0"/>
  </r>
  <r>
    <x v="5"/>
    <x v="68"/>
    <n v="6"/>
    <x v="0"/>
    <s v="POTRERITO"/>
    <n v="225"/>
    <s v="si"/>
    <s v="si"/>
    <s v="si"/>
    <s v="SI"/>
    <s v="SI"/>
    <s v="SI"/>
    <s v="SI"/>
    <s v="SI"/>
    <x v="0"/>
  </r>
  <r>
    <x v="5"/>
    <x v="96"/>
    <n v="1"/>
    <x v="1"/>
    <s v="POTRERITO"/>
    <n v="0"/>
    <s v="si"/>
    <s v="si"/>
    <s v="si"/>
    <s v="SI"/>
    <s v="SI"/>
    <s v="SI"/>
    <s v="SI"/>
    <s v="SI"/>
    <x v="0"/>
  </r>
  <r>
    <x v="5"/>
    <x v="68"/>
    <n v="1"/>
    <x v="1"/>
    <s v="POTRERITO-SAN ROQUE"/>
    <n v="58"/>
    <s v="si"/>
    <s v="si"/>
    <s v="si"/>
    <s v="SI"/>
    <s v="SI"/>
    <s v="SI"/>
    <s v="SI"/>
    <s v="SI"/>
    <x v="0"/>
  </r>
  <r>
    <x v="5"/>
    <x v="105"/>
    <n v="6"/>
    <x v="0"/>
    <s v="POTRERO"/>
    <n v="50"/>
    <s v="si"/>
    <s v="si"/>
    <s v="si"/>
    <s v="SI"/>
    <s v="SI"/>
    <s v="SI"/>
    <s v="SI"/>
    <s v="SI"/>
    <x v="0"/>
  </r>
  <r>
    <x v="5"/>
    <x v="103"/>
    <n v="6"/>
    <x v="0"/>
    <s v="POTRERO BOCA"/>
    <n v="148"/>
    <s v="si"/>
    <s v="si"/>
    <s v="si"/>
    <s v="SI"/>
    <s v="SI"/>
    <s v="SI"/>
    <s v="SI"/>
    <s v="SI"/>
    <x v="0"/>
  </r>
  <r>
    <x v="5"/>
    <x v="68"/>
    <n v="6"/>
    <x v="0"/>
    <s v="POTRERO CERCADO"/>
    <n v="25"/>
    <s v="si"/>
    <s v="si"/>
    <s v="si"/>
    <s v="SI"/>
    <s v="SI"/>
    <s v="SI"/>
    <s v="SI"/>
    <s v="SI"/>
    <x v="0"/>
  </r>
  <r>
    <x v="5"/>
    <x v="103"/>
    <n v="6"/>
    <x v="0"/>
    <s v="POTRERO GUAJAKI"/>
    <n v="54"/>
    <s v="si"/>
    <s v="si"/>
    <s v="si"/>
    <s v="SI"/>
    <s v="SI"/>
    <s v="SI"/>
    <s v="SI"/>
    <s v="SI"/>
    <x v="0"/>
  </r>
  <r>
    <x v="5"/>
    <x v="103"/>
    <n v="3"/>
    <x v="2"/>
    <s v="POTRERO GUAJAKI SUB URBANO"/>
    <n v="282"/>
    <s v="si"/>
    <s v="si"/>
    <s v="si"/>
    <s v="SI"/>
    <s v="SI"/>
    <s v="SI"/>
    <s v="SI"/>
    <s v="SI"/>
    <x v="0"/>
  </r>
  <r>
    <x v="5"/>
    <x v="113"/>
    <n v="6"/>
    <x v="0"/>
    <s v="POTRERO IRALA"/>
    <n v="134"/>
    <s v="si"/>
    <s v="si"/>
    <s v="si"/>
    <s v="SI"/>
    <s v="SI"/>
    <s v="NO"/>
    <s v="SI"/>
    <s v="SI"/>
    <x v="0"/>
  </r>
  <r>
    <x v="5"/>
    <x v="68"/>
    <n v="6"/>
    <x v="0"/>
    <s v="POTRERO KUE"/>
    <n v="131"/>
    <s v="si"/>
    <s v="si"/>
    <s v="si"/>
    <s v="SI"/>
    <s v="SI"/>
    <s v="SI"/>
    <s v="SI"/>
    <s v="SI"/>
    <x v="0"/>
  </r>
  <r>
    <x v="5"/>
    <x v="68"/>
    <n v="6"/>
    <x v="0"/>
    <s v="POTRERO OCULTO"/>
    <n v="37"/>
    <s v="si"/>
    <s v="si"/>
    <s v="si"/>
    <s v="SI"/>
    <s v="NO"/>
    <s v="NO"/>
    <s v="SI"/>
    <s v="SI"/>
    <x v="0"/>
  </r>
  <r>
    <x v="5"/>
    <x v="96"/>
    <n v="6"/>
    <x v="0"/>
    <s v="POTRERO OCULTO"/>
    <n v="28"/>
    <s v="si"/>
    <s v="si"/>
    <s v="si"/>
    <s v="SI"/>
    <s v="SI"/>
    <s v="NO"/>
    <s v="SI"/>
    <s v="SI"/>
    <x v="0"/>
  </r>
  <r>
    <x v="5"/>
    <x v="68"/>
    <n v="6"/>
    <x v="0"/>
    <s v="POTRERO SAN ROQUE"/>
    <n v="335"/>
    <s v="si"/>
    <s v="si"/>
    <s v="si"/>
    <s v="SI"/>
    <s v="SI"/>
    <s v="SI"/>
    <s v="SI"/>
    <s v="SI"/>
    <x v="0"/>
  </r>
  <r>
    <x v="5"/>
    <x v="124"/>
    <n v="6"/>
    <x v="0"/>
    <s v="POTRERO TUYA"/>
    <n v="107"/>
    <s v="si"/>
    <s v="si"/>
    <s v="si"/>
    <s v="SI"/>
    <s v="SI"/>
    <s v="NO"/>
    <s v="SI"/>
    <s v="SI"/>
    <x v="0"/>
  </r>
  <r>
    <x v="5"/>
    <x v="68"/>
    <n v="6"/>
    <x v="0"/>
    <s v="POTRERO UBALDINA"/>
    <n v="117"/>
    <s v="si"/>
    <s v="si"/>
    <s v="si"/>
    <s v="SI"/>
    <s v="SI"/>
    <s v="NO"/>
    <s v="SI"/>
    <s v="SI"/>
    <x v="0"/>
  </r>
  <r>
    <x v="5"/>
    <x v="114"/>
    <n v="6"/>
    <x v="0"/>
    <s v="POZO 5"/>
    <n v="99"/>
    <s v="si"/>
    <s v="si"/>
    <s v="si"/>
    <s v="SI"/>
    <s v="NO"/>
    <s v="NO"/>
    <s v="SI"/>
    <s v="SI"/>
    <x v="0"/>
  </r>
  <r>
    <x v="5"/>
    <x v="68"/>
    <n v="6"/>
    <x v="0"/>
    <s v="POZO AZUL"/>
    <n v="38"/>
    <s v="si"/>
    <s v="si"/>
    <s v="si"/>
    <s v="SI"/>
    <s v="SI"/>
    <s v="SI"/>
    <s v="SI"/>
    <s v="SI"/>
    <x v="0"/>
  </r>
  <r>
    <x v="5"/>
    <x v="113"/>
    <n v="6"/>
    <x v="0"/>
    <s v="PRESIDENTE FRANCO"/>
    <n v="324"/>
    <s v="si"/>
    <s v="si"/>
    <s v="si"/>
    <s v="SI"/>
    <s v="SI"/>
    <s v="NO"/>
    <s v="SI"/>
    <s v="SI"/>
    <x v="0"/>
  </r>
  <r>
    <x v="5"/>
    <x v="117"/>
    <n v="6"/>
    <x v="0"/>
    <s v="PRIMERA LINEA"/>
    <n v="144"/>
    <s v="si"/>
    <s v="si"/>
    <s v="si"/>
    <s v="SI"/>
    <s v="SI"/>
    <s v="SI"/>
    <s v="SI"/>
    <s v="SI"/>
    <x v="0"/>
  </r>
  <r>
    <x v="5"/>
    <x v="111"/>
    <n v="6"/>
    <x v="0"/>
    <s v="PRIMERA LINEA YTU"/>
    <n v="68"/>
    <s v="si"/>
    <s v="si"/>
    <s v="si"/>
    <s v="SI"/>
    <s v="SI"/>
    <s v="NO"/>
    <s v="SI"/>
    <s v="SI"/>
    <x v="0"/>
  </r>
  <r>
    <x v="5"/>
    <x v="68"/>
    <n v="1"/>
    <x v="1"/>
    <s v="PRIMERO DE MARZO"/>
    <n v="375"/>
    <s v="si"/>
    <s v="si"/>
    <s v="si"/>
    <s v="SI"/>
    <s v="SI"/>
    <s v="SI"/>
    <s v="SI"/>
    <s v="SI"/>
    <x v="0"/>
  </r>
  <r>
    <x v="5"/>
    <x v="68"/>
    <n v="1"/>
    <x v="1"/>
    <s v="PRIMERO DE MAYO"/>
    <n v="109"/>
    <s v="si"/>
    <s v="si"/>
    <s v="si"/>
    <s v="SI"/>
    <s v="SI"/>
    <s v="SI"/>
    <s v="SI"/>
    <s v="SI"/>
    <x v="0"/>
  </r>
  <r>
    <x v="5"/>
    <x v="113"/>
    <n v="3"/>
    <x v="2"/>
    <s v="PTE FRANCO SUB URBANO"/>
    <n v="139"/>
    <s v="si"/>
    <s v="si"/>
    <s v="si"/>
    <s v="SI"/>
    <s v="SI"/>
    <s v="NO"/>
    <s v="SI"/>
    <s v="SI"/>
    <x v="0"/>
  </r>
  <r>
    <x v="5"/>
    <x v="20"/>
    <n v="3"/>
    <x v="2"/>
    <s v="PUEBLO DE DIOS SUB-URBANO"/>
    <n v="400"/>
    <s v="si"/>
    <s v="si"/>
    <s v="si"/>
    <s v="SI"/>
    <s v="SI"/>
    <s v="SI"/>
    <s v="SI"/>
    <s v="SI"/>
    <x v="0"/>
  </r>
  <r>
    <x v="5"/>
    <x v="111"/>
    <n v="6"/>
    <x v="0"/>
    <s v="PUENTE SECO"/>
    <n v="58"/>
    <s v="si"/>
    <s v="si"/>
    <s v="si"/>
    <s v="SI"/>
    <s v="SI"/>
    <s v="SI"/>
    <s v="SI"/>
    <s v="SI"/>
    <x v="0"/>
  </r>
  <r>
    <x v="5"/>
    <x v="101"/>
    <n v="6"/>
    <x v="0"/>
    <s v="PUENTE VAVA"/>
    <n v="69"/>
    <s v="si"/>
    <s v="si"/>
    <s v="si"/>
    <s v="SI"/>
    <s v="SI"/>
    <s v="SI"/>
    <s v="SI"/>
    <s v="SI"/>
    <x v="0"/>
  </r>
  <r>
    <x v="5"/>
    <x v="111"/>
    <n v="6"/>
    <x v="0"/>
    <s v="PUENTECITO"/>
    <n v="124"/>
    <s v="si"/>
    <s v="si"/>
    <s v="si"/>
    <s v="SI"/>
    <s v="SI"/>
    <s v="NO"/>
    <s v="SI"/>
    <s v="SI"/>
    <x v="0"/>
  </r>
  <r>
    <x v="5"/>
    <x v="124"/>
    <n v="6"/>
    <x v="0"/>
    <s v="PUNTA ITACURUBI"/>
    <n v="34"/>
    <s v="si"/>
    <s v="si"/>
    <s v="si"/>
    <s v="SI"/>
    <s v="SI"/>
    <s v="NO"/>
    <s v="SI"/>
    <s v="SI"/>
    <x v="0"/>
  </r>
  <r>
    <x v="9"/>
    <x v="64"/>
    <n v="6"/>
    <x v="0"/>
    <s v="CERRITO"/>
    <n v="51"/>
    <s v="si"/>
    <s v="si"/>
    <s v="No"/>
    <s v="SI"/>
    <s v="NO"/>
    <s v="NO"/>
    <s v="SI"/>
    <s v="SI"/>
    <x v="1"/>
  </r>
  <r>
    <x v="5"/>
    <x v="74"/>
    <n v="6"/>
    <x v="0"/>
    <s v="R I 6 BOQUERON"/>
    <n v="93"/>
    <s v="si"/>
    <s v="si"/>
    <s v="si"/>
    <s v="SI"/>
    <s v="SI"/>
    <s v="NO"/>
    <s v="SI"/>
    <s v="SI"/>
    <x v="0"/>
  </r>
  <r>
    <x v="5"/>
    <x v="124"/>
    <n v="6"/>
    <x v="0"/>
    <s v="RAMAL NUEVA LONDRES"/>
    <n v="25"/>
    <s v="si"/>
    <s v="si"/>
    <s v="si"/>
    <s v="SI"/>
    <s v="SI"/>
    <s v="NO"/>
    <s v="SI"/>
    <s v="SI"/>
    <x v="0"/>
  </r>
  <r>
    <x v="5"/>
    <x v="101"/>
    <n v="6"/>
    <x v="0"/>
    <s v="RANCHO FLORES"/>
    <n v="20"/>
    <s v="si"/>
    <s v="si"/>
    <s v="si"/>
    <s v="SI"/>
    <s v="SI"/>
    <s v="SI"/>
    <s v="SI"/>
    <s v="SI"/>
    <x v="0"/>
  </r>
  <r>
    <x v="5"/>
    <x v="68"/>
    <n v="1"/>
    <x v="1"/>
    <s v="REGINA"/>
    <n v="35"/>
    <s v="si"/>
    <s v="si"/>
    <s v="si"/>
    <s v="SI"/>
    <s v="SI"/>
    <s v="SI"/>
    <s v="SI"/>
    <s v="SI"/>
    <x v="0"/>
  </r>
  <r>
    <x v="5"/>
    <x v="128"/>
    <n v="6"/>
    <x v="0"/>
    <s v="REMANSO"/>
    <n v="100"/>
    <s v="si"/>
    <s v="si"/>
    <s v="si"/>
    <s v="SI"/>
    <s v="SI"/>
    <s v="SI"/>
    <s v="SI"/>
    <s v="SI"/>
    <x v="0"/>
  </r>
  <r>
    <x v="5"/>
    <x v="127"/>
    <n v="6"/>
    <x v="0"/>
    <s v="REPRESA ACARAY"/>
    <n v="19"/>
    <s v="si"/>
    <s v="si"/>
    <s v="si"/>
    <s v="SI"/>
    <s v="SI"/>
    <s v="NO"/>
    <s v="SI"/>
    <s v="SI"/>
    <x v="0"/>
  </r>
  <r>
    <x v="5"/>
    <x v="127"/>
    <n v="6"/>
    <x v="0"/>
    <s v="RESERVA PARAGUAYA"/>
    <n v="127"/>
    <s v="No"/>
    <s v="No"/>
    <s v="No"/>
    <s v="SI"/>
    <s v="SI"/>
    <s v="SI"/>
    <s v="SI"/>
    <s v="SI"/>
    <x v="0"/>
  </r>
  <r>
    <x v="6"/>
    <x v="43"/>
    <n v="6"/>
    <x v="0"/>
    <s v="CERRITO"/>
    <n v="26"/>
    <s v="si"/>
    <s v="No"/>
    <s v="No"/>
    <s v="SI"/>
    <s v="NO"/>
    <s v="NO"/>
    <s v="SI"/>
    <s v="NO"/>
    <x v="1"/>
  </r>
  <r>
    <x v="5"/>
    <x v="68"/>
    <n v="1"/>
    <x v="1"/>
    <s v="SAGRADO CORAZON DE JESUS"/>
    <n v="72"/>
    <s v="si"/>
    <s v="si"/>
    <s v="si"/>
    <s v="SI"/>
    <s v="SI"/>
    <s v="SI"/>
    <s v="SI"/>
    <s v="SI"/>
    <x v="0"/>
  </r>
  <r>
    <x v="5"/>
    <x v="103"/>
    <n v="6"/>
    <x v="0"/>
    <s v="SAN  ISIDRO I"/>
    <n v="48"/>
    <s v="si"/>
    <s v="si"/>
    <s v="si"/>
    <s v="SI"/>
    <s v="SI"/>
    <s v="NO"/>
    <s v="SI"/>
    <s v="SI"/>
    <x v="0"/>
  </r>
  <r>
    <x v="5"/>
    <x v="108"/>
    <n v="6"/>
    <x v="0"/>
    <s v="SAN AGUSTIN"/>
    <n v="120"/>
    <s v="si"/>
    <s v="si"/>
    <s v="si"/>
    <s v="SI"/>
    <s v="SI"/>
    <s v="SI"/>
    <s v="SI"/>
    <s v="SI"/>
    <x v="0"/>
  </r>
  <r>
    <x v="5"/>
    <x v="112"/>
    <n v="6"/>
    <x v="0"/>
    <s v="SAN AGUSTIN"/>
    <n v="298"/>
    <s v="si"/>
    <s v="si"/>
    <s v="si"/>
    <s v="SI"/>
    <s v="SI"/>
    <s v="NO"/>
    <s v="SI"/>
    <s v="SI"/>
    <x v="0"/>
  </r>
  <r>
    <x v="5"/>
    <x v="37"/>
    <n v="6"/>
    <x v="0"/>
    <s v="SAN ALBERTO"/>
    <n v="71"/>
    <s v="si"/>
    <s v="si"/>
    <s v="si"/>
    <s v="SI"/>
    <s v="NO"/>
    <s v="NO"/>
    <s v="SI"/>
    <s v="SI"/>
    <x v="0"/>
  </r>
  <r>
    <x v="5"/>
    <x v="105"/>
    <n v="6"/>
    <x v="0"/>
    <s v="SAN ANTONIO"/>
    <n v="33"/>
    <s v="si"/>
    <s v="si"/>
    <s v="si"/>
    <s v="SI"/>
    <s v="NO"/>
    <s v="NO"/>
    <s v="SI"/>
    <s v="SI"/>
    <x v="0"/>
  </r>
  <r>
    <x v="5"/>
    <x v="68"/>
    <n v="6"/>
    <x v="0"/>
    <s v="SAN ANTONIO"/>
    <n v="108"/>
    <s v="si"/>
    <s v="si"/>
    <s v="si"/>
    <s v="SI"/>
    <s v="SI"/>
    <s v="SI"/>
    <s v="SI"/>
    <s v="SI"/>
    <x v="0"/>
  </r>
  <r>
    <x v="5"/>
    <x v="108"/>
    <n v="6"/>
    <x v="0"/>
    <s v="SAN ANTONIO"/>
    <n v="118"/>
    <s v="si"/>
    <s v="si"/>
    <s v="si"/>
    <s v="SI"/>
    <s v="SI"/>
    <s v="SI"/>
    <s v="SI"/>
    <s v="SI"/>
    <x v="0"/>
  </r>
  <r>
    <x v="5"/>
    <x v="126"/>
    <n v="6"/>
    <x v="0"/>
    <s v="SAN ANTONIO"/>
    <n v="0"/>
    <s v="si"/>
    <s v="si"/>
    <s v="si"/>
    <s v="SI"/>
    <s v="SI"/>
    <s v="NO"/>
    <s v="SI"/>
    <s v="SI"/>
    <x v="0"/>
  </r>
  <r>
    <x v="5"/>
    <x v="127"/>
    <n v="6"/>
    <x v="0"/>
    <s v="SAN ANTONIO"/>
    <n v="49"/>
    <s v="si"/>
    <s v="si"/>
    <s v="si"/>
    <s v="SI"/>
    <s v="SI"/>
    <s v="NO"/>
    <s v="SI"/>
    <s v="SI"/>
    <x v="0"/>
  </r>
  <r>
    <x v="5"/>
    <x v="101"/>
    <n v="6"/>
    <x v="0"/>
    <s v="SAN ANTONIO"/>
    <n v="144"/>
    <s v="si"/>
    <s v="si"/>
    <s v="si"/>
    <s v="SI"/>
    <s v="SI"/>
    <s v="NO"/>
    <s v="SI"/>
    <s v="SI"/>
    <x v="0"/>
  </r>
  <r>
    <x v="5"/>
    <x v="20"/>
    <n v="6"/>
    <x v="0"/>
    <s v="SAN ANTONIO"/>
    <n v="57"/>
    <s v="si"/>
    <s v="si"/>
    <s v="si"/>
    <s v="SI"/>
    <s v="SI"/>
    <s v="SI"/>
    <s v="SI"/>
    <s v="SI"/>
    <x v="0"/>
  </r>
  <r>
    <x v="5"/>
    <x v="96"/>
    <n v="6"/>
    <x v="0"/>
    <s v="SAN ANTONIO"/>
    <n v="0"/>
    <s v="si"/>
    <s v="si"/>
    <s v="si"/>
    <s v="SI"/>
    <s v="SI"/>
    <s v="SI"/>
    <s v="SI"/>
    <s v="SI"/>
    <x v="0"/>
  </r>
  <r>
    <x v="5"/>
    <x v="104"/>
    <n v="1"/>
    <x v="1"/>
    <s v="SAN ANTONIO"/>
    <n v="94"/>
    <s v="si"/>
    <s v="si"/>
    <s v="si"/>
    <s v="SI"/>
    <s v="SI"/>
    <s v="SI"/>
    <s v="SI"/>
    <s v="SI"/>
    <x v="0"/>
  </r>
  <r>
    <x v="5"/>
    <x v="104"/>
    <n v="6"/>
    <x v="0"/>
    <s v="SAN ANTONIO"/>
    <n v="32"/>
    <s v="si"/>
    <s v="si"/>
    <s v="si"/>
    <s v="SI"/>
    <s v="SI"/>
    <s v="SI"/>
    <s v="SI"/>
    <s v="SI"/>
    <x v="0"/>
  </r>
  <r>
    <x v="5"/>
    <x v="111"/>
    <n v="6"/>
    <x v="0"/>
    <s v="SAN ANTONIO GUASU"/>
    <n v="181"/>
    <s v="si"/>
    <s v="si"/>
    <s v="si"/>
    <s v="SI"/>
    <s v="SI"/>
    <s v="NO"/>
    <s v="SI"/>
    <s v="SI"/>
    <x v="0"/>
  </r>
  <r>
    <x v="12"/>
    <x v="57"/>
    <n v="6"/>
    <x v="0"/>
    <s v="CERRO 21"/>
    <n v="51"/>
    <s v="si"/>
    <s v="si"/>
    <s v="No"/>
    <s v="NO"/>
    <s v="NO"/>
    <s v="NO"/>
    <s v="SI"/>
    <s v="SI"/>
    <x v="1"/>
  </r>
  <r>
    <x v="12"/>
    <x v="87"/>
    <n v="6"/>
    <x v="0"/>
    <s v="CERRO 21"/>
    <n v="49"/>
    <s v="si"/>
    <s v="si"/>
    <s v="No"/>
    <s v="SI"/>
    <s v="SI"/>
    <s v="NO"/>
    <s v="SI"/>
    <s v="SI"/>
    <x v="1"/>
  </r>
  <r>
    <x v="11"/>
    <x v="132"/>
    <n v="6"/>
    <x v="0"/>
    <s v="CERRO ACHON"/>
    <n v="49"/>
    <s v="si"/>
    <s v="No"/>
    <s v="No"/>
    <s v="SI"/>
    <s v="NO"/>
    <s v="NO"/>
    <s v="SI"/>
    <s v="NO"/>
    <x v="1"/>
  </r>
  <r>
    <x v="2"/>
    <x v="9"/>
    <n v="6"/>
    <x v="0"/>
    <s v="CERRO AZUL"/>
    <n v="81"/>
    <s v="si"/>
    <s v="No"/>
    <s v="No"/>
    <s v="NO"/>
    <s v="NO"/>
    <s v="NO"/>
    <s v="SI"/>
    <s v="NO"/>
    <x v="1"/>
  </r>
  <r>
    <x v="12"/>
    <x v="87"/>
    <n v="6"/>
    <x v="0"/>
    <s v="CERRO BOBO"/>
    <n v="27"/>
    <s v="si"/>
    <s v="No"/>
    <s v="No"/>
    <s v="SI"/>
    <s v="NO"/>
    <s v="NO"/>
    <s v="SI"/>
    <s v="NO"/>
    <x v="1"/>
  </r>
  <r>
    <x v="5"/>
    <x v="37"/>
    <n v="6"/>
    <x v="0"/>
    <s v="SAN ANTONIO I"/>
    <n v="140"/>
    <s v="si"/>
    <s v="si"/>
    <s v="si"/>
    <s v="SI"/>
    <s v="SI"/>
    <s v="NO"/>
    <s v="SI"/>
    <s v="SI"/>
    <x v="0"/>
  </r>
  <r>
    <x v="5"/>
    <x v="111"/>
    <n v="6"/>
    <x v="0"/>
    <s v="SAN ANTONIO-MI"/>
    <n v="108"/>
    <s v="si"/>
    <s v="si"/>
    <s v="si"/>
    <s v="SI"/>
    <s v="SI"/>
    <s v="NO"/>
    <s v="SI"/>
    <s v="SI"/>
    <x v="0"/>
  </r>
  <r>
    <x v="11"/>
    <x v="136"/>
    <n v="6"/>
    <x v="0"/>
    <s v="CERRO FRENTE"/>
    <n v="136"/>
    <s v="si"/>
    <s v="No"/>
    <s v="No"/>
    <s v="SI"/>
    <s v="SI"/>
    <s v="NO"/>
    <s v="SI"/>
    <s v="SI"/>
    <x v="1"/>
  </r>
  <r>
    <x v="5"/>
    <x v="103"/>
    <n v="6"/>
    <x v="0"/>
    <s v="SAN BLAS"/>
    <n v="72"/>
    <s v="si"/>
    <s v="si"/>
    <s v="si"/>
    <s v="SI"/>
    <s v="SI"/>
    <s v="SI"/>
    <s v="SI"/>
    <s v="SI"/>
    <x v="0"/>
  </r>
  <r>
    <x v="5"/>
    <x v="117"/>
    <n v="1"/>
    <x v="1"/>
    <s v="SAN BLAS"/>
    <n v="701"/>
    <s v="si"/>
    <s v="si"/>
    <s v="si"/>
    <s v="SI"/>
    <s v="SI"/>
    <s v="SI"/>
    <s v="SI"/>
    <s v="SI"/>
    <x v="0"/>
  </r>
  <r>
    <x v="5"/>
    <x v="108"/>
    <n v="6"/>
    <x v="0"/>
    <s v="SAN BLAS"/>
    <n v="139"/>
    <s v="si"/>
    <s v="si"/>
    <s v="si"/>
    <s v="SI"/>
    <s v="SI"/>
    <s v="NO"/>
    <s v="SI"/>
    <s v="SI"/>
    <x v="0"/>
  </r>
  <r>
    <x v="5"/>
    <x v="126"/>
    <n v="6"/>
    <x v="0"/>
    <s v="SAN BLAS"/>
    <n v="0"/>
    <s v="si"/>
    <s v="si"/>
    <s v="si"/>
    <s v="SI"/>
    <s v="NO"/>
    <s v="NO"/>
    <s v="SI"/>
    <s v="SI"/>
    <x v="0"/>
  </r>
  <r>
    <x v="11"/>
    <x v="136"/>
    <n v="6"/>
    <x v="0"/>
    <s v="CERRO GUY"/>
    <n v="82"/>
    <s v="si"/>
    <s v="No"/>
    <s v="No"/>
    <s v="SI"/>
    <s v="SI"/>
    <s v="NO"/>
    <s v="SI"/>
    <s v="SI"/>
    <x v="1"/>
  </r>
  <r>
    <x v="5"/>
    <x v="20"/>
    <n v="1"/>
    <x v="1"/>
    <s v="SAN BLAS"/>
    <n v="49"/>
    <s v="si"/>
    <s v="si"/>
    <s v="si"/>
    <s v="SI"/>
    <s v="SI"/>
    <s v="SI"/>
    <s v="SI"/>
    <s v="SI"/>
    <x v="0"/>
  </r>
  <r>
    <x v="5"/>
    <x v="20"/>
    <n v="6"/>
    <x v="0"/>
    <s v="SAN BLAS"/>
    <n v="37"/>
    <s v="si"/>
    <s v="si"/>
    <s v="si"/>
    <s v="SI"/>
    <s v="SI"/>
    <s v="SI"/>
    <s v="SI"/>
    <s v="SI"/>
    <x v="0"/>
  </r>
  <r>
    <x v="5"/>
    <x v="113"/>
    <n v="1"/>
    <x v="1"/>
    <s v="SAN BLAS"/>
    <n v="542"/>
    <s v="si"/>
    <s v="si"/>
    <s v="si"/>
    <s v="SI"/>
    <s v="SI"/>
    <s v="SI"/>
    <s v="SI"/>
    <s v="SI"/>
    <x v="0"/>
  </r>
  <r>
    <x v="5"/>
    <x v="104"/>
    <n v="1"/>
    <x v="1"/>
    <s v="SAN BLAS"/>
    <n v="133"/>
    <s v="si"/>
    <s v="si"/>
    <s v="si"/>
    <s v="SI"/>
    <s v="SI"/>
    <s v="SI"/>
    <s v="SI"/>
    <s v="SI"/>
    <x v="0"/>
  </r>
  <r>
    <x v="11"/>
    <x v="136"/>
    <n v="6"/>
    <x v="0"/>
    <s v="CERRO GUY SAN JUAN"/>
    <n v="104"/>
    <s v="si"/>
    <s v="No"/>
    <s v="No"/>
    <s v="SI"/>
    <s v="SI"/>
    <s v="NO"/>
    <s v="SI"/>
    <s v="SI"/>
    <x v="1"/>
  </r>
  <r>
    <x v="5"/>
    <x v="104"/>
    <n v="6"/>
    <x v="0"/>
    <s v="SAN BLAS"/>
    <n v="35"/>
    <s v="si"/>
    <s v="si"/>
    <s v="si"/>
    <s v="SI"/>
    <s v="SI"/>
    <s v="SI"/>
    <s v="SI"/>
    <s v="SI"/>
    <x v="0"/>
  </r>
  <r>
    <x v="5"/>
    <x v="128"/>
    <n v="6"/>
    <x v="0"/>
    <s v="SAN CARLOS"/>
    <n v="164"/>
    <s v="si"/>
    <s v="si"/>
    <s v="si"/>
    <s v="SI"/>
    <s v="SI"/>
    <s v="NO"/>
    <s v="SI"/>
    <s v="SI"/>
    <x v="0"/>
  </r>
  <r>
    <x v="5"/>
    <x v="96"/>
    <n v="6"/>
    <x v="0"/>
    <s v="SAN DAMIAN"/>
    <n v="0"/>
    <s v="si"/>
    <s v="si"/>
    <s v="si"/>
    <s v="SI"/>
    <s v="SI"/>
    <s v="NO"/>
    <s v="SI"/>
    <s v="SI"/>
    <x v="0"/>
  </r>
  <r>
    <x v="11"/>
    <x v="132"/>
    <n v="6"/>
    <x v="0"/>
    <s v="CERRO KARAPE"/>
    <n v="68"/>
    <s v="si"/>
    <s v="No"/>
    <s v="No"/>
    <s v="NO"/>
    <s v="NO"/>
    <s v="NO"/>
    <s v="SI"/>
    <s v="NO"/>
    <x v="1"/>
  </r>
  <r>
    <x v="5"/>
    <x v="112"/>
    <n v="6"/>
    <x v="0"/>
    <s v="SAN FELIPE"/>
    <n v="74"/>
    <s v="si"/>
    <s v="si"/>
    <s v="si"/>
    <s v="SI"/>
    <s v="NO"/>
    <s v="NO"/>
    <s v="SI"/>
    <s v="SI"/>
    <x v="0"/>
  </r>
  <r>
    <x v="5"/>
    <x v="103"/>
    <n v="6"/>
    <x v="0"/>
    <s v="SAN FRANCISCO"/>
    <n v="154"/>
    <s v="si"/>
    <s v="si"/>
    <s v="si"/>
    <s v="SI"/>
    <s v="NO"/>
    <s v="NO"/>
    <s v="SI"/>
    <s v="SI"/>
    <x v="0"/>
  </r>
  <r>
    <x v="5"/>
    <x v="114"/>
    <n v="1"/>
    <x v="1"/>
    <s v="SAN FRANCISCO"/>
    <n v="143"/>
    <s v="si"/>
    <s v="si"/>
    <s v="si"/>
    <s v="SI"/>
    <s v="SI"/>
    <s v="SI"/>
    <s v="SI"/>
    <s v="SI"/>
    <x v="0"/>
  </r>
  <r>
    <x v="3"/>
    <x v="137"/>
    <n v="6"/>
    <x v="0"/>
    <s v="CERRO KORA"/>
    <n v="58"/>
    <s v="si"/>
    <s v="No"/>
    <s v="No"/>
    <s v="NO"/>
    <s v="NO"/>
    <s v="NO"/>
    <s v="SI"/>
    <s v="NO"/>
    <x v="1"/>
  </r>
  <r>
    <x v="5"/>
    <x v="111"/>
    <n v="1"/>
    <x v="1"/>
    <s v="SAN FRANCISCO"/>
    <n v="149"/>
    <s v="si"/>
    <s v="si"/>
    <s v="si"/>
    <s v="SI"/>
    <s v="SI"/>
    <s v="SI"/>
    <s v="SI"/>
    <s v="SI"/>
    <x v="0"/>
  </r>
  <r>
    <x v="5"/>
    <x v="111"/>
    <n v="6"/>
    <x v="0"/>
    <s v="SAN FRANCISCO"/>
    <n v="42"/>
    <s v="si"/>
    <s v="si"/>
    <s v="si"/>
    <s v="SI"/>
    <s v="NO"/>
    <s v="NO"/>
    <s v="SI"/>
    <s v="SI"/>
    <x v="0"/>
  </r>
  <r>
    <x v="5"/>
    <x v="117"/>
    <n v="1"/>
    <x v="1"/>
    <s v="SAN FRANCISCO"/>
    <n v="429"/>
    <s v="si"/>
    <s v="si"/>
    <s v="si"/>
    <s v="SI"/>
    <s v="SI"/>
    <s v="SI"/>
    <s v="SI"/>
    <s v="SI"/>
    <x v="0"/>
  </r>
  <r>
    <x v="11"/>
    <x v="138"/>
    <n v="6"/>
    <x v="0"/>
    <s v="CERRO KORA"/>
    <n v="59"/>
    <s v="si"/>
    <s v="No"/>
    <s v="No"/>
    <s v="SI"/>
    <s v="NO"/>
    <s v="NO"/>
    <s v="SI"/>
    <s v="NO"/>
    <x v="1"/>
  </r>
  <r>
    <x v="11"/>
    <x v="115"/>
    <n v="6"/>
    <x v="0"/>
    <s v="CERRO KORA"/>
    <n v="37"/>
    <s v="si"/>
    <s v="No"/>
    <s v="No"/>
    <s v="SI"/>
    <s v="SI"/>
    <s v="NO"/>
    <s v="SI"/>
    <s v="SI"/>
    <x v="1"/>
  </r>
  <r>
    <x v="5"/>
    <x v="126"/>
    <n v="6"/>
    <x v="0"/>
    <s v="SAN FRANCISCO"/>
    <n v="0"/>
    <s v="si"/>
    <s v="si"/>
    <s v="si"/>
    <s v="SI"/>
    <s v="NO"/>
    <s v="NO"/>
    <s v="SI"/>
    <s v="SI"/>
    <x v="0"/>
  </r>
  <r>
    <x v="5"/>
    <x v="101"/>
    <n v="6"/>
    <x v="0"/>
    <s v="SAN FRANCISCO"/>
    <n v="16"/>
    <s v="si"/>
    <s v="si"/>
    <s v="si"/>
    <s v="SI"/>
    <s v="SI"/>
    <s v="SI"/>
    <s v="SI"/>
    <s v="SI"/>
    <x v="0"/>
  </r>
  <r>
    <x v="5"/>
    <x v="20"/>
    <n v="1"/>
    <x v="1"/>
    <s v="SAN FRANCISCO"/>
    <n v="97"/>
    <s v="si"/>
    <s v="si"/>
    <s v="si"/>
    <s v="SI"/>
    <s v="SI"/>
    <s v="SI"/>
    <s v="SI"/>
    <s v="SI"/>
    <x v="0"/>
  </r>
  <r>
    <x v="11"/>
    <x v="139"/>
    <n v="6"/>
    <x v="0"/>
    <s v="CERRO KORA CAÑADA"/>
    <n v="109"/>
    <s v="si"/>
    <s v="No"/>
    <s v="No"/>
    <s v="SI"/>
    <s v="NO"/>
    <s v="NO"/>
    <s v="SI"/>
    <s v="NO"/>
    <x v="1"/>
  </r>
  <r>
    <x v="12"/>
    <x v="57"/>
    <n v="6"/>
    <x v="0"/>
    <s v="CERRO KORA'I"/>
    <n v="87"/>
    <s v="si"/>
    <s v="No"/>
    <s v="No"/>
    <s v="SI"/>
    <s v="NO"/>
    <s v="NO"/>
    <s v="SI"/>
    <s v="NO"/>
    <x v="1"/>
  </r>
  <r>
    <x v="12"/>
    <x v="50"/>
    <n v="6"/>
    <x v="0"/>
    <s v="CERRO KUATIA"/>
    <n v="113"/>
    <s v="si"/>
    <s v="No"/>
    <s v="No"/>
    <s v="NO"/>
    <s v="NO"/>
    <s v="NO"/>
    <s v="SI"/>
    <s v="NO"/>
    <x v="1"/>
  </r>
  <r>
    <x v="5"/>
    <x v="37"/>
    <n v="6"/>
    <x v="0"/>
    <s v="SAN FRANCISCO"/>
    <n v="58"/>
    <s v="si"/>
    <s v="si"/>
    <s v="si"/>
    <s v="SI"/>
    <s v="SI"/>
    <s v="NO"/>
    <s v="SI"/>
    <s v="SI"/>
    <x v="0"/>
  </r>
  <r>
    <x v="5"/>
    <x v="20"/>
    <n v="6"/>
    <x v="0"/>
    <s v="SAN FRANCISCO 5TA LINEA"/>
    <n v="83"/>
    <s v="si"/>
    <s v="si"/>
    <s v="si"/>
    <s v="SI"/>
    <s v="SI"/>
    <s v="NO"/>
    <s v="SI"/>
    <s v="SI"/>
    <x v="0"/>
  </r>
  <r>
    <x v="5"/>
    <x v="113"/>
    <n v="6"/>
    <x v="0"/>
    <s v="SAN IGNACIO DE LOYOLA"/>
    <n v="195"/>
    <s v="si"/>
    <s v="si"/>
    <s v="si"/>
    <s v="SI"/>
    <s v="SI"/>
    <s v="NO"/>
    <s v="SI"/>
    <s v="SI"/>
    <x v="0"/>
  </r>
  <r>
    <x v="5"/>
    <x v="68"/>
    <n v="1"/>
    <x v="1"/>
    <s v="SAN ISIDRO"/>
    <n v="2491"/>
    <s v="si"/>
    <s v="si"/>
    <s v="si"/>
    <s v="SI"/>
    <s v="SI"/>
    <s v="SI"/>
    <s v="SI"/>
    <s v="SI"/>
    <x v="0"/>
  </r>
  <r>
    <x v="5"/>
    <x v="126"/>
    <n v="6"/>
    <x v="0"/>
    <s v="SAN ISIDRO"/>
    <n v="0"/>
    <s v="si"/>
    <s v="si"/>
    <s v="si"/>
    <s v="SI"/>
    <s v="NO"/>
    <s v="NO"/>
    <s v="SI"/>
    <s v="SI"/>
    <x v="0"/>
  </r>
  <r>
    <x v="2"/>
    <x v="140"/>
    <n v="6"/>
    <x v="0"/>
    <s v="CERRO LIMA"/>
    <n v="33"/>
    <s v="si"/>
    <s v="No"/>
    <s v="No"/>
    <s v="NO"/>
    <s v="NO"/>
    <s v="NO"/>
    <s v="SI"/>
    <s v="NO"/>
    <x v="1"/>
  </r>
  <r>
    <x v="8"/>
    <x v="45"/>
    <n v="6"/>
    <x v="0"/>
    <s v="CERRO MEMBY"/>
    <n v="238"/>
    <s v="si"/>
    <s v="No"/>
    <s v="No"/>
    <s v="SI"/>
    <s v="NO"/>
    <s v="NO"/>
    <s v="SI"/>
    <s v="NO"/>
    <x v="1"/>
  </r>
  <r>
    <x v="8"/>
    <x v="45"/>
    <n v="6"/>
    <x v="0"/>
    <s v="CERRO MOJON"/>
    <n v="43"/>
    <s v="si"/>
    <s v="No"/>
    <s v="No"/>
    <s v="NO"/>
    <s v="NO"/>
    <s v="NO"/>
    <s v="SI"/>
    <s v="NO"/>
    <x v="1"/>
  </r>
  <r>
    <x v="5"/>
    <x v="101"/>
    <n v="6"/>
    <x v="0"/>
    <s v="SAN ISIDRO"/>
    <n v="31"/>
    <s v="si"/>
    <s v="si"/>
    <s v="si"/>
    <s v="SI"/>
    <s v="SI"/>
    <s v="SI"/>
    <s v="SI"/>
    <s v="SI"/>
    <x v="0"/>
  </r>
  <r>
    <x v="8"/>
    <x v="71"/>
    <n v="6"/>
    <x v="0"/>
    <s v="CERRO MORADO"/>
    <n v="57"/>
    <s v="si"/>
    <s v="si"/>
    <s v="No"/>
    <s v="SI"/>
    <s v="NO"/>
    <s v="NO"/>
    <s v="SI"/>
    <s v="SI"/>
    <x v="1"/>
  </r>
  <r>
    <x v="5"/>
    <x v="20"/>
    <n v="6"/>
    <x v="0"/>
    <s v="SAN ISIDRO"/>
    <n v="79"/>
    <s v="si"/>
    <s v="si"/>
    <s v="si"/>
    <s v="SI"/>
    <s v="SI"/>
    <s v="SI"/>
    <s v="SI"/>
    <s v="SI"/>
    <x v="0"/>
  </r>
  <r>
    <x v="5"/>
    <x v="112"/>
    <n v="6"/>
    <x v="0"/>
    <s v="SAN ISIDRO"/>
    <n v="44"/>
    <s v="si"/>
    <s v="si"/>
    <s v="si"/>
    <s v="SI"/>
    <s v="NO"/>
    <s v="NO"/>
    <s v="SI"/>
    <s v="SI"/>
    <x v="0"/>
  </r>
  <r>
    <x v="13"/>
    <x v="141"/>
    <n v="6"/>
    <x v="0"/>
    <s v="CERRO PERO"/>
    <n v="56"/>
    <s v="si"/>
    <s v="si"/>
    <s v="No"/>
    <s v="SI"/>
    <s v="NO"/>
    <s v="NO"/>
    <s v="SI"/>
    <s v="SI"/>
    <x v="1"/>
  </r>
  <r>
    <x v="16"/>
    <x v="65"/>
    <n v="6"/>
    <x v="0"/>
    <s v="CERRO PERO"/>
    <n v="86"/>
    <s v="si"/>
    <s v="No"/>
    <s v="No"/>
    <s v="SI"/>
    <s v="NO"/>
    <s v="NO"/>
    <s v="SI"/>
    <s v="NO"/>
    <x v="1"/>
  </r>
  <r>
    <x v="3"/>
    <x v="6"/>
    <n v="6"/>
    <x v="0"/>
    <s v="CERRO POLILLA SAN PEDRO"/>
    <n v="69"/>
    <s v="si"/>
    <s v="No"/>
    <s v="No"/>
    <s v="NO"/>
    <s v="NO"/>
    <s v="NO"/>
    <s v="SI"/>
    <s v="NO"/>
    <x v="1"/>
  </r>
  <r>
    <x v="5"/>
    <x v="37"/>
    <n v="6"/>
    <x v="0"/>
    <s v="SAN ISIDRO"/>
    <n v="62"/>
    <s v="si"/>
    <s v="si"/>
    <s v="si"/>
    <s v="SI"/>
    <s v="SI"/>
    <s v="NO"/>
    <s v="SI"/>
    <s v="SI"/>
    <x v="0"/>
  </r>
  <r>
    <x v="5"/>
    <x v="111"/>
    <n v="6"/>
    <x v="0"/>
    <s v="SAN ISIDRO 1RA LINEA"/>
    <n v="87"/>
    <s v="si"/>
    <s v="si"/>
    <s v="si"/>
    <s v="SI"/>
    <s v="SI"/>
    <s v="SI"/>
    <s v="SI"/>
    <s v="SI"/>
    <x v="0"/>
  </r>
  <r>
    <x v="5"/>
    <x v="111"/>
    <n v="6"/>
    <x v="0"/>
    <s v="SAN ISIDRO 2DA LINEA"/>
    <n v="57"/>
    <s v="si"/>
    <s v="si"/>
    <s v="si"/>
    <s v="SI"/>
    <s v="SI"/>
    <s v="SI"/>
    <s v="SI"/>
    <s v="SI"/>
    <x v="0"/>
  </r>
  <r>
    <x v="2"/>
    <x v="140"/>
    <n v="6"/>
    <x v="0"/>
    <s v="CERRO PYTA"/>
    <n v="5"/>
    <s v="si"/>
    <s v="No"/>
    <s v="No"/>
    <s v="NO"/>
    <s v="NO"/>
    <s v="NO"/>
    <s v="SI"/>
    <s v="NO"/>
    <x v="1"/>
  </r>
  <r>
    <x v="1"/>
    <x v="142"/>
    <n v="6"/>
    <x v="0"/>
    <s v="CERRO PYTA"/>
    <n v="72"/>
    <s v="si"/>
    <s v="No"/>
    <s v="No"/>
    <s v="SI"/>
    <s v="NO"/>
    <s v="NO"/>
    <s v="SI"/>
    <s v="NO"/>
    <x v="1"/>
  </r>
  <r>
    <x v="5"/>
    <x v="103"/>
    <n v="6"/>
    <x v="0"/>
    <s v="SAN ISIDRO II"/>
    <n v="36"/>
    <s v="si"/>
    <s v="si"/>
    <s v="si"/>
    <s v="SI"/>
    <s v="NO"/>
    <s v="NO"/>
    <s v="SI"/>
    <s v="SI"/>
    <x v="0"/>
  </r>
  <r>
    <x v="5"/>
    <x v="108"/>
    <n v="6"/>
    <x v="0"/>
    <s v="SAN ISIDRO NORTE"/>
    <n v="49"/>
    <s v="si"/>
    <s v="si"/>
    <s v="si"/>
    <s v="SI"/>
    <s v="SI"/>
    <s v="NO"/>
    <s v="SI"/>
    <s v="SI"/>
    <x v="0"/>
  </r>
  <r>
    <x v="11"/>
    <x v="143"/>
    <n v="6"/>
    <x v="0"/>
    <s v="CERRO SAN ANTONIO"/>
    <n v="52"/>
    <s v="si"/>
    <s v="No"/>
    <s v="No"/>
    <s v="SI"/>
    <s v="NO"/>
    <s v="NO"/>
    <s v="SI"/>
    <s v="NO"/>
    <x v="1"/>
  </r>
  <r>
    <x v="11"/>
    <x v="132"/>
    <n v="6"/>
    <x v="0"/>
    <s v="CERRO SAUCE"/>
    <n v="40"/>
    <s v="si"/>
    <s v="No"/>
    <s v="No"/>
    <s v="SI"/>
    <s v="NO"/>
    <s v="NO"/>
    <s v="SI"/>
    <s v="NO"/>
    <x v="1"/>
  </r>
  <r>
    <x v="5"/>
    <x v="74"/>
    <n v="1"/>
    <x v="1"/>
    <s v="SAN JOAQUIN"/>
    <n v="235"/>
    <s v="si"/>
    <s v="si"/>
    <s v="si"/>
    <s v="SI"/>
    <s v="SI"/>
    <s v="SI"/>
    <s v="SI"/>
    <s v="SI"/>
    <x v="0"/>
  </r>
  <r>
    <x v="5"/>
    <x v="111"/>
    <n v="6"/>
    <x v="0"/>
    <s v="SAN JORGE"/>
    <n v="89"/>
    <s v="si"/>
    <s v="si"/>
    <s v="si"/>
    <s v="SI"/>
    <s v="SI"/>
    <s v="NO"/>
    <s v="SI"/>
    <s v="SI"/>
    <x v="0"/>
  </r>
  <r>
    <x v="5"/>
    <x v="117"/>
    <n v="1"/>
    <x v="1"/>
    <s v="SAN JORGE"/>
    <n v="860"/>
    <s v="si"/>
    <s v="si"/>
    <s v="si"/>
    <s v="SI"/>
    <s v="SI"/>
    <s v="SI"/>
    <s v="SI"/>
    <s v="SI"/>
    <x v="0"/>
  </r>
  <r>
    <x v="5"/>
    <x v="107"/>
    <n v="6"/>
    <x v="0"/>
    <s v="SAN JORGE"/>
    <n v="261"/>
    <s v="si"/>
    <s v="si"/>
    <s v="si"/>
    <s v="SI"/>
    <s v="SI"/>
    <s v="NO"/>
    <s v="SI"/>
    <s v="SI"/>
    <x v="0"/>
  </r>
  <r>
    <x v="1"/>
    <x v="29"/>
    <n v="6"/>
    <x v="0"/>
    <s v="CERRO VERDE"/>
    <n v="225"/>
    <s v="si"/>
    <s v="No"/>
    <s v="No"/>
    <s v="SI"/>
    <s v="SI"/>
    <s v="NO"/>
    <s v="SI"/>
    <s v="SI"/>
    <x v="1"/>
  </r>
  <r>
    <x v="5"/>
    <x v="104"/>
    <n v="1"/>
    <x v="1"/>
    <s v="SAN JORGE"/>
    <n v="190"/>
    <s v="si"/>
    <s v="si"/>
    <s v="si"/>
    <s v="SI"/>
    <s v="SI"/>
    <s v="SI"/>
    <s v="SI"/>
    <s v="SI"/>
    <x v="0"/>
  </r>
  <r>
    <x v="5"/>
    <x v="104"/>
    <n v="6"/>
    <x v="0"/>
    <s v="SAN JORGE"/>
    <n v="72"/>
    <s v="si"/>
    <s v="si"/>
    <s v="si"/>
    <s v="SI"/>
    <s v="SI"/>
    <s v="SI"/>
    <s v="SI"/>
    <s v="SI"/>
    <x v="0"/>
  </r>
  <r>
    <x v="5"/>
    <x v="128"/>
    <n v="6"/>
    <x v="0"/>
    <s v="SAN JOSE"/>
    <n v="138"/>
    <s v="si"/>
    <s v="si"/>
    <s v="si"/>
    <s v="SI"/>
    <s v="SI"/>
    <s v="SI"/>
    <s v="SI"/>
    <s v="SI"/>
    <x v="0"/>
  </r>
  <r>
    <x v="5"/>
    <x v="105"/>
    <n v="1"/>
    <x v="1"/>
    <s v="SAN JOSE"/>
    <n v="121"/>
    <s v="si"/>
    <s v="si"/>
    <s v="si"/>
    <s v="SI"/>
    <s v="SI"/>
    <s v="SI"/>
    <s v="SI"/>
    <s v="SI"/>
    <x v="0"/>
  </r>
  <r>
    <x v="10"/>
    <x v="144"/>
    <n v="6"/>
    <x v="0"/>
    <s v="CHACARITA"/>
    <n v="17"/>
    <s v="si"/>
    <s v="si"/>
    <s v="No"/>
    <s v="SI"/>
    <s v="NO"/>
    <s v="NO"/>
    <s v="SI"/>
    <s v="SI"/>
    <x v="1"/>
  </r>
  <r>
    <x v="5"/>
    <x v="111"/>
    <n v="6"/>
    <x v="0"/>
    <s v="SAN JOSE"/>
    <n v="107"/>
    <s v="si"/>
    <s v="si"/>
    <s v="si"/>
    <s v="SI"/>
    <s v="NO"/>
    <s v="NO"/>
    <s v="SI"/>
    <s v="SI"/>
    <x v="0"/>
  </r>
  <r>
    <x v="5"/>
    <x v="104"/>
    <n v="6"/>
    <x v="0"/>
    <s v="SAN JOSE"/>
    <n v="29"/>
    <s v="si"/>
    <s v="si"/>
    <s v="si"/>
    <s v="SI"/>
    <s v="NO"/>
    <s v="NO"/>
    <s v="SI"/>
    <s v="SI"/>
    <x v="0"/>
  </r>
  <r>
    <x v="5"/>
    <x v="108"/>
    <n v="6"/>
    <x v="0"/>
    <s v="SAN JOSE 1RA LINEA"/>
    <n v="81"/>
    <s v="si"/>
    <s v="si"/>
    <s v="No"/>
    <s v="SI"/>
    <s v="SI"/>
    <s v="SI"/>
    <s v="SI"/>
    <s v="SI"/>
    <x v="0"/>
  </r>
  <r>
    <x v="5"/>
    <x v="126"/>
    <n v="6"/>
    <x v="0"/>
    <s v="SAN JOSE OBRERO"/>
    <n v="0"/>
    <s v="si"/>
    <s v="si"/>
    <s v="si"/>
    <s v="SI"/>
    <s v="NO"/>
    <s v="NO"/>
    <s v="SI"/>
    <s v="SI"/>
    <x v="0"/>
  </r>
  <r>
    <x v="5"/>
    <x v="126"/>
    <n v="6"/>
    <x v="0"/>
    <s v="SAN JUAN"/>
    <n v="0"/>
    <s v="si"/>
    <s v="si"/>
    <s v="si"/>
    <s v="SI"/>
    <s v="SI"/>
    <s v="NO"/>
    <s v="SI"/>
    <s v="SI"/>
    <x v="0"/>
  </r>
  <r>
    <x v="5"/>
    <x v="82"/>
    <n v="6"/>
    <x v="0"/>
    <s v="SAN JUAN"/>
    <n v="26"/>
    <s v="si"/>
    <s v="si"/>
    <s v="si"/>
    <s v="SI"/>
    <s v="NO"/>
    <s v="NO"/>
    <s v="SI"/>
    <s v="SI"/>
    <x v="0"/>
  </r>
  <r>
    <x v="5"/>
    <x v="101"/>
    <n v="6"/>
    <x v="0"/>
    <s v="SAN JUAN"/>
    <n v="11"/>
    <s v="si"/>
    <s v="si"/>
    <s v="si"/>
    <s v="SI"/>
    <s v="NO"/>
    <s v="NO"/>
    <s v="SI"/>
    <s v="SI"/>
    <x v="0"/>
  </r>
  <r>
    <x v="5"/>
    <x v="113"/>
    <n v="1"/>
    <x v="1"/>
    <s v="SAN JUAN"/>
    <n v="434"/>
    <s v="si"/>
    <s v="si"/>
    <s v="si"/>
    <s v="SI"/>
    <s v="SI"/>
    <s v="SI"/>
    <s v="SI"/>
    <s v="SI"/>
    <x v="0"/>
  </r>
  <r>
    <x v="5"/>
    <x v="104"/>
    <n v="6"/>
    <x v="0"/>
    <s v="SAN JUAN"/>
    <n v="33"/>
    <s v="si"/>
    <s v="si"/>
    <s v="si"/>
    <s v="SI"/>
    <s v="SI"/>
    <s v="SI"/>
    <s v="SI"/>
    <s v="SI"/>
    <x v="0"/>
  </r>
  <r>
    <x v="5"/>
    <x v="37"/>
    <n v="6"/>
    <x v="0"/>
    <s v="SAN JUAN"/>
    <n v="64"/>
    <s v="si"/>
    <s v="si"/>
    <s v="si"/>
    <s v="SI"/>
    <s v="SI"/>
    <s v="NO"/>
    <s v="SI"/>
    <s v="SI"/>
    <x v="0"/>
  </r>
  <r>
    <x v="5"/>
    <x v="113"/>
    <n v="6"/>
    <x v="0"/>
    <s v="SAN JUAN BAUTISTA"/>
    <n v="202"/>
    <s v="si"/>
    <s v="si"/>
    <s v="si"/>
    <s v="SI"/>
    <s v="SI"/>
    <s v="SI"/>
    <s v="SI"/>
    <s v="SI"/>
    <x v="0"/>
  </r>
  <r>
    <x v="4"/>
    <x v="24"/>
    <n v="6"/>
    <x v="0"/>
    <s v="CHACORE PRIMERA LINEA"/>
    <n v="53"/>
    <s v="No"/>
    <s v="No"/>
    <s v="No"/>
    <s v="NO"/>
    <s v="NO"/>
    <s v="NO"/>
    <s v="NO"/>
    <s v="NO"/>
    <x v="1"/>
  </r>
  <r>
    <x v="4"/>
    <x v="24"/>
    <n v="6"/>
    <x v="0"/>
    <s v="CHACORE QUINTA LINEA"/>
    <n v="29"/>
    <s v="si"/>
    <s v="No"/>
    <s v="No"/>
    <s v="NO"/>
    <s v="NO"/>
    <s v="NO"/>
    <s v="SI"/>
    <s v="NO"/>
    <x v="1"/>
  </r>
  <r>
    <x v="4"/>
    <x v="24"/>
    <n v="6"/>
    <x v="0"/>
    <s v="CHACORE SEGUNDA LINEA"/>
    <n v="117"/>
    <s v="No"/>
    <s v="No"/>
    <s v="No"/>
    <s v="NO"/>
    <s v="NO"/>
    <s v="NO"/>
    <s v="NO"/>
    <s v="NO"/>
    <x v="1"/>
  </r>
  <r>
    <x v="5"/>
    <x v="114"/>
    <n v="1"/>
    <x v="1"/>
    <s v="SAN JUAN DE LAS MERCEDES"/>
    <n v="286"/>
    <s v="si"/>
    <s v="si"/>
    <s v="si"/>
    <s v="SI"/>
    <s v="SI"/>
    <s v="SI"/>
    <s v="SI"/>
    <s v="SI"/>
    <x v="0"/>
  </r>
  <r>
    <x v="5"/>
    <x v="128"/>
    <n v="6"/>
    <x v="0"/>
    <s v="SAN LORENZO"/>
    <n v="49"/>
    <s v="si"/>
    <s v="si"/>
    <s v="si"/>
    <s v="SI"/>
    <s v="NO"/>
    <s v="NO"/>
    <s v="SI"/>
    <s v="SI"/>
    <x v="0"/>
  </r>
  <r>
    <x v="5"/>
    <x v="103"/>
    <n v="1"/>
    <x v="1"/>
    <s v="SAN LORENZO"/>
    <n v="1216"/>
    <s v="si"/>
    <s v="si"/>
    <s v="si"/>
    <s v="SI"/>
    <s v="SI"/>
    <s v="SI"/>
    <s v="SI"/>
    <s v="SI"/>
    <x v="0"/>
  </r>
  <r>
    <x v="5"/>
    <x v="127"/>
    <n v="6"/>
    <x v="0"/>
    <s v="SAN LORENZO"/>
    <n v="121"/>
    <s v="si"/>
    <s v="si"/>
    <s v="si"/>
    <s v="SI"/>
    <s v="NO"/>
    <s v="NO"/>
    <s v="SI"/>
    <s v="SI"/>
    <x v="0"/>
  </r>
  <r>
    <x v="1"/>
    <x v="8"/>
    <n v="6"/>
    <x v="0"/>
    <s v="CHAMORRO KUE"/>
    <n v="122"/>
    <s v="si"/>
    <s v="No"/>
    <s v="No"/>
    <s v="SI"/>
    <s v="NO"/>
    <s v="NO"/>
    <s v="SI"/>
    <s v="NO"/>
    <x v="1"/>
  </r>
  <r>
    <x v="1"/>
    <x v="80"/>
    <n v="6"/>
    <x v="0"/>
    <s v="CHAMORRO KUE"/>
    <n v="133"/>
    <s v="si"/>
    <s v="No"/>
    <s v="No"/>
    <s v="SI"/>
    <s v="NO"/>
    <s v="NO"/>
    <s v="SI"/>
    <s v="NO"/>
    <x v="1"/>
  </r>
  <r>
    <x v="11"/>
    <x v="145"/>
    <n v="6"/>
    <x v="0"/>
    <s v="CHARARA"/>
    <n v="101"/>
    <s v="si"/>
    <s v="No"/>
    <s v="No"/>
    <s v="NO"/>
    <s v="NO"/>
    <s v="NO"/>
    <s v="SI"/>
    <s v="NO"/>
    <x v="1"/>
  </r>
  <r>
    <x v="5"/>
    <x v="37"/>
    <n v="6"/>
    <x v="0"/>
    <s v="SAN LORENZO"/>
    <n v="46"/>
    <s v="si"/>
    <s v="si"/>
    <s v="si"/>
    <s v="SI"/>
    <s v="SI"/>
    <s v="NO"/>
    <s v="SI"/>
    <s v="SI"/>
    <x v="0"/>
  </r>
  <r>
    <x v="5"/>
    <x v="128"/>
    <n v="6"/>
    <x v="0"/>
    <s v="SAN LUIS"/>
    <n v="64"/>
    <s v="si"/>
    <s v="si"/>
    <s v="No"/>
    <s v="SI"/>
    <s v="SI"/>
    <s v="SI"/>
    <s v="SI"/>
    <s v="SI"/>
    <x v="0"/>
  </r>
  <r>
    <x v="5"/>
    <x v="105"/>
    <n v="1"/>
    <x v="1"/>
    <s v="SAN LUIS"/>
    <n v="51"/>
    <s v="si"/>
    <s v="si"/>
    <s v="si"/>
    <s v="SI"/>
    <s v="SI"/>
    <s v="SI"/>
    <s v="SI"/>
    <s v="SI"/>
    <x v="0"/>
  </r>
  <r>
    <x v="5"/>
    <x v="68"/>
    <n v="1"/>
    <x v="1"/>
    <s v="SAN LUIS"/>
    <n v="82"/>
    <s v="si"/>
    <s v="si"/>
    <s v="si"/>
    <s v="SI"/>
    <s v="SI"/>
    <s v="SI"/>
    <s v="SI"/>
    <s v="SI"/>
    <x v="0"/>
  </r>
  <r>
    <x v="5"/>
    <x v="68"/>
    <n v="6"/>
    <x v="0"/>
    <s v="SAN LUIS"/>
    <n v="142"/>
    <s v="si"/>
    <s v="si"/>
    <s v="si"/>
    <s v="SI"/>
    <s v="SI"/>
    <s v="SI"/>
    <s v="SI"/>
    <s v="SI"/>
    <x v="0"/>
  </r>
  <r>
    <x v="8"/>
    <x v="146"/>
    <n v="6"/>
    <x v="0"/>
    <s v="CHINI"/>
    <n v="56"/>
    <s v="si"/>
    <s v="No"/>
    <s v="No"/>
    <s v="SI"/>
    <s v="NO"/>
    <s v="NO"/>
    <s v="SI"/>
    <s v="NO"/>
    <x v="1"/>
  </r>
  <r>
    <x v="5"/>
    <x v="111"/>
    <n v="1"/>
    <x v="1"/>
    <s v="SAN LUIS"/>
    <n v="339"/>
    <s v="si"/>
    <s v="si"/>
    <s v="si"/>
    <s v="SI"/>
    <s v="SI"/>
    <s v="SI"/>
    <s v="SI"/>
    <s v="SI"/>
    <x v="0"/>
  </r>
  <r>
    <x v="5"/>
    <x v="126"/>
    <n v="6"/>
    <x v="0"/>
    <s v="SAN LUIS"/>
    <n v="0"/>
    <s v="si"/>
    <s v="si"/>
    <s v="si"/>
    <s v="SI"/>
    <s v="SI"/>
    <s v="NO"/>
    <s v="SI"/>
    <s v="SI"/>
    <x v="0"/>
  </r>
  <r>
    <x v="5"/>
    <x v="113"/>
    <n v="6"/>
    <x v="0"/>
    <s v="SAN LUIS (MBOITY)"/>
    <n v="146"/>
    <s v="si"/>
    <s v="si"/>
    <s v="si"/>
    <s v="SI"/>
    <s v="SI"/>
    <s v="NO"/>
    <s v="SI"/>
    <s v="SI"/>
    <x v="0"/>
  </r>
  <r>
    <x v="5"/>
    <x v="103"/>
    <n v="1"/>
    <x v="1"/>
    <s v="SAN LUIS 1"/>
    <n v="174"/>
    <s v="si"/>
    <s v="si"/>
    <s v="si"/>
    <s v="SI"/>
    <s v="SI"/>
    <s v="SI"/>
    <s v="SI"/>
    <s v="SI"/>
    <x v="0"/>
  </r>
  <r>
    <x v="11"/>
    <x v="139"/>
    <n v="6"/>
    <x v="0"/>
    <s v="CHIRCAL"/>
    <n v="107"/>
    <s v="si"/>
    <s v="No"/>
    <s v="No"/>
    <s v="SI"/>
    <s v="NO"/>
    <s v="NO"/>
    <s v="SI"/>
    <s v="NO"/>
    <x v="1"/>
  </r>
  <r>
    <x v="5"/>
    <x v="103"/>
    <n v="1"/>
    <x v="1"/>
    <s v="SAN LUIS 2"/>
    <n v="48"/>
    <s v="si"/>
    <s v="si"/>
    <s v="si"/>
    <s v="SI"/>
    <s v="SI"/>
    <s v="SI"/>
    <s v="SI"/>
    <s v="SI"/>
    <x v="0"/>
  </r>
  <r>
    <x v="5"/>
    <x v="127"/>
    <n v="6"/>
    <x v="0"/>
    <s v="SAN MARCOS"/>
    <n v="51"/>
    <s v="si"/>
    <s v="No"/>
    <s v="No"/>
    <s v="SI"/>
    <s v="SI"/>
    <s v="SI"/>
    <s v="SI"/>
    <s v="SI"/>
    <x v="0"/>
  </r>
  <r>
    <x v="5"/>
    <x v="68"/>
    <n v="3"/>
    <x v="2"/>
    <s v="CHIRKATY - SUB-URBANO"/>
    <n v="68"/>
    <s v="si"/>
    <s v="si"/>
    <s v="No"/>
    <s v="SI"/>
    <s v="NO"/>
    <s v="NO"/>
    <s v="SI"/>
    <s v="SI"/>
    <x v="1"/>
  </r>
  <r>
    <x v="5"/>
    <x v="128"/>
    <n v="6"/>
    <x v="0"/>
    <s v="SAN MIGUEL"/>
    <n v="79"/>
    <s v="si"/>
    <s v="si"/>
    <s v="si"/>
    <s v="SI"/>
    <s v="NO"/>
    <s v="NO"/>
    <s v="SI"/>
    <s v="SI"/>
    <x v="0"/>
  </r>
  <r>
    <x v="8"/>
    <x v="147"/>
    <n v="6"/>
    <x v="0"/>
    <s v="CHOFERES DEL CHACO"/>
    <n v="104"/>
    <s v="si"/>
    <s v="si"/>
    <s v="No"/>
    <s v="SI"/>
    <s v="NO"/>
    <s v="NO"/>
    <s v="SI"/>
    <s v="SI"/>
    <x v="1"/>
  </r>
  <r>
    <x v="5"/>
    <x v="103"/>
    <n v="1"/>
    <x v="1"/>
    <s v="SAN MIGUEL"/>
    <n v="239"/>
    <s v="si"/>
    <s v="si"/>
    <s v="si"/>
    <s v="SI"/>
    <s v="SI"/>
    <s v="SI"/>
    <s v="SI"/>
    <s v="SI"/>
    <x v="0"/>
  </r>
  <r>
    <x v="5"/>
    <x v="103"/>
    <n v="6"/>
    <x v="0"/>
    <s v="SAN MIGUEL"/>
    <n v="118"/>
    <s v="si"/>
    <s v="si"/>
    <s v="si"/>
    <s v="SI"/>
    <s v="SI"/>
    <s v="SI"/>
    <s v="SI"/>
    <s v="SI"/>
    <x v="0"/>
  </r>
  <r>
    <x v="5"/>
    <x v="105"/>
    <n v="1"/>
    <x v="1"/>
    <s v="SAN MIGUEL"/>
    <n v="86"/>
    <s v="si"/>
    <s v="si"/>
    <s v="si"/>
    <s v="SI"/>
    <s v="SI"/>
    <s v="SI"/>
    <s v="SI"/>
    <s v="SI"/>
    <x v="0"/>
  </r>
  <r>
    <x v="5"/>
    <x v="105"/>
    <n v="6"/>
    <x v="0"/>
    <s v="SAN MIGUEL"/>
    <n v="46"/>
    <s v="si"/>
    <s v="si"/>
    <s v="si"/>
    <s v="SI"/>
    <s v="SI"/>
    <s v="NO"/>
    <s v="SI"/>
    <s v="SI"/>
    <x v="0"/>
  </r>
  <r>
    <x v="5"/>
    <x v="68"/>
    <n v="1"/>
    <x v="1"/>
    <s v="SAN MIGUEL"/>
    <n v="828"/>
    <s v="si"/>
    <s v="si"/>
    <s v="si"/>
    <s v="SI"/>
    <s v="SI"/>
    <s v="SI"/>
    <s v="SI"/>
    <s v="SI"/>
    <x v="0"/>
  </r>
  <r>
    <x v="10"/>
    <x v="148"/>
    <n v="6"/>
    <x v="0"/>
    <s v="CIERVO BLANCO"/>
    <n v="30"/>
    <s v="si"/>
    <s v="No"/>
    <s v="No"/>
    <s v="NO"/>
    <s v="NO"/>
    <s v="NO"/>
    <s v="SI"/>
    <s v="NO"/>
    <x v="1"/>
  </r>
  <r>
    <x v="5"/>
    <x v="111"/>
    <n v="6"/>
    <x v="0"/>
    <s v="SAN MIGUEL"/>
    <n v="125"/>
    <s v="si"/>
    <s v="si"/>
    <s v="si"/>
    <s v="SI"/>
    <s v="SI"/>
    <s v="NO"/>
    <s v="SI"/>
    <s v="SI"/>
    <x v="0"/>
  </r>
  <r>
    <x v="9"/>
    <x v="64"/>
    <n v="6"/>
    <x v="0"/>
    <s v="CIERVO KUA"/>
    <n v="131"/>
    <s v="si"/>
    <s v="No"/>
    <s v="No"/>
    <s v="NO"/>
    <s v="NO"/>
    <s v="NO"/>
    <s v="SI"/>
    <s v="NO"/>
    <x v="1"/>
  </r>
  <r>
    <x v="5"/>
    <x v="74"/>
    <n v="6"/>
    <x v="0"/>
    <s v="SAN MIGUEL"/>
    <n v="58"/>
    <s v="si"/>
    <s v="si"/>
    <s v="si"/>
    <s v="SI"/>
    <s v="SI"/>
    <s v="NO"/>
    <s v="SI"/>
    <s v="SI"/>
    <x v="0"/>
  </r>
  <r>
    <x v="5"/>
    <x v="37"/>
    <n v="1"/>
    <x v="1"/>
    <s v="SAN MIGUEL"/>
    <n v="71"/>
    <s v="si"/>
    <s v="si"/>
    <s v="si"/>
    <s v="SI"/>
    <s v="SI"/>
    <s v="SI"/>
    <s v="SI"/>
    <s v="SI"/>
    <x v="0"/>
  </r>
  <r>
    <x v="5"/>
    <x v="37"/>
    <n v="6"/>
    <x v="0"/>
    <s v="SAN MIGUEL I"/>
    <n v="177"/>
    <s v="si"/>
    <s v="si"/>
    <s v="si"/>
    <s v="SI"/>
    <s v="SI"/>
    <s v="NO"/>
    <s v="SI"/>
    <s v="SI"/>
    <x v="0"/>
  </r>
  <r>
    <x v="5"/>
    <x v="37"/>
    <n v="6"/>
    <x v="0"/>
    <s v="SAN MIGUEL II"/>
    <n v="69"/>
    <s v="si"/>
    <s v="si"/>
    <s v="si"/>
    <s v="SI"/>
    <s v="NO"/>
    <s v="NO"/>
    <s v="SI"/>
    <s v="SI"/>
    <x v="0"/>
  </r>
  <r>
    <x v="5"/>
    <x v="37"/>
    <n v="6"/>
    <x v="0"/>
    <s v="SAN MIGUEL QUINTA"/>
    <n v="92"/>
    <s v="si"/>
    <s v="si"/>
    <s v="si"/>
    <s v="SI"/>
    <s v="NO"/>
    <s v="NO"/>
    <s v="SI"/>
    <s v="SI"/>
    <x v="0"/>
  </r>
  <r>
    <x v="5"/>
    <x v="113"/>
    <n v="6"/>
    <x v="0"/>
    <s v="SAN PATRICIO"/>
    <n v="120"/>
    <s v="si"/>
    <s v="si"/>
    <s v="si"/>
    <s v="SI"/>
    <s v="NO"/>
    <s v="NO"/>
    <s v="SI"/>
    <s v="SI"/>
    <x v="0"/>
  </r>
  <r>
    <x v="5"/>
    <x v="128"/>
    <n v="6"/>
    <x v="0"/>
    <s v="SAN PEDRO"/>
    <n v="51"/>
    <s v="si"/>
    <s v="si"/>
    <s v="si"/>
    <s v="SI"/>
    <s v="SI"/>
    <s v="SI"/>
    <s v="SI"/>
    <s v="SI"/>
    <x v="0"/>
  </r>
  <r>
    <x v="5"/>
    <x v="127"/>
    <n v="6"/>
    <x v="0"/>
    <s v="SAN PEDRO"/>
    <n v="27"/>
    <s v="si"/>
    <s v="si"/>
    <s v="si"/>
    <s v="SI"/>
    <s v="SI"/>
    <s v="NO"/>
    <s v="SI"/>
    <s v="SI"/>
    <x v="0"/>
  </r>
  <r>
    <x v="5"/>
    <x v="104"/>
    <n v="6"/>
    <x v="0"/>
    <s v="SAN PEDRO"/>
    <n v="64"/>
    <s v="si"/>
    <s v="si"/>
    <s v="si"/>
    <s v="SI"/>
    <s v="NO"/>
    <s v="NO"/>
    <s v="SI"/>
    <s v="SI"/>
    <x v="0"/>
  </r>
  <r>
    <x v="5"/>
    <x v="128"/>
    <n v="6"/>
    <x v="0"/>
    <s v="SAN RAFAEL"/>
    <n v="41"/>
    <s v="si"/>
    <s v="si"/>
    <s v="si"/>
    <s v="SI"/>
    <s v="SI"/>
    <s v="SI"/>
    <s v="SI"/>
    <s v="SI"/>
    <x v="0"/>
  </r>
  <r>
    <x v="5"/>
    <x v="103"/>
    <n v="1"/>
    <x v="1"/>
    <s v="SAN RAFAEL"/>
    <n v="282"/>
    <s v="si"/>
    <s v="si"/>
    <s v="si"/>
    <s v="SI"/>
    <s v="SI"/>
    <s v="SI"/>
    <s v="SI"/>
    <s v="SI"/>
    <x v="0"/>
  </r>
  <r>
    <x v="5"/>
    <x v="68"/>
    <n v="1"/>
    <x v="1"/>
    <s v="SAN RAFAEL"/>
    <n v="73"/>
    <s v="si"/>
    <s v="si"/>
    <s v="si"/>
    <s v="SI"/>
    <s v="SI"/>
    <s v="SI"/>
    <s v="SI"/>
    <s v="SI"/>
    <x v="0"/>
  </r>
  <r>
    <x v="5"/>
    <x v="126"/>
    <n v="6"/>
    <x v="0"/>
    <s v="SAN RAFAEL"/>
    <n v="0"/>
    <s v="si"/>
    <s v="si"/>
    <s v="si"/>
    <s v="SI"/>
    <s v="NO"/>
    <s v="NO"/>
    <s v="SI"/>
    <s v="SI"/>
    <x v="0"/>
  </r>
  <r>
    <x v="5"/>
    <x v="37"/>
    <n v="6"/>
    <x v="0"/>
    <s v="SAN RAFAEL"/>
    <n v="43"/>
    <s v="si"/>
    <s v="si"/>
    <s v="si"/>
    <s v="SI"/>
    <s v="NO"/>
    <s v="NO"/>
    <s v="SI"/>
    <s v="SI"/>
    <x v="0"/>
  </r>
  <r>
    <x v="5"/>
    <x v="103"/>
    <n v="1"/>
    <x v="1"/>
    <s v="SAN RAMON"/>
    <n v="308"/>
    <s v="si"/>
    <s v="si"/>
    <s v="si"/>
    <s v="SI"/>
    <s v="SI"/>
    <s v="SI"/>
    <s v="SI"/>
    <s v="SI"/>
    <x v="0"/>
  </r>
  <r>
    <x v="5"/>
    <x v="101"/>
    <n v="6"/>
    <x v="0"/>
    <s v="SAN RAMON"/>
    <n v="82"/>
    <s v="si"/>
    <s v="si"/>
    <s v="si"/>
    <s v="SI"/>
    <s v="SI"/>
    <s v="SI"/>
    <s v="SI"/>
    <s v="SI"/>
    <x v="0"/>
  </r>
  <r>
    <x v="5"/>
    <x v="37"/>
    <n v="6"/>
    <x v="0"/>
    <s v="SAN RAMON"/>
    <n v="72"/>
    <s v="si"/>
    <s v="si"/>
    <s v="si"/>
    <s v="SI"/>
    <s v="NO"/>
    <s v="NO"/>
    <s v="SI"/>
    <s v="SI"/>
    <x v="0"/>
  </r>
  <r>
    <x v="5"/>
    <x v="103"/>
    <n v="1"/>
    <x v="1"/>
    <s v="SAN ROQUE"/>
    <n v="986"/>
    <s v="si"/>
    <s v="si"/>
    <s v="si"/>
    <s v="SI"/>
    <s v="SI"/>
    <s v="SI"/>
    <s v="SI"/>
    <s v="SI"/>
    <x v="0"/>
  </r>
  <r>
    <x v="5"/>
    <x v="114"/>
    <n v="6"/>
    <x v="0"/>
    <s v="CLETO ROMERO"/>
    <n v="328"/>
    <s v="si"/>
    <s v="No"/>
    <s v="No"/>
    <s v="SI"/>
    <s v="NO"/>
    <s v="NO"/>
    <s v="SI"/>
    <s v="NO"/>
    <x v="1"/>
  </r>
  <r>
    <x v="5"/>
    <x v="68"/>
    <n v="1"/>
    <x v="1"/>
    <s v="SAN ROQUE"/>
    <n v="100"/>
    <s v="si"/>
    <s v="si"/>
    <s v="si"/>
    <s v="SI"/>
    <s v="SI"/>
    <s v="SI"/>
    <s v="SI"/>
    <s v="SI"/>
    <x v="0"/>
  </r>
  <r>
    <x v="8"/>
    <x v="147"/>
    <n v="6"/>
    <x v="0"/>
    <s v="COL EX COMBATIENTE"/>
    <n v="31"/>
    <s v="si"/>
    <s v="si"/>
    <s v="No"/>
    <s v="SI"/>
    <s v="NO"/>
    <s v="NO"/>
    <s v="SI"/>
    <s v="SI"/>
    <x v="1"/>
  </r>
  <r>
    <x v="5"/>
    <x v="108"/>
    <n v="6"/>
    <x v="0"/>
    <s v="SAN ROQUE"/>
    <n v="62"/>
    <s v="si"/>
    <s v="si"/>
    <s v="si"/>
    <s v="SI"/>
    <s v="SI"/>
    <s v="SI"/>
    <s v="SI"/>
    <s v="SI"/>
    <x v="0"/>
  </r>
  <r>
    <x v="5"/>
    <x v="74"/>
    <n v="6"/>
    <x v="0"/>
    <s v="SAN ROQUE"/>
    <n v="62"/>
    <s v="si"/>
    <s v="si"/>
    <s v="si"/>
    <s v="SI"/>
    <s v="NO"/>
    <s v="NO"/>
    <s v="SI"/>
    <s v="SI"/>
    <x v="0"/>
  </r>
  <r>
    <x v="5"/>
    <x v="101"/>
    <n v="6"/>
    <x v="0"/>
    <s v="SANCHEZ KUE"/>
    <n v="99"/>
    <s v="si"/>
    <s v="si"/>
    <s v="si"/>
    <s v="SI"/>
    <s v="SI"/>
    <s v="SI"/>
    <s v="SI"/>
    <s v="SI"/>
    <x v="0"/>
  </r>
  <r>
    <x v="5"/>
    <x v="127"/>
    <n v="6"/>
    <x v="0"/>
    <s v="SANTA ANA"/>
    <n v="171"/>
    <s v="si"/>
    <s v="si"/>
    <s v="si"/>
    <s v="SI"/>
    <s v="SI"/>
    <s v="NO"/>
    <s v="SI"/>
    <s v="SI"/>
    <x v="0"/>
  </r>
  <r>
    <x v="5"/>
    <x v="74"/>
    <n v="6"/>
    <x v="0"/>
    <s v="SANTA ANA"/>
    <n v="49"/>
    <s v="si"/>
    <s v="si"/>
    <s v="si"/>
    <s v="SI"/>
    <s v="SI"/>
    <s v="SI"/>
    <s v="SI"/>
    <s v="SI"/>
    <x v="0"/>
  </r>
  <r>
    <x v="5"/>
    <x v="96"/>
    <n v="6"/>
    <x v="0"/>
    <s v="SANTA ANA"/>
    <n v="0"/>
    <s v="si"/>
    <s v="si"/>
    <s v="si"/>
    <s v="SI"/>
    <s v="SI"/>
    <s v="SI"/>
    <s v="SI"/>
    <s v="SI"/>
    <x v="0"/>
  </r>
  <r>
    <x v="5"/>
    <x v="103"/>
    <n v="6"/>
    <x v="0"/>
    <s v="SANTA CATALINA"/>
    <n v="111"/>
    <s v="si"/>
    <s v="si"/>
    <s v="si"/>
    <s v="SI"/>
    <s v="SI"/>
    <s v="NO"/>
    <s v="SI"/>
    <s v="SI"/>
    <x v="0"/>
  </r>
  <r>
    <x v="2"/>
    <x v="4"/>
    <n v="6"/>
    <x v="0"/>
    <s v="COLONIA 1° DE MAYO"/>
    <n v="39"/>
    <s v="si"/>
    <s v="No"/>
    <s v="No"/>
    <s v="SI"/>
    <s v="NO"/>
    <s v="NO"/>
    <s v="SI"/>
    <s v="NO"/>
    <x v="1"/>
  </r>
  <r>
    <x v="5"/>
    <x v="114"/>
    <n v="6"/>
    <x v="0"/>
    <s v="SANTA CATALINA"/>
    <n v="41"/>
    <s v="si"/>
    <s v="si"/>
    <s v="si"/>
    <s v="SI"/>
    <s v="NO"/>
    <s v="NO"/>
    <s v="SI"/>
    <s v="SI"/>
    <x v="0"/>
  </r>
  <r>
    <x v="14"/>
    <x v="125"/>
    <n v="6"/>
    <x v="0"/>
    <s v="COLONIA 12 DE JUNIO"/>
    <n v="19"/>
    <s v="No"/>
    <s v="No"/>
    <s v="No"/>
    <s v="NO"/>
    <s v="NO"/>
    <s v="NO"/>
    <s v="NO"/>
    <s v="NO"/>
    <x v="1"/>
  </r>
  <r>
    <x v="5"/>
    <x v="117"/>
    <n v="1"/>
    <x v="1"/>
    <s v="SANTA CATALINA"/>
    <n v="269"/>
    <s v="si"/>
    <s v="si"/>
    <s v="si"/>
    <s v="SI"/>
    <s v="SI"/>
    <s v="SI"/>
    <s v="SI"/>
    <s v="SI"/>
    <x v="0"/>
  </r>
  <r>
    <x v="5"/>
    <x v="101"/>
    <n v="6"/>
    <x v="0"/>
    <s v="SANTA CATALINA"/>
    <n v="58"/>
    <s v="si"/>
    <s v="si"/>
    <s v="si"/>
    <s v="SI"/>
    <s v="SI"/>
    <s v="NO"/>
    <s v="SI"/>
    <s v="SI"/>
    <x v="0"/>
  </r>
  <r>
    <x v="4"/>
    <x v="32"/>
    <n v="6"/>
    <x v="0"/>
    <s v="COLONIA 1RO DE MAYO"/>
    <n v="0"/>
    <s v="si"/>
    <s v="No"/>
    <s v="No"/>
    <s v="SI"/>
    <s v="NO"/>
    <s v="NO"/>
    <s v="SI"/>
    <s v="NO"/>
    <x v="1"/>
  </r>
  <r>
    <x v="5"/>
    <x v="37"/>
    <n v="6"/>
    <x v="0"/>
    <s v="SANTA CATALINA I"/>
    <n v="51"/>
    <s v="si"/>
    <s v="si"/>
    <s v="si"/>
    <s v="SI"/>
    <s v="NO"/>
    <s v="NO"/>
    <s v="SI"/>
    <s v="SI"/>
    <x v="0"/>
  </r>
  <r>
    <x v="12"/>
    <x v="57"/>
    <n v="6"/>
    <x v="0"/>
    <s v="COLONIA 204"/>
    <n v="81"/>
    <s v="si"/>
    <s v="No"/>
    <s v="No"/>
    <s v="SI"/>
    <s v="NO"/>
    <s v="NO"/>
    <s v="SI"/>
    <s v="NO"/>
    <x v="1"/>
  </r>
  <r>
    <x v="15"/>
    <x v="97"/>
    <n v="6"/>
    <x v="0"/>
    <s v="COLONIA 22"/>
    <n v="35"/>
    <s v="si"/>
    <s v="No"/>
    <s v="No"/>
    <s v="NO"/>
    <s v="NO"/>
    <s v="NO"/>
    <s v="SI"/>
    <s v="NO"/>
    <x v="1"/>
  </r>
  <r>
    <x v="14"/>
    <x v="54"/>
    <n v="6"/>
    <x v="0"/>
    <s v="COLONIA 22"/>
    <n v="37"/>
    <s v="si"/>
    <s v="si"/>
    <s v="No"/>
    <s v="SI"/>
    <s v="NO"/>
    <s v="NO"/>
    <s v="SI"/>
    <s v="SI"/>
    <x v="1"/>
  </r>
  <r>
    <x v="5"/>
    <x v="114"/>
    <n v="3"/>
    <x v="2"/>
    <s v="SANTA CATALINA SUB-URBANO"/>
    <n v="188"/>
    <s v="si"/>
    <s v="si"/>
    <s v="si"/>
    <s v="SI"/>
    <s v="NO"/>
    <s v="NO"/>
    <s v="SI"/>
    <s v="SI"/>
    <x v="0"/>
  </r>
  <r>
    <x v="4"/>
    <x v="11"/>
    <n v="6"/>
    <x v="0"/>
    <s v="COLONIA 3 DE MAYO"/>
    <n v="72"/>
    <s v="si"/>
    <s v="si"/>
    <s v="No"/>
    <s v="SI"/>
    <s v="NO"/>
    <s v="NO"/>
    <s v="SI"/>
    <s v="SI"/>
    <x v="1"/>
  </r>
  <r>
    <x v="15"/>
    <x v="98"/>
    <n v="6"/>
    <x v="0"/>
    <s v="COLONIA 50"/>
    <n v="38"/>
    <s v="si"/>
    <s v="No"/>
    <s v="No"/>
    <s v="NO"/>
    <s v="NO"/>
    <s v="NO"/>
    <s v="SI"/>
    <s v="NO"/>
    <x v="1"/>
  </r>
  <r>
    <x v="15"/>
    <x v="98"/>
    <n v="6"/>
    <x v="0"/>
    <s v="COLONIA 52"/>
    <n v="10"/>
    <s v="si"/>
    <s v="si"/>
    <s v="No"/>
    <s v="NO"/>
    <s v="NO"/>
    <s v="NO"/>
    <s v="SI"/>
    <s v="SI"/>
    <x v="1"/>
  </r>
  <r>
    <x v="5"/>
    <x v="111"/>
    <n v="1"/>
    <x v="1"/>
    <s v="SANTA CLARA"/>
    <n v="46"/>
    <s v="si"/>
    <s v="si"/>
    <s v="si"/>
    <s v="SI"/>
    <s v="SI"/>
    <s v="SI"/>
    <s v="SI"/>
    <s v="SI"/>
    <x v="0"/>
  </r>
  <r>
    <x v="5"/>
    <x v="104"/>
    <n v="6"/>
    <x v="0"/>
    <s v="SANTA CLARA"/>
    <n v="66"/>
    <s v="si"/>
    <s v="si"/>
    <s v="si"/>
    <s v="SI"/>
    <s v="NO"/>
    <s v="NO"/>
    <s v="SI"/>
    <s v="SI"/>
    <x v="0"/>
  </r>
  <r>
    <x v="5"/>
    <x v="104"/>
    <n v="6"/>
    <x v="0"/>
    <s v="SANTA ELENA"/>
    <n v="34"/>
    <s v="si"/>
    <s v="si"/>
    <s v="si"/>
    <s v="SI"/>
    <s v="SI"/>
    <s v="SI"/>
    <s v="SI"/>
    <s v="SI"/>
    <x v="0"/>
  </r>
  <r>
    <x v="5"/>
    <x v="37"/>
    <n v="6"/>
    <x v="0"/>
    <s v="SANTA ELENA"/>
    <n v="67"/>
    <s v="si"/>
    <s v="si"/>
    <s v="si"/>
    <s v="SI"/>
    <s v="NO"/>
    <s v="NO"/>
    <s v="SI"/>
    <s v="SI"/>
    <x v="0"/>
  </r>
  <r>
    <x v="5"/>
    <x v="103"/>
    <n v="1"/>
    <x v="1"/>
    <s v="SANTA ISABEL"/>
    <n v="892"/>
    <s v="si"/>
    <s v="si"/>
    <s v="si"/>
    <s v="SI"/>
    <s v="SI"/>
    <s v="SI"/>
    <s v="SI"/>
    <s v="SI"/>
    <x v="0"/>
  </r>
  <r>
    <x v="4"/>
    <x v="14"/>
    <n v="6"/>
    <x v="0"/>
    <s v="COLONIA AGUAPE"/>
    <n v="29"/>
    <s v="si"/>
    <s v="No"/>
    <s v="No"/>
    <s v="NO"/>
    <s v="NO"/>
    <s v="NO"/>
    <s v="SI"/>
    <s v="NO"/>
    <x v="1"/>
  </r>
  <r>
    <x v="5"/>
    <x v="124"/>
    <n v="1"/>
    <x v="1"/>
    <s v="SANTA ISABEL"/>
    <n v="41"/>
    <s v="si"/>
    <s v="si"/>
    <s v="si"/>
    <s v="SI"/>
    <s v="SI"/>
    <s v="NO"/>
    <s v="SI"/>
    <s v="SI"/>
    <x v="0"/>
  </r>
  <r>
    <x v="5"/>
    <x v="128"/>
    <n v="6"/>
    <x v="0"/>
    <s v="SANTA LIBRADA"/>
    <n v="155"/>
    <s v="si"/>
    <s v="si"/>
    <s v="si"/>
    <s v="SI"/>
    <s v="SI"/>
    <s v="NO"/>
    <s v="SI"/>
    <s v="SI"/>
    <x v="0"/>
  </r>
  <r>
    <x v="5"/>
    <x v="117"/>
    <n v="1"/>
    <x v="1"/>
    <s v="SANTA LIBRADA"/>
    <n v="374"/>
    <s v="si"/>
    <s v="si"/>
    <s v="si"/>
    <s v="SI"/>
    <s v="SI"/>
    <s v="SI"/>
    <s v="SI"/>
    <s v="SI"/>
    <x v="0"/>
  </r>
  <r>
    <x v="2"/>
    <x v="140"/>
    <n v="6"/>
    <x v="0"/>
    <s v="COLONIA AMERICANA"/>
    <n v="27"/>
    <s v="si"/>
    <s v="No"/>
    <s v="No"/>
    <s v="SI"/>
    <s v="NO"/>
    <s v="NO"/>
    <s v="SI"/>
    <s v="NO"/>
    <x v="1"/>
  </r>
  <r>
    <x v="5"/>
    <x v="107"/>
    <n v="6"/>
    <x v="0"/>
    <s v="SANTA LIBRADA"/>
    <n v="128"/>
    <s v="si"/>
    <s v="si"/>
    <s v="si"/>
    <s v="SI"/>
    <s v="NO"/>
    <s v="NO"/>
    <s v="SI"/>
    <s v="SI"/>
    <x v="0"/>
  </r>
  <r>
    <x v="5"/>
    <x v="37"/>
    <n v="1"/>
    <x v="1"/>
    <s v="SANTA LIBRADA"/>
    <n v="88"/>
    <s v="si"/>
    <s v="si"/>
    <s v="si"/>
    <s v="SI"/>
    <s v="SI"/>
    <s v="SI"/>
    <s v="SI"/>
    <s v="SI"/>
    <x v="0"/>
  </r>
  <r>
    <x v="5"/>
    <x v="37"/>
    <n v="6"/>
    <x v="0"/>
    <s v="SANTA LIBRADA"/>
    <n v="106"/>
    <s v="si"/>
    <s v="si"/>
    <s v="si"/>
    <s v="SI"/>
    <s v="NO"/>
    <s v="NO"/>
    <s v="SI"/>
    <s v="SI"/>
    <x v="0"/>
  </r>
  <r>
    <x v="5"/>
    <x v="103"/>
    <n v="6"/>
    <x v="0"/>
    <s v="SANTA LIBRADA I"/>
    <n v="103"/>
    <s v="si"/>
    <s v="si"/>
    <s v="si"/>
    <s v="SI"/>
    <s v="NO"/>
    <s v="NO"/>
    <s v="SI"/>
    <s v="SI"/>
    <x v="0"/>
  </r>
  <r>
    <x v="5"/>
    <x v="20"/>
    <n v="6"/>
    <x v="0"/>
    <s v="SANTA LUCIA"/>
    <n v="24"/>
    <s v="si"/>
    <s v="si"/>
    <s v="si"/>
    <s v="SI"/>
    <s v="SI"/>
    <s v="SI"/>
    <s v="SI"/>
    <s v="SI"/>
    <x v="0"/>
  </r>
  <r>
    <x v="8"/>
    <x v="45"/>
    <n v="6"/>
    <x v="0"/>
    <s v="COLONIA BERNARDINO CABALLERO"/>
    <n v="90"/>
    <s v="No"/>
    <s v="No"/>
    <s v="No"/>
    <s v="SI"/>
    <s v="NO"/>
    <s v="NO"/>
    <s v="SI"/>
    <s v="NO"/>
    <x v="1"/>
  </r>
  <r>
    <x v="5"/>
    <x v="112"/>
    <n v="6"/>
    <x v="0"/>
    <s v="SANTA LUCIA"/>
    <n v="43"/>
    <s v="si"/>
    <s v="si"/>
    <s v="si"/>
    <s v="SI"/>
    <s v="SI"/>
    <s v="NO"/>
    <s v="SI"/>
    <s v="SI"/>
    <x v="0"/>
  </r>
  <r>
    <x v="5"/>
    <x v="37"/>
    <n v="6"/>
    <x v="0"/>
    <s v="SANTA LUCIA"/>
    <n v="66"/>
    <s v="si"/>
    <s v="si"/>
    <s v="si"/>
    <s v="SI"/>
    <s v="NO"/>
    <s v="NO"/>
    <s v="SI"/>
    <s v="SI"/>
    <x v="0"/>
  </r>
  <r>
    <x v="5"/>
    <x v="114"/>
    <n v="6"/>
    <x v="0"/>
    <s v="SANTA MAGDALENA"/>
    <n v="51"/>
    <s v="si"/>
    <s v="si"/>
    <s v="si"/>
    <s v="SI"/>
    <s v="NO"/>
    <s v="NO"/>
    <s v="SI"/>
    <s v="SI"/>
    <x v="0"/>
  </r>
  <r>
    <x v="5"/>
    <x v="68"/>
    <n v="6"/>
    <x v="0"/>
    <s v="SANTA MARIA"/>
    <n v="74"/>
    <s v="si"/>
    <s v="si"/>
    <s v="si"/>
    <s v="SI"/>
    <s v="SI"/>
    <s v="SI"/>
    <s v="SI"/>
    <s v="SI"/>
    <x v="0"/>
  </r>
  <r>
    <x v="6"/>
    <x v="149"/>
    <n v="6"/>
    <x v="0"/>
    <s v="COLONIA CAPITAN LEGUIZAMON"/>
    <n v="83"/>
    <s v="si"/>
    <s v="No"/>
    <s v="No"/>
    <s v="SI"/>
    <s v="NO"/>
    <s v="NO"/>
    <s v="SI"/>
    <s v="NO"/>
    <x v="1"/>
  </r>
  <r>
    <x v="5"/>
    <x v="111"/>
    <n v="1"/>
    <x v="1"/>
    <s v="SANTA MARIA"/>
    <n v="14"/>
    <s v="si"/>
    <s v="si"/>
    <s v="si"/>
    <s v="SI"/>
    <s v="SI"/>
    <s v="SI"/>
    <s v="SI"/>
    <s v="SI"/>
    <x v="0"/>
  </r>
  <r>
    <x v="5"/>
    <x v="111"/>
    <n v="6"/>
    <x v="0"/>
    <s v="SANTA MARIA"/>
    <n v="76"/>
    <s v="si"/>
    <s v="si"/>
    <s v="si"/>
    <s v="SI"/>
    <s v="SI"/>
    <s v="SI"/>
    <s v="SI"/>
    <s v="SI"/>
    <x v="0"/>
  </r>
  <r>
    <x v="5"/>
    <x v="113"/>
    <n v="1"/>
    <x v="1"/>
    <s v="SANTA RITA"/>
    <n v="282"/>
    <s v="si"/>
    <s v="si"/>
    <s v="si"/>
    <s v="SI"/>
    <s v="SI"/>
    <s v="SI"/>
    <s v="SI"/>
    <s v="SI"/>
    <x v="0"/>
  </r>
  <r>
    <x v="5"/>
    <x v="128"/>
    <n v="6"/>
    <x v="0"/>
    <s v="SANTA ROSA"/>
    <n v="162"/>
    <s v="si"/>
    <s v="si"/>
    <s v="si"/>
    <s v="SI"/>
    <s v="SI"/>
    <s v="NO"/>
    <s v="SI"/>
    <s v="SI"/>
    <x v="0"/>
  </r>
  <r>
    <x v="5"/>
    <x v="111"/>
    <n v="6"/>
    <x v="0"/>
    <s v="SANTA ROSA"/>
    <n v="75"/>
    <s v="si"/>
    <s v="si"/>
    <s v="si"/>
    <s v="SI"/>
    <s v="SI"/>
    <s v="NO"/>
    <s v="SI"/>
    <s v="SI"/>
    <x v="0"/>
  </r>
  <r>
    <x v="12"/>
    <x v="57"/>
    <n v="6"/>
    <x v="0"/>
    <s v="COLONIA ESTRELLA"/>
    <n v="60"/>
    <s v="si"/>
    <s v="No"/>
    <s v="No"/>
    <s v="NO"/>
    <s v="NO"/>
    <s v="NO"/>
    <s v="SI"/>
    <s v="NO"/>
    <x v="1"/>
  </r>
  <r>
    <x v="14"/>
    <x v="54"/>
    <n v="6"/>
    <x v="0"/>
    <s v="COLONIA FALCON"/>
    <n v="31"/>
    <s v="No"/>
    <s v="No"/>
    <s v="No"/>
    <s v="NO"/>
    <s v="NO"/>
    <s v="NO"/>
    <s v="NO"/>
    <s v="NO"/>
    <x v="1"/>
  </r>
  <r>
    <x v="5"/>
    <x v="126"/>
    <n v="6"/>
    <x v="0"/>
    <s v="SANTA ROSA"/>
    <n v="0"/>
    <s v="si"/>
    <s v="si"/>
    <s v="si"/>
    <s v="SI"/>
    <s v="SI"/>
    <s v="NO"/>
    <s v="SI"/>
    <s v="SI"/>
    <x v="0"/>
  </r>
  <r>
    <x v="5"/>
    <x v="20"/>
    <n v="6"/>
    <x v="0"/>
    <s v="SANTA ROSA"/>
    <n v="80"/>
    <s v="si"/>
    <s v="si"/>
    <s v="si"/>
    <s v="SI"/>
    <s v="SI"/>
    <s v="SI"/>
    <s v="SI"/>
    <s v="SI"/>
    <x v="0"/>
  </r>
  <r>
    <x v="5"/>
    <x v="112"/>
    <n v="6"/>
    <x v="0"/>
    <s v="SANTA ROSA"/>
    <n v="57"/>
    <s v="si"/>
    <s v="si"/>
    <s v="si"/>
    <s v="SI"/>
    <s v="SI"/>
    <s v="SI"/>
    <s v="SI"/>
    <s v="SI"/>
    <x v="0"/>
  </r>
  <r>
    <x v="5"/>
    <x v="127"/>
    <n v="6"/>
    <x v="0"/>
    <s v="SANTA TERESA"/>
    <n v="89"/>
    <s v="si"/>
    <s v="si"/>
    <s v="si"/>
    <s v="SI"/>
    <s v="SI"/>
    <s v="NO"/>
    <s v="SI"/>
    <s v="SI"/>
    <x v="0"/>
  </r>
  <r>
    <x v="5"/>
    <x v="74"/>
    <n v="6"/>
    <x v="0"/>
    <s v="SANTO DOMINGO"/>
    <n v="55"/>
    <s v="si"/>
    <s v="si"/>
    <s v="si"/>
    <s v="SI"/>
    <s v="NO"/>
    <s v="NO"/>
    <s v="SI"/>
    <s v="SI"/>
    <x v="0"/>
  </r>
  <r>
    <x v="5"/>
    <x v="104"/>
    <n v="6"/>
    <x v="0"/>
    <s v="SANTO DOMINGO"/>
    <n v="108"/>
    <s v="si"/>
    <s v="si"/>
    <s v="si"/>
    <s v="SI"/>
    <s v="NO"/>
    <s v="NO"/>
    <s v="SI"/>
    <s v="SI"/>
    <x v="0"/>
  </r>
  <r>
    <x v="5"/>
    <x v="112"/>
    <n v="6"/>
    <x v="0"/>
    <s v="SANTO DOMINGO II"/>
    <n v="35"/>
    <s v="si"/>
    <s v="si"/>
    <s v="si"/>
    <s v="SI"/>
    <s v="NO"/>
    <s v="NO"/>
    <s v="SI"/>
    <s v="SI"/>
    <x v="0"/>
  </r>
  <r>
    <x v="5"/>
    <x v="20"/>
    <n v="6"/>
    <x v="0"/>
    <s v="SANTORY"/>
    <n v="140"/>
    <s v="si"/>
    <s v="si"/>
    <s v="si"/>
    <s v="SI"/>
    <s v="SI"/>
    <s v="NO"/>
    <s v="SI"/>
    <s v="SI"/>
    <x v="0"/>
  </r>
  <r>
    <x v="5"/>
    <x v="101"/>
    <n v="6"/>
    <x v="0"/>
    <s v="SATI"/>
    <n v="114"/>
    <s v="si"/>
    <s v="si"/>
    <s v="si"/>
    <s v="SI"/>
    <s v="SI"/>
    <s v="NO"/>
    <s v="SI"/>
    <s v="SI"/>
    <x v="0"/>
  </r>
  <r>
    <x v="5"/>
    <x v="103"/>
    <n v="6"/>
    <x v="0"/>
    <s v="SEGUNDA LINEA AGUA"/>
    <n v="74"/>
    <s v="si"/>
    <s v="si"/>
    <s v="si"/>
    <s v="SI"/>
    <s v="SI"/>
    <s v="NO"/>
    <s v="SI"/>
    <s v="SI"/>
    <x v="0"/>
  </r>
  <r>
    <x v="5"/>
    <x v="111"/>
    <n v="6"/>
    <x v="0"/>
    <s v="SEGUNDA LINEA SANTO DOMINGO"/>
    <n v="87"/>
    <s v="si"/>
    <s v="si"/>
    <s v="si"/>
    <s v="SI"/>
    <s v="NO"/>
    <s v="NO"/>
    <s v="SI"/>
    <s v="SI"/>
    <x v="0"/>
  </r>
  <r>
    <x v="5"/>
    <x v="111"/>
    <n v="6"/>
    <x v="0"/>
    <s v="SEGUNDA LINEA YTU"/>
    <n v="76"/>
    <s v="si"/>
    <s v="si"/>
    <s v="si"/>
    <s v="SI"/>
    <s v="NO"/>
    <s v="NO"/>
    <s v="SI"/>
    <s v="SI"/>
    <x v="0"/>
  </r>
  <r>
    <x v="4"/>
    <x v="21"/>
    <n v="6"/>
    <x v="0"/>
    <s v="COLONIA GUEMBETY MI"/>
    <n v="21"/>
    <s v="si"/>
    <s v="No"/>
    <s v="No"/>
    <s v="NO"/>
    <s v="NO"/>
    <s v="NO"/>
    <s v="SI"/>
    <s v="NO"/>
    <x v="1"/>
  </r>
  <r>
    <x v="15"/>
    <x v="98"/>
    <n v="6"/>
    <x v="0"/>
    <s v="COLONIA I"/>
    <n v="46"/>
    <s v="si"/>
    <s v="si"/>
    <s v="No"/>
    <s v="SI"/>
    <s v="NO"/>
    <s v="NO"/>
    <s v="SI"/>
    <s v="SI"/>
    <x v="1"/>
  </r>
  <r>
    <x v="5"/>
    <x v="111"/>
    <n v="1"/>
    <x v="1"/>
    <s v="SEMINARIO"/>
    <n v="120"/>
    <s v="si"/>
    <s v="si"/>
    <s v="si"/>
    <s v="SI"/>
    <s v="SI"/>
    <s v="SI"/>
    <s v="SI"/>
    <s v="SI"/>
    <x v="0"/>
  </r>
  <r>
    <x v="1"/>
    <x v="10"/>
    <n v="6"/>
    <x v="0"/>
    <s v="COLONIA INDUSTRIAL KUE"/>
    <n v="114"/>
    <s v="si"/>
    <s v="No"/>
    <s v="No"/>
    <s v="SI"/>
    <s v="SI"/>
    <s v="NO"/>
    <s v="SI"/>
    <s v="SI"/>
    <x v="1"/>
  </r>
  <r>
    <x v="2"/>
    <x v="9"/>
    <n v="6"/>
    <x v="0"/>
    <s v="COLONIA ITAMBEY"/>
    <n v="110"/>
    <s v="si"/>
    <s v="No"/>
    <s v="No"/>
    <s v="NO"/>
    <s v="NO"/>
    <s v="NO"/>
    <s v="SI"/>
    <s v="NO"/>
    <x v="1"/>
  </r>
  <r>
    <x v="2"/>
    <x v="9"/>
    <n v="3"/>
    <x v="2"/>
    <s v="COLONIA ITAMBEY SUB-URBANO"/>
    <n v="80"/>
    <s v="si"/>
    <s v="No"/>
    <s v="No"/>
    <s v="NO"/>
    <s v="NO"/>
    <s v="NO"/>
    <s v="SI"/>
    <s v="NO"/>
    <x v="1"/>
  </r>
  <r>
    <x v="2"/>
    <x v="77"/>
    <n v="6"/>
    <x v="0"/>
    <s v="COLONIA ITANARA"/>
    <n v="141"/>
    <s v="si"/>
    <s v="No"/>
    <s v="No"/>
    <s v="NO"/>
    <s v="NO"/>
    <s v="NO"/>
    <s v="SI"/>
    <s v="NO"/>
    <x v="1"/>
  </r>
  <r>
    <x v="5"/>
    <x v="113"/>
    <n v="6"/>
    <x v="0"/>
    <s v="SERAFINI"/>
    <n v="186"/>
    <s v="si"/>
    <s v="si"/>
    <s v="si"/>
    <s v="SI"/>
    <s v="SI"/>
    <s v="NO"/>
    <s v="SI"/>
    <s v="SI"/>
    <x v="0"/>
  </r>
  <r>
    <x v="5"/>
    <x v="128"/>
    <n v="6"/>
    <x v="0"/>
    <s v="SEXTA LINEA 3 DE FEBRERO"/>
    <n v="210"/>
    <s v="si"/>
    <s v="si"/>
    <s v="si"/>
    <s v="SI"/>
    <s v="SI"/>
    <s v="NO"/>
    <s v="SI"/>
    <s v="SI"/>
    <x v="0"/>
  </r>
  <r>
    <x v="5"/>
    <x v="37"/>
    <n v="6"/>
    <x v="0"/>
    <s v="SIDEPAR 2DA LINEA"/>
    <n v="12"/>
    <s v="si"/>
    <s v="si"/>
    <s v="si"/>
    <s v="SI"/>
    <s v="NO"/>
    <s v="NO"/>
    <s v="SI"/>
    <s v="SI"/>
    <x v="0"/>
  </r>
  <r>
    <x v="5"/>
    <x v="37"/>
    <n v="6"/>
    <x v="0"/>
    <s v="STA.  CATALINA"/>
    <n v="91"/>
    <s v="si"/>
    <s v="No"/>
    <s v="No"/>
    <s v="SI"/>
    <s v="SI"/>
    <s v="SI"/>
    <s v="SI"/>
    <s v="SI"/>
    <x v="0"/>
  </r>
  <r>
    <x v="5"/>
    <x v="126"/>
    <n v="6"/>
    <x v="0"/>
    <s v="STO DOMINGO"/>
    <n v="0"/>
    <s v="si"/>
    <s v="si"/>
    <s v="si"/>
    <s v="SI"/>
    <s v="SI"/>
    <s v="NO"/>
    <s v="SI"/>
    <s v="SI"/>
    <x v="0"/>
  </r>
  <r>
    <x v="5"/>
    <x v="101"/>
    <n v="6"/>
    <x v="0"/>
    <s v="SYRYKA"/>
    <n v="233"/>
    <s v="si"/>
    <s v="si"/>
    <s v="si"/>
    <s v="SI"/>
    <s v="SI"/>
    <s v="SI"/>
    <s v="SI"/>
    <s v="SI"/>
    <x v="0"/>
  </r>
  <r>
    <x v="5"/>
    <x v="74"/>
    <n v="6"/>
    <x v="0"/>
    <s v="TACUAPI'I"/>
    <n v="51"/>
    <s v="si"/>
    <s v="si"/>
    <s v="si"/>
    <s v="SI"/>
    <s v="SI"/>
    <s v="NO"/>
    <s v="SI"/>
    <s v="SI"/>
    <x v="0"/>
  </r>
  <r>
    <x v="5"/>
    <x v="74"/>
    <n v="6"/>
    <x v="0"/>
    <s v="TAKUAPI GUASU"/>
    <n v="93"/>
    <s v="si"/>
    <s v="si"/>
    <s v="si"/>
    <s v="SI"/>
    <s v="SI"/>
    <s v="NO"/>
    <s v="SI"/>
    <s v="SI"/>
    <x v="0"/>
  </r>
  <r>
    <x v="12"/>
    <x v="57"/>
    <n v="6"/>
    <x v="0"/>
    <s v="COLONIA KORA'I"/>
    <n v="34"/>
    <s v="No"/>
    <s v="No"/>
    <s v="No"/>
    <s v="SI"/>
    <s v="NO"/>
    <s v="NO"/>
    <s v="SI"/>
    <s v="NO"/>
    <x v="1"/>
  </r>
  <r>
    <x v="5"/>
    <x v="103"/>
    <n v="1"/>
    <x v="1"/>
    <s v="TAKURU"/>
    <n v="710"/>
    <s v="si"/>
    <s v="si"/>
    <s v="si"/>
    <s v="SI"/>
    <s v="SI"/>
    <s v="SI"/>
    <s v="SI"/>
    <s v="SI"/>
    <x v="0"/>
  </r>
  <r>
    <x v="5"/>
    <x v="103"/>
    <n v="6"/>
    <x v="0"/>
    <s v="TAKURU"/>
    <n v="174"/>
    <s v="si"/>
    <s v="si"/>
    <s v="si"/>
    <s v="SI"/>
    <s v="SI"/>
    <s v="NO"/>
    <s v="SI"/>
    <s v="SI"/>
    <x v="0"/>
  </r>
  <r>
    <x v="5"/>
    <x v="20"/>
    <n v="6"/>
    <x v="0"/>
    <s v="TAKURU PYTA"/>
    <n v="106"/>
    <s v="si"/>
    <s v="si"/>
    <s v="si"/>
    <s v="SI"/>
    <s v="NO"/>
    <s v="NO"/>
    <s v="SI"/>
    <s v="SI"/>
    <x v="0"/>
  </r>
  <r>
    <x v="1"/>
    <x v="80"/>
    <n v="6"/>
    <x v="0"/>
    <s v="COLONIA LA VICTORIA SAN ANTONIO"/>
    <n v="42"/>
    <s v="si"/>
    <s v="No"/>
    <s v="No"/>
    <s v="SI"/>
    <s v="NO"/>
    <s v="NO"/>
    <s v="SI"/>
    <s v="NO"/>
    <x v="1"/>
  </r>
  <r>
    <x v="6"/>
    <x v="88"/>
    <n v="6"/>
    <x v="0"/>
    <s v="COLONIA LAPACHAL"/>
    <n v="126"/>
    <s v="si"/>
    <s v="No"/>
    <s v="No"/>
    <s v="SI"/>
    <s v="NO"/>
    <s v="NO"/>
    <s v="SI"/>
    <s v="NO"/>
    <x v="1"/>
  </r>
  <r>
    <x v="4"/>
    <x v="22"/>
    <n v="6"/>
    <x v="0"/>
    <s v="COLONIA LAURA"/>
    <n v="61"/>
    <s v="si"/>
    <s v="No"/>
    <s v="No"/>
    <s v="SI"/>
    <s v="NO"/>
    <s v="NO"/>
    <s v="SI"/>
    <s v="NO"/>
    <x v="1"/>
  </r>
  <r>
    <x v="5"/>
    <x v="103"/>
    <n v="1"/>
    <x v="1"/>
    <s v="TAKURU SAN MIGUEL"/>
    <n v="106"/>
    <s v="si"/>
    <s v="si"/>
    <s v="si"/>
    <s v="SI"/>
    <s v="SI"/>
    <s v="SI"/>
    <s v="SI"/>
    <s v="SI"/>
    <x v="0"/>
  </r>
  <r>
    <x v="5"/>
    <x v="103"/>
    <n v="1"/>
    <x v="1"/>
    <s v="TAKURU-FRACCION DON TOMAS"/>
    <n v="114"/>
    <s v="si"/>
    <s v="si"/>
    <s v="si"/>
    <s v="SI"/>
    <s v="SI"/>
    <s v="SI"/>
    <s v="SI"/>
    <s v="SI"/>
    <x v="0"/>
  </r>
  <r>
    <x v="5"/>
    <x v="74"/>
    <n v="6"/>
    <x v="0"/>
    <s v="TARUMA"/>
    <n v="115"/>
    <s v="si"/>
    <s v="si"/>
    <s v="si"/>
    <s v="SI"/>
    <s v="NO"/>
    <s v="NO"/>
    <s v="SI"/>
    <s v="SI"/>
    <x v="0"/>
  </r>
  <r>
    <x v="5"/>
    <x v="37"/>
    <n v="6"/>
    <x v="0"/>
    <s v="TARUMA"/>
    <n v="22"/>
    <s v="si"/>
    <s v="si"/>
    <s v="si"/>
    <s v="SI"/>
    <s v="NO"/>
    <s v="NO"/>
    <s v="SI"/>
    <s v="SI"/>
    <x v="0"/>
  </r>
  <r>
    <x v="5"/>
    <x v="37"/>
    <n v="6"/>
    <x v="0"/>
    <s v="TAVAPY"/>
    <n v="53"/>
    <s v="si"/>
    <s v="si"/>
    <s v="si"/>
    <s v="SI"/>
    <s v="SI"/>
    <s v="NO"/>
    <s v="SI"/>
    <s v="SI"/>
    <x v="0"/>
  </r>
  <r>
    <x v="5"/>
    <x v="103"/>
    <n v="6"/>
    <x v="0"/>
    <s v="TAYAO"/>
    <n v="42"/>
    <s v="si"/>
    <s v="si"/>
    <s v="si"/>
    <s v="SI"/>
    <s v="NO"/>
    <s v="NO"/>
    <s v="SI"/>
    <s v="SI"/>
    <x v="0"/>
  </r>
  <r>
    <x v="5"/>
    <x v="103"/>
    <n v="6"/>
    <x v="0"/>
    <s v="TEBIKUARY MI"/>
    <n v="256"/>
    <s v="si"/>
    <s v="si"/>
    <s v="si"/>
    <s v="SI"/>
    <s v="NO"/>
    <s v="NO"/>
    <s v="SI"/>
    <s v="SI"/>
    <x v="0"/>
  </r>
  <r>
    <x v="5"/>
    <x v="74"/>
    <n v="6"/>
    <x v="0"/>
    <s v="TEJAS KUE"/>
    <n v="55"/>
    <s v="si"/>
    <s v="si"/>
    <s v="si"/>
    <s v="SI"/>
    <s v="SI"/>
    <s v="NO"/>
    <s v="SI"/>
    <s v="SI"/>
    <x v="0"/>
  </r>
  <r>
    <x v="5"/>
    <x v="20"/>
    <n v="6"/>
    <x v="0"/>
    <s v="TEJU"/>
    <n v="80"/>
    <s v="si"/>
    <s v="si"/>
    <s v="si"/>
    <s v="SI"/>
    <s v="SI"/>
    <s v="SI"/>
    <s v="SI"/>
    <s v="SI"/>
    <x v="0"/>
  </r>
  <r>
    <x v="5"/>
    <x v="104"/>
    <n v="6"/>
    <x v="0"/>
    <s v="TEKOJOJA 1RA LINEA"/>
    <n v="116"/>
    <s v="si"/>
    <s v="si"/>
    <s v="si"/>
    <s v="SI"/>
    <s v="NO"/>
    <s v="NO"/>
    <s v="SI"/>
    <s v="SI"/>
    <x v="0"/>
  </r>
  <r>
    <x v="1"/>
    <x v="8"/>
    <n v="6"/>
    <x v="0"/>
    <s v="COLONIA MBARETE"/>
    <n v="217"/>
    <s v="si"/>
    <s v="No"/>
    <s v="No"/>
    <s v="SI"/>
    <s v="NO"/>
    <s v="NO"/>
    <s v="SI"/>
    <s v="NO"/>
    <x v="1"/>
  </r>
  <r>
    <x v="5"/>
    <x v="104"/>
    <n v="6"/>
    <x v="0"/>
    <s v="TEKOJOJA 2DA LINEA"/>
    <n v="117"/>
    <s v="si"/>
    <s v="si"/>
    <s v="si"/>
    <s v="SI"/>
    <s v="NO"/>
    <s v="NO"/>
    <s v="SI"/>
    <s v="SI"/>
    <x v="0"/>
  </r>
  <r>
    <x v="10"/>
    <x v="76"/>
    <n v="6"/>
    <x v="0"/>
    <s v="COLONIA MBURICA"/>
    <n v="114"/>
    <s v="si"/>
    <s v="No"/>
    <s v="No"/>
    <s v="SI"/>
    <s v="SI"/>
    <s v="NO"/>
    <s v="SI"/>
    <s v="SI"/>
    <x v="1"/>
  </r>
  <r>
    <x v="5"/>
    <x v="104"/>
    <n v="6"/>
    <x v="0"/>
    <s v="TEKOJOJA 3RA LINEA"/>
    <n v="85"/>
    <s v="si"/>
    <s v="si"/>
    <s v="si"/>
    <s v="SI"/>
    <s v="NO"/>
    <s v="NO"/>
    <s v="SI"/>
    <s v="SI"/>
    <x v="0"/>
  </r>
  <r>
    <x v="5"/>
    <x v="111"/>
    <n v="6"/>
    <x v="0"/>
    <s v="TEMBETARY"/>
    <n v="142"/>
    <s v="si"/>
    <s v="si"/>
    <s v="si"/>
    <s v="SI"/>
    <s v="NO"/>
    <s v="NO"/>
    <s v="SI"/>
    <s v="SI"/>
    <x v="0"/>
  </r>
  <r>
    <x v="5"/>
    <x v="107"/>
    <n v="6"/>
    <x v="0"/>
    <s v="TEMBIAPORA"/>
    <n v="276"/>
    <s v="si"/>
    <s v="si"/>
    <s v="si"/>
    <s v="SI"/>
    <s v="SI"/>
    <s v="SI"/>
    <s v="SI"/>
    <s v="SI"/>
    <x v="0"/>
  </r>
  <r>
    <x v="5"/>
    <x v="107"/>
    <n v="6"/>
    <x v="0"/>
    <s v="TEMBIAPORA 2"/>
    <n v="139"/>
    <s v="si"/>
    <s v="si"/>
    <s v="si"/>
    <s v="SI"/>
    <s v="SI"/>
    <s v="NO"/>
    <s v="SI"/>
    <s v="SI"/>
    <x v="0"/>
  </r>
  <r>
    <x v="5"/>
    <x v="114"/>
    <n v="6"/>
    <x v="0"/>
    <s v="TENIENTE MORALES-ALEMAN KUE"/>
    <n v="269"/>
    <s v="si"/>
    <s v="si"/>
    <s v="si"/>
    <s v="SI"/>
    <s v="NO"/>
    <s v="NO"/>
    <s v="SI"/>
    <s v="SI"/>
    <x v="0"/>
  </r>
  <r>
    <x v="5"/>
    <x v="128"/>
    <n v="6"/>
    <x v="0"/>
    <s v="TERCERA LINEA 3 DE FEBRERO"/>
    <n v="101"/>
    <s v="si"/>
    <s v="si"/>
    <s v="si"/>
    <s v="SI"/>
    <s v="SI"/>
    <s v="SI"/>
    <s v="SI"/>
    <s v="SI"/>
    <x v="0"/>
  </r>
  <r>
    <x v="5"/>
    <x v="103"/>
    <n v="6"/>
    <x v="0"/>
    <s v="TERCERA LINEA AGUA"/>
    <n v="99"/>
    <s v="si"/>
    <s v="si"/>
    <s v="si"/>
    <s v="SI"/>
    <s v="NO"/>
    <s v="NO"/>
    <s v="SI"/>
    <s v="SI"/>
    <x v="0"/>
  </r>
  <r>
    <x v="1"/>
    <x v="84"/>
    <n v="6"/>
    <x v="0"/>
    <s v="COLONIA NAVIDAD"/>
    <n v="103"/>
    <s v="si"/>
    <s v="No"/>
    <s v="No"/>
    <s v="SI"/>
    <s v="NO"/>
    <s v="NO"/>
    <s v="SI"/>
    <s v="NO"/>
    <x v="1"/>
  </r>
  <r>
    <x v="1"/>
    <x v="84"/>
    <n v="3"/>
    <x v="2"/>
    <s v="COLONIA NAVIDAD SUB URBANO"/>
    <n v="64"/>
    <s v="si"/>
    <s v="No"/>
    <s v="No"/>
    <s v="SI"/>
    <s v="NO"/>
    <s v="NO"/>
    <s v="SI"/>
    <s v="NO"/>
    <x v="1"/>
  </r>
  <r>
    <x v="5"/>
    <x v="111"/>
    <n v="6"/>
    <x v="0"/>
    <s v="TERCERA LINEA YTU"/>
    <n v="25"/>
    <s v="si"/>
    <s v="si"/>
    <s v="si"/>
    <s v="SI"/>
    <s v="NO"/>
    <s v="NO"/>
    <s v="SI"/>
    <s v="SI"/>
    <x v="0"/>
  </r>
  <r>
    <x v="5"/>
    <x v="104"/>
    <n v="1"/>
    <x v="1"/>
    <s v="TERMINAL"/>
    <n v="71"/>
    <s v="si"/>
    <s v="si"/>
    <s v="si"/>
    <s v="SI"/>
    <s v="SI"/>
    <s v="SI"/>
    <s v="SI"/>
    <s v="SI"/>
    <x v="0"/>
  </r>
  <r>
    <x v="5"/>
    <x v="37"/>
    <n v="1"/>
    <x v="1"/>
    <s v="TERMINAL"/>
    <n v="69"/>
    <s v="si"/>
    <s v="si"/>
    <s v="si"/>
    <s v="SI"/>
    <s v="SI"/>
    <s v="SI"/>
    <s v="SI"/>
    <s v="SI"/>
    <x v="0"/>
  </r>
  <r>
    <x v="5"/>
    <x v="82"/>
    <n v="6"/>
    <x v="0"/>
    <s v="TOLEDO"/>
    <n v="71"/>
    <s v="si"/>
    <s v="si"/>
    <s v="si"/>
    <s v="SI"/>
    <s v="SI"/>
    <s v="NO"/>
    <s v="SI"/>
    <s v="SI"/>
    <x v="0"/>
  </r>
  <r>
    <x v="5"/>
    <x v="117"/>
    <n v="6"/>
    <x v="0"/>
    <s v="TORIN"/>
    <n v="1052"/>
    <s v="si"/>
    <s v="si"/>
    <s v="si"/>
    <s v="SI"/>
    <s v="SI"/>
    <s v="NO"/>
    <s v="SI"/>
    <s v="SI"/>
    <x v="0"/>
  </r>
  <r>
    <x v="5"/>
    <x v="96"/>
    <n v="6"/>
    <x v="0"/>
    <s v="TORIN CUE"/>
    <n v="0"/>
    <s v="si"/>
    <s v="si"/>
    <s v="si"/>
    <s v="SI"/>
    <s v="NO"/>
    <s v="NO"/>
    <s v="SI"/>
    <s v="SI"/>
    <x v="0"/>
  </r>
  <r>
    <x v="1"/>
    <x v="66"/>
    <n v="6"/>
    <x v="0"/>
    <s v="COLONIA OÑONDIVEPA"/>
    <n v="87"/>
    <s v="si"/>
    <s v="No"/>
    <s v="No"/>
    <s v="SI"/>
    <s v="NO"/>
    <s v="NO"/>
    <s v="SI"/>
    <s v="NO"/>
    <x v="1"/>
  </r>
  <r>
    <x v="1"/>
    <x v="66"/>
    <n v="6"/>
    <x v="0"/>
    <s v="COLONIA OÑONDIVEPA 2DA LINEA"/>
    <n v="117"/>
    <s v="si"/>
    <s v="si"/>
    <s v="No"/>
    <s v="NO"/>
    <s v="NO"/>
    <s v="NO"/>
    <s v="SI"/>
    <s v="SI"/>
    <x v="1"/>
  </r>
  <r>
    <x v="6"/>
    <x v="88"/>
    <n v="6"/>
    <x v="0"/>
    <s v="COLONIA PALMITO"/>
    <n v="81"/>
    <s v="si"/>
    <s v="No"/>
    <s v="No"/>
    <s v="SI"/>
    <s v="NO"/>
    <s v="NO"/>
    <s v="SI"/>
    <s v="NO"/>
    <x v="1"/>
  </r>
  <r>
    <x v="5"/>
    <x v="103"/>
    <n v="1"/>
    <x v="1"/>
    <s v="TORO BLANCO"/>
    <n v="768"/>
    <s v="si"/>
    <s v="si"/>
    <s v="si"/>
    <s v="SI"/>
    <s v="SI"/>
    <s v="SI"/>
    <s v="SI"/>
    <s v="SI"/>
    <x v="0"/>
  </r>
  <r>
    <x v="6"/>
    <x v="88"/>
    <n v="6"/>
    <x v="0"/>
    <s v="COLONIA PASTOREO"/>
    <n v="32"/>
    <s v="si"/>
    <s v="No"/>
    <s v="No"/>
    <s v="SI"/>
    <s v="NO"/>
    <s v="NO"/>
    <s v="SI"/>
    <s v="NO"/>
    <x v="1"/>
  </r>
  <r>
    <x v="4"/>
    <x v="36"/>
    <n v="6"/>
    <x v="0"/>
    <s v="COLONIA PENGO SAN MIGUEL"/>
    <n v="74"/>
    <s v="si"/>
    <s v="No"/>
    <s v="No"/>
    <s v="NO"/>
    <s v="NO"/>
    <s v="NO"/>
    <s v="SI"/>
    <s v="NO"/>
    <x v="1"/>
  </r>
  <r>
    <x v="5"/>
    <x v="103"/>
    <n v="6"/>
    <x v="0"/>
    <s v="TORO BLANCO"/>
    <n v="74"/>
    <s v="si"/>
    <s v="si"/>
    <s v="si"/>
    <s v="SI"/>
    <s v="SI"/>
    <s v="SI"/>
    <s v="SI"/>
    <s v="SI"/>
    <x v="0"/>
  </r>
  <r>
    <x v="4"/>
    <x v="15"/>
    <n v="6"/>
    <x v="0"/>
    <s v="COLONIA PIRA PYTA"/>
    <n v="90"/>
    <s v="si"/>
    <s v="No"/>
    <s v="No"/>
    <s v="SI"/>
    <s v="NO"/>
    <s v="NO"/>
    <s v="SI"/>
    <s v="NO"/>
    <x v="1"/>
  </r>
  <r>
    <x v="6"/>
    <x v="93"/>
    <n v="6"/>
    <x v="0"/>
    <s v="COLONIA PIRAPO"/>
    <n v="101"/>
    <s v="si"/>
    <s v="No"/>
    <s v="No"/>
    <s v="SI"/>
    <s v="NO"/>
    <s v="NO"/>
    <s v="SI"/>
    <s v="NO"/>
    <x v="1"/>
  </r>
  <r>
    <x v="5"/>
    <x v="37"/>
    <n v="6"/>
    <x v="0"/>
    <s v="TORO CANGUE"/>
    <n v="398"/>
    <s v="si"/>
    <s v="si"/>
    <s v="si"/>
    <s v="SI"/>
    <s v="NO"/>
    <s v="NO"/>
    <s v="SI"/>
    <s v="SI"/>
    <x v="0"/>
  </r>
  <r>
    <x v="5"/>
    <x v="105"/>
    <n v="1"/>
    <x v="1"/>
    <s v="TORORO"/>
    <n v="31"/>
    <s v="si"/>
    <s v="si"/>
    <s v="si"/>
    <s v="SI"/>
    <s v="SI"/>
    <s v="SI"/>
    <s v="SI"/>
    <s v="SI"/>
    <x v="0"/>
  </r>
  <r>
    <x v="5"/>
    <x v="105"/>
    <n v="6"/>
    <x v="0"/>
    <s v="TORORO"/>
    <n v="194"/>
    <s v="si"/>
    <s v="si"/>
    <s v="si"/>
    <s v="SI"/>
    <s v="SI"/>
    <s v="SI"/>
    <s v="SI"/>
    <s v="SI"/>
    <x v="0"/>
  </r>
  <r>
    <x v="12"/>
    <x v="50"/>
    <n v="6"/>
    <x v="0"/>
    <s v="COLONIA PIRAY"/>
    <n v="44"/>
    <s v="si"/>
    <s v="si"/>
    <s v="No"/>
    <s v="SI"/>
    <s v="NO"/>
    <s v="NO"/>
    <s v="SI"/>
    <s v="SI"/>
    <x v="1"/>
  </r>
  <r>
    <x v="6"/>
    <x v="88"/>
    <n v="6"/>
    <x v="0"/>
    <s v="COLONIA POROMOCO"/>
    <n v="78"/>
    <s v="si"/>
    <s v="No"/>
    <s v="No"/>
    <s v="SI"/>
    <s v="NO"/>
    <s v="NO"/>
    <s v="SI"/>
    <s v="NO"/>
    <x v="1"/>
  </r>
  <r>
    <x v="5"/>
    <x v="101"/>
    <n v="6"/>
    <x v="0"/>
    <s v="TRES PALMAS"/>
    <n v="114"/>
    <s v="si"/>
    <s v="si"/>
    <s v="si"/>
    <s v="SI"/>
    <s v="NO"/>
    <s v="NO"/>
    <s v="SI"/>
    <s v="SI"/>
    <x v="0"/>
  </r>
  <r>
    <x v="5"/>
    <x v="20"/>
    <n v="6"/>
    <x v="0"/>
    <s v="TRIUNFO 1RA LINEA"/>
    <n v="51"/>
    <s v="si"/>
    <s v="si"/>
    <s v="si"/>
    <s v="SI"/>
    <s v="SI"/>
    <s v="SI"/>
    <s v="SI"/>
    <s v="SI"/>
    <x v="0"/>
  </r>
  <r>
    <x v="1"/>
    <x v="69"/>
    <n v="6"/>
    <x v="0"/>
    <s v="COLONIA PRIMAVERA"/>
    <n v="64"/>
    <s v="si"/>
    <s v="No"/>
    <s v="No"/>
    <s v="SI"/>
    <s v="NO"/>
    <s v="NO"/>
    <s v="SI"/>
    <s v="NO"/>
    <x v="1"/>
  </r>
  <r>
    <x v="5"/>
    <x v="20"/>
    <n v="6"/>
    <x v="0"/>
    <s v="TRIUNFO 2DA LINEA"/>
    <n v="128"/>
    <s v="si"/>
    <s v="si"/>
    <s v="si"/>
    <s v="SI"/>
    <s v="SI"/>
    <s v="SI"/>
    <s v="SI"/>
    <s v="SI"/>
    <x v="0"/>
  </r>
  <r>
    <x v="5"/>
    <x v="68"/>
    <n v="6"/>
    <x v="0"/>
    <s v="TUJU PUKU"/>
    <n v="222"/>
    <s v="si"/>
    <s v="si"/>
    <s v="si"/>
    <s v="SI"/>
    <s v="SI"/>
    <s v="SI"/>
    <s v="SI"/>
    <s v="SI"/>
    <x v="0"/>
  </r>
  <r>
    <x v="14"/>
    <x v="54"/>
    <n v="6"/>
    <x v="0"/>
    <s v="COLONIA RANDAU"/>
    <n v="5"/>
    <s v="si"/>
    <s v="No"/>
    <s v="No"/>
    <s v="SI"/>
    <s v="NO"/>
    <s v="NO"/>
    <s v="SI"/>
    <s v="NO"/>
    <x v="1"/>
  </r>
  <r>
    <x v="5"/>
    <x v="68"/>
    <n v="6"/>
    <x v="0"/>
    <s v="TUJU PUKU PUNTA"/>
    <n v="35"/>
    <s v="si"/>
    <s v="si"/>
    <s v="si"/>
    <s v="SI"/>
    <s v="SI"/>
    <s v="SI"/>
    <s v="SI"/>
    <s v="SI"/>
    <x v="0"/>
  </r>
  <r>
    <x v="5"/>
    <x v="124"/>
    <n v="6"/>
    <x v="0"/>
    <s v="TUJU RUGUA"/>
    <n v="33"/>
    <s v="si"/>
    <s v="si"/>
    <s v="si"/>
    <s v="SI"/>
    <s v="SI"/>
    <s v="NO"/>
    <s v="SI"/>
    <s v="SI"/>
    <x v="0"/>
  </r>
  <r>
    <x v="1"/>
    <x v="80"/>
    <n v="6"/>
    <x v="0"/>
    <s v="COLONIA RIO VERDE"/>
    <n v="204"/>
    <s v="si"/>
    <s v="No"/>
    <s v="No"/>
    <s v="SI"/>
    <s v="NO"/>
    <s v="NO"/>
    <s v="SI"/>
    <s v="NO"/>
    <x v="1"/>
  </r>
  <r>
    <x v="5"/>
    <x v="112"/>
    <n v="6"/>
    <x v="0"/>
    <s v="UMBU KUA"/>
    <n v="41"/>
    <s v="si"/>
    <s v="si"/>
    <s v="si"/>
    <s v="SI"/>
    <s v="SI"/>
    <s v="NO"/>
    <s v="SI"/>
    <s v="SI"/>
    <x v="0"/>
  </r>
  <r>
    <x v="0"/>
    <x v="2"/>
    <n v="6"/>
    <x v="0"/>
    <s v="COLONIA SAN ALFREDO"/>
    <n v="18"/>
    <s v="si"/>
    <s v="No"/>
    <s v="No"/>
    <s v="NO"/>
    <s v="NO"/>
    <s v="NO"/>
    <s v="SI"/>
    <s v="NO"/>
    <x v="1"/>
  </r>
  <r>
    <x v="8"/>
    <x v="89"/>
    <n v="6"/>
    <x v="0"/>
    <s v="COLONIA SAN ALFREDO"/>
    <n v="37"/>
    <s v="si"/>
    <s v="No"/>
    <s v="No"/>
    <s v="NO"/>
    <s v="NO"/>
    <s v="NO"/>
    <s v="SI"/>
    <s v="NO"/>
    <x v="1"/>
  </r>
  <r>
    <x v="5"/>
    <x v="68"/>
    <n v="1"/>
    <x v="1"/>
    <s v="UNIVERSITARIO"/>
    <n v="29"/>
    <s v="si"/>
    <s v="si"/>
    <s v="si"/>
    <s v="SI"/>
    <s v="SI"/>
    <s v="SI"/>
    <s v="SI"/>
    <s v="SI"/>
    <x v="0"/>
  </r>
  <r>
    <x v="5"/>
    <x v="128"/>
    <n v="1"/>
    <x v="1"/>
    <s v="URBANO"/>
    <n v="340"/>
    <s v="si"/>
    <s v="si"/>
    <s v="si"/>
    <s v="SI"/>
    <s v="SI"/>
    <s v="SI"/>
    <s v="SI"/>
    <s v="SI"/>
    <x v="0"/>
  </r>
  <r>
    <x v="5"/>
    <x v="126"/>
    <n v="1"/>
    <x v="1"/>
    <s v="URBANO"/>
    <n v="0"/>
    <s v="si"/>
    <s v="si"/>
    <s v="si"/>
    <s v="SI"/>
    <s v="SI"/>
    <s v="NO"/>
    <s v="SI"/>
    <s v="SI"/>
    <x v="0"/>
  </r>
  <r>
    <x v="8"/>
    <x v="150"/>
    <n v="6"/>
    <x v="0"/>
    <s v="COLONIA SAN ANTONIO"/>
    <n v="54"/>
    <s v="si"/>
    <s v="si"/>
    <s v="No"/>
    <s v="SI"/>
    <s v="NO"/>
    <s v="NO"/>
    <s v="SI"/>
    <s v="SI"/>
    <x v="1"/>
  </r>
  <r>
    <x v="5"/>
    <x v="127"/>
    <n v="1"/>
    <x v="1"/>
    <s v="URBANO"/>
    <n v="245"/>
    <s v="si"/>
    <s v="si"/>
    <s v="si"/>
    <s v="SI"/>
    <s v="SI"/>
    <s v="NO"/>
    <s v="SI"/>
    <s v="SI"/>
    <x v="0"/>
  </r>
  <r>
    <x v="12"/>
    <x v="50"/>
    <n v="6"/>
    <x v="0"/>
    <s v="COLONIA SAN FERNANDO"/>
    <n v="50"/>
    <s v="si"/>
    <s v="No"/>
    <s v="No"/>
    <s v="NO"/>
    <s v="NO"/>
    <s v="NO"/>
    <s v="SI"/>
    <s v="NO"/>
    <x v="1"/>
  </r>
  <r>
    <x v="16"/>
    <x v="99"/>
    <n v="6"/>
    <x v="0"/>
    <s v="COLONIA SAN JORGE"/>
    <n v="124"/>
    <s v="si"/>
    <s v="No"/>
    <s v="No"/>
    <s v="SI"/>
    <s v="NO"/>
    <s v="NO"/>
    <s v="SI"/>
    <s v="NO"/>
    <x v="1"/>
  </r>
  <r>
    <x v="5"/>
    <x v="82"/>
    <n v="1"/>
    <x v="1"/>
    <s v="URBANO"/>
    <n v="311"/>
    <s v="si"/>
    <s v="si"/>
    <s v="si"/>
    <s v="SI"/>
    <s v="SI"/>
    <s v="SI"/>
    <s v="SI"/>
    <s v="SI"/>
    <x v="0"/>
  </r>
  <r>
    <x v="5"/>
    <x v="101"/>
    <n v="1"/>
    <x v="1"/>
    <s v="URBANO"/>
    <n v="531"/>
    <s v="si"/>
    <s v="si"/>
    <s v="si"/>
    <s v="SI"/>
    <s v="SI"/>
    <s v="SI"/>
    <s v="SI"/>
    <s v="SI"/>
    <x v="0"/>
  </r>
  <r>
    <x v="5"/>
    <x v="112"/>
    <n v="1"/>
    <x v="1"/>
    <s v="URBANO"/>
    <n v="417"/>
    <s v="si"/>
    <s v="si"/>
    <s v="si"/>
    <s v="SI"/>
    <s v="SI"/>
    <s v="SI"/>
    <s v="SI"/>
    <s v="SI"/>
    <x v="0"/>
  </r>
  <r>
    <x v="5"/>
    <x v="96"/>
    <n v="1"/>
    <x v="1"/>
    <s v="URBANO"/>
    <n v="0"/>
    <s v="si"/>
    <s v="si"/>
    <s v="si"/>
    <s v="SI"/>
    <s v="SI"/>
    <s v="SI"/>
    <s v="SI"/>
    <s v="SI"/>
    <x v="0"/>
  </r>
  <r>
    <x v="5"/>
    <x v="107"/>
    <n v="1"/>
    <x v="1"/>
    <s v="URBANO"/>
    <n v="162"/>
    <s v="si"/>
    <s v="si"/>
    <s v="si"/>
    <s v="SI"/>
    <s v="SI"/>
    <s v="SI"/>
    <s v="SI"/>
    <s v="SI"/>
    <x v="0"/>
  </r>
  <r>
    <x v="2"/>
    <x v="9"/>
    <n v="6"/>
    <x v="0"/>
    <s v="COLONIA SAN MARCOS"/>
    <n v="35"/>
    <s v="si"/>
    <s v="No"/>
    <s v="No"/>
    <s v="SI"/>
    <s v="SI"/>
    <s v="NO"/>
    <s v="SI"/>
    <s v="SI"/>
    <x v="1"/>
  </r>
  <r>
    <x v="8"/>
    <x v="150"/>
    <n v="6"/>
    <x v="0"/>
    <s v="COLONIA SAN MARTIN"/>
    <n v="60"/>
    <s v="si"/>
    <s v="si"/>
    <s v="No"/>
    <s v="SI"/>
    <s v="SI"/>
    <s v="NO"/>
    <s v="SI"/>
    <s v="SI"/>
    <x v="1"/>
  </r>
  <r>
    <x v="12"/>
    <x v="87"/>
    <n v="6"/>
    <x v="0"/>
    <s v="COLONIA SAN MIGUEL"/>
    <n v="116"/>
    <s v="si"/>
    <s v="No"/>
    <s v="No"/>
    <s v="SI"/>
    <s v="NO"/>
    <s v="NO"/>
    <s v="SI"/>
    <s v="NO"/>
    <x v="1"/>
  </r>
  <r>
    <x v="5"/>
    <x v="68"/>
    <n v="1"/>
    <x v="1"/>
    <s v="VILLA AZUCENA"/>
    <n v="20"/>
    <s v="si"/>
    <s v="si"/>
    <s v="si"/>
    <s v="SI"/>
    <s v="SI"/>
    <s v="SI"/>
    <s v="SI"/>
    <s v="SI"/>
    <x v="0"/>
  </r>
  <r>
    <x v="2"/>
    <x v="151"/>
    <n v="6"/>
    <x v="0"/>
    <s v="COLONIA SANTA CLARA"/>
    <n v="105"/>
    <s v="si"/>
    <s v="No"/>
    <s v="No"/>
    <s v="NO"/>
    <s v="NO"/>
    <s v="NO"/>
    <s v="SI"/>
    <s v="NO"/>
    <x v="1"/>
  </r>
  <r>
    <x v="5"/>
    <x v="103"/>
    <n v="1"/>
    <x v="1"/>
    <s v="VILLA CONSTITUCION"/>
    <n v="1004"/>
    <s v="si"/>
    <s v="si"/>
    <s v="si"/>
    <s v="SI"/>
    <s v="SI"/>
    <s v="SI"/>
    <s v="SI"/>
    <s v="SI"/>
    <x v="0"/>
  </r>
  <r>
    <x v="5"/>
    <x v="68"/>
    <n v="1"/>
    <x v="1"/>
    <s v="VILLA DEL MAESTRO"/>
    <n v="213"/>
    <s v="si"/>
    <s v="si"/>
    <s v="si"/>
    <s v="SI"/>
    <s v="SI"/>
    <s v="SI"/>
    <s v="SI"/>
    <s v="SI"/>
    <x v="0"/>
  </r>
  <r>
    <x v="5"/>
    <x v="103"/>
    <n v="1"/>
    <x v="1"/>
    <s v="VILLA INDUSTRIAL"/>
    <n v="359"/>
    <s v="si"/>
    <s v="si"/>
    <s v="si"/>
    <s v="SI"/>
    <s v="SI"/>
    <s v="SI"/>
    <s v="SI"/>
    <s v="SI"/>
    <x v="0"/>
  </r>
  <r>
    <x v="5"/>
    <x v="103"/>
    <n v="1"/>
    <x v="1"/>
    <s v="VILLA MARGARITA"/>
    <n v="1032"/>
    <s v="si"/>
    <s v="si"/>
    <s v="si"/>
    <s v="SI"/>
    <s v="SI"/>
    <s v="SI"/>
    <s v="SI"/>
    <s v="SI"/>
    <x v="0"/>
  </r>
  <r>
    <x v="5"/>
    <x v="68"/>
    <n v="1"/>
    <x v="1"/>
    <s v="VILLA MOREIRA"/>
    <n v="100"/>
    <s v="si"/>
    <s v="si"/>
    <s v="si"/>
    <s v="SI"/>
    <s v="SI"/>
    <s v="SI"/>
    <s v="SI"/>
    <s v="SI"/>
    <x v="0"/>
  </r>
  <r>
    <x v="5"/>
    <x v="68"/>
    <n v="6"/>
    <x v="0"/>
    <s v="VILLA SAN FRANCISCO"/>
    <n v="92"/>
    <s v="si"/>
    <s v="si"/>
    <s v="si"/>
    <s v="SI"/>
    <s v="SI"/>
    <s v="SI"/>
    <s v="SI"/>
    <s v="SI"/>
    <x v="0"/>
  </r>
  <r>
    <x v="5"/>
    <x v="103"/>
    <n v="6"/>
    <x v="0"/>
    <s v="VILLA SAN JUAN"/>
    <n v="92"/>
    <s v="si"/>
    <s v="si"/>
    <s v="si"/>
    <s v="SI"/>
    <s v="SI"/>
    <s v="SI"/>
    <s v="SI"/>
    <s v="SI"/>
    <x v="0"/>
  </r>
  <r>
    <x v="5"/>
    <x v="103"/>
    <n v="1"/>
    <x v="1"/>
    <s v="VILLA TRIUNFO"/>
    <n v="66"/>
    <s v="si"/>
    <s v="si"/>
    <s v="si"/>
    <s v="SI"/>
    <s v="SI"/>
    <s v="SI"/>
    <s v="SI"/>
    <s v="SI"/>
    <x v="0"/>
  </r>
  <r>
    <x v="5"/>
    <x v="37"/>
    <n v="6"/>
    <x v="0"/>
    <s v="VILLAREAL ZAPATTINI KUE"/>
    <n v="78"/>
    <s v="si"/>
    <s v="si"/>
    <s v="si"/>
    <s v="SI"/>
    <s v="NO"/>
    <s v="NO"/>
    <s v="SI"/>
    <s v="SI"/>
    <x v="0"/>
  </r>
  <r>
    <x v="4"/>
    <x v="22"/>
    <n v="6"/>
    <x v="0"/>
    <s v="COLONIA TORYVETE"/>
    <n v="144"/>
    <s v="No"/>
    <s v="No"/>
    <s v="No"/>
    <s v="SI"/>
    <s v="SI"/>
    <s v="NO"/>
    <s v="SI"/>
    <s v="SI"/>
    <x v="1"/>
  </r>
  <r>
    <x v="4"/>
    <x v="32"/>
    <n v="6"/>
    <x v="0"/>
    <s v="COLONIA TRES NACIENTES"/>
    <n v="0"/>
    <s v="si"/>
    <s v="No"/>
    <s v="No"/>
    <s v="SI"/>
    <s v="NO"/>
    <s v="NO"/>
    <s v="SI"/>
    <s v="NO"/>
    <x v="1"/>
  </r>
  <r>
    <x v="5"/>
    <x v="114"/>
    <n v="6"/>
    <x v="0"/>
    <s v="VIRGEN DE FATIMA"/>
    <n v="36"/>
    <s v="si"/>
    <s v="si"/>
    <s v="si"/>
    <s v="SI"/>
    <s v="NO"/>
    <s v="NO"/>
    <s v="SI"/>
    <s v="SI"/>
    <x v="0"/>
  </r>
  <r>
    <x v="5"/>
    <x v="112"/>
    <n v="6"/>
    <x v="0"/>
    <s v="VIRGEN DE FATIMA"/>
    <n v="46"/>
    <s v="si"/>
    <s v="si"/>
    <s v="si"/>
    <s v="SI"/>
    <s v="SI"/>
    <s v="NO"/>
    <s v="SI"/>
    <s v="SI"/>
    <x v="0"/>
  </r>
  <r>
    <x v="5"/>
    <x v="104"/>
    <n v="6"/>
    <x v="0"/>
    <s v="VIRGEN DE FATIMA"/>
    <n v="5"/>
    <s v="si"/>
    <s v="si"/>
    <s v="si"/>
    <s v="SI"/>
    <s v="SI"/>
    <s v="NO"/>
    <s v="SI"/>
    <s v="SI"/>
    <x v="0"/>
  </r>
  <r>
    <x v="5"/>
    <x v="108"/>
    <n v="6"/>
    <x v="0"/>
    <s v="VIRGEN DEL CARMEN"/>
    <n v="47"/>
    <s v="si"/>
    <s v="si"/>
    <s v="si"/>
    <s v="SI"/>
    <s v="SI"/>
    <s v="SI"/>
    <s v="SI"/>
    <s v="SI"/>
    <x v="0"/>
  </r>
  <r>
    <x v="5"/>
    <x v="74"/>
    <n v="6"/>
    <x v="0"/>
    <s v="VIRGEN DEL CARMEN"/>
    <n v="171"/>
    <s v="si"/>
    <s v="si"/>
    <s v="si"/>
    <s v="SI"/>
    <s v="SI"/>
    <s v="SI"/>
    <s v="SI"/>
    <s v="SI"/>
    <x v="0"/>
  </r>
  <r>
    <x v="5"/>
    <x v="113"/>
    <n v="1"/>
    <x v="1"/>
    <s v="VIRGEN DEL CARMEN"/>
    <n v="351"/>
    <s v="si"/>
    <s v="si"/>
    <s v="si"/>
    <s v="SI"/>
    <s v="SI"/>
    <s v="SI"/>
    <s v="SI"/>
    <s v="SI"/>
    <x v="0"/>
  </r>
  <r>
    <x v="5"/>
    <x v="128"/>
    <n v="6"/>
    <x v="0"/>
    <s v="VIRGEN DEL PILAR"/>
    <n v="26"/>
    <s v="si"/>
    <s v="si"/>
    <s v="si"/>
    <s v="SI"/>
    <s v="SI"/>
    <s v="SI"/>
    <s v="SI"/>
    <s v="SI"/>
    <x v="0"/>
  </r>
  <r>
    <x v="5"/>
    <x v="105"/>
    <n v="6"/>
    <x v="0"/>
    <s v="VIRGEN DEL ROSARIO"/>
    <n v="33"/>
    <s v="si"/>
    <s v="si"/>
    <s v="si"/>
    <s v="SI"/>
    <s v="SI"/>
    <s v="NO"/>
    <s v="SI"/>
    <s v="SI"/>
    <x v="0"/>
  </r>
  <r>
    <x v="2"/>
    <x v="5"/>
    <n v="6"/>
    <x v="0"/>
    <s v="COLONIA YVYRAROVANA"/>
    <n v="63"/>
    <s v="si"/>
    <s v="No"/>
    <s v="No"/>
    <s v="NO"/>
    <s v="NO"/>
    <s v="NO"/>
    <s v="SI"/>
    <s v="NO"/>
    <x v="1"/>
  </r>
  <r>
    <x v="5"/>
    <x v="37"/>
    <n v="1"/>
    <x v="1"/>
    <s v="VIRGEN DEL ROSARIO"/>
    <n v="123"/>
    <s v="si"/>
    <s v="si"/>
    <s v="si"/>
    <s v="SI"/>
    <s v="SI"/>
    <s v="SI"/>
    <s v="SI"/>
    <s v="SI"/>
    <x v="0"/>
  </r>
  <r>
    <x v="12"/>
    <x v="86"/>
    <n v="6"/>
    <x v="0"/>
    <s v="COLONIAS UNIDAS"/>
    <n v="38"/>
    <s v="si"/>
    <s v="No"/>
    <s v="No"/>
    <s v="NO"/>
    <s v="NO"/>
    <s v="NO"/>
    <s v="SI"/>
    <s v="NO"/>
    <x v="1"/>
  </r>
  <r>
    <x v="5"/>
    <x v="37"/>
    <n v="6"/>
    <x v="0"/>
    <s v="VIRGEN DEL ROSARIO"/>
    <n v="118"/>
    <s v="si"/>
    <s v="si"/>
    <s v="si"/>
    <s v="SI"/>
    <s v="SI"/>
    <s v="NO"/>
    <s v="SI"/>
    <s v="SI"/>
    <x v="0"/>
  </r>
  <r>
    <x v="5"/>
    <x v="37"/>
    <n v="3"/>
    <x v="2"/>
    <s v="VIRGEN DEL ROSARIO SUB URBANO"/>
    <n v="138"/>
    <s v="si"/>
    <s v="si"/>
    <s v="si"/>
    <s v="SI"/>
    <s v="SI"/>
    <s v="NO"/>
    <s v="SI"/>
    <s v="SI"/>
    <x v="0"/>
  </r>
  <r>
    <x v="5"/>
    <x v="117"/>
    <n v="1"/>
    <x v="1"/>
    <s v="VIRGEN SERRANA"/>
    <n v="208"/>
    <s v="si"/>
    <s v="si"/>
    <s v="si"/>
    <s v="SI"/>
    <s v="SI"/>
    <s v="SI"/>
    <s v="SI"/>
    <s v="SI"/>
    <x v="0"/>
  </r>
  <r>
    <x v="5"/>
    <x v="20"/>
    <n v="6"/>
    <x v="0"/>
    <s v="VISTA ALEGRE"/>
    <n v="10"/>
    <s v="si"/>
    <s v="si"/>
    <s v="si"/>
    <s v="SI"/>
    <s v="SI"/>
    <s v="NO"/>
    <s v="SI"/>
    <s v="SI"/>
    <x v="0"/>
  </r>
  <r>
    <x v="2"/>
    <x v="44"/>
    <n v="6"/>
    <x v="0"/>
    <s v="COM INDIG 1° DE MARZO"/>
    <n v="15"/>
    <s v="si"/>
    <s v="No"/>
    <s v="No"/>
    <s v="NO"/>
    <s v="NO"/>
    <s v="NO"/>
    <s v="SI"/>
    <s v="NO"/>
    <x v="1"/>
  </r>
  <r>
    <x v="15"/>
    <x v="97"/>
    <n v="6"/>
    <x v="0"/>
    <s v="COM INDIG 10 DE FEBRERO"/>
    <n v="9"/>
    <s v="No"/>
    <s v="No"/>
    <s v="No"/>
    <s v="NO"/>
    <s v="NO"/>
    <s v="NO"/>
    <s v="NO"/>
    <s v="NO"/>
    <x v="1"/>
  </r>
  <r>
    <x v="15"/>
    <x v="97"/>
    <n v="6"/>
    <x v="0"/>
    <s v="COM INDIG 10 DE JUNIO"/>
    <n v="7"/>
    <s v="No"/>
    <s v="No"/>
    <s v="No"/>
    <s v="NO"/>
    <s v="NO"/>
    <s v="NO"/>
    <s v="NO"/>
    <s v="NO"/>
    <x v="1"/>
  </r>
  <r>
    <x v="5"/>
    <x v="68"/>
    <n v="6"/>
    <x v="0"/>
    <s v="VOLCAN KUE"/>
    <n v="103"/>
    <s v="si"/>
    <s v="si"/>
    <s v="si"/>
    <s v="SI"/>
    <s v="NO"/>
    <s v="NO"/>
    <s v="SI"/>
    <s v="SI"/>
    <x v="0"/>
  </r>
  <r>
    <x v="5"/>
    <x v="103"/>
    <n v="6"/>
    <x v="0"/>
    <s v="VY'APA GUASU"/>
    <n v="28"/>
    <s v="si"/>
    <s v="si"/>
    <s v="si"/>
    <s v="SI"/>
    <s v="NO"/>
    <s v="NO"/>
    <s v="SI"/>
    <s v="SI"/>
    <x v="0"/>
  </r>
  <r>
    <x v="5"/>
    <x v="103"/>
    <n v="1"/>
    <x v="1"/>
    <s v="WALTER INSFRAN"/>
    <n v="536"/>
    <s v="si"/>
    <s v="si"/>
    <s v="si"/>
    <s v="SI"/>
    <s v="SI"/>
    <s v="SI"/>
    <s v="SI"/>
    <s v="SI"/>
    <x v="0"/>
  </r>
  <r>
    <x v="0"/>
    <x v="2"/>
    <n v="6"/>
    <x v="0"/>
    <s v="COM INDIG 14 DE MAYO-KARCHABALUT"/>
    <n v="28"/>
    <s v="No"/>
    <s v="No"/>
    <s v="No"/>
    <s v="NO"/>
    <s v="NO"/>
    <s v="NO"/>
    <s v="NO"/>
    <s v="NO"/>
    <x v="1"/>
  </r>
  <r>
    <x v="15"/>
    <x v="97"/>
    <n v="6"/>
    <x v="0"/>
    <s v="COM INDIG 15 DE SETIEMBRE"/>
    <n v="2"/>
    <s v="No"/>
    <s v="No"/>
    <s v="No"/>
    <s v="NO"/>
    <s v="NO"/>
    <s v="NO"/>
    <s v="NO"/>
    <s v="NO"/>
    <x v="1"/>
  </r>
  <r>
    <x v="15"/>
    <x v="97"/>
    <n v="6"/>
    <x v="0"/>
    <s v="COM INDIG 2 DE ENERO"/>
    <n v="23"/>
    <s v="No"/>
    <s v="No"/>
    <s v="No"/>
    <s v="NO"/>
    <s v="NO"/>
    <s v="NO"/>
    <s v="NO"/>
    <s v="NO"/>
    <x v="1"/>
  </r>
  <r>
    <x v="5"/>
    <x v="103"/>
    <n v="6"/>
    <x v="0"/>
    <s v="COM INDIG 20 DE JULIO"/>
    <n v="16"/>
    <s v="si"/>
    <s v="No"/>
    <s v="No"/>
    <s v="SI"/>
    <s v="NO"/>
    <s v="NO"/>
    <s v="SI"/>
    <s v="NO"/>
    <x v="1"/>
  </r>
  <r>
    <x v="2"/>
    <x v="44"/>
    <n v="6"/>
    <x v="0"/>
    <s v="COM INDIG 26 DE FEBRERO"/>
    <n v="14"/>
    <s v="No"/>
    <s v="No"/>
    <s v="No"/>
    <s v="NO"/>
    <s v="NO"/>
    <s v="NO"/>
    <s v="NO"/>
    <s v="NO"/>
    <x v="1"/>
  </r>
  <r>
    <x v="0"/>
    <x v="0"/>
    <n v="6"/>
    <x v="0"/>
    <s v="COM INDIG 5-AYOREO"/>
    <n v="6"/>
    <s v="No"/>
    <s v="No"/>
    <s v="No"/>
    <s v="NO"/>
    <s v="NO"/>
    <s v="NO"/>
    <s v="NO"/>
    <s v="NO"/>
    <x v="1"/>
  </r>
  <r>
    <x v="5"/>
    <x v="103"/>
    <n v="6"/>
    <x v="0"/>
    <s v="WALTER INSFRAN"/>
    <n v="391"/>
    <s v="si"/>
    <s v="si"/>
    <s v="si"/>
    <s v="SI"/>
    <s v="SI"/>
    <s v="SI"/>
    <s v="SI"/>
    <s v="SI"/>
    <x v="0"/>
  </r>
  <r>
    <x v="5"/>
    <x v="107"/>
    <n v="6"/>
    <x v="0"/>
    <s v="Y HAI"/>
    <n v="264"/>
    <s v="si"/>
    <s v="si"/>
    <s v="si"/>
    <s v="SI"/>
    <s v="NO"/>
    <s v="NO"/>
    <s v="SI"/>
    <s v="SI"/>
    <x v="0"/>
  </r>
  <r>
    <x v="4"/>
    <x v="22"/>
    <n v="6"/>
    <x v="0"/>
    <s v="COM INDIG ACARAY-MI"/>
    <n v="135"/>
    <s v="si"/>
    <s v="No"/>
    <s v="No"/>
    <s v="SI"/>
    <s v="NO"/>
    <s v="NO"/>
    <s v="SI"/>
    <s v="NO"/>
    <x v="1"/>
  </r>
  <r>
    <x v="5"/>
    <x v="37"/>
    <n v="6"/>
    <x v="0"/>
    <s v="Y´ATA 12"/>
    <n v="85"/>
    <s v="si"/>
    <s v="si"/>
    <s v="si"/>
    <s v="SI"/>
    <s v="SI"/>
    <s v="NO"/>
    <s v="SI"/>
    <s v="SI"/>
    <x v="0"/>
  </r>
  <r>
    <x v="1"/>
    <x v="80"/>
    <n v="6"/>
    <x v="0"/>
    <s v="COM INDIG AGUA'E (EX YRYAPY POTY)"/>
    <n v="13"/>
    <s v="No"/>
    <s v="No"/>
    <s v="No"/>
    <s v="SI"/>
    <s v="NO"/>
    <s v="NO"/>
    <s v="SI"/>
    <s v="NO"/>
    <x v="1"/>
  </r>
  <r>
    <x v="9"/>
    <x v="73"/>
    <n v="6"/>
    <x v="0"/>
    <s v="COM INDIG AGUAPEY"/>
    <n v="3"/>
    <s v="si"/>
    <s v="si"/>
    <s v="No"/>
    <s v="NO"/>
    <s v="NO"/>
    <s v="NO"/>
    <s v="SI"/>
    <s v="SI"/>
    <x v="1"/>
  </r>
  <r>
    <x v="5"/>
    <x v="113"/>
    <n v="6"/>
    <x v="0"/>
    <s v="Y'AKU BARRERO"/>
    <n v="50"/>
    <s v="si"/>
    <s v="si"/>
    <s v="si"/>
    <s v="SI"/>
    <s v="SI"/>
    <s v="SI"/>
    <s v="SI"/>
    <s v="SI"/>
    <x v="0"/>
  </r>
  <r>
    <x v="12"/>
    <x v="50"/>
    <n v="6"/>
    <x v="0"/>
    <s v="COM INDIG AGUARA VEVE"/>
    <n v="8"/>
    <s v="si"/>
    <s v="No"/>
    <s v="No"/>
    <s v="SI"/>
    <s v="NO"/>
    <s v="NO"/>
    <s v="SI"/>
    <s v="NO"/>
    <x v="1"/>
  </r>
  <r>
    <x v="5"/>
    <x v="20"/>
    <n v="6"/>
    <x v="0"/>
    <s v="COM INDIG AGUILA NEGRA"/>
    <n v="6"/>
    <s v="si"/>
    <s v="si"/>
    <s v="No"/>
    <s v="SI"/>
    <s v="NO"/>
    <s v="NO"/>
    <s v="SI"/>
    <s v="SI"/>
    <x v="1"/>
  </r>
  <r>
    <x v="14"/>
    <x v="152"/>
    <n v="6"/>
    <x v="0"/>
    <s v="COM INDIG ALBORADA"/>
    <n v="14"/>
    <s v="No"/>
    <s v="No"/>
    <s v="No"/>
    <s v="NO"/>
    <s v="NO"/>
    <s v="NO"/>
    <s v="NO"/>
    <s v="NO"/>
    <x v="1"/>
  </r>
  <r>
    <x v="14"/>
    <x v="125"/>
    <n v="6"/>
    <x v="0"/>
    <s v="COM INDIG AMAKERA"/>
    <n v="6"/>
    <s v="No"/>
    <s v="No"/>
    <s v="No"/>
    <s v="NO"/>
    <s v="NO"/>
    <s v="NO"/>
    <s v="NO"/>
    <s v="NO"/>
    <x v="1"/>
  </r>
  <r>
    <x v="5"/>
    <x v="113"/>
    <n v="6"/>
    <x v="0"/>
    <s v="YHAKA"/>
    <n v="283"/>
    <s v="si"/>
    <s v="si"/>
    <s v="si"/>
    <s v="SI"/>
    <s v="SI"/>
    <s v="SI"/>
    <s v="SI"/>
    <s v="SI"/>
    <x v="0"/>
  </r>
  <r>
    <x v="14"/>
    <x v="54"/>
    <n v="6"/>
    <x v="0"/>
    <s v="COM INDIG ANACONDA"/>
    <n v="68"/>
    <s v="No"/>
    <s v="No"/>
    <s v="No"/>
    <s v="NO"/>
    <s v="NO"/>
    <s v="NO"/>
    <s v="NO"/>
    <s v="NO"/>
    <x v="1"/>
  </r>
  <r>
    <x v="12"/>
    <x v="57"/>
    <n v="6"/>
    <x v="0"/>
    <s v="COM INDIG ANGUJA´I"/>
    <n v="23"/>
    <s v="No"/>
    <s v="No"/>
    <s v="No"/>
    <s v="NO"/>
    <s v="NO"/>
    <s v="NO"/>
    <s v="NO"/>
    <s v="NO"/>
    <x v="1"/>
  </r>
  <r>
    <x v="8"/>
    <x v="71"/>
    <n v="6"/>
    <x v="0"/>
    <s v="COM INDIG APA COSTA"/>
    <n v="23"/>
    <s v="si"/>
    <s v="No"/>
    <s v="No"/>
    <s v="SI"/>
    <s v="NO"/>
    <s v="NO"/>
    <s v="SI"/>
    <s v="NO"/>
    <x v="1"/>
  </r>
  <r>
    <x v="12"/>
    <x v="86"/>
    <n v="6"/>
    <x v="0"/>
    <s v="COM INDIG APYKA JEGUA"/>
    <n v="15"/>
    <s v="si"/>
    <s v="No"/>
    <s v="No"/>
    <s v="SI"/>
    <s v="NO"/>
    <s v="NO"/>
    <s v="SI"/>
    <s v="NO"/>
    <x v="1"/>
  </r>
  <r>
    <x v="5"/>
    <x v="101"/>
    <n v="6"/>
    <x v="0"/>
    <s v="YHOVY"/>
    <n v="136"/>
    <s v="si"/>
    <s v="si"/>
    <s v="si"/>
    <s v="SI"/>
    <s v="SI"/>
    <s v="SI"/>
    <s v="SI"/>
    <s v="SI"/>
    <x v="0"/>
  </r>
  <r>
    <x v="5"/>
    <x v="37"/>
    <n v="1"/>
    <x v="1"/>
    <s v="YHU"/>
    <n v="149"/>
    <s v="si"/>
    <s v="si"/>
    <s v="si"/>
    <s v="SI"/>
    <s v="SI"/>
    <s v="SI"/>
    <s v="SI"/>
    <s v="SI"/>
    <x v="0"/>
  </r>
  <r>
    <x v="6"/>
    <x v="81"/>
    <n v="6"/>
    <x v="0"/>
    <s v="COM INDIG ARASA POTY"/>
    <n v="8"/>
    <s v="si"/>
    <s v="No"/>
    <s v="No"/>
    <s v="NO"/>
    <s v="NO"/>
    <s v="NO"/>
    <s v="SI"/>
    <s v="NO"/>
    <x v="1"/>
  </r>
  <r>
    <x v="0"/>
    <x v="0"/>
    <n v="6"/>
    <x v="0"/>
    <s v="COM INDIG AROCOJNADI"/>
    <n v="8"/>
    <s v="No"/>
    <s v="No"/>
    <s v="No"/>
    <s v="NO"/>
    <s v="NO"/>
    <s v="NO"/>
    <s v="NO"/>
    <s v="NO"/>
    <x v="1"/>
  </r>
  <r>
    <x v="2"/>
    <x v="4"/>
    <n v="6"/>
    <x v="0"/>
    <s v="COM INDIG ARROYO BANDERA"/>
    <n v="30"/>
    <s v="No"/>
    <s v="No"/>
    <s v="No"/>
    <s v="SI"/>
    <s v="NO"/>
    <s v="NO"/>
    <s v="SI"/>
    <s v="NO"/>
    <x v="1"/>
  </r>
  <r>
    <x v="4"/>
    <x v="18"/>
    <n v="6"/>
    <x v="0"/>
    <s v="COM INDIG ARROYO GUASU - JHUGUA´I"/>
    <n v="37"/>
    <s v="si"/>
    <s v="No"/>
    <s v="No"/>
    <s v="SI"/>
    <s v="NO"/>
    <s v="NO"/>
    <s v="SI"/>
    <s v="NO"/>
    <x v="1"/>
  </r>
  <r>
    <x v="4"/>
    <x v="18"/>
    <n v="6"/>
    <x v="0"/>
    <s v="COM INDIG ARROYO GUASU-CAAGUAZU"/>
    <n v="25"/>
    <s v="si"/>
    <s v="No"/>
    <s v="No"/>
    <s v="SI"/>
    <s v="NO"/>
    <s v="NO"/>
    <s v="SI"/>
    <s v="NO"/>
    <x v="1"/>
  </r>
  <r>
    <x v="4"/>
    <x v="18"/>
    <n v="6"/>
    <x v="0"/>
    <s v="COM INDIG ARROYO GUASU-CENTRO"/>
    <n v="69"/>
    <s v="si"/>
    <s v="No"/>
    <s v="No"/>
    <s v="SI"/>
    <s v="NO"/>
    <s v="NO"/>
    <s v="SI"/>
    <s v="NO"/>
    <x v="1"/>
  </r>
  <r>
    <x v="4"/>
    <x v="14"/>
    <n v="6"/>
    <x v="0"/>
    <s v="COM INDIG ARROYO GUAZU"/>
    <n v="36"/>
    <s v="si"/>
    <s v="No"/>
    <s v="No"/>
    <s v="SI"/>
    <s v="NO"/>
    <s v="NO"/>
    <s v="SI"/>
    <s v="NO"/>
    <x v="1"/>
  </r>
  <r>
    <x v="12"/>
    <x v="57"/>
    <n v="6"/>
    <x v="0"/>
    <s v="COM INDIG ARROYO GUAZU"/>
    <n v="26"/>
    <s v="si"/>
    <s v="No"/>
    <s v="No"/>
    <s v="SI"/>
    <s v="NO"/>
    <s v="NO"/>
    <s v="SI"/>
    <s v="NO"/>
    <x v="1"/>
  </r>
  <r>
    <x v="5"/>
    <x v="68"/>
    <n v="6"/>
    <x v="0"/>
    <s v="YKUA PORA"/>
    <n v="92"/>
    <s v="si"/>
    <s v="si"/>
    <s v="si"/>
    <s v="SI"/>
    <s v="NO"/>
    <s v="NO"/>
    <s v="SI"/>
    <s v="SI"/>
    <x v="0"/>
  </r>
  <r>
    <x v="5"/>
    <x v="111"/>
    <n v="6"/>
    <x v="0"/>
    <s v="YKUA PORA"/>
    <n v="38"/>
    <s v="si"/>
    <s v="si"/>
    <s v="si"/>
    <s v="SI"/>
    <s v="SI"/>
    <s v="SI"/>
    <s v="SI"/>
    <s v="SI"/>
    <x v="0"/>
  </r>
  <r>
    <x v="4"/>
    <x v="18"/>
    <n v="6"/>
    <x v="0"/>
    <s v="COM INDIG ARROYO GUAZU- AZUL"/>
    <n v="69"/>
    <s v="si"/>
    <s v="No"/>
    <s v="No"/>
    <s v="NO"/>
    <s v="NO"/>
    <s v="NO"/>
    <s v="SI"/>
    <s v="NO"/>
    <x v="1"/>
  </r>
  <r>
    <x v="4"/>
    <x v="14"/>
    <n v="6"/>
    <x v="0"/>
    <s v="COM INDIG ARROYO GUAZU-CHOPA CUE"/>
    <n v="12"/>
    <s v="si"/>
    <s v="No"/>
    <s v="No"/>
    <s v="SI"/>
    <s v="NO"/>
    <s v="NO"/>
    <s v="SI"/>
    <s v="NO"/>
    <x v="1"/>
  </r>
  <r>
    <x v="4"/>
    <x v="14"/>
    <n v="6"/>
    <x v="0"/>
    <s v="COM INDIG ARROYO GUAZU-PILICO CUE"/>
    <n v="45"/>
    <s v="No"/>
    <s v="No"/>
    <s v="No"/>
    <s v="NO"/>
    <s v="NO"/>
    <s v="NO"/>
    <s v="NO"/>
    <s v="NO"/>
    <x v="1"/>
  </r>
  <r>
    <x v="5"/>
    <x v="101"/>
    <n v="6"/>
    <x v="0"/>
    <s v="YKUA PORA"/>
    <n v="159"/>
    <s v="si"/>
    <s v="si"/>
    <s v="si"/>
    <s v="SI"/>
    <s v="SI"/>
    <s v="SI"/>
    <s v="SI"/>
    <s v="SI"/>
    <x v="0"/>
  </r>
  <r>
    <x v="12"/>
    <x v="86"/>
    <n v="6"/>
    <x v="0"/>
    <s v="COM INDIG ARROYO KAA"/>
    <n v="46"/>
    <s v="si"/>
    <s v="No"/>
    <s v="No"/>
    <s v="SI"/>
    <s v="NO"/>
    <s v="NO"/>
    <s v="SI"/>
    <s v="NO"/>
    <x v="1"/>
  </r>
  <r>
    <x v="5"/>
    <x v="107"/>
    <n v="6"/>
    <x v="0"/>
    <s v="YKUA PYTA"/>
    <n v="178"/>
    <s v="si"/>
    <s v="si"/>
    <s v="si"/>
    <s v="SI"/>
    <s v="SI"/>
    <s v="NO"/>
    <s v="SI"/>
    <s v="SI"/>
    <x v="0"/>
  </r>
  <r>
    <x v="2"/>
    <x v="4"/>
    <n v="6"/>
    <x v="0"/>
    <s v="COM INDIG ARROYO MOKOI"/>
    <n v="21"/>
    <s v="No"/>
    <s v="No"/>
    <s v="No"/>
    <s v="NO"/>
    <s v="NO"/>
    <s v="NO"/>
    <s v="NO"/>
    <s v="NO"/>
    <x v="1"/>
  </r>
  <r>
    <x v="5"/>
    <x v="20"/>
    <n v="6"/>
    <x v="0"/>
    <s v="YPEGUA"/>
    <n v="128"/>
    <s v="si"/>
    <s v="si"/>
    <s v="si"/>
    <s v="SI"/>
    <s v="NO"/>
    <s v="NO"/>
    <s v="SI"/>
    <s v="SI"/>
    <x v="0"/>
  </r>
  <r>
    <x v="2"/>
    <x v="44"/>
    <n v="6"/>
    <x v="0"/>
    <s v="COM INDIG ARROYO MOROTI"/>
    <n v="10"/>
    <s v="si"/>
    <s v="si"/>
    <s v="No"/>
    <s v="NO"/>
    <s v="NO"/>
    <s v="NO"/>
    <s v="SI"/>
    <s v="SI"/>
    <x v="1"/>
  </r>
  <r>
    <x v="6"/>
    <x v="43"/>
    <n v="6"/>
    <x v="0"/>
    <s v="COM INDIG ARROYO MOROTI"/>
    <n v="6"/>
    <s v="si"/>
    <s v="No"/>
    <s v="No"/>
    <s v="NO"/>
    <s v="NO"/>
    <s v="NO"/>
    <s v="SI"/>
    <s v="NO"/>
    <x v="1"/>
  </r>
  <r>
    <x v="5"/>
    <x v="103"/>
    <n v="6"/>
    <x v="0"/>
    <s v="YPYTA"/>
    <n v="182"/>
    <s v="si"/>
    <s v="si"/>
    <s v="si"/>
    <s v="SI"/>
    <s v="NO"/>
    <s v="NO"/>
    <s v="SI"/>
    <s v="SI"/>
    <x v="0"/>
  </r>
  <r>
    <x v="9"/>
    <x v="73"/>
    <n v="6"/>
    <x v="0"/>
    <s v="COM INDIG ARROYO MOROTI-VIJU"/>
    <n v="22"/>
    <s v="si"/>
    <s v="No"/>
    <s v="No"/>
    <s v="SI"/>
    <s v="NO"/>
    <s v="NO"/>
    <s v="SI"/>
    <s v="NO"/>
    <x v="1"/>
  </r>
  <r>
    <x v="5"/>
    <x v="103"/>
    <n v="6"/>
    <x v="0"/>
    <s v="YTU"/>
    <n v="33"/>
    <s v="si"/>
    <s v="si"/>
    <s v="si"/>
    <s v="SI"/>
    <s v="NO"/>
    <s v="NO"/>
    <s v="SI"/>
    <s v="SI"/>
    <x v="0"/>
  </r>
  <r>
    <x v="5"/>
    <x v="74"/>
    <n v="6"/>
    <x v="0"/>
    <s v="YUKYRY"/>
    <n v="17"/>
    <s v="si"/>
    <s v="si"/>
    <s v="si"/>
    <s v="SI"/>
    <s v="SI"/>
    <s v="NO"/>
    <s v="SI"/>
    <s v="SI"/>
    <x v="0"/>
  </r>
  <r>
    <x v="2"/>
    <x v="5"/>
    <n v="6"/>
    <x v="0"/>
    <s v="COM INDIG ARROYO PORA"/>
    <n v="7"/>
    <s v="si"/>
    <s v="No"/>
    <s v="No"/>
    <s v="NO"/>
    <s v="NO"/>
    <s v="NO"/>
    <s v="SI"/>
    <s v="NO"/>
    <x v="1"/>
  </r>
  <r>
    <x v="5"/>
    <x v="111"/>
    <n v="6"/>
    <x v="0"/>
    <s v="YVU"/>
    <n v="106"/>
    <s v="si"/>
    <s v="si"/>
    <s v="si"/>
    <s v="SI"/>
    <s v="SI"/>
    <s v="NO"/>
    <s v="SI"/>
    <s v="SI"/>
    <x v="0"/>
  </r>
  <r>
    <x v="2"/>
    <x v="140"/>
    <n v="6"/>
    <x v="0"/>
    <s v="COM INDIG ARROZ TYGUE"/>
    <n v="15"/>
    <s v="si"/>
    <s v="No"/>
    <s v="No"/>
    <s v="NO"/>
    <s v="NO"/>
    <s v="NO"/>
    <s v="SI"/>
    <s v="NO"/>
    <x v="1"/>
  </r>
  <r>
    <x v="4"/>
    <x v="11"/>
    <n v="6"/>
    <x v="0"/>
    <s v="COM INDIG AURORA"/>
    <n v="3"/>
    <s v="si"/>
    <s v="No"/>
    <s v="No"/>
    <s v="SI"/>
    <s v="NO"/>
    <s v="NO"/>
    <s v="SI"/>
    <s v="NO"/>
    <x v="1"/>
  </r>
  <r>
    <x v="5"/>
    <x v="74"/>
    <n v="1"/>
    <x v="1"/>
    <s v="YVU"/>
    <n v="128"/>
    <s v="si"/>
    <s v="si"/>
    <s v="si"/>
    <s v="SI"/>
    <s v="SI"/>
    <s v="SI"/>
    <s v="SI"/>
    <s v="SI"/>
    <x v="0"/>
  </r>
  <r>
    <x v="1"/>
    <x v="122"/>
    <n v="6"/>
    <x v="0"/>
    <s v="COM INDIG BOQUERON"/>
    <n v="12"/>
    <s v="si"/>
    <s v="si"/>
    <s v="No"/>
    <s v="SI"/>
    <s v="NO"/>
    <s v="NO"/>
    <s v="SI"/>
    <s v="SI"/>
    <x v="1"/>
  </r>
  <r>
    <x v="5"/>
    <x v="37"/>
    <n v="6"/>
    <x v="0"/>
    <s v="YVY PYTA"/>
    <n v="322"/>
    <s v="si"/>
    <s v="si"/>
    <s v="si"/>
    <s v="SI"/>
    <s v="SI"/>
    <s v="NO"/>
    <s v="SI"/>
    <s v="SI"/>
    <x v="0"/>
  </r>
  <r>
    <x v="14"/>
    <x v="152"/>
    <n v="6"/>
    <x v="0"/>
    <s v="COM INDIG BUENA VISTA"/>
    <n v="7"/>
    <s v="No"/>
    <s v="No"/>
    <s v="No"/>
    <s v="NO"/>
    <s v="NO"/>
    <s v="NO"/>
    <s v="NO"/>
    <s v="NO"/>
    <x v="1"/>
  </r>
  <r>
    <x v="5"/>
    <x v="37"/>
    <n v="6"/>
    <x v="0"/>
    <s v="YVYRA KATU"/>
    <n v="67"/>
    <s v="si"/>
    <s v="si"/>
    <s v="si"/>
    <s v="SI"/>
    <s v="NO"/>
    <s v="NO"/>
    <s v="SI"/>
    <s v="SI"/>
    <x v="0"/>
  </r>
  <r>
    <x v="15"/>
    <x v="98"/>
    <n v="6"/>
    <x v="0"/>
    <s v="COM INDIG CACIQUE SAPO"/>
    <n v="38"/>
    <s v="si"/>
    <s v="si"/>
    <s v="No"/>
    <s v="SI"/>
    <s v="SI"/>
    <s v="NO"/>
    <s v="SI"/>
    <s v="SI"/>
    <x v="1"/>
  </r>
  <r>
    <x v="14"/>
    <x v="153"/>
    <n v="6"/>
    <x v="0"/>
    <s v="COM INDIG CACIQUE SAPO"/>
    <n v="15"/>
    <s v="si"/>
    <s v="si"/>
    <s v="No"/>
    <s v="SI"/>
    <s v="SI"/>
    <s v="NO"/>
    <s v="SI"/>
    <s v="SI"/>
    <x v="1"/>
  </r>
  <r>
    <x v="12"/>
    <x v="50"/>
    <n v="6"/>
    <x v="0"/>
    <s v="COM INDIG CADETE BOQUERON"/>
    <n v="28"/>
    <s v="si"/>
    <s v="No"/>
    <s v="No"/>
    <s v="SI"/>
    <s v="NO"/>
    <s v="NO"/>
    <s v="SI"/>
    <s v="NO"/>
    <x v="1"/>
  </r>
  <r>
    <x v="5"/>
    <x v="111"/>
    <n v="6"/>
    <x v="0"/>
    <s v="YVYRA POKA"/>
    <n v="89"/>
    <s v="si"/>
    <s v="si"/>
    <s v="si"/>
    <s v="SI"/>
    <s v="SI"/>
    <s v="NO"/>
    <s v="SI"/>
    <s v="SI"/>
    <x v="0"/>
  </r>
  <r>
    <x v="5"/>
    <x v="111"/>
    <n v="6"/>
    <x v="0"/>
    <s v="ZANJA PE"/>
    <n v="134"/>
    <s v="si"/>
    <s v="si"/>
    <s v="si"/>
    <s v="SI"/>
    <s v="SI"/>
    <s v="NO"/>
    <s v="SI"/>
    <s v="SI"/>
    <x v="0"/>
  </r>
  <r>
    <x v="5"/>
    <x v="128"/>
    <n v="6"/>
    <x v="0"/>
    <s v="ZAPALLO"/>
    <n v="66"/>
    <s v="si"/>
    <s v="si"/>
    <s v="si"/>
    <s v="SI"/>
    <s v="SI"/>
    <s v="SI"/>
    <s v="SI"/>
    <s v="SI"/>
    <x v="0"/>
  </r>
  <r>
    <x v="15"/>
    <x v="98"/>
    <n v="6"/>
    <x v="0"/>
    <s v="COM INDIG CAMPO ALEGRE ALDEA 10"/>
    <n v="27"/>
    <s v="si"/>
    <s v="No"/>
    <s v="No"/>
    <s v="SI"/>
    <s v="NO"/>
    <s v="NO"/>
    <s v="SI"/>
    <s v="NO"/>
    <x v="1"/>
  </r>
  <r>
    <x v="5"/>
    <x v="117"/>
    <n v="6"/>
    <x v="0"/>
    <s v="ZAPALLO"/>
    <n v="38"/>
    <s v="si"/>
    <s v="si"/>
    <s v="si"/>
    <s v="SI"/>
    <s v="SI"/>
    <s v="NO"/>
    <s v="SI"/>
    <s v="SI"/>
    <x v="0"/>
  </r>
  <r>
    <x v="5"/>
    <x v="108"/>
    <n v="6"/>
    <x v="0"/>
    <s v="ZAPALLO"/>
    <n v="100"/>
    <s v="si"/>
    <s v="si"/>
    <s v="si"/>
    <s v="SI"/>
    <s v="SI"/>
    <s v="NO"/>
    <s v="SI"/>
    <s v="SI"/>
    <x v="0"/>
  </r>
  <r>
    <x v="5"/>
    <x v="68"/>
    <n v="6"/>
    <x v="0"/>
    <s v="ZARO CARO"/>
    <n v="210"/>
    <s v="si"/>
    <s v="si"/>
    <s v="si"/>
    <s v="SI"/>
    <s v="NO"/>
    <s v="NO"/>
    <s v="SI"/>
    <s v="SI"/>
    <x v="0"/>
  </r>
  <r>
    <x v="9"/>
    <x v="154"/>
    <n v="6"/>
    <x v="0"/>
    <s v="20 DE JULIO I"/>
    <n v="76"/>
    <s v="si"/>
    <s v="si"/>
    <s v="si"/>
    <s v="SI"/>
    <s v="SI"/>
    <s v="NO"/>
    <s v="SI"/>
    <s v="SI"/>
    <x v="0"/>
  </r>
  <r>
    <x v="9"/>
    <x v="154"/>
    <n v="6"/>
    <x v="0"/>
    <s v="20 DE JULIO II"/>
    <n v="142"/>
    <s v="si"/>
    <s v="si"/>
    <s v="si"/>
    <s v="SI"/>
    <s v="SI"/>
    <s v="NO"/>
    <s v="SI"/>
    <s v="SI"/>
    <x v="0"/>
  </r>
  <r>
    <x v="15"/>
    <x v="98"/>
    <n v="6"/>
    <x v="0"/>
    <s v="COM INDIG CAMPO ALEGRE ALDEA 7"/>
    <n v="20"/>
    <s v="si"/>
    <s v="No"/>
    <s v="No"/>
    <s v="SI"/>
    <s v="NO"/>
    <s v="NO"/>
    <s v="SI"/>
    <s v="NO"/>
    <x v="1"/>
  </r>
  <r>
    <x v="15"/>
    <x v="98"/>
    <n v="6"/>
    <x v="0"/>
    <s v="COM INDIG CAMPO ALEGRE ALDEA 8"/>
    <n v="15"/>
    <s v="si"/>
    <s v="si"/>
    <s v="No"/>
    <s v="SI"/>
    <s v="NO"/>
    <s v="NO"/>
    <s v="SI"/>
    <s v="SI"/>
    <x v="1"/>
  </r>
  <r>
    <x v="15"/>
    <x v="98"/>
    <n v="6"/>
    <x v="0"/>
    <s v="COM INDIG CAMPO ALEGRE ALDEA 9"/>
    <n v="24"/>
    <s v="si"/>
    <s v="No"/>
    <s v="No"/>
    <s v="SI"/>
    <s v="NO"/>
    <s v="NO"/>
    <s v="SI"/>
    <s v="NO"/>
    <x v="1"/>
  </r>
  <r>
    <x v="15"/>
    <x v="98"/>
    <n v="6"/>
    <x v="0"/>
    <s v="COM INDIG CAMPO AMPÚ"/>
    <n v="13"/>
    <s v="No"/>
    <s v="No"/>
    <s v="No"/>
    <s v="NO"/>
    <s v="NO"/>
    <s v="NO"/>
    <s v="NO"/>
    <s v="NO"/>
    <x v="1"/>
  </r>
  <r>
    <x v="15"/>
    <x v="98"/>
    <n v="6"/>
    <x v="0"/>
    <s v="COM INDIG CAMPO LARGO 6 DE OCTUBRE"/>
    <n v="13"/>
    <s v="No"/>
    <s v="No"/>
    <s v="No"/>
    <s v="NO"/>
    <s v="NO"/>
    <s v="NO"/>
    <s v="NO"/>
    <s v="NO"/>
    <x v="1"/>
  </r>
  <r>
    <x v="14"/>
    <x v="54"/>
    <n v="6"/>
    <x v="0"/>
    <s v="COM INDIG CAMPO LARGO-5 DE MAYO"/>
    <n v="27"/>
    <s v="No"/>
    <s v="No"/>
    <s v="No"/>
    <s v="SI"/>
    <s v="NO"/>
    <s v="NO"/>
    <s v="SI"/>
    <s v="NO"/>
    <x v="1"/>
  </r>
  <r>
    <x v="14"/>
    <x v="54"/>
    <n v="6"/>
    <x v="0"/>
    <s v="COM INDIG CAMPO LARGO-ALDEA 1"/>
    <n v="68"/>
    <s v="si"/>
    <s v="No"/>
    <s v="No"/>
    <s v="SI"/>
    <s v="NO"/>
    <s v="NO"/>
    <s v="SI"/>
    <s v="NO"/>
    <x v="1"/>
  </r>
  <r>
    <x v="14"/>
    <x v="54"/>
    <n v="6"/>
    <x v="0"/>
    <s v="COM INDIG CAMPO LARGO-ALDEA ARAÑA"/>
    <n v="20"/>
    <s v="si"/>
    <s v="No"/>
    <s v="No"/>
    <s v="SI"/>
    <s v="NO"/>
    <s v="NO"/>
    <s v="SI"/>
    <s v="NO"/>
    <x v="1"/>
  </r>
  <r>
    <x v="14"/>
    <x v="54"/>
    <n v="6"/>
    <x v="0"/>
    <s v="COM INDIG CAMPO LARGO-CAMPO BAJO"/>
    <n v="40"/>
    <s v="si"/>
    <s v="No"/>
    <s v="No"/>
    <s v="SI"/>
    <s v="NO"/>
    <s v="NO"/>
    <s v="SI"/>
    <s v="NO"/>
    <x v="1"/>
  </r>
  <r>
    <x v="15"/>
    <x v="98"/>
    <n v="6"/>
    <x v="0"/>
    <s v="COM INDIG CAMPO LOA - JOTOICHA"/>
    <n v="75"/>
    <s v="si"/>
    <s v="si"/>
    <s v="No"/>
    <s v="SI"/>
    <s v="SI"/>
    <s v="NO"/>
    <s v="SI"/>
    <s v="SI"/>
    <x v="1"/>
  </r>
  <r>
    <x v="15"/>
    <x v="98"/>
    <n v="6"/>
    <x v="0"/>
    <s v="COM INDIG CAMPO LOA - PRIMAVERA"/>
    <n v="25"/>
    <s v="No"/>
    <s v="No"/>
    <s v="No"/>
    <s v="NO"/>
    <s v="NO"/>
    <s v="NO"/>
    <s v="NO"/>
    <s v="NO"/>
    <x v="1"/>
  </r>
  <r>
    <x v="15"/>
    <x v="98"/>
    <n v="6"/>
    <x v="0"/>
    <s v="COM INDIG CAMPO LOA - SAN RAMON"/>
    <n v="36"/>
    <s v="No"/>
    <s v="No"/>
    <s v="No"/>
    <s v="NO"/>
    <s v="NO"/>
    <s v="NO"/>
    <s v="NO"/>
    <s v="NO"/>
    <x v="1"/>
  </r>
  <r>
    <x v="15"/>
    <x v="98"/>
    <n v="6"/>
    <x v="0"/>
    <s v="COM INDIG CAMPO LOA SAN PIO 10"/>
    <n v="19"/>
    <s v="si"/>
    <s v="si"/>
    <s v="No"/>
    <s v="NO"/>
    <s v="NO"/>
    <s v="NO"/>
    <s v="SI"/>
    <s v="SI"/>
    <x v="1"/>
  </r>
  <r>
    <x v="15"/>
    <x v="98"/>
    <n v="6"/>
    <x v="0"/>
    <s v="COM INDIG CAMPO LOA -STMA. TRINIDAD"/>
    <n v="22"/>
    <s v="si"/>
    <s v="si"/>
    <s v="No"/>
    <s v="SI"/>
    <s v="SI"/>
    <s v="NO"/>
    <s v="SI"/>
    <s v="SI"/>
    <x v="1"/>
  </r>
  <r>
    <x v="15"/>
    <x v="98"/>
    <n v="6"/>
    <x v="0"/>
    <s v="COM INDIG CAMPO LOA-NASUC"/>
    <n v="53"/>
    <s v="si"/>
    <s v="No"/>
    <s v="No"/>
    <s v="SI"/>
    <s v="NO"/>
    <s v="NO"/>
    <s v="SI"/>
    <s v="NO"/>
    <x v="1"/>
  </r>
  <r>
    <x v="15"/>
    <x v="98"/>
    <n v="6"/>
    <x v="0"/>
    <s v="COM INDIG CAMPO LOA-SAN MIGUEL"/>
    <n v="63"/>
    <s v="si"/>
    <s v="si"/>
    <s v="No"/>
    <s v="SI"/>
    <s v="NO"/>
    <s v="NO"/>
    <s v="SI"/>
    <s v="SI"/>
    <x v="1"/>
  </r>
  <r>
    <x v="15"/>
    <x v="97"/>
    <n v="6"/>
    <x v="0"/>
    <s v="COM INDIG CAMPO LORO"/>
    <n v="135"/>
    <s v="No"/>
    <s v="No"/>
    <s v="No"/>
    <s v="NO"/>
    <s v="NO"/>
    <s v="NO"/>
    <s v="NO"/>
    <s v="NO"/>
    <x v="1"/>
  </r>
  <r>
    <x v="2"/>
    <x v="4"/>
    <n v="6"/>
    <x v="0"/>
    <s v="COM INDIG CAMPO PORA POTY"/>
    <n v="4"/>
    <s v="No"/>
    <s v="No"/>
    <s v="No"/>
    <s v="NO"/>
    <s v="NO"/>
    <s v="NO"/>
    <s v="NO"/>
    <s v="NO"/>
    <x v="1"/>
  </r>
  <r>
    <x v="9"/>
    <x v="119"/>
    <n v="6"/>
    <x v="0"/>
    <s v="3 DE MAYO"/>
    <n v="156"/>
    <s v="si"/>
    <s v="si"/>
    <s v="si"/>
    <s v="SI"/>
    <s v="SI"/>
    <s v="SI"/>
    <s v="SI"/>
    <s v="SI"/>
    <x v="0"/>
  </r>
  <r>
    <x v="2"/>
    <x v="155"/>
    <n v="6"/>
    <x v="0"/>
    <s v="COM INDIG CAÑADITA ITANARA I"/>
    <n v="19"/>
    <s v="si"/>
    <s v="No"/>
    <s v="No"/>
    <s v="NO"/>
    <s v="NO"/>
    <s v="NO"/>
    <s v="SI"/>
    <s v="NO"/>
    <x v="1"/>
  </r>
  <r>
    <x v="4"/>
    <x v="14"/>
    <n v="6"/>
    <x v="0"/>
    <s v="COM INDIG CAPI`I"/>
    <n v="3"/>
    <s v="si"/>
    <s v="No"/>
    <s v="No"/>
    <s v="SI"/>
    <s v="NO"/>
    <s v="NO"/>
    <s v="SI"/>
    <s v="NO"/>
    <x v="1"/>
  </r>
  <r>
    <x v="2"/>
    <x v="53"/>
    <n v="6"/>
    <x v="0"/>
    <s v="COM INDIG CARIOCA"/>
    <n v="5"/>
    <s v="No"/>
    <s v="No"/>
    <s v="No"/>
    <s v="NO"/>
    <s v="NO"/>
    <s v="NO"/>
    <s v="NO"/>
    <s v="NO"/>
    <x v="1"/>
  </r>
  <r>
    <x v="4"/>
    <x v="30"/>
    <n v="6"/>
    <x v="0"/>
    <s v="COM INDIG CARRERÍA CUE - PUERTO BERTONI"/>
    <n v="11"/>
    <s v="si"/>
    <s v="No"/>
    <s v="No"/>
    <s v="SI"/>
    <s v="NO"/>
    <s v="NO"/>
    <s v="SI"/>
    <s v="NO"/>
    <x v="1"/>
  </r>
  <r>
    <x v="9"/>
    <x v="156"/>
    <n v="6"/>
    <x v="0"/>
    <s v="8 DE DICIEMBRE"/>
    <n v="61"/>
    <s v="si"/>
    <s v="si"/>
    <s v="si"/>
    <s v="SI"/>
    <s v="NO"/>
    <s v="NO"/>
    <s v="SI"/>
    <s v="SI"/>
    <x v="0"/>
  </r>
  <r>
    <x v="14"/>
    <x v="54"/>
    <n v="6"/>
    <x v="0"/>
    <s v="COM INDIG CASANILLO"/>
    <n v="113"/>
    <s v="si"/>
    <s v="No"/>
    <s v="No"/>
    <s v="SI"/>
    <s v="NO"/>
    <s v="NO"/>
    <s v="SI"/>
    <s v="NO"/>
    <x v="1"/>
  </r>
  <r>
    <x v="14"/>
    <x v="54"/>
    <n v="6"/>
    <x v="0"/>
    <s v="COM INDIG CASANILLO-CAMPO AROMA"/>
    <n v="40"/>
    <s v="No"/>
    <s v="No"/>
    <s v="No"/>
    <s v="NO"/>
    <s v="NO"/>
    <s v="NO"/>
    <s v="NO"/>
    <s v="NO"/>
    <x v="1"/>
  </r>
  <r>
    <x v="14"/>
    <x v="54"/>
    <n v="6"/>
    <x v="0"/>
    <s v="COM INDIG CASANILLO-CAPIATA"/>
    <n v="18"/>
    <s v="No"/>
    <s v="No"/>
    <s v="No"/>
    <s v="NO"/>
    <s v="NO"/>
    <s v="NO"/>
    <s v="NO"/>
    <s v="NO"/>
    <x v="1"/>
  </r>
  <r>
    <x v="14"/>
    <x v="54"/>
    <n v="6"/>
    <x v="0"/>
    <s v="COM INDIG CASANILLO-LINDA VISTA"/>
    <n v="5"/>
    <s v="No"/>
    <s v="No"/>
    <s v="No"/>
    <s v="NO"/>
    <s v="NO"/>
    <s v="NO"/>
    <s v="NO"/>
    <s v="NO"/>
    <x v="1"/>
  </r>
  <r>
    <x v="14"/>
    <x v="54"/>
    <n v="6"/>
    <x v="0"/>
    <s v="COM INDIG CASANILLO-SAN RAFAEL"/>
    <n v="41"/>
    <s v="No"/>
    <s v="No"/>
    <s v="No"/>
    <s v="NO"/>
    <s v="NO"/>
    <s v="NO"/>
    <s v="NO"/>
    <s v="NO"/>
    <x v="1"/>
  </r>
  <r>
    <x v="0"/>
    <x v="0"/>
    <n v="6"/>
    <x v="0"/>
    <s v="COM INDIG CASTILLA"/>
    <n v="34"/>
    <s v="No"/>
    <s v="No"/>
    <s v="No"/>
    <s v="NO"/>
    <s v="NO"/>
    <s v="NO"/>
    <s v="NO"/>
    <s v="NO"/>
    <x v="1"/>
  </r>
  <r>
    <x v="15"/>
    <x v="98"/>
    <n v="6"/>
    <x v="0"/>
    <s v="COM INDIG CASUARINA CAMPO GRANDE"/>
    <n v="28"/>
    <s v="No"/>
    <s v="No"/>
    <s v="No"/>
    <s v="NO"/>
    <s v="NO"/>
    <s v="NO"/>
    <s v="NO"/>
    <s v="NO"/>
    <x v="1"/>
  </r>
  <r>
    <x v="15"/>
    <x v="98"/>
    <n v="6"/>
    <x v="0"/>
    <s v="COM INDIG CASUARINA CAMPO VIRGEN"/>
    <n v="26"/>
    <s v="No"/>
    <s v="No"/>
    <s v="No"/>
    <s v="NO"/>
    <s v="NO"/>
    <s v="NO"/>
    <s v="NO"/>
    <s v="NO"/>
    <x v="1"/>
  </r>
  <r>
    <x v="15"/>
    <x v="98"/>
    <n v="6"/>
    <x v="0"/>
    <s v="COM INDIG CASUARINA LA PROMESA"/>
    <n v="19"/>
    <s v="No"/>
    <s v="No"/>
    <s v="No"/>
    <s v="NO"/>
    <s v="NO"/>
    <s v="NO"/>
    <s v="NO"/>
    <s v="NO"/>
    <x v="1"/>
  </r>
  <r>
    <x v="15"/>
    <x v="98"/>
    <n v="6"/>
    <x v="0"/>
    <s v="COM INDIG CASUARINA LA SERENA"/>
    <n v="21"/>
    <s v="No"/>
    <s v="No"/>
    <s v="No"/>
    <s v="NO"/>
    <s v="NO"/>
    <s v="NO"/>
    <s v="NO"/>
    <s v="NO"/>
    <x v="1"/>
  </r>
  <r>
    <x v="9"/>
    <x v="73"/>
    <n v="6"/>
    <x v="0"/>
    <s v="8 DE DICIEMBRE"/>
    <n v="80"/>
    <s v="si"/>
    <s v="si"/>
    <s v="si"/>
    <s v="SI"/>
    <s v="SI"/>
    <s v="NO"/>
    <s v="SI"/>
    <s v="SI"/>
    <x v="0"/>
  </r>
  <r>
    <x v="9"/>
    <x v="38"/>
    <n v="6"/>
    <x v="0"/>
    <s v="COM INDIG CERRITO"/>
    <n v="33"/>
    <s v="si"/>
    <s v="si"/>
    <s v="No"/>
    <s v="NO"/>
    <s v="NO"/>
    <s v="NO"/>
    <s v="SI"/>
    <s v="SI"/>
    <x v="1"/>
  </r>
  <r>
    <x v="6"/>
    <x v="43"/>
    <n v="6"/>
    <x v="0"/>
    <s v="COM INDIG CERRITO"/>
    <n v="4"/>
    <s v="No"/>
    <s v="No"/>
    <s v="No"/>
    <s v="NO"/>
    <s v="NO"/>
    <s v="NO"/>
    <s v="NO"/>
    <s v="NO"/>
    <x v="1"/>
  </r>
  <r>
    <x v="9"/>
    <x v="38"/>
    <n v="6"/>
    <x v="0"/>
    <s v="8 DE DICIEMBRE - TARUMA"/>
    <n v="38"/>
    <s v="si"/>
    <s v="si"/>
    <s v="si"/>
    <s v="SI"/>
    <s v="NO"/>
    <s v="NO"/>
    <s v="SI"/>
    <s v="SI"/>
    <x v="0"/>
  </r>
  <r>
    <x v="9"/>
    <x v="63"/>
    <n v="6"/>
    <x v="0"/>
    <s v="AGUARAY GUASU"/>
    <n v="73"/>
    <s v="si"/>
    <s v="si"/>
    <s v="si"/>
    <s v="SI"/>
    <s v="NO"/>
    <s v="NO"/>
    <s v="SI"/>
    <s v="SI"/>
    <x v="0"/>
  </r>
  <r>
    <x v="9"/>
    <x v="154"/>
    <n v="6"/>
    <x v="0"/>
    <s v="ALBADON"/>
    <n v="67"/>
    <s v="si"/>
    <s v="si"/>
    <s v="si"/>
    <s v="SI"/>
    <s v="NO"/>
    <s v="NO"/>
    <s v="SI"/>
    <s v="SI"/>
    <x v="0"/>
  </r>
  <r>
    <x v="12"/>
    <x v="57"/>
    <n v="6"/>
    <x v="0"/>
    <s v="COM INDIG CERRO PA´U"/>
    <n v="24"/>
    <s v="si"/>
    <s v="No"/>
    <s v="No"/>
    <s v="SI"/>
    <s v="NO"/>
    <s v="NO"/>
    <s v="SI"/>
    <s v="NO"/>
    <x v="1"/>
  </r>
  <r>
    <x v="2"/>
    <x v="140"/>
    <n v="6"/>
    <x v="0"/>
    <s v="COM INDIG CERRO PYTA"/>
    <n v="14"/>
    <s v="si"/>
    <s v="No"/>
    <s v="No"/>
    <s v="NO"/>
    <s v="NO"/>
    <s v="NO"/>
    <s v="SI"/>
    <s v="NO"/>
    <x v="1"/>
  </r>
  <r>
    <x v="2"/>
    <x v="5"/>
    <n v="6"/>
    <x v="0"/>
    <s v="COM INDIG CERRO PYTA"/>
    <n v="17"/>
    <s v="No"/>
    <s v="No"/>
    <s v="No"/>
    <s v="NO"/>
    <s v="NO"/>
    <s v="NO"/>
    <s v="NO"/>
    <s v="NO"/>
    <x v="1"/>
  </r>
  <r>
    <x v="0"/>
    <x v="0"/>
    <n v="6"/>
    <x v="0"/>
    <s v="COM INDIG CHAIDI"/>
    <n v="21"/>
    <s v="No"/>
    <s v="No"/>
    <s v="No"/>
    <s v="NO"/>
    <s v="NO"/>
    <s v="NO"/>
    <s v="NO"/>
    <s v="NO"/>
    <x v="1"/>
  </r>
  <r>
    <x v="9"/>
    <x v="38"/>
    <n v="6"/>
    <x v="0"/>
    <s v="AMAMBAY"/>
    <n v="19"/>
    <s v="si"/>
    <s v="si"/>
    <s v="si"/>
    <s v="SI"/>
    <s v="NO"/>
    <s v="NO"/>
    <s v="SI"/>
    <s v="SI"/>
    <x v="0"/>
  </r>
  <r>
    <x v="9"/>
    <x v="38"/>
    <n v="3"/>
    <x v="2"/>
    <s v="AMAMBAY SUB - URBANO"/>
    <n v="81"/>
    <s v="si"/>
    <s v="si"/>
    <s v="si"/>
    <s v="SI"/>
    <s v="NO"/>
    <s v="NO"/>
    <s v="SI"/>
    <s v="SI"/>
    <x v="0"/>
  </r>
  <r>
    <x v="9"/>
    <x v="73"/>
    <n v="6"/>
    <x v="0"/>
    <s v="APEPU"/>
    <n v="48"/>
    <s v="si"/>
    <s v="si"/>
    <s v="si"/>
    <s v="NO"/>
    <s v="NO"/>
    <s v="NO"/>
    <s v="SI"/>
    <s v="SI"/>
    <x v="0"/>
  </r>
  <r>
    <x v="15"/>
    <x v="97"/>
    <n v="6"/>
    <x v="0"/>
    <s v="COM INDIG COLONIA 22"/>
    <n v="32"/>
    <s v="No"/>
    <s v="No"/>
    <s v="No"/>
    <s v="NO"/>
    <s v="NO"/>
    <s v="NO"/>
    <s v="NO"/>
    <s v="NO"/>
    <x v="1"/>
  </r>
  <r>
    <x v="2"/>
    <x v="4"/>
    <n v="6"/>
    <x v="0"/>
    <s v="COM INDIG COLONIA 8 DE DICIEMBRE"/>
    <n v="11"/>
    <s v="si"/>
    <s v="No"/>
    <s v="No"/>
    <s v="SI"/>
    <s v="NO"/>
    <s v="NO"/>
    <s v="SI"/>
    <s v="NO"/>
    <x v="1"/>
  </r>
  <r>
    <x v="14"/>
    <x v="152"/>
    <n v="6"/>
    <x v="0"/>
    <s v="COM INDIG COLONIA 96"/>
    <n v="18"/>
    <s v="No"/>
    <s v="No"/>
    <s v="No"/>
    <s v="NO"/>
    <s v="NO"/>
    <s v="NO"/>
    <s v="NO"/>
    <s v="NO"/>
    <x v="1"/>
  </r>
  <r>
    <x v="9"/>
    <x v="154"/>
    <n v="6"/>
    <x v="0"/>
    <s v="ARASATY"/>
    <n v="35"/>
    <s v="si"/>
    <s v="si"/>
    <s v="si"/>
    <s v="NO"/>
    <s v="NO"/>
    <s v="NO"/>
    <s v="SI"/>
    <s v="SI"/>
    <x v="0"/>
  </r>
  <r>
    <x v="4"/>
    <x v="14"/>
    <n v="6"/>
    <x v="0"/>
    <s v="COM INDIG COLORADO`I"/>
    <n v="6"/>
    <s v="si"/>
    <s v="No"/>
    <s v="No"/>
    <s v="SI"/>
    <s v="NO"/>
    <s v="NO"/>
    <s v="SI"/>
    <s v="NO"/>
    <x v="1"/>
  </r>
  <r>
    <x v="9"/>
    <x v="119"/>
    <n v="6"/>
    <x v="0"/>
    <s v="ARGAÑA KUE"/>
    <n v="62"/>
    <s v="si"/>
    <s v="si"/>
    <s v="si"/>
    <s v="SI"/>
    <s v="SI"/>
    <s v="NO"/>
    <s v="SI"/>
    <s v="SI"/>
    <x v="0"/>
  </r>
  <r>
    <x v="15"/>
    <x v="98"/>
    <n v="6"/>
    <x v="0"/>
    <s v="COM INDIG CRISTO REY"/>
    <n v="13"/>
    <s v="si"/>
    <s v="si"/>
    <s v="No"/>
    <s v="NO"/>
    <s v="NO"/>
    <s v="NO"/>
    <s v="SI"/>
    <s v="SI"/>
    <x v="1"/>
  </r>
  <r>
    <x v="0"/>
    <x v="1"/>
    <n v="6"/>
    <x v="0"/>
    <s v="COM INDIG CUCAANI"/>
    <n v="23"/>
    <s v="No"/>
    <s v="No"/>
    <s v="No"/>
    <s v="NO"/>
    <s v="NO"/>
    <s v="NO"/>
    <s v="NO"/>
    <s v="NO"/>
    <x v="1"/>
  </r>
  <r>
    <x v="8"/>
    <x v="147"/>
    <n v="6"/>
    <x v="0"/>
    <s v="COM INDIG CURUPAY LOMA"/>
    <n v="35"/>
    <s v="si"/>
    <s v="No"/>
    <s v="No"/>
    <s v="NO"/>
    <s v="NO"/>
    <s v="NO"/>
    <s v="SI"/>
    <s v="NO"/>
    <x v="1"/>
  </r>
  <r>
    <x v="15"/>
    <x v="98"/>
    <n v="6"/>
    <x v="0"/>
    <s v="COM INDIG CUYABIA"/>
    <n v="17"/>
    <s v="No"/>
    <s v="No"/>
    <s v="No"/>
    <s v="NO"/>
    <s v="NO"/>
    <s v="NO"/>
    <s v="NO"/>
    <s v="NO"/>
    <x v="1"/>
  </r>
  <r>
    <x v="14"/>
    <x v="54"/>
    <n v="6"/>
    <x v="0"/>
    <s v="COM INDIG DIEZ LEGUAS"/>
    <n v="40"/>
    <s v="No"/>
    <s v="No"/>
    <s v="No"/>
    <s v="NO"/>
    <s v="NO"/>
    <s v="NO"/>
    <s v="NO"/>
    <s v="NO"/>
    <x v="1"/>
  </r>
  <r>
    <x v="14"/>
    <x v="54"/>
    <n v="6"/>
    <x v="0"/>
    <s v="COM INDIG DIEZ LEGUAS- 12 DE JUNIO"/>
    <n v="56"/>
    <s v="No"/>
    <s v="No"/>
    <s v="No"/>
    <s v="NO"/>
    <s v="NO"/>
    <s v="NO"/>
    <s v="NO"/>
    <s v="NO"/>
    <x v="1"/>
  </r>
  <r>
    <x v="14"/>
    <x v="54"/>
    <n v="6"/>
    <x v="0"/>
    <s v="COM INDIG DIEZ LEGUAS-GARANTILLA"/>
    <n v="16"/>
    <s v="No"/>
    <s v="No"/>
    <s v="No"/>
    <s v="NO"/>
    <s v="NO"/>
    <s v="NO"/>
    <s v="NO"/>
    <s v="NO"/>
    <x v="1"/>
  </r>
  <r>
    <x v="14"/>
    <x v="54"/>
    <n v="6"/>
    <x v="0"/>
    <s v="COM INDIG DIEZ LEGUAS-MARTILLO"/>
    <n v="14"/>
    <s v="No"/>
    <s v="No"/>
    <s v="No"/>
    <s v="NO"/>
    <s v="NO"/>
    <s v="NO"/>
    <s v="NO"/>
    <s v="NO"/>
    <x v="1"/>
  </r>
  <r>
    <x v="14"/>
    <x v="54"/>
    <n v="6"/>
    <x v="0"/>
    <s v="COM INDIG DIEZ LEGUAS-PALO BLANCO"/>
    <n v="28"/>
    <s v="No"/>
    <s v="No"/>
    <s v="No"/>
    <s v="NO"/>
    <s v="NO"/>
    <s v="NO"/>
    <s v="NO"/>
    <s v="NO"/>
    <x v="1"/>
  </r>
  <r>
    <x v="15"/>
    <x v="97"/>
    <n v="6"/>
    <x v="0"/>
    <s v="COM INDIG EBETOGUE"/>
    <n v="65"/>
    <s v="No"/>
    <s v="No"/>
    <s v="No"/>
    <s v="NO"/>
    <s v="NO"/>
    <s v="NO"/>
    <s v="NO"/>
    <s v="NO"/>
    <x v="1"/>
  </r>
  <r>
    <x v="14"/>
    <x v="54"/>
    <n v="6"/>
    <x v="0"/>
    <s v="COM INDIG EL ESTRIBO-20 DE ENERO"/>
    <n v="43"/>
    <s v="si"/>
    <s v="No"/>
    <s v="No"/>
    <s v="NO"/>
    <s v="NO"/>
    <s v="NO"/>
    <s v="SI"/>
    <s v="NO"/>
    <x v="1"/>
  </r>
  <r>
    <x v="14"/>
    <x v="54"/>
    <n v="6"/>
    <x v="0"/>
    <s v="COM INDIG EL ESTRIBO-ALEGRE"/>
    <n v="29"/>
    <s v="si"/>
    <s v="si"/>
    <s v="No"/>
    <s v="NO"/>
    <s v="NO"/>
    <s v="NO"/>
    <s v="SI"/>
    <s v="SI"/>
    <x v="1"/>
  </r>
  <r>
    <x v="14"/>
    <x v="54"/>
    <n v="6"/>
    <x v="0"/>
    <s v="COM INDIG EL ESTRIBO-DOS PALMAS"/>
    <n v="72"/>
    <s v="si"/>
    <s v="No"/>
    <s v="No"/>
    <s v="NO"/>
    <s v="NO"/>
    <s v="NO"/>
    <s v="SI"/>
    <s v="NO"/>
    <x v="1"/>
  </r>
  <r>
    <x v="14"/>
    <x v="54"/>
    <n v="6"/>
    <x v="0"/>
    <s v="COM INDIG EL ESTRIBO-KARANDA"/>
    <n v="33"/>
    <s v="si"/>
    <s v="si"/>
    <s v="No"/>
    <s v="NO"/>
    <s v="NO"/>
    <s v="NO"/>
    <s v="SI"/>
    <s v="SI"/>
    <x v="1"/>
  </r>
  <r>
    <x v="14"/>
    <x v="54"/>
    <n v="6"/>
    <x v="0"/>
    <s v="COM INDIG EL ESTRIBO-LA MADRINA"/>
    <n v="11"/>
    <s v="si"/>
    <s v="No"/>
    <s v="No"/>
    <s v="SI"/>
    <s v="NO"/>
    <s v="NO"/>
    <s v="SI"/>
    <s v="NO"/>
    <x v="1"/>
  </r>
  <r>
    <x v="14"/>
    <x v="54"/>
    <n v="6"/>
    <x v="0"/>
    <s v="COM INDIG EL ESTRIBO-PALO SANTO"/>
    <n v="21"/>
    <s v="si"/>
    <s v="si"/>
    <s v="No"/>
    <s v="NO"/>
    <s v="NO"/>
    <s v="NO"/>
    <s v="SI"/>
    <s v="SI"/>
    <x v="1"/>
  </r>
  <r>
    <x v="14"/>
    <x v="54"/>
    <n v="6"/>
    <x v="0"/>
    <s v="COM INDIG EL ESTRIBO-PARATODO´I"/>
    <n v="31"/>
    <s v="si"/>
    <s v="si"/>
    <s v="No"/>
    <s v="NO"/>
    <s v="NO"/>
    <s v="NO"/>
    <s v="SI"/>
    <s v="SI"/>
    <x v="1"/>
  </r>
  <r>
    <x v="14"/>
    <x v="54"/>
    <n v="6"/>
    <x v="0"/>
    <s v="COM INDIG EL ESTRIBO-SAN CARLOS"/>
    <n v="54"/>
    <s v="si"/>
    <s v="si"/>
    <s v="No"/>
    <s v="NO"/>
    <s v="NO"/>
    <s v="NO"/>
    <s v="SI"/>
    <s v="SI"/>
    <x v="1"/>
  </r>
  <r>
    <x v="14"/>
    <x v="54"/>
    <n v="6"/>
    <x v="0"/>
    <s v="COM INDIG EL ESTRIBO-SANTA FE"/>
    <n v="48"/>
    <s v="si"/>
    <s v="si"/>
    <s v="No"/>
    <s v="NO"/>
    <s v="NO"/>
    <s v="NO"/>
    <s v="SI"/>
    <s v="SI"/>
    <x v="1"/>
  </r>
  <r>
    <x v="14"/>
    <x v="54"/>
    <n v="6"/>
    <x v="0"/>
    <s v="COM INDIG EL ESTRIBO-TRES TAMARINO"/>
    <n v="11"/>
    <s v="si"/>
    <s v="No"/>
    <s v="No"/>
    <s v="NO"/>
    <s v="NO"/>
    <s v="NO"/>
    <s v="SI"/>
    <s v="NO"/>
    <x v="1"/>
  </r>
  <r>
    <x v="9"/>
    <x v="73"/>
    <n v="6"/>
    <x v="0"/>
    <s v="ARROYO CLARO"/>
    <n v="306"/>
    <s v="si"/>
    <s v="si"/>
    <s v="si"/>
    <s v="NO"/>
    <s v="NO"/>
    <s v="NO"/>
    <s v="SI"/>
    <s v="SI"/>
    <x v="0"/>
  </r>
  <r>
    <x v="9"/>
    <x v="154"/>
    <n v="6"/>
    <x v="0"/>
    <s v="ARROYO GUASU"/>
    <n v="95"/>
    <s v="si"/>
    <s v="si"/>
    <s v="si"/>
    <s v="SI"/>
    <s v="SI"/>
    <s v="NO"/>
    <s v="SI"/>
    <s v="SI"/>
    <x v="0"/>
  </r>
  <r>
    <x v="9"/>
    <x v="38"/>
    <n v="6"/>
    <x v="0"/>
    <s v="ARROYO MOROTI"/>
    <n v="102"/>
    <s v="si"/>
    <s v="si"/>
    <s v="si"/>
    <s v="SI"/>
    <s v="NO"/>
    <s v="NO"/>
    <s v="SI"/>
    <s v="SI"/>
    <x v="0"/>
  </r>
  <r>
    <x v="15"/>
    <x v="98"/>
    <n v="6"/>
    <x v="0"/>
    <s v="COM INDIG FISCHAT MISION SAN LEONARDO"/>
    <n v="36"/>
    <s v="si"/>
    <s v="si"/>
    <s v="No"/>
    <s v="NO"/>
    <s v="NO"/>
    <s v="NO"/>
    <s v="SI"/>
    <s v="SI"/>
    <x v="1"/>
  </r>
  <r>
    <x v="14"/>
    <x v="153"/>
    <n v="6"/>
    <x v="0"/>
    <s v="COM INDIG FISCHAT-MISION SAN LEONARDO"/>
    <n v="66"/>
    <s v="si"/>
    <s v="si"/>
    <s v="No"/>
    <s v="NO"/>
    <s v="NO"/>
    <s v="NO"/>
    <s v="SI"/>
    <s v="SI"/>
    <x v="1"/>
  </r>
  <r>
    <x v="4"/>
    <x v="14"/>
    <n v="6"/>
    <x v="0"/>
    <s v="COM INDIG FORMOSA"/>
    <n v="9"/>
    <s v="si"/>
    <s v="No"/>
    <s v="No"/>
    <s v="SI"/>
    <s v="NO"/>
    <s v="NO"/>
    <s v="SI"/>
    <s v="NO"/>
    <x v="1"/>
  </r>
  <r>
    <x v="2"/>
    <x v="5"/>
    <n v="6"/>
    <x v="0"/>
    <s v="COM INDIG FORTUNA"/>
    <n v="61"/>
    <s v="No"/>
    <s v="No"/>
    <s v="No"/>
    <s v="NO"/>
    <s v="NO"/>
    <s v="NO"/>
    <s v="NO"/>
    <s v="NO"/>
    <x v="1"/>
  </r>
  <r>
    <x v="9"/>
    <x v="154"/>
    <n v="6"/>
    <x v="0"/>
    <s v="ARROYO PORA"/>
    <n v="233"/>
    <s v="si"/>
    <s v="si"/>
    <s v="si"/>
    <s v="SI"/>
    <s v="SI"/>
    <s v="NO"/>
    <s v="SI"/>
    <s v="SI"/>
    <x v="0"/>
  </r>
  <r>
    <x v="9"/>
    <x v="64"/>
    <n v="6"/>
    <x v="0"/>
    <s v="ASENT. 11 DE MAYO"/>
    <n v="271"/>
    <s v="si"/>
    <s v="si"/>
    <s v="si"/>
    <s v="NO"/>
    <s v="NO"/>
    <s v="NO"/>
    <s v="SI"/>
    <s v="SI"/>
    <x v="0"/>
  </r>
  <r>
    <x v="9"/>
    <x v="63"/>
    <n v="6"/>
    <x v="0"/>
    <s v="ASENT. 26 DE DICIEMBRE"/>
    <n v="89"/>
    <s v="si"/>
    <s v="si"/>
    <s v="si"/>
    <s v="SI"/>
    <s v="SI"/>
    <s v="SI"/>
    <s v="SI"/>
    <s v="SI"/>
    <x v="0"/>
  </r>
  <r>
    <x v="9"/>
    <x v="73"/>
    <n v="6"/>
    <x v="0"/>
    <s v="ASENT. 3 DE JUNIO TRANSLUMBRE"/>
    <n v="10"/>
    <s v="si"/>
    <s v="si"/>
    <s v="si"/>
    <s v="NO"/>
    <s v="NO"/>
    <s v="NO"/>
    <s v="SI"/>
    <s v="SI"/>
    <x v="0"/>
  </r>
  <r>
    <x v="9"/>
    <x v="64"/>
    <n v="1"/>
    <x v="1"/>
    <s v="ASENT. 8 DE DICIEMBRE"/>
    <n v="60"/>
    <s v="si"/>
    <s v="si"/>
    <s v="si"/>
    <s v="SI"/>
    <s v="SI"/>
    <s v="SI"/>
    <s v="SI"/>
    <s v="SI"/>
    <x v="0"/>
  </r>
  <r>
    <x v="9"/>
    <x v="154"/>
    <n v="1"/>
    <x v="1"/>
    <s v="ASENT. ADOLFO ZARACHO"/>
    <n v="86"/>
    <s v="si"/>
    <s v="si"/>
    <s v="si"/>
    <s v="SI"/>
    <s v="SI"/>
    <s v="SI"/>
    <s v="SI"/>
    <s v="SI"/>
    <x v="0"/>
  </r>
  <r>
    <x v="9"/>
    <x v="64"/>
    <n v="1"/>
    <x v="1"/>
    <s v="ASENT. ARTEMIO ROJAS"/>
    <n v="130"/>
    <s v="si"/>
    <s v="si"/>
    <s v="si"/>
    <s v="SI"/>
    <s v="SI"/>
    <s v="SI"/>
    <s v="SI"/>
    <s v="SI"/>
    <x v="0"/>
  </r>
  <r>
    <x v="9"/>
    <x v="157"/>
    <n v="1"/>
    <x v="1"/>
    <s v="ASENT. DON VICTORIANO"/>
    <n v="51"/>
    <s v="si"/>
    <s v="si"/>
    <s v="si"/>
    <s v="SI"/>
    <s v="SI"/>
    <s v="NO"/>
    <s v="SI"/>
    <s v="SI"/>
    <x v="0"/>
  </r>
  <r>
    <x v="0"/>
    <x v="0"/>
    <n v="6"/>
    <x v="0"/>
    <s v="COM INDIG GARAY-AYOREO"/>
    <n v="14"/>
    <s v="No"/>
    <s v="No"/>
    <s v="No"/>
    <s v="NO"/>
    <s v="NO"/>
    <s v="NO"/>
    <s v="NO"/>
    <s v="NO"/>
    <x v="1"/>
  </r>
  <r>
    <x v="6"/>
    <x v="43"/>
    <n v="6"/>
    <x v="0"/>
    <s v="COM INDIG GUAPO Y"/>
    <n v="18"/>
    <s v="si"/>
    <s v="No"/>
    <s v="No"/>
    <s v="SI"/>
    <s v="NO"/>
    <s v="NO"/>
    <s v="SI"/>
    <s v="NO"/>
    <x v="1"/>
  </r>
  <r>
    <x v="2"/>
    <x v="53"/>
    <n v="6"/>
    <x v="0"/>
    <s v="COM INDIG GUAVIRA"/>
    <n v="15"/>
    <s v="No"/>
    <s v="No"/>
    <s v="No"/>
    <s v="NO"/>
    <s v="NO"/>
    <s v="NO"/>
    <s v="NO"/>
    <s v="NO"/>
    <x v="1"/>
  </r>
  <r>
    <x v="9"/>
    <x v="64"/>
    <n v="1"/>
    <x v="1"/>
    <s v="ASENT. JORGE DE LA CUEVA"/>
    <n v="42"/>
    <s v="si"/>
    <s v="si"/>
    <s v="si"/>
    <s v="SI"/>
    <s v="SI"/>
    <s v="SI"/>
    <s v="SI"/>
    <s v="SI"/>
    <x v="0"/>
  </r>
  <r>
    <x v="9"/>
    <x v="38"/>
    <n v="6"/>
    <x v="0"/>
    <s v="ASENT. KOEJU RORY"/>
    <n v="51"/>
    <s v="si"/>
    <s v="si"/>
    <s v="si"/>
    <s v="SI"/>
    <s v="SI"/>
    <s v="NO"/>
    <s v="SI"/>
    <s v="SI"/>
    <x v="0"/>
  </r>
  <r>
    <x v="9"/>
    <x v="64"/>
    <n v="6"/>
    <x v="0"/>
    <s v="ASENT. MARIA AUXILIADORA"/>
    <n v="31"/>
    <s v="si"/>
    <s v="si"/>
    <s v="si"/>
    <s v="SI"/>
    <s v="NO"/>
    <s v="NO"/>
    <s v="SI"/>
    <s v="SI"/>
    <x v="0"/>
  </r>
  <r>
    <x v="5"/>
    <x v="103"/>
    <n v="6"/>
    <x v="0"/>
    <s v="COM INDIG GUAYAKI KUA-KA´AGUY PA´U"/>
    <n v="9"/>
    <s v="si"/>
    <s v="si"/>
    <s v="No"/>
    <s v="SI"/>
    <s v="SI"/>
    <s v="NO"/>
    <s v="SI"/>
    <s v="SI"/>
    <x v="1"/>
  </r>
  <r>
    <x v="9"/>
    <x v="157"/>
    <n v="6"/>
    <x v="0"/>
    <s v="ASENT. MIRANDA KUE"/>
    <n v="25"/>
    <s v="si"/>
    <s v="si"/>
    <s v="si"/>
    <s v="SI"/>
    <s v="NO"/>
    <s v="NO"/>
    <s v="SI"/>
    <s v="SI"/>
    <x v="0"/>
  </r>
  <r>
    <x v="0"/>
    <x v="1"/>
    <n v="6"/>
    <x v="0"/>
    <s v="COM INDIG GUIDA ICHAI"/>
    <n v="23"/>
    <s v="si"/>
    <s v="No"/>
    <s v="No"/>
    <s v="NO"/>
    <s v="NO"/>
    <s v="NO"/>
    <s v="SI"/>
    <s v="NO"/>
    <x v="1"/>
  </r>
  <r>
    <x v="9"/>
    <x v="73"/>
    <n v="6"/>
    <x v="0"/>
    <s v="ASENT. PACURI 2"/>
    <n v="12"/>
    <s v="si"/>
    <s v="si"/>
    <s v="si"/>
    <s v="SI"/>
    <s v="NO"/>
    <s v="NO"/>
    <s v="SI"/>
    <s v="SI"/>
    <x v="0"/>
  </r>
  <r>
    <x v="12"/>
    <x v="86"/>
    <n v="6"/>
    <x v="0"/>
    <s v="COM INDIG GUYRA ÑE´E KATUAMBA"/>
    <n v="26"/>
    <s v="No"/>
    <s v="No"/>
    <s v="No"/>
    <s v="NO"/>
    <s v="NO"/>
    <s v="NO"/>
    <s v="NO"/>
    <s v="NO"/>
    <x v="1"/>
  </r>
  <r>
    <x v="5"/>
    <x v="74"/>
    <n v="6"/>
    <x v="0"/>
    <s v="COM INDIG HUGUA RORY"/>
    <n v="10"/>
    <s v="si"/>
    <s v="No"/>
    <s v="No"/>
    <s v="SI"/>
    <s v="NO"/>
    <s v="NO"/>
    <s v="SI"/>
    <s v="NO"/>
    <x v="1"/>
  </r>
  <r>
    <x v="15"/>
    <x v="97"/>
    <n v="6"/>
    <x v="0"/>
    <s v="COM INDIG IJNAPUI"/>
    <n v="19"/>
    <s v="No"/>
    <s v="No"/>
    <s v="No"/>
    <s v="NO"/>
    <s v="NO"/>
    <s v="NO"/>
    <s v="NO"/>
    <s v="NO"/>
    <x v="1"/>
  </r>
  <r>
    <x v="4"/>
    <x v="22"/>
    <n v="6"/>
    <x v="0"/>
    <s v="COM INDIG INDEPENDIENTE"/>
    <n v="34"/>
    <s v="si"/>
    <s v="No"/>
    <s v="No"/>
    <s v="SI"/>
    <s v="NO"/>
    <s v="NO"/>
    <s v="SI"/>
    <s v="NO"/>
    <x v="1"/>
  </r>
  <r>
    <x v="9"/>
    <x v="119"/>
    <n v="6"/>
    <x v="0"/>
    <s v="ASENT. SAN ANTONIO"/>
    <n v="98"/>
    <s v="si"/>
    <s v="si"/>
    <s v="si"/>
    <s v="SI"/>
    <s v="NO"/>
    <s v="NO"/>
    <s v="SI"/>
    <s v="SI"/>
    <x v="0"/>
  </r>
  <r>
    <x v="9"/>
    <x v="154"/>
    <n v="1"/>
    <x v="1"/>
    <s v="ASENT. SAN RAFAEL"/>
    <n v="70"/>
    <s v="si"/>
    <s v="si"/>
    <s v="si"/>
    <s v="SI"/>
    <s v="SI"/>
    <s v="SI"/>
    <s v="SI"/>
    <s v="SI"/>
    <x v="0"/>
  </r>
  <r>
    <x v="9"/>
    <x v="64"/>
    <n v="6"/>
    <x v="0"/>
    <s v="ASENT. SANTA LIBRADA"/>
    <n v="55"/>
    <s v="si"/>
    <s v="si"/>
    <s v="si"/>
    <s v="NO"/>
    <s v="NO"/>
    <s v="NO"/>
    <s v="SI"/>
    <s v="SI"/>
    <x v="0"/>
  </r>
  <r>
    <x v="2"/>
    <x v="44"/>
    <n v="6"/>
    <x v="0"/>
    <s v="COM INDIG ISLA JOVAI"/>
    <n v="6"/>
    <s v="No"/>
    <s v="No"/>
    <s v="No"/>
    <s v="NO"/>
    <s v="NO"/>
    <s v="NO"/>
    <s v="NO"/>
    <s v="NO"/>
    <x v="1"/>
  </r>
  <r>
    <x v="9"/>
    <x v="158"/>
    <n v="6"/>
    <x v="0"/>
    <s v="COM INDIG ISLA MBOREVI"/>
    <n v="5"/>
    <s v="No"/>
    <s v="No"/>
    <s v="No"/>
    <s v="NO"/>
    <s v="NO"/>
    <s v="NO"/>
    <s v="NO"/>
    <s v="NO"/>
    <x v="1"/>
  </r>
  <r>
    <x v="12"/>
    <x v="57"/>
    <n v="6"/>
    <x v="0"/>
    <s v="COM INDIG ITA GUASU"/>
    <n v="65"/>
    <s v="si"/>
    <s v="No"/>
    <s v="No"/>
    <s v="SI"/>
    <s v="NO"/>
    <s v="NO"/>
    <s v="SI"/>
    <s v="NO"/>
    <x v="1"/>
  </r>
  <r>
    <x v="12"/>
    <x v="86"/>
    <n v="6"/>
    <x v="0"/>
    <s v="COM INDIG ITA JEGUAKA"/>
    <n v="107"/>
    <s v="si"/>
    <s v="No"/>
    <s v="No"/>
    <s v="SI"/>
    <s v="NO"/>
    <s v="NO"/>
    <s v="SI"/>
    <s v="NO"/>
    <x v="1"/>
  </r>
  <r>
    <x v="12"/>
    <x v="57"/>
    <n v="6"/>
    <x v="0"/>
    <s v="COM INDIG ITA PAVUSU"/>
    <n v="83"/>
    <s v="No"/>
    <s v="No"/>
    <s v="No"/>
    <s v="NO"/>
    <s v="NO"/>
    <s v="NO"/>
    <s v="NO"/>
    <s v="NO"/>
    <x v="1"/>
  </r>
  <r>
    <x v="12"/>
    <x v="50"/>
    <n v="6"/>
    <x v="0"/>
    <s v="COM INDIG ITA POTY"/>
    <n v="26"/>
    <s v="si"/>
    <s v="No"/>
    <s v="No"/>
    <s v="SI"/>
    <s v="NO"/>
    <s v="NO"/>
    <s v="SI"/>
    <s v="NO"/>
    <x v="1"/>
  </r>
  <r>
    <x v="9"/>
    <x v="119"/>
    <n v="6"/>
    <x v="0"/>
    <s v="ASENT. SANTA RITA"/>
    <n v="54"/>
    <s v="si"/>
    <s v="si"/>
    <s v="si"/>
    <s v="SI"/>
    <s v="NO"/>
    <s v="NO"/>
    <s v="SI"/>
    <s v="SI"/>
    <x v="0"/>
  </r>
  <r>
    <x v="12"/>
    <x v="50"/>
    <n v="6"/>
    <x v="0"/>
    <s v="COM INDIG ITAJU - JAGUA PO"/>
    <n v="34"/>
    <s v="si"/>
    <s v="si"/>
    <s v="No"/>
    <s v="SI"/>
    <s v="SI"/>
    <s v="NO"/>
    <s v="SI"/>
    <s v="SI"/>
    <x v="1"/>
  </r>
  <r>
    <x v="9"/>
    <x v="64"/>
    <n v="1"/>
    <x v="1"/>
    <s v="ASENT. TAVA JOAJU RENDA"/>
    <n v="112"/>
    <s v="si"/>
    <s v="si"/>
    <s v="si"/>
    <s v="SI"/>
    <s v="SI"/>
    <s v="SI"/>
    <s v="SI"/>
    <s v="SI"/>
    <x v="0"/>
  </r>
  <r>
    <x v="9"/>
    <x v="73"/>
    <n v="6"/>
    <x v="0"/>
    <s v="ATONGUE"/>
    <n v="64"/>
    <s v="si"/>
    <s v="si"/>
    <s v="si"/>
    <s v="SI"/>
    <s v="SI"/>
    <s v="NO"/>
    <s v="SI"/>
    <s v="SI"/>
    <x v="0"/>
  </r>
  <r>
    <x v="2"/>
    <x v="9"/>
    <n v="6"/>
    <x v="0"/>
    <s v="COM INDIG ITAVO GUARANI"/>
    <n v="38"/>
    <s v="No"/>
    <s v="No"/>
    <s v="No"/>
    <s v="NO"/>
    <s v="NO"/>
    <s v="NO"/>
    <s v="NO"/>
    <s v="NO"/>
    <x v="1"/>
  </r>
  <r>
    <x v="9"/>
    <x v="63"/>
    <n v="6"/>
    <x v="0"/>
    <s v="AVAY"/>
    <n v="107"/>
    <s v="si"/>
    <s v="si"/>
    <s v="si"/>
    <s v="NO"/>
    <s v="NO"/>
    <s v="NO"/>
    <s v="SI"/>
    <s v="SI"/>
    <x v="0"/>
  </r>
  <r>
    <x v="9"/>
    <x v="119"/>
    <n v="6"/>
    <x v="0"/>
    <s v="AYALA KUE"/>
    <n v="68"/>
    <s v="si"/>
    <s v="si"/>
    <s v="si"/>
    <s v="SI"/>
    <s v="SI"/>
    <s v="SI"/>
    <s v="SI"/>
    <s v="SI"/>
    <x v="0"/>
  </r>
  <r>
    <x v="9"/>
    <x v="154"/>
    <n v="6"/>
    <x v="0"/>
    <s v="BOQUERON"/>
    <n v="19"/>
    <s v="si"/>
    <s v="si"/>
    <s v="si"/>
    <s v="SI"/>
    <s v="SI"/>
    <s v="NO"/>
    <s v="SI"/>
    <s v="SI"/>
    <x v="0"/>
  </r>
  <r>
    <x v="9"/>
    <x v="154"/>
    <n v="3"/>
    <x v="2"/>
    <s v="BOQUERON SUB-URBANO"/>
    <n v="262"/>
    <s v="si"/>
    <s v="si"/>
    <s v="si"/>
    <s v="SI"/>
    <s v="SI"/>
    <s v="NO"/>
    <s v="SI"/>
    <s v="SI"/>
    <x v="0"/>
  </r>
  <r>
    <x v="12"/>
    <x v="57"/>
    <n v="6"/>
    <x v="0"/>
    <s v="COM INDIG JAGUATI"/>
    <n v="42"/>
    <s v="si"/>
    <s v="No"/>
    <s v="No"/>
    <s v="SI"/>
    <s v="NO"/>
    <s v="NO"/>
    <s v="SI"/>
    <s v="NO"/>
    <x v="1"/>
  </r>
  <r>
    <x v="12"/>
    <x v="57"/>
    <n v="6"/>
    <x v="0"/>
    <s v="COM INDIG JAKAIRA"/>
    <n v="60"/>
    <s v="si"/>
    <s v="No"/>
    <s v="No"/>
    <s v="SI"/>
    <s v="NO"/>
    <s v="NO"/>
    <s v="SI"/>
    <s v="NO"/>
    <x v="1"/>
  </r>
  <r>
    <x v="12"/>
    <x v="57"/>
    <n v="6"/>
    <x v="0"/>
    <s v="COM INDIG JAKAIRA POTRERITO"/>
    <n v="22"/>
    <s v="si"/>
    <s v="No"/>
    <s v="No"/>
    <s v="SI"/>
    <s v="NO"/>
    <s v="NO"/>
    <s v="SI"/>
    <s v="NO"/>
    <x v="1"/>
  </r>
  <r>
    <x v="9"/>
    <x v="38"/>
    <n v="6"/>
    <x v="0"/>
    <s v="BORDA"/>
    <n v="0"/>
    <s v="si"/>
    <s v="si"/>
    <s v="si"/>
    <s v="SI"/>
    <s v="SI"/>
    <s v="NO"/>
    <s v="SI"/>
    <s v="SI"/>
    <x v="0"/>
  </r>
  <r>
    <x v="12"/>
    <x v="57"/>
    <n v="6"/>
    <x v="0"/>
    <s v="COM INDIG JASUKA VENDA - AVÁ KÚA"/>
    <n v="12"/>
    <s v="No"/>
    <s v="No"/>
    <s v="No"/>
    <s v="NO"/>
    <s v="NO"/>
    <s v="NO"/>
    <s v="NO"/>
    <s v="NO"/>
    <x v="1"/>
  </r>
  <r>
    <x v="12"/>
    <x v="57"/>
    <n v="6"/>
    <x v="0"/>
    <s v="COM INDIG JASUKA VENDA JEROPE"/>
    <n v="31"/>
    <s v="No"/>
    <s v="No"/>
    <s v="No"/>
    <s v="SI"/>
    <s v="SI"/>
    <s v="NO"/>
    <s v="SI"/>
    <s v="SI"/>
    <x v="1"/>
  </r>
  <r>
    <x v="12"/>
    <x v="57"/>
    <n v="6"/>
    <x v="0"/>
    <s v="COM INDIG JASUKA VENDA KARAVIE GUASU"/>
    <n v="9"/>
    <s v="No"/>
    <s v="No"/>
    <s v="No"/>
    <s v="SI"/>
    <s v="NO"/>
    <s v="NO"/>
    <s v="SI"/>
    <s v="NO"/>
    <x v="1"/>
  </r>
  <r>
    <x v="12"/>
    <x v="57"/>
    <n v="6"/>
    <x v="0"/>
    <s v="COM INDIG JASUKA VENDA TARAVE"/>
    <n v="10"/>
    <s v="No"/>
    <s v="No"/>
    <s v="No"/>
    <s v="NO"/>
    <s v="NO"/>
    <s v="NO"/>
    <s v="NO"/>
    <s v="NO"/>
    <x v="1"/>
  </r>
  <r>
    <x v="6"/>
    <x v="43"/>
    <n v="6"/>
    <x v="0"/>
    <s v="COM INDIG JATYTAY I"/>
    <n v="4"/>
    <s v="No"/>
    <s v="No"/>
    <s v="No"/>
    <s v="NO"/>
    <s v="NO"/>
    <s v="NO"/>
    <s v="NO"/>
    <s v="NO"/>
    <x v="1"/>
  </r>
  <r>
    <x v="9"/>
    <x v="154"/>
    <n v="1"/>
    <x v="1"/>
    <s v="BRISAS"/>
    <n v="54"/>
    <s v="si"/>
    <s v="si"/>
    <s v="si"/>
    <s v="SI"/>
    <s v="SI"/>
    <s v="SI"/>
    <s v="SI"/>
    <s v="SI"/>
    <x v="0"/>
  </r>
  <r>
    <x v="8"/>
    <x v="89"/>
    <n v="6"/>
    <x v="0"/>
    <s v="COM INDIG JEGUAHATY"/>
    <n v="26"/>
    <s v="si"/>
    <s v="No"/>
    <s v="No"/>
    <s v="NO"/>
    <s v="NO"/>
    <s v="NO"/>
    <s v="SI"/>
    <s v="NO"/>
    <x v="1"/>
  </r>
  <r>
    <x v="1"/>
    <x v="66"/>
    <n v="6"/>
    <x v="0"/>
    <s v="COM INDIG JEROKY OKA"/>
    <n v="30"/>
    <s v="No"/>
    <s v="No"/>
    <s v="No"/>
    <s v="NO"/>
    <s v="NO"/>
    <s v="NO"/>
    <s v="NO"/>
    <s v="NO"/>
    <x v="1"/>
  </r>
  <r>
    <x v="15"/>
    <x v="97"/>
    <n v="6"/>
    <x v="0"/>
    <s v="COM INDIG JESUDI"/>
    <n v="9"/>
    <s v="si"/>
    <s v="si"/>
    <s v="No"/>
    <s v="SI"/>
    <s v="NO"/>
    <s v="NO"/>
    <s v="SI"/>
    <s v="SI"/>
    <x v="1"/>
  </r>
  <r>
    <x v="15"/>
    <x v="97"/>
    <n v="6"/>
    <x v="0"/>
    <s v="COM INDIG JOBASUI"/>
    <n v="28"/>
    <s v="No"/>
    <s v="No"/>
    <s v="No"/>
    <s v="NO"/>
    <s v="NO"/>
    <s v="NO"/>
    <s v="NO"/>
    <s v="NO"/>
    <x v="1"/>
  </r>
  <r>
    <x v="5"/>
    <x v="103"/>
    <n v="6"/>
    <x v="0"/>
    <s v="COM INDIG JOYVY (ISLA SAKA)"/>
    <n v="22"/>
    <s v="si"/>
    <s v="No"/>
    <s v="No"/>
    <s v="SI"/>
    <s v="NO"/>
    <s v="NO"/>
    <s v="SI"/>
    <s v="NO"/>
    <x v="1"/>
  </r>
  <r>
    <x v="9"/>
    <x v="158"/>
    <n v="1"/>
    <x v="1"/>
    <s v="CAACUPE"/>
    <n v="106"/>
    <s v="si"/>
    <s v="si"/>
    <s v="si"/>
    <s v="SI"/>
    <s v="SI"/>
    <s v="SI"/>
    <s v="SI"/>
    <s v="SI"/>
    <x v="0"/>
  </r>
  <r>
    <x v="9"/>
    <x v="73"/>
    <n v="6"/>
    <x v="0"/>
    <s v="COM INDIG JUKERI-CERRO SEIS"/>
    <n v="20"/>
    <s v="si"/>
    <s v="No"/>
    <s v="No"/>
    <s v="NO"/>
    <s v="NO"/>
    <s v="NO"/>
    <s v="SI"/>
    <s v="NO"/>
    <x v="1"/>
  </r>
  <r>
    <x v="9"/>
    <x v="73"/>
    <n v="6"/>
    <x v="0"/>
    <s v="CAAZAPAMI"/>
    <n v="110"/>
    <s v="si"/>
    <s v="si"/>
    <s v="si"/>
    <s v="SI"/>
    <s v="SI"/>
    <s v="NO"/>
    <s v="SI"/>
    <s v="SI"/>
    <x v="0"/>
  </r>
  <r>
    <x v="9"/>
    <x v="38"/>
    <n v="6"/>
    <x v="0"/>
    <s v="CAMPITO"/>
    <n v="78"/>
    <s v="si"/>
    <s v="si"/>
    <s v="si"/>
    <s v="SI"/>
    <s v="SI"/>
    <s v="NO"/>
    <s v="SI"/>
    <s v="SI"/>
    <x v="0"/>
  </r>
  <r>
    <x v="9"/>
    <x v="119"/>
    <n v="6"/>
    <x v="0"/>
    <s v="CAÑADA SAN JOSE"/>
    <n v="64"/>
    <s v="si"/>
    <s v="si"/>
    <s v="si"/>
    <s v="SI"/>
    <s v="NO"/>
    <s v="NO"/>
    <s v="SI"/>
    <s v="SI"/>
    <x v="0"/>
  </r>
  <r>
    <x v="9"/>
    <x v="73"/>
    <n v="6"/>
    <x v="0"/>
    <s v="COM INDIG KA´AGUY"/>
    <n v="23"/>
    <s v="No"/>
    <s v="No"/>
    <s v="No"/>
    <s v="NO"/>
    <s v="NO"/>
    <s v="NO"/>
    <s v="NO"/>
    <s v="NO"/>
    <x v="1"/>
  </r>
  <r>
    <x v="2"/>
    <x v="4"/>
    <n v="6"/>
    <x v="0"/>
    <s v="COM INDIG KA´AGUY PORA POTY"/>
    <n v="21"/>
    <s v="si"/>
    <s v="No"/>
    <s v="No"/>
    <s v="NO"/>
    <s v="NO"/>
    <s v="NO"/>
    <s v="SI"/>
    <s v="NO"/>
    <x v="1"/>
  </r>
  <r>
    <x v="8"/>
    <x v="45"/>
    <n v="6"/>
    <x v="0"/>
    <s v="COM INDIG KA´AGUY POTY RORY"/>
    <n v="31"/>
    <s v="No"/>
    <s v="No"/>
    <s v="No"/>
    <s v="SI"/>
    <s v="NO"/>
    <s v="NO"/>
    <s v="SI"/>
    <s v="NO"/>
    <x v="1"/>
  </r>
  <r>
    <x v="1"/>
    <x v="62"/>
    <n v="6"/>
    <x v="0"/>
    <s v="COM INDIG KA´AGUY PYAHU RIO VERDE"/>
    <n v="12"/>
    <s v="si"/>
    <s v="si"/>
    <s v="No"/>
    <s v="SI"/>
    <s v="NO"/>
    <s v="NO"/>
    <s v="SI"/>
    <s v="SI"/>
    <x v="1"/>
  </r>
  <r>
    <x v="9"/>
    <x v="63"/>
    <n v="6"/>
    <x v="0"/>
    <s v="CAÑADA SAN JOSE"/>
    <n v="50"/>
    <s v="si"/>
    <s v="si"/>
    <s v="si"/>
    <s v="SI"/>
    <s v="NO"/>
    <s v="NO"/>
    <s v="SI"/>
    <s v="SI"/>
    <x v="0"/>
  </r>
  <r>
    <x v="1"/>
    <x v="62"/>
    <n v="6"/>
    <x v="0"/>
    <s v="COM INDIG KA´ATY MIRI  SAN FRANCISCO"/>
    <n v="10"/>
    <s v="si"/>
    <s v="No"/>
    <s v="No"/>
    <s v="SI"/>
    <s v="NO"/>
    <s v="NO"/>
    <s v="SI"/>
    <s v="NO"/>
    <x v="1"/>
  </r>
  <r>
    <x v="9"/>
    <x v="63"/>
    <n v="6"/>
    <x v="0"/>
    <s v="CAPILLA LOMA"/>
    <n v="46"/>
    <s v="si"/>
    <s v="si"/>
    <s v="si"/>
    <s v="SI"/>
    <s v="SI"/>
    <s v="SI"/>
    <s v="SI"/>
    <s v="SI"/>
    <x v="0"/>
  </r>
  <r>
    <x v="9"/>
    <x v="64"/>
    <n v="6"/>
    <x v="0"/>
    <s v="CARAGUATA"/>
    <n v="61"/>
    <s v="si"/>
    <s v="si"/>
    <s v="si"/>
    <s v="SI"/>
    <s v="SI"/>
    <s v="NO"/>
    <s v="SI"/>
    <s v="SI"/>
    <x v="0"/>
  </r>
  <r>
    <x v="4"/>
    <x v="14"/>
    <n v="6"/>
    <x v="0"/>
    <s v="COM INDIG KAAGUY POTY"/>
    <n v="18"/>
    <s v="si"/>
    <s v="No"/>
    <s v="No"/>
    <s v="NO"/>
    <s v="NO"/>
    <s v="NO"/>
    <s v="SI"/>
    <s v="NO"/>
    <x v="1"/>
  </r>
  <r>
    <x v="5"/>
    <x v="127"/>
    <n v="6"/>
    <x v="0"/>
    <s v="COM INDIG KAAGUY POTY - ROMERO KUE"/>
    <n v="76"/>
    <s v="si"/>
    <s v="No"/>
    <s v="No"/>
    <s v="SI"/>
    <s v="NO"/>
    <s v="NO"/>
    <s v="SI"/>
    <s v="NO"/>
    <x v="1"/>
  </r>
  <r>
    <x v="9"/>
    <x v="64"/>
    <n v="6"/>
    <x v="0"/>
    <s v="CARIDAD"/>
    <n v="48"/>
    <s v="si"/>
    <s v="si"/>
    <s v="si"/>
    <s v="SI"/>
    <s v="NO"/>
    <s v="NO"/>
    <s v="SI"/>
    <s v="SI"/>
    <x v="0"/>
  </r>
  <r>
    <x v="4"/>
    <x v="14"/>
    <n v="6"/>
    <x v="0"/>
    <s v="COM INDIG KAAGUY RORY"/>
    <n v="24"/>
    <s v="si"/>
    <s v="No"/>
    <s v="No"/>
    <s v="NO"/>
    <s v="NO"/>
    <s v="NO"/>
    <s v="SI"/>
    <s v="NO"/>
    <x v="1"/>
  </r>
  <r>
    <x v="4"/>
    <x v="14"/>
    <n v="6"/>
    <x v="0"/>
    <s v="COM INDIG KAAGUY YBATE"/>
    <n v="18"/>
    <s v="si"/>
    <s v="No"/>
    <s v="No"/>
    <s v="SI"/>
    <s v="NO"/>
    <s v="NO"/>
    <s v="SI"/>
    <s v="NO"/>
    <x v="1"/>
  </r>
  <r>
    <x v="5"/>
    <x v="20"/>
    <n v="6"/>
    <x v="0"/>
    <s v="COM INDIG KAATYMI"/>
    <n v="48"/>
    <s v="si"/>
    <s v="si"/>
    <s v="No"/>
    <s v="SI"/>
    <s v="SI"/>
    <s v="NO"/>
    <s v="SI"/>
    <s v="SI"/>
    <x v="1"/>
  </r>
  <r>
    <x v="9"/>
    <x v="38"/>
    <n v="6"/>
    <x v="0"/>
    <s v="COM INDIG KA'ATYMI"/>
    <n v="43"/>
    <s v="No"/>
    <s v="No"/>
    <s v="No"/>
    <s v="NO"/>
    <s v="NO"/>
    <s v="NO"/>
    <s v="NO"/>
    <s v="NO"/>
    <x v="1"/>
  </r>
  <r>
    <x v="2"/>
    <x v="155"/>
    <n v="6"/>
    <x v="0"/>
    <s v="COM INDIG KABAYU PASO"/>
    <n v="44"/>
    <s v="si"/>
    <s v="No"/>
    <s v="No"/>
    <s v="NO"/>
    <s v="NO"/>
    <s v="NO"/>
    <s v="SI"/>
    <s v="NO"/>
    <x v="1"/>
  </r>
  <r>
    <x v="9"/>
    <x v="73"/>
    <n v="6"/>
    <x v="0"/>
    <s v="CASTOR KUE"/>
    <n v="36"/>
    <s v="si"/>
    <s v="si"/>
    <s v="si"/>
    <s v="SI"/>
    <s v="NO"/>
    <s v="NO"/>
    <s v="SI"/>
    <s v="SI"/>
    <x v="0"/>
  </r>
  <r>
    <x v="9"/>
    <x v="64"/>
    <n v="1"/>
    <x v="1"/>
    <s v="CENTRAL"/>
    <n v="221"/>
    <s v="si"/>
    <s v="si"/>
    <s v="si"/>
    <s v="SI"/>
    <s v="SI"/>
    <s v="SI"/>
    <s v="SI"/>
    <s v="SI"/>
    <x v="0"/>
  </r>
  <r>
    <x v="9"/>
    <x v="38"/>
    <n v="1"/>
    <x v="1"/>
    <s v="CENTRO"/>
    <n v="0"/>
    <s v="si"/>
    <s v="si"/>
    <s v="si"/>
    <s v="SI"/>
    <s v="SI"/>
    <s v="NO"/>
    <s v="SI"/>
    <s v="SI"/>
    <x v="0"/>
  </r>
  <r>
    <x v="1"/>
    <x v="66"/>
    <n v="6"/>
    <x v="0"/>
    <s v="COM INDIG KAPI´ITINDY"/>
    <n v="1"/>
    <s v="No"/>
    <s v="No"/>
    <s v="No"/>
    <s v="SI"/>
    <s v="NO"/>
    <s v="NO"/>
    <s v="SI"/>
    <s v="NO"/>
    <x v="1"/>
  </r>
  <r>
    <x v="4"/>
    <x v="14"/>
    <n v="6"/>
    <x v="0"/>
    <s v="COM INDIG KAPIÌVARY-YARYTY MIRI"/>
    <n v="4"/>
    <s v="si"/>
    <s v="No"/>
    <s v="No"/>
    <s v="NO"/>
    <s v="NO"/>
    <s v="NO"/>
    <s v="SI"/>
    <s v="NO"/>
    <x v="1"/>
  </r>
  <r>
    <x v="14"/>
    <x v="54"/>
    <n v="6"/>
    <x v="0"/>
    <s v="COM INDIG KARANDA Y PUKU"/>
    <n v="33"/>
    <s v="No"/>
    <s v="No"/>
    <s v="No"/>
    <s v="NO"/>
    <s v="NO"/>
    <s v="NO"/>
    <s v="NO"/>
    <s v="NO"/>
    <x v="1"/>
  </r>
  <r>
    <x v="4"/>
    <x v="31"/>
    <n v="6"/>
    <x v="0"/>
    <s v="COM INDIG KARANDAY"/>
    <n v="20"/>
    <s v="si"/>
    <s v="No"/>
    <s v="No"/>
    <s v="NO"/>
    <s v="NO"/>
    <s v="NO"/>
    <s v="SI"/>
    <s v="NO"/>
    <x v="1"/>
  </r>
  <r>
    <x v="2"/>
    <x v="4"/>
    <n v="6"/>
    <x v="0"/>
    <s v="COM INDIG KARAPA"/>
    <n v="6"/>
    <s v="si"/>
    <s v="si"/>
    <s v="No"/>
    <s v="NO"/>
    <s v="NO"/>
    <s v="NO"/>
    <s v="SI"/>
    <s v="SI"/>
    <x v="1"/>
  </r>
  <r>
    <x v="9"/>
    <x v="119"/>
    <n v="6"/>
    <x v="0"/>
    <s v="CERRITO"/>
    <n v="254"/>
    <s v="si"/>
    <s v="si"/>
    <s v="si"/>
    <s v="SI"/>
    <s v="NO"/>
    <s v="NO"/>
    <s v="SI"/>
    <s v="SI"/>
    <x v="0"/>
  </r>
  <r>
    <x v="9"/>
    <x v="73"/>
    <n v="6"/>
    <x v="0"/>
    <s v="CERRO GUY"/>
    <n v="28"/>
    <s v="si"/>
    <s v="si"/>
    <s v="si"/>
    <s v="SI"/>
    <s v="NO"/>
    <s v="NO"/>
    <s v="SI"/>
    <s v="SI"/>
    <x v="0"/>
  </r>
  <r>
    <x v="2"/>
    <x v="4"/>
    <n v="6"/>
    <x v="0"/>
    <s v="COM INDIG KARUPERA 2"/>
    <n v="27"/>
    <s v="No"/>
    <s v="No"/>
    <s v="No"/>
    <s v="SI"/>
    <s v="NO"/>
    <s v="NO"/>
    <s v="SI"/>
    <s v="NO"/>
    <x v="1"/>
  </r>
  <r>
    <x v="14"/>
    <x v="159"/>
    <n v="6"/>
    <x v="0"/>
    <s v="COM INDIG KENATEN"/>
    <n v="12"/>
    <s v="No"/>
    <s v="No"/>
    <s v="No"/>
    <s v="NO"/>
    <s v="NO"/>
    <s v="NO"/>
    <s v="NO"/>
    <s v="NO"/>
    <x v="1"/>
  </r>
  <r>
    <x v="15"/>
    <x v="98"/>
    <n v="6"/>
    <x v="0"/>
    <s v="COM INDIG KENJACLAI"/>
    <n v="29"/>
    <s v="No"/>
    <s v="No"/>
    <s v="No"/>
    <s v="NO"/>
    <s v="NO"/>
    <s v="NO"/>
    <s v="NO"/>
    <s v="NO"/>
    <x v="1"/>
  </r>
  <r>
    <x v="9"/>
    <x v="73"/>
    <n v="6"/>
    <x v="0"/>
    <s v="CERRO KORA"/>
    <n v="32"/>
    <s v="si"/>
    <s v="si"/>
    <s v="si"/>
    <s v="SI"/>
    <s v="NO"/>
    <s v="NO"/>
    <s v="SI"/>
    <s v="SI"/>
    <x v="0"/>
  </r>
  <r>
    <x v="14"/>
    <x v="152"/>
    <n v="6"/>
    <x v="0"/>
    <s v="COM INDIG KEYLENMAGATEGMA - CARAYA VUELTA"/>
    <n v="30"/>
    <s v="No"/>
    <s v="No"/>
    <s v="No"/>
    <s v="NO"/>
    <s v="NO"/>
    <s v="NO"/>
    <s v="NO"/>
    <s v="NO"/>
    <x v="1"/>
  </r>
  <r>
    <x v="4"/>
    <x v="33"/>
    <n v="6"/>
    <x v="0"/>
    <s v="COM INDIG KIRITO"/>
    <n v="134"/>
    <s v="si"/>
    <s v="No"/>
    <s v="No"/>
    <s v="SI"/>
    <s v="NO"/>
    <s v="NO"/>
    <s v="SI"/>
    <s v="NO"/>
    <x v="1"/>
  </r>
  <r>
    <x v="4"/>
    <x v="14"/>
    <n v="6"/>
    <x v="0"/>
    <s v="COM INDIG KO`E YU"/>
    <n v="39"/>
    <s v="si"/>
    <s v="No"/>
    <s v="No"/>
    <s v="NO"/>
    <s v="NO"/>
    <s v="NO"/>
    <s v="SI"/>
    <s v="NO"/>
    <x v="1"/>
  </r>
  <r>
    <x v="9"/>
    <x v="119"/>
    <n v="6"/>
    <x v="0"/>
    <s v="CERRO YVU"/>
    <n v="109"/>
    <s v="si"/>
    <s v="si"/>
    <s v="si"/>
    <s v="SI"/>
    <s v="NO"/>
    <s v="NO"/>
    <s v="SI"/>
    <s v="SI"/>
    <x v="0"/>
  </r>
  <r>
    <x v="2"/>
    <x v="155"/>
    <n v="6"/>
    <x v="0"/>
    <s v="COM INDIG KO´EJU POTY"/>
    <n v="6"/>
    <s v="si"/>
    <s v="No"/>
    <s v="No"/>
    <s v="NO"/>
    <s v="NO"/>
    <s v="NO"/>
    <s v="SI"/>
    <s v="NO"/>
    <x v="1"/>
  </r>
  <r>
    <x v="9"/>
    <x v="38"/>
    <n v="6"/>
    <x v="0"/>
    <s v="COLONIA MICHIMI"/>
    <n v="36"/>
    <s v="si"/>
    <s v="si"/>
    <s v="si"/>
    <s v="SI"/>
    <s v="NO"/>
    <s v="NO"/>
    <s v="SI"/>
    <s v="SI"/>
    <x v="0"/>
  </r>
  <r>
    <x v="9"/>
    <x v="154"/>
    <n v="6"/>
    <x v="0"/>
    <s v="COLONIA SAN COSME"/>
    <n v="191"/>
    <s v="si"/>
    <s v="si"/>
    <s v="si"/>
    <s v="NO"/>
    <s v="NO"/>
    <s v="NO"/>
    <s v="SI"/>
    <s v="SI"/>
    <x v="0"/>
  </r>
  <r>
    <x v="9"/>
    <x v="38"/>
    <n v="6"/>
    <x v="0"/>
    <s v="COM INDIG CAMPITO KURUKAU"/>
    <n v="78"/>
    <s v="si"/>
    <s v="si"/>
    <s v="si"/>
    <s v="SI"/>
    <s v="SI"/>
    <s v="NO"/>
    <s v="SI"/>
    <s v="SI"/>
    <x v="0"/>
  </r>
  <r>
    <x v="9"/>
    <x v="73"/>
    <n v="6"/>
    <x v="0"/>
    <s v="COM INDIG JUKERI 3 MARIAS"/>
    <n v="8"/>
    <s v="si"/>
    <s v="si"/>
    <s v="si"/>
    <s v="NO"/>
    <s v="NO"/>
    <s v="NO"/>
    <s v="SI"/>
    <s v="SI"/>
    <x v="0"/>
  </r>
  <r>
    <x v="6"/>
    <x v="43"/>
    <n v="6"/>
    <x v="0"/>
    <s v="COM INDIG KO'EJU"/>
    <n v="7"/>
    <s v="si"/>
    <s v="No"/>
    <s v="No"/>
    <s v="SI"/>
    <s v="NO"/>
    <s v="NO"/>
    <s v="SI"/>
    <s v="NO"/>
    <x v="1"/>
  </r>
  <r>
    <x v="9"/>
    <x v="73"/>
    <n v="6"/>
    <x v="0"/>
    <s v="COM INDIG JUKERI-KARANDA"/>
    <n v="6"/>
    <s v="si"/>
    <s v="si"/>
    <s v="si"/>
    <s v="NO"/>
    <s v="NO"/>
    <s v="NO"/>
    <s v="SI"/>
    <s v="SI"/>
    <x v="0"/>
  </r>
  <r>
    <x v="9"/>
    <x v="73"/>
    <n v="6"/>
    <x v="0"/>
    <s v="COM INDIG JUKERI-TUNA´I"/>
    <n v="47"/>
    <s v="si"/>
    <s v="si"/>
    <s v="si"/>
    <s v="NO"/>
    <s v="NO"/>
    <s v="NO"/>
    <s v="SI"/>
    <s v="SI"/>
    <x v="0"/>
  </r>
  <r>
    <x v="9"/>
    <x v="73"/>
    <n v="6"/>
    <x v="0"/>
    <s v="COM INDIG JUKERY-ARROZ TYGUE"/>
    <n v="12"/>
    <s v="si"/>
    <s v="si"/>
    <s v="si"/>
    <s v="NO"/>
    <s v="NO"/>
    <s v="NO"/>
    <s v="SI"/>
    <s v="SI"/>
    <x v="0"/>
  </r>
  <r>
    <x v="9"/>
    <x v="73"/>
    <n v="6"/>
    <x v="0"/>
    <s v="COM INDIG KARUMBEY"/>
    <n v="14"/>
    <s v="si"/>
    <s v="si"/>
    <s v="si"/>
    <s v="NO"/>
    <s v="NO"/>
    <s v="NO"/>
    <s v="SI"/>
    <s v="SI"/>
    <x v="0"/>
  </r>
  <r>
    <x v="2"/>
    <x v="4"/>
    <n v="6"/>
    <x v="0"/>
    <s v="COM INDIG KUETYVY"/>
    <n v="48"/>
    <s v="si"/>
    <s v="No"/>
    <s v="No"/>
    <s v="SI"/>
    <s v="NO"/>
    <s v="NO"/>
    <s v="SI"/>
    <s v="NO"/>
    <x v="1"/>
  </r>
  <r>
    <x v="14"/>
    <x v="54"/>
    <n v="6"/>
    <x v="0"/>
    <s v="COM INDIG LA ABUNDANCIA"/>
    <n v="58"/>
    <s v="si"/>
    <s v="No"/>
    <s v="No"/>
    <s v="NO"/>
    <s v="NO"/>
    <s v="NO"/>
    <s v="SI"/>
    <s v="NO"/>
    <x v="1"/>
  </r>
  <r>
    <x v="14"/>
    <x v="54"/>
    <n v="6"/>
    <x v="0"/>
    <s v="COM INDIG LA ARMONIA-ALDEA 1"/>
    <n v="15"/>
    <s v="si"/>
    <s v="si"/>
    <s v="No"/>
    <s v="NO"/>
    <s v="NO"/>
    <s v="NO"/>
    <s v="SI"/>
    <s v="SI"/>
    <x v="1"/>
  </r>
  <r>
    <x v="14"/>
    <x v="54"/>
    <n v="6"/>
    <x v="0"/>
    <s v="COM INDIG LA ARMONIA-ALDEA 2"/>
    <n v="28"/>
    <s v="si"/>
    <s v="si"/>
    <s v="No"/>
    <s v="NO"/>
    <s v="NO"/>
    <s v="NO"/>
    <s v="SI"/>
    <s v="SI"/>
    <x v="1"/>
  </r>
  <r>
    <x v="14"/>
    <x v="54"/>
    <n v="6"/>
    <x v="0"/>
    <s v="COM INDIG LA ARMONIA-ALDEA 3"/>
    <n v="11"/>
    <s v="si"/>
    <s v="si"/>
    <s v="No"/>
    <s v="NO"/>
    <s v="NO"/>
    <s v="NO"/>
    <s v="SI"/>
    <s v="SI"/>
    <x v="1"/>
  </r>
  <r>
    <x v="14"/>
    <x v="54"/>
    <n v="6"/>
    <x v="0"/>
    <s v="COM INDIG LA ARMONIA-ALDEA 4"/>
    <n v="11"/>
    <s v="si"/>
    <s v="si"/>
    <s v="No"/>
    <s v="NO"/>
    <s v="NO"/>
    <s v="NO"/>
    <s v="SI"/>
    <s v="SI"/>
    <x v="1"/>
  </r>
  <r>
    <x v="14"/>
    <x v="54"/>
    <n v="6"/>
    <x v="0"/>
    <s v="COM INDIG LA ARMONIA-ALDEA 5"/>
    <n v="31"/>
    <s v="si"/>
    <s v="si"/>
    <s v="No"/>
    <s v="NO"/>
    <s v="NO"/>
    <s v="NO"/>
    <s v="SI"/>
    <s v="SI"/>
    <x v="1"/>
  </r>
  <r>
    <x v="14"/>
    <x v="54"/>
    <n v="6"/>
    <x v="0"/>
    <s v="COM INDIG LA ARMONIA-ALDEA 7"/>
    <n v="17"/>
    <s v="si"/>
    <s v="si"/>
    <s v="No"/>
    <s v="NO"/>
    <s v="NO"/>
    <s v="NO"/>
    <s v="SI"/>
    <s v="SI"/>
    <x v="1"/>
  </r>
  <r>
    <x v="14"/>
    <x v="54"/>
    <n v="6"/>
    <x v="0"/>
    <s v="COM INDIG LA ESPERANZA"/>
    <n v="96"/>
    <s v="No"/>
    <s v="No"/>
    <s v="No"/>
    <s v="NO"/>
    <s v="NO"/>
    <s v="NO"/>
    <s v="NO"/>
    <s v="NO"/>
    <x v="1"/>
  </r>
  <r>
    <x v="14"/>
    <x v="125"/>
    <n v="6"/>
    <x v="0"/>
    <s v="COM INDIG LA ESPERANZA - TAPITI"/>
    <n v="18"/>
    <s v="No"/>
    <s v="No"/>
    <s v="No"/>
    <s v="NO"/>
    <s v="NO"/>
    <s v="NO"/>
    <s v="NO"/>
    <s v="NO"/>
    <x v="1"/>
  </r>
  <r>
    <x v="14"/>
    <x v="125"/>
    <n v="6"/>
    <x v="0"/>
    <s v="COM INDIG LA ESPERANZA-LA ALTURA"/>
    <n v="16"/>
    <s v="No"/>
    <s v="No"/>
    <s v="No"/>
    <s v="NO"/>
    <s v="NO"/>
    <s v="NO"/>
    <s v="NO"/>
    <s v="NO"/>
    <x v="1"/>
  </r>
  <r>
    <x v="14"/>
    <x v="125"/>
    <n v="6"/>
    <x v="0"/>
    <s v="COM INDIG LA ESPERANZA-LA ESPERANZA"/>
    <n v="19"/>
    <s v="No"/>
    <s v="No"/>
    <s v="No"/>
    <s v="NO"/>
    <s v="NO"/>
    <s v="NO"/>
    <s v="NO"/>
    <s v="NO"/>
    <x v="1"/>
  </r>
  <r>
    <x v="14"/>
    <x v="125"/>
    <n v="6"/>
    <x v="0"/>
    <s v="COM INDIG LA ESPERANZA-LA PROMESA"/>
    <n v="41"/>
    <s v="No"/>
    <s v="No"/>
    <s v="No"/>
    <s v="NO"/>
    <s v="NO"/>
    <s v="NO"/>
    <s v="NO"/>
    <s v="NO"/>
    <x v="1"/>
  </r>
  <r>
    <x v="15"/>
    <x v="97"/>
    <n v="6"/>
    <x v="0"/>
    <s v="COM INDIG LA ESQUINA"/>
    <n v="21"/>
    <s v="No"/>
    <s v="No"/>
    <s v="No"/>
    <s v="NO"/>
    <s v="NO"/>
    <s v="NO"/>
    <s v="NO"/>
    <s v="NO"/>
    <x v="1"/>
  </r>
  <r>
    <x v="9"/>
    <x v="73"/>
    <n v="6"/>
    <x v="0"/>
    <s v="COM INDIG KOKUERE GUAZU"/>
    <n v="36"/>
    <s v="si"/>
    <s v="si"/>
    <s v="si"/>
    <s v="NO"/>
    <s v="NO"/>
    <s v="NO"/>
    <s v="SI"/>
    <s v="SI"/>
    <x v="0"/>
  </r>
  <r>
    <x v="9"/>
    <x v="38"/>
    <n v="6"/>
    <x v="0"/>
    <s v="COM INDIG ÑU APUA"/>
    <n v="39"/>
    <s v="si"/>
    <s v="si"/>
    <s v="si"/>
    <s v="SI"/>
    <s v="NO"/>
    <s v="NO"/>
    <s v="SI"/>
    <s v="SI"/>
    <x v="0"/>
  </r>
  <r>
    <x v="9"/>
    <x v="73"/>
    <n v="6"/>
    <x v="0"/>
    <s v="COM INDIG PACURI - CASTOR CUE (TAVA PORA)"/>
    <n v="13"/>
    <s v="si"/>
    <s v="si"/>
    <s v="si"/>
    <s v="SI"/>
    <s v="NO"/>
    <s v="NO"/>
    <s v="SI"/>
    <s v="SI"/>
    <x v="0"/>
  </r>
  <r>
    <x v="9"/>
    <x v="38"/>
    <n v="6"/>
    <x v="0"/>
    <s v="COM INDIG TEKOHA PYAHU CECINA - AMAMBAY"/>
    <n v="17"/>
    <s v="si"/>
    <s v="si"/>
    <s v="si"/>
    <s v="SI"/>
    <s v="SI"/>
    <s v="NO"/>
    <s v="SI"/>
    <s v="SI"/>
    <x v="0"/>
  </r>
  <r>
    <x v="9"/>
    <x v="154"/>
    <n v="1"/>
    <x v="1"/>
    <s v="CONAVI"/>
    <n v="54"/>
    <s v="si"/>
    <s v="si"/>
    <s v="si"/>
    <s v="SI"/>
    <s v="SI"/>
    <s v="SI"/>
    <s v="SI"/>
    <s v="SI"/>
    <x v="0"/>
  </r>
  <r>
    <x v="9"/>
    <x v="38"/>
    <n v="1"/>
    <x v="1"/>
    <s v="CORAZON DE JESUS"/>
    <n v="0"/>
    <s v="si"/>
    <s v="si"/>
    <s v="si"/>
    <s v="SI"/>
    <s v="SI"/>
    <s v="NO"/>
    <s v="SI"/>
    <s v="SI"/>
    <x v="0"/>
  </r>
  <r>
    <x v="9"/>
    <x v="157"/>
    <n v="1"/>
    <x v="1"/>
    <s v="CORAZON DE JESUS"/>
    <n v="68"/>
    <s v="si"/>
    <s v="si"/>
    <s v="si"/>
    <s v="SI"/>
    <s v="SI"/>
    <s v="NO"/>
    <s v="SI"/>
    <s v="SI"/>
    <x v="0"/>
  </r>
  <r>
    <x v="14"/>
    <x v="159"/>
    <n v="6"/>
    <x v="0"/>
    <s v="COM INDIG LA PALMERA"/>
    <n v="33"/>
    <s v="No"/>
    <s v="No"/>
    <s v="No"/>
    <s v="SI"/>
    <s v="NO"/>
    <s v="NO"/>
    <s v="SI"/>
    <s v="NO"/>
    <x v="1"/>
  </r>
  <r>
    <x v="14"/>
    <x v="159"/>
    <n v="6"/>
    <x v="0"/>
    <s v="COM INDIG LA PATRIA - CAROA GUASU 1"/>
    <n v="19"/>
    <s v="No"/>
    <s v="No"/>
    <s v="No"/>
    <s v="SI"/>
    <s v="NO"/>
    <s v="NO"/>
    <s v="SI"/>
    <s v="NO"/>
    <x v="1"/>
  </r>
  <r>
    <x v="14"/>
    <x v="159"/>
    <n v="6"/>
    <x v="0"/>
    <s v="COM INDIG LA PATRIA - CAROA´I"/>
    <n v="25"/>
    <s v="No"/>
    <s v="No"/>
    <s v="No"/>
    <s v="SI"/>
    <s v="NO"/>
    <s v="NO"/>
    <s v="SI"/>
    <s v="NO"/>
    <x v="1"/>
  </r>
  <r>
    <x v="14"/>
    <x v="159"/>
    <n v="6"/>
    <x v="0"/>
    <s v="COM INDIG LA PATRIA - CARPINCHO 3"/>
    <n v="20"/>
    <s v="No"/>
    <s v="No"/>
    <s v="No"/>
    <s v="SI"/>
    <s v="NO"/>
    <s v="NO"/>
    <s v="SI"/>
    <s v="NO"/>
    <x v="1"/>
  </r>
  <r>
    <x v="14"/>
    <x v="159"/>
    <n v="6"/>
    <x v="0"/>
    <s v="COM INDIG LA PATRIA - COMUNIDAD 24"/>
    <n v="17"/>
    <s v="No"/>
    <s v="No"/>
    <s v="No"/>
    <s v="SI"/>
    <s v="SI"/>
    <s v="NO"/>
    <s v="SI"/>
    <s v="SI"/>
    <x v="1"/>
  </r>
  <r>
    <x v="14"/>
    <x v="159"/>
    <n v="6"/>
    <x v="0"/>
    <s v="COM INDIG LA PATRIA - LA LEONA"/>
    <n v="50"/>
    <s v="No"/>
    <s v="No"/>
    <s v="No"/>
    <s v="SI"/>
    <s v="NO"/>
    <s v="NO"/>
    <s v="SI"/>
    <s v="NO"/>
    <x v="1"/>
  </r>
  <r>
    <x v="14"/>
    <x v="159"/>
    <n v="6"/>
    <x v="0"/>
    <s v="COM INDIG LA PATRIA - LA PACIENCIA"/>
    <n v="51"/>
    <s v="No"/>
    <s v="No"/>
    <s v="No"/>
    <s v="NO"/>
    <s v="NO"/>
    <s v="NO"/>
    <s v="NO"/>
    <s v="NO"/>
    <x v="1"/>
  </r>
  <r>
    <x v="14"/>
    <x v="159"/>
    <n v="6"/>
    <x v="0"/>
    <s v="COM INDIG LA PATRIA - LAGUNA HU"/>
    <n v="32"/>
    <s v="No"/>
    <s v="No"/>
    <s v="No"/>
    <s v="SI"/>
    <s v="NO"/>
    <s v="NO"/>
    <s v="SI"/>
    <s v="NO"/>
    <x v="1"/>
  </r>
  <r>
    <x v="14"/>
    <x v="159"/>
    <n v="6"/>
    <x v="0"/>
    <s v="COM INDIG LA PATRIA - LAGUNA TEJA 12"/>
    <n v="10"/>
    <s v="No"/>
    <s v="No"/>
    <s v="No"/>
    <s v="SI"/>
    <s v="NO"/>
    <s v="NO"/>
    <s v="SI"/>
    <s v="NO"/>
    <x v="1"/>
  </r>
  <r>
    <x v="14"/>
    <x v="159"/>
    <n v="6"/>
    <x v="0"/>
    <s v="COM INDIG LA PATRIA - LAS FLORES 8"/>
    <n v="41"/>
    <s v="No"/>
    <s v="No"/>
    <s v="No"/>
    <s v="NO"/>
    <s v="NO"/>
    <s v="NO"/>
    <s v="NO"/>
    <s v="NO"/>
    <x v="1"/>
  </r>
  <r>
    <x v="14"/>
    <x v="159"/>
    <n v="6"/>
    <x v="0"/>
    <s v="COM INDIG LA PATRIA - MONTE KUE 9"/>
    <n v="4"/>
    <s v="No"/>
    <s v="No"/>
    <s v="No"/>
    <s v="NO"/>
    <s v="NO"/>
    <s v="NO"/>
    <s v="NO"/>
    <s v="NO"/>
    <x v="1"/>
  </r>
  <r>
    <x v="14"/>
    <x v="159"/>
    <n v="6"/>
    <x v="0"/>
    <s v="COM INDIG LA PATRIA - PARAISO 13"/>
    <n v="13"/>
    <s v="No"/>
    <s v="No"/>
    <s v="No"/>
    <s v="SI"/>
    <s v="NO"/>
    <s v="NO"/>
    <s v="SI"/>
    <s v="NO"/>
    <x v="1"/>
  </r>
  <r>
    <x v="14"/>
    <x v="159"/>
    <n v="6"/>
    <x v="0"/>
    <s v="COM INDIG LA PATRIA - PUENTE KAIGUE"/>
    <n v="8"/>
    <s v="No"/>
    <s v="No"/>
    <s v="No"/>
    <s v="SI"/>
    <s v="NO"/>
    <s v="NO"/>
    <s v="SI"/>
    <s v="NO"/>
    <x v="1"/>
  </r>
  <r>
    <x v="14"/>
    <x v="159"/>
    <n v="6"/>
    <x v="0"/>
    <s v="COM INDIG LA PATRIA - SAN FERNANDEZ"/>
    <n v="42"/>
    <s v="No"/>
    <s v="No"/>
    <s v="No"/>
    <s v="SI"/>
    <s v="SI"/>
    <s v="NO"/>
    <s v="SI"/>
    <s v="SI"/>
    <x v="1"/>
  </r>
  <r>
    <x v="14"/>
    <x v="159"/>
    <n v="6"/>
    <x v="0"/>
    <s v="COM INDIG LA PATRIA - TATARE"/>
    <n v="4"/>
    <s v="No"/>
    <s v="No"/>
    <s v="No"/>
    <s v="SI"/>
    <s v="NO"/>
    <s v="NO"/>
    <s v="SI"/>
    <s v="NO"/>
    <x v="1"/>
  </r>
  <r>
    <x v="14"/>
    <x v="159"/>
    <n v="6"/>
    <x v="0"/>
    <s v="COM INDIG LA PATRIA - URUNDEY"/>
    <n v="8"/>
    <s v="No"/>
    <s v="No"/>
    <s v="No"/>
    <s v="NO"/>
    <s v="NO"/>
    <s v="NO"/>
    <s v="NO"/>
    <s v="NO"/>
    <x v="1"/>
  </r>
  <r>
    <x v="15"/>
    <x v="98"/>
    <n v="6"/>
    <x v="0"/>
    <s v="COM INDIG LA PATRIA 1"/>
    <n v="8"/>
    <s v="si"/>
    <s v="si"/>
    <s v="No"/>
    <s v="SI"/>
    <s v="SI"/>
    <s v="NO"/>
    <s v="SI"/>
    <s v="SI"/>
    <x v="1"/>
  </r>
  <r>
    <x v="15"/>
    <x v="98"/>
    <n v="6"/>
    <x v="0"/>
    <s v="COM INDIG LA PRINCESA"/>
    <n v="73"/>
    <s v="No"/>
    <s v="No"/>
    <s v="No"/>
    <s v="NO"/>
    <s v="NO"/>
    <s v="NO"/>
    <s v="NO"/>
    <s v="NO"/>
    <x v="1"/>
  </r>
  <r>
    <x v="9"/>
    <x v="160"/>
    <n v="6"/>
    <x v="0"/>
    <s v="COSTA DULCE"/>
    <n v="112"/>
    <s v="si"/>
    <s v="si"/>
    <s v="si"/>
    <s v="SI"/>
    <s v="NO"/>
    <s v="NO"/>
    <s v="SI"/>
    <s v="SI"/>
    <x v="0"/>
  </r>
  <r>
    <x v="9"/>
    <x v="156"/>
    <n v="6"/>
    <x v="0"/>
    <s v="COSTA FLORIDA"/>
    <n v="69"/>
    <s v="si"/>
    <s v="si"/>
    <s v="si"/>
    <s v="SI"/>
    <s v="SI"/>
    <s v="NO"/>
    <s v="SI"/>
    <s v="SI"/>
    <x v="0"/>
  </r>
  <r>
    <x v="15"/>
    <x v="98"/>
    <n v="6"/>
    <x v="0"/>
    <s v="COM INDIG LAGUNA NEGRA BELEN"/>
    <n v="51"/>
    <s v="No"/>
    <s v="No"/>
    <s v="No"/>
    <s v="NO"/>
    <s v="NO"/>
    <s v="NO"/>
    <s v="NO"/>
    <s v="NO"/>
    <x v="1"/>
  </r>
  <r>
    <x v="15"/>
    <x v="98"/>
    <n v="6"/>
    <x v="0"/>
    <s v="COM INDIG LAGUNA NEGRA KO´E PYAHU"/>
    <n v="37"/>
    <s v="No"/>
    <s v="No"/>
    <s v="No"/>
    <s v="NO"/>
    <s v="NO"/>
    <s v="NO"/>
    <s v="NO"/>
    <s v="NO"/>
    <x v="1"/>
  </r>
  <r>
    <x v="15"/>
    <x v="98"/>
    <n v="6"/>
    <x v="0"/>
    <s v="COM INDIG LAGUNA NEGRA NUEVA  ESTRELLA"/>
    <n v="29"/>
    <s v="No"/>
    <s v="No"/>
    <s v="No"/>
    <s v="NO"/>
    <s v="NO"/>
    <s v="NO"/>
    <s v="NO"/>
    <s v="NO"/>
    <x v="1"/>
  </r>
  <r>
    <x v="9"/>
    <x v="158"/>
    <n v="6"/>
    <x v="0"/>
    <s v="COSTA LIMA"/>
    <n v="170"/>
    <s v="si"/>
    <s v="si"/>
    <s v="si"/>
    <s v="SI"/>
    <s v="SI"/>
    <s v="SI"/>
    <s v="SI"/>
    <s v="SI"/>
    <x v="0"/>
  </r>
  <r>
    <x v="9"/>
    <x v="157"/>
    <n v="1"/>
    <x v="1"/>
    <s v="CRISTO REY"/>
    <n v="90"/>
    <s v="si"/>
    <s v="si"/>
    <s v="si"/>
    <s v="SI"/>
    <s v="SI"/>
    <s v="NO"/>
    <s v="SI"/>
    <s v="SI"/>
    <x v="0"/>
  </r>
  <r>
    <x v="9"/>
    <x v="73"/>
    <n v="6"/>
    <x v="0"/>
    <s v="CRUCE PAKURI"/>
    <n v="40"/>
    <s v="si"/>
    <s v="si"/>
    <s v="si"/>
    <s v="NO"/>
    <s v="NO"/>
    <s v="NO"/>
    <s v="SI"/>
    <s v="SI"/>
    <x v="0"/>
  </r>
  <r>
    <x v="15"/>
    <x v="98"/>
    <n v="6"/>
    <x v="0"/>
    <s v="COM INDIG LAGUNA NEGRA-JERUSALEN"/>
    <n v="11"/>
    <s v="si"/>
    <s v="si"/>
    <s v="No"/>
    <s v="NO"/>
    <s v="NO"/>
    <s v="NO"/>
    <s v="SI"/>
    <s v="SI"/>
    <x v="1"/>
  </r>
  <r>
    <x v="14"/>
    <x v="159"/>
    <n v="6"/>
    <x v="0"/>
    <s v="COM INDIG LAGUNA PATO - KUÑATAI"/>
    <n v="1"/>
    <s v="No"/>
    <s v="No"/>
    <s v="No"/>
    <s v="NO"/>
    <s v="NO"/>
    <s v="NO"/>
    <s v="NO"/>
    <s v="NO"/>
    <x v="1"/>
  </r>
  <r>
    <x v="14"/>
    <x v="159"/>
    <n v="6"/>
    <x v="0"/>
    <s v="COM INDIG LAGUNA PATO - LA INDIA"/>
    <n v="5"/>
    <s v="No"/>
    <s v="No"/>
    <s v="No"/>
    <s v="SI"/>
    <s v="NO"/>
    <s v="NO"/>
    <s v="SI"/>
    <s v="NO"/>
    <x v="1"/>
  </r>
  <r>
    <x v="14"/>
    <x v="159"/>
    <n v="6"/>
    <x v="0"/>
    <s v="COM INDIG LAGUNA PATO - LOLAICO"/>
    <n v="14"/>
    <s v="No"/>
    <s v="No"/>
    <s v="No"/>
    <s v="NO"/>
    <s v="NO"/>
    <s v="NO"/>
    <s v="NO"/>
    <s v="NO"/>
    <x v="1"/>
  </r>
  <r>
    <x v="14"/>
    <x v="159"/>
    <n v="6"/>
    <x v="0"/>
    <s v="COM INDIG LAGUNA PATO - SALADO"/>
    <n v="7"/>
    <s v="No"/>
    <s v="No"/>
    <s v="No"/>
    <s v="NO"/>
    <s v="NO"/>
    <s v="NO"/>
    <s v="NO"/>
    <s v="NO"/>
    <x v="1"/>
  </r>
  <r>
    <x v="15"/>
    <x v="98"/>
    <n v="6"/>
    <x v="0"/>
    <s v="COM INDIG LAGUNA VERDE"/>
    <n v="47"/>
    <s v="si"/>
    <s v="No"/>
    <s v="No"/>
    <s v="NO"/>
    <s v="NO"/>
    <s v="NO"/>
    <s v="SI"/>
    <s v="NO"/>
    <x v="1"/>
  </r>
  <r>
    <x v="15"/>
    <x v="98"/>
    <n v="6"/>
    <x v="0"/>
    <s v="COM INDIG LAGUNITA"/>
    <n v="25"/>
    <s v="No"/>
    <s v="No"/>
    <s v="No"/>
    <s v="NO"/>
    <s v="NO"/>
    <s v="NO"/>
    <s v="NO"/>
    <s v="NO"/>
    <x v="1"/>
  </r>
  <r>
    <x v="2"/>
    <x v="4"/>
    <n v="6"/>
    <x v="0"/>
    <s v="COM INDIG LAGUNITA"/>
    <n v="29"/>
    <s v="si"/>
    <s v="No"/>
    <s v="No"/>
    <s v="SI"/>
    <s v="NO"/>
    <s v="NO"/>
    <s v="SI"/>
    <s v="NO"/>
    <x v="1"/>
  </r>
  <r>
    <x v="1"/>
    <x v="122"/>
    <n v="6"/>
    <x v="0"/>
    <s v="COM INDIG LAS PALMAS URUKUY"/>
    <n v="32"/>
    <s v="si"/>
    <s v="si"/>
    <s v="No"/>
    <s v="SI"/>
    <s v="NO"/>
    <s v="NO"/>
    <s v="SI"/>
    <s v="SI"/>
    <x v="1"/>
  </r>
  <r>
    <x v="9"/>
    <x v="119"/>
    <n v="6"/>
    <x v="0"/>
    <s v="DOLORES"/>
    <n v="80"/>
    <s v="si"/>
    <s v="si"/>
    <s v="si"/>
    <s v="NO"/>
    <s v="NO"/>
    <s v="NO"/>
    <s v="SI"/>
    <s v="SI"/>
    <x v="0"/>
  </r>
  <r>
    <x v="9"/>
    <x v="38"/>
    <n v="6"/>
    <x v="0"/>
    <s v="DURAZNO"/>
    <n v="34"/>
    <s v="si"/>
    <s v="si"/>
    <s v="si"/>
    <s v="NO"/>
    <s v="NO"/>
    <s v="NO"/>
    <s v="SI"/>
    <s v="SI"/>
    <x v="0"/>
  </r>
  <r>
    <x v="9"/>
    <x v="156"/>
    <n v="6"/>
    <x v="0"/>
    <s v="DURAZNO"/>
    <n v="144"/>
    <s v="si"/>
    <s v="si"/>
    <s v="si"/>
    <s v="SI"/>
    <s v="NO"/>
    <s v="NO"/>
    <s v="SI"/>
    <s v="SI"/>
    <x v="0"/>
  </r>
  <r>
    <x v="4"/>
    <x v="14"/>
    <n v="6"/>
    <x v="0"/>
    <s v="COM INDIG LOMA TAJY"/>
    <n v="23"/>
    <s v="si"/>
    <s v="No"/>
    <s v="No"/>
    <s v="SI"/>
    <s v="NO"/>
    <s v="NO"/>
    <s v="SI"/>
    <s v="NO"/>
    <x v="1"/>
  </r>
  <r>
    <x v="4"/>
    <x v="14"/>
    <n v="6"/>
    <x v="0"/>
    <s v="COM INDIG LOMA TAJY 2"/>
    <n v="7"/>
    <s v="si"/>
    <s v="No"/>
    <s v="No"/>
    <s v="SI"/>
    <s v="NO"/>
    <s v="NO"/>
    <s v="SI"/>
    <s v="NO"/>
    <x v="1"/>
  </r>
  <r>
    <x v="9"/>
    <x v="38"/>
    <n v="6"/>
    <x v="0"/>
    <s v="COM INDIG MA. AUXILIADORA KM 18"/>
    <n v="23"/>
    <s v="si"/>
    <s v="si"/>
    <s v="No"/>
    <s v="NO"/>
    <s v="NO"/>
    <s v="NO"/>
    <s v="SI"/>
    <s v="SI"/>
    <x v="1"/>
  </r>
  <r>
    <x v="9"/>
    <x v="38"/>
    <n v="6"/>
    <x v="0"/>
    <s v="EMILIANO RE"/>
    <n v="488"/>
    <s v="si"/>
    <s v="si"/>
    <s v="si"/>
    <s v="SI"/>
    <s v="SI"/>
    <s v="NO"/>
    <s v="SI"/>
    <s v="SI"/>
    <x v="0"/>
  </r>
  <r>
    <x v="0"/>
    <x v="0"/>
    <n v="6"/>
    <x v="0"/>
    <s v="COM INDIG MACHETE VAINA"/>
    <n v="56"/>
    <s v="No"/>
    <s v="No"/>
    <s v="No"/>
    <s v="NO"/>
    <s v="NO"/>
    <s v="NO"/>
    <s v="NO"/>
    <s v="NO"/>
    <x v="1"/>
  </r>
  <r>
    <x v="9"/>
    <x v="64"/>
    <n v="6"/>
    <x v="0"/>
    <s v="EMPALADOS"/>
    <n v="147"/>
    <s v="si"/>
    <s v="si"/>
    <s v="si"/>
    <s v="SI"/>
    <s v="SI"/>
    <s v="NO"/>
    <s v="SI"/>
    <s v="SI"/>
    <x v="0"/>
  </r>
  <r>
    <x v="14"/>
    <x v="152"/>
    <n v="6"/>
    <x v="0"/>
    <s v="COM INDIG MAKXLAWAYA"/>
    <n v="70"/>
    <s v="No"/>
    <s v="No"/>
    <s v="No"/>
    <s v="NO"/>
    <s v="NO"/>
    <s v="NO"/>
    <s v="NO"/>
    <s v="NO"/>
    <x v="1"/>
  </r>
  <r>
    <x v="14"/>
    <x v="152"/>
    <n v="6"/>
    <x v="0"/>
    <s v="COM INDIG MAKXLAWAYA ALDEA MONTE ALTO"/>
    <n v="22"/>
    <s v="No"/>
    <s v="No"/>
    <s v="No"/>
    <s v="NO"/>
    <s v="NO"/>
    <s v="NO"/>
    <s v="NO"/>
    <s v="NO"/>
    <x v="1"/>
  </r>
  <r>
    <x v="9"/>
    <x v="73"/>
    <n v="6"/>
    <x v="0"/>
    <s v="ENRAMADITA"/>
    <n v="81"/>
    <s v="si"/>
    <s v="si"/>
    <s v="si"/>
    <s v="SI"/>
    <s v="SI"/>
    <s v="NO"/>
    <s v="SI"/>
    <s v="SI"/>
    <x v="0"/>
  </r>
  <r>
    <x v="9"/>
    <x v="73"/>
    <n v="3"/>
    <x v="2"/>
    <s v="ENRAMADITA SUB URBANO"/>
    <n v="286"/>
    <s v="si"/>
    <s v="si"/>
    <s v="si"/>
    <s v="SI"/>
    <s v="SI"/>
    <s v="NO"/>
    <s v="SI"/>
    <s v="SI"/>
    <x v="0"/>
  </r>
  <r>
    <x v="15"/>
    <x v="98"/>
    <n v="6"/>
    <x v="0"/>
    <s v="COM INDIG MARIA AUXILIADORA"/>
    <n v="13"/>
    <s v="si"/>
    <s v="si"/>
    <s v="No"/>
    <s v="NO"/>
    <s v="NO"/>
    <s v="NO"/>
    <s v="SI"/>
    <s v="SI"/>
    <x v="1"/>
  </r>
  <r>
    <x v="9"/>
    <x v="38"/>
    <n v="6"/>
    <x v="0"/>
    <s v="ENTRE RIOS"/>
    <n v="67"/>
    <s v="si"/>
    <s v="si"/>
    <s v="si"/>
    <s v="SI"/>
    <s v="NO"/>
    <s v="NO"/>
    <s v="SI"/>
    <s v="SI"/>
    <x v="0"/>
  </r>
  <r>
    <x v="0"/>
    <x v="0"/>
    <n v="6"/>
    <x v="0"/>
    <s v="COM INDIG MARIA AUXILIADORA - KM 40"/>
    <n v="21"/>
    <s v="No"/>
    <s v="No"/>
    <s v="No"/>
    <s v="NO"/>
    <s v="NO"/>
    <s v="NO"/>
    <s v="NO"/>
    <s v="NO"/>
    <x v="1"/>
  </r>
  <r>
    <x v="9"/>
    <x v="63"/>
    <n v="6"/>
    <x v="0"/>
    <s v="ESTACION YUTY"/>
    <n v="195"/>
    <s v="si"/>
    <s v="si"/>
    <s v="si"/>
    <s v="SI"/>
    <s v="NO"/>
    <s v="NO"/>
    <s v="SI"/>
    <s v="SI"/>
    <x v="0"/>
  </r>
  <r>
    <x v="2"/>
    <x v="44"/>
    <n v="6"/>
    <x v="0"/>
    <s v="COM INDIG MBA´E KATU"/>
    <n v="4"/>
    <s v="si"/>
    <s v="si"/>
    <s v="No"/>
    <s v="NO"/>
    <s v="NO"/>
    <s v="NO"/>
    <s v="SI"/>
    <s v="SI"/>
    <x v="1"/>
  </r>
  <r>
    <x v="12"/>
    <x v="57"/>
    <n v="6"/>
    <x v="0"/>
    <s v="COM INDIG MBA´E ÑEMI"/>
    <n v="173"/>
    <s v="No"/>
    <s v="No"/>
    <s v="No"/>
    <s v="NO"/>
    <s v="NO"/>
    <s v="NO"/>
    <s v="NO"/>
    <s v="NO"/>
    <x v="1"/>
  </r>
  <r>
    <x v="12"/>
    <x v="57"/>
    <n v="6"/>
    <x v="0"/>
    <s v="COM INDIG MBAE MARANGATU"/>
    <n v="5"/>
    <s v="No"/>
    <s v="No"/>
    <s v="No"/>
    <s v="NO"/>
    <s v="NO"/>
    <s v="NO"/>
    <s v="NO"/>
    <s v="NO"/>
    <x v="1"/>
  </r>
  <r>
    <x v="12"/>
    <x v="50"/>
    <n v="6"/>
    <x v="0"/>
    <s v="COM INDIG MBARAKAY"/>
    <n v="29"/>
    <s v="si"/>
    <s v="si"/>
    <s v="No"/>
    <s v="NO"/>
    <s v="NO"/>
    <s v="NO"/>
    <s v="SI"/>
    <s v="SI"/>
    <x v="1"/>
  </r>
  <r>
    <x v="9"/>
    <x v="154"/>
    <n v="6"/>
    <x v="0"/>
    <s v="FATIMA"/>
    <n v="89"/>
    <s v="si"/>
    <s v="si"/>
    <s v="si"/>
    <s v="SI"/>
    <s v="NO"/>
    <s v="NO"/>
    <s v="SI"/>
    <s v="SI"/>
    <x v="0"/>
  </r>
  <r>
    <x v="9"/>
    <x v="158"/>
    <n v="1"/>
    <x v="1"/>
    <s v="FATIMA"/>
    <n v="95"/>
    <s v="si"/>
    <s v="si"/>
    <s v="si"/>
    <s v="SI"/>
    <s v="SI"/>
    <s v="SI"/>
    <s v="SI"/>
    <s v="SI"/>
    <x v="0"/>
  </r>
  <r>
    <x v="9"/>
    <x v="154"/>
    <n v="1"/>
    <x v="1"/>
    <s v="GALEANO KUE"/>
    <n v="64"/>
    <s v="si"/>
    <s v="si"/>
    <s v="si"/>
    <s v="SI"/>
    <s v="SI"/>
    <s v="SI"/>
    <s v="SI"/>
    <s v="SI"/>
    <x v="0"/>
  </r>
  <r>
    <x v="9"/>
    <x v="154"/>
    <n v="6"/>
    <x v="0"/>
    <s v="GALEANO KUE"/>
    <n v="119"/>
    <s v="si"/>
    <s v="si"/>
    <s v="si"/>
    <s v="SI"/>
    <s v="SI"/>
    <s v="SI"/>
    <s v="SI"/>
    <s v="SI"/>
    <x v="0"/>
  </r>
  <r>
    <x v="4"/>
    <x v="14"/>
    <n v="6"/>
    <x v="0"/>
    <s v="COM INDIG MBOCAYAI"/>
    <n v="11"/>
    <s v="si"/>
    <s v="No"/>
    <s v="No"/>
    <s v="SI"/>
    <s v="NO"/>
    <s v="NO"/>
    <s v="SI"/>
    <s v="NO"/>
    <x v="1"/>
  </r>
  <r>
    <x v="1"/>
    <x v="8"/>
    <n v="6"/>
    <x v="0"/>
    <s v="COM INDIG MBOI CUA"/>
    <n v="11"/>
    <s v="si"/>
    <s v="No"/>
    <s v="No"/>
    <s v="SI"/>
    <s v="NO"/>
    <s v="NO"/>
    <s v="SI"/>
    <s v="NO"/>
    <x v="1"/>
  </r>
  <r>
    <x v="2"/>
    <x v="4"/>
    <n v="6"/>
    <x v="0"/>
    <s v="COM INDIG MBOI JAGUA"/>
    <n v="158"/>
    <s v="si"/>
    <s v="No"/>
    <s v="No"/>
    <s v="SI"/>
    <s v="NO"/>
    <s v="NO"/>
    <s v="SI"/>
    <s v="NO"/>
    <x v="1"/>
  </r>
  <r>
    <x v="9"/>
    <x v="119"/>
    <n v="6"/>
    <x v="0"/>
    <s v="GASORY"/>
    <n v="72"/>
    <s v="si"/>
    <s v="si"/>
    <s v="si"/>
    <s v="SI"/>
    <s v="SI"/>
    <s v="SI"/>
    <s v="SI"/>
    <s v="SI"/>
    <x v="0"/>
  </r>
  <r>
    <x v="4"/>
    <x v="31"/>
    <n v="6"/>
    <x v="0"/>
    <s v="COM INDIG MBOKAJA PUERTO JUANITA"/>
    <n v="11"/>
    <s v="No"/>
    <s v="si"/>
    <s v="No"/>
    <s v="NO"/>
    <s v="NO"/>
    <s v="NO"/>
    <s v="NO"/>
    <s v="SI"/>
    <x v="1"/>
  </r>
  <r>
    <x v="5"/>
    <x v="104"/>
    <n v="6"/>
    <x v="0"/>
    <s v="COM INDIG MBOKAJAI"/>
    <n v="19"/>
    <s v="si"/>
    <s v="si"/>
    <s v="No"/>
    <s v="SI"/>
    <s v="SI"/>
    <s v="NO"/>
    <s v="SI"/>
    <s v="SI"/>
    <x v="1"/>
  </r>
  <r>
    <x v="12"/>
    <x v="57"/>
    <n v="6"/>
    <x v="0"/>
    <s v="COM INDIG MBOKAJA'I"/>
    <n v="30"/>
    <s v="No"/>
    <s v="No"/>
    <s v="No"/>
    <s v="SI"/>
    <s v="NO"/>
    <s v="NO"/>
    <s v="SI"/>
    <s v="NO"/>
    <x v="1"/>
  </r>
  <r>
    <x v="9"/>
    <x v="63"/>
    <n v="6"/>
    <x v="0"/>
    <s v="GUASU KAI"/>
    <n v="241"/>
    <s v="si"/>
    <s v="si"/>
    <s v="si"/>
    <s v="SI"/>
    <s v="SI"/>
    <s v="NO"/>
    <s v="SI"/>
    <s v="SI"/>
    <x v="0"/>
  </r>
  <r>
    <x v="9"/>
    <x v="156"/>
    <n v="6"/>
    <x v="0"/>
    <s v="GUYRA KEHA"/>
    <n v="17"/>
    <s v="si"/>
    <s v="si"/>
    <s v="si"/>
    <s v="SI"/>
    <s v="NO"/>
    <s v="NO"/>
    <s v="SI"/>
    <s v="SI"/>
    <x v="0"/>
  </r>
  <r>
    <x v="9"/>
    <x v="64"/>
    <n v="6"/>
    <x v="0"/>
    <s v="HAKUVO"/>
    <n v="67"/>
    <s v="si"/>
    <s v="si"/>
    <s v="si"/>
    <s v="SI"/>
    <s v="SI"/>
    <s v="NO"/>
    <s v="SI"/>
    <s v="SI"/>
    <x v="0"/>
  </r>
  <r>
    <x v="15"/>
    <x v="98"/>
    <n v="6"/>
    <x v="0"/>
    <s v="COM INDIG MEDIA LUNA"/>
    <n v="6"/>
    <s v="No"/>
    <s v="si"/>
    <s v="No"/>
    <s v="NO"/>
    <s v="NO"/>
    <s v="NO"/>
    <s v="NO"/>
    <s v="SI"/>
    <x v="1"/>
  </r>
  <r>
    <x v="2"/>
    <x v="5"/>
    <n v="6"/>
    <x v="0"/>
    <s v="COM INDIG MIL"/>
    <n v="3"/>
    <s v="si"/>
    <s v="No"/>
    <s v="No"/>
    <s v="SI"/>
    <s v="NO"/>
    <s v="NO"/>
    <s v="SI"/>
    <s v="NO"/>
    <x v="1"/>
  </r>
  <r>
    <x v="15"/>
    <x v="98"/>
    <n v="6"/>
    <x v="0"/>
    <s v="COM INDIG MISION SANTA ROSA"/>
    <n v="9"/>
    <s v="No"/>
    <s v="No"/>
    <s v="No"/>
    <s v="NO"/>
    <s v="NO"/>
    <s v="NO"/>
    <s v="NO"/>
    <s v="NO"/>
    <x v="1"/>
  </r>
  <r>
    <x v="15"/>
    <x v="98"/>
    <n v="6"/>
    <x v="0"/>
    <s v="COM INDIG MISTOLAR"/>
    <n v="40"/>
    <s v="No"/>
    <s v="No"/>
    <s v="No"/>
    <s v="NO"/>
    <s v="NO"/>
    <s v="NO"/>
    <s v="NO"/>
    <s v="NO"/>
    <x v="1"/>
  </r>
  <r>
    <x v="9"/>
    <x v="154"/>
    <n v="6"/>
    <x v="0"/>
    <s v="HUGUA GUASU"/>
    <n v="48"/>
    <s v="si"/>
    <s v="si"/>
    <s v="si"/>
    <s v="SI"/>
    <s v="NO"/>
    <s v="NO"/>
    <s v="SI"/>
    <s v="SI"/>
    <x v="0"/>
  </r>
  <r>
    <x v="9"/>
    <x v="64"/>
    <n v="6"/>
    <x v="0"/>
    <s v="HUGUA PUKU"/>
    <n v="57"/>
    <s v="si"/>
    <s v="si"/>
    <s v="si"/>
    <s v="SI"/>
    <s v="NO"/>
    <s v="NO"/>
    <s v="SI"/>
    <s v="SI"/>
    <x v="0"/>
  </r>
  <r>
    <x v="2"/>
    <x v="44"/>
    <n v="6"/>
    <x v="0"/>
    <s v="COM INDIG MONTANIA 5TA LINEA"/>
    <n v="15"/>
    <s v="si"/>
    <s v="No"/>
    <s v="No"/>
    <s v="NO"/>
    <s v="NO"/>
    <s v="NO"/>
    <s v="SI"/>
    <s v="NO"/>
    <x v="1"/>
  </r>
  <r>
    <x v="9"/>
    <x v="154"/>
    <n v="6"/>
    <x v="0"/>
    <s v="ISLA GUASU"/>
    <n v="43"/>
    <s v="si"/>
    <s v="si"/>
    <s v="si"/>
    <s v="SI"/>
    <s v="NO"/>
    <s v="NO"/>
    <s v="SI"/>
    <s v="SI"/>
    <x v="0"/>
  </r>
  <r>
    <x v="9"/>
    <x v="64"/>
    <n v="6"/>
    <x v="0"/>
    <s v="ISLA JOVAIMI"/>
    <n v="56"/>
    <s v="si"/>
    <s v="si"/>
    <s v="si"/>
    <s v="SI"/>
    <s v="SI"/>
    <s v="NO"/>
    <s v="SI"/>
    <s v="SI"/>
    <x v="0"/>
  </r>
  <r>
    <x v="2"/>
    <x v="155"/>
    <n v="6"/>
    <x v="0"/>
    <s v="COM INDIG NARANDAY"/>
    <n v="29"/>
    <s v="si"/>
    <s v="si"/>
    <s v="No"/>
    <s v="NO"/>
    <s v="NO"/>
    <s v="NO"/>
    <s v="SI"/>
    <s v="SI"/>
    <x v="1"/>
  </r>
  <r>
    <x v="14"/>
    <x v="152"/>
    <n v="6"/>
    <x v="0"/>
    <s v="COM INDIG NARANJATY"/>
    <n v="9"/>
    <s v="si"/>
    <s v="No"/>
    <s v="No"/>
    <s v="NO"/>
    <s v="NO"/>
    <s v="NO"/>
    <s v="SI"/>
    <s v="NO"/>
    <x v="1"/>
  </r>
  <r>
    <x v="1"/>
    <x v="25"/>
    <n v="6"/>
    <x v="0"/>
    <s v="COM INDIG NARANJAY"/>
    <n v="8"/>
    <s v="si"/>
    <s v="si"/>
    <s v="No"/>
    <s v="SI"/>
    <s v="NO"/>
    <s v="NO"/>
    <s v="SI"/>
    <s v="SI"/>
    <x v="1"/>
  </r>
  <r>
    <x v="9"/>
    <x v="158"/>
    <n v="6"/>
    <x v="0"/>
    <s v="ISLA SAKA"/>
    <n v="313"/>
    <s v="si"/>
    <s v="si"/>
    <s v="si"/>
    <s v="SI"/>
    <s v="NO"/>
    <s v="NO"/>
    <s v="SI"/>
    <s v="SI"/>
    <x v="0"/>
  </r>
  <r>
    <x v="14"/>
    <x v="159"/>
    <n v="6"/>
    <x v="0"/>
    <s v="COM INDIG NEPOXEN"/>
    <n v="24"/>
    <s v="No"/>
    <s v="No"/>
    <s v="No"/>
    <s v="NO"/>
    <s v="NO"/>
    <s v="NO"/>
    <s v="NO"/>
    <s v="NO"/>
    <x v="1"/>
  </r>
  <r>
    <x v="14"/>
    <x v="54"/>
    <n v="6"/>
    <x v="0"/>
    <s v="COM INDIG NICH´A TOYISH-12 DE JUNIO"/>
    <n v="15"/>
    <s v="No"/>
    <s v="No"/>
    <s v="No"/>
    <s v="NO"/>
    <s v="NO"/>
    <s v="NO"/>
    <s v="NO"/>
    <s v="NO"/>
    <x v="1"/>
  </r>
  <r>
    <x v="14"/>
    <x v="54"/>
    <n v="6"/>
    <x v="0"/>
    <s v="COM INDIG NICH´A TOYISH-12 DE OCTUBRE"/>
    <n v="11"/>
    <s v="No"/>
    <s v="No"/>
    <s v="No"/>
    <s v="NO"/>
    <s v="NO"/>
    <s v="NO"/>
    <s v="NO"/>
    <s v="NO"/>
    <x v="1"/>
  </r>
  <r>
    <x v="14"/>
    <x v="54"/>
    <n v="6"/>
    <x v="0"/>
    <s v="COM INDIG NICH´A TOYISH-14 DE MAYO"/>
    <n v="16"/>
    <s v="No"/>
    <s v="No"/>
    <s v="No"/>
    <s v="NO"/>
    <s v="NO"/>
    <s v="NO"/>
    <s v="NO"/>
    <s v="NO"/>
    <x v="1"/>
  </r>
  <r>
    <x v="14"/>
    <x v="54"/>
    <n v="6"/>
    <x v="0"/>
    <s v="COM INDIG NICH´A TOYISH-19 DE ABRIL"/>
    <n v="11"/>
    <s v="No"/>
    <s v="No"/>
    <s v="No"/>
    <s v="NO"/>
    <s v="NO"/>
    <s v="NO"/>
    <s v="NO"/>
    <s v="NO"/>
    <x v="1"/>
  </r>
  <r>
    <x v="14"/>
    <x v="54"/>
    <n v="6"/>
    <x v="0"/>
    <s v="COM INDIG NICH´A TOYISH-1RO DE MARZO"/>
    <n v="8"/>
    <s v="No"/>
    <s v="No"/>
    <s v="No"/>
    <s v="NO"/>
    <s v="NO"/>
    <s v="NO"/>
    <s v="NO"/>
    <s v="NO"/>
    <x v="1"/>
  </r>
  <r>
    <x v="14"/>
    <x v="54"/>
    <n v="6"/>
    <x v="0"/>
    <s v="COM INDIG NICH´A TOYISH-1RO DE MAYO"/>
    <n v="18"/>
    <s v="No"/>
    <s v="No"/>
    <s v="No"/>
    <s v="NO"/>
    <s v="NO"/>
    <s v="NO"/>
    <s v="NO"/>
    <s v="NO"/>
    <x v="1"/>
  </r>
  <r>
    <x v="14"/>
    <x v="54"/>
    <n v="6"/>
    <x v="0"/>
    <s v="COM INDIG NICH´A TOYISH-BOQUERON"/>
    <n v="4"/>
    <s v="No"/>
    <s v="No"/>
    <s v="No"/>
    <s v="NO"/>
    <s v="NO"/>
    <s v="NO"/>
    <s v="NO"/>
    <s v="NO"/>
    <x v="1"/>
  </r>
  <r>
    <x v="14"/>
    <x v="54"/>
    <n v="6"/>
    <x v="0"/>
    <s v="COM INDIG NICH´A TOYISH-MACEDONIA"/>
    <n v="14"/>
    <s v="No"/>
    <s v="No"/>
    <s v="No"/>
    <s v="NO"/>
    <s v="NO"/>
    <s v="NO"/>
    <s v="NO"/>
    <s v="NO"/>
    <x v="1"/>
  </r>
  <r>
    <x v="14"/>
    <x v="54"/>
    <n v="6"/>
    <x v="0"/>
    <s v="COM INDIG NICH´A TOYISH-PAZ DEL CHACO"/>
    <n v="4"/>
    <s v="No"/>
    <s v="No"/>
    <s v="No"/>
    <s v="NO"/>
    <s v="NO"/>
    <s v="NO"/>
    <s v="NO"/>
    <s v="NO"/>
    <x v="1"/>
  </r>
  <r>
    <x v="14"/>
    <x v="54"/>
    <n v="6"/>
    <x v="0"/>
    <s v="COM INDIG NICH´A TOYISH-PRIMAVERA"/>
    <n v="16"/>
    <s v="No"/>
    <s v="No"/>
    <s v="No"/>
    <s v="NO"/>
    <s v="NO"/>
    <s v="NO"/>
    <s v="NO"/>
    <s v="NO"/>
    <x v="1"/>
  </r>
  <r>
    <x v="14"/>
    <x v="54"/>
    <n v="6"/>
    <x v="0"/>
    <s v="COM INDIG NOVOCTAS"/>
    <n v="60"/>
    <s v="No"/>
    <s v="No"/>
    <s v="No"/>
    <s v="NO"/>
    <s v="NO"/>
    <s v="NO"/>
    <s v="NO"/>
    <s v="NO"/>
    <x v="1"/>
  </r>
  <r>
    <x v="9"/>
    <x v="64"/>
    <n v="6"/>
    <x v="0"/>
    <s v="ISLA YOBAI"/>
    <n v="42"/>
    <s v="si"/>
    <s v="si"/>
    <s v="si"/>
    <s v="SI"/>
    <s v="NO"/>
    <s v="NO"/>
    <s v="SI"/>
    <s v="SI"/>
    <x v="0"/>
  </r>
  <r>
    <x v="9"/>
    <x v="73"/>
    <n v="6"/>
    <x v="0"/>
    <s v="ITA ANGU'A"/>
    <n v="82"/>
    <s v="si"/>
    <s v="si"/>
    <s v="si"/>
    <s v="SI"/>
    <s v="NO"/>
    <s v="NO"/>
    <s v="SI"/>
    <s v="SI"/>
    <x v="0"/>
  </r>
  <r>
    <x v="2"/>
    <x v="44"/>
    <n v="6"/>
    <x v="0"/>
    <s v="COM INDIG NUEVA ESPERANZA"/>
    <n v="38"/>
    <s v="si"/>
    <s v="No"/>
    <s v="No"/>
    <s v="SI"/>
    <s v="NO"/>
    <s v="NO"/>
    <s v="SI"/>
    <s v="NO"/>
    <x v="1"/>
  </r>
  <r>
    <x v="9"/>
    <x v="63"/>
    <n v="6"/>
    <x v="0"/>
    <s v="JAGUARETE KORA"/>
    <n v="169"/>
    <s v="si"/>
    <s v="si"/>
    <s v="si"/>
    <s v="SI"/>
    <s v="NO"/>
    <s v="NO"/>
    <s v="SI"/>
    <s v="SI"/>
    <x v="0"/>
  </r>
  <r>
    <x v="14"/>
    <x v="54"/>
    <n v="6"/>
    <x v="0"/>
    <s v="COM INDIG NUEVA PROMESA-ALDEA 1"/>
    <n v="21"/>
    <s v="No"/>
    <s v="No"/>
    <s v="No"/>
    <s v="NO"/>
    <s v="NO"/>
    <s v="NO"/>
    <s v="NO"/>
    <s v="NO"/>
    <x v="1"/>
  </r>
  <r>
    <x v="14"/>
    <x v="54"/>
    <n v="6"/>
    <x v="0"/>
    <s v="COM INDIG NUEVA PROMESA-ALDEA 2"/>
    <n v="29"/>
    <s v="No"/>
    <s v="No"/>
    <s v="No"/>
    <s v="NO"/>
    <s v="NO"/>
    <s v="NO"/>
    <s v="NO"/>
    <s v="NO"/>
    <x v="1"/>
  </r>
  <r>
    <x v="14"/>
    <x v="54"/>
    <n v="6"/>
    <x v="0"/>
    <s v="COM INDIG NUEVA PROMESA-ALDEA 3"/>
    <n v="22"/>
    <s v="No"/>
    <s v="No"/>
    <s v="No"/>
    <s v="NO"/>
    <s v="NO"/>
    <s v="NO"/>
    <s v="NO"/>
    <s v="NO"/>
    <x v="1"/>
  </r>
  <r>
    <x v="14"/>
    <x v="54"/>
    <n v="6"/>
    <x v="0"/>
    <s v="COM INDIG NUEVA PROMESA-ALDEA 4"/>
    <n v="16"/>
    <s v="No"/>
    <s v="No"/>
    <s v="No"/>
    <s v="NO"/>
    <s v="NO"/>
    <s v="NO"/>
    <s v="NO"/>
    <s v="NO"/>
    <x v="1"/>
  </r>
  <r>
    <x v="14"/>
    <x v="54"/>
    <n v="6"/>
    <x v="0"/>
    <s v="COM INDIG NUEVA PROMESA-ALDEA 6"/>
    <n v="33"/>
    <s v="No"/>
    <s v="No"/>
    <s v="No"/>
    <s v="NO"/>
    <s v="NO"/>
    <s v="NO"/>
    <s v="NO"/>
    <s v="NO"/>
    <x v="1"/>
  </r>
  <r>
    <x v="9"/>
    <x v="154"/>
    <n v="6"/>
    <x v="0"/>
    <s v="JAHAPETY"/>
    <n v="132"/>
    <s v="si"/>
    <s v="si"/>
    <s v="si"/>
    <s v="SI"/>
    <s v="SI"/>
    <s v="SI"/>
    <s v="SI"/>
    <s v="SI"/>
    <x v="0"/>
  </r>
  <r>
    <x v="9"/>
    <x v="63"/>
    <n v="6"/>
    <x v="0"/>
    <s v="JAKURA'A"/>
    <n v="124"/>
    <s v="si"/>
    <s v="si"/>
    <s v="si"/>
    <s v="SI"/>
    <s v="SI"/>
    <s v="NO"/>
    <s v="SI"/>
    <s v="SI"/>
    <x v="0"/>
  </r>
  <r>
    <x v="9"/>
    <x v="63"/>
    <n v="6"/>
    <x v="0"/>
    <s v="JARATI´I"/>
    <n v="227"/>
    <s v="si"/>
    <s v="si"/>
    <s v="si"/>
    <s v="SI"/>
    <s v="NO"/>
    <s v="NO"/>
    <s v="SI"/>
    <s v="SI"/>
    <x v="0"/>
  </r>
  <r>
    <x v="9"/>
    <x v="119"/>
    <n v="6"/>
    <x v="0"/>
    <s v="JATAITY"/>
    <n v="268"/>
    <s v="si"/>
    <s v="si"/>
    <s v="si"/>
    <s v="NO"/>
    <s v="NO"/>
    <s v="NO"/>
    <s v="SI"/>
    <s v="SI"/>
    <x v="0"/>
  </r>
  <r>
    <x v="9"/>
    <x v="154"/>
    <n v="6"/>
    <x v="0"/>
    <s v="JAULA KUE"/>
    <n v="28"/>
    <s v="si"/>
    <s v="si"/>
    <s v="si"/>
    <s v="NO"/>
    <s v="NO"/>
    <s v="NO"/>
    <s v="SI"/>
    <s v="SI"/>
    <x v="0"/>
  </r>
  <r>
    <x v="9"/>
    <x v="119"/>
    <n v="6"/>
    <x v="0"/>
    <s v="JEROVIA"/>
    <n v="177"/>
    <s v="si"/>
    <s v="si"/>
    <s v="si"/>
    <s v="SI"/>
    <s v="NO"/>
    <s v="NO"/>
    <s v="SI"/>
    <s v="SI"/>
    <x v="0"/>
  </r>
  <r>
    <x v="5"/>
    <x v="82"/>
    <n v="6"/>
    <x v="0"/>
    <s v="COM INDIG ÑU AVIJU - COLONIA MENNONITA"/>
    <n v="3"/>
    <s v="si"/>
    <s v="si"/>
    <s v="No"/>
    <s v="NO"/>
    <s v="NO"/>
    <s v="NO"/>
    <s v="SI"/>
    <s v="SI"/>
    <x v="1"/>
  </r>
  <r>
    <x v="15"/>
    <x v="98"/>
    <n v="6"/>
    <x v="0"/>
    <s v="COM INDIG ÑU GUAZU"/>
    <n v="44"/>
    <s v="No"/>
    <s v="No"/>
    <s v="No"/>
    <s v="NO"/>
    <s v="NO"/>
    <s v="NO"/>
    <s v="NO"/>
    <s v="NO"/>
    <x v="1"/>
  </r>
  <r>
    <x v="5"/>
    <x v="20"/>
    <n v="6"/>
    <x v="0"/>
    <s v="COM INDIG ÑU HOVY"/>
    <n v="35"/>
    <s v="si"/>
    <s v="si"/>
    <s v="No"/>
    <s v="SI"/>
    <s v="SI"/>
    <s v="NO"/>
    <s v="SI"/>
    <s v="SI"/>
    <x v="1"/>
  </r>
  <r>
    <x v="6"/>
    <x v="93"/>
    <n v="6"/>
    <x v="0"/>
    <s v="COM INDIG ÑU HOVY"/>
    <n v="6"/>
    <s v="si"/>
    <s v="No"/>
    <s v="No"/>
    <s v="SI"/>
    <s v="NO"/>
    <s v="NO"/>
    <s v="SI"/>
    <s v="NO"/>
    <x v="1"/>
  </r>
  <r>
    <x v="9"/>
    <x v="157"/>
    <n v="6"/>
    <x v="0"/>
    <s v="JEROVIA"/>
    <n v="241"/>
    <s v="si"/>
    <s v="si"/>
    <s v="si"/>
    <s v="SI"/>
    <s v="NO"/>
    <s v="NO"/>
    <s v="SI"/>
    <s v="SI"/>
    <x v="0"/>
  </r>
  <r>
    <x v="9"/>
    <x v="119"/>
    <n v="6"/>
    <x v="0"/>
    <s v="KA'A KARAPA"/>
    <n v="83"/>
    <s v="si"/>
    <s v="si"/>
    <s v="si"/>
    <s v="SI"/>
    <s v="NO"/>
    <s v="NO"/>
    <s v="SI"/>
    <s v="SI"/>
    <x v="0"/>
  </r>
  <r>
    <x v="9"/>
    <x v="119"/>
    <n v="6"/>
    <x v="0"/>
    <s v="KAPI'ITINDY"/>
    <n v="306"/>
    <s v="si"/>
    <s v="si"/>
    <s v="si"/>
    <s v="SI"/>
    <s v="NO"/>
    <s v="NO"/>
    <s v="SI"/>
    <s v="SI"/>
    <x v="0"/>
  </r>
  <r>
    <x v="9"/>
    <x v="38"/>
    <n v="6"/>
    <x v="0"/>
    <s v="KAPIITYNDY"/>
    <n v="48"/>
    <s v="si"/>
    <s v="si"/>
    <s v="si"/>
    <s v="SI"/>
    <s v="NO"/>
    <s v="NO"/>
    <s v="SI"/>
    <s v="SI"/>
    <x v="0"/>
  </r>
  <r>
    <x v="12"/>
    <x v="57"/>
    <n v="6"/>
    <x v="0"/>
    <s v="COM INDIG ÑUAPY"/>
    <n v="79"/>
    <s v="No"/>
    <s v="No"/>
    <s v="No"/>
    <s v="NO"/>
    <s v="NO"/>
    <s v="NO"/>
    <s v="NO"/>
    <s v="NO"/>
    <x v="1"/>
  </r>
  <r>
    <x v="9"/>
    <x v="64"/>
    <n v="6"/>
    <x v="0"/>
    <s v="KAVAJU AKANGUE"/>
    <n v="232"/>
    <s v="si"/>
    <s v="si"/>
    <s v="si"/>
    <s v="NO"/>
    <s v="NO"/>
    <s v="NO"/>
    <s v="SI"/>
    <s v="SI"/>
    <x v="0"/>
  </r>
  <r>
    <x v="9"/>
    <x v="154"/>
    <n v="6"/>
    <x v="0"/>
    <s v="KAVAJU RETA"/>
    <n v="113"/>
    <s v="si"/>
    <s v="si"/>
    <s v="si"/>
    <s v="SI"/>
    <s v="SI"/>
    <s v="NO"/>
    <s v="SI"/>
    <s v="SI"/>
    <x v="0"/>
  </r>
  <r>
    <x v="9"/>
    <x v="154"/>
    <n v="6"/>
    <x v="0"/>
    <s v="KERA'Y HUGUA'I"/>
    <n v="134"/>
    <s v="si"/>
    <s v="si"/>
    <s v="si"/>
    <s v="SI"/>
    <s v="NO"/>
    <s v="NO"/>
    <s v="SI"/>
    <s v="SI"/>
    <x v="0"/>
  </r>
  <r>
    <x v="9"/>
    <x v="64"/>
    <n v="6"/>
    <x v="0"/>
    <s v="KILOMETRO 14"/>
    <n v="90"/>
    <s v="si"/>
    <s v="si"/>
    <s v="si"/>
    <s v="SI"/>
    <s v="SI"/>
    <s v="NO"/>
    <s v="SI"/>
    <s v="SI"/>
    <x v="0"/>
  </r>
  <r>
    <x v="15"/>
    <x v="98"/>
    <n v="6"/>
    <x v="0"/>
    <s v="COM INDIG PABLO STHALL"/>
    <n v="9"/>
    <s v="No"/>
    <s v="si"/>
    <s v="No"/>
    <s v="NO"/>
    <s v="NO"/>
    <s v="NO"/>
    <s v="NO"/>
    <s v="SI"/>
    <x v="1"/>
  </r>
  <r>
    <x v="9"/>
    <x v="38"/>
    <n v="6"/>
    <x v="0"/>
    <s v="KM 10"/>
    <n v="80"/>
    <s v="si"/>
    <s v="si"/>
    <s v="si"/>
    <s v="SI"/>
    <s v="NO"/>
    <s v="NO"/>
    <s v="SI"/>
    <s v="SI"/>
    <x v="0"/>
  </r>
  <r>
    <x v="9"/>
    <x v="38"/>
    <n v="6"/>
    <x v="0"/>
    <s v="KM 7 GASPAR CUE"/>
    <n v="161"/>
    <s v="si"/>
    <s v="si"/>
    <s v="si"/>
    <s v="SI"/>
    <s v="NO"/>
    <s v="NO"/>
    <s v="SI"/>
    <s v="SI"/>
    <x v="0"/>
  </r>
  <r>
    <x v="9"/>
    <x v="38"/>
    <n v="6"/>
    <x v="0"/>
    <s v="KOKUE POTY"/>
    <n v="39"/>
    <s v="si"/>
    <s v="si"/>
    <s v="si"/>
    <s v="NO"/>
    <s v="NO"/>
    <s v="NO"/>
    <s v="SI"/>
    <s v="SI"/>
    <x v="0"/>
  </r>
  <r>
    <x v="12"/>
    <x v="57"/>
    <n v="6"/>
    <x v="0"/>
    <s v="COM INDIG PANAMBI´Y"/>
    <n v="5"/>
    <s v="si"/>
    <s v="si"/>
    <s v="No"/>
    <s v="SI"/>
    <s v="NO"/>
    <s v="NO"/>
    <s v="SI"/>
    <s v="SI"/>
    <x v="1"/>
  </r>
  <r>
    <x v="9"/>
    <x v="119"/>
    <n v="6"/>
    <x v="0"/>
    <s v="KUARAHY RESE"/>
    <n v="192"/>
    <s v="si"/>
    <s v="si"/>
    <s v="si"/>
    <s v="SI"/>
    <s v="NO"/>
    <s v="NO"/>
    <s v="SI"/>
    <s v="SI"/>
    <x v="0"/>
  </r>
  <r>
    <x v="15"/>
    <x v="98"/>
    <n v="6"/>
    <x v="0"/>
    <s v="COM INDIG PARAISO"/>
    <n v="54"/>
    <s v="si"/>
    <s v="No"/>
    <s v="No"/>
    <s v="NO"/>
    <s v="NO"/>
    <s v="NO"/>
    <s v="SI"/>
    <s v="NO"/>
    <x v="1"/>
  </r>
  <r>
    <x v="9"/>
    <x v="38"/>
    <n v="6"/>
    <x v="0"/>
    <s v="KUATI I"/>
    <n v="72"/>
    <s v="si"/>
    <s v="si"/>
    <s v="si"/>
    <s v="SI"/>
    <s v="NO"/>
    <s v="NO"/>
    <s v="SI"/>
    <s v="SI"/>
    <x v="0"/>
  </r>
  <r>
    <x v="9"/>
    <x v="63"/>
    <n v="6"/>
    <x v="0"/>
    <s v="KURUPI"/>
    <n v="26"/>
    <s v="si"/>
    <s v="si"/>
    <s v="si"/>
    <s v="SI"/>
    <s v="NO"/>
    <s v="NO"/>
    <s v="SI"/>
    <s v="SI"/>
    <x v="0"/>
  </r>
  <r>
    <x v="1"/>
    <x v="62"/>
    <n v="6"/>
    <x v="0"/>
    <s v="COM INDIG PARAKAU KEHA"/>
    <n v="32"/>
    <s v="si"/>
    <s v="si"/>
    <s v="No"/>
    <s v="SI"/>
    <s v="NO"/>
    <s v="NO"/>
    <s v="SI"/>
    <s v="SI"/>
    <x v="1"/>
  </r>
  <r>
    <x v="2"/>
    <x v="77"/>
    <n v="6"/>
    <x v="0"/>
    <s v="COM INDIG PARIRI"/>
    <n v="128"/>
    <s v="No"/>
    <s v="No"/>
    <s v="No"/>
    <s v="NO"/>
    <s v="NO"/>
    <s v="NO"/>
    <s v="NO"/>
    <s v="NO"/>
    <x v="1"/>
  </r>
  <r>
    <x v="2"/>
    <x v="155"/>
    <n v="6"/>
    <x v="0"/>
    <s v="COM INDIG PARIRI"/>
    <n v="3"/>
    <s v="No"/>
    <s v="No"/>
    <s v="No"/>
    <s v="NO"/>
    <s v="NO"/>
    <s v="NO"/>
    <s v="NO"/>
    <s v="NO"/>
    <x v="1"/>
  </r>
  <r>
    <x v="4"/>
    <x v="14"/>
    <n v="6"/>
    <x v="0"/>
    <s v="COM INDIG PASO CADENA"/>
    <n v="99"/>
    <s v="si"/>
    <s v="si"/>
    <s v="No"/>
    <s v="SI"/>
    <s v="NO"/>
    <s v="NO"/>
    <s v="SI"/>
    <s v="SI"/>
    <x v="1"/>
  </r>
  <r>
    <x v="12"/>
    <x v="50"/>
    <n v="6"/>
    <x v="0"/>
    <s v="COM INDIG PASO HISTORICO"/>
    <n v="35"/>
    <s v="si"/>
    <s v="No"/>
    <s v="No"/>
    <s v="NO"/>
    <s v="NO"/>
    <s v="NO"/>
    <s v="SI"/>
    <s v="NO"/>
    <x v="1"/>
  </r>
  <r>
    <x v="6"/>
    <x v="72"/>
    <n v="6"/>
    <x v="0"/>
    <s v="COM INDIG PASO ITA"/>
    <n v="6"/>
    <s v="si"/>
    <s v="si"/>
    <s v="No"/>
    <s v="SI"/>
    <s v="NO"/>
    <s v="NO"/>
    <s v="SI"/>
    <s v="SI"/>
    <x v="1"/>
  </r>
  <r>
    <x v="2"/>
    <x v="140"/>
    <n v="6"/>
    <x v="0"/>
    <s v="COM INDIG PASO JOVAI"/>
    <n v="4"/>
    <s v="si"/>
    <s v="No"/>
    <s v="No"/>
    <s v="NO"/>
    <s v="NO"/>
    <s v="NO"/>
    <s v="SI"/>
    <s v="NO"/>
    <x v="1"/>
  </r>
  <r>
    <x v="9"/>
    <x v="160"/>
    <n v="6"/>
    <x v="0"/>
    <s v="KURUSU ISABEL"/>
    <n v="17"/>
    <s v="si"/>
    <s v="si"/>
    <s v="si"/>
    <s v="NO"/>
    <s v="NO"/>
    <s v="NO"/>
    <s v="SI"/>
    <s v="SI"/>
    <x v="0"/>
  </r>
  <r>
    <x v="9"/>
    <x v="73"/>
    <n v="6"/>
    <x v="0"/>
    <s v="LA AMISTAD"/>
    <n v="12"/>
    <s v="si"/>
    <s v="si"/>
    <s v="si"/>
    <s v="SI"/>
    <s v="SI"/>
    <s v="NO"/>
    <s v="SI"/>
    <s v="SI"/>
    <x v="0"/>
  </r>
  <r>
    <x v="14"/>
    <x v="54"/>
    <n v="6"/>
    <x v="0"/>
    <s v="COM INDIG PAZ DEL CHACO"/>
    <n v="144"/>
    <s v="si"/>
    <s v="No"/>
    <s v="No"/>
    <s v="SI"/>
    <s v="NO"/>
    <s v="NO"/>
    <s v="SI"/>
    <s v="NO"/>
    <x v="1"/>
  </r>
  <r>
    <x v="9"/>
    <x v="73"/>
    <n v="1"/>
    <x v="1"/>
    <s v="LAS MERCEDES"/>
    <n v="162"/>
    <s v="si"/>
    <s v="si"/>
    <s v="si"/>
    <s v="SI"/>
    <s v="SI"/>
    <s v="NO"/>
    <s v="SI"/>
    <s v="SI"/>
    <x v="0"/>
  </r>
  <r>
    <x v="12"/>
    <x v="57"/>
    <n v="6"/>
    <x v="0"/>
    <s v="COM INDIG PIKY CUA"/>
    <n v="35"/>
    <s v="si"/>
    <s v="No"/>
    <s v="No"/>
    <s v="SI"/>
    <s v="NO"/>
    <s v="NO"/>
    <s v="SI"/>
    <s v="NO"/>
    <x v="1"/>
  </r>
  <r>
    <x v="14"/>
    <x v="159"/>
    <n v="6"/>
    <x v="0"/>
    <s v="COM INDIG PINASCO 2"/>
    <n v="11"/>
    <s v="si"/>
    <s v="si"/>
    <s v="No"/>
    <s v="SI"/>
    <s v="SI"/>
    <s v="NO"/>
    <s v="SI"/>
    <s v="SI"/>
    <x v="1"/>
  </r>
  <r>
    <x v="12"/>
    <x v="57"/>
    <n v="6"/>
    <x v="0"/>
    <s v="COM INDIG PINDO"/>
    <n v="22"/>
    <s v="si"/>
    <s v="No"/>
    <s v="No"/>
    <s v="SI"/>
    <s v="NO"/>
    <s v="NO"/>
    <s v="SI"/>
    <s v="NO"/>
    <x v="1"/>
  </r>
  <r>
    <x v="9"/>
    <x v="119"/>
    <n v="6"/>
    <x v="0"/>
    <s v="LIMA"/>
    <n v="447"/>
    <s v="si"/>
    <s v="si"/>
    <s v="si"/>
    <s v="NO"/>
    <s v="NO"/>
    <s v="NO"/>
    <s v="SI"/>
    <s v="SI"/>
    <x v="0"/>
  </r>
  <r>
    <x v="9"/>
    <x v="38"/>
    <n v="6"/>
    <x v="0"/>
    <s v="LIMA"/>
    <n v="49"/>
    <s v="si"/>
    <s v="si"/>
    <s v="si"/>
    <s v="NO"/>
    <s v="NO"/>
    <s v="NO"/>
    <s v="SI"/>
    <s v="SI"/>
    <x v="0"/>
  </r>
  <r>
    <x v="2"/>
    <x v="95"/>
    <n v="6"/>
    <x v="0"/>
    <s v="COM INDIG PINDO I"/>
    <n v="13"/>
    <s v="si"/>
    <s v="No"/>
    <s v="No"/>
    <s v="SI"/>
    <s v="NO"/>
    <s v="NO"/>
    <s v="SI"/>
    <s v="NO"/>
    <x v="1"/>
  </r>
  <r>
    <x v="9"/>
    <x v="38"/>
    <n v="6"/>
    <x v="0"/>
    <s v="LINEA KUÑATAI"/>
    <n v="32"/>
    <s v="si"/>
    <s v="si"/>
    <s v="si"/>
    <s v="SI"/>
    <s v="SI"/>
    <s v="NO"/>
    <s v="SI"/>
    <s v="SI"/>
    <x v="0"/>
  </r>
  <r>
    <x v="2"/>
    <x v="44"/>
    <n v="6"/>
    <x v="0"/>
    <s v="COM INDIG PINDOJU MARACANA"/>
    <n v="20"/>
    <s v="si"/>
    <s v="No"/>
    <s v="No"/>
    <s v="SI"/>
    <s v="NO"/>
    <s v="NO"/>
    <s v="SI"/>
    <s v="NO"/>
    <x v="1"/>
  </r>
  <r>
    <x v="6"/>
    <x v="43"/>
    <n v="6"/>
    <x v="0"/>
    <s v="COM INDIG PINDOTY"/>
    <n v="7"/>
    <s v="si"/>
    <s v="No"/>
    <s v="No"/>
    <s v="NO"/>
    <s v="NO"/>
    <s v="NO"/>
    <s v="SI"/>
    <s v="NO"/>
    <x v="1"/>
  </r>
  <r>
    <x v="12"/>
    <x v="57"/>
    <n v="6"/>
    <x v="0"/>
    <s v="COM INDIG PIRARY"/>
    <n v="89"/>
    <s v="No"/>
    <s v="No"/>
    <s v="No"/>
    <s v="SI"/>
    <s v="SI"/>
    <s v="NO"/>
    <s v="SI"/>
    <s v="SI"/>
    <x v="1"/>
  </r>
  <r>
    <x v="12"/>
    <x v="57"/>
    <n v="6"/>
    <x v="0"/>
    <s v="COM INDIG PIRITY"/>
    <n v="10"/>
    <s v="si"/>
    <s v="No"/>
    <s v="No"/>
    <s v="SI"/>
    <s v="NO"/>
    <s v="NO"/>
    <s v="SI"/>
    <s v="NO"/>
    <x v="1"/>
  </r>
  <r>
    <x v="2"/>
    <x v="44"/>
    <n v="6"/>
    <x v="0"/>
    <s v="COM INDIG PIROY"/>
    <n v="16"/>
    <s v="si"/>
    <s v="No"/>
    <s v="No"/>
    <s v="NO"/>
    <s v="NO"/>
    <s v="NO"/>
    <s v="SI"/>
    <s v="NO"/>
    <x v="1"/>
  </r>
  <r>
    <x v="2"/>
    <x v="5"/>
    <n v="6"/>
    <x v="0"/>
    <s v="COM INDIG POTRERITO"/>
    <n v="11"/>
    <s v="si"/>
    <s v="No"/>
    <s v="No"/>
    <s v="SI"/>
    <s v="NO"/>
    <s v="NO"/>
    <s v="SI"/>
    <s v="NO"/>
    <x v="1"/>
  </r>
  <r>
    <x v="14"/>
    <x v="54"/>
    <n v="6"/>
    <x v="0"/>
    <s v="COM INDIG POZO AMARILLO"/>
    <n v="241"/>
    <s v="si"/>
    <s v="No"/>
    <s v="No"/>
    <s v="SI"/>
    <s v="NO"/>
    <s v="NO"/>
    <s v="SI"/>
    <s v="NO"/>
    <x v="1"/>
  </r>
  <r>
    <x v="14"/>
    <x v="54"/>
    <n v="6"/>
    <x v="0"/>
    <s v="COM INDIG POZO AMARILLO-NUEVA UNION"/>
    <n v="30"/>
    <s v="si"/>
    <s v="si"/>
    <s v="No"/>
    <s v="SI"/>
    <s v="NO"/>
    <s v="NO"/>
    <s v="SI"/>
    <s v="SI"/>
    <x v="1"/>
  </r>
  <r>
    <x v="14"/>
    <x v="54"/>
    <n v="6"/>
    <x v="0"/>
    <s v="COM INDIG POZO AMARILLO-TOBATI"/>
    <n v="46"/>
    <s v="No"/>
    <s v="No"/>
    <s v="No"/>
    <s v="NO"/>
    <s v="NO"/>
    <s v="NO"/>
    <s v="NO"/>
    <s v="NO"/>
    <x v="1"/>
  </r>
  <r>
    <x v="9"/>
    <x v="154"/>
    <n v="6"/>
    <x v="0"/>
    <s v="LOMA CLAVEL"/>
    <n v="68"/>
    <s v="si"/>
    <s v="si"/>
    <s v="si"/>
    <s v="SI"/>
    <s v="SI"/>
    <s v="SI"/>
    <s v="SI"/>
    <s v="SI"/>
    <x v="0"/>
  </r>
  <r>
    <x v="9"/>
    <x v="79"/>
    <n v="6"/>
    <x v="0"/>
    <s v="LOMA I"/>
    <n v="44"/>
    <s v="si"/>
    <s v="si"/>
    <s v="si"/>
    <s v="SI"/>
    <s v="NO"/>
    <s v="NO"/>
    <s v="SI"/>
    <s v="SI"/>
    <x v="0"/>
  </r>
  <r>
    <x v="0"/>
    <x v="2"/>
    <n v="6"/>
    <x v="0"/>
    <s v="COM INDIG PUERTO ESPERANZA-INIHTA"/>
    <n v="83"/>
    <s v="No"/>
    <s v="No"/>
    <s v="No"/>
    <s v="NO"/>
    <s v="NO"/>
    <s v="NO"/>
    <s v="NO"/>
    <s v="NO"/>
    <x v="1"/>
  </r>
  <r>
    <x v="9"/>
    <x v="119"/>
    <n v="6"/>
    <x v="0"/>
    <s v="LOMITA"/>
    <n v="62"/>
    <s v="si"/>
    <s v="si"/>
    <s v="si"/>
    <s v="SI"/>
    <s v="SI"/>
    <s v="NO"/>
    <s v="SI"/>
    <s v="SI"/>
    <x v="0"/>
  </r>
  <r>
    <x v="0"/>
    <x v="7"/>
    <n v="6"/>
    <x v="0"/>
    <s v="COM INDIG PUERTO MARIA ELENA (PITIANTUTA)"/>
    <n v="41"/>
    <s v="No"/>
    <s v="No"/>
    <s v="No"/>
    <s v="NO"/>
    <s v="NO"/>
    <s v="NO"/>
    <s v="NO"/>
    <s v="NO"/>
    <x v="1"/>
  </r>
  <r>
    <x v="4"/>
    <x v="30"/>
    <n v="6"/>
    <x v="0"/>
    <s v="COM INDIG PUERTO PENINSULA"/>
    <n v="10"/>
    <s v="si"/>
    <s v="No"/>
    <s v="No"/>
    <s v="SI"/>
    <s v="NO"/>
    <s v="NO"/>
    <s v="SI"/>
    <s v="NO"/>
    <x v="1"/>
  </r>
  <r>
    <x v="9"/>
    <x v="73"/>
    <n v="6"/>
    <x v="0"/>
    <s v="LOS CEDROS"/>
    <n v="60"/>
    <s v="si"/>
    <s v="si"/>
    <s v="si"/>
    <s v="SI"/>
    <s v="NO"/>
    <s v="NO"/>
    <s v="SI"/>
    <s v="SI"/>
    <x v="0"/>
  </r>
  <r>
    <x v="9"/>
    <x v="154"/>
    <n v="6"/>
    <x v="0"/>
    <s v="MANDUKUA"/>
    <n v="55"/>
    <s v="si"/>
    <s v="si"/>
    <s v="si"/>
    <s v="SI"/>
    <s v="SI"/>
    <s v="NO"/>
    <s v="SI"/>
    <s v="SI"/>
    <x v="0"/>
  </r>
  <r>
    <x v="9"/>
    <x v="38"/>
    <n v="6"/>
    <x v="0"/>
    <s v="MARIA AUXILIADORA"/>
    <n v="222"/>
    <s v="si"/>
    <s v="si"/>
    <s v="si"/>
    <s v="NO"/>
    <s v="NO"/>
    <s v="NO"/>
    <s v="SI"/>
    <s v="SI"/>
    <x v="0"/>
  </r>
  <r>
    <x v="6"/>
    <x v="42"/>
    <n v="6"/>
    <x v="0"/>
    <s v="COM INDIG PYCASU YGUA - JACUTINGA"/>
    <n v="19"/>
    <s v="si"/>
    <s v="No"/>
    <s v="No"/>
    <s v="NO"/>
    <s v="NO"/>
    <s v="NO"/>
    <s v="SI"/>
    <s v="NO"/>
    <x v="1"/>
  </r>
  <r>
    <x v="15"/>
    <x v="98"/>
    <n v="6"/>
    <x v="0"/>
    <s v="COM INDIG PYKASU"/>
    <n v="46"/>
    <s v="si"/>
    <s v="si"/>
    <s v="No"/>
    <s v="NO"/>
    <s v="NO"/>
    <s v="NO"/>
    <s v="SI"/>
    <s v="SI"/>
    <x v="1"/>
  </r>
  <r>
    <x v="2"/>
    <x v="155"/>
    <n v="6"/>
    <x v="0"/>
    <s v="COM INDIG PYPUCU"/>
    <n v="82"/>
    <s v="No"/>
    <s v="No"/>
    <s v="No"/>
    <s v="NO"/>
    <s v="NO"/>
    <s v="NO"/>
    <s v="NO"/>
    <s v="NO"/>
    <x v="1"/>
  </r>
  <r>
    <x v="12"/>
    <x v="57"/>
    <n v="6"/>
    <x v="0"/>
    <s v="COM INDIG PYSYRY"/>
    <n v="37"/>
    <s v="No"/>
    <s v="No"/>
    <s v="No"/>
    <s v="NO"/>
    <s v="NO"/>
    <s v="NO"/>
    <s v="NO"/>
    <s v="NO"/>
    <x v="1"/>
  </r>
  <r>
    <x v="9"/>
    <x v="154"/>
    <n v="1"/>
    <x v="1"/>
    <s v="MARIA AUXILIADORA"/>
    <n v="115"/>
    <s v="si"/>
    <s v="si"/>
    <s v="si"/>
    <s v="SI"/>
    <s v="SI"/>
    <s v="SI"/>
    <s v="SI"/>
    <s v="SI"/>
    <x v="0"/>
  </r>
  <r>
    <x v="4"/>
    <x v="31"/>
    <n v="6"/>
    <x v="0"/>
    <s v="COM INDIG REMANSO TORO"/>
    <n v="39"/>
    <s v="si"/>
    <s v="si"/>
    <s v="No"/>
    <s v="NO"/>
    <s v="NO"/>
    <s v="NO"/>
    <s v="SI"/>
    <s v="SI"/>
    <x v="1"/>
  </r>
  <r>
    <x v="9"/>
    <x v="64"/>
    <n v="6"/>
    <x v="0"/>
    <s v="MARIA AUXILIADORA"/>
    <n v="168"/>
    <s v="si"/>
    <s v="si"/>
    <s v="si"/>
    <s v="SI"/>
    <s v="SI"/>
    <s v="NO"/>
    <s v="SI"/>
    <s v="SI"/>
    <x v="0"/>
  </r>
  <r>
    <x v="1"/>
    <x v="62"/>
    <n v="6"/>
    <x v="0"/>
    <s v="COM INDIG RIO CORRIENTE MI"/>
    <n v="8"/>
    <s v="si"/>
    <s v="si"/>
    <s v="No"/>
    <s v="SI"/>
    <s v="NO"/>
    <s v="NO"/>
    <s v="SI"/>
    <s v="SI"/>
    <x v="1"/>
  </r>
  <r>
    <x v="9"/>
    <x v="73"/>
    <n v="6"/>
    <x v="0"/>
    <s v="COM INDIG RIVAS CUE"/>
    <n v="17"/>
    <s v="No"/>
    <s v="No"/>
    <s v="No"/>
    <s v="NO"/>
    <s v="NO"/>
    <s v="NO"/>
    <s v="NO"/>
    <s v="NO"/>
    <x v="1"/>
  </r>
  <r>
    <x v="9"/>
    <x v="73"/>
    <n v="6"/>
    <x v="0"/>
    <s v="MARIA AUXILIADORA"/>
    <n v="147"/>
    <s v="si"/>
    <s v="si"/>
    <s v="si"/>
    <s v="NO"/>
    <s v="NO"/>
    <s v="NO"/>
    <s v="SI"/>
    <s v="SI"/>
    <x v="0"/>
  </r>
  <r>
    <x v="9"/>
    <x v="63"/>
    <n v="1"/>
    <x v="1"/>
    <s v="MARIA GORETTI"/>
    <n v="339"/>
    <s v="si"/>
    <s v="si"/>
    <s v="si"/>
    <s v="SI"/>
    <s v="SI"/>
    <s v="SI"/>
    <s v="SI"/>
    <s v="SI"/>
    <x v="0"/>
  </r>
  <r>
    <x v="6"/>
    <x v="93"/>
    <n v="6"/>
    <x v="0"/>
    <s v="COM INDIG SALTO RENDA"/>
    <n v="7"/>
    <s v="si"/>
    <s v="No"/>
    <s v="No"/>
    <s v="NO"/>
    <s v="NO"/>
    <s v="NO"/>
    <s v="SI"/>
    <s v="NO"/>
    <x v="1"/>
  </r>
  <r>
    <x v="15"/>
    <x v="98"/>
    <n v="6"/>
    <x v="0"/>
    <s v="COM INDIG SAN AGUSTIN"/>
    <n v="94"/>
    <s v="si"/>
    <s v="si"/>
    <s v="No"/>
    <s v="NO"/>
    <s v="NO"/>
    <s v="NO"/>
    <s v="SI"/>
    <s v="SI"/>
    <x v="1"/>
  </r>
  <r>
    <x v="9"/>
    <x v="73"/>
    <n v="6"/>
    <x v="0"/>
    <s v="MARIA NUEVA ESPERANZA"/>
    <n v="213"/>
    <s v="si"/>
    <s v="si"/>
    <s v="si"/>
    <s v="SI"/>
    <s v="NO"/>
    <s v="NO"/>
    <s v="SI"/>
    <s v="SI"/>
    <x v="0"/>
  </r>
  <r>
    <x v="9"/>
    <x v="38"/>
    <n v="6"/>
    <x v="0"/>
    <s v="MBOCAYA"/>
    <n v="71"/>
    <s v="si"/>
    <s v="si"/>
    <s v="si"/>
    <s v="NO"/>
    <s v="NO"/>
    <s v="NO"/>
    <s v="SI"/>
    <s v="SI"/>
    <x v="0"/>
  </r>
  <r>
    <x v="9"/>
    <x v="38"/>
    <n v="6"/>
    <x v="0"/>
    <s v="MBOI - Y"/>
    <n v="52"/>
    <s v="si"/>
    <s v="si"/>
    <s v="si"/>
    <s v="NO"/>
    <s v="NO"/>
    <s v="NO"/>
    <s v="SI"/>
    <s v="SI"/>
    <x v="0"/>
  </r>
  <r>
    <x v="9"/>
    <x v="73"/>
    <n v="6"/>
    <x v="0"/>
    <s v="MBOIRY"/>
    <n v="119"/>
    <s v="si"/>
    <s v="si"/>
    <s v="si"/>
    <s v="SI"/>
    <s v="NO"/>
    <s v="NO"/>
    <s v="SI"/>
    <s v="SI"/>
    <x v="0"/>
  </r>
  <r>
    <x v="14"/>
    <x v="159"/>
    <n v="6"/>
    <x v="0"/>
    <s v="COM INDIG SAN CARLOS - HUGUA CHINI"/>
    <n v="60"/>
    <s v="No"/>
    <s v="No"/>
    <s v="No"/>
    <s v="NO"/>
    <s v="NO"/>
    <s v="NO"/>
    <s v="NO"/>
    <s v="NO"/>
    <x v="1"/>
  </r>
  <r>
    <x v="14"/>
    <x v="159"/>
    <n v="6"/>
    <x v="0"/>
    <s v="COM INDIG SAN CARLOS - SAN CARLOS"/>
    <n v="38"/>
    <s v="No"/>
    <s v="No"/>
    <s v="No"/>
    <s v="NO"/>
    <s v="NO"/>
    <s v="NO"/>
    <s v="NO"/>
    <s v="NO"/>
    <x v="1"/>
  </r>
  <r>
    <x v="4"/>
    <x v="14"/>
    <n v="6"/>
    <x v="0"/>
    <s v="COM INDIG SAN FERNANDO"/>
    <n v="4"/>
    <s v="No"/>
    <s v="No"/>
    <s v="No"/>
    <s v="SI"/>
    <s v="NO"/>
    <s v="NO"/>
    <s v="SI"/>
    <s v="NO"/>
    <x v="1"/>
  </r>
  <r>
    <x v="14"/>
    <x v="159"/>
    <n v="6"/>
    <x v="0"/>
    <s v="COM INDIG SAN FERNANDO - CURUPAYTY"/>
    <n v="13"/>
    <s v="No"/>
    <s v="No"/>
    <s v="No"/>
    <s v="NO"/>
    <s v="NO"/>
    <s v="NO"/>
    <s v="NO"/>
    <s v="NO"/>
    <x v="1"/>
  </r>
  <r>
    <x v="14"/>
    <x v="159"/>
    <n v="6"/>
    <x v="0"/>
    <s v="COM INDIG SAN FERNANDO - PASO LIMA"/>
    <n v="9"/>
    <s v="No"/>
    <s v="No"/>
    <s v="No"/>
    <s v="NO"/>
    <s v="NO"/>
    <s v="NO"/>
    <s v="NO"/>
    <s v="NO"/>
    <x v="1"/>
  </r>
  <r>
    <x v="9"/>
    <x v="157"/>
    <n v="6"/>
    <x v="0"/>
    <s v="MIRANDA KUE"/>
    <n v="57"/>
    <s v="si"/>
    <s v="si"/>
    <s v="si"/>
    <s v="SI"/>
    <s v="NO"/>
    <s v="NO"/>
    <s v="SI"/>
    <s v="SI"/>
    <x v="0"/>
  </r>
  <r>
    <x v="9"/>
    <x v="79"/>
    <n v="6"/>
    <x v="0"/>
    <s v="MOISES BERTONI"/>
    <n v="10"/>
    <s v="si"/>
    <s v="si"/>
    <s v="si"/>
    <s v="SI"/>
    <s v="NO"/>
    <s v="NO"/>
    <s v="SI"/>
    <s v="SI"/>
    <x v="0"/>
  </r>
  <r>
    <x v="0"/>
    <x v="0"/>
    <n v="6"/>
    <x v="0"/>
    <s v="COM INDIG SAN ISIDRO - KM 39"/>
    <n v="14"/>
    <s v="No"/>
    <s v="No"/>
    <s v="No"/>
    <s v="NO"/>
    <s v="NO"/>
    <s v="NO"/>
    <s v="NO"/>
    <s v="NO"/>
    <x v="1"/>
  </r>
  <r>
    <x v="9"/>
    <x v="64"/>
    <n v="6"/>
    <x v="0"/>
    <s v="NAHU"/>
    <n v="60"/>
    <s v="si"/>
    <s v="si"/>
    <s v="si"/>
    <s v="SI"/>
    <s v="SI"/>
    <s v="NO"/>
    <s v="SI"/>
    <s v="SI"/>
    <x v="0"/>
  </r>
  <r>
    <x v="15"/>
    <x v="98"/>
    <n v="6"/>
    <x v="0"/>
    <s v="COM INDIG SAN JOSE"/>
    <n v="59"/>
    <s v="si"/>
    <s v="si"/>
    <s v="No"/>
    <s v="NO"/>
    <s v="NO"/>
    <s v="NO"/>
    <s v="SI"/>
    <s v="SI"/>
    <x v="1"/>
  </r>
  <r>
    <x v="14"/>
    <x v="125"/>
    <n v="6"/>
    <x v="0"/>
    <s v="COM INDIG SAN JOSE"/>
    <n v="7"/>
    <s v="si"/>
    <s v="No"/>
    <s v="No"/>
    <s v="SI"/>
    <s v="SI"/>
    <s v="NO"/>
    <s v="SI"/>
    <s v="SI"/>
    <x v="1"/>
  </r>
  <r>
    <x v="2"/>
    <x v="140"/>
    <n v="6"/>
    <x v="0"/>
    <s v="COM INDIG SAN JUAN"/>
    <n v="19"/>
    <s v="si"/>
    <s v="No"/>
    <s v="No"/>
    <s v="SI"/>
    <s v="NO"/>
    <s v="NO"/>
    <s v="SI"/>
    <s v="NO"/>
    <x v="1"/>
  </r>
  <r>
    <x v="2"/>
    <x v="5"/>
    <n v="6"/>
    <x v="0"/>
    <s v="COM INDIG SAN JUAN"/>
    <n v="27"/>
    <s v="si"/>
    <s v="No"/>
    <s v="No"/>
    <s v="SI"/>
    <s v="NO"/>
    <s v="NO"/>
    <s v="SI"/>
    <s v="NO"/>
    <x v="1"/>
  </r>
  <r>
    <x v="9"/>
    <x v="154"/>
    <n v="6"/>
    <x v="0"/>
    <s v="NAUMBY"/>
    <n v="66"/>
    <s v="si"/>
    <s v="si"/>
    <s v="si"/>
    <s v="SI"/>
    <s v="SI"/>
    <s v="NO"/>
    <s v="SI"/>
    <s v="SI"/>
    <x v="0"/>
  </r>
  <r>
    <x v="15"/>
    <x v="97"/>
    <n v="6"/>
    <x v="0"/>
    <s v="COM INDIG SAN LOEWEN"/>
    <n v="73"/>
    <s v="si"/>
    <s v="si"/>
    <s v="No"/>
    <s v="NO"/>
    <s v="NO"/>
    <s v="NO"/>
    <s v="SI"/>
    <s v="SI"/>
    <x v="1"/>
  </r>
  <r>
    <x v="15"/>
    <x v="97"/>
    <n v="6"/>
    <x v="0"/>
    <s v="COM INDIG SAN MARTIN"/>
    <n v="20"/>
    <s v="si"/>
    <s v="si"/>
    <s v="No"/>
    <s v="SI"/>
    <s v="NO"/>
    <s v="NO"/>
    <s v="SI"/>
    <s v="SI"/>
    <x v="1"/>
  </r>
  <r>
    <x v="15"/>
    <x v="98"/>
    <n v="6"/>
    <x v="0"/>
    <s v="COM INDIG SANDHORST"/>
    <n v="59"/>
    <s v="si"/>
    <s v="si"/>
    <s v="No"/>
    <s v="SI"/>
    <s v="NO"/>
    <s v="NO"/>
    <s v="SI"/>
    <s v="SI"/>
    <x v="1"/>
  </r>
  <r>
    <x v="1"/>
    <x v="25"/>
    <n v="6"/>
    <x v="0"/>
    <s v="COM INDIG SANTA CAROLINA"/>
    <n v="70"/>
    <s v="si"/>
    <s v="No"/>
    <s v="No"/>
    <s v="SI"/>
    <s v="NO"/>
    <s v="NO"/>
    <s v="SI"/>
    <s v="NO"/>
    <x v="1"/>
  </r>
  <r>
    <x v="9"/>
    <x v="119"/>
    <n v="6"/>
    <x v="0"/>
    <s v="NUEVA COLONIA"/>
    <n v="115"/>
    <s v="si"/>
    <s v="si"/>
    <s v="si"/>
    <s v="SI"/>
    <s v="SI"/>
    <s v="NO"/>
    <s v="SI"/>
    <s v="SI"/>
    <x v="0"/>
  </r>
  <r>
    <x v="14"/>
    <x v="161"/>
    <n v="6"/>
    <x v="0"/>
    <s v="COM INDIG SANTA MARIA"/>
    <n v="2"/>
    <s v="No"/>
    <s v="No"/>
    <s v="No"/>
    <s v="NO"/>
    <s v="NO"/>
    <s v="NO"/>
    <s v="NO"/>
    <s v="NO"/>
    <x v="1"/>
  </r>
  <r>
    <x v="15"/>
    <x v="98"/>
    <n v="6"/>
    <x v="0"/>
    <s v="COM INDIG SANTA MARTA"/>
    <n v="5"/>
    <s v="No"/>
    <s v="No"/>
    <s v="No"/>
    <s v="NO"/>
    <s v="NO"/>
    <s v="NO"/>
    <s v="NO"/>
    <s v="NO"/>
    <x v="1"/>
  </r>
  <r>
    <x v="5"/>
    <x v="101"/>
    <n v="6"/>
    <x v="0"/>
    <s v="COM INDIG SANTA TERESA"/>
    <n v="140"/>
    <s v="si"/>
    <s v="si"/>
    <s v="No"/>
    <s v="SI"/>
    <s v="NO"/>
    <s v="NO"/>
    <s v="SI"/>
    <s v="SI"/>
    <x v="1"/>
  </r>
  <r>
    <x v="9"/>
    <x v="64"/>
    <n v="6"/>
    <x v="0"/>
    <s v="NURUNDAY"/>
    <n v="132"/>
    <s v="si"/>
    <s v="si"/>
    <s v="si"/>
    <s v="SI"/>
    <s v="SI"/>
    <s v="NO"/>
    <s v="SI"/>
    <s v="SI"/>
    <x v="0"/>
  </r>
  <r>
    <x v="9"/>
    <x v="154"/>
    <n v="6"/>
    <x v="0"/>
    <s v="ÑU PUAHUMI"/>
    <n v="171"/>
    <s v="si"/>
    <s v="si"/>
    <s v="si"/>
    <s v="SI"/>
    <s v="NO"/>
    <s v="NO"/>
    <s v="SI"/>
    <s v="SI"/>
    <x v="0"/>
  </r>
  <r>
    <x v="15"/>
    <x v="97"/>
    <n v="6"/>
    <x v="0"/>
    <s v="COM INDIG SANTO DOMINGO"/>
    <n v="30"/>
    <s v="si"/>
    <s v="si"/>
    <s v="No"/>
    <s v="SI"/>
    <s v="SI"/>
    <s v="NO"/>
    <s v="SI"/>
    <s v="SI"/>
    <x v="1"/>
  </r>
  <r>
    <x v="8"/>
    <x v="45"/>
    <n v="6"/>
    <x v="0"/>
    <s v="COM INDIG SAPUKAI - MBERIO JAGUARYMI"/>
    <n v="35"/>
    <s v="si"/>
    <s v="No"/>
    <s v="No"/>
    <s v="SI"/>
    <s v="NO"/>
    <s v="NO"/>
    <s v="SI"/>
    <s v="NO"/>
    <x v="1"/>
  </r>
  <r>
    <x v="14"/>
    <x v="159"/>
    <n v="6"/>
    <x v="0"/>
    <s v="COM INDIG SARIA"/>
    <n v="27"/>
    <s v="No"/>
    <s v="No"/>
    <s v="No"/>
    <s v="NO"/>
    <s v="NO"/>
    <s v="NO"/>
    <s v="NO"/>
    <s v="NO"/>
    <x v="1"/>
  </r>
  <r>
    <x v="12"/>
    <x v="86"/>
    <n v="6"/>
    <x v="0"/>
    <s v="COM INDIG SATI"/>
    <n v="25"/>
    <s v="si"/>
    <s v="No"/>
    <s v="No"/>
    <s v="NO"/>
    <s v="NO"/>
    <s v="NO"/>
    <s v="SI"/>
    <s v="NO"/>
    <x v="1"/>
  </r>
  <r>
    <x v="14"/>
    <x v="152"/>
    <n v="6"/>
    <x v="0"/>
    <s v="COM INDIG SAWHOYAMAXA-KILOMETRO 16"/>
    <n v="55"/>
    <s v="si"/>
    <s v="No"/>
    <s v="No"/>
    <s v="NO"/>
    <s v="NO"/>
    <s v="NO"/>
    <s v="SI"/>
    <s v="NO"/>
    <x v="1"/>
  </r>
  <r>
    <x v="14"/>
    <x v="152"/>
    <n v="6"/>
    <x v="0"/>
    <s v="COM INDIG SAWHOYAMAXA-SANTA ELISA"/>
    <n v="81"/>
    <s v="si"/>
    <s v="si"/>
    <s v="No"/>
    <s v="SI"/>
    <s v="NO"/>
    <s v="NO"/>
    <s v="SI"/>
    <s v="SI"/>
    <x v="1"/>
  </r>
  <r>
    <x v="15"/>
    <x v="98"/>
    <n v="6"/>
    <x v="0"/>
    <s v="COM INDIG SIRACUA"/>
    <n v="14"/>
    <s v="si"/>
    <s v="si"/>
    <s v="No"/>
    <s v="NO"/>
    <s v="NO"/>
    <s v="NO"/>
    <s v="SI"/>
    <s v="SI"/>
    <x v="1"/>
  </r>
  <r>
    <x v="6"/>
    <x v="43"/>
    <n v="6"/>
    <x v="0"/>
    <s v="COM INDIG TAGUATO SAUCO"/>
    <n v="17"/>
    <s v="No"/>
    <s v="No"/>
    <s v="No"/>
    <s v="NO"/>
    <s v="NO"/>
    <s v="NO"/>
    <s v="NO"/>
    <s v="NO"/>
    <x v="1"/>
  </r>
  <r>
    <x v="1"/>
    <x v="25"/>
    <n v="6"/>
    <x v="0"/>
    <s v="COM INDIG TAHEKYI SAN LUIS"/>
    <n v="7"/>
    <s v="si"/>
    <s v="si"/>
    <s v="No"/>
    <s v="SI"/>
    <s v="NO"/>
    <s v="NO"/>
    <s v="SI"/>
    <s v="SI"/>
    <x v="1"/>
  </r>
  <r>
    <x v="14"/>
    <x v="159"/>
    <n v="6"/>
    <x v="0"/>
    <s v="COM INDIG TAJAMAR KAVAJU"/>
    <n v="7"/>
    <s v="No"/>
    <s v="No"/>
    <s v="No"/>
    <s v="NO"/>
    <s v="NO"/>
    <s v="NO"/>
    <s v="NO"/>
    <s v="NO"/>
    <x v="1"/>
  </r>
  <r>
    <x v="9"/>
    <x v="73"/>
    <n v="6"/>
    <x v="0"/>
    <s v="COM INDIG TAJAY - PACURI"/>
    <n v="11"/>
    <s v="si"/>
    <s v="No"/>
    <s v="No"/>
    <s v="SI"/>
    <s v="NO"/>
    <s v="NO"/>
    <s v="SI"/>
    <s v="NO"/>
    <x v="1"/>
  </r>
  <r>
    <x v="12"/>
    <x v="57"/>
    <n v="6"/>
    <x v="0"/>
    <s v="COM INDIG TAJY"/>
    <n v="69"/>
    <s v="si"/>
    <s v="No"/>
    <s v="No"/>
    <s v="SI"/>
    <s v="NO"/>
    <s v="NO"/>
    <s v="SI"/>
    <s v="NO"/>
    <x v="1"/>
  </r>
  <r>
    <x v="9"/>
    <x v="64"/>
    <n v="6"/>
    <x v="0"/>
    <s v="ÑU PYAHU"/>
    <n v="231"/>
    <s v="si"/>
    <s v="si"/>
    <s v="si"/>
    <s v="SI"/>
    <s v="NO"/>
    <s v="NO"/>
    <s v="SI"/>
    <s v="SI"/>
    <x v="0"/>
  </r>
  <r>
    <x v="2"/>
    <x v="95"/>
    <n v="6"/>
    <x v="0"/>
    <s v="COM INDIG TAJY POTY"/>
    <n v="8"/>
    <s v="si"/>
    <s v="No"/>
    <s v="No"/>
    <s v="SI"/>
    <s v="NO"/>
    <s v="NO"/>
    <s v="SI"/>
    <s v="NO"/>
    <x v="1"/>
  </r>
  <r>
    <x v="9"/>
    <x v="73"/>
    <n v="6"/>
    <x v="0"/>
    <s v="ÑU PYAHU"/>
    <n v="105"/>
    <s v="si"/>
    <s v="si"/>
    <s v="si"/>
    <s v="SI"/>
    <s v="SI"/>
    <s v="NO"/>
    <s v="SI"/>
    <s v="SI"/>
    <x v="0"/>
  </r>
  <r>
    <x v="12"/>
    <x v="57"/>
    <n v="6"/>
    <x v="0"/>
    <s v="COM INDIG TAKUAGUY OGUE TAKUARA"/>
    <n v="40"/>
    <s v="si"/>
    <s v="No"/>
    <s v="No"/>
    <s v="SI"/>
    <s v="NO"/>
    <s v="NO"/>
    <s v="SI"/>
    <s v="NO"/>
    <x v="1"/>
  </r>
  <r>
    <x v="2"/>
    <x v="9"/>
    <n v="6"/>
    <x v="0"/>
    <s v="COM INDIG TAKUARA´I"/>
    <n v="9"/>
    <s v="No"/>
    <s v="No"/>
    <s v="No"/>
    <s v="NO"/>
    <s v="NO"/>
    <s v="NO"/>
    <s v="NO"/>
    <s v="NO"/>
    <x v="1"/>
  </r>
  <r>
    <x v="8"/>
    <x v="35"/>
    <n v="6"/>
    <x v="0"/>
    <s v="COM INDIG TAKUARITA"/>
    <n v="25"/>
    <s v="No"/>
    <s v="No"/>
    <s v="No"/>
    <s v="NO"/>
    <s v="NO"/>
    <s v="NO"/>
    <s v="NO"/>
    <s v="NO"/>
    <x v="1"/>
  </r>
  <r>
    <x v="9"/>
    <x v="64"/>
    <n v="6"/>
    <x v="0"/>
    <s v="COM INDIG TAKUARO"/>
    <n v="20"/>
    <s v="si"/>
    <s v="No"/>
    <s v="No"/>
    <s v="NO"/>
    <s v="NO"/>
    <s v="NO"/>
    <s v="SI"/>
    <s v="NO"/>
    <x v="1"/>
  </r>
  <r>
    <x v="5"/>
    <x v="20"/>
    <n v="6"/>
    <x v="0"/>
    <s v="COM INDIG TAKUARO - 3 DE FEBRERO"/>
    <n v="27"/>
    <s v="si"/>
    <s v="si"/>
    <s v="No"/>
    <s v="SI"/>
    <s v="NO"/>
    <s v="NO"/>
    <s v="SI"/>
    <s v="SI"/>
    <x v="1"/>
  </r>
  <r>
    <x v="9"/>
    <x v="38"/>
    <n v="6"/>
    <x v="0"/>
    <s v="COM INDIG TAKUARUSU - MARACANA"/>
    <n v="46"/>
    <s v="No"/>
    <s v="No"/>
    <s v="No"/>
    <s v="NO"/>
    <s v="NO"/>
    <s v="NO"/>
    <s v="NO"/>
    <s v="NO"/>
    <x v="1"/>
  </r>
  <r>
    <x v="2"/>
    <x v="4"/>
    <n v="6"/>
    <x v="0"/>
    <s v="COM INDIG TAKUARY"/>
    <n v="13"/>
    <s v="No"/>
    <s v="No"/>
    <s v="No"/>
    <s v="NO"/>
    <s v="NO"/>
    <s v="NO"/>
    <s v="NO"/>
    <s v="NO"/>
    <x v="1"/>
  </r>
  <r>
    <x v="8"/>
    <x v="45"/>
    <n v="6"/>
    <x v="0"/>
    <s v="COM INDIG TAKUARYTIY GUYRA PAVE"/>
    <n v="42"/>
    <s v="si"/>
    <s v="No"/>
    <s v="No"/>
    <s v="SI"/>
    <s v="NO"/>
    <s v="NO"/>
    <s v="SI"/>
    <s v="NO"/>
    <x v="1"/>
  </r>
  <r>
    <x v="4"/>
    <x v="11"/>
    <n v="6"/>
    <x v="0"/>
    <s v="COM INDIG TAPY PTO BARRA"/>
    <n v="37"/>
    <s v="No"/>
    <s v="No"/>
    <s v="No"/>
    <s v="NO"/>
    <s v="NO"/>
    <s v="NO"/>
    <s v="NO"/>
    <s v="NO"/>
    <x v="1"/>
  </r>
  <r>
    <x v="1"/>
    <x v="25"/>
    <n v="6"/>
    <x v="0"/>
    <s v="COM INDIG TAPYI KUE"/>
    <n v="35"/>
    <s v="si"/>
    <s v="No"/>
    <s v="No"/>
    <s v="SI"/>
    <s v="NO"/>
    <s v="NO"/>
    <s v="SI"/>
    <s v="NO"/>
    <x v="1"/>
  </r>
  <r>
    <x v="9"/>
    <x v="38"/>
    <n v="6"/>
    <x v="0"/>
    <s v="ORO CUI"/>
    <n v="58"/>
    <s v="si"/>
    <s v="si"/>
    <s v="si"/>
    <s v="SI"/>
    <s v="NO"/>
    <s v="NO"/>
    <s v="SI"/>
    <s v="SI"/>
    <x v="0"/>
  </r>
  <r>
    <x v="9"/>
    <x v="154"/>
    <n v="6"/>
    <x v="0"/>
    <s v="PASO PINDO"/>
    <n v="65"/>
    <s v="si"/>
    <s v="si"/>
    <s v="si"/>
    <s v="SI"/>
    <s v="NO"/>
    <s v="NO"/>
    <s v="SI"/>
    <s v="SI"/>
    <x v="0"/>
  </r>
  <r>
    <x v="2"/>
    <x v="5"/>
    <n v="6"/>
    <x v="0"/>
    <s v="COM INDIG TATU CUE"/>
    <n v="28"/>
    <s v="No"/>
    <s v="No"/>
    <s v="No"/>
    <s v="NO"/>
    <s v="NO"/>
    <s v="NO"/>
    <s v="NO"/>
    <s v="NO"/>
    <x v="1"/>
  </r>
  <r>
    <x v="12"/>
    <x v="57"/>
    <n v="6"/>
    <x v="0"/>
    <s v="COM INDIG TATU KAITA"/>
    <n v="19"/>
    <s v="No"/>
    <s v="No"/>
    <s v="No"/>
    <s v="NO"/>
    <s v="NO"/>
    <s v="NO"/>
    <s v="NO"/>
    <s v="NO"/>
    <x v="1"/>
  </r>
  <r>
    <x v="2"/>
    <x v="140"/>
    <n v="6"/>
    <x v="0"/>
    <s v="COM INDIG TATU KUE"/>
    <n v="4"/>
    <s v="No"/>
    <s v="No"/>
    <s v="No"/>
    <s v="NO"/>
    <s v="NO"/>
    <s v="NO"/>
    <s v="NO"/>
    <s v="NO"/>
    <x v="1"/>
  </r>
  <r>
    <x v="9"/>
    <x v="156"/>
    <n v="6"/>
    <x v="0"/>
    <s v="PATIÑO"/>
    <n v="71"/>
    <s v="si"/>
    <s v="si"/>
    <s v="si"/>
    <s v="SI"/>
    <s v="SI"/>
    <s v="NO"/>
    <s v="SI"/>
    <s v="SI"/>
    <x v="0"/>
  </r>
  <r>
    <x v="12"/>
    <x v="57"/>
    <n v="6"/>
    <x v="0"/>
    <s v="COM INDIG TAVA MBO´E"/>
    <n v="122"/>
    <s v="si"/>
    <s v="No"/>
    <s v="No"/>
    <s v="SI"/>
    <s v="NO"/>
    <s v="NO"/>
    <s v="SI"/>
    <s v="NO"/>
    <x v="1"/>
  </r>
  <r>
    <x v="12"/>
    <x v="50"/>
    <n v="6"/>
    <x v="0"/>
    <s v="COM INDIG TAVYTERA"/>
    <n v="87"/>
    <s v="si"/>
    <s v="No"/>
    <s v="No"/>
    <s v="NO"/>
    <s v="NO"/>
    <s v="NO"/>
    <s v="SI"/>
    <s v="NO"/>
    <x v="1"/>
  </r>
  <r>
    <x v="9"/>
    <x v="64"/>
    <n v="6"/>
    <x v="0"/>
    <s v="PINDO"/>
    <n v="470"/>
    <s v="si"/>
    <s v="si"/>
    <s v="si"/>
    <s v="SI"/>
    <s v="SI"/>
    <s v="NO"/>
    <s v="SI"/>
    <s v="SI"/>
    <x v="0"/>
  </r>
  <r>
    <x v="9"/>
    <x v="73"/>
    <n v="6"/>
    <x v="0"/>
    <s v="PINDO TAVA'I"/>
    <n v="18"/>
    <s v="si"/>
    <s v="si"/>
    <s v="si"/>
    <s v="SI"/>
    <s v="SI"/>
    <s v="NO"/>
    <s v="SI"/>
    <s v="SI"/>
    <x v="0"/>
  </r>
  <r>
    <x v="2"/>
    <x v="95"/>
    <n v="6"/>
    <x v="0"/>
    <s v="COM INDIG TEKOHA KA´AGUY POTY - KAMBA"/>
    <n v="24"/>
    <s v="si"/>
    <s v="si"/>
    <s v="No"/>
    <s v="SI"/>
    <s v="SI"/>
    <s v="NO"/>
    <s v="SI"/>
    <s v="SI"/>
    <x v="1"/>
  </r>
  <r>
    <x v="9"/>
    <x v="158"/>
    <n v="6"/>
    <x v="0"/>
    <s v="PINDOJU"/>
    <n v="117"/>
    <s v="si"/>
    <s v="si"/>
    <s v="si"/>
    <s v="SI"/>
    <s v="SI"/>
    <s v="NO"/>
    <s v="SI"/>
    <s v="SI"/>
    <x v="0"/>
  </r>
  <r>
    <x v="9"/>
    <x v="156"/>
    <n v="6"/>
    <x v="0"/>
    <s v="PINDOJU"/>
    <n v="183"/>
    <s v="si"/>
    <s v="si"/>
    <s v="si"/>
    <s v="SI"/>
    <s v="NO"/>
    <s v="NO"/>
    <s v="SI"/>
    <s v="SI"/>
    <x v="0"/>
  </r>
  <r>
    <x v="9"/>
    <x v="38"/>
    <n v="6"/>
    <x v="0"/>
    <s v="PIRAY"/>
    <n v="118"/>
    <s v="si"/>
    <s v="si"/>
    <s v="si"/>
    <s v="SI"/>
    <s v="SI"/>
    <s v="NO"/>
    <s v="SI"/>
    <s v="SI"/>
    <x v="0"/>
  </r>
  <r>
    <x v="6"/>
    <x v="162"/>
    <n v="6"/>
    <x v="0"/>
    <s v="COM INDIG TEKOHA PORA"/>
    <n v="16"/>
    <s v="si"/>
    <s v="No"/>
    <s v="No"/>
    <s v="NO"/>
    <s v="NO"/>
    <s v="NO"/>
    <s v="SI"/>
    <s v="NO"/>
    <x v="1"/>
  </r>
  <r>
    <x v="5"/>
    <x v="74"/>
    <n v="6"/>
    <x v="0"/>
    <s v="COM INDIG TEKOHA PORA (CELANO)"/>
    <n v="14"/>
    <s v="si"/>
    <s v="No"/>
    <s v="No"/>
    <s v="SI"/>
    <s v="NO"/>
    <s v="NO"/>
    <s v="SI"/>
    <s v="NO"/>
    <x v="1"/>
  </r>
  <r>
    <x v="2"/>
    <x v="140"/>
    <n v="6"/>
    <x v="0"/>
    <s v="COM INDIG TEKOHA POTY PYAHU MIL"/>
    <n v="10"/>
    <s v="si"/>
    <s v="No"/>
    <s v="No"/>
    <s v="SI"/>
    <s v="NO"/>
    <s v="NO"/>
    <s v="SI"/>
    <s v="NO"/>
    <x v="1"/>
  </r>
  <r>
    <x v="2"/>
    <x v="5"/>
    <n v="6"/>
    <x v="0"/>
    <s v="COM INDIG TEKOHA POTY PYAHU MIL"/>
    <n v="7"/>
    <s v="si"/>
    <s v="No"/>
    <s v="No"/>
    <s v="SI"/>
    <s v="NO"/>
    <s v="NO"/>
    <s v="SI"/>
    <s v="NO"/>
    <x v="1"/>
  </r>
  <r>
    <x v="2"/>
    <x v="53"/>
    <n v="6"/>
    <x v="0"/>
    <s v="COM INDIG TEKOHA POTY VERA"/>
    <n v="11"/>
    <s v="si"/>
    <s v="No"/>
    <s v="No"/>
    <s v="NO"/>
    <s v="NO"/>
    <s v="NO"/>
    <s v="SI"/>
    <s v="NO"/>
    <x v="1"/>
  </r>
  <r>
    <x v="9"/>
    <x v="38"/>
    <n v="6"/>
    <x v="0"/>
    <s v="PLANTACION"/>
    <n v="94"/>
    <s v="si"/>
    <s v="si"/>
    <s v="si"/>
    <s v="NO"/>
    <s v="NO"/>
    <s v="NO"/>
    <s v="SI"/>
    <s v="SI"/>
    <x v="0"/>
  </r>
  <r>
    <x v="2"/>
    <x v="140"/>
    <n v="6"/>
    <x v="0"/>
    <s v="COM INDIG TEKOHA RYAPU LAGUNA HOVY"/>
    <n v="12"/>
    <s v="si"/>
    <s v="No"/>
    <s v="No"/>
    <s v="NO"/>
    <s v="NO"/>
    <s v="NO"/>
    <s v="SI"/>
    <s v="NO"/>
    <x v="1"/>
  </r>
  <r>
    <x v="9"/>
    <x v="160"/>
    <n v="6"/>
    <x v="0"/>
    <s v="POTRERO"/>
    <n v="36"/>
    <s v="si"/>
    <s v="si"/>
    <s v="si"/>
    <s v="SI"/>
    <s v="NO"/>
    <s v="NO"/>
    <s v="SI"/>
    <s v="SI"/>
    <x v="0"/>
  </r>
  <r>
    <x v="2"/>
    <x v="4"/>
    <n v="6"/>
    <x v="0"/>
    <s v="COM INDIG TEKOJA POTY PYAHU"/>
    <n v="35"/>
    <s v="si"/>
    <s v="No"/>
    <s v="No"/>
    <s v="SI"/>
    <s v="NO"/>
    <s v="NO"/>
    <s v="SI"/>
    <s v="NO"/>
    <x v="1"/>
  </r>
  <r>
    <x v="2"/>
    <x v="44"/>
    <n v="6"/>
    <x v="0"/>
    <s v="COM INDIG TEKOJOJA 4 BOCAS"/>
    <n v="23"/>
    <s v="si"/>
    <s v="No"/>
    <s v="No"/>
    <s v="NO"/>
    <s v="NO"/>
    <s v="NO"/>
    <s v="SI"/>
    <s v="NO"/>
    <x v="1"/>
  </r>
  <r>
    <x v="14"/>
    <x v="54"/>
    <n v="6"/>
    <x v="0"/>
    <s v="COM INDIG TERRENAL"/>
    <n v="50"/>
    <s v="si"/>
    <s v="No"/>
    <s v="No"/>
    <s v="NO"/>
    <s v="NO"/>
    <s v="NO"/>
    <s v="SI"/>
    <s v="NO"/>
    <x v="1"/>
  </r>
  <r>
    <x v="9"/>
    <x v="63"/>
    <n v="6"/>
    <x v="0"/>
    <s v="POTRERO"/>
    <n v="87"/>
    <s v="si"/>
    <s v="si"/>
    <s v="si"/>
    <s v="SI"/>
    <s v="NO"/>
    <s v="NO"/>
    <s v="SI"/>
    <s v="SI"/>
    <x v="0"/>
  </r>
  <r>
    <x v="5"/>
    <x v="58"/>
    <n v="6"/>
    <x v="0"/>
    <s v="COM INDIG TOBATIRY"/>
    <n v="16"/>
    <s v="si"/>
    <s v="si"/>
    <s v="No"/>
    <s v="SI"/>
    <s v="NO"/>
    <s v="NO"/>
    <s v="SI"/>
    <s v="SI"/>
    <x v="1"/>
  </r>
  <r>
    <x v="14"/>
    <x v="125"/>
    <n v="6"/>
    <x v="0"/>
    <s v="COM INDIG TOOSHES QALTAQ"/>
    <n v="9"/>
    <s v="No"/>
    <s v="No"/>
    <s v="No"/>
    <s v="NO"/>
    <s v="NO"/>
    <s v="NO"/>
    <s v="NO"/>
    <s v="NO"/>
    <x v="1"/>
  </r>
  <r>
    <x v="9"/>
    <x v="119"/>
    <n v="6"/>
    <x v="0"/>
    <s v="POTRERO ANTEOJO"/>
    <n v="125"/>
    <s v="si"/>
    <s v="si"/>
    <s v="si"/>
    <s v="SI"/>
    <s v="NO"/>
    <s v="NO"/>
    <s v="SI"/>
    <s v="SI"/>
    <x v="0"/>
  </r>
  <r>
    <x v="9"/>
    <x v="73"/>
    <n v="6"/>
    <x v="0"/>
    <s v="COM INDIG TUNA ARROYO GUASU"/>
    <n v="13"/>
    <s v="No"/>
    <s v="No"/>
    <s v="No"/>
    <s v="SI"/>
    <s v="NO"/>
    <s v="NO"/>
    <s v="SI"/>
    <s v="NO"/>
    <x v="1"/>
  </r>
  <r>
    <x v="6"/>
    <x v="43"/>
    <n v="6"/>
    <x v="0"/>
    <s v="COM INDIG TUNA GUAZU"/>
    <n v="10"/>
    <s v="si"/>
    <s v="No"/>
    <s v="No"/>
    <s v="NO"/>
    <s v="NO"/>
    <s v="NO"/>
    <s v="SI"/>
    <s v="NO"/>
    <x v="1"/>
  </r>
  <r>
    <x v="9"/>
    <x v="154"/>
    <n v="6"/>
    <x v="0"/>
    <s v="POTRERO GUASU"/>
    <n v="122"/>
    <s v="si"/>
    <s v="si"/>
    <s v="si"/>
    <s v="SI"/>
    <s v="NO"/>
    <s v="NO"/>
    <s v="SI"/>
    <s v="SI"/>
    <x v="0"/>
  </r>
  <r>
    <x v="15"/>
    <x v="97"/>
    <n v="6"/>
    <x v="0"/>
    <s v="COM INDIG TUNUCOJAI"/>
    <n v="30"/>
    <s v="No"/>
    <s v="No"/>
    <s v="No"/>
    <s v="NO"/>
    <s v="NO"/>
    <s v="NO"/>
    <s v="NO"/>
    <s v="NO"/>
    <x v="1"/>
  </r>
  <r>
    <x v="9"/>
    <x v="38"/>
    <n v="6"/>
    <x v="0"/>
    <s v="POTRERO SAN JUAN"/>
    <n v="40"/>
    <s v="si"/>
    <s v="si"/>
    <s v="si"/>
    <s v="NO"/>
    <s v="NO"/>
    <s v="NO"/>
    <s v="SI"/>
    <s v="SI"/>
    <x v="0"/>
  </r>
  <r>
    <x v="9"/>
    <x v="154"/>
    <n v="6"/>
    <x v="0"/>
    <s v="POTRERO SAN MARCOS"/>
    <n v="199"/>
    <s v="si"/>
    <s v="si"/>
    <s v="si"/>
    <s v="SI"/>
    <s v="NO"/>
    <s v="NO"/>
    <s v="SI"/>
    <s v="SI"/>
    <x v="0"/>
  </r>
  <r>
    <x v="9"/>
    <x v="64"/>
    <n v="6"/>
    <x v="0"/>
    <s v="POTRERO SAN MIGUEL"/>
    <n v="92"/>
    <s v="si"/>
    <s v="si"/>
    <s v="si"/>
    <s v="SI"/>
    <s v="SI"/>
    <s v="NO"/>
    <s v="SI"/>
    <s v="SI"/>
    <x v="0"/>
  </r>
  <r>
    <x v="2"/>
    <x v="44"/>
    <n v="6"/>
    <x v="0"/>
    <s v="COM INDIG VERA RO"/>
    <n v="8"/>
    <s v="si"/>
    <s v="No"/>
    <s v="No"/>
    <s v="NO"/>
    <s v="NO"/>
    <s v="NO"/>
    <s v="SI"/>
    <s v="NO"/>
    <x v="1"/>
  </r>
  <r>
    <x v="9"/>
    <x v="64"/>
    <n v="6"/>
    <x v="0"/>
    <s v="POTRERO SANTIAGO"/>
    <n v="81"/>
    <s v="si"/>
    <s v="si"/>
    <s v="si"/>
    <s v="SI"/>
    <s v="SI"/>
    <s v="SI"/>
    <s v="SI"/>
    <s v="SI"/>
    <x v="0"/>
  </r>
  <r>
    <x v="0"/>
    <x v="7"/>
    <n v="6"/>
    <x v="0"/>
    <s v="COM INDIG VIRGEN SANTISIMA"/>
    <n v="71"/>
    <s v="si"/>
    <s v="No"/>
    <s v="No"/>
    <s v="SI"/>
    <s v="SI"/>
    <s v="NO"/>
    <s v="SI"/>
    <s v="SI"/>
    <x v="1"/>
  </r>
  <r>
    <x v="14"/>
    <x v="54"/>
    <n v="6"/>
    <x v="0"/>
    <s v="COM INDIG VISTA ALEGRE"/>
    <n v="18"/>
    <s v="No"/>
    <s v="No"/>
    <s v="No"/>
    <s v="NO"/>
    <s v="NO"/>
    <s v="NO"/>
    <s v="NO"/>
    <s v="NO"/>
    <x v="1"/>
  </r>
  <r>
    <x v="9"/>
    <x v="119"/>
    <n v="6"/>
    <x v="0"/>
    <s v="POTRERO YVATE"/>
    <n v="136"/>
    <s v="si"/>
    <s v="si"/>
    <s v="si"/>
    <s v="SI"/>
    <s v="SI"/>
    <s v="SI"/>
    <s v="SI"/>
    <s v="SI"/>
    <x v="0"/>
  </r>
  <r>
    <x v="8"/>
    <x v="89"/>
    <n v="6"/>
    <x v="0"/>
    <s v="COM INDIG VYA RENDA"/>
    <n v="24"/>
    <s v="No"/>
    <s v="No"/>
    <s v="No"/>
    <s v="NO"/>
    <s v="NO"/>
    <s v="NO"/>
    <s v="NO"/>
    <s v="NO"/>
    <x v="1"/>
  </r>
  <r>
    <x v="9"/>
    <x v="154"/>
    <n v="6"/>
    <x v="0"/>
    <s v="POTRERO YVATE"/>
    <n v="35"/>
    <s v="si"/>
    <s v="si"/>
    <s v="si"/>
    <s v="SI"/>
    <s v="NO"/>
    <s v="NO"/>
    <s v="SI"/>
    <s v="SI"/>
    <x v="0"/>
  </r>
  <r>
    <x v="9"/>
    <x v="38"/>
    <n v="6"/>
    <x v="0"/>
    <s v="PRIMERA LINEA TARUMA"/>
    <n v="71"/>
    <s v="si"/>
    <s v="si"/>
    <s v="si"/>
    <s v="NO"/>
    <s v="NO"/>
    <s v="NO"/>
    <s v="SI"/>
    <s v="SI"/>
    <x v="0"/>
  </r>
  <r>
    <x v="9"/>
    <x v="73"/>
    <n v="6"/>
    <x v="0"/>
    <s v="PRIMERO DE MARZO"/>
    <n v="192"/>
    <s v="si"/>
    <s v="si"/>
    <s v="si"/>
    <s v="SI"/>
    <s v="NO"/>
    <s v="NO"/>
    <s v="SI"/>
    <s v="SI"/>
    <x v="0"/>
  </r>
  <r>
    <x v="2"/>
    <x v="155"/>
    <n v="6"/>
    <x v="0"/>
    <s v="COM INDIG Y APY BARRANCO"/>
    <n v="28"/>
    <s v="si"/>
    <s v="No"/>
    <s v="No"/>
    <s v="NO"/>
    <s v="NO"/>
    <s v="NO"/>
    <s v="SI"/>
    <s v="NO"/>
    <x v="1"/>
  </r>
  <r>
    <x v="9"/>
    <x v="158"/>
    <n v="6"/>
    <x v="0"/>
    <s v="PUNTA GUASU"/>
    <n v="202"/>
    <s v="si"/>
    <s v="si"/>
    <s v="si"/>
    <s v="SI"/>
    <s v="SI"/>
    <s v="NO"/>
    <s v="SI"/>
    <s v="SI"/>
    <x v="0"/>
  </r>
  <r>
    <x v="9"/>
    <x v="157"/>
    <n v="6"/>
    <x v="0"/>
    <s v="RECEPTOR KUE"/>
    <n v="31"/>
    <s v="si"/>
    <s v="si"/>
    <s v="si"/>
    <s v="SI"/>
    <s v="SI"/>
    <s v="NO"/>
    <s v="SI"/>
    <s v="SI"/>
    <x v="0"/>
  </r>
  <r>
    <x v="9"/>
    <x v="119"/>
    <n v="6"/>
    <x v="0"/>
    <s v="RINCON"/>
    <n v="59"/>
    <s v="si"/>
    <s v="si"/>
    <s v="si"/>
    <s v="SI"/>
    <s v="NO"/>
    <s v="NO"/>
    <s v="SI"/>
    <s v="SI"/>
    <x v="0"/>
  </r>
  <r>
    <x v="2"/>
    <x v="44"/>
    <n v="6"/>
    <x v="0"/>
    <s v="COM INDIG Y HOVY"/>
    <n v="15"/>
    <s v="si"/>
    <s v="No"/>
    <s v="No"/>
    <s v="NO"/>
    <s v="NO"/>
    <s v="NO"/>
    <s v="SI"/>
    <s v="NO"/>
    <x v="1"/>
  </r>
  <r>
    <x v="12"/>
    <x v="87"/>
    <n v="6"/>
    <x v="0"/>
    <s v="COM INDIG Y MOROTI"/>
    <n v="12"/>
    <s v="si"/>
    <s v="No"/>
    <s v="No"/>
    <s v="SI"/>
    <s v="NO"/>
    <s v="NO"/>
    <s v="SI"/>
    <s v="NO"/>
    <x v="1"/>
  </r>
  <r>
    <x v="9"/>
    <x v="79"/>
    <n v="6"/>
    <x v="0"/>
    <s v="ROGELIO BENITEZ"/>
    <n v="138"/>
    <s v="si"/>
    <s v="si"/>
    <s v="si"/>
    <s v="SI"/>
    <s v="NO"/>
    <s v="NO"/>
    <s v="SI"/>
    <s v="SI"/>
    <x v="0"/>
  </r>
  <r>
    <x v="9"/>
    <x v="154"/>
    <n v="6"/>
    <x v="0"/>
    <s v="ROSARIO GUAVIRA"/>
    <n v="117"/>
    <s v="si"/>
    <s v="si"/>
    <s v="si"/>
    <s v="NO"/>
    <s v="NO"/>
    <s v="NO"/>
    <s v="SI"/>
    <s v="SI"/>
    <x v="0"/>
  </r>
  <r>
    <x v="9"/>
    <x v="38"/>
    <n v="6"/>
    <x v="0"/>
    <s v="ROSARIO PASTOREO"/>
    <n v="53"/>
    <s v="si"/>
    <s v="si"/>
    <s v="si"/>
    <s v="NO"/>
    <s v="NO"/>
    <s v="NO"/>
    <s v="SI"/>
    <s v="SI"/>
    <x v="0"/>
  </r>
  <r>
    <x v="6"/>
    <x v="81"/>
    <n v="6"/>
    <x v="0"/>
    <s v="COM INDIG YACA MARANGATU"/>
    <n v="21"/>
    <s v="si"/>
    <s v="No"/>
    <s v="No"/>
    <s v="NO"/>
    <s v="NO"/>
    <s v="NO"/>
    <s v="SI"/>
    <s v="NO"/>
    <x v="1"/>
  </r>
  <r>
    <x v="15"/>
    <x v="98"/>
    <n v="6"/>
    <x v="0"/>
    <s v="COM INDIG YACACVASH"/>
    <n v="41"/>
    <s v="No"/>
    <s v="No"/>
    <s v="No"/>
    <s v="NO"/>
    <s v="NO"/>
    <s v="NO"/>
    <s v="NO"/>
    <s v="NO"/>
    <x v="1"/>
  </r>
  <r>
    <x v="14"/>
    <x v="152"/>
    <n v="6"/>
    <x v="0"/>
    <s v="COM INDIG YAKYE AXA"/>
    <n v="59"/>
    <s v="si"/>
    <s v="si"/>
    <s v="No"/>
    <s v="NO"/>
    <s v="NO"/>
    <s v="NO"/>
    <s v="SI"/>
    <s v="SI"/>
    <x v="1"/>
  </r>
  <r>
    <x v="9"/>
    <x v="154"/>
    <n v="6"/>
    <x v="0"/>
    <s v="ROSARIO SARANDY"/>
    <n v="30"/>
    <s v="si"/>
    <s v="si"/>
    <s v="si"/>
    <s v="NO"/>
    <s v="NO"/>
    <s v="NO"/>
    <s v="SI"/>
    <s v="SI"/>
    <x v="0"/>
  </r>
  <r>
    <x v="9"/>
    <x v="154"/>
    <n v="6"/>
    <x v="0"/>
    <s v="ROSARIO TAKIRY"/>
    <n v="77"/>
    <s v="si"/>
    <s v="si"/>
    <s v="si"/>
    <s v="NO"/>
    <s v="NO"/>
    <s v="NO"/>
    <s v="SI"/>
    <s v="SI"/>
    <x v="0"/>
  </r>
  <r>
    <x v="9"/>
    <x v="64"/>
    <n v="1"/>
    <x v="1"/>
    <s v="SAGRADO CORAZON DE JESUS"/>
    <n v="293"/>
    <s v="si"/>
    <s v="si"/>
    <s v="si"/>
    <s v="SI"/>
    <s v="SI"/>
    <s v="SI"/>
    <s v="SI"/>
    <s v="SI"/>
    <x v="0"/>
  </r>
  <r>
    <x v="15"/>
    <x v="55"/>
    <n v="6"/>
    <x v="0"/>
    <s v="COM INDIG YALVE SANGA-BETANIA"/>
    <n v="23"/>
    <s v="si"/>
    <s v="No"/>
    <s v="No"/>
    <s v="SI"/>
    <s v="NO"/>
    <s v="NO"/>
    <s v="SI"/>
    <s v="NO"/>
    <x v="1"/>
  </r>
  <r>
    <x v="14"/>
    <x v="54"/>
    <n v="6"/>
    <x v="0"/>
    <s v="COM INDIG YALVE SANGA-BETANIA"/>
    <n v="42"/>
    <s v="si"/>
    <s v="No"/>
    <s v="No"/>
    <s v="SI"/>
    <s v="NO"/>
    <s v="NO"/>
    <s v="SI"/>
    <s v="NO"/>
    <x v="1"/>
  </r>
  <r>
    <x v="9"/>
    <x v="157"/>
    <n v="6"/>
    <x v="0"/>
    <s v="SAN AGUSTIN"/>
    <n v="106"/>
    <s v="si"/>
    <s v="si"/>
    <s v="si"/>
    <s v="SI"/>
    <s v="SI"/>
    <s v="NO"/>
    <s v="SI"/>
    <s v="SI"/>
    <x v="0"/>
  </r>
  <r>
    <x v="9"/>
    <x v="64"/>
    <n v="1"/>
    <x v="1"/>
    <s v="SAN AGUSTIN"/>
    <n v="327"/>
    <s v="si"/>
    <s v="si"/>
    <s v="si"/>
    <s v="SI"/>
    <s v="SI"/>
    <s v="SI"/>
    <s v="SI"/>
    <s v="SI"/>
    <x v="0"/>
  </r>
  <r>
    <x v="9"/>
    <x v="38"/>
    <n v="6"/>
    <x v="0"/>
    <s v="SAN ANTONIO"/>
    <n v="23"/>
    <s v="si"/>
    <s v="si"/>
    <s v="si"/>
    <s v="SI"/>
    <s v="NO"/>
    <s v="NO"/>
    <s v="SI"/>
    <s v="SI"/>
    <x v="0"/>
  </r>
  <r>
    <x v="9"/>
    <x v="157"/>
    <n v="1"/>
    <x v="1"/>
    <s v="SAN ANTONIO"/>
    <n v="88"/>
    <s v="si"/>
    <s v="si"/>
    <s v="si"/>
    <s v="SI"/>
    <s v="SI"/>
    <s v="NO"/>
    <s v="SI"/>
    <s v="SI"/>
    <x v="0"/>
  </r>
  <r>
    <x v="14"/>
    <x v="54"/>
    <n v="6"/>
    <x v="0"/>
    <s v="COM INDIG YALVE SANGA-CANA"/>
    <n v="11"/>
    <s v="si"/>
    <s v="No"/>
    <s v="No"/>
    <s v="SI"/>
    <s v="NO"/>
    <s v="NO"/>
    <s v="SI"/>
    <s v="NO"/>
    <x v="1"/>
  </r>
  <r>
    <x v="9"/>
    <x v="157"/>
    <n v="6"/>
    <x v="0"/>
    <s v="SAN ANTONIO"/>
    <n v="52"/>
    <s v="si"/>
    <s v="si"/>
    <s v="si"/>
    <s v="SI"/>
    <s v="SI"/>
    <s v="NO"/>
    <s v="SI"/>
    <s v="SI"/>
    <x v="0"/>
  </r>
  <r>
    <x v="15"/>
    <x v="55"/>
    <n v="6"/>
    <x v="0"/>
    <s v="COM INDIG YALVE SANGA-CESAREA"/>
    <n v="26"/>
    <s v="si"/>
    <s v="si"/>
    <s v="No"/>
    <s v="SI"/>
    <s v="NO"/>
    <s v="NO"/>
    <s v="SI"/>
    <s v="SI"/>
    <x v="1"/>
  </r>
  <r>
    <x v="9"/>
    <x v="154"/>
    <n v="1"/>
    <x v="1"/>
    <s v="SAN ANTONIO"/>
    <n v="528"/>
    <s v="si"/>
    <s v="si"/>
    <s v="si"/>
    <s v="SI"/>
    <s v="SI"/>
    <s v="SI"/>
    <s v="SI"/>
    <s v="SI"/>
    <x v="0"/>
  </r>
  <r>
    <x v="9"/>
    <x v="154"/>
    <n v="6"/>
    <x v="0"/>
    <s v="SAN ANTONIO"/>
    <n v="119"/>
    <s v="si"/>
    <s v="si"/>
    <s v="si"/>
    <s v="NO"/>
    <s v="NO"/>
    <s v="NO"/>
    <s v="SI"/>
    <s v="SI"/>
    <x v="0"/>
  </r>
  <r>
    <x v="15"/>
    <x v="55"/>
    <n v="6"/>
    <x v="0"/>
    <s v="COM INDIG YALVE SANGA-JERICO"/>
    <n v="10"/>
    <s v="si"/>
    <s v="si"/>
    <s v="No"/>
    <s v="SI"/>
    <s v="NO"/>
    <s v="NO"/>
    <s v="SI"/>
    <s v="SI"/>
    <x v="1"/>
  </r>
  <r>
    <x v="14"/>
    <x v="54"/>
    <n v="6"/>
    <x v="0"/>
    <s v="COM INDIG YALVE SANGA-JERICÓ"/>
    <n v="19"/>
    <s v="si"/>
    <s v="No"/>
    <s v="No"/>
    <s v="SI"/>
    <s v="NO"/>
    <s v="NO"/>
    <s v="SI"/>
    <s v="NO"/>
    <x v="1"/>
  </r>
  <r>
    <x v="14"/>
    <x v="54"/>
    <n v="6"/>
    <x v="0"/>
    <s v="COM INDIG YALVE SANGA-JOPE"/>
    <n v="53"/>
    <s v="si"/>
    <s v="No"/>
    <s v="No"/>
    <s v="SI"/>
    <s v="NO"/>
    <s v="NO"/>
    <s v="SI"/>
    <s v="NO"/>
    <x v="1"/>
  </r>
  <r>
    <x v="9"/>
    <x v="156"/>
    <n v="1"/>
    <x v="1"/>
    <s v="SAN ANTONIO"/>
    <n v="105"/>
    <s v="si"/>
    <s v="si"/>
    <s v="si"/>
    <s v="SI"/>
    <s v="SI"/>
    <s v="NO"/>
    <s v="SI"/>
    <s v="SI"/>
    <x v="0"/>
  </r>
  <r>
    <x v="9"/>
    <x v="156"/>
    <n v="6"/>
    <x v="0"/>
    <s v="SAN ANTONIO"/>
    <n v="104"/>
    <s v="si"/>
    <s v="si"/>
    <s v="si"/>
    <s v="NO"/>
    <s v="NO"/>
    <s v="NO"/>
    <s v="SI"/>
    <s v="SI"/>
    <x v="0"/>
  </r>
  <r>
    <x v="9"/>
    <x v="73"/>
    <n v="1"/>
    <x v="1"/>
    <s v="SAN ANTONIO"/>
    <n v="62"/>
    <s v="si"/>
    <s v="si"/>
    <s v="si"/>
    <s v="SI"/>
    <s v="SI"/>
    <s v="NO"/>
    <s v="SI"/>
    <s v="SI"/>
    <x v="0"/>
  </r>
  <r>
    <x v="9"/>
    <x v="63"/>
    <n v="6"/>
    <x v="0"/>
    <s v="SAN ANTONIO"/>
    <n v="80"/>
    <s v="si"/>
    <s v="si"/>
    <s v="si"/>
    <s v="SI"/>
    <s v="SI"/>
    <s v="NO"/>
    <s v="SI"/>
    <s v="SI"/>
    <x v="0"/>
  </r>
  <r>
    <x v="9"/>
    <x v="154"/>
    <n v="1"/>
    <x v="1"/>
    <s v="SAN BLAS"/>
    <n v="467"/>
    <s v="si"/>
    <s v="si"/>
    <s v="si"/>
    <s v="SI"/>
    <s v="SI"/>
    <s v="SI"/>
    <s v="SI"/>
    <s v="SI"/>
    <x v="0"/>
  </r>
  <r>
    <x v="14"/>
    <x v="152"/>
    <n v="6"/>
    <x v="0"/>
    <s v="COM INDIG YANEKYAHA - TIMBO TY"/>
    <n v="26"/>
    <s v="No"/>
    <s v="No"/>
    <s v="No"/>
    <s v="NO"/>
    <s v="NO"/>
    <s v="NO"/>
    <s v="NO"/>
    <s v="NO"/>
    <x v="1"/>
  </r>
  <r>
    <x v="14"/>
    <x v="152"/>
    <n v="6"/>
    <x v="0"/>
    <s v="COM INDIG YANEKYAHA- ESPINILLO"/>
    <n v="51"/>
    <s v="No"/>
    <s v="No"/>
    <s v="No"/>
    <s v="NO"/>
    <s v="NO"/>
    <s v="NO"/>
    <s v="NO"/>
    <s v="NO"/>
    <x v="1"/>
  </r>
  <r>
    <x v="14"/>
    <x v="152"/>
    <n v="6"/>
    <x v="0"/>
    <s v="COM INDIG YANEKYAHA-26 DE JUNIO"/>
    <n v="21"/>
    <s v="No"/>
    <s v="No"/>
    <s v="No"/>
    <s v="NO"/>
    <s v="NO"/>
    <s v="NO"/>
    <s v="NO"/>
    <s v="NO"/>
    <x v="1"/>
  </r>
  <r>
    <x v="14"/>
    <x v="152"/>
    <n v="6"/>
    <x v="0"/>
    <s v="COM INDIG YANEKYAHA-SAMARIA"/>
    <n v="8"/>
    <s v="No"/>
    <s v="No"/>
    <s v="No"/>
    <s v="NO"/>
    <s v="NO"/>
    <s v="NO"/>
    <s v="NO"/>
    <s v="NO"/>
    <x v="1"/>
  </r>
  <r>
    <x v="15"/>
    <x v="98"/>
    <n v="6"/>
    <x v="0"/>
    <s v="COM INDIG YASENDY"/>
    <n v="17"/>
    <s v="si"/>
    <s v="si"/>
    <s v="No"/>
    <s v="NO"/>
    <s v="NO"/>
    <s v="NO"/>
    <s v="SI"/>
    <s v="SI"/>
    <x v="1"/>
  </r>
  <r>
    <x v="9"/>
    <x v="64"/>
    <n v="6"/>
    <x v="0"/>
    <s v="SAN BLAS"/>
    <n v="81"/>
    <s v="si"/>
    <s v="si"/>
    <s v="si"/>
    <s v="SI"/>
    <s v="SI"/>
    <s v="NO"/>
    <s v="SI"/>
    <s v="SI"/>
    <x v="0"/>
  </r>
  <r>
    <x v="12"/>
    <x v="57"/>
    <n v="6"/>
    <x v="0"/>
    <s v="COM INDIG YETE POTY"/>
    <n v="40"/>
    <s v="No"/>
    <s v="No"/>
    <s v="No"/>
    <s v="NO"/>
    <s v="NO"/>
    <s v="NO"/>
    <s v="NO"/>
    <s v="NO"/>
    <x v="1"/>
  </r>
  <r>
    <x v="2"/>
    <x v="5"/>
    <n v="6"/>
    <x v="0"/>
    <s v="COM INDIG YETYTY MIRI"/>
    <n v="11"/>
    <s v="si"/>
    <s v="No"/>
    <s v="No"/>
    <s v="SI"/>
    <s v="NO"/>
    <s v="NO"/>
    <s v="SI"/>
    <s v="NO"/>
    <x v="1"/>
  </r>
  <r>
    <x v="9"/>
    <x v="79"/>
    <n v="6"/>
    <x v="0"/>
    <s v="SAN CARLOS"/>
    <n v="76"/>
    <s v="si"/>
    <s v="si"/>
    <s v="si"/>
    <s v="SI"/>
    <s v="NO"/>
    <s v="NO"/>
    <s v="SI"/>
    <s v="SI"/>
    <x v="0"/>
  </r>
  <r>
    <x v="15"/>
    <x v="98"/>
    <n v="6"/>
    <x v="0"/>
    <s v="COM INDIG YISHINACHAT"/>
    <n v="74"/>
    <s v="No"/>
    <s v="No"/>
    <s v="No"/>
    <s v="NO"/>
    <s v="NO"/>
    <s v="NO"/>
    <s v="NO"/>
    <s v="NO"/>
    <x v="1"/>
  </r>
  <r>
    <x v="9"/>
    <x v="64"/>
    <n v="6"/>
    <x v="0"/>
    <s v="SAN CARLOS"/>
    <n v="154"/>
    <s v="si"/>
    <s v="si"/>
    <s v="si"/>
    <s v="SI"/>
    <s v="SI"/>
    <s v="NO"/>
    <s v="SI"/>
    <s v="SI"/>
    <x v="0"/>
  </r>
  <r>
    <x v="9"/>
    <x v="38"/>
    <n v="6"/>
    <x v="0"/>
    <s v="COM INDIG YKUA PORA"/>
    <n v="52"/>
    <s v="si"/>
    <s v="No"/>
    <s v="No"/>
    <s v="SI"/>
    <s v="NO"/>
    <s v="NO"/>
    <s v="SI"/>
    <s v="NO"/>
    <x v="1"/>
  </r>
  <r>
    <x v="2"/>
    <x v="95"/>
    <n v="6"/>
    <x v="0"/>
    <s v="COM INDIG YKUA VIJU"/>
    <n v="21"/>
    <s v="si"/>
    <s v="No"/>
    <s v="No"/>
    <s v="SI"/>
    <s v="NO"/>
    <s v="NO"/>
    <s v="SI"/>
    <s v="NO"/>
    <x v="1"/>
  </r>
  <r>
    <x v="9"/>
    <x v="64"/>
    <n v="3"/>
    <x v="2"/>
    <s v="SAN CARLOS-SUB URBANO"/>
    <n v="391"/>
    <s v="si"/>
    <s v="si"/>
    <s v="si"/>
    <s v="SI"/>
    <s v="SI"/>
    <s v="NO"/>
    <s v="SI"/>
    <s v="SI"/>
    <x v="0"/>
  </r>
  <r>
    <x v="5"/>
    <x v="20"/>
    <n v="6"/>
    <x v="0"/>
    <s v="COM INDIG YPA´U SEÑORITA"/>
    <n v="47"/>
    <s v="si"/>
    <s v="si"/>
    <s v="No"/>
    <s v="SI"/>
    <s v="SI"/>
    <s v="NO"/>
    <s v="SI"/>
    <s v="SI"/>
    <x v="1"/>
  </r>
  <r>
    <x v="9"/>
    <x v="64"/>
    <n v="1"/>
    <x v="1"/>
    <s v="SAN CAYETANO"/>
    <n v="289"/>
    <s v="si"/>
    <s v="si"/>
    <s v="si"/>
    <s v="SI"/>
    <s v="SI"/>
    <s v="SI"/>
    <s v="SI"/>
    <s v="SI"/>
    <x v="0"/>
  </r>
  <r>
    <x v="1"/>
    <x v="62"/>
    <n v="6"/>
    <x v="0"/>
    <s v="COM INDIG YPACHI"/>
    <n v="10"/>
    <s v="si"/>
    <s v="si"/>
    <s v="No"/>
    <s v="SI"/>
    <s v="NO"/>
    <s v="NO"/>
    <s v="SI"/>
    <s v="SI"/>
    <x v="1"/>
  </r>
  <r>
    <x v="9"/>
    <x v="38"/>
    <n v="6"/>
    <x v="0"/>
    <s v="COM INDIG YPETÎ"/>
    <n v="85"/>
    <s v="si"/>
    <s v="No"/>
    <s v="No"/>
    <s v="NO"/>
    <s v="NO"/>
    <s v="NO"/>
    <s v="SI"/>
    <s v="NO"/>
    <x v="1"/>
  </r>
  <r>
    <x v="9"/>
    <x v="38"/>
    <n v="6"/>
    <x v="0"/>
    <s v="COM INDIG YPETIMI"/>
    <n v="78"/>
    <s v="si"/>
    <s v="No"/>
    <s v="No"/>
    <s v="SI"/>
    <s v="NO"/>
    <s v="NO"/>
    <s v="SI"/>
    <s v="NO"/>
    <x v="1"/>
  </r>
  <r>
    <x v="4"/>
    <x v="14"/>
    <n v="6"/>
    <x v="0"/>
    <s v="COM INDIG YPORA POTY"/>
    <n v="23"/>
    <s v="si"/>
    <s v="No"/>
    <s v="No"/>
    <s v="NO"/>
    <s v="NO"/>
    <s v="NO"/>
    <s v="SI"/>
    <s v="NO"/>
    <x v="1"/>
  </r>
  <r>
    <x v="8"/>
    <x v="45"/>
    <n v="6"/>
    <x v="0"/>
    <s v="COM INDIG YPYJU TUKAMBIJU"/>
    <n v="26"/>
    <s v="si"/>
    <s v="No"/>
    <s v="No"/>
    <s v="NO"/>
    <s v="NO"/>
    <s v="NO"/>
    <s v="SI"/>
    <s v="NO"/>
    <x v="1"/>
  </r>
  <r>
    <x v="9"/>
    <x v="64"/>
    <n v="6"/>
    <x v="0"/>
    <s v="SAN CRISTOBAL"/>
    <n v="58"/>
    <s v="si"/>
    <s v="si"/>
    <s v="si"/>
    <s v="SI"/>
    <s v="NO"/>
    <s v="NO"/>
    <s v="SI"/>
    <s v="SI"/>
    <x v="0"/>
  </r>
  <r>
    <x v="9"/>
    <x v="156"/>
    <n v="6"/>
    <x v="0"/>
    <s v="SAN ESTANISLAO"/>
    <n v="135"/>
    <s v="si"/>
    <s v="si"/>
    <s v="si"/>
    <s v="SI"/>
    <s v="SI"/>
    <s v="NO"/>
    <s v="SI"/>
    <s v="SI"/>
    <x v="0"/>
  </r>
  <r>
    <x v="4"/>
    <x v="14"/>
    <n v="6"/>
    <x v="0"/>
    <s v="COM INDIG YRYCU POTY"/>
    <n v="20"/>
    <s v="si"/>
    <s v="si"/>
    <s v="No"/>
    <s v="NO"/>
    <s v="NO"/>
    <s v="NO"/>
    <s v="SI"/>
    <s v="SI"/>
    <x v="1"/>
  </r>
  <r>
    <x v="9"/>
    <x v="119"/>
    <n v="6"/>
    <x v="0"/>
    <s v="SAN FRANCISCO"/>
    <n v="45"/>
    <s v="si"/>
    <s v="si"/>
    <s v="si"/>
    <s v="SI"/>
    <s v="SI"/>
    <s v="NO"/>
    <s v="SI"/>
    <s v="SI"/>
    <x v="0"/>
  </r>
  <r>
    <x v="6"/>
    <x v="43"/>
    <n v="6"/>
    <x v="0"/>
    <s v="COM INDIG YSAPY"/>
    <n v="15"/>
    <s v="si"/>
    <s v="No"/>
    <s v="No"/>
    <s v="NO"/>
    <s v="NO"/>
    <s v="NO"/>
    <s v="SI"/>
    <s v="NO"/>
    <x v="1"/>
  </r>
  <r>
    <x v="4"/>
    <x v="14"/>
    <n v="6"/>
    <x v="0"/>
    <s v="COM INDIG YSATI"/>
    <n v="15"/>
    <s v="si"/>
    <s v="No"/>
    <s v="No"/>
    <s v="SI"/>
    <s v="NO"/>
    <s v="NO"/>
    <s v="SI"/>
    <s v="NO"/>
    <x v="1"/>
  </r>
  <r>
    <x v="9"/>
    <x v="38"/>
    <n v="6"/>
    <x v="0"/>
    <s v="COM INDIG YTU"/>
    <n v="12"/>
    <s v="No"/>
    <s v="No"/>
    <s v="No"/>
    <s v="NO"/>
    <s v="NO"/>
    <s v="NO"/>
    <s v="NO"/>
    <s v="NO"/>
    <x v="1"/>
  </r>
  <r>
    <x v="4"/>
    <x v="14"/>
    <n v="6"/>
    <x v="0"/>
    <s v="COM INDIG YUKYRY"/>
    <n v="40"/>
    <s v="No"/>
    <s v="No"/>
    <s v="No"/>
    <s v="NO"/>
    <s v="NO"/>
    <s v="NO"/>
    <s v="NO"/>
    <s v="NO"/>
    <x v="1"/>
  </r>
  <r>
    <x v="9"/>
    <x v="64"/>
    <n v="6"/>
    <x v="0"/>
    <s v="SAN FRANCISCO"/>
    <n v="347"/>
    <s v="si"/>
    <s v="si"/>
    <s v="si"/>
    <s v="SI"/>
    <s v="SI"/>
    <s v="NO"/>
    <s v="SI"/>
    <s v="SI"/>
    <x v="0"/>
  </r>
  <r>
    <x v="9"/>
    <x v="154"/>
    <n v="6"/>
    <x v="0"/>
    <s v="SAN FRANCISCO DE ASIS"/>
    <n v="143"/>
    <s v="si"/>
    <s v="si"/>
    <s v="si"/>
    <s v="SI"/>
    <s v="SI"/>
    <s v="SI"/>
    <s v="SI"/>
    <s v="SI"/>
    <x v="0"/>
  </r>
  <r>
    <x v="1"/>
    <x v="66"/>
    <n v="6"/>
    <x v="0"/>
    <s v="COM INDIG YVAMINDY"/>
    <n v="5"/>
    <s v="No"/>
    <s v="No"/>
    <s v="No"/>
    <s v="SI"/>
    <s v="NO"/>
    <s v="NO"/>
    <s v="SI"/>
    <s v="NO"/>
    <x v="1"/>
  </r>
  <r>
    <x v="9"/>
    <x v="160"/>
    <n v="6"/>
    <x v="0"/>
    <s v="SAN FRANCISCO MI"/>
    <n v="54"/>
    <s v="si"/>
    <s v="si"/>
    <s v="si"/>
    <s v="SI"/>
    <s v="SI"/>
    <s v="NO"/>
    <s v="SI"/>
    <s v="SI"/>
    <x v="0"/>
  </r>
  <r>
    <x v="5"/>
    <x v="82"/>
    <n v="6"/>
    <x v="0"/>
    <s v="COM INDIG YVU SANTA RITA"/>
    <n v="70"/>
    <s v="si"/>
    <s v="No"/>
    <s v="No"/>
    <s v="SI"/>
    <s v="NO"/>
    <s v="NO"/>
    <s v="SI"/>
    <s v="NO"/>
    <x v="1"/>
  </r>
  <r>
    <x v="12"/>
    <x v="57"/>
    <n v="6"/>
    <x v="0"/>
    <s v="COM INDIG YVY ATA´I"/>
    <n v="60"/>
    <s v="si"/>
    <s v="No"/>
    <s v="No"/>
    <s v="SI"/>
    <s v="NO"/>
    <s v="NO"/>
    <s v="SI"/>
    <s v="NO"/>
    <x v="1"/>
  </r>
  <r>
    <x v="9"/>
    <x v="64"/>
    <n v="3"/>
    <x v="2"/>
    <s v="SAN FRANCISCO- SUB URBANO"/>
    <n v="362"/>
    <s v="si"/>
    <s v="si"/>
    <s v="si"/>
    <s v="SI"/>
    <s v="SI"/>
    <s v="NO"/>
    <s v="SI"/>
    <s v="SI"/>
    <x v="0"/>
  </r>
  <r>
    <x v="2"/>
    <x v="155"/>
    <n v="6"/>
    <x v="0"/>
    <s v="COM INDIG YVY KATU"/>
    <n v="4"/>
    <s v="si"/>
    <s v="si"/>
    <s v="No"/>
    <s v="NO"/>
    <s v="NO"/>
    <s v="NO"/>
    <s v="SI"/>
    <s v="SI"/>
    <x v="1"/>
  </r>
  <r>
    <x v="5"/>
    <x v="82"/>
    <n v="6"/>
    <x v="0"/>
    <s v="COM INDIG YVY MOROTI"/>
    <n v="80"/>
    <s v="si"/>
    <s v="No"/>
    <s v="No"/>
    <s v="SI"/>
    <s v="NO"/>
    <s v="NO"/>
    <s v="SI"/>
    <s v="NO"/>
    <x v="1"/>
  </r>
  <r>
    <x v="12"/>
    <x v="86"/>
    <n v="6"/>
    <x v="0"/>
    <s v="COM INDIG YVY OKA"/>
    <n v="31"/>
    <s v="No"/>
    <s v="No"/>
    <s v="No"/>
    <s v="NO"/>
    <s v="NO"/>
    <s v="NO"/>
    <s v="NO"/>
    <s v="NO"/>
    <x v="1"/>
  </r>
  <r>
    <x v="9"/>
    <x v="64"/>
    <n v="6"/>
    <x v="0"/>
    <s v="SAN GERARDO"/>
    <n v="101"/>
    <s v="si"/>
    <s v="si"/>
    <s v="si"/>
    <s v="SI"/>
    <s v="SI"/>
    <s v="NO"/>
    <s v="SI"/>
    <s v="SI"/>
    <x v="0"/>
  </r>
  <r>
    <x v="9"/>
    <x v="63"/>
    <n v="6"/>
    <x v="0"/>
    <s v="SAN GERONIMO"/>
    <n v="53"/>
    <s v="si"/>
    <s v="si"/>
    <s v="si"/>
    <s v="SI"/>
    <s v="NO"/>
    <s v="NO"/>
    <s v="SI"/>
    <s v="SI"/>
    <x v="0"/>
  </r>
  <r>
    <x v="9"/>
    <x v="154"/>
    <n v="6"/>
    <x v="0"/>
    <s v="SAN IGNACIO"/>
    <n v="65"/>
    <s v="si"/>
    <s v="si"/>
    <s v="si"/>
    <s v="SI"/>
    <s v="SI"/>
    <s v="NO"/>
    <s v="SI"/>
    <s v="SI"/>
    <x v="0"/>
  </r>
  <r>
    <x v="9"/>
    <x v="64"/>
    <n v="6"/>
    <x v="0"/>
    <s v="SAN IGNACIO"/>
    <n v="110"/>
    <s v="si"/>
    <s v="si"/>
    <s v="si"/>
    <s v="SI"/>
    <s v="NO"/>
    <s v="NO"/>
    <s v="SI"/>
    <s v="SI"/>
    <x v="0"/>
  </r>
  <r>
    <x v="9"/>
    <x v="157"/>
    <n v="1"/>
    <x v="1"/>
    <s v="SAN ISIDRO"/>
    <n v="113"/>
    <s v="si"/>
    <s v="si"/>
    <s v="si"/>
    <s v="SI"/>
    <s v="SI"/>
    <s v="NO"/>
    <s v="SI"/>
    <s v="SI"/>
    <x v="0"/>
  </r>
  <r>
    <x v="9"/>
    <x v="64"/>
    <n v="6"/>
    <x v="0"/>
    <s v="SAN ISIDRO"/>
    <n v="37"/>
    <s v="si"/>
    <s v="si"/>
    <s v="si"/>
    <s v="SI"/>
    <s v="SI"/>
    <s v="NO"/>
    <s v="SI"/>
    <s v="SI"/>
    <x v="0"/>
  </r>
  <r>
    <x v="2"/>
    <x v="155"/>
    <n v="6"/>
    <x v="0"/>
    <s v="COM INDIG YVYKATU MBYA"/>
    <n v="34"/>
    <s v="si"/>
    <s v="No"/>
    <s v="No"/>
    <s v="NO"/>
    <s v="NO"/>
    <s v="NO"/>
    <s v="SI"/>
    <s v="NO"/>
    <x v="1"/>
  </r>
  <r>
    <x v="5"/>
    <x v="104"/>
    <n v="6"/>
    <x v="0"/>
    <s v="COM INDIG YVYKUI JOVAI - PLANCHADA JULIA"/>
    <n v="19"/>
    <s v="si"/>
    <s v="No"/>
    <s v="No"/>
    <s v="SI"/>
    <s v="NO"/>
    <s v="NO"/>
    <s v="SI"/>
    <s v="NO"/>
    <x v="1"/>
  </r>
  <r>
    <x v="1"/>
    <x v="78"/>
    <n v="6"/>
    <x v="0"/>
    <s v="COM INDIG YVYPOTY"/>
    <n v="30"/>
    <s v="si"/>
    <s v="si"/>
    <s v="No"/>
    <s v="SI"/>
    <s v="SI"/>
    <s v="NO"/>
    <s v="SI"/>
    <s v="SI"/>
    <x v="1"/>
  </r>
  <r>
    <x v="12"/>
    <x v="57"/>
    <n v="6"/>
    <x v="0"/>
    <s v="COM INDIG YVYPYTE ATYVA"/>
    <n v="28"/>
    <s v="No"/>
    <s v="No"/>
    <s v="No"/>
    <s v="NO"/>
    <s v="NO"/>
    <s v="NO"/>
    <s v="NO"/>
    <s v="NO"/>
    <x v="1"/>
  </r>
  <r>
    <x v="12"/>
    <x v="57"/>
    <n v="6"/>
    <x v="0"/>
    <s v="COM INDIG YVYPYTE CAMPO FLOR"/>
    <n v="41"/>
    <s v="No"/>
    <s v="No"/>
    <s v="No"/>
    <s v="SI"/>
    <s v="NO"/>
    <s v="NO"/>
    <s v="SI"/>
    <s v="NO"/>
    <x v="1"/>
  </r>
  <r>
    <x v="12"/>
    <x v="57"/>
    <n v="6"/>
    <x v="0"/>
    <s v="COM INDIG YVYPYTE JURUKA"/>
    <n v="52"/>
    <s v="No"/>
    <s v="No"/>
    <s v="No"/>
    <s v="NO"/>
    <s v="NO"/>
    <s v="NO"/>
    <s v="NO"/>
    <s v="NO"/>
    <x v="1"/>
  </r>
  <r>
    <x v="12"/>
    <x v="57"/>
    <n v="6"/>
    <x v="0"/>
    <s v="COM INDIG YVYPYTE KURIJUY"/>
    <n v="52"/>
    <s v="No"/>
    <s v="No"/>
    <s v="No"/>
    <s v="SI"/>
    <s v="NO"/>
    <s v="NO"/>
    <s v="SI"/>
    <s v="NO"/>
    <x v="1"/>
  </r>
  <r>
    <x v="12"/>
    <x v="57"/>
    <n v="6"/>
    <x v="0"/>
    <s v="COM INDIG YVYPYTE LOMA´I"/>
    <n v="12"/>
    <s v="No"/>
    <s v="No"/>
    <s v="No"/>
    <s v="NO"/>
    <s v="NO"/>
    <s v="NO"/>
    <s v="NO"/>
    <s v="NO"/>
    <x v="1"/>
  </r>
  <r>
    <x v="12"/>
    <x v="57"/>
    <n v="6"/>
    <x v="0"/>
    <s v="COM INDIG YVYPYTE YJEVY"/>
    <n v="23"/>
    <s v="No"/>
    <s v="No"/>
    <s v="No"/>
    <s v="NO"/>
    <s v="NO"/>
    <s v="NO"/>
    <s v="NO"/>
    <s v="NO"/>
    <x v="1"/>
  </r>
  <r>
    <x v="8"/>
    <x v="45"/>
    <n v="6"/>
    <x v="0"/>
    <s v="COM INDIG YVYRAIJA COL. BERNARDINO CABALLERO"/>
    <n v="18"/>
    <s v="si"/>
    <s v="No"/>
    <s v="No"/>
    <s v="NO"/>
    <s v="NO"/>
    <s v="NO"/>
    <s v="SI"/>
    <s v="NO"/>
    <x v="1"/>
  </r>
  <r>
    <x v="9"/>
    <x v="73"/>
    <n v="6"/>
    <x v="0"/>
    <s v="SAN JORGE"/>
    <n v="38"/>
    <s v="si"/>
    <s v="si"/>
    <s v="si"/>
    <s v="NO"/>
    <s v="NO"/>
    <s v="NO"/>
    <s v="SI"/>
    <s v="SI"/>
    <x v="0"/>
  </r>
  <r>
    <x v="2"/>
    <x v="77"/>
    <n v="6"/>
    <x v="0"/>
    <s v="COM INDIG YVYTY MIRI AVA GUARANI"/>
    <n v="8"/>
    <s v="No"/>
    <s v="No"/>
    <s v="No"/>
    <s v="NO"/>
    <s v="NO"/>
    <s v="NO"/>
    <s v="NO"/>
    <s v="NO"/>
    <x v="1"/>
  </r>
  <r>
    <x v="12"/>
    <x v="86"/>
    <n v="6"/>
    <x v="0"/>
    <s v="COM INDIG YVYTY ROVI-CERRO PO´I"/>
    <n v="13"/>
    <s v="No"/>
    <s v="No"/>
    <s v="No"/>
    <s v="NO"/>
    <s v="NO"/>
    <s v="NO"/>
    <s v="NO"/>
    <s v="NO"/>
    <x v="1"/>
  </r>
  <r>
    <x v="12"/>
    <x v="50"/>
    <n v="6"/>
    <x v="0"/>
    <s v="COM INDIG ZANJA JHU"/>
    <n v="30"/>
    <s v="si"/>
    <s v="si"/>
    <s v="No"/>
    <s v="NO"/>
    <s v="NO"/>
    <s v="NO"/>
    <s v="SI"/>
    <s v="SI"/>
    <x v="1"/>
  </r>
  <r>
    <x v="9"/>
    <x v="156"/>
    <n v="1"/>
    <x v="1"/>
    <s v="SAN JOSE"/>
    <n v="121"/>
    <s v="si"/>
    <s v="si"/>
    <s v="si"/>
    <s v="SI"/>
    <s v="SI"/>
    <s v="NO"/>
    <s v="SI"/>
    <s v="SI"/>
    <x v="0"/>
  </r>
  <r>
    <x v="9"/>
    <x v="64"/>
    <n v="1"/>
    <x v="1"/>
    <s v="SAN JOSE"/>
    <n v="501"/>
    <s v="si"/>
    <s v="si"/>
    <s v="si"/>
    <s v="SI"/>
    <s v="SI"/>
    <s v="SI"/>
    <s v="SI"/>
    <s v="SI"/>
    <x v="0"/>
  </r>
  <r>
    <x v="9"/>
    <x v="38"/>
    <n v="6"/>
    <x v="0"/>
    <s v="SAN JOSE FARIÑA"/>
    <n v="27"/>
    <s v="si"/>
    <s v="si"/>
    <s v="si"/>
    <s v="SI"/>
    <s v="SI"/>
    <s v="NO"/>
    <s v="SI"/>
    <s v="SI"/>
    <x v="0"/>
  </r>
  <r>
    <x v="9"/>
    <x v="73"/>
    <n v="6"/>
    <x v="0"/>
    <s v="SAN JOSE YVYVO"/>
    <n v="59"/>
    <s v="si"/>
    <s v="si"/>
    <s v="si"/>
    <s v="SI"/>
    <s v="SI"/>
    <s v="NO"/>
    <s v="SI"/>
    <s v="SI"/>
    <x v="0"/>
  </r>
  <r>
    <x v="9"/>
    <x v="38"/>
    <n v="6"/>
    <x v="0"/>
    <s v="SAN JUAN"/>
    <n v="28"/>
    <s v="si"/>
    <s v="si"/>
    <s v="si"/>
    <s v="SI"/>
    <s v="SI"/>
    <s v="NO"/>
    <s v="SI"/>
    <s v="SI"/>
    <x v="0"/>
  </r>
  <r>
    <x v="9"/>
    <x v="63"/>
    <n v="6"/>
    <x v="0"/>
    <s v="SAN JUAN"/>
    <n v="325"/>
    <s v="si"/>
    <s v="si"/>
    <s v="si"/>
    <s v="SI"/>
    <s v="NO"/>
    <s v="NO"/>
    <s v="SI"/>
    <s v="SI"/>
    <x v="0"/>
  </r>
  <r>
    <x v="9"/>
    <x v="63"/>
    <n v="6"/>
    <x v="0"/>
    <s v="SAN JUAN LOMA"/>
    <n v="154"/>
    <s v="si"/>
    <s v="si"/>
    <s v="si"/>
    <s v="SI"/>
    <s v="SI"/>
    <s v="SI"/>
    <s v="SI"/>
    <s v="SI"/>
    <x v="0"/>
  </r>
  <r>
    <x v="9"/>
    <x v="38"/>
    <n v="6"/>
    <x v="0"/>
    <s v="SAN LORENZO"/>
    <n v="99"/>
    <s v="si"/>
    <s v="si"/>
    <s v="si"/>
    <s v="SI"/>
    <s v="NO"/>
    <s v="NO"/>
    <s v="SI"/>
    <s v="SI"/>
    <x v="0"/>
  </r>
  <r>
    <x v="9"/>
    <x v="157"/>
    <n v="1"/>
    <x v="1"/>
    <s v="SAN LUIS"/>
    <n v="186"/>
    <s v="si"/>
    <s v="si"/>
    <s v="si"/>
    <s v="SI"/>
    <s v="SI"/>
    <s v="NO"/>
    <s v="SI"/>
    <s v="SI"/>
    <x v="0"/>
  </r>
  <r>
    <x v="1"/>
    <x v="122"/>
    <n v="6"/>
    <x v="0"/>
    <s v="COMPAÑIA ESCALERA"/>
    <n v="202"/>
    <s v="si"/>
    <s v="No"/>
    <s v="No"/>
    <s v="SI"/>
    <s v="NO"/>
    <s v="NO"/>
    <s v="SI"/>
    <s v="NO"/>
    <x v="1"/>
  </r>
  <r>
    <x v="11"/>
    <x v="163"/>
    <n v="6"/>
    <x v="0"/>
    <s v="COMPAÑIA FATIMA"/>
    <n v="27"/>
    <s v="si"/>
    <s v="No"/>
    <s v="No"/>
    <s v="SI"/>
    <s v="SI"/>
    <s v="NO"/>
    <s v="SI"/>
    <s v="SI"/>
    <x v="1"/>
  </r>
  <r>
    <x v="9"/>
    <x v="154"/>
    <n v="1"/>
    <x v="1"/>
    <s v="SAN LUIS"/>
    <n v="41"/>
    <s v="si"/>
    <s v="si"/>
    <s v="si"/>
    <s v="SI"/>
    <s v="SI"/>
    <s v="SI"/>
    <s v="SI"/>
    <s v="SI"/>
    <x v="0"/>
  </r>
  <r>
    <x v="9"/>
    <x v="158"/>
    <n v="1"/>
    <x v="1"/>
    <s v="SAN LUIS"/>
    <n v="107"/>
    <s v="si"/>
    <s v="si"/>
    <s v="si"/>
    <s v="SI"/>
    <s v="SI"/>
    <s v="SI"/>
    <s v="SI"/>
    <s v="SI"/>
    <x v="0"/>
  </r>
  <r>
    <x v="9"/>
    <x v="64"/>
    <n v="1"/>
    <x v="1"/>
    <s v="SAN LUIS"/>
    <n v="425"/>
    <s v="si"/>
    <s v="si"/>
    <s v="si"/>
    <s v="SI"/>
    <s v="SI"/>
    <s v="SI"/>
    <s v="SI"/>
    <s v="SI"/>
    <x v="0"/>
  </r>
  <r>
    <x v="9"/>
    <x v="63"/>
    <n v="1"/>
    <x v="1"/>
    <s v="SAN LUIS"/>
    <n v="368"/>
    <s v="si"/>
    <s v="si"/>
    <s v="si"/>
    <s v="SI"/>
    <s v="SI"/>
    <s v="SI"/>
    <s v="SI"/>
    <s v="SI"/>
    <x v="0"/>
  </r>
  <r>
    <x v="9"/>
    <x v="38"/>
    <n v="6"/>
    <x v="0"/>
    <s v="SAN MARCOS"/>
    <n v="105"/>
    <s v="si"/>
    <s v="si"/>
    <s v="si"/>
    <s v="SI"/>
    <s v="NO"/>
    <s v="NO"/>
    <s v="SI"/>
    <s v="SI"/>
    <x v="0"/>
  </r>
  <r>
    <x v="9"/>
    <x v="156"/>
    <n v="1"/>
    <x v="1"/>
    <s v="SAN MARCOS"/>
    <n v="179"/>
    <s v="si"/>
    <s v="si"/>
    <s v="si"/>
    <s v="SI"/>
    <s v="SI"/>
    <s v="NO"/>
    <s v="SI"/>
    <s v="SI"/>
    <x v="0"/>
  </r>
  <r>
    <x v="9"/>
    <x v="64"/>
    <n v="6"/>
    <x v="0"/>
    <s v="SAN MARCOS"/>
    <n v="229"/>
    <s v="si"/>
    <s v="si"/>
    <s v="si"/>
    <s v="SI"/>
    <s v="SI"/>
    <s v="NO"/>
    <s v="SI"/>
    <s v="SI"/>
    <x v="0"/>
  </r>
  <r>
    <x v="9"/>
    <x v="38"/>
    <n v="6"/>
    <x v="0"/>
    <s v="SAN MIGUEL"/>
    <n v="121"/>
    <s v="si"/>
    <s v="si"/>
    <s v="si"/>
    <s v="SI"/>
    <s v="NO"/>
    <s v="NO"/>
    <s v="SI"/>
    <s v="SI"/>
    <x v="0"/>
  </r>
  <r>
    <x v="9"/>
    <x v="160"/>
    <n v="6"/>
    <x v="0"/>
    <s v="SAN MIGUEL"/>
    <n v="292"/>
    <s v="si"/>
    <s v="si"/>
    <s v="si"/>
    <s v="SI"/>
    <s v="NO"/>
    <s v="NO"/>
    <s v="SI"/>
    <s v="SI"/>
    <x v="0"/>
  </r>
  <r>
    <x v="9"/>
    <x v="64"/>
    <n v="6"/>
    <x v="0"/>
    <s v="SAN MIGUEL"/>
    <n v="71"/>
    <s v="si"/>
    <s v="si"/>
    <s v="si"/>
    <s v="SI"/>
    <s v="SI"/>
    <s v="NO"/>
    <s v="SI"/>
    <s v="SI"/>
    <x v="0"/>
  </r>
  <r>
    <x v="9"/>
    <x v="63"/>
    <n v="6"/>
    <x v="0"/>
    <s v="SAN MIGUEL"/>
    <n v="95"/>
    <s v="si"/>
    <s v="si"/>
    <s v="si"/>
    <s v="SI"/>
    <s v="NO"/>
    <s v="NO"/>
    <s v="SI"/>
    <s v="SI"/>
    <x v="0"/>
  </r>
  <r>
    <x v="9"/>
    <x v="154"/>
    <n v="6"/>
    <x v="0"/>
    <s v="SAN MIGUEL ONCE ESTRELLAS"/>
    <n v="19"/>
    <s v="si"/>
    <s v="si"/>
    <s v="si"/>
    <s v="SI"/>
    <s v="NO"/>
    <s v="NO"/>
    <s v="SI"/>
    <s v="SI"/>
    <x v="0"/>
  </r>
  <r>
    <x v="9"/>
    <x v="154"/>
    <n v="6"/>
    <x v="0"/>
    <s v="SAN PEDRO"/>
    <n v="331"/>
    <s v="si"/>
    <s v="si"/>
    <s v="si"/>
    <s v="NO"/>
    <s v="NO"/>
    <s v="NO"/>
    <s v="SI"/>
    <s v="SI"/>
    <x v="0"/>
  </r>
  <r>
    <x v="9"/>
    <x v="158"/>
    <n v="6"/>
    <x v="0"/>
    <s v="SAN RAFAEL"/>
    <n v="143"/>
    <s v="si"/>
    <s v="si"/>
    <s v="si"/>
    <s v="SI"/>
    <s v="NO"/>
    <s v="NO"/>
    <s v="SI"/>
    <s v="SI"/>
    <x v="0"/>
  </r>
  <r>
    <x v="9"/>
    <x v="64"/>
    <n v="6"/>
    <x v="0"/>
    <s v="SAN RAFAEL"/>
    <n v="70"/>
    <s v="si"/>
    <s v="si"/>
    <s v="si"/>
    <s v="SI"/>
    <s v="NO"/>
    <s v="NO"/>
    <s v="SI"/>
    <s v="SI"/>
    <x v="0"/>
  </r>
  <r>
    <x v="9"/>
    <x v="154"/>
    <n v="1"/>
    <x v="1"/>
    <s v="SAN RAMON"/>
    <n v="34"/>
    <s v="si"/>
    <s v="si"/>
    <s v="si"/>
    <s v="SI"/>
    <s v="SI"/>
    <s v="SI"/>
    <s v="SI"/>
    <s v="SI"/>
    <x v="0"/>
  </r>
  <r>
    <x v="9"/>
    <x v="156"/>
    <n v="6"/>
    <x v="0"/>
    <s v="SAN RAMON"/>
    <n v="252"/>
    <s v="si"/>
    <s v="si"/>
    <s v="si"/>
    <s v="SI"/>
    <s v="NO"/>
    <s v="NO"/>
    <s v="SI"/>
    <s v="SI"/>
    <x v="0"/>
  </r>
  <r>
    <x v="9"/>
    <x v="64"/>
    <n v="6"/>
    <x v="0"/>
    <s v="SAN RAMON"/>
    <n v="59"/>
    <s v="si"/>
    <s v="si"/>
    <s v="si"/>
    <s v="SI"/>
    <s v="SI"/>
    <s v="NO"/>
    <s v="SI"/>
    <s v="SI"/>
    <x v="0"/>
  </r>
  <r>
    <x v="9"/>
    <x v="73"/>
    <n v="6"/>
    <x v="0"/>
    <s v="SAN RAMON"/>
    <n v="30"/>
    <s v="si"/>
    <s v="si"/>
    <s v="si"/>
    <s v="SI"/>
    <s v="NO"/>
    <s v="NO"/>
    <s v="SI"/>
    <s v="SI"/>
    <x v="0"/>
  </r>
  <r>
    <x v="9"/>
    <x v="154"/>
    <n v="1"/>
    <x v="1"/>
    <s v="SAN ROQUE"/>
    <n v="449"/>
    <s v="si"/>
    <s v="si"/>
    <s v="si"/>
    <s v="SI"/>
    <s v="SI"/>
    <s v="SI"/>
    <s v="SI"/>
    <s v="SI"/>
    <x v="0"/>
  </r>
  <r>
    <x v="9"/>
    <x v="64"/>
    <n v="6"/>
    <x v="0"/>
    <s v="SAN ROQUE"/>
    <n v="160"/>
    <s v="si"/>
    <s v="si"/>
    <s v="si"/>
    <s v="SI"/>
    <s v="NO"/>
    <s v="NO"/>
    <s v="SI"/>
    <s v="SI"/>
    <x v="0"/>
  </r>
  <r>
    <x v="16"/>
    <x v="164"/>
    <n v="6"/>
    <x v="0"/>
    <s v="CONCEPCION"/>
    <n v="98"/>
    <s v="si"/>
    <s v="No"/>
    <s v="No"/>
    <s v="SI"/>
    <s v="NO"/>
    <s v="NO"/>
    <s v="SI"/>
    <s v="NO"/>
    <x v="1"/>
  </r>
  <r>
    <x v="9"/>
    <x v="73"/>
    <n v="1"/>
    <x v="1"/>
    <s v="SAN ROQUE"/>
    <n v="56"/>
    <s v="si"/>
    <s v="si"/>
    <s v="si"/>
    <s v="SI"/>
    <s v="SI"/>
    <s v="NO"/>
    <s v="SI"/>
    <s v="SI"/>
    <x v="0"/>
  </r>
  <r>
    <x v="9"/>
    <x v="73"/>
    <n v="6"/>
    <x v="0"/>
    <s v="SAN ROQUE"/>
    <n v="28"/>
    <s v="si"/>
    <s v="si"/>
    <s v="si"/>
    <s v="SI"/>
    <s v="SI"/>
    <s v="NO"/>
    <s v="SI"/>
    <s v="SI"/>
    <x v="0"/>
  </r>
  <r>
    <x v="4"/>
    <x v="41"/>
    <n v="6"/>
    <x v="0"/>
    <s v="CONSUELO"/>
    <n v="0"/>
    <s v="si"/>
    <s v="No"/>
    <s v="No"/>
    <s v="SI"/>
    <s v="NO"/>
    <s v="NO"/>
    <s v="SI"/>
    <s v="NO"/>
    <x v="1"/>
  </r>
  <r>
    <x v="4"/>
    <x v="18"/>
    <n v="6"/>
    <x v="0"/>
    <s v="COOPASAN"/>
    <n v="115"/>
    <s v="si"/>
    <s v="No"/>
    <s v="No"/>
    <s v="NO"/>
    <s v="NO"/>
    <s v="NO"/>
    <s v="SI"/>
    <s v="NO"/>
    <x v="1"/>
  </r>
  <r>
    <x v="9"/>
    <x v="63"/>
    <n v="1"/>
    <x v="1"/>
    <s v="SAN ROQUE"/>
    <n v="95"/>
    <s v="si"/>
    <s v="si"/>
    <s v="si"/>
    <s v="SI"/>
    <s v="SI"/>
    <s v="SI"/>
    <s v="SI"/>
    <s v="SI"/>
    <x v="0"/>
  </r>
  <r>
    <x v="9"/>
    <x v="154"/>
    <n v="6"/>
    <x v="0"/>
    <s v="SAN SALVADOR"/>
    <n v="50"/>
    <s v="si"/>
    <s v="si"/>
    <s v="si"/>
    <s v="SI"/>
    <s v="NO"/>
    <s v="NO"/>
    <s v="SI"/>
    <s v="SI"/>
    <x v="0"/>
  </r>
  <r>
    <x v="9"/>
    <x v="158"/>
    <n v="1"/>
    <x v="1"/>
    <s v="SAN SINFORIANO"/>
    <n v="134"/>
    <s v="si"/>
    <s v="si"/>
    <s v="si"/>
    <s v="SI"/>
    <s v="SI"/>
    <s v="SI"/>
    <s v="SI"/>
    <s v="SI"/>
    <x v="0"/>
  </r>
  <r>
    <x v="9"/>
    <x v="38"/>
    <n v="1"/>
    <x v="1"/>
    <s v="SAN VALENTIN"/>
    <n v="0"/>
    <s v="si"/>
    <s v="si"/>
    <s v="si"/>
    <s v="SI"/>
    <s v="SI"/>
    <s v="NO"/>
    <s v="SI"/>
    <s v="SI"/>
    <x v="0"/>
  </r>
  <r>
    <x v="2"/>
    <x v="5"/>
    <n v="6"/>
    <x v="0"/>
    <s v="COPARO"/>
    <n v="44"/>
    <s v="si"/>
    <s v="No"/>
    <s v="No"/>
    <s v="SI"/>
    <s v="NO"/>
    <s v="NO"/>
    <s v="SI"/>
    <s v="NO"/>
    <x v="1"/>
  </r>
  <r>
    <x v="9"/>
    <x v="38"/>
    <n v="6"/>
    <x v="0"/>
    <s v="SAN VALENTIN"/>
    <n v="0"/>
    <s v="si"/>
    <s v="si"/>
    <s v="si"/>
    <s v="SI"/>
    <s v="SI"/>
    <s v="NO"/>
    <s v="SI"/>
    <s v="SI"/>
    <x v="0"/>
  </r>
  <r>
    <x v="9"/>
    <x v="64"/>
    <n v="1"/>
    <x v="1"/>
    <s v="SAN VICENTE"/>
    <n v="353"/>
    <s v="si"/>
    <s v="si"/>
    <s v="si"/>
    <s v="SI"/>
    <s v="SI"/>
    <s v="SI"/>
    <s v="SI"/>
    <s v="SI"/>
    <x v="0"/>
  </r>
  <r>
    <x v="9"/>
    <x v="63"/>
    <n v="6"/>
    <x v="0"/>
    <s v="SAN VICENTE"/>
    <n v="120"/>
    <s v="si"/>
    <s v="si"/>
    <s v="si"/>
    <s v="SI"/>
    <s v="SI"/>
    <s v="NO"/>
    <s v="SI"/>
    <s v="SI"/>
    <x v="0"/>
  </r>
  <r>
    <x v="9"/>
    <x v="38"/>
    <n v="6"/>
    <x v="0"/>
    <s v="SAN VICENTE KM 9"/>
    <n v="36"/>
    <s v="si"/>
    <s v="si"/>
    <s v="si"/>
    <s v="NO"/>
    <s v="NO"/>
    <s v="NO"/>
    <s v="SI"/>
    <s v="SI"/>
    <x v="0"/>
  </r>
  <r>
    <x v="9"/>
    <x v="160"/>
    <n v="6"/>
    <x v="0"/>
    <s v="SANJA PYTA"/>
    <n v="128"/>
    <s v="si"/>
    <s v="si"/>
    <s v="si"/>
    <s v="NO"/>
    <s v="NO"/>
    <s v="NO"/>
    <s v="SI"/>
    <s v="SI"/>
    <x v="0"/>
  </r>
  <r>
    <x v="9"/>
    <x v="63"/>
    <n v="6"/>
    <x v="0"/>
    <s v="SANTA BARBARA"/>
    <n v="254"/>
    <s v="si"/>
    <s v="si"/>
    <s v="si"/>
    <s v="SI"/>
    <s v="SI"/>
    <s v="NO"/>
    <s v="SI"/>
    <s v="SI"/>
    <x v="0"/>
  </r>
  <r>
    <x v="9"/>
    <x v="38"/>
    <n v="6"/>
    <x v="0"/>
    <s v="SANTA CATALINA"/>
    <n v="39"/>
    <s v="si"/>
    <s v="si"/>
    <s v="si"/>
    <s v="SI"/>
    <s v="SI"/>
    <s v="NO"/>
    <s v="SI"/>
    <s v="SI"/>
    <x v="0"/>
  </r>
  <r>
    <x v="9"/>
    <x v="154"/>
    <n v="6"/>
    <x v="0"/>
    <s v="SANTA CATALINA"/>
    <n v="135"/>
    <s v="si"/>
    <s v="si"/>
    <s v="si"/>
    <s v="SI"/>
    <s v="NO"/>
    <s v="NO"/>
    <s v="SI"/>
    <s v="SI"/>
    <x v="0"/>
  </r>
  <r>
    <x v="9"/>
    <x v="79"/>
    <n v="6"/>
    <x v="0"/>
    <s v="SANTA CECILIA"/>
    <n v="171"/>
    <s v="si"/>
    <s v="si"/>
    <s v="si"/>
    <s v="SI"/>
    <s v="SI"/>
    <s v="NO"/>
    <s v="SI"/>
    <s v="SI"/>
    <x v="0"/>
  </r>
  <r>
    <x v="9"/>
    <x v="63"/>
    <n v="1"/>
    <x v="1"/>
    <s v="SANTA INES"/>
    <n v="415"/>
    <s v="si"/>
    <s v="si"/>
    <s v="si"/>
    <s v="SI"/>
    <s v="SI"/>
    <s v="SI"/>
    <s v="SI"/>
    <s v="SI"/>
    <x v="0"/>
  </r>
  <r>
    <x v="9"/>
    <x v="64"/>
    <n v="6"/>
    <x v="0"/>
    <s v="SANTA LIBRADA"/>
    <n v="57"/>
    <s v="si"/>
    <s v="si"/>
    <s v="si"/>
    <s v="SI"/>
    <s v="SI"/>
    <s v="NO"/>
    <s v="SI"/>
    <s v="SI"/>
    <x v="0"/>
  </r>
  <r>
    <x v="9"/>
    <x v="38"/>
    <n v="6"/>
    <x v="0"/>
    <s v="SANTA MARGARITA"/>
    <n v="46"/>
    <s v="si"/>
    <s v="si"/>
    <s v="si"/>
    <s v="SI"/>
    <s v="SI"/>
    <s v="NO"/>
    <s v="SI"/>
    <s v="SI"/>
    <x v="0"/>
  </r>
  <r>
    <x v="9"/>
    <x v="156"/>
    <n v="6"/>
    <x v="0"/>
    <s v="SANTA MARIA"/>
    <n v="326"/>
    <s v="si"/>
    <s v="si"/>
    <s v="si"/>
    <s v="SI"/>
    <s v="SI"/>
    <s v="NO"/>
    <s v="SI"/>
    <s v="SI"/>
    <x v="0"/>
  </r>
  <r>
    <x v="11"/>
    <x v="132"/>
    <n v="6"/>
    <x v="0"/>
    <s v="CORDILLERA"/>
    <n v="60"/>
    <s v="si"/>
    <s v="No"/>
    <s v="No"/>
    <s v="SI"/>
    <s v="NO"/>
    <s v="NO"/>
    <s v="SI"/>
    <s v="NO"/>
    <x v="1"/>
  </r>
  <r>
    <x v="9"/>
    <x v="38"/>
    <n v="1"/>
    <x v="1"/>
    <s v="SANTA ROSA"/>
    <n v="0"/>
    <s v="si"/>
    <s v="si"/>
    <s v="si"/>
    <s v="SI"/>
    <s v="SI"/>
    <s v="NO"/>
    <s v="SI"/>
    <s v="SI"/>
    <x v="0"/>
  </r>
  <r>
    <x v="11"/>
    <x v="132"/>
    <n v="6"/>
    <x v="0"/>
    <s v="CORDILLERITA (APYRAGUA)"/>
    <n v="157"/>
    <s v="si"/>
    <s v="No"/>
    <s v="No"/>
    <s v="SI"/>
    <s v="NO"/>
    <s v="NO"/>
    <s v="SI"/>
    <s v="NO"/>
    <x v="1"/>
  </r>
  <r>
    <x v="9"/>
    <x v="157"/>
    <n v="6"/>
    <x v="0"/>
    <s v="SANTA ROSA"/>
    <n v="41"/>
    <s v="si"/>
    <s v="si"/>
    <s v="si"/>
    <s v="SI"/>
    <s v="SI"/>
    <s v="NO"/>
    <s v="SI"/>
    <s v="SI"/>
    <x v="0"/>
  </r>
  <r>
    <x v="9"/>
    <x v="63"/>
    <n v="6"/>
    <x v="0"/>
    <s v="SANTA ROSA DE LIMA"/>
    <n v="185"/>
    <s v="si"/>
    <s v="si"/>
    <s v="si"/>
    <s v="SI"/>
    <s v="NO"/>
    <s v="NO"/>
    <s v="SI"/>
    <s v="SI"/>
    <x v="0"/>
  </r>
  <r>
    <x v="9"/>
    <x v="79"/>
    <n v="6"/>
    <x v="0"/>
    <s v="SANTA TERESA"/>
    <n v="294"/>
    <s v="si"/>
    <s v="si"/>
    <s v="si"/>
    <s v="SI"/>
    <s v="NO"/>
    <s v="NO"/>
    <s v="SI"/>
    <s v="SI"/>
    <x v="0"/>
  </r>
  <r>
    <x v="9"/>
    <x v="154"/>
    <n v="1"/>
    <x v="1"/>
    <s v="SANTA TERESITA"/>
    <n v="299"/>
    <s v="si"/>
    <s v="si"/>
    <s v="si"/>
    <s v="SI"/>
    <s v="SI"/>
    <s v="SI"/>
    <s v="SI"/>
    <s v="SI"/>
    <x v="0"/>
  </r>
  <r>
    <x v="9"/>
    <x v="79"/>
    <n v="6"/>
    <x v="0"/>
    <s v="CORRALITO SAN MIGUEL"/>
    <n v="163"/>
    <s v="si"/>
    <s v="si"/>
    <s v="No"/>
    <s v="NO"/>
    <s v="NO"/>
    <s v="NO"/>
    <s v="SI"/>
    <s v="SI"/>
    <x v="1"/>
  </r>
  <r>
    <x v="9"/>
    <x v="79"/>
    <n v="6"/>
    <x v="0"/>
    <s v="CORRALITO SAN RAMON"/>
    <n v="69"/>
    <s v="si"/>
    <s v="No"/>
    <s v="No"/>
    <s v="NO"/>
    <s v="NO"/>
    <s v="NO"/>
    <s v="SI"/>
    <s v="NO"/>
    <x v="1"/>
  </r>
  <r>
    <x v="9"/>
    <x v="154"/>
    <n v="6"/>
    <x v="0"/>
    <s v="SANTA TERESITA"/>
    <n v="416"/>
    <s v="si"/>
    <s v="si"/>
    <s v="si"/>
    <s v="NO"/>
    <s v="NO"/>
    <s v="NO"/>
    <s v="SI"/>
    <s v="SI"/>
    <x v="0"/>
  </r>
  <r>
    <x v="9"/>
    <x v="119"/>
    <n v="6"/>
    <x v="0"/>
    <s v="SANTA URSULA"/>
    <n v="100"/>
    <s v="si"/>
    <s v="si"/>
    <s v="si"/>
    <s v="SI"/>
    <s v="NO"/>
    <s v="NO"/>
    <s v="SI"/>
    <s v="SI"/>
    <x v="0"/>
  </r>
  <r>
    <x v="9"/>
    <x v="63"/>
    <n v="1"/>
    <x v="1"/>
    <s v="SANTO DOMINGO"/>
    <n v="333"/>
    <s v="si"/>
    <s v="si"/>
    <s v="si"/>
    <s v="SI"/>
    <s v="SI"/>
    <s v="SI"/>
    <s v="SI"/>
    <s v="SI"/>
    <x v="0"/>
  </r>
  <r>
    <x v="9"/>
    <x v="160"/>
    <n v="6"/>
    <x v="0"/>
    <s v="SOLALINDE"/>
    <n v="45"/>
    <s v="si"/>
    <s v="si"/>
    <s v="si"/>
    <s v="SI"/>
    <s v="SI"/>
    <s v="NO"/>
    <s v="SI"/>
    <s v="SI"/>
    <x v="0"/>
  </r>
  <r>
    <x v="9"/>
    <x v="38"/>
    <n v="6"/>
    <x v="0"/>
    <s v="TACUARA I"/>
    <n v="60"/>
    <s v="si"/>
    <s v="si"/>
    <s v="si"/>
    <s v="SI"/>
    <s v="NO"/>
    <s v="NO"/>
    <s v="SI"/>
    <s v="SI"/>
    <x v="0"/>
  </r>
  <r>
    <x v="9"/>
    <x v="154"/>
    <n v="6"/>
    <x v="0"/>
    <s v="TAJY"/>
    <n v="212"/>
    <s v="si"/>
    <s v="si"/>
    <s v="si"/>
    <s v="SI"/>
    <s v="NO"/>
    <s v="NO"/>
    <s v="SI"/>
    <s v="SI"/>
    <x v="0"/>
  </r>
  <r>
    <x v="9"/>
    <x v="63"/>
    <n v="6"/>
    <x v="0"/>
    <s v="TAKUAREMBOY"/>
    <n v="94"/>
    <s v="si"/>
    <s v="si"/>
    <s v="si"/>
    <s v="NO"/>
    <s v="NO"/>
    <s v="NO"/>
    <s v="SI"/>
    <s v="SI"/>
    <x v="0"/>
  </r>
  <r>
    <x v="9"/>
    <x v="38"/>
    <n v="6"/>
    <x v="0"/>
    <s v="TARUMA"/>
    <n v="185"/>
    <s v="si"/>
    <s v="si"/>
    <s v="si"/>
    <s v="SI"/>
    <s v="NO"/>
    <s v="NO"/>
    <s v="SI"/>
    <s v="SI"/>
    <x v="0"/>
  </r>
  <r>
    <x v="9"/>
    <x v="119"/>
    <n v="6"/>
    <x v="0"/>
    <s v="TATUKUA"/>
    <n v="105"/>
    <s v="si"/>
    <s v="si"/>
    <s v="si"/>
    <s v="SI"/>
    <s v="SI"/>
    <s v="SI"/>
    <s v="SI"/>
    <s v="SI"/>
    <x v="0"/>
  </r>
  <r>
    <x v="9"/>
    <x v="73"/>
    <n v="6"/>
    <x v="0"/>
    <s v="TAVA PORA"/>
    <n v="215"/>
    <s v="si"/>
    <s v="si"/>
    <s v="si"/>
    <s v="SI"/>
    <s v="NO"/>
    <s v="NO"/>
    <s v="SI"/>
    <s v="SI"/>
    <x v="0"/>
  </r>
  <r>
    <x v="13"/>
    <x v="165"/>
    <n v="6"/>
    <x v="0"/>
    <s v="COSTA ALEGRE"/>
    <n v="82"/>
    <s v="si"/>
    <s v="No"/>
    <s v="No"/>
    <s v="SI"/>
    <s v="NO"/>
    <s v="NO"/>
    <s v="SI"/>
    <s v="NO"/>
    <x v="1"/>
  </r>
  <r>
    <x v="9"/>
    <x v="64"/>
    <n v="6"/>
    <x v="0"/>
    <s v="TEBICUARYMI"/>
    <n v="60"/>
    <s v="si"/>
    <s v="si"/>
    <s v="si"/>
    <s v="SI"/>
    <s v="SI"/>
    <s v="NO"/>
    <s v="SI"/>
    <s v="SI"/>
    <x v="0"/>
  </r>
  <r>
    <x v="9"/>
    <x v="73"/>
    <n v="6"/>
    <x v="0"/>
    <s v="TEMBIAPO RENDA"/>
    <n v="24"/>
    <s v="si"/>
    <s v="si"/>
    <s v="si"/>
    <s v="NO"/>
    <s v="NO"/>
    <s v="NO"/>
    <s v="SI"/>
    <s v="SI"/>
    <x v="0"/>
  </r>
  <r>
    <x v="11"/>
    <x v="136"/>
    <n v="6"/>
    <x v="0"/>
    <s v="COSTA ALEGRE"/>
    <n v="53"/>
    <s v="si"/>
    <s v="si"/>
    <s v="No"/>
    <s v="NO"/>
    <s v="NO"/>
    <s v="NO"/>
    <s v="SI"/>
    <s v="SI"/>
    <x v="1"/>
  </r>
  <r>
    <x v="9"/>
    <x v="73"/>
    <n v="3"/>
    <x v="2"/>
    <s v="TEMBIAPO RENDA SUB URBANO"/>
    <n v="73"/>
    <s v="si"/>
    <s v="si"/>
    <s v="si"/>
    <s v="NO"/>
    <s v="NO"/>
    <s v="NO"/>
    <s v="SI"/>
    <s v="SI"/>
    <x v="0"/>
  </r>
  <r>
    <x v="9"/>
    <x v="154"/>
    <n v="6"/>
    <x v="0"/>
    <s v="TEREVO"/>
    <n v="38"/>
    <s v="si"/>
    <s v="si"/>
    <s v="si"/>
    <s v="SI"/>
    <s v="SI"/>
    <s v="SI"/>
    <s v="SI"/>
    <s v="SI"/>
    <x v="0"/>
  </r>
  <r>
    <x v="11"/>
    <x v="138"/>
    <n v="6"/>
    <x v="0"/>
    <s v="COSTA BAEZ"/>
    <n v="131"/>
    <s v="si"/>
    <s v="No"/>
    <s v="No"/>
    <s v="SI"/>
    <s v="NO"/>
    <s v="NO"/>
    <s v="SI"/>
    <s v="NO"/>
    <x v="1"/>
  </r>
  <r>
    <x v="9"/>
    <x v="73"/>
    <n v="6"/>
    <x v="0"/>
    <s v="TITO FIRPO"/>
    <n v="72"/>
    <s v="si"/>
    <s v="si"/>
    <s v="si"/>
    <s v="NO"/>
    <s v="NO"/>
    <s v="NO"/>
    <s v="SI"/>
    <s v="SI"/>
    <x v="0"/>
  </r>
  <r>
    <x v="1"/>
    <x v="69"/>
    <n v="6"/>
    <x v="0"/>
    <s v="COSTA BARRETO"/>
    <n v="99"/>
    <s v="si"/>
    <s v="No"/>
    <s v="No"/>
    <s v="SI"/>
    <s v="SI"/>
    <s v="NO"/>
    <s v="SI"/>
    <s v="SI"/>
    <x v="1"/>
  </r>
  <r>
    <x v="3"/>
    <x v="166"/>
    <n v="6"/>
    <x v="0"/>
    <s v="COSTA BARRIOS"/>
    <n v="64"/>
    <s v="si"/>
    <s v="No"/>
    <s v="No"/>
    <s v="SI"/>
    <s v="NO"/>
    <s v="NO"/>
    <s v="SI"/>
    <s v="NO"/>
    <x v="1"/>
  </r>
  <r>
    <x v="9"/>
    <x v="73"/>
    <n v="3"/>
    <x v="2"/>
    <s v="TITO FIRPO-SUB URBANO"/>
    <n v="143"/>
    <s v="si"/>
    <s v="si"/>
    <s v="si"/>
    <s v="NO"/>
    <s v="NO"/>
    <s v="NO"/>
    <s v="SI"/>
    <s v="SI"/>
    <x v="0"/>
  </r>
  <r>
    <x v="9"/>
    <x v="73"/>
    <n v="6"/>
    <x v="0"/>
    <s v="TORANZO"/>
    <n v="227"/>
    <s v="si"/>
    <s v="si"/>
    <s v="si"/>
    <s v="SI"/>
    <s v="NO"/>
    <s v="NO"/>
    <s v="SI"/>
    <s v="SI"/>
    <x v="0"/>
  </r>
  <r>
    <x v="11"/>
    <x v="167"/>
    <n v="6"/>
    <x v="0"/>
    <s v="COSTA CAPILLA KUE"/>
    <n v="13"/>
    <s v="si"/>
    <s v="No"/>
    <s v="No"/>
    <s v="SI"/>
    <s v="NO"/>
    <s v="NO"/>
    <s v="SI"/>
    <s v="NO"/>
    <x v="1"/>
  </r>
  <r>
    <x v="9"/>
    <x v="38"/>
    <n v="6"/>
    <x v="0"/>
    <s v="TORIN SAN ANTONIO"/>
    <n v="105"/>
    <s v="si"/>
    <s v="si"/>
    <s v="si"/>
    <s v="SI"/>
    <s v="SI"/>
    <s v="NO"/>
    <s v="SI"/>
    <s v="SI"/>
    <x v="0"/>
  </r>
  <r>
    <x v="9"/>
    <x v="38"/>
    <n v="6"/>
    <x v="0"/>
    <s v="TORIN SAN PABLO"/>
    <n v="131"/>
    <s v="si"/>
    <s v="si"/>
    <s v="si"/>
    <s v="SI"/>
    <s v="SI"/>
    <s v="NO"/>
    <s v="SI"/>
    <s v="SI"/>
    <x v="0"/>
  </r>
  <r>
    <x v="9"/>
    <x v="157"/>
    <n v="6"/>
    <x v="0"/>
    <s v="TORRES KUE"/>
    <n v="177"/>
    <s v="si"/>
    <s v="si"/>
    <s v="si"/>
    <s v="SI"/>
    <s v="NO"/>
    <s v="NO"/>
    <s v="SI"/>
    <s v="SI"/>
    <x v="0"/>
  </r>
  <r>
    <x v="9"/>
    <x v="154"/>
    <n v="6"/>
    <x v="0"/>
    <s v="TTE ROJAS SILVA"/>
    <n v="188"/>
    <s v="si"/>
    <s v="si"/>
    <s v="si"/>
    <s v="SI"/>
    <s v="NO"/>
    <s v="NO"/>
    <s v="SI"/>
    <s v="SI"/>
    <x v="0"/>
  </r>
  <r>
    <x v="9"/>
    <x v="38"/>
    <n v="6"/>
    <x v="0"/>
    <s v="TUNA"/>
    <n v="44"/>
    <s v="si"/>
    <s v="si"/>
    <s v="si"/>
    <s v="NO"/>
    <s v="NO"/>
    <s v="NO"/>
    <s v="SI"/>
    <s v="SI"/>
    <x v="0"/>
  </r>
  <r>
    <x v="9"/>
    <x v="38"/>
    <n v="3"/>
    <x v="2"/>
    <s v="TUNA SUB - URBANO"/>
    <n v="133"/>
    <s v="si"/>
    <s v="si"/>
    <s v="si"/>
    <s v="NO"/>
    <s v="NO"/>
    <s v="NO"/>
    <s v="SI"/>
    <s v="SI"/>
    <x v="0"/>
  </r>
  <r>
    <x v="9"/>
    <x v="38"/>
    <n v="6"/>
    <x v="0"/>
    <s v="TUPARENDA"/>
    <n v="86"/>
    <s v="si"/>
    <s v="si"/>
    <s v="si"/>
    <s v="SI"/>
    <s v="SI"/>
    <s v="NO"/>
    <s v="SI"/>
    <s v="SI"/>
    <x v="0"/>
  </r>
  <r>
    <x v="9"/>
    <x v="38"/>
    <n v="3"/>
    <x v="2"/>
    <s v="TUPARENDA SUB URBANO"/>
    <n v="90"/>
    <s v="si"/>
    <s v="si"/>
    <s v="si"/>
    <s v="SI"/>
    <s v="SI"/>
    <s v="NO"/>
    <s v="SI"/>
    <s v="SI"/>
    <x v="0"/>
  </r>
  <r>
    <x v="9"/>
    <x v="63"/>
    <n v="6"/>
    <x v="0"/>
    <s v="TYPYCHATY"/>
    <n v="56"/>
    <s v="si"/>
    <s v="si"/>
    <s v="si"/>
    <s v="SI"/>
    <s v="NO"/>
    <s v="NO"/>
    <s v="SI"/>
    <s v="SI"/>
    <x v="0"/>
  </r>
  <r>
    <x v="9"/>
    <x v="119"/>
    <n v="6"/>
    <x v="0"/>
    <s v="UNION AGRICOLA"/>
    <n v="46"/>
    <s v="si"/>
    <s v="si"/>
    <s v="si"/>
    <s v="SI"/>
    <s v="NO"/>
    <s v="NO"/>
    <s v="SI"/>
    <s v="SI"/>
    <x v="0"/>
  </r>
  <r>
    <x v="9"/>
    <x v="119"/>
    <n v="1"/>
    <x v="1"/>
    <s v="URBANO"/>
    <n v="193"/>
    <s v="si"/>
    <s v="si"/>
    <s v="si"/>
    <s v="SI"/>
    <s v="SI"/>
    <s v="SI"/>
    <s v="SI"/>
    <s v="SI"/>
    <x v="0"/>
  </r>
  <r>
    <x v="3"/>
    <x v="135"/>
    <n v="6"/>
    <x v="0"/>
    <s v="COSTA HU"/>
    <n v="73"/>
    <s v="si"/>
    <s v="No"/>
    <s v="No"/>
    <s v="SI"/>
    <s v="NO"/>
    <s v="NO"/>
    <s v="SI"/>
    <s v="NO"/>
    <x v="1"/>
  </r>
  <r>
    <x v="9"/>
    <x v="160"/>
    <n v="1"/>
    <x v="1"/>
    <s v="URBANO"/>
    <n v="169"/>
    <s v="si"/>
    <s v="si"/>
    <s v="si"/>
    <s v="SI"/>
    <s v="SI"/>
    <s v="SI"/>
    <s v="SI"/>
    <s v="SI"/>
    <x v="0"/>
  </r>
  <r>
    <x v="9"/>
    <x v="79"/>
    <n v="1"/>
    <x v="1"/>
    <s v="URBANO"/>
    <n v="147"/>
    <s v="si"/>
    <s v="si"/>
    <s v="si"/>
    <s v="SI"/>
    <s v="SI"/>
    <s v="NO"/>
    <s v="SI"/>
    <s v="SI"/>
    <x v="0"/>
  </r>
  <r>
    <x v="9"/>
    <x v="160"/>
    <n v="6"/>
    <x v="0"/>
    <s v="VALOIS RIVAROLA"/>
    <n v="113"/>
    <s v="si"/>
    <s v="si"/>
    <s v="si"/>
    <s v="NO"/>
    <s v="NO"/>
    <s v="NO"/>
    <s v="SI"/>
    <s v="SI"/>
    <x v="0"/>
  </r>
  <r>
    <x v="9"/>
    <x v="63"/>
    <n v="6"/>
    <x v="0"/>
    <s v="VAZQUEZ"/>
    <n v="28"/>
    <s v="si"/>
    <s v="si"/>
    <s v="si"/>
    <s v="SI"/>
    <s v="NO"/>
    <s v="NO"/>
    <s v="SI"/>
    <s v="SI"/>
    <x v="0"/>
  </r>
  <r>
    <x v="9"/>
    <x v="119"/>
    <n v="6"/>
    <x v="0"/>
    <s v="VERA KUE"/>
    <n v="59"/>
    <s v="si"/>
    <s v="si"/>
    <s v="si"/>
    <s v="SI"/>
    <s v="NO"/>
    <s v="NO"/>
    <s v="SI"/>
    <s v="SI"/>
    <x v="0"/>
  </r>
  <r>
    <x v="11"/>
    <x v="115"/>
    <n v="6"/>
    <x v="0"/>
    <s v="COSTA IRALA"/>
    <n v="43"/>
    <s v="si"/>
    <s v="No"/>
    <s v="No"/>
    <s v="SI"/>
    <s v="NO"/>
    <s v="NO"/>
    <s v="SI"/>
    <s v="NO"/>
    <x v="1"/>
  </r>
  <r>
    <x v="9"/>
    <x v="64"/>
    <n v="6"/>
    <x v="0"/>
    <s v="VIJU"/>
    <n v="57"/>
    <s v="si"/>
    <s v="si"/>
    <s v="si"/>
    <s v="SI"/>
    <s v="NO"/>
    <s v="NO"/>
    <s v="SI"/>
    <s v="SI"/>
    <x v="0"/>
  </r>
  <r>
    <x v="9"/>
    <x v="73"/>
    <n v="6"/>
    <x v="0"/>
    <s v="VILLA UNIDA"/>
    <n v="44"/>
    <s v="si"/>
    <s v="si"/>
    <s v="si"/>
    <s v="SI"/>
    <s v="NO"/>
    <s v="NO"/>
    <s v="SI"/>
    <s v="SI"/>
    <x v="0"/>
  </r>
  <r>
    <x v="9"/>
    <x v="64"/>
    <n v="1"/>
    <x v="1"/>
    <s v="VIRGEN DE FATIMA"/>
    <n v="257"/>
    <s v="si"/>
    <s v="si"/>
    <s v="si"/>
    <s v="SI"/>
    <s v="SI"/>
    <s v="SI"/>
    <s v="SI"/>
    <s v="SI"/>
    <x v="0"/>
  </r>
  <r>
    <x v="9"/>
    <x v="154"/>
    <n v="6"/>
    <x v="0"/>
    <s v="VISCAINO KUE"/>
    <n v="207"/>
    <s v="si"/>
    <s v="si"/>
    <s v="si"/>
    <s v="NO"/>
    <s v="NO"/>
    <s v="NO"/>
    <s v="SI"/>
    <s v="SI"/>
    <x v="0"/>
  </r>
  <r>
    <x v="9"/>
    <x v="157"/>
    <n v="6"/>
    <x v="0"/>
    <s v="YAPEPO"/>
    <n v="77"/>
    <s v="si"/>
    <s v="si"/>
    <s v="si"/>
    <s v="SI"/>
    <s v="SI"/>
    <s v="NO"/>
    <s v="SI"/>
    <s v="SI"/>
    <x v="0"/>
  </r>
  <r>
    <x v="1"/>
    <x v="80"/>
    <n v="6"/>
    <x v="0"/>
    <s v="COSTA NORTE"/>
    <n v="21"/>
    <s v="si"/>
    <s v="No"/>
    <s v="No"/>
    <s v="NO"/>
    <s v="NO"/>
    <s v="NO"/>
    <s v="SI"/>
    <s v="NO"/>
    <x v="1"/>
  </r>
  <r>
    <x v="9"/>
    <x v="64"/>
    <n v="6"/>
    <x v="0"/>
    <s v="YPANE"/>
    <n v="60"/>
    <s v="si"/>
    <s v="si"/>
    <s v="si"/>
    <s v="SI"/>
    <s v="NO"/>
    <s v="NO"/>
    <s v="SI"/>
    <s v="SI"/>
    <x v="0"/>
  </r>
  <r>
    <x v="11"/>
    <x v="136"/>
    <n v="6"/>
    <x v="0"/>
    <s v="COSTA OLAZAR"/>
    <n v="23"/>
    <s v="si"/>
    <s v="No"/>
    <s v="No"/>
    <s v="SI"/>
    <s v="SI"/>
    <s v="NO"/>
    <s v="SI"/>
    <s v="SI"/>
    <x v="1"/>
  </r>
  <r>
    <x v="10"/>
    <x v="168"/>
    <n v="6"/>
    <x v="0"/>
    <s v="COSTA PARANA"/>
    <n v="67"/>
    <s v="si"/>
    <s v="No"/>
    <s v="No"/>
    <s v="SI"/>
    <s v="NO"/>
    <s v="NO"/>
    <s v="SI"/>
    <s v="NO"/>
    <x v="1"/>
  </r>
  <r>
    <x v="9"/>
    <x v="119"/>
    <n v="6"/>
    <x v="0"/>
    <s v="YTORORO"/>
    <n v="73"/>
    <s v="si"/>
    <s v="si"/>
    <s v="si"/>
    <s v="SI"/>
    <s v="SI"/>
    <s v="NO"/>
    <s v="SI"/>
    <s v="SI"/>
    <x v="0"/>
  </r>
  <r>
    <x v="9"/>
    <x v="64"/>
    <n v="6"/>
    <x v="0"/>
    <s v="YVU"/>
    <n v="49"/>
    <s v="si"/>
    <s v="si"/>
    <s v="si"/>
    <s v="SI"/>
    <s v="NO"/>
    <s v="NO"/>
    <s v="SI"/>
    <s v="SI"/>
    <x v="0"/>
  </r>
  <r>
    <x v="9"/>
    <x v="73"/>
    <n v="6"/>
    <x v="0"/>
    <s v="YVY ATY"/>
    <n v="44"/>
    <s v="si"/>
    <s v="si"/>
    <s v="si"/>
    <s v="SI"/>
    <s v="NO"/>
    <s v="NO"/>
    <s v="SI"/>
    <s v="SI"/>
    <x v="0"/>
  </r>
  <r>
    <x v="9"/>
    <x v="73"/>
    <n v="6"/>
    <x v="0"/>
    <s v="YVYTY KORA"/>
    <n v="153"/>
    <s v="si"/>
    <s v="si"/>
    <s v="si"/>
    <s v="SI"/>
    <s v="SI"/>
    <s v="NO"/>
    <s v="SI"/>
    <s v="SI"/>
    <x v="0"/>
  </r>
  <r>
    <x v="1"/>
    <x v="66"/>
    <n v="6"/>
    <x v="0"/>
    <s v="COSTA PO´I"/>
    <n v="55"/>
    <s v="si"/>
    <s v="si"/>
    <s v="No"/>
    <s v="NO"/>
    <s v="NO"/>
    <s v="NO"/>
    <s v="SI"/>
    <s v="SI"/>
    <x v="1"/>
  </r>
  <r>
    <x v="16"/>
    <x v="92"/>
    <n v="6"/>
    <x v="0"/>
    <s v="COSTA PO'I"/>
    <n v="108"/>
    <s v="si"/>
    <s v="No"/>
    <s v="No"/>
    <s v="SI"/>
    <s v="NO"/>
    <s v="NO"/>
    <s v="SI"/>
    <s v="NO"/>
    <x v="1"/>
  </r>
  <r>
    <x v="9"/>
    <x v="64"/>
    <n v="6"/>
    <x v="0"/>
    <s v="ZANJA PYTA"/>
    <n v="99"/>
    <s v="si"/>
    <s v="si"/>
    <s v="si"/>
    <s v="SI"/>
    <s v="NO"/>
    <s v="NO"/>
    <s v="SI"/>
    <s v="SI"/>
    <x v="0"/>
  </r>
  <r>
    <x v="11"/>
    <x v="115"/>
    <n v="6"/>
    <x v="0"/>
    <s v="COSTA PO'I"/>
    <n v="38"/>
    <s v="si"/>
    <s v="No"/>
    <s v="No"/>
    <s v="SI"/>
    <s v="NO"/>
    <s v="NO"/>
    <s v="SI"/>
    <s v="NO"/>
    <x v="1"/>
  </r>
  <r>
    <x v="2"/>
    <x v="94"/>
    <n v="6"/>
    <x v="0"/>
    <s v="1RO DE MARZO"/>
    <n v="23"/>
    <s v="si"/>
    <s v="si"/>
    <s v="si"/>
    <s v="SI"/>
    <s v="SI"/>
    <s v="NO"/>
    <s v="SI"/>
    <s v="SI"/>
    <x v="0"/>
  </r>
  <r>
    <x v="2"/>
    <x v="169"/>
    <n v="6"/>
    <x v="0"/>
    <s v="1RO DE MARZO"/>
    <n v="57"/>
    <s v="si"/>
    <s v="si"/>
    <s v="si"/>
    <s v="SI"/>
    <s v="SI"/>
    <s v="NO"/>
    <s v="SI"/>
    <s v="SI"/>
    <x v="0"/>
  </r>
  <r>
    <x v="8"/>
    <x v="89"/>
    <n v="6"/>
    <x v="0"/>
    <s v="COSTA PUKU"/>
    <n v="51"/>
    <s v="si"/>
    <s v="si"/>
    <s v="No"/>
    <s v="SI"/>
    <s v="NO"/>
    <s v="NO"/>
    <s v="SI"/>
    <s v="SI"/>
    <x v="1"/>
  </r>
  <r>
    <x v="2"/>
    <x v="53"/>
    <n v="1"/>
    <x v="1"/>
    <s v="1RO DE MAYO"/>
    <n v="65"/>
    <s v="si"/>
    <s v="si"/>
    <s v="si"/>
    <s v="SI"/>
    <s v="SI"/>
    <s v="SI"/>
    <s v="SI"/>
    <s v="SI"/>
    <x v="0"/>
  </r>
  <r>
    <x v="2"/>
    <x v="5"/>
    <n v="1"/>
    <x v="1"/>
    <s v="21 DE SETIEMBRE"/>
    <n v="35"/>
    <s v="si"/>
    <s v="si"/>
    <s v="si"/>
    <s v="SI"/>
    <s v="SI"/>
    <s v="NO"/>
    <s v="SI"/>
    <s v="SI"/>
    <x v="0"/>
  </r>
  <r>
    <x v="2"/>
    <x v="5"/>
    <n v="6"/>
    <x v="0"/>
    <s v="3 CORAZONES"/>
    <n v="108"/>
    <s v="si"/>
    <s v="si"/>
    <s v="si"/>
    <s v="SI"/>
    <s v="NO"/>
    <s v="NO"/>
    <s v="SI"/>
    <s v="SI"/>
    <x v="0"/>
  </r>
  <r>
    <x v="10"/>
    <x v="118"/>
    <n v="6"/>
    <x v="0"/>
    <s v="COSTA PUKU"/>
    <n v="180"/>
    <s v="si"/>
    <s v="No"/>
    <s v="No"/>
    <s v="SI"/>
    <s v="NO"/>
    <s v="NO"/>
    <s v="SI"/>
    <s v="NO"/>
    <x v="1"/>
  </r>
  <r>
    <x v="2"/>
    <x v="44"/>
    <n v="6"/>
    <x v="0"/>
    <s v="5TA LINEA ACEPAR"/>
    <n v="11"/>
    <s v="si"/>
    <s v="si"/>
    <s v="si"/>
    <s v="SI"/>
    <s v="NO"/>
    <s v="NO"/>
    <s v="SI"/>
    <s v="SI"/>
    <x v="0"/>
  </r>
  <r>
    <x v="2"/>
    <x v="44"/>
    <n v="6"/>
    <x v="0"/>
    <s v="5TO ENCUADRE 1RA LINEA"/>
    <n v="49"/>
    <s v="si"/>
    <s v="si"/>
    <s v="si"/>
    <s v="SI"/>
    <s v="SI"/>
    <s v="SI"/>
    <s v="SI"/>
    <s v="SI"/>
    <x v="0"/>
  </r>
  <r>
    <x v="11"/>
    <x v="167"/>
    <n v="6"/>
    <x v="0"/>
    <s v="COSTA PUKU"/>
    <n v="69"/>
    <s v="si"/>
    <s v="si"/>
    <s v="No"/>
    <s v="SI"/>
    <s v="SI"/>
    <s v="NO"/>
    <s v="SI"/>
    <s v="SI"/>
    <x v="1"/>
  </r>
  <r>
    <x v="1"/>
    <x v="69"/>
    <n v="6"/>
    <x v="0"/>
    <s v="COSTA PUKU"/>
    <n v="47"/>
    <s v="si"/>
    <s v="No"/>
    <s v="No"/>
    <s v="SI"/>
    <s v="NO"/>
    <s v="NO"/>
    <s v="SI"/>
    <s v="NO"/>
    <x v="1"/>
  </r>
  <r>
    <x v="2"/>
    <x v="151"/>
    <n v="6"/>
    <x v="0"/>
    <s v="6 DE ENERO"/>
    <n v="59"/>
    <s v="si"/>
    <s v="si"/>
    <s v="si"/>
    <s v="SI"/>
    <s v="SI"/>
    <s v="NO"/>
    <s v="SI"/>
    <s v="SI"/>
    <x v="0"/>
  </r>
  <r>
    <x v="2"/>
    <x v="95"/>
    <n v="6"/>
    <x v="0"/>
    <s v="6 DE ENERO"/>
    <n v="109"/>
    <s v="si"/>
    <s v="si"/>
    <s v="si"/>
    <s v="SI"/>
    <s v="SI"/>
    <s v="NO"/>
    <s v="SI"/>
    <s v="SI"/>
    <x v="0"/>
  </r>
  <r>
    <x v="2"/>
    <x v="44"/>
    <n v="6"/>
    <x v="0"/>
    <s v="6TO ENCUADRE 1RA. LINEA"/>
    <n v="50"/>
    <s v="si"/>
    <s v="si"/>
    <s v="No"/>
    <s v="SI"/>
    <s v="SI"/>
    <s v="SI"/>
    <s v="SI"/>
    <s v="SI"/>
    <x v="0"/>
  </r>
  <r>
    <x v="2"/>
    <x v="44"/>
    <n v="6"/>
    <x v="0"/>
    <s v="7 MONTES"/>
    <n v="231"/>
    <s v="si"/>
    <s v="si"/>
    <s v="si"/>
    <s v="NO"/>
    <s v="NO"/>
    <s v="NO"/>
    <s v="SI"/>
    <s v="SI"/>
    <x v="0"/>
  </r>
  <r>
    <x v="2"/>
    <x v="95"/>
    <n v="6"/>
    <x v="0"/>
    <s v="ACEPAR"/>
    <n v="61"/>
    <s v="si"/>
    <s v="si"/>
    <s v="si"/>
    <s v="SI"/>
    <s v="NO"/>
    <s v="NO"/>
    <s v="SI"/>
    <s v="SI"/>
    <x v="0"/>
  </r>
  <r>
    <x v="2"/>
    <x v="95"/>
    <n v="6"/>
    <x v="0"/>
    <s v="ACEPAR 2DA LINEA"/>
    <n v="211"/>
    <s v="si"/>
    <s v="si"/>
    <s v="si"/>
    <s v="SI"/>
    <s v="SI"/>
    <s v="NO"/>
    <s v="SI"/>
    <s v="SI"/>
    <x v="0"/>
  </r>
  <r>
    <x v="2"/>
    <x v="95"/>
    <n v="6"/>
    <x v="0"/>
    <s v="ACEPAR 3RA LINEA"/>
    <n v="63"/>
    <s v="si"/>
    <s v="si"/>
    <s v="si"/>
    <s v="SI"/>
    <s v="SI"/>
    <s v="SI"/>
    <s v="SI"/>
    <s v="SI"/>
    <x v="0"/>
  </r>
  <r>
    <x v="2"/>
    <x v="95"/>
    <n v="6"/>
    <x v="0"/>
    <s v="ACEPAR 4TA LINEA SAN JUAN"/>
    <n v="220"/>
    <s v="si"/>
    <s v="si"/>
    <s v="si"/>
    <s v="SI"/>
    <s v="SI"/>
    <s v="SI"/>
    <s v="SI"/>
    <s v="SI"/>
    <x v="0"/>
  </r>
  <r>
    <x v="2"/>
    <x v="95"/>
    <n v="6"/>
    <x v="0"/>
    <s v="ACEPAR 5TA LINEA"/>
    <n v="137"/>
    <s v="si"/>
    <s v="si"/>
    <s v="si"/>
    <s v="SI"/>
    <s v="SI"/>
    <s v="SI"/>
    <s v="SI"/>
    <s v="SI"/>
    <x v="0"/>
  </r>
  <r>
    <x v="2"/>
    <x v="95"/>
    <n v="6"/>
    <x v="0"/>
    <s v="ACEPAR 6TA LINEA"/>
    <n v="199"/>
    <s v="si"/>
    <s v="si"/>
    <s v="si"/>
    <s v="SI"/>
    <s v="SI"/>
    <s v="NO"/>
    <s v="SI"/>
    <s v="SI"/>
    <x v="0"/>
  </r>
  <r>
    <x v="2"/>
    <x v="53"/>
    <n v="1"/>
    <x v="1"/>
    <s v="ADELA SPERATTI"/>
    <n v="138"/>
    <s v="si"/>
    <s v="si"/>
    <s v="si"/>
    <s v="SI"/>
    <s v="SI"/>
    <s v="SI"/>
    <s v="SI"/>
    <s v="SI"/>
    <x v="0"/>
  </r>
  <r>
    <x v="2"/>
    <x v="169"/>
    <n v="6"/>
    <x v="0"/>
    <s v="AGRICOLA PARAGUAYA"/>
    <n v="196"/>
    <s v="si"/>
    <s v="si"/>
    <s v="si"/>
    <s v="SI"/>
    <s v="NO"/>
    <s v="NO"/>
    <s v="SI"/>
    <s v="SI"/>
    <x v="0"/>
  </r>
  <r>
    <x v="2"/>
    <x v="140"/>
    <n v="6"/>
    <x v="0"/>
    <s v="AGUA BLANCA"/>
    <n v="153"/>
    <s v="si"/>
    <s v="si"/>
    <s v="si"/>
    <s v="SI"/>
    <s v="NO"/>
    <s v="NO"/>
    <s v="SI"/>
    <s v="SI"/>
    <x v="0"/>
  </r>
  <r>
    <x v="2"/>
    <x v="44"/>
    <n v="6"/>
    <x v="0"/>
    <s v="AGUA'E"/>
    <n v="110"/>
    <s v="si"/>
    <s v="si"/>
    <s v="si"/>
    <s v="SI"/>
    <s v="NO"/>
    <s v="NO"/>
    <s v="SI"/>
    <s v="SI"/>
    <x v="0"/>
  </r>
  <r>
    <x v="2"/>
    <x v="95"/>
    <n v="6"/>
    <x v="0"/>
    <s v="ALEMAN KUE"/>
    <n v="25"/>
    <s v="si"/>
    <s v="si"/>
    <s v="si"/>
    <s v="SI"/>
    <s v="NO"/>
    <s v="NO"/>
    <s v="SI"/>
    <s v="SI"/>
    <x v="0"/>
  </r>
  <r>
    <x v="2"/>
    <x v="155"/>
    <n v="6"/>
    <x v="0"/>
    <s v="ARA VERA"/>
    <n v="268"/>
    <s v="si"/>
    <s v="si"/>
    <s v="si"/>
    <s v="NO"/>
    <s v="NO"/>
    <s v="NO"/>
    <s v="SI"/>
    <s v="SI"/>
    <x v="0"/>
  </r>
  <r>
    <x v="2"/>
    <x v="44"/>
    <n v="6"/>
    <x v="0"/>
    <s v="ARAUJO KUE"/>
    <n v="46"/>
    <s v="si"/>
    <s v="si"/>
    <s v="si"/>
    <s v="NO"/>
    <s v="NO"/>
    <s v="NO"/>
    <s v="SI"/>
    <s v="SI"/>
    <x v="0"/>
  </r>
  <r>
    <x v="2"/>
    <x v="44"/>
    <n v="6"/>
    <x v="0"/>
    <s v="ARAUJO KUE  CCR SAN ANTONIO"/>
    <n v="73"/>
    <s v="si"/>
    <s v="si"/>
    <s v="si"/>
    <s v="NO"/>
    <s v="NO"/>
    <s v="NO"/>
    <s v="SI"/>
    <s v="SI"/>
    <x v="0"/>
  </r>
  <r>
    <x v="2"/>
    <x v="44"/>
    <n v="6"/>
    <x v="0"/>
    <s v="ARAUJO KUE ONAC"/>
    <n v="63"/>
    <s v="si"/>
    <s v="si"/>
    <s v="si"/>
    <s v="SI"/>
    <s v="NO"/>
    <s v="NO"/>
    <s v="SI"/>
    <s v="SI"/>
    <x v="0"/>
  </r>
  <r>
    <x v="2"/>
    <x v="44"/>
    <n v="6"/>
    <x v="0"/>
    <s v="ARAUJO KUE SANTA ROSA MI"/>
    <n v="143"/>
    <s v="si"/>
    <s v="si"/>
    <s v="si"/>
    <s v="NO"/>
    <s v="NO"/>
    <s v="NO"/>
    <s v="SI"/>
    <s v="SI"/>
    <x v="0"/>
  </r>
  <r>
    <x v="2"/>
    <x v="94"/>
    <n v="6"/>
    <x v="0"/>
    <s v="ARENA BLANCA"/>
    <n v="23"/>
    <s v="si"/>
    <s v="si"/>
    <s v="si"/>
    <s v="NO"/>
    <s v="NO"/>
    <s v="NO"/>
    <s v="SI"/>
    <s v="SI"/>
    <x v="0"/>
  </r>
  <r>
    <x v="2"/>
    <x v="94"/>
    <n v="1"/>
    <x v="1"/>
    <s v="ASENT. 15 DE MAYO"/>
    <n v="8"/>
    <s v="si"/>
    <s v="si"/>
    <s v="si"/>
    <s v="SI"/>
    <s v="SI"/>
    <s v="SI"/>
    <s v="SI"/>
    <s v="SI"/>
    <x v="0"/>
  </r>
  <r>
    <x v="2"/>
    <x v="53"/>
    <n v="6"/>
    <x v="0"/>
    <s v="ASENT. 29 DE SETIEMBRE"/>
    <n v="72"/>
    <s v="si"/>
    <s v="si"/>
    <s v="si"/>
    <s v="SI"/>
    <s v="SI"/>
    <s v="NO"/>
    <s v="SI"/>
    <s v="SI"/>
    <x v="0"/>
  </r>
  <r>
    <x v="2"/>
    <x v="44"/>
    <n v="6"/>
    <x v="0"/>
    <s v="ASENT. 2DA LINEA ACEPAR"/>
    <n v="40"/>
    <s v="si"/>
    <s v="si"/>
    <s v="si"/>
    <s v="SI"/>
    <s v="NO"/>
    <s v="NO"/>
    <s v="SI"/>
    <s v="SI"/>
    <x v="0"/>
  </r>
  <r>
    <x v="2"/>
    <x v="44"/>
    <n v="6"/>
    <x v="0"/>
    <s v="ASENT. 3RA LINEA ACEPAR"/>
    <n v="19"/>
    <s v="si"/>
    <s v="si"/>
    <s v="si"/>
    <s v="SI"/>
    <s v="NO"/>
    <s v="NO"/>
    <s v="SI"/>
    <s v="SI"/>
    <x v="0"/>
  </r>
  <r>
    <x v="2"/>
    <x v="44"/>
    <n v="6"/>
    <x v="0"/>
    <s v="ASENT. 4TO ENCUADRE MARACANA"/>
    <n v="146"/>
    <s v="si"/>
    <s v="si"/>
    <s v="si"/>
    <s v="NO"/>
    <s v="NO"/>
    <s v="NO"/>
    <s v="SI"/>
    <s v="SI"/>
    <x v="0"/>
  </r>
  <r>
    <x v="2"/>
    <x v="44"/>
    <n v="6"/>
    <x v="0"/>
    <s v="ASENT. 5TO ENCUADRE 1RA. LINEA"/>
    <n v="32"/>
    <s v="si"/>
    <s v="si"/>
    <s v="si"/>
    <s v="SI"/>
    <s v="SI"/>
    <s v="NO"/>
    <s v="SI"/>
    <s v="SI"/>
    <x v="0"/>
  </r>
  <r>
    <x v="2"/>
    <x v="53"/>
    <n v="6"/>
    <x v="0"/>
    <s v="ASENT. 8 DE DICIEMBRE"/>
    <n v="163"/>
    <s v="si"/>
    <s v="si"/>
    <s v="si"/>
    <s v="SI"/>
    <s v="SI"/>
    <s v="SI"/>
    <s v="SI"/>
    <s v="SI"/>
    <x v="0"/>
  </r>
  <r>
    <x v="2"/>
    <x v="95"/>
    <n v="6"/>
    <x v="0"/>
    <s v="ASENT. 8 DE DICIEMBRE"/>
    <n v="256"/>
    <s v="si"/>
    <s v="si"/>
    <s v="si"/>
    <s v="SI"/>
    <s v="SI"/>
    <s v="NO"/>
    <s v="SI"/>
    <s v="SI"/>
    <x v="0"/>
  </r>
  <r>
    <x v="2"/>
    <x v="95"/>
    <n v="6"/>
    <x v="0"/>
    <s v="ASENT. ACEPAR 1"/>
    <n v="198"/>
    <s v="si"/>
    <s v="si"/>
    <s v="si"/>
    <s v="SI"/>
    <s v="SI"/>
    <s v="SI"/>
    <s v="SI"/>
    <s v="SI"/>
    <x v="0"/>
  </r>
  <r>
    <x v="2"/>
    <x v="95"/>
    <n v="6"/>
    <x v="0"/>
    <s v="ASENT. ACEPAR 2"/>
    <n v="129"/>
    <s v="si"/>
    <s v="si"/>
    <s v="si"/>
    <s v="SI"/>
    <s v="NO"/>
    <s v="NO"/>
    <s v="SI"/>
    <s v="SI"/>
    <x v="0"/>
  </r>
  <r>
    <x v="2"/>
    <x v="44"/>
    <n v="6"/>
    <x v="0"/>
    <s v="ASENT. ARAUJO KUE"/>
    <n v="182"/>
    <s v="si"/>
    <s v="si"/>
    <s v="si"/>
    <s v="SI"/>
    <s v="NO"/>
    <s v="NO"/>
    <s v="SI"/>
    <s v="SI"/>
    <x v="0"/>
  </r>
  <r>
    <x v="8"/>
    <x v="45"/>
    <n v="6"/>
    <x v="0"/>
    <s v="CRISTO REY"/>
    <n v="79"/>
    <s v="si"/>
    <s v="No"/>
    <s v="No"/>
    <s v="NO"/>
    <s v="NO"/>
    <s v="NO"/>
    <s v="SI"/>
    <s v="NO"/>
    <x v="1"/>
  </r>
  <r>
    <x v="2"/>
    <x v="44"/>
    <n v="6"/>
    <x v="0"/>
    <s v="ASENT. CERRITO"/>
    <n v="22"/>
    <s v="si"/>
    <s v="si"/>
    <s v="si"/>
    <s v="SI"/>
    <s v="NO"/>
    <s v="NO"/>
    <s v="SI"/>
    <s v="SI"/>
    <x v="0"/>
  </r>
  <r>
    <x v="2"/>
    <x v="155"/>
    <n v="6"/>
    <x v="0"/>
    <s v="ASENT. CRESCENCIO GONZALEZ"/>
    <n v="242"/>
    <s v="si"/>
    <s v="si"/>
    <s v="si"/>
    <s v="NO"/>
    <s v="NO"/>
    <s v="NO"/>
    <s v="SI"/>
    <s v="SI"/>
    <x v="0"/>
  </r>
  <r>
    <x v="2"/>
    <x v="44"/>
    <n v="6"/>
    <x v="0"/>
    <s v="ASENT. HUBER DURE"/>
    <n v="309"/>
    <s v="si"/>
    <s v="si"/>
    <s v="si"/>
    <s v="NO"/>
    <s v="NO"/>
    <s v="NO"/>
    <s v="SI"/>
    <s v="SI"/>
    <x v="0"/>
  </r>
  <r>
    <x v="2"/>
    <x v="53"/>
    <n v="6"/>
    <x v="0"/>
    <s v="ASENT. KO'E RORY"/>
    <n v="68"/>
    <s v="si"/>
    <s v="si"/>
    <s v="si"/>
    <s v="SI"/>
    <s v="SI"/>
    <s v="SI"/>
    <s v="SI"/>
    <s v="SI"/>
    <x v="0"/>
  </r>
  <r>
    <x v="2"/>
    <x v="4"/>
    <n v="1"/>
    <x v="1"/>
    <s v="ASENT. LOMA CLAVEL"/>
    <n v="51"/>
    <s v="si"/>
    <s v="si"/>
    <s v="si"/>
    <s v="SI"/>
    <s v="SI"/>
    <s v="SI"/>
    <s v="SI"/>
    <s v="SI"/>
    <x v="0"/>
  </r>
  <r>
    <x v="2"/>
    <x v="95"/>
    <n v="6"/>
    <x v="0"/>
    <s v="ASENT. MANDU'ARA"/>
    <n v="199"/>
    <s v="si"/>
    <s v="si"/>
    <s v="si"/>
    <s v="SI"/>
    <s v="SI"/>
    <s v="NO"/>
    <s v="SI"/>
    <s v="SI"/>
    <x v="0"/>
  </r>
  <r>
    <x v="6"/>
    <x v="170"/>
    <n v="6"/>
    <x v="0"/>
    <s v="CRISTO REY"/>
    <n v="69"/>
    <s v="si"/>
    <s v="No"/>
    <s v="No"/>
    <s v="SI"/>
    <s v="NO"/>
    <s v="NO"/>
    <s v="SI"/>
    <s v="NO"/>
    <x v="1"/>
  </r>
  <r>
    <x v="2"/>
    <x v="44"/>
    <n v="6"/>
    <x v="0"/>
    <s v="ASENT. MARACANA  2"/>
    <n v="254"/>
    <s v="si"/>
    <s v="si"/>
    <s v="si"/>
    <s v="SI"/>
    <s v="SI"/>
    <s v="NO"/>
    <s v="SI"/>
    <s v="SI"/>
    <x v="0"/>
  </r>
  <r>
    <x v="2"/>
    <x v="44"/>
    <n v="6"/>
    <x v="0"/>
    <s v="ASENT. MARACANA 3"/>
    <n v="276"/>
    <s v="si"/>
    <s v="si"/>
    <s v="si"/>
    <s v="SI"/>
    <s v="SI"/>
    <s v="SI"/>
    <s v="SI"/>
    <s v="SI"/>
    <x v="0"/>
  </r>
  <r>
    <x v="2"/>
    <x v="95"/>
    <n v="6"/>
    <x v="0"/>
    <s v="ASENT. NIÑO SALVADOR"/>
    <n v="16"/>
    <s v="si"/>
    <s v="si"/>
    <s v="si"/>
    <s v="SI"/>
    <s v="SI"/>
    <s v="SI"/>
    <s v="SI"/>
    <s v="SI"/>
    <x v="0"/>
  </r>
  <r>
    <x v="2"/>
    <x v="4"/>
    <n v="1"/>
    <x v="1"/>
    <s v="ASENT. SAGRADA FAMILIA"/>
    <n v="41"/>
    <s v="si"/>
    <s v="si"/>
    <s v="si"/>
    <s v="SI"/>
    <s v="SI"/>
    <s v="SI"/>
    <s v="SI"/>
    <s v="SI"/>
    <x v="0"/>
  </r>
  <r>
    <x v="2"/>
    <x v="44"/>
    <n v="1"/>
    <x v="1"/>
    <s v="ASENT. SAN ISIDRO"/>
    <n v="43"/>
    <s v="si"/>
    <s v="si"/>
    <s v="si"/>
    <s v="SI"/>
    <s v="SI"/>
    <s v="SI"/>
    <s v="SI"/>
    <s v="SI"/>
    <x v="0"/>
  </r>
  <r>
    <x v="2"/>
    <x v="94"/>
    <n v="6"/>
    <x v="0"/>
    <s v="ASENT. SAN JORGE"/>
    <n v="9"/>
    <s v="si"/>
    <s v="si"/>
    <s v="si"/>
    <s v="SI"/>
    <s v="NO"/>
    <s v="NO"/>
    <s v="SI"/>
    <s v="SI"/>
    <x v="0"/>
  </r>
  <r>
    <x v="2"/>
    <x v="94"/>
    <n v="6"/>
    <x v="0"/>
    <s v="ASENT. SAN JUAN"/>
    <n v="23"/>
    <s v="si"/>
    <s v="si"/>
    <s v="si"/>
    <s v="NO"/>
    <s v="NO"/>
    <s v="NO"/>
    <s v="SI"/>
    <s v="SI"/>
    <x v="0"/>
  </r>
  <r>
    <x v="2"/>
    <x v="95"/>
    <n v="6"/>
    <x v="0"/>
    <s v="ASENT. SANTA LUCIA"/>
    <n v="39"/>
    <s v="si"/>
    <s v="si"/>
    <s v="si"/>
    <s v="SI"/>
    <s v="NO"/>
    <s v="NO"/>
    <s v="SI"/>
    <s v="SI"/>
    <x v="0"/>
  </r>
  <r>
    <x v="2"/>
    <x v="44"/>
    <n v="6"/>
    <x v="0"/>
    <s v="ASENT. TAVAI JOPOI"/>
    <n v="11"/>
    <s v="si"/>
    <s v="si"/>
    <s v="si"/>
    <s v="SI"/>
    <s v="NO"/>
    <s v="NO"/>
    <s v="SI"/>
    <s v="SI"/>
    <x v="0"/>
  </r>
  <r>
    <x v="2"/>
    <x v="94"/>
    <n v="1"/>
    <x v="1"/>
    <s v="ASENT. URBANO"/>
    <n v="175"/>
    <s v="si"/>
    <s v="si"/>
    <s v="si"/>
    <s v="SI"/>
    <s v="SI"/>
    <s v="SI"/>
    <s v="SI"/>
    <s v="SI"/>
    <x v="0"/>
  </r>
  <r>
    <x v="2"/>
    <x v="169"/>
    <n v="1"/>
    <x v="1"/>
    <s v="ASENT. VIRGEN SERRANA"/>
    <n v="137"/>
    <s v="si"/>
    <s v="si"/>
    <s v="si"/>
    <s v="SI"/>
    <s v="SI"/>
    <s v="SI"/>
    <s v="SI"/>
    <s v="SI"/>
    <x v="0"/>
  </r>
  <r>
    <x v="8"/>
    <x v="45"/>
    <n v="6"/>
    <x v="0"/>
    <s v="CRUCE BELLA VISTA"/>
    <n v="49"/>
    <s v="si"/>
    <s v="No"/>
    <s v="No"/>
    <s v="SI"/>
    <s v="SI"/>
    <s v="NO"/>
    <s v="SI"/>
    <s v="SI"/>
    <x v="1"/>
  </r>
  <r>
    <x v="2"/>
    <x v="95"/>
    <n v="6"/>
    <x v="0"/>
    <s v="BARRERO VILLAR"/>
    <n v="50"/>
    <s v="si"/>
    <s v="si"/>
    <s v="si"/>
    <s v="SI"/>
    <s v="NO"/>
    <s v="NO"/>
    <s v="SI"/>
    <s v="SI"/>
    <x v="0"/>
  </r>
  <r>
    <x v="2"/>
    <x v="4"/>
    <n v="6"/>
    <x v="0"/>
    <s v="BRITEZ KUE"/>
    <n v="192"/>
    <s v="si"/>
    <s v="si"/>
    <s v="si"/>
    <s v="SI"/>
    <s v="NO"/>
    <s v="NO"/>
    <s v="SI"/>
    <s v="SI"/>
    <x v="0"/>
  </r>
  <r>
    <x v="15"/>
    <x v="98"/>
    <n v="6"/>
    <x v="0"/>
    <s v="CRUCE DON SILVIO"/>
    <n v="16"/>
    <s v="No"/>
    <s v="No"/>
    <s v="No"/>
    <s v="NO"/>
    <s v="NO"/>
    <s v="NO"/>
    <s v="NO"/>
    <s v="NO"/>
    <x v="1"/>
  </r>
  <r>
    <x v="2"/>
    <x v="4"/>
    <n v="6"/>
    <x v="0"/>
    <s v="BRITEZ KUE 1RA LINEA KAAGUASU"/>
    <n v="152"/>
    <s v="si"/>
    <s v="si"/>
    <s v="si"/>
    <s v="SI"/>
    <s v="SI"/>
    <s v="SI"/>
    <s v="SI"/>
    <s v="SI"/>
    <x v="0"/>
  </r>
  <r>
    <x v="2"/>
    <x v="4"/>
    <n v="6"/>
    <x v="0"/>
    <s v="BRITEZ KUE 4 DE OCTUBRE"/>
    <n v="150"/>
    <s v="si"/>
    <s v="si"/>
    <s v="si"/>
    <s v="SI"/>
    <s v="SI"/>
    <s v="SI"/>
    <s v="SI"/>
    <s v="SI"/>
    <x v="0"/>
  </r>
  <r>
    <x v="2"/>
    <x v="4"/>
    <n v="6"/>
    <x v="0"/>
    <s v="BRITEZ KUE LAS MERCEDES"/>
    <n v="51"/>
    <s v="si"/>
    <s v="si"/>
    <s v="si"/>
    <s v="SI"/>
    <s v="SI"/>
    <s v="NO"/>
    <s v="SI"/>
    <s v="SI"/>
    <x v="0"/>
  </r>
  <r>
    <x v="2"/>
    <x v="4"/>
    <n v="6"/>
    <x v="0"/>
    <s v="BRITEZ KUE MARIA AUXILIADORA"/>
    <n v="107"/>
    <s v="si"/>
    <s v="si"/>
    <s v="si"/>
    <s v="SI"/>
    <s v="SI"/>
    <s v="NO"/>
    <s v="SI"/>
    <s v="SI"/>
    <x v="0"/>
  </r>
  <r>
    <x v="2"/>
    <x v="4"/>
    <n v="6"/>
    <x v="0"/>
    <s v="BRITEZ KUE PASTOREO"/>
    <n v="138"/>
    <s v="si"/>
    <s v="si"/>
    <s v="si"/>
    <s v="SI"/>
    <s v="SI"/>
    <s v="NO"/>
    <s v="SI"/>
    <s v="SI"/>
    <x v="0"/>
  </r>
  <r>
    <x v="2"/>
    <x v="4"/>
    <n v="6"/>
    <x v="0"/>
    <s v="BRITEZ KUE SAN MIGUEL"/>
    <n v="71"/>
    <s v="si"/>
    <s v="si"/>
    <s v="si"/>
    <s v="SI"/>
    <s v="NO"/>
    <s v="NO"/>
    <s v="SI"/>
    <s v="SI"/>
    <x v="0"/>
  </r>
  <r>
    <x v="2"/>
    <x v="95"/>
    <n v="6"/>
    <x v="0"/>
    <s v="CALLE TAKUAPI"/>
    <n v="70"/>
    <s v="si"/>
    <s v="si"/>
    <s v="si"/>
    <s v="SI"/>
    <s v="NO"/>
    <s v="NO"/>
    <s v="SI"/>
    <s v="SI"/>
    <x v="0"/>
  </r>
  <r>
    <x v="2"/>
    <x v="140"/>
    <n v="6"/>
    <x v="0"/>
    <s v="CAYE KUE"/>
    <n v="65"/>
    <s v="si"/>
    <s v="si"/>
    <s v="si"/>
    <s v="SI"/>
    <s v="NO"/>
    <s v="NO"/>
    <s v="SI"/>
    <s v="SI"/>
    <x v="0"/>
  </r>
  <r>
    <x v="2"/>
    <x v="44"/>
    <n v="1"/>
    <x v="1"/>
    <s v="CENTRO"/>
    <n v="505"/>
    <s v="si"/>
    <s v="si"/>
    <s v="si"/>
    <s v="SI"/>
    <s v="SI"/>
    <s v="SI"/>
    <s v="SI"/>
    <s v="SI"/>
    <x v="0"/>
  </r>
  <r>
    <x v="2"/>
    <x v="77"/>
    <n v="1"/>
    <x v="1"/>
    <s v="CENTRO"/>
    <n v="106"/>
    <s v="si"/>
    <s v="si"/>
    <s v="si"/>
    <s v="SI"/>
    <s v="SI"/>
    <s v="NO"/>
    <s v="SI"/>
    <s v="SI"/>
    <x v="0"/>
  </r>
  <r>
    <x v="2"/>
    <x v="169"/>
    <n v="1"/>
    <x v="1"/>
    <s v="CENTRO"/>
    <n v="884"/>
    <s v="si"/>
    <s v="si"/>
    <s v="si"/>
    <s v="SI"/>
    <s v="SI"/>
    <s v="SI"/>
    <s v="SI"/>
    <s v="SI"/>
    <x v="0"/>
  </r>
  <r>
    <x v="2"/>
    <x v="9"/>
    <n v="1"/>
    <x v="1"/>
    <s v="CENTRO"/>
    <n v="840"/>
    <s v="si"/>
    <s v="si"/>
    <s v="si"/>
    <s v="SI"/>
    <s v="SI"/>
    <s v="SI"/>
    <s v="SI"/>
    <s v="SI"/>
    <x v="0"/>
  </r>
  <r>
    <x v="2"/>
    <x v="95"/>
    <n v="1"/>
    <x v="1"/>
    <s v="CENTRO"/>
    <n v="200"/>
    <s v="si"/>
    <s v="si"/>
    <s v="si"/>
    <s v="SI"/>
    <s v="SI"/>
    <s v="SI"/>
    <s v="SI"/>
    <s v="SI"/>
    <x v="0"/>
  </r>
  <r>
    <x v="2"/>
    <x v="155"/>
    <n v="1"/>
    <x v="1"/>
    <s v="CENTRO"/>
    <n v="183"/>
    <s v="si"/>
    <s v="si"/>
    <s v="si"/>
    <s v="SI"/>
    <s v="SI"/>
    <s v="SI"/>
    <s v="SI"/>
    <s v="SI"/>
    <x v="0"/>
  </r>
  <r>
    <x v="2"/>
    <x v="44"/>
    <n v="6"/>
    <x v="0"/>
    <s v="CERRITO"/>
    <n v="135"/>
    <s v="si"/>
    <s v="si"/>
    <s v="si"/>
    <s v="SI"/>
    <s v="NO"/>
    <s v="NO"/>
    <s v="SI"/>
    <s v="SI"/>
    <x v="0"/>
  </r>
  <r>
    <x v="2"/>
    <x v="44"/>
    <n v="1"/>
    <x v="1"/>
    <s v="CERRO KORA"/>
    <n v="354"/>
    <s v="si"/>
    <s v="si"/>
    <s v="si"/>
    <s v="SI"/>
    <s v="SI"/>
    <s v="SI"/>
    <s v="SI"/>
    <s v="SI"/>
    <x v="0"/>
  </r>
  <r>
    <x v="2"/>
    <x v="140"/>
    <n v="6"/>
    <x v="0"/>
    <s v="CERRO PORTEÑO"/>
    <n v="47"/>
    <s v="si"/>
    <s v="si"/>
    <s v="si"/>
    <s v="SI"/>
    <s v="NO"/>
    <s v="NO"/>
    <s v="SI"/>
    <s v="SI"/>
    <x v="0"/>
  </r>
  <r>
    <x v="1"/>
    <x v="66"/>
    <n v="6"/>
    <x v="0"/>
    <s v="CRUCE TACUATI"/>
    <n v="180"/>
    <s v="si"/>
    <s v="si"/>
    <s v="No"/>
    <s v="SI"/>
    <s v="SI"/>
    <s v="NO"/>
    <s v="SI"/>
    <s v="SI"/>
    <x v="1"/>
  </r>
  <r>
    <x v="2"/>
    <x v="5"/>
    <n v="6"/>
    <x v="0"/>
    <s v="CERRO VERDE"/>
    <n v="7"/>
    <s v="si"/>
    <s v="si"/>
    <s v="si"/>
    <s v="SI"/>
    <s v="SI"/>
    <s v="NO"/>
    <s v="SI"/>
    <s v="SI"/>
    <x v="0"/>
  </r>
  <r>
    <x v="2"/>
    <x v="5"/>
    <n v="6"/>
    <x v="0"/>
    <s v="CERRO YSAU"/>
    <n v="27"/>
    <s v="si"/>
    <s v="si"/>
    <s v="si"/>
    <s v="SI"/>
    <s v="NO"/>
    <s v="NO"/>
    <s v="SI"/>
    <s v="SI"/>
    <x v="0"/>
  </r>
  <r>
    <x v="2"/>
    <x v="44"/>
    <n v="1"/>
    <x v="1"/>
    <s v="CIUDAD NUEVA"/>
    <n v="465"/>
    <s v="si"/>
    <s v="si"/>
    <s v="si"/>
    <s v="SI"/>
    <s v="SI"/>
    <s v="SI"/>
    <s v="SI"/>
    <s v="SI"/>
    <x v="0"/>
  </r>
  <r>
    <x v="2"/>
    <x v="44"/>
    <n v="6"/>
    <x v="0"/>
    <s v="CIUDAD NUEVA"/>
    <n v="8"/>
    <s v="si"/>
    <s v="si"/>
    <s v="si"/>
    <s v="SI"/>
    <s v="SI"/>
    <s v="SI"/>
    <s v="SI"/>
    <s v="SI"/>
    <x v="0"/>
  </r>
  <r>
    <x v="5"/>
    <x v="74"/>
    <n v="6"/>
    <x v="0"/>
    <s v="CUARTA"/>
    <n v="19"/>
    <s v="si"/>
    <s v="No"/>
    <s v="No"/>
    <s v="SI"/>
    <s v="NO"/>
    <s v="NO"/>
    <s v="SI"/>
    <s v="NO"/>
    <x v="1"/>
  </r>
  <r>
    <x v="8"/>
    <x v="147"/>
    <n v="6"/>
    <x v="0"/>
    <s v="CUARTELERO"/>
    <n v="75"/>
    <s v="si"/>
    <s v="si"/>
    <s v="No"/>
    <s v="NO"/>
    <s v="NO"/>
    <s v="NO"/>
    <s v="SI"/>
    <s v="SI"/>
    <x v="1"/>
  </r>
  <r>
    <x v="2"/>
    <x v="53"/>
    <n v="6"/>
    <x v="0"/>
    <s v="COL. GUADALUPE CAMINO TRES"/>
    <n v="112"/>
    <s v="si"/>
    <s v="si"/>
    <s v="si"/>
    <s v="NO"/>
    <s v="NO"/>
    <s v="NO"/>
    <s v="SI"/>
    <s v="SI"/>
    <x v="0"/>
  </r>
  <r>
    <x v="3"/>
    <x v="52"/>
    <n v="6"/>
    <x v="0"/>
    <s v="CUATRO BOCAS"/>
    <n v="16"/>
    <s v="si"/>
    <s v="No"/>
    <s v="No"/>
    <s v="SI"/>
    <s v="SI"/>
    <s v="NO"/>
    <s v="SI"/>
    <s v="SI"/>
    <x v="1"/>
  </r>
  <r>
    <x v="2"/>
    <x v="155"/>
    <n v="6"/>
    <x v="0"/>
    <s v="COLONIA 8 DE DICIEMBRE"/>
    <n v="71"/>
    <s v="si"/>
    <s v="si"/>
    <s v="si"/>
    <s v="NO"/>
    <s v="NO"/>
    <s v="NO"/>
    <s v="SI"/>
    <s v="SI"/>
    <x v="0"/>
  </r>
  <r>
    <x v="2"/>
    <x v="94"/>
    <n v="6"/>
    <x v="0"/>
    <s v="COLONIA ALBORADA"/>
    <n v="68"/>
    <s v="si"/>
    <s v="si"/>
    <s v="si"/>
    <s v="NO"/>
    <s v="NO"/>
    <s v="NO"/>
    <s v="SI"/>
    <s v="SI"/>
    <x v="0"/>
  </r>
  <r>
    <x v="2"/>
    <x v="94"/>
    <n v="3"/>
    <x v="2"/>
    <s v="COLONIA ALBORADA SUB-URBANO"/>
    <n v="70"/>
    <s v="si"/>
    <s v="si"/>
    <s v="si"/>
    <s v="NO"/>
    <s v="NO"/>
    <s v="NO"/>
    <s v="SI"/>
    <s v="SI"/>
    <x v="0"/>
  </r>
  <r>
    <x v="2"/>
    <x v="140"/>
    <n v="6"/>
    <x v="0"/>
    <s v="COLONIA ANAHI"/>
    <n v="29"/>
    <s v="si"/>
    <s v="si"/>
    <s v="si"/>
    <s v="SI"/>
    <s v="SI"/>
    <s v="SI"/>
    <s v="SI"/>
    <s v="SI"/>
    <x v="0"/>
  </r>
  <r>
    <x v="2"/>
    <x v="53"/>
    <n v="6"/>
    <x v="0"/>
    <s v="COLONIA CANINDEYU"/>
    <n v="289"/>
    <s v="si"/>
    <s v="si"/>
    <s v="si"/>
    <s v="SI"/>
    <s v="SI"/>
    <s v="SI"/>
    <s v="SI"/>
    <s v="SI"/>
    <x v="0"/>
  </r>
  <r>
    <x v="2"/>
    <x v="53"/>
    <n v="6"/>
    <x v="0"/>
    <s v="COLONIA GASORY"/>
    <n v="519"/>
    <s v="si"/>
    <s v="si"/>
    <s v="si"/>
    <s v="SI"/>
    <s v="SI"/>
    <s v="SI"/>
    <s v="SI"/>
    <s v="SI"/>
    <x v="0"/>
  </r>
  <r>
    <x v="2"/>
    <x v="151"/>
    <n v="6"/>
    <x v="0"/>
    <s v="COLONIA GUADALUPE"/>
    <n v="145"/>
    <s v="si"/>
    <s v="si"/>
    <s v="si"/>
    <s v="NO"/>
    <s v="NO"/>
    <s v="NO"/>
    <s v="SI"/>
    <s v="SI"/>
    <x v="0"/>
  </r>
  <r>
    <x v="2"/>
    <x v="140"/>
    <n v="6"/>
    <x v="0"/>
    <s v="COLONIA GUARANI KILOMETRO 5"/>
    <n v="18"/>
    <s v="si"/>
    <s v="si"/>
    <s v="si"/>
    <s v="SI"/>
    <s v="NO"/>
    <s v="NO"/>
    <s v="SI"/>
    <s v="SI"/>
    <x v="0"/>
  </r>
  <r>
    <x v="2"/>
    <x v="95"/>
    <n v="6"/>
    <x v="0"/>
    <s v="COLONIA JASY KAÑY"/>
    <n v="80"/>
    <s v="si"/>
    <s v="si"/>
    <s v="si"/>
    <s v="SI"/>
    <s v="SI"/>
    <s v="NO"/>
    <s v="SI"/>
    <s v="SI"/>
    <x v="0"/>
  </r>
  <r>
    <x v="2"/>
    <x v="44"/>
    <n v="6"/>
    <x v="0"/>
    <s v="COLONIA JEPOPYHY"/>
    <n v="94"/>
    <s v="si"/>
    <s v="si"/>
    <s v="si"/>
    <s v="SI"/>
    <s v="NO"/>
    <s v="NO"/>
    <s v="SI"/>
    <s v="SI"/>
    <x v="0"/>
  </r>
  <r>
    <x v="2"/>
    <x v="169"/>
    <n v="6"/>
    <x v="0"/>
    <s v="COLONIA LA BOLSA"/>
    <n v="88"/>
    <s v="si"/>
    <s v="si"/>
    <s v="si"/>
    <s v="SI"/>
    <s v="SI"/>
    <s v="NO"/>
    <s v="SI"/>
    <s v="SI"/>
    <x v="0"/>
  </r>
  <r>
    <x v="2"/>
    <x v="9"/>
    <n v="6"/>
    <x v="0"/>
    <s v="COLONIA MARANGATU"/>
    <n v="302"/>
    <s v="si"/>
    <s v="si"/>
    <s v="si"/>
    <s v="SI"/>
    <s v="NO"/>
    <s v="NO"/>
    <s v="SI"/>
    <s v="SI"/>
    <x v="0"/>
  </r>
  <r>
    <x v="2"/>
    <x v="44"/>
    <n v="6"/>
    <x v="0"/>
    <s v="COLONIA MARCELINO MONTANIA"/>
    <n v="6"/>
    <s v="si"/>
    <s v="si"/>
    <s v="si"/>
    <s v="NO"/>
    <s v="NO"/>
    <s v="NO"/>
    <s v="SI"/>
    <s v="SI"/>
    <x v="0"/>
  </r>
  <r>
    <x v="2"/>
    <x v="44"/>
    <n v="6"/>
    <x v="0"/>
    <s v="COLONIA NUEVA DURANGO"/>
    <n v="519"/>
    <s v="si"/>
    <s v="si"/>
    <s v="si"/>
    <s v="NO"/>
    <s v="NO"/>
    <s v="NO"/>
    <s v="SI"/>
    <s v="SI"/>
    <x v="0"/>
  </r>
  <r>
    <x v="2"/>
    <x v="140"/>
    <n v="3"/>
    <x v="2"/>
    <s v="COLONIA PINDOTY PORA SUB-URBANO"/>
    <n v="166"/>
    <s v="si"/>
    <s v="si"/>
    <s v="si"/>
    <s v="SI"/>
    <s v="SI"/>
    <s v="NO"/>
    <s v="SI"/>
    <s v="SI"/>
    <x v="0"/>
  </r>
  <r>
    <x v="2"/>
    <x v="44"/>
    <n v="6"/>
    <x v="0"/>
    <s v="COLONIA PYNANDI"/>
    <n v="85"/>
    <s v="si"/>
    <s v="si"/>
    <s v="si"/>
    <s v="SI"/>
    <s v="NO"/>
    <s v="NO"/>
    <s v="SI"/>
    <s v="SI"/>
    <x v="0"/>
  </r>
  <r>
    <x v="2"/>
    <x v="94"/>
    <n v="1"/>
    <x v="1"/>
    <s v="COLONIA SAN LUIS"/>
    <n v="101"/>
    <s v="si"/>
    <s v="si"/>
    <s v="si"/>
    <s v="SI"/>
    <s v="SI"/>
    <s v="SI"/>
    <s v="SI"/>
    <s v="SI"/>
    <x v="0"/>
  </r>
  <r>
    <x v="2"/>
    <x v="169"/>
    <n v="6"/>
    <x v="0"/>
    <s v="CURVA DE LATA"/>
    <n v="55"/>
    <s v="si"/>
    <s v="No"/>
    <s v="No"/>
    <s v="SI"/>
    <s v="NO"/>
    <s v="NO"/>
    <s v="SI"/>
    <s v="NO"/>
    <x v="1"/>
  </r>
  <r>
    <x v="2"/>
    <x v="94"/>
    <n v="6"/>
    <x v="0"/>
    <s v="COLONIA SAN LUIS"/>
    <n v="92"/>
    <s v="si"/>
    <s v="si"/>
    <s v="si"/>
    <s v="SI"/>
    <s v="SI"/>
    <s v="NO"/>
    <s v="SI"/>
    <s v="SI"/>
    <x v="0"/>
  </r>
  <r>
    <x v="2"/>
    <x v="94"/>
    <n v="6"/>
    <x v="0"/>
    <s v="COLONIA SANTA ROSA"/>
    <n v="89"/>
    <s v="si"/>
    <s v="si"/>
    <s v="si"/>
    <s v="SI"/>
    <s v="NO"/>
    <s v="NO"/>
    <s v="SI"/>
    <s v="SI"/>
    <x v="0"/>
  </r>
  <r>
    <x v="2"/>
    <x v="4"/>
    <n v="6"/>
    <x v="0"/>
    <s v="COM INDIG 12 DE JUNIO"/>
    <n v="14"/>
    <s v="si"/>
    <s v="si"/>
    <s v="si"/>
    <s v="SI"/>
    <s v="SI"/>
    <s v="NO"/>
    <s v="SI"/>
    <s v="SI"/>
    <x v="0"/>
  </r>
  <r>
    <x v="2"/>
    <x v="44"/>
    <n v="6"/>
    <x v="0"/>
    <s v="COM INDIG 12 DE NOVIEMBRE"/>
    <n v="21"/>
    <s v="si"/>
    <s v="si"/>
    <s v="si"/>
    <s v="NO"/>
    <s v="NO"/>
    <s v="NO"/>
    <s v="SI"/>
    <s v="SI"/>
    <x v="0"/>
  </r>
  <r>
    <x v="2"/>
    <x v="4"/>
    <n v="6"/>
    <x v="0"/>
    <s v="COM INDIG 8 DE DICIEMBRE"/>
    <n v="34"/>
    <s v="si"/>
    <s v="si"/>
    <s v="si"/>
    <s v="SI"/>
    <s v="NO"/>
    <s v="NO"/>
    <s v="SI"/>
    <s v="SI"/>
    <x v="0"/>
  </r>
  <r>
    <x v="2"/>
    <x v="44"/>
    <n v="6"/>
    <x v="0"/>
    <s v="COM INDIG AGUA E"/>
    <n v="45"/>
    <s v="si"/>
    <s v="si"/>
    <s v="si"/>
    <s v="NO"/>
    <s v="NO"/>
    <s v="NO"/>
    <s v="SI"/>
    <s v="SI"/>
    <x v="0"/>
  </r>
  <r>
    <x v="2"/>
    <x v="9"/>
    <n v="6"/>
    <x v="0"/>
    <s v="COM INDIG ARA PYAHU AVA GUARANI"/>
    <n v="21"/>
    <s v="si"/>
    <s v="si"/>
    <s v="si"/>
    <s v="NO"/>
    <s v="NO"/>
    <s v="NO"/>
    <s v="SI"/>
    <s v="SI"/>
    <x v="0"/>
  </r>
  <r>
    <x v="2"/>
    <x v="4"/>
    <n v="6"/>
    <x v="0"/>
    <s v="COM INDIG ARAPOTY"/>
    <n v="5"/>
    <s v="si"/>
    <s v="si"/>
    <s v="si"/>
    <s v="SI"/>
    <s v="NO"/>
    <s v="NO"/>
    <s v="SI"/>
    <s v="SI"/>
    <x v="0"/>
  </r>
  <r>
    <x v="2"/>
    <x v="5"/>
    <n v="6"/>
    <x v="0"/>
    <s v="COM INDIG ARROYO MOKOI"/>
    <n v="44"/>
    <s v="si"/>
    <s v="si"/>
    <s v="si"/>
    <s v="SI"/>
    <s v="NO"/>
    <s v="NO"/>
    <s v="SI"/>
    <s v="SI"/>
    <x v="0"/>
  </r>
  <r>
    <x v="2"/>
    <x v="140"/>
    <n v="6"/>
    <x v="0"/>
    <s v="COM INDIG ARROYO PORA"/>
    <n v="8"/>
    <s v="si"/>
    <s v="si"/>
    <s v="si"/>
    <s v="NO"/>
    <s v="NO"/>
    <s v="NO"/>
    <s v="SI"/>
    <s v="SI"/>
    <x v="0"/>
  </r>
  <r>
    <x v="2"/>
    <x v="155"/>
    <n v="6"/>
    <x v="0"/>
    <s v="COM INDIG ARROYO SATI"/>
    <n v="9"/>
    <s v="si"/>
    <s v="si"/>
    <s v="si"/>
    <s v="NO"/>
    <s v="NO"/>
    <s v="NO"/>
    <s v="SI"/>
    <s v="SI"/>
    <x v="0"/>
  </r>
  <r>
    <x v="15"/>
    <x v="98"/>
    <n v="6"/>
    <x v="0"/>
    <s v="DEMATTEI"/>
    <n v="7"/>
    <s v="si"/>
    <s v="si"/>
    <s v="No"/>
    <s v="NO"/>
    <s v="NO"/>
    <s v="NO"/>
    <s v="SI"/>
    <s v="SI"/>
    <x v="1"/>
  </r>
  <r>
    <x v="2"/>
    <x v="94"/>
    <n v="6"/>
    <x v="0"/>
    <s v="COM INDIG BAJADA GUAZU"/>
    <n v="79"/>
    <s v="si"/>
    <s v="si"/>
    <s v="si"/>
    <s v="NO"/>
    <s v="NO"/>
    <s v="NO"/>
    <s v="SI"/>
    <s v="SI"/>
    <x v="0"/>
  </r>
  <r>
    <x v="2"/>
    <x v="4"/>
    <n v="6"/>
    <x v="0"/>
    <s v="COM INDIG CHUPA POU"/>
    <n v="100"/>
    <s v="si"/>
    <s v="si"/>
    <s v="si"/>
    <s v="NO"/>
    <s v="NO"/>
    <s v="NO"/>
    <s v="SI"/>
    <s v="SI"/>
    <x v="0"/>
  </r>
  <r>
    <x v="2"/>
    <x v="77"/>
    <n v="6"/>
    <x v="0"/>
    <s v="COM INDIG COLONIA ITANARA"/>
    <n v="4"/>
    <s v="si"/>
    <s v="si"/>
    <s v="si"/>
    <s v="SI"/>
    <s v="SI"/>
    <s v="NO"/>
    <s v="SI"/>
    <s v="SI"/>
    <x v="0"/>
  </r>
  <r>
    <x v="2"/>
    <x v="140"/>
    <n v="6"/>
    <x v="0"/>
    <s v="COM INDIG FELICIDAD"/>
    <n v="13"/>
    <s v="si"/>
    <s v="si"/>
    <s v="si"/>
    <s v="SI"/>
    <s v="SI"/>
    <s v="SI"/>
    <s v="SI"/>
    <s v="SI"/>
    <x v="0"/>
  </r>
  <r>
    <x v="2"/>
    <x v="44"/>
    <n v="6"/>
    <x v="0"/>
    <s v="COM INDIG FORTUNA - CENTRO"/>
    <n v="48"/>
    <s v="si"/>
    <s v="si"/>
    <s v="si"/>
    <s v="SI"/>
    <s v="SI"/>
    <s v="NO"/>
    <s v="SI"/>
    <s v="SI"/>
    <x v="0"/>
  </r>
  <r>
    <x v="2"/>
    <x v="44"/>
    <n v="6"/>
    <x v="0"/>
    <s v="COM INDIG FORTUNA - CORDILLERA"/>
    <n v="56"/>
    <s v="si"/>
    <s v="si"/>
    <s v="si"/>
    <s v="SI"/>
    <s v="SI"/>
    <s v="NO"/>
    <s v="SI"/>
    <s v="SI"/>
    <x v="0"/>
  </r>
  <r>
    <x v="4"/>
    <x v="21"/>
    <n v="6"/>
    <x v="0"/>
    <s v="DOLORES"/>
    <n v="27"/>
    <s v="si"/>
    <s v="si"/>
    <s v="No"/>
    <s v="SI"/>
    <s v="NO"/>
    <s v="NO"/>
    <s v="SI"/>
    <s v="SI"/>
    <x v="1"/>
  </r>
  <r>
    <x v="2"/>
    <x v="44"/>
    <n v="6"/>
    <x v="0"/>
    <s v="COM INDIG FORTUNA 12 DE JUNIO"/>
    <n v="61"/>
    <s v="si"/>
    <s v="si"/>
    <s v="si"/>
    <s v="SI"/>
    <s v="NO"/>
    <s v="NO"/>
    <s v="SI"/>
    <s v="SI"/>
    <x v="0"/>
  </r>
  <r>
    <x v="2"/>
    <x v="44"/>
    <n v="6"/>
    <x v="0"/>
    <s v="COM INDIG FORTUNA PRIMAVERA"/>
    <n v="74"/>
    <s v="si"/>
    <s v="si"/>
    <s v="si"/>
    <s v="SI"/>
    <s v="NO"/>
    <s v="NO"/>
    <s v="SI"/>
    <s v="SI"/>
    <x v="0"/>
  </r>
  <r>
    <x v="2"/>
    <x v="44"/>
    <n v="6"/>
    <x v="0"/>
    <s v="COM INDIG FORTUNA SAN FRANCISCO"/>
    <n v="30"/>
    <s v="si"/>
    <s v="si"/>
    <s v="si"/>
    <s v="SI"/>
    <s v="NO"/>
    <s v="NO"/>
    <s v="SI"/>
    <s v="SI"/>
    <x v="0"/>
  </r>
  <r>
    <x v="2"/>
    <x v="44"/>
    <n v="6"/>
    <x v="0"/>
    <s v="COM INDIG FORTUNA SAN LORENZO"/>
    <n v="72"/>
    <s v="si"/>
    <s v="si"/>
    <s v="si"/>
    <s v="SI"/>
    <s v="NO"/>
    <s v="NO"/>
    <s v="SI"/>
    <s v="SI"/>
    <x v="0"/>
  </r>
  <r>
    <x v="8"/>
    <x v="59"/>
    <n v="6"/>
    <x v="0"/>
    <s v="DOMINGUEZ NIGO"/>
    <n v="43"/>
    <s v="si"/>
    <s v="si"/>
    <s v="No"/>
    <s v="NO"/>
    <s v="NO"/>
    <s v="NO"/>
    <s v="SI"/>
    <s v="SI"/>
    <x v="1"/>
  </r>
  <r>
    <x v="2"/>
    <x v="44"/>
    <n v="6"/>
    <x v="0"/>
    <s v="COM INDIG FORTUNA YATAITY"/>
    <n v="79"/>
    <s v="si"/>
    <s v="si"/>
    <s v="si"/>
    <s v="SI"/>
    <s v="NO"/>
    <s v="NO"/>
    <s v="SI"/>
    <s v="SI"/>
    <x v="0"/>
  </r>
  <r>
    <x v="2"/>
    <x v="44"/>
    <n v="6"/>
    <x v="0"/>
    <s v="COM INDIG FORTUNA YUKYRY"/>
    <n v="20"/>
    <s v="si"/>
    <s v="si"/>
    <s v="si"/>
    <s v="SI"/>
    <s v="NO"/>
    <s v="NO"/>
    <s v="SI"/>
    <s v="SI"/>
    <x v="0"/>
  </r>
  <r>
    <x v="2"/>
    <x v="4"/>
    <n v="6"/>
    <x v="0"/>
    <s v="COM INDIG ITA POTY"/>
    <n v="30"/>
    <s v="si"/>
    <s v="si"/>
    <s v="si"/>
    <s v="SI"/>
    <s v="SI"/>
    <s v="NO"/>
    <s v="SI"/>
    <s v="SI"/>
    <x v="0"/>
  </r>
  <r>
    <x v="2"/>
    <x v="94"/>
    <n v="6"/>
    <x v="0"/>
    <s v="COM INDIG ITAKUA PU"/>
    <n v="29"/>
    <s v="si"/>
    <s v="si"/>
    <s v="si"/>
    <s v="NO"/>
    <s v="NO"/>
    <s v="NO"/>
    <s v="SI"/>
    <s v="SI"/>
    <x v="0"/>
  </r>
  <r>
    <x v="2"/>
    <x v="4"/>
    <n v="6"/>
    <x v="0"/>
    <s v="COM INDIG ITANARAMI"/>
    <n v="23"/>
    <s v="si"/>
    <s v="si"/>
    <s v="si"/>
    <s v="SI"/>
    <s v="SI"/>
    <s v="NO"/>
    <s v="SI"/>
    <s v="SI"/>
    <x v="0"/>
  </r>
  <r>
    <x v="2"/>
    <x v="44"/>
    <n v="6"/>
    <x v="0"/>
    <s v="COM INDIG ITAY MI"/>
    <n v="13"/>
    <s v="si"/>
    <s v="si"/>
    <s v="si"/>
    <s v="NO"/>
    <s v="NO"/>
    <s v="NO"/>
    <s v="SI"/>
    <s v="SI"/>
    <x v="0"/>
  </r>
  <r>
    <x v="2"/>
    <x v="95"/>
    <n v="6"/>
    <x v="0"/>
    <s v="COM INDIG KANINDE"/>
    <n v="26"/>
    <s v="si"/>
    <s v="si"/>
    <s v="si"/>
    <s v="SI"/>
    <s v="NO"/>
    <s v="NO"/>
    <s v="SI"/>
    <s v="SI"/>
    <x v="0"/>
  </r>
  <r>
    <x v="2"/>
    <x v="4"/>
    <n v="6"/>
    <x v="0"/>
    <s v="COM INDIG KO'E POTY PYAHU"/>
    <n v="8"/>
    <s v="si"/>
    <s v="si"/>
    <s v="si"/>
    <s v="SI"/>
    <s v="NO"/>
    <s v="NO"/>
    <s v="SI"/>
    <s v="SI"/>
    <x v="0"/>
  </r>
  <r>
    <x v="12"/>
    <x v="86"/>
    <n v="6"/>
    <x v="0"/>
    <s v="DUARTE KUE"/>
    <n v="24"/>
    <s v="No"/>
    <s v="No"/>
    <s v="No"/>
    <s v="NO"/>
    <s v="NO"/>
    <s v="NO"/>
    <s v="NO"/>
    <s v="NO"/>
    <x v="1"/>
  </r>
  <r>
    <x v="10"/>
    <x v="171"/>
    <n v="6"/>
    <x v="0"/>
    <s v="DUARTE KUE"/>
    <n v="42"/>
    <s v="No"/>
    <s v="No"/>
    <s v="No"/>
    <s v="SI"/>
    <s v="NO"/>
    <s v="NO"/>
    <s v="SI"/>
    <s v="NO"/>
    <x v="1"/>
  </r>
  <r>
    <x v="2"/>
    <x v="95"/>
    <n v="6"/>
    <x v="0"/>
    <s v="COM INDIG MBOCAJATY"/>
    <n v="2"/>
    <s v="si"/>
    <s v="si"/>
    <s v="si"/>
    <s v="SI"/>
    <s v="NO"/>
    <s v="NO"/>
    <s v="SI"/>
    <s v="SI"/>
    <x v="0"/>
  </r>
  <r>
    <x v="2"/>
    <x v="44"/>
    <n v="6"/>
    <x v="0"/>
    <s v="COM INDIG MONTANIA"/>
    <n v="25"/>
    <s v="si"/>
    <s v="si"/>
    <s v="si"/>
    <s v="NO"/>
    <s v="NO"/>
    <s v="NO"/>
    <s v="SI"/>
    <s v="SI"/>
    <x v="0"/>
  </r>
  <r>
    <x v="2"/>
    <x v="44"/>
    <n v="6"/>
    <x v="0"/>
    <s v="COM INDIG MYTUY"/>
    <n v="28"/>
    <s v="si"/>
    <s v="si"/>
    <s v="si"/>
    <s v="NO"/>
    <s v="NO"/>
    <s v="NO"/>
    <s v="SI"/>
    <s v="SI"/>
    <x v="0"/>
  </r>
  <r>
    <x v="2"/>
    <x v="4"/>
    <n v="6"/>
    <x v="0"/>
    <s v="COM INDIG ÑASAINDY PORA"/>
    <n v="9"/>
    <s v="si"/>
    <s v="si"/>
    <s v="si"/>
    <s v="SI"/>
    <s v="NO"/>
    <s v="NO"/>
    <s v="SI"/>
    <s v="SI"/>
    <x v="0"/>
  </r>
  <r>
    <x v="2"/>
    <x v="4"/>
    <n v="6"/>
    <x v="0"/>
    <s v="COM INDIG ÑU VERA KATU"/>
    <n v="13"/>
    <s v="si"/>
    <s v="si"/>
    <s v="si"/>
    <s v="SI"/>
    <s v="NO"/>
    <s v="NO"/>
    <s v="SI"/>
    <s v="SI"/>
    <x v="0"/>
  </r>
  <r>
    <x v="2"/>
    <x v="140"/>
    <n v="6"/>
    <x v="0"/>
    <s v="COM INDIG ÑU´I"/>
    <n v="18"/>
    <s v="si"/>
    <s v="si"/>
    <s v="si"/>
    <s v="SI"/>
    <s v="SI"/>
    <s v="SI"/>
    <s v="SI"/>
    <s v="SI"/>
    <x v="0"/>
  </r>
  <r>
    <x v="2"/>
    <x v="95"/>
    <n v="6"/>
    <x v="0"/>
    <s v="COM INDIG PAKURI STA LIBRADA"/>
    <n v="29"/>
    <s v="si"/>
    <s v="si"/>
    <s v="si"/>
    <s v="SI"/>
    <s v="NO"/>
    <s v="NO"/>
    <s v="SI"/>
    <s v="SI"/>
    <x v="0"/>
  </r>
  <r>
    <x v="2"/>
    <x v="44"/>
    <n v="6"/>
    <x v="0"/>
    <s v="COM INDIG PASO REAL"/>
    <n v="21"/>
    <s v="si"/>
    <s v="si"/>
    <s v="si"/>
    <s v="NO"/>
    <s v="NO"/>
    <s v="NO"/>
    <s v="SI"/>
    <s v="SI"/>
    <x v="0"/>
  </r>
  <r>
    <x v="2"/>
    <x v="155"/>
    <n v="6"/>
    <x v="0"/>
    <s v="COM INDIG SALINAS"/>
    <n v="3"/>
    <s v="si"/>
    <s v="si"/>
    <s v="si"/>
    <s v="NO"/>
    <s v="NO"/>
    <s v="NO"/>
    <s v="SI"/>
    <s v="SI"/>
    <x v="0"/>
  </r>
  <r>
    <x v="2"/>
    <x v="4"/>
    <n v="6"/>
    <x v="0"/>
    <s v="COM INDIG SAN ANTONIO"/>
    <n v="5"/>
    <s v="si"/>
    <s v="si"/>
    <s v="si"/>
    <s v="SI"/>
    <s v="NO"/>
    <s v="NO"/>
    <s v="SI"/>
    <s v="SI"/>
    <x v="0"/>
  </r>
  <r>
    <x v="2"/>
    <x v="95"/>
    <n v="6"/>
    <x v="0"/>
    <s v="COM INDIG SAN ANTONIO"/>
    <n v="4"/>
    <s v="si"/>
    <s v="si"/>
    <s v="si"/>
    <s v="SI"/>
    <s v="NO"/>
    <s v="NO"/>
    <s v="SI"/>
    <s v="SI"/>
    <x v="0"/>
  </r>
  <r>
    <x v="2"/>
    <x v="95"/>
    <n v="6"/>
    <x v="0"/>
    <s v="COM INDIG TAKUA MIRI"/>
    <n v="15"/>
    <s v="si"/>
    <s v="si"/>
    <s v="si"/>
    <s v="SI"/>
    <s v="NO"/>
    <s v="NO"/>
    <s v="SI"/>
    <s v="SI"/>
    <x v="0"/>
  </r>
  <r>
    <x v="2"/>
    <x v="4"/>
    <n v="6"/>
    <x v="0"/>
    <s v="COM INDIG TEKOHA KA'AGUY PORA POTY"/>
    <n v="8"/>
    <s v="si"/>
    <s v="si"/>
    <s v="si"/>
    <s v="NO"/>
    <s v="NO"/>
    <s v="NO"/>
    <s v="SI"/>
    <s v="SI"/>
    <x v="0"/>
  </r>
  <r>
    <x v="2"/>
    <x v="95"/>
    <n v="6"/>
    <x v="0"/>
    <s v="COM INDIG TEKOHA MIRI POTY-ALIKA KUE"/>
    <n v="34"/>
    <s v="si"/>
    <s v="si"/>
    <s v="si"/>
    <s v="SI"/>
    <s v="SI"/>
    <s v="NO"/>
    <s v="SI"/>
    <s v="SI"/>
    <x v="0"/>
  </r>
  <r>
    <x v="2"/>
    <x v="155"/>
    <n v="6"/>
    <x v="0"/>
    <s v="COM INDIG TEKOHA YVYPOTY"/>
    <n v="10"/>
    <s v="si"/>
    <s v="si"/>
    <s v="si"/>
    <s v="NO"/>
    <s v="NO"/>
    <s v="NO"/>
    <s v="SI"/>
    <s v="SI"/>
    <x v="0"/>
  </r>
  <r>
    <x v="2"/>
    <x v="95"/>
    <n v="6"/>
    <x v="0"/>
    <s v="COM INDIG TUNA POTY"/>
    <n v="5"/>
    <s v="si"/>
    <s v="si"/>
    <s v="si"/>
    <s v="SI"/>
    <s v="NO"/>
    <s v="NO"/>
    <s v="SI"/>
    <s v="SI"/>
    <x v="0"/>
  </r>
  <r>
    <x v="2"/>
    <x v="44"/>
    <n v="6"/>
    <x v="0"/>
    <s v="COM INDIG Y AKA POTY JUKERI"/>
    <n v="2"/>
    <s v="si"/>
    <s v="si"/>
    <s v="si"/>
    <s v="SI"/>
    <s v="NO"/>
    <s v="NO"/>
    <s v="SI"/>
    <s v="SI"/>
    <x v="0"/>
  </r>
  <r>
    <x v="2"/>
    <x v="44"/>
    <n v="6"/>
    <x v="0"/>
    <s v="COM INDIG Y APY PIRO´Y"/>
    <n v="2"/>
    <s v="si"/>
    <s v="si"/>
    <s v="si"/>
    <s v="NO"/>
    <s v="NO"/>
    <s v="NO"/>
    <s v="SI"/>
    <s v="SI"/>
    <x v="0"/>
  </r>
  <r>
    <x v="2"/>
    <x v="4"/>
    <n v="6"/>
    <x v="0"/>
    <s v="COM INDIG YATAITY"/>
    <n v="15"/>
    <s v="si"/>
    <s v="si"/>
    <s v="si"/>
    <s v="SI"/>
    <s v="NO"/>
    <s v="NO"/>
    <s v="SI"/>
    <s v="SI"/>
    <x v="0"/>
  </r>
  <r>
    <x v="2"/>
    <x v="4"/>
    <n v="6"/>
    <x v="0"/>
    <s v="COM INDIG YGARY POTY"/>
    <n v="19"/>
    <s v="si"/>
    <s v="si"/>
    <s v="si"/>
    <s v="SI"/>
    <s v="SI"/>
    <s v="NO"/>
    <s v="SI"/>
    <s v="SI"/>
    <x v="0"/>
  </r>
  <r>
    <x v="2"/>
    <x v="140"/>
    <n v="6"/>
    <x v="0"/>
    <s v="COM INDIG YNAMBU YGUA"/>
    <n v="10"/>
    <s v="si"/>
    <s v="si"/>
    <s v="si"/>
    <s v="SI"/>
    <s v="SI"/>
    <s v="SI"/>
    <s v="SI"/>
    <s v="SI"/>
    <x v="0"/>
  </r>
  <r>
    <x v="2"/>
    <x v="4"/>
    <n v="6"/>
    <x v="0"/>
    <s v="COM INDIG YRYAPU"/>
    <n v="28"/>
    <s v="si"/>
    <s v="si"/>
    <s v="si"/>
    <s v="SI"/>
    <s v="NO"/>
    <s v="NO"/>
    <s v="SI"/>
    <s v="SI"/>
    <x v="0"/>
  </r>
  <r>
    <x v="2"/>
    <x v="4"/>
    <n v="6"/>
    <x v="0"/>
    <s v="COM INDIG YVA POTY"/>
    <n v="22"/>
    <s v="si"/>
    <s v="si"/>
    <s v="si"/>
    <s v="NO"/>
    <s v="NO"/>
    <s v="NO"/>
    <s v="SI"/>
    <s v="SI"/>
    <x v="0"/>
  </r>
  <r>
    <x v="2"/>
    <x v="44"/>
    <n v="6"/>
    <x v="0"/>
    <s v="COM INDIG YVY KATU"/>
    <n v="41"/>
    <s v="si"/>
    <s v="si"/>
    <s v="si"/>
    <s v="SI"/>
    <s v="NO"/>
    <s v="NO"/>
    <s v="SI"/>
    <s v="SI"/>
    <x v="0"/>
  </r>
  <r>
    <x v="2"/>
    <x v="155"/>
    <n v="6"/>
    <x v="0"/>
    <s v="COM INDIG YVY POÑY"/>
    <n v="10"/>
    <s v="si"/>
    <s v="si"/>
    <s v="si"/>
    <s v="NO"/>
    <s v="NO"/>
    <s v="NO"/>
    <s v="SI"/>
    <s v="SI"/>
    <x v="0"/>
  </r>
  <r>
    <x v="2"/>
    <x v="44"/>
    <n v="6"/>
    <x v="0"/>
    <s v="COM INDIG YVY PORA"/>
    <n v="7"/>
    <s v="si"/>
    <s v="si"/>
    <s v="si"/>
    <s v="SI"/>
    <s v="NO"/>
    <s v="NO"/>
    <s v="SI"/>
    <s v="SI"/>
    <x v="0"/>
  </r>
  <r>
    <x v="2"/>
    <x v="95"/>
    <n v="6"/>
    <x v="0"/>
    <s v="COM INDIG YVY PORA"/>
    <n v="6"/>
    <s v="si"/>
    <s v="si"/>
    <s v="si"/>
    <s v="SI"/>
    <s v="NO"/>
    <s v="NO"/>
    <s v="SI"/>
    <s v="SI"/>
    <x v="0"/>
  </r>
  <r>
    <x v="2"/>
    <x v="95"/>
    <n v="6"/>
    <x v="0"/>
    <s v="COM INDIG YVY PYAHU"/>
    <n v="42"/>
    <s v="si"/>
    <s v="si"/>
    <s v="si"/>
    <s v="SI"/>
    <s v="NO"/>
    <s v="NO"/>
    <s v="SI"/>
    <s v="SI"/>
    <x v="0"/>
  </r>
  <r>
    <x v="2"/>
    <x v="5"/>
    <n v="6"/>
    <x v="0"/>
    <s v="COPACRI"/>
    <n v="51"/>
    <s v="si"/>
    <s v="si"/>
    <s v="si"/>
    <s v="SI"/>
    <s v="SI"/>
    <s v="SI"/>
    <s v="SI"/>
    <s v="SI"/>
    <x v="0"/>
  </r>
  <r>
    <x v="2"/>
    <x v="140"/>
    <n v="6"/>
    <x v="0"/>
    <s v="COPARO"/>
    <n v="25"/>
    <s v="si"/>
    <s v="si"/>
    <s v="si"/>
    <s v="SI"/>
    <s v="NO"/>
    <s v="NO"/>
    <s v="SI"/>
    <s v="SI"/>
    <x v="0"/>
  </r>
  <r>
    <x v="2"/>
    <x v="140"/>
    <n v="6"/>
    <x v="0"/>
    <s v="CORPUS VIEJO"/>
    <n v="29"/>
    <s v="si"/>
    <s v="si"/>
    <s v="si"/>
    <s v="SI"/>
    <s v="SI"/>
    <s v="NO"/>
    <s v="SI"/>
    <s v="SI"/>
    <x v="0"/>
  </r>
  <r>
    <x v="2"/>
    <x v="140"/>
    <n v="6"/>
    <x v="0"/>
    <s v="CRUCE GUARANI"/>
    <n v="127"/>
    <s v="si"/>
    <s v="si"/>
    <s v="si"/>
    <s v="SI"/>
    <s v="NO"/>
    <s v="NO"/>
    <s v="SI"/>
    <s v="SI"/>
    <x v="0"/>
  </r>
  <r>
    <x v="2"/>
    <x v="140"/>
    <n v="3"/>
    <x v="2"/>
    <s v="CRUCE GUARANI SUB-URBANO"/>
    <n v="416"/>
    <s v="si"/>
    <s v="si"/>
    <s v="si"/>
    <s v="SI"/>
    <s v="SI"/>
    <s v="SI"/>
    <s v="SI"/>
    <s v="SI"/>
    <x v="0"/>
  </r>
  <r>
    <x v="2"/>
    <x v="53"/>
    <n v="1"/>
    <x v="1"/>
    <s v="DONDE NACE EL SOL"/>
    <n v="156"/>
    <s v="si"/>
    <s v="si"/>
    <s v="si"/>
    <s v="SI"/>
    <s v="SI"/>
    <s v="SI"/>
    <s v="SI"/>
    <s v="SI"/>
    <x v="0"/>
  </r>
  <r>
    <x v="2"/>
    <x v="9"/>
    <n v="6"/>
    <x v="0"/>
    <s v="EL PORTAL"/>
    <n v="41"/>
    <s v="si"/>
    <s v="si"/>
    <s v="si"/>
    <s v="SI"/>
    <s v="SI"/>
    <s v="SI"/>
    <s v="SI"/>
    <s v="SI"/>
    <x v="0"/>
  </r>
  <r>
    <x v="2"/>
    <x v="9"/>
    <n v="3"/>
    <x v="2"/>
    <s v="EL PORTAL SUB-URBANO"/>
    <n v="176"/>
    <s v="si"/>
    <s v="si"/>
    <s v="si"/>
    <s v="SI"/>
    <s v="SI"/>
    <s v="SI"/>
    <s v="SI"/>
    <s v="SI"/>
    <x v="0"/>
  </r>
  <r>
    <x v="2"/>
    <x v="44"/>
    <n v="1"/>
    <x v="1"/>
    <s v="FATIMA"/>
    <n v="297"/>
    <s v="si"/>
    <s v="si"/>
    <s v="si"/>
    <s v="SI"/>
    <s v="SI"/>
    <s v="SI"/>
    <s v="SI"/>
    <s v="SI"/>
    <x v="0"/>
  </r>
  <r>
    <x v="2"/>
    <x v="5"/>
    <n v="6"/>
    <x v="0"/>
    <s v="FATIMA"/>
    <n v="76"/>
    <s v="si"/>
    <s v="si"/>
    <s v="si"/>
    <s v="NO"/>
    <s v="NO"/>
    <s v="NO"/>
    <s v="SI"/>
    <s v="SI"/>
    <x v="0"/>
  </r>
  <r>
    <x v="2"/>
    <x v="169"/>
    <n v="6"/>
    <x v="0"/>
    <s v="FAZENDA PALOMA"/>
    <n v="188"/>
    <s v="si"/>
    <s v="si"/>
    <s v="si"/>
    <s v="SI"/>
    <s v="SI"/>
    <s v="NO"/>
    <s v="SI"/>
    <s v="SI"/>
    <x v="0"/>
  </r>
  <r>
    <x v="2"/>
    <x v="44"/>
    <n v="6"/>
    <x v="0"/>
    <s v="GENERAL ARTIGAS"/>
    <n v="90"/>
    <s v="si"/>
    <s v="si"/>
    <s v="si"/>
    <s v="SI"/>
    <s v="SI"/>
    <s v="SI"/>
    <s v="SI"/>
    <s v="SI"/>
    <x v="0"/>
  </r>
  <r>
    <x v="2"/>
    <x v="5"/>
    <n v="1"/>
    <x v="1"/>
    <s v="GENERAL BERNARDINO CABALLERO"/>
    <n v="239"/>
    <s v="si"/>
    <s v="si"/>
    <s v="si"/>
    <s v="SI"/>
    <s v="SI"/>
    <s v="NO"/>
    <s v="SI"/>
    <s v="SI"/>
    <x v="0"/>
  </r>
  <r>
    <x v="2"/>
    <x v="44"/>
    <n v="6"/>
    <x v="0"/>
    <s v="GENERAL DIAZ"/>
    <n v="15"/>
    <s v="si"/>
    <s v="si"/>
    <s v="si"/>
    <s v="SI"/>
    <s v="SI"/>
    <s v="SI"/>
    <s v="SI"/>
    <s v="SI"/>
    <x v="0"/>
  </r>
  <r>
    <x v="2"/>
    <x v="95"/>
    <n v="6"/>
    <x v="0"/>
    <s v="GUAJAYVI"/>
    <n v="59"/>
    <s v="si"/>
    <s v="si"/>
    <s v="si"/>
    <s v="SI"/>
    <s v="NO"/>
    <s v="NO"/>
    <s v="SI"/>
    <s v="SI"/>
    <x v="0"/>
  </r>
  <r>
    <x v="2"/>
    <x v="140"/>
    <n v="6"/>
    <x v="0"/>
    <s v="GUATAMBU"/>
    <n v="29"/>
    <s v="si"/>
    <s v="si"/>
    <s v="si"/>
    <s v="SI"/>
    <s v="NO"/>
    <s v="NO"/>
    <s v="SI"/>
    <s v="SI"/>
    <x v="0"/>
  </r>
  <r>
    <x v="2"/>
    <x v="4"/>
    <n v="6"/>
    <x v="0"/>
    <s v="GUYRA KEHA SAN ANTONIO"/>
    <n v="130"/>
    <s v="si"/>
    <s v="si"/>
    <s v="si"/>
    <s v="SI"/>
    <s v="NO"/>
    <s v="NO"/>
    <s v="SI"/>
    <s v="SI"/>
    <x v="0"/>
  </r>
  <r>
    <x v="2"/>
    <x v="44"/>
    <n v="1"/>
    <x v="1"/>
    <s v="INDUSTRIAL"/>
    <n v="804"/>
    <s v="si"/>
    <s v="si"/>
    <s v="si"/>
    <s v="SI"/>
    <s v="SI"/>
    <s v="SI"/>
    <s v="SI"/>
    <s v="SI"/>
    <x v="0"/>
  </r>
  <r>
    <x v="2"/>
    <x v="44"/>
    <n v="6"/>
    <x v="0"/>
    <s v="INDUSTRIAL"/>
    <n v="48"/>
    <s v="si"/>
    <s v="si"/>
    <s v="si"/>
    <s v="SI"/>
    <s v="SI"/>
    <s v="SI"/>
    <s v="SI"/>
    <s v="SI"/>
    <x v="0"/>
  </r>
  <r>
    <x v="2"/>
    <x v="140"/>
    <n v="1"/>
    <x v="1"/>
    <s v="INMACULADA CONCEPCION"/>
    <n v="63"/>
    <s v="si"/>
    <s v="si"/>
    <s v="si"/>
    <s v="SI"/>
    <s v="SI"/>
    <s v="SI"/>
    <s v="SI"/>
    <s v="SI"/>
    <x v="0"/>
  </r>
  <r>
    <x v="2"/>
    <x v="44"/>
    <n v="6"/>
    <x v="0"/>
    <s v="ITA KYSE"/>
    <n v="18"/>
    <s v="si"/>
    <s v="si"/>
    <s v="si"/>
    <s v="NO"/>
    <s v="NO"/>
    <s v="NO"/>
    <s v="SI"/>
    <s v="SI"/>
    <x v="0"/>
  </r>
  <r>
    <x v="2"/>
    <x v="4"/>
    <n v="6"/>
    <x v="0"/>
    <s v="ITANARAMI"/>
    <n v="64"/>
    <s v="si"/>
    <s v="si"/>
    <s v="si"/>
    <s v="SI"/>
    <s v="SI"/>
    <s v="NO"/>
    <s v="SI"/>
    <s v="SI"/>
    <x v="0"/>
  </r>
  <r>
    <x v="13"/>
    <x v="165"/>
    <n v="6"/>
    <x v="0"/>
    <s v="ENSENADA"/>
    <n v="115"/>
    <s v="si"/>
    <s v="si"/>
    <s v="No"/>
    <s v="SI"/>
    <s v="NO"/>
    <s v="NO"/>
    <s v="SI"/>
    <s v="SI"/>
    <x v="1"/>
  </r>
  <r>
    <x v="2"/>
    <x v="151"/>
    <n v="1"/>
    <x v="1"/>
    <s v="JAMAICA"/>
    <n v="56"/>
    <s v="si"/>
    <s v="si"/>
    <s v="si"/>
    <s v="SI"/>
    <s v="SI"/>
    <s v="SI"/>
    <s v="SI"/>
    <s v="SI"/>
    <x v="0"/>
  </r>
  <r>
    <x v="2"/>
    <x v="151"/>
    <n v="6"/>
    <x v="0"/>
    <s v="JAMAICA"/>
    <n v="145"/>
    <s v="si"/>
    <s v="si"/>
    <s v="si"/>
    <s v="SI"/>
    <s v="SI"/>
    <s v="SI"/>
    <s v="SI"/>
    <s v="SI"/>
    <x v="0"/>
  </r>
  <r>
    <x v="2"/>
    <x v="53"/>
    <n v="1"/>
    <x v="1"/>
    <s v="JARDIN DEL NORTE"/>
    <n v="876"/>
    <s v="si"/>
    <s v="si"/>
    <s v="si"/>
    <s v="SI"/>
    <s v="SI"/>
    <s v="SI"/>
    <s v="SI"/>
    <s v="SI"/>
    <x v="0"/>
  </r>
  <r>
    <x v="2"/>
    <x v="4"/>
    <n v="6"/>
    <x v="0"/>
    <s v="JEJUI GUASU"/>
    <n v="42"/>
    <s v="si"/>
    <s v="si"/>
    <s v="si"/>
    <s v="NO"/>
    <s v="NO"/>
    <s v="NO"/>
    <s v="SI"/>
    <s v="SI"/>
    <x v="0"/>
  </r>
  <r>
    <x v="2"/>
    <x v="4"/>
    <n v="6"/>
    <x v="0"/>
    <s v="JEJUI MI"/>
    <n v="102"/>
    <s v="si"/>
    <s v="si"/>
    <s v="si"/>
    <s v="SI"/>
    <s v="NO"/>
    <s v="NO"/>
    <s v="SI"/>
    <s v="SI"/>
    <x v="0"/>
  </r>
  <r>
    <x v="15"/>
    <x v="98"/>
    <n v="6"/>
    <x v="0"/>
    <s v="ESCUELA AGRICOLA"/>
    <n v="30"/>
    <s v="si"/>
    <s v="No"/>
    <s v="No"/>
    <s v="SI"/>
    <s v="NO"/>
    <s v="NO"/>
    <s v="SI"/>
    <s v="NO"/>
    <x v="1"/>
  </r>
  <r>
    <x v="2"/>
    <x v="5"/>
    <n v="6"/>
    <x v="0"/>
    <s v="JEJUI SUR"/>
    <n v="104"/>
    <s v="si"/>
    <s v="si"/>
    <s v="si"/>
    <s v="SI"/>
    <s v="SI"/>
    <s v="NO"/>
    <s v="SI"/>
    <s v="SI"/>
    <x v="0"/>
  </r>
  <r>
    <x v="2"/>
    <x v="5"/>
    <n v="6"/>
    <x v="0"/>
    <s v="JUANA DE LARA"/>
    <n v="101"/>
    <s v="si"/>
    <s v="si"/>
    <s v="si"/>
    <s v="SI"/>
    <s v="NO"/>
    <s v="NO"/>
    <s v="SI"/>
    <s v="SI"/>
    <x v="0"/>
  </r>
  <r>
    <x v="2"/>
    <x v="44"/>
    <n v="1"/>
    <x v="1"/>
    <s v="JUANA MARIA DE LARA"/>
    <n v="133"/>
    <s v="si"/>
    <s v="si"/>
    <s v="si"/>
    <s v="SI"/>
    <s v="SI"/>
    <s v="SI"/>
    <s v="SI"/>
    <s v="SI"/>
    <x v="0"/>
  </r>
  <r>
    <x v="2"/>
    <x v="95"/>
    <n v="6"/>
    <x v="0"/>
    <s v="KA'AY"/>
    <n v="47"/>
    <s v="si"/>
    <s v="si"/>
    <s v="si"/>
    <s v="SI"/>
    <s v="SI"/>
    <s v="NO"/>
    <s v="SI"/>
    <s v="SI"/>
    <x v="0"/>
  </r>
  <r>
    <x v="11"/>
    <x v="136"/>
    <n v="6"/>
    <x v="0"/>
    <s v="ESPINILLAR"/>
    <n v="112"/>
    <s v="si"/>
    <s v="No"/>
    <s v="No"/>
    <s v="SI"/>
    <s v="NO"/>
    <s v="NO"/>
    <s v="SI"/>
    <s v="NO"/>
    <x v="1"/>
  </r>
  <r>
    <x v="2"/>
    <x v="53"/>
    <n v="1"/>
    <x v="1"/>
    <s v="KAREN LUANA"/>
    <n v="568"/>
    <s v="si"/>
    <s v="si"/>
    <s v="si"/>
    <s v="SI"/>
    <s v="SI"/>
    <s v="SI"/>
    <s v="SI"/>
    <s v="SI"/>
    <x v="0"/>
  </r>
  <r>
    <x v="10"/>
    <x v="60"/>
    <n v="6"/>
    <x v="0"/>
    <s v="ESPINILLO"/>
    <n v="11"/>
    <s v="No"/>
    <s v="No"/>
    <s v="No"/>
    <s v="NO"/>
    <s v="NO"/>
    <s v="NO"/>
    <s v="NO"/>
    <s v="NO"/>
    <x v="1"/>
  </r>
  <r>
    <x v="10"/>
    <x v="148"/>
    <n v="6"/>
    <x v="0"/>
    <s v="ESPINILLO"/>
    <n v="53"/>
    <s v="No"/>
    <s v="No"/>
    <s v="No"/>
    <s v="SI"/>
    <s v="NO"/>
    <s v="NO"/>
    <s v="SI"/>
    <s v="NO"/>
    <x v="1"/>
  </r>
  <r>
    <x v="2"/>
    <x v="140"/>
    <n v="6"/>
    <x v="0"/>
    <s v="KARUMBEY"/>
    <n v="28"/>
    <s v="si"/>
    <s v="si"/>
    <s v="si"/>
    <s v="SI"/>
    <s v="SI"/>
    <s v="NO"/>
    <s v="SI"/>
    <s v="SI"/>
    <x v="0"/>
  </r>
  <r>
    <x v="2"/>
    <x v="9"/>
    <n v="6"/>
    <x v="0"/>
    <s v="KARUMBEY"/>
    <n v="49"/>
    <s v="si"/>
    <s v="si"/>
    <s v="si"/>
    <s v="SI"/>
    <s v="NO"/>
    <s v="NO"/>
    <s v="SI"/>
    <s v="SI"/>
    <x v="0"/>
  </r>
  <r>
    <x v="2"/>
    <x v="4"/>
    <n v="6"/>
    <x v="0"/>
    <s v="KARUPERA 1"/>
    <n v="37"/>
    <s v="si"/>
    <s v="si"/>
    <s v="si"/>
    <s v="SI"/>
    <s v="NO"/>
    <s v="NO"/>
    <s v="SI"/>
    <s v="SI"/>
    <x v="0"/>
  </r>
  <r>
    <x v="2"/>
    <x v="4"/>
    <n v="6"/>
    <x v="0"/>
    <s v="KO'E PORA"/>
    <n v="188"/>
    <s v="si"/>
    <s v="si"/>
    <s v="si"/>
    <s v="NO"/>
    <s v="NO"/>
    <s v="NO"/>
    <s v="SI"/>
    <s v="SI"/>
    <x v="0"/>
  </r>
  <r>
    <x v="2"/>
    <x v="155"/>
    <n v="6"/>
    <x v="0"/>
    <s v="KO'E PORA"/>
    <n v="160"/>
    <s v="si"/>
    <s v="si"/>
    <s v="si"/>
    <s v="NO"/>
    <s v="NO"/>
    <s v="NO"/>
    <s v="SI"/>
    <s v="SI"/>
    <x v="0"/>
  </r>
  <r>
    <x v="2"/>
    <x v="169"/>
    <n v="6"/>
    <x v="0"/>
    <s v="KUMANDA KAI"/>
    <n v="202"/>
    <s v="si"/>
    <s v="si"/>
    <s v="si"/>
    <s v="SI"/>
    <s v="SI"/>
    <s v="NO"/>
    <s v="SI"/>
    <s v="SI"/>
    <x v="0"/>
  </r>
  <r>
    <x v="2"/>
    <x v="4"/>
    <n v="6"/>
    <x v="0"/>
    <s v="LA MORENA"/>
    <n v="26"/>
    <s v="si"/>
    <s v="si"/>
    <s v="si"/>
    <s v="NO"/>
    <s v="NO"/>
    <s v="NO"/>
    <s v="SI"/>
    <s v="SI"/>
    <x v="0"/>
  </r>
  <r>
    <x v="2"/>
    <x v="9"/>
    <n v="1"/>
    <x v="1"/>
    <s v="LA VICTORIA"/>
    <n v="344"/>
    <s v="si"/>
    <s v="si"/>
    <s v="si"/>
    <s v="SI"/>
    <s v="SI"/>
    <s v="SI"/>
    <s v="SI"/>
    <s v="SI"/>
    <x v="0"/>
  </r>
  <r>
    <x v="2"/>
    <x v="95"/>
    <n v="6"/>
    <x v="0"/>
    <s v="LAGUNA PACOVA"/>
    <n v="82"/>
    <s v="si"/>
    <s v="si"/>
    <s v="si"/>
    <s v="SI"/>
    <s v="NO"/>
    <s v="NO"/>
    <s v="SI"/>
    <s v="SI"/>
    <x v="0"/>
  </r>
  <r>
    <x v="8"/>
    <x v="45"/>
    <n v="6"/>
    <x v="0"/>
    <s v="EST SANTA RITA"/>
    <n v="13"/>
    <s v="No"/>
    <s v="No"/>
    <s v="No"/>
    <s v="SI"/>
    <s v="NO"/>
    <s v="NO"/>
    <s v="SI"/>
    <s v="NO"/>
    <x v="1"/>
  </r>
  <r>
    <x v="12"/>
    <x v="86"/>
    <n v="6"/>
    <x v="0"/>
    <s v="EST. DON GUALBERTO"/>
    <n v="3"/>
    <s v="si"/>
    <s v="No"/>
    <s v="No"/>
    <s v="NO"/>
    <s v="NO"/>
    <s v="NO"/>
    <s v="SI"/>
    <s v="NO"/>
    <x v="1"/>
  </r>
  <r>
    <x v="2"/>
    <x v="44"/>
    <n v="6"/>
    <x v="0"/>
    <s v="LAGUNITA"/>
    <n v="20"/>
    <s v="si"/>
    <s v="si"/>
    <s v="si"/>
    <s v="SI"/>
    <s v="SI"/>
    <s v="SI"/>
    <s v="SI"/>
    <s v="SI"/>
    <x v="0"/>
  </r>
  <r>
    <x v="2"/>
    <x v="95"/>
    <n v="6"/>
    <x v="0"/>
    <s v="LAGUNITA"/>
    <n v="38"/>
    <s v="si"/>
    <s v="si"/>
    <s v="si"/>
    <s v="SI"/>
    <s v="NO"/>
    <s v="NO"/>
    <s v="SI"/>
    <s v="SI"/>
    <x v="0"/>
  </r>
  <r>
    <x v="2"/>
    <x v="151"/>
    <n v="1"/>
    <x v="1"/>
    <s v="LAS MERCEDES"/>
    <n v="365"/>
    <s v="si"/>
    <s v="si"/>
    <s v="si"/>
    <s v="SI"/>
    <s v="SI"/>
    <s v="SI"/>
    <s v="SI"/>
    <s v="SI"/>
    <x v="0"/>
  </r>
  <r>
    <x v="2"/>
    <x v="9"/>
    <n v="6"/>
    <x v="0"/>
    <s v="LAUREL"/>
    <n v="15"/>
    <s v="si"/>
    <s v="si"/>
    <s v="si"/>
    <s v="SI"/>
    <s v="SI"/>
    <s v="SI"/>
    <s v="SI"/>
    <s v="SI"/>
    <x v="0"/>
  </r>
  <r>
    <x v="2"/>
    <x v="9"/>
    <n v="3"/>
    <x v="2"/>
    <s v="LAUREL SUB-URBANO"/>
    <n v="220"/>
    <s v="si"/>
    <s v="si"/>
    <s v="si"/>
    <s v="SI"/>
    <s v="SI"/>
    <s v="SI"/>
    <s v="SI"/>
    <s v="SI"/>
    <x v="0"/>
  </r>
  <r>
    <x v="2"/>
    <x v="5"/>
    <n v="6"/>
    <x v="0"/>
    <s v="LEON KUE"/>
    <n v="6"/>
    <s v="si"/>
    <s v="si"/>
    <s v="si"/>
    <s v="NO"/>
    <s v="NO"/>
    <s v="NO"/>
    <s v="SI"/>
    <s v="SI"/>
    <x v="0"/>
  </r>
  <r>
    <x v="9"/>
    <x v="63"/>
    <n v="6"/>
    <x v="0"/>
    <s v="ESTACION SAN LORENZO"/>
    <n v="25"/>
    <s v="si"/>
    <s v="No"/>
    <s v="No"/>
    <s v="NO"/>
    <s v="NO"/>
    <s v="NO"/>
    <s v="SI"/>
    <s v="NO"/>
    <x v="1"/>
  </r>
  <r>
    <x v="2"/>
    <x v="94"/>
    <n v="6"/>
    <x v="0"/>
    <s v="LINEA PROGRESO"/>
    <n v="53"/>
    <s v="si"/>
    <s v="si"/>
    <s v="si"/>
    <s v="SI"/>
    <s v="SI"/>
    <s v="NO"/>
    <s v="SI"/>
    <s v="SI"/>
    <x v="0"/>
  </r>
  <r>
    <x v="8"/>
    <x v="172"/>
    <n v="6"/>
    <x v="0"/>
    <s v="ESTANCIA  ARRECIFE"/>
    <n v="14"/>
    <s v="No"/>
    <s v="No"/>
    <s v="No"/>
    <s v="NO"/>
    <s v="NO"/>
    <s v="NO"/>
    <s v="NO"/>
    <s v="NO"/>
    <x v="1"/>
  </r>
  <r>
    <x v="2"/>
    <x v="4"/>
    <n v="1"/>
    <x v="1"/>
    <s v="LOMA CLAVEL"/>
    <n v="21"/>
    <s v="si"/>
    <s v="si"/>
    <s v="si"/>
    <s v="SI"/>
    <s v="SI"/>
    <s v="SI"/>
    <s v="SI"/>
    <s v="SI"/>
    <x v="0"/>
  </r>
  <r>
    <x v="2"/>
    <x v="5"/>
    <n v="6"/>
    <x v="0"/>
    <s v="LOMAS VALENTINAS"/>
    <n v="49"/>
    <s v="si"/>
    <s v="si"/>
    <s v="si"/>
    <s v="SI"/>
    <s v="NO"/>
    <s v="NO"/>
    <s v="SI"/>
    <s v="SI"/>
    <x v="0"/>
  </r>
  <r>
    <x v="2"/>
    <x v="95"/>
    <n v="6"/>
    <x v="0"/>
    <s v="MANDU'ARA"/>
    <n v="923"/>
    <s v="si"/>
    <s v="si"/>
    <s v="si"/>
    <s v="SI"/>
    <s v="SI"/>
    <s v="NO"/>
    <s v="SI"/>
    <s v="SI"/>
    <x v="0"/>
  </r>
  <r>
    <x v="12"/>
    <x v="57"/>
    <n v="6"/>
    <x v="0"/>
    <s v="ESTANCIA CERRO GUASU"/>
    <n v="35"/>
    <s v="No"/>
    <s v="No"/>
    <s v="No"/>
    <s v="SI"/>
    <s v="NO"/>
    <s v="NO"/>
    <s v="SI"/>
    <s v="NO"/>
    <x v="1"/>
  </r>
  <r>
    <x v="12"/>
    <x v="50"/>
    <n v="6"/>
    <x v="0"/>
    <s v="ESTANCIA CERRO VERDE"/>
    <n v="27"/>
    <s v="si"/>
    <s v="No"/>
    <s v="No"/>
    <s v="NO"/>
    <s v="NO"/>
    <s v="NO"/>
    <s v="SI"/>
    <s v="NO"/>
    <x v="1"/>
  </r>
  <r>
    <x v="12"/>
    <x v="57"/>
    <n v="6"/>
    <x v="0"/>
    <s v="ESTANCIA CHAPARRAL"/>
    <n v="18"/>
    <s v="No"/>
    <s v="No"/>
    <s v="No"/>
    <s v="SI"/>
    <s v="NO"/>
    <s v="NO"/>
    <s v="SI"/>
    <s v="NO"/>
    <x v="1"/>
  </r>
  <r>
    <x v="12"/>
    <x v="57"/>
    <n v="6"/>
    <x v="0"/>
    <s v="ESTANCIA KA'I RAGUE"/>
    <n v="20"/>
    <s v="No"/>
    <s v="No"/>
    <s v="No"/>
    <s v="NO"/>
    <s v="NO"/>
    <s v="NO"/>
    <s v="NO"/>
    <s v="NO"/>
    <x v="1"/>
  </r>
  <r>
    <x v="2"/>
    <x v="77"/>
    <n v="6"/>
    <x v="0"/>
    <s v="ESTANCIA KARY"/>
    <n v="58"/>
    <s v="si"/>
    <s v="No"/>
    <s v="No"/>
    <s v="NO"/>
    <s v="NO"/>
    <s v="NO"/>
    <s v="SI"/>
    <s v="NO"/>
    <x v="1"/>
  </r>
  <r>
    <x v="1"/>
    <x v="25"/>
    <n v="6"/>
    <x v="0"/>
    <s v="ESTANCIA KUAPE"/>
    <n v="18"/>
    <s v="si"/>
    <s v="No"/>
    <s v="No"/>
    <s v="SI"/>
    <s v="NO"/>
    <s v="NO"/>
    <s v="SI"/>
    <s v="NO"/>
    <x v="1"/>
  </r>
  <r>
    <x v="1"/>
    <x v="122"/>
    <n v="6"/>
    <x v="0"/>
    <s v="ESTANCIA LOMAS"/>
    <n v="19"/>
    <s v="si"/>
    <s v="No"/>
    <s v="No"/>
    <s v="NO"/>
    <s v="NO"/>
    <s v="NO"/>
    <s v="SI"/>
    <s v="NO"/>
    <x v="1"/>
  </r>
  <r>
    <x v="2"/>
    <x v="44"/>
    <n v="6"/>
    <x v="0"/>
    <s v="MARACANA"/>
    <n v="971"/>
    <s v="si"/>
    <s v="si"/>
    <s v="si"/>
    <s v="SI"/>
    <s v="NO"/>
    <s v="NO"/>
    <s v="SI"/>
    <s v="SI"/>
    <x v="0"/>
  </r>
  <r>
    <x v="12"/>
    <x v="57"/>
    <n v="6"/>
    <x v="0"/>
    <s v="ESTANCIA PAPA NOEL - PUENTE KAPEI"/>
    <n v="40"/>
    <s v="No"/>
    <s v="No"/>
    <s v="No"/>
    <s v="SI"/>
    <s v="NO"/>
    <s v="NO"/>
    <s v="SI"/>
    <s v="NO"/>
    <x v="1"/>
  </r>
  <r>
    <x v="1"/>
    <x v="66"/>
    <n v="6"/>
    <x v="0"/>
    <s v="ESTANCIA PERONI"/>
    <n v="33"/>
    <s v="si"/>
    <s v="No"/>
    <s v="No"/>
    <s v="NO"/>
    <s v="NO"/>
    <s v="NO"/>
    <s v="SI"/>
    <s v="NO"/>
    <x v="1"/>
  </r>
  <r>
    <x v="2"/>
    <x v="44"/>
    <n v="1"/>
    <x v="1"/>
    <s v="MARIA AUXILIADORA"/>
    <n v="363"/>
    <s v="si"/>
    <s v="si"/>
    <s v="si"/>
    <s v="SI"/>
    <s v="SI"/>
    <s v="SI"/>
    <s v="SI"/>
    <s v="SI"/>
    <x v="0"/>
  </r>
  <r>
    <x v="4"/>
    <x v="21"/>
    <n v="6"/>
    <x v="0"/>
    <s v="ESTANCIA RANCHO GRANDE AGRO FORESTAL S.A"/>
    <n v="23"/>
    <s v="si"/>
    <s v="No"/>
    <s v="No"/>
    <s v="NO"/>
    <s v="NO"/>
    <s v="NO"/>
    <s v="SI"/>
    <s v="NO"/>
    <x v="1"/>
  </r>
  <r>
    <x v="12"/>
    <x v="50"/>
    <n v="6"/>
    <x v="0"/>
    <s v="ESTANCIA SAN CAMILO"/>
    <n v="52"/>
    <s v="si"/>
    <s v="No"/>
    <s v="No"/>
    <s v="NO"/>
    <s v="NO"/>
    <s v="NO"/>
    <s v="SI"/>
    <s v="NO"/>
    <x v="1"/>
  </r>
  <r>
    <x v="4"/>
    <x v="14"/>
    <n v="6"/>
    <x v="0"/>
    <s v="ESTANCIA SAN MARCOS"/>
    <n v="20"/>
    <s v="si"/>
    <s v="si"/>
    <s v="No"/>
    <s v="NO"/>
    <s v="NO"/>
    <s v="NO"/>
    <s v="SI"/>
    <s v="SI"/>
    <x v="1"/>
  </r>
  <r>
    <x v="1"/>
    <x v="173"/>
    <n v="6"/>
    <x v="0"/>
    <s v="ESTANCIA VIRADOLCE"/>
    <n v="10"/>
    <s v="si"/>
    <s v="No"/>
    <s v="No"/>
    <s v="NO"/>
    <s v="NO"/>
    <s v="NO"/>
    <s v="SI"/>
    <s v="NO"/>
    <x v="1"/>
  </r>
  <r>
    <x v="12"/>
    <x v="57"/>
    <n v="6"/>
    <x v="0"/>
    <s v="ESTANCIAS KA'I MEMBY E YPANE"/>
    <n v="23"/>
    <s v="No"/>
    <s v="No"/>
    <s v="No"/>
    <s v="NO"/>
    <s v="NO"/>
    <s v="NO"/>
    <s v="NO"/>
    <s v="NO"/>
    <x v="1"/>
  </r>
  <r>
    <x v="12"/>
    <x v="57"/>
    <n v="6"/>
    <x v="0"/>
    <s v="ESTANCIAS PA'I KUARA Y ARROYO BLANCO"/>
    <n v="63"/>
    <s v="No"/>
    <s v="No"/>
    <s v="No"/>
    <s v="NO"/>
    <s v="NO"/>
    <s v="NO"/>
    <s v="NO"/>
    <s v="NO"/>
    <x v="1"/>
  </r>
  <r>
    <x v="2"/>
    <x v="94"/>
    <n v="6"/>
    <x v="0"/>
    <s v="MARIA AUXILIADORA"/>
    <n v="72"/>
    <s v="si"/>
    <s v="si"/>
    <s v="si"/>
    <s v="NO"/>
    <s v="NO"/>
    <s v="NO"/>
    <s v="SI"/>
    <s v="SI"/>
    <x v="0"/>
  </r>
  <r>
    <x v="2"/>
    <x v="77"/>
    <n v="6"/>
    <x v="0"/>
    <s v="MARIA AUXILIADORA"/>
    <n v="90"/>
    <s v="si"/>
    <s v="si"/>
    <s v="si"/>
    <s v="SI"/>
    <s v="SI"/>
    <s v="NO"/>
    <s v="SI"/>
    <s v="SI"/>
    <x v="0"/>
  </r>
  <r>
    <x v="2"/>
    <x v="169"/>
    <n v="1"/>
    <x v="1"/>
    <s v="MARIA AUXILIADORA"/>
    <n v="245"/>
    <s v="si"/>
    <s v="si"/>
    <s v="si"/>
    <s v="SI"/>
    <s v="SI"/>
    <s v="SI"/>
    <s v="SI"/>
    <s v="SI"/>
    <x v="0"/>
  </r>
  <r>
    <x v="10"/>
    <x v="174"/>
    <n v="6"/>
    <x v="0"/>
    <s v="ESTANZUELA"/>
    <n v="108"/>
    <s v="No"/>
    <s v="No"/>
    <s v="No"/>
    <s v="NO"/>
    <s v="NO"/>
    <s v="NO"/>
    <s v="NO"/>
    <s v="NO"/>
    <x v="1"/>
  </r>
  <r>
    <x v="16"/>
    <x v="75"/>
    <n v="6"/>
    <x v="0"/>
    <s v="ESTERO BELLACO"/>
    <n v="90"/>
    <s v="si"/>
    <s v="No"/>
    <s v="No"/>
    <s v="SI"/>
    <s v="NO"/>
    <s v="NO"/>
    <s v="SI"/>
    <s v="NO"/>
    <x v="1"/>
  </r>
  <r>
    <x v="2"/>
    <x v="151"/>
    <n v="1"/>
    <x v="1"/>
    <s v="MARIA AUXILIADORA"/>
    <n v="196"/>
    <s v="si"/>
    <s v="si"/>
    <s v="si"/>
    <s v="SI"/>
    <s v="SI"/>
    <s v="SI"/>
    <s v="SI"/>
    <s v="SI"/>
    <x v="0"/>
  </r>
  <r>
    <x v="2"/>
    <x v="53"/>
    <n v="1"/>
    <x v="1"/>
    <s v="MARIA AUXILIADORA"/>
    <n v="658"/>
    <s v="si"/>
    <s v="si"/>
    <s v="si"/>
    <s v="SI"/>
    <s v="SI"/>
    <s v="SI"/>
    <s v="SI"/>
    <s v="SI"/>
    <x v="0"/>
  </r>
  <r>
    <x v="2"/>
    <x v="95"/>
    <n v="6"/>
    <x v="0"/>
    <s v="MBURUKUJA"/>
    <n v="130"/>
    <s v="si"/>
    <s v="si"/>
    <s v="si"/>
    <s v="SI"/>
    <s v="NO"/>
    <s v="NO"/>
    <s v="SI"/>
    <s v="SI"/>
    <x v="0"/>
  </r>
  <r>
    <x v="10"/>
    <x v="47"/>
    <n v="6"/>
    <x v="0"/>
    <s v="ESTERO KORA"/>
    <n v="46"/>
    <s v="si"/>
    <s v="No"/>
    <s v="No"/>
    <s v="SI"/>
    <s v="NO"/>
    <s v="NO"/>
    <s v="SI"/>
    <s v="NO"/>
    <x v="1"/>
  </r>
  <r>
    <x v="10"/>
    <x v="144"/>
    <n v="6"/>
    <x v="0"/>
    <s v="ESTERO PUNTA"/>
    <n v="77"/>
    <s v="si"/>
    <s v="No"/>
    <s v="No"/>
    <s v="NO"/>
    <s v="NO"/>
    <s v="NO"/>
    <s v="SI"/>
    <s v="NO"/>
    <x v="1"/>
  </r>
  <r>
    <x v="2"/>
    <x v="5"/>
    <n v="6"/>
    <x v="0"/>
    <s v="MINGA'I"/>
    <n v="59"/>
    <s v="si"/>
    <s v="si"/>
    <s v="si"/>
    <s v="SI"/>
    <s v="SI"/>
    <s v="NO"/>
    <s v="SI"/>
    <s v="SI"/>
    <x v="0"/>
  </r>
  <r>
    <x v="2"/>
    <x v="44"/>
    <n v="6"/>
    <x v="0"/>
    <s v="NARANJATY"/>
    <n v="145"/>
    <s v="si"/>
    <s v="si"/>
    <s v="si"/>
    <s v="SI"/>
    <s v="SI"/>
    <s v="NO"/>
    <s v="SI"/>
    <s v="SI"/>
    <x v="0"/>
  </r>
  <r>
    <x v="2"/>
    <x v="5"/>
    <n v="6"/>
    <x v="0"/>
    <s v="NARANJITO"/>
    <n v="225"/>
    <s v="si"/>
    <s v="si"/>
    <s v="si"/>
    <s v="SI"/>
    <s v="SI"/>
    <s v="NO"/>
    <s v="SI"/>
    <s v="SI"/>
    <x v="0"/>
  </r>
  <r>
    <x v="2"/>
    <x v="95"/>
    <n v="6"/>
    <x v="0"/>
    <s v="NUEVA ALIANZA"/>
    <n v="81"/>
    <s v="si"/>
    <s v="si"/>
    <s v="si"/>
    <s v="SI"/>
    <s v="NO"/>
    <s v="NO"/>
    <s v="SI"/>
    <s v="SI"/>
    <x v="0"/>
  </r>
  <r>
    <x v="4"/>
    <x v="21"/>
    <n v="6"/>
    <x v="0"/>
    <s v="FATIMA"/>
    <n v="44"/>
    <s v="si"/>
    <s v="No"/>
    <s v="No"/>
    <s v="SI"/>
    <s v="NO"/>
    <s v="NO"/>
    <s v="SI"/>
    <s v="NO"/>
    <x v="1"/>
  </r>
  <r>
    <x v="2"/>
    <x v="53"/>
    <n v="1"/>
    <x v="1"/>
    <s v="NUEVO HORIZONTE"/>
    <n v="116"/>
    <s v="si"/>
    <s v="si"/>
    <s v="si"/>
    <s v="SI"/>
    <s v="SI"/>
    <s v="SI"/>
    <s v="SI"/>
    <s v="SI"/>
    <x v="0"/>
  </r>
  <r>
    <x v="2"/>
    <x v="94"/>
    <n v="1"/>
    <x v="1"/>
    <s v="OBRERO"/>
    <n v="165"/>
    <s v="si"/>
    <s v="si"/>
    <s v="si"/>
    <s v="SI"/>
    <s v="SI"/>
    <s v="SI"/>
    <s v="SI"/>
    <s v="SI"/>
    <x v="0"/>
  </r>
  <r>
    <x v="2"/>
    <x v="9"/>
    <n v="1"/>
    <x v="1"/>
    <s v="OBRERO"/>
    <n v="341"/>
    <s v="si"/>
    <s v="si"/>
    <s v="si"/>
    <s v="SI"/>
    <s v="SI"/>
    <s v="SI"/>
    <s v="SI"/>
    <s v="SI"/>
    <x v="0"/>
  </r>
  <r>
    <x v="2"/>
    <x v="140"/>
    <n v="6"/>
    <x v="0"/>
    <s v="OLIMPIA"/>
    <n v="32"/>
    <s v="si"/>
    <s v="si"/>
    <s v="si"/>
    <s v="SI"/>
    <s v="NO"/>
    <s v="NO"/>
    <s v="SI"/>
    <s v="SI"/>
    <x v="0"/>
  </r>
  <r>
    <x v="2"/>
    <x v="44"/>
    <n v="6"/>
    <x v="0"/>
    <s v="PASO REAL"/>
    <n v="201"/>
    <s v="si"/>
    <s v="si"/>
    <s v="si"/>
    <s v="NO"/>
    <s v="NO"/>
    <s v="NO"/>
    <s v="SI"/>
    <s v="SI"/>
    <x v="0"/>
  </r>
  <r>
    <x v="2"/>
    <x v="95"/>
    <n v="6"/>
    <x v="0"/>
    <s v="PINDO"/>
    <n v="71"/>
    <s v="si"/>
    <s v="si"/>
    <s v="si"/>
    <s v="SI"/>
    <s v="NO"/>
    <s v="NO"/>
    <s v="SI"/>
    <s v="SI"/>
    <x v="0"/>
  </r>
  <r>
    <x v="2"/>
    <x v="140"/>
    <n v="6"/>
    <x v="0"/>
    <s v="PINDOTY PORA"/>
    <n v="162"/>
    <s v="si"/>
    <s v="si"/>
    <s v="si"/>
    <s v="SI"/>
    <s v="SI"/>
    <s v="NO"/>
    <s v="SI"/>
    <s v="SI"/>
    <x v="0"/>
  </r>
  <r>
    <x v="2"/>
    <x v="44"/>
    <n v="1"/>
    <x v="1"/>
    <s v="PRIMAVERA"/>
    <n v="131"/>
    <s v="si"/>
    <s v="si"/>
    <s v="si"/>
    <s v="SI"/>
    <s v="SI"/>
    <s v="SI"/>
    <s v="SI"/>
    <s v="SI"/>
    <x v="0"/>
  </r>
  <r>
    <x v="2"/>
    <x v="94"/>
    <n v="6"/>
    <x v="0"/>
    <s v="PRIMAVERA"/>
    <n v="36"/>
    <s v="si"/>
    <s v="si"/>
    <s v="si"/>
    <s v="SI"/>
    <s v="NO"/>
    <s v="NO"/>
    <s v="SI"/>
    <s v="SI"/>
    <x v="0"/>
  </r>
  <r>
    <x v="2"/>
    <x v="169"/>
    <n v="1"/>
    <x v="1"/>
    <s v="PRIMAVERA"/>
    <n v="290"/>
    <s v="si"/>
    <s v="si"/>
    <s v="si"/>
    <s v="SI"/>
    <s v="SI"/>
    <s v="SI"/>
    <s v="SI"/>
    <s v="SI"/>
    <x v="0"/>
  </r>
  <r>
    <x v="2"/>
    <x v="53"/>
    <n v="1"/>
    <x v="1"/>
    <s v="PRIMAVERA"/>
    <n v="365"/>
    <s v="si"/>
    <s v="si"/>
    <s v="si"/>
    <s v="SI"/>
    <s v="SI"/>
    <s v="SI"/>
    <s v="SI"/>
    <s v="SI"/>
    <x v="0"/>
  </r>
  <r>
    <x v="2"/>
    <x v="53"/>
    <n v="6"/>
    <x v="0"/>
    <s v="PUERTO ADELA"/>
    <n v="366"/>
    <s v="si"/>
    <s v="si"/>
    <s v="si"/>
    <s v="NO"/>
    <s v="NO"/>
    <s v="NO"/>
    <s v="SI"/>
    <s v="SI"/>
    <x v="0"/>
  </r>
  <r>
    <x v="2"/>
    <x v="53"/>
    <n v="3"/>
    <x v="2"/>
    <s v="PUERTO ADELA SUB-URBANO"/>
    <n v="84"/>
    <s v="si"/>
    <s v="si"/>
    <s v="si"/>
    <s v="NO"/>
    <s v="NO"/>
    <s v="NO"/>
    <s v="SI"/>
    <s v="SI"/>
    <x v="0"/>
  </r>
  <r>
    <x v="2"/>
    <x v="44"/>
    <n v="6"/>
    <x v="0"/>
    <s v="PUERTO LATA"/>
    <n v="32"/>
    <s v="si"/>
    <s v="si"/>
    <s v="si"/>
    <s v="SI"/>
    <s v="SI"/>
    <s v="SI"/>
    <s v="SI"/>
    <s v="SI"/>
    <x v="0"/>
  </r>
  <r>
    <x v="2"/>
    <x v="53"/>
    <n v="1"/>
    <x v="1"/>
    <s v="RAYITO DE SOL KILOMETRO 2"/>
    <n v="165"/>
    <s v="si"/>
    <s v="si"/>
    <s v="si"/>
    <s v="SI"/>
    <s v="SI"/>
    <s v="SI"/>
    <s v="SI"/>
    <s v="SI"/>
    <x v="0"/>
  </r>
  <r>
    <x v="2"/>
    <x v="53"/>
    <n v="1"/>
    <x v="1"/>
    <s v="RENACER"/>
    <n v="324"/>
    <s v="si"/>
    <s v="si"/>
    <s v="si"/>
    <s v="SI"/>
    <s v="SI"/>
    <s v="SI"/>
    <s v="SI"/>
    <s v="SI"/>
    <x v="0"/>
  </r>
  <r>
    <x v="6"/>
    <x v="175"/>
    <n v="6"/>
    <x v="0"/>
    <s v="FATIMA"/>
    <n v="8"/>
    <s v="si"/>
    <s v="No"/>
    <s v="No"/>
    <s v="NO"/>
    <s v="NO"/>
    <s v="NO"/>
    <s v="SI"/>
    <s v="NO"/>
    <x v="1"/>
  </r>
  <r>
    <x v="2"/>
    <x v="53"/>
    <n v="1"/>
    <x v="1"/>
    <s v="RESIDENCIAL ACUARIO"/>
    <n v="48"/>
    <s v="si"/>
    <s v="si"/>
    <s v="si"/>
    <s v="SI"/>
    <s v="SI"/>
    <s v="SI"/>
    <s v="SI"/>
    <s v="SI"/>
    <x v="0"/>
  </r>
  <r>
    <x v="2"/>
    <x v="4"/>
    <n v="1"/>
    <x v="1"/>
    <s v="SAGRADA FAMILIA"/>
    <n v="261"/>
    <s v="si"/>
    <s v="si"/>
    <s v="si"/>
    <s v="SI"/>
    <s v="SI"/>
    <s v="SI"/>
    <s v="SI"/>
    <s v="SI"/>
    <x v="0"/>
  </r>
  <r>
    <x v="2"/>
    <x v="4"/>
    <n v="6"/>
    <x v="0"/>
    <s v="SAGRADA FAMILIA"/>
    <n v="30"/>
    <s v="si"/>
    <s v="si"/>
    <s v="si"/>
    <s v="SI"/>
    <s v="SI"/>
    <s v="SI"/>
    <s v="SI"/>
    <s v="SI"/>
    <x v="0"/>
  </r>
  <r>
    <x v="2"/>
    <x v="53"/>
    <n v="6"/>
    <x v="0"/>
    <s v="SALTO DEL GUAIRA KILOMETRO 18"/>
    <n v="16"/>
    <s v="si"/>
    <s v="si"/>
    <s v="si"/>
    <s v="SI"/>
    <s v="NO"/>
    <s v="NO"/>
    <s v="SI"/>
    <s v="SI"/>
    <x v="0"/>
  </r>
  <r>
    <x v="16"/>
    <x v="176"/>
    <n v="6"/>
    <x v="0"/>
    <s v="FATIMA"/>
    <n v="71"/>
    <s v="si"/>
    <s v="No"/>
    <s v="No"/>
    <s v="SI"/>
    <s v="NO"/>
    <s v="NO"/>
    <s v="SI"/>
    <s v="NO"/>
    <x v="1"/>
  </r>
  <r>
    <x v="2"/>
    <x v="53"/>
    <n v="6"/>
    <x v="0"/>
    <s v="SALTO DEL GUAIRA KILOMETRO 20"/>
    <n v="37"/>
    <s v="si"/>
    <s v="si"/>
    <s v="si"/>
    <s v="NO"/>
    <s v="NO"/>
    <s v="NO"/>
    <s v="SI"/>
    <s v="SI"/>
    <x v="0"/>
  </r>
  <r>
    <x v="2"/>
    <x v="53"/>
    <n v="6"/>
    <x v="0"/>
    <s v="SALTO DEL GUAIRA KILOMETRO 32"/>
    <n v="37"/>
    <s v="si"/>
    <s v="si"/>
    <s v="si"/>
    <s v="NO"/>
    <s v="NO"/>
    <s v="NO"/>
    <s v="SI"/>
    <s v="SI"/>
    <x v="0"/>
  </r>
  <r>
    <x v="2"/>
    <x v="9"/>
    <n v="6"/>
    <x v="0"/>
    <s v="SAN AGUSTIN"/>
    <n v="16"/>
    <s v="si"/>
    <s v="si"/>
    <s v="si"/>
    <s v="SI"/>
    <s v="SI"/>
    <s v="SI"/>
    <s v="SI"/>
    <s v="SI"/>
    <x v="0"/>
  </r>
  <r>
    <x v="2"/>
    <x v="4"/>
    <n v="6"/>
    <x v="0"/>
    <s v="SAN AGUSTIN"/>
    <n v="30"/>
    <s v="si"/>
    <s v="si"/>
    <s v="si"/>
    <s v="NO"/>
    <s v="NO"/>
    <s v="NO"/>
    <s v="SI"/>
    <s v="SI"/>
    <x v="0"/>
  </r>
  <r>
    <x v="2"/>
    <x v="140"/>
    <n v="1"/>
    <x v="1"/>
    <s v="SAN ANTONIO"/>
    <n v="115"/>
    <s v="si"/>
    <s v="si"/>
    <s v="si"/>
    <s v="SI"/>
    <s v="SI"/>
    <s v="SI"/>
    <s v="SI"/>
    <s v="SI"/>
    <x v="0"/>
  </r>
  <r>
    <x v="2"/>
    <x v="94"/>
    <n v="6"/>
    <x v="0"/>
    <s v="SAN ANTONIO"/>
    <n v="68"/>
    <s v="si"/>
    <s v="si"/>
    <s v="si"/>
    <s v="NO"/>
    <s v="NO"/>
    <s v="NO"/>
    <s v="SI"/>
    <s v="SI"/>
    <x v="0"/>
  </r>
  <r>
    <x v="2"/>
    <x v="9"/>
    <n v="1"/>
    <x v="1"/>
    <s v="SAN ANTONIO"/>
    <n v="308"/>
    <s v="si"/>
    <s v="si"/>
    <s v="si"/>
    <s v="SI"/>
    <s v="SI"/>
    <s v="SI"/>
    <s v="SI"/>
    <s v="SI"/>
    <x v="0"/>
  </r>
  <r>
    <x v="2"/>
    <x v="4"/>
    <n v="6"/>
    <x v="0"/>
    <s v="SAN ANTONIO"/>
    <n v="36"/>
    <s v="si"/>
    <s v="si"/>
    <s v="si"/>
    <s v="SI"/>
    <s v="NO"/>
    <s v="NO"/>
    <s v="SI"/>
    <s v="SI"/>
    <x v="0"/>
  </r>
  <r>
    <x v="2"/>
    <x v="5"/>
    <n v="6"/>
    <x v="0"/>
    <s v="SAN ANTONIO 1"/>
    <n v="37"/>
    <s v="si"/>
    <s v="si"/>
    <s v="si"/>
    <s v="NO"/>
    <s v="NO"/>
    <s v="NO"/>
    <s v="SI"/>
    <s v="SI"/>
    <x v="0"/>
  </r>
  <r>
    <x v="2"/>
    <x v="5"/>
    <n v="6"/>
    <x v="0"/>
    <s v="SAN ANTONIO 2"/>
    <n v="53"/>
    <s v="si"/>
    <s v="si"/>
    <s v="si"/>
    <s v="SI"/>
    <s v="SI"/>
    <s v="NO"/>
    <s v="SI"/>
    <s v="SI"/>
    <x v="0"/>
  </r>
  <r>
    <x v="2"/>
    <x v="95"/>
    <n v="6"/>
    <x v="0"/>
    <s v="SAN BARTOLOME"/>
    <n v="78"/>
    <s v="si"/>
    <s v="si"/>
    <s v="si"/>
    <s v="SI"/>
    <s v="SI"/>
    <s v="NO"/>
    <s v="SI"/>
    <s v="SI"/>
    <x v="0"/>
  </r>
  <r>
    <x v="2"/>
    <x v="151"/>
    <n v="1"/>
    <x v="1"/>
    <s v="SAN BLAS"/>
    <n v="156"/>
    <s v="si"/>
    <s v="si"/>
    <s v="si"/>
    <s v="SI"/>
    <s v="SI"/>
    <s v="SI"/>
    <s v="SI"/>
    <s v="SI"/>
    <x v="0"/>
  </r>
  <r>
    <x v="2"/>
    <x v="151"/>
    <n v="6"/>
    <x v="0"/>
    <s v="SAN BLAS"/>
    <n v="58"/>
    <s v="si"/>
    <s v="si"/>
    <s v="si"/>
    <s v="SI"/>
    <s v="NO"/>
    <s v="NO"/>
    <s v="SI"/>
    <s v="SI"/>
    <x v="0"/>
  </r>
  <r>
    <x v="2"/>
    <x v="9"/>
    <n v="6"/>
    <x v="0"/>
    <s v="SAN BLAS"/>
    <n v="35"/>
    <s v="si"/>
    <s v="si"/>
    <s v="si"/>
    <s v="SI"/>
    <s v="SI"/>
    <s v="NO"/>
    <s v="SI"/>
    <s v="SI"/>
    <x v="0"/>
  </r>
  <r>
    <x v="2"/>
    <x v="53"/>
    <n v="1"/>
    <x v="1"/>
    <s v="SAN BLAS"/>
    <n v="251"/>
    <s v="si"/>
    <s v="si"/>
    <s v="si"/>
    <s v="SI"/>
    <s v="SI"/>
    <s v="SI"/>
    <s v="SI"/>
    <s v="SI"/>
    <x v="0"/>
  </r>
  <r>
    <x v="2"/>
    <x v="53"/>
    <n v="6"/>
    <x v="0"/>
    <s v="SAN BLAS"/>
    <n v="42"/>
    <s v="si"/>
    <s v="si"/>
    <s v="si"/>
    <s v="SI"/>
    <s v="SI"/>
    <s v="NO"/>
    <s v="SI"/>
    <s v="SI"/>
    <x v="0"/>
  </r>
  <r>
    <x v="2"/>
    <x v="169"/>
    <n v="6"/>
    <x v="0"/>
    <s v="FAZENDA ESPAÑA"/>
    <n v="17"/>
    <s v="No"/>
    <s v="No"/>
    <s v="No"/>
    <s v="NO"/>
    <s v="NO"/>
    <s v="NO"/>
    <s v="NO"/>
    <s v="NO"/>
    <x v="1"/>
  </r>
  <r>
    <x v="2"/>
    <x v="4"/>
    <n v="1"/>
    <x v="1"/>
    <s v="SAN BLAS"/>
    <n v="194"/>
    <s v="si"/>
    <s v="si"/>
    <s v="si"/>
    <s v="SI"/>
    <s v="SI"/>
    <s v="SI"/>
    <s v="SI"/>
    <s v="SI"/>
    <x v="0"/>
  </r>
  <r>
    <x v="6"/>
    <x v="177"/>
    <n v="6"/>
    <x v="0"/>
    <s v="FEDERICO CHAVEZ"/>
    <n v="0"/>
    <s v="si"/>
    <s v="No"/>
    <s v="No"/>
    <s v="SI"/>
    <s v="NO"/>
    <s v="NO"/>
    <s v="SI"/>
    <s v="NO"/>
    <x v="1"/>
  </r>
  <r>
    <x v="2"/>
    <x v="95"/>
    <n v="6"/>
    <x v="0"/>
    <s v="SAN BLAS"/>
    <n v="162"/>
    <s v="si"/>
    <s v="si"/>
    <s v="si"/>
    <s v="SI"/>
    <s v="SI"/>
    <s v="NO"/>
    <s v="SI"/>
    <s v="SI"/>
    <x v="0"/>
  </r>
  <r>
    <x v="2"/>
    <x v="5"/>
    <n v="6"/>
    <x v="0"/>
    <s v="SAN BLAS"/>
    <n v="14"/>
    <s v="si"/>
    <s v="si"/>
    <s v="si"/>
    <s v="SI"/>
    <s v="NO"/>
    <s v="NO"/>
    <s v="SI"/>
    <s v="SI"/>
    <x v="0"/>
  </r>
  <r>
    <x v="2"/>
    <x v="44"/>
    <n v="6"/>
    <x v="0"/>
    <s v="SAN BLAS KO'ETI"/>
    <n v="208"/>
    <s v="si"/>
    <s v="si"/>
    <s v="si"/>
    <s v="SI"/>
    <s v="NO"/>
    <s v="NO"/>
    <s v="SI"/>
    <s v="SI"/>
    <x v="0"/>
  </r>
  <r>
    <x v="2"/>
    <x v="44"/>
    <n v="1"/>
    <x v="1"/>
    <s v="SAN CAYETANO"/>
    <n v="175"/>
    <s v="si"/>
    <s v="si"/>
    <s v="si"/>
    <s v="SI"/>
    <s v="SI"/>
    <s v="SI"/>
    <s v="SI"/>
    <s v="SI"/>
    <x v="0"/>
  </r>
  <r>
    <x v="2"/>
    <x v="140"/>
    <n v="1"/>
    <x v="1"/>
    <s v="SAN FRANCISCO"/>
    <n v="143"/>
    <s v="si"/>
    <s v="si"/>
    <s v="si"/>
    <s v="SI"/>
    <s v="SI"/>
    <s v="SI"/>
    <s v="SI"/>
    <s v="SI"/>
    <x v="0"/>
  </r>
  <r>
    <x v="2"/>
    <x v="53"/>
    <n v="1"/>
    <x v="1"/>
    <s v="SAN FRANCISCO"/>
    <n v="492"/>
    <s v="si"/>
    <s v="si"/>
    <s v="si"/>
    <s v="SI"/>
    <s v="SI"/>
    <s v="SI"/>
    <s v="SI"/>
    <s v="SI"/>
    <x v="0"/>
  </r>
  <r>
    <x v="2"/>
    <x v="44"/>
    <n v="6"/>
    <x v="0"/>
    <s v="SAN ISIDRO"/>
    <n v="454"/>
    <s v="si"/>
    <s v="si"/>
    <s v="si"/>
    <s v="SI"/>
    <s v="SI"/>
    <s v="SI"/>
    <s v="SI"/>
    <s v="SI"/>
    <x v="0"/>
  </r>
  <r>
    <x v="2"/>
    <x v="155"/>
    <n v="1"/>
    <x v="1"/>
    <s v="SAN ISIDRO"/>
    <n v="130"/>
    <s v="si"/>
    <s v="si"/>
    <s v="si"/>
    <s v="SI"/>
    <s v="SI"/>
    <s v="SI"/>
    <s v="SI"/>
    <s v="SI"/>
    <x v="0"/>
  </r>
  <r>
    <x v="4"/>
    <x v="32"/>
    <n v="6"/>
    <x v="0"/>
    <s v="FITINA"/>
    <n v="0"/>
    <s v="si"/>
    <s v="No"/>
    <s v="No"/>
    <s v="SI"/>
    <s v="NO"/>
    <s v="NO"/>
    <s v="SI"/>
    <s v="NO"/>
    <x v="1"/>
  </r>
  <r>
    <x v="2"/>
    <x v="5"/>
    <n v="6"/>
    <x v="0"/>
    <s v="SAN ISIDRO 2"/>
    <n v="24"/>
    <s v="si"/>
    <s v="si"/>
    <s v="si"/>
    <s v="SI"/>
    <s v="NO"/>
    <s v="NO"/>
    <s v="SI"/>
    <s v="SI"/>
    <x v="0"/>
  </r>
  <r>
    <x v="2"/>
    <x v="94"/>
    <n v="6"/>
    <x v="0"/>
    <s v="SAN JORGE"/>
    <n v="47"/>
    <s v="si"/>
    <s v="si"/>
    <s v="si"/>
    <s v="SI"/>
    <s v="NO"/>
    <s v="NO"/>
    <s v="SI"/>
    <s v="SI"/>
    <x v="0"/>
  </r>
  <r>
    <x v="2"/>
    <x v="4"/>
    <n v="6"/>
    <x v="0"/>
    <s v="SAN JORGE"/>
    <n v="93"/>
    <s v="si"/>
    <s v="si"/>
    <s v="si"/>
    <s v="NO"/>
    <s v="NO"/>
    <s v="NO"/>
    <s v="SI"/>
    <s v="SI"/>
    <x v="0"/>
  </r>
  <r>
    <x v="2"/>
    <x v="53"/>
    <n v="1"/>
    <x v="1"/>
    <s v="SAN JORGE KILOMETRO 3"/>
    <n v="359"/>
    <s v="si"/>
    <s v="si"/>
    <s v="si"/>
    <s v="SI"/>
    <s v="SI"/>
    <s v="SI"/>
    <s v="SI"/>
    <s v="SI"/>
    <x v="0"/>
  </r>
  <r>
    <x v="2"/>
    <x v="44"/>
    <n v="6"/>
    <x v="0"/>
    <s v="SAN JOSE"/>
    <n v="41"/>
    <s v="si"/>
    <s v="si"/>
    <s v="si"/>
    <s v="SI"/>
    <s v="SI"/>
    <s v="NO"/>
    <s v="SI"/>
    <s v="SI"/>
    <x v="0"/>
  </r>
  <r>
    <x v="2"/>
    <x v="94"/>
    <n v="1"/>
    <x v="1"/>
    <s v="SAN JOSE"/>
    <n v="369"/>
    <s v="si"/>
    <s v="si"/>
    <s v="si"/>
    <s v="SI"/>
    <s v="SI"/>
    <s v="SI"/>
    <s v="SI"/>
    <s v="SI"/>
    <x v="0"/>
  </r>
  <r>
    <x v="2"/>
    <x v="53"/>
    <n v="1"/>
    <x v="1"/>
    <s v="SAN JOSE"/>
    <n v="634"/>
    <s v="si"/>
    <s v="si"/>
    <s v="si"/>
    <s v="SI"/>
    <s v="SI"/>
    <s v="SI"/>
    <s v="SI"/>
    <s v="SI"/>
    <x v="0"/>
  </r>
  <r>
    <x v="2"/>
    <x v="4"/>
    <n v="6"/>
    <x v="0"/>
    <s v="SAN JOSE"/>
    <n v="32"/>
    <s v="si"/>
    <s v="si"/>
    <s v="si"/>
    <s v="NO"/>
    <s v="NO"/>
    <s v="NO"/>
    <s v="SI"/>
    <s v="SI"/>
    <x v="0"/>
  </r>
  <r>
    <x v="6"/>
    <x v="170"/>
    <n v="6"/>
    <x v="0"/>
    <s v="FLORIDO"/>
    <n v="15"/>
    <s v="si"/>
    <s v="si"/>
    <s v="No"/>
    <s v="SI"/>
    <s v="NO"/>
    <s v="NO"/>
    <s v="SI"/>
    <s v="SI"/>
    <x v="1"/>
  </r>
  <r>
    <x v="2"/>
    <x v="5"/>
    <n v="1"/>
    <x v="1"/>
    <s v="SAN JOSE"/>
    <n v="43"/>
    <s v="si"/>
    <s v="si"/>
    <s v="si"/>
    <s v="SI"/>
    <s v="SI"/>
    <s v="NO"/>
    <s v="SI"/>
    <s v="SI"/>
    <x v="0"/>
  </r>
  <r>
    <x v="14"/>
    <x v="54"/>
    <n v="6"/>
    <x v="0"/>
    <s v="FORTIN BOQUERON"/>
    <n v="24"/>
    <s v="si"/>
    <s v="No"/>
    <s v="No"/>
    <s v="SI"/>
    <s v="NO"/>
    <s v="NO"/>
    <s v="SI"/>
    <s v="NO"/>
    <x v="1"/>
  </r>
  <r>
    <x v="14"/>
    <x v="153"/>
    <n v="3"/>
    <x v="2"/>
    <s v="FORTIN CABALLERO SUB-URBANO"/>
    <n v="62"/>
    <s v="No"/>
    <s v="No"/>
    <s v="No"/>
    <s v="SI"/>
    <s v="SI"/>
    <s v="NO"/>
    <s v="SI"/>
    <s v="SI"/>
    <x v="1"/>
  </r>
  <r>
    <x v="2"/>
    <x v="44"/>
    <n v="1"/>
    <x v="1"/>
    <s v="SAN JOSE OBRERO"/>
    <n v="341"/>
    <s v="si"/>
    <s v="si"/>
    <s v="si"/>
    <s v="SI"/>
    <s v="SI"/>
    <s v="SI"/>
    <s v="SI"/>
    <s v="SI"/>
    <x v="0"/>
  </r>
  <r>
    <x v="2"/>
    <x v="151"/>
    <n v="1"/>
    <x v="1"/>
    <s v="SAN JOSE OBRERO"/>
    <n v="434"/>
    <s v="si"/>
    <s v="si"/>
    <s v="si"/>
    <s v="SI"/>
    <s v="SI"/>
    <s v="SI"/>
    <s v="SI"/>
    <s v="SI"/>
    <x v="0"/>
  </r>
  <r>
    <x v="2"/>
    <x v="5"/>
    <n v="6"/>
    <x v="0"/>
    <s v="FORTUNA CRISTO REY"/>
    <n v="42"/>
    <s v="si"/>
    <s v="No"/>
    <s v="No"/>
    <s v="NO"/>
    <s v="NO"/>
    <s v="NO"/>
    <s v="SI"/>
    <s v="NO"/>
    <x v="1"/>
  </r>
  <r>
    <x v="2"/>
    <x v="4"/>
    <n v="1"/>
    <x v="1"/>
    <s v="SAN JOSE OBRERO"/>
    <n v="203"/>
    <s v="si"/>
    <s v="si"/>
    <s v="si"/>
    <s v="SI"/>
    <s v="SI"/>
    <s v="SI"/>
    <s v="SI"/>
    <s v="SI"/>
    <x v="0"/>
  </r>
  <r>
    <x v="2"/>
    <x v="95"/>
    <n v="1"/>
    <x v="1"/>
    <s v="SAN JOSE OBRERO"/>
    <n v="119"/>
    <s v="si"/>
    <s v="si"/>
    <s v="si"/>
    <s v="SI"/>
    <s v="SI"/>
    <s v="SI"/>
    <s v="SI"/>
    <s v="SI"/>
    <x v="0"/>
  </r>
  <r>
    <x v="2"/>
    <x v="94"/>
    <n v="6"/>
    <x v="0"/>
    <s v="SAN JUAN"/>
    <n v="161"/>
    <s v="si"/>
    <s v="si"/>
    <s v="si"/>
    <s v="NO"/>
    <s v="NO"/>
    <s v="NO"/>
    <s v="SI"/>
    <s v="SI"/>
    <x v="0"/>
  </r>
  <r>
    <x v="2"/>
    <x v="169"/>
    <n v="1"/>
    <x v="1"/>
    <s v="SAN JUAN"/>
    <n v="69"/>
    <s v="si"/>
    <s v="si"/>
    <s v="si"/>
    <s v="SI"/>
    <s v="SI"/>
    <s v="SI"/>
    <s v="SI"/>
    <s v="SI"/>
    <x v="0"/>
  </r>
  <r>
    <x v="2"/>
    <x v="5"/>
    <n v="6"/>
    <x v="0"/>
    <s v="SAN JUAN"/>
    <n v="45"/>
    <s v="si"/>
    <s v="si"/>
    <s v="si"/>
    <s v="NO"/>
    <s v="NO"/>
    <s v="NO"/>
    <s v="SI"/>
    <s v="SI"/>
    <x v="0"/>
  </r>
  <r>
    <x v="2"/>
    <x v="155"/>
    <n v="1"/>
    <x v="1"/>
    <s v="SAN JUAN"/>
    <n v="99"/>
    <s v="si"/>
    <s v="si"/>
    <s v="si"/>
    <s v="SI"/>
    <s v="SI"/>
    <s v="SI"/>
    <s v="SI"/>
    <s v="SI"/>
    <x v="0"/>
  </r>
  <r>
    <x v="2"/>
    <x v="155"/>
    <n v="6"/>
    <x v="0"/>
    <s v="SAN JUAN"/>
    <n v="70"/>
    <s v="si"/>
    <s v="si"/>
    <s v="si"/>
    <s v="SI"/>
    <s v="SI"/>
    <s v="NO"/>
    <s v="SI"/>
    <s v="SI"/>
    <x v="0"/>
  </r>
  <r>
    <x v="2"/>
    <x v="95"/>
    <n v="6"/>
    <x v="0"/>
    <s v="SAN JUAN 1"/>
    <n v="181"/>
    <s v="si"/>
    <s v="si"/>
    <s v="si"/>
    <s v="SI"/>
    <s v="NO"/>
    <s v="NO"/>
    <s v="SI"/>
    <s v="SI"/>
    <x v="0"/>
  </r>
  <r>
    <x v="2"/>
    <x v="94"/>
    <n v="6"/>
    <x v="0"/>
    <s v="SAN JUAN 2"/>
    <n v="16"/>
    <s v="si"/>
    <s v="si"/>
    <s v="si"/>
    <s v="SI"/>
    <s v="SI"/>
    <s v="NO"/>
    <s v="SI"/>
    <s v="SI"/>
    <x v="0"/>
  </r>
  <r>
    <x v="2"/>
    <x v="95"/>
    <n v="6"/>
    <x v="0"/>
    <s v="SAN JUAN 2"/>
    <n v="170"/>
    <s v="si"/>
    <s v="si"/>
    <s v="si"/>
    <s v="SI"/>
    <s v="NO"/>
    <s v="NO"/>
    <s v="SI"/>
    <s v="SI"/>
    <x v="0"/>
  </r>
  <r>
    <x v="2"/>
    <x v="95"/>
    <n v="6"/>
    <x v="0"/>
    <s v="SAN LUIS"/>
    <n v="79"/>
    <s v="si"/>
    <s v="si"/>
    <s v="si"/>
    <s v="SI"/>
    <s v="SI"/>
    <s v="SI"/>
    <s v="SI"/>
    <s v="SI"/>
    <x v="0"/>
  </r>
  <r>
    <x v="2"/>
    <x v="140"/>
    <n v="1"/>
    <x v="1"/>
    <s v="SAN MIGUEL"/>
    <n v="234"/>
    <s v="si"/>
    <s v="si"/>
    <s v="si"/>
    <s v="SI"/>
    <s v="SI"/>
    <s v="SI"/>
    <s v="SI"/>
    <s v="SI"/>
    <x v="0"/>
  </r>
  <r>
    <x v="2"/>
    <x v="44"/>
    <n v="1"/>
    <x v="1"/>
    <s v="SAN MIGUEL"/>
    <n v="378"/>
    <s v="si"/>
    <s v="si"/>
    <s v="si"/>
    <s v="SI"/>
    <s v="SI"/>
    <s v="SI"/>
    <s v="SI"/>
    <s v="SI"/>
    <x v="0"/>
  </r>
  <r>
    <x v="2"/>
    <x v="53"/>
    <n v="1"/>
    <x v="1"/>
    <s v="SAN MIGUEL"/>
    <n v="174"/>
    <s v="si"/>
    <s v="si"/>
    <s v="si"/>
    <s v="SI"/>
    <s v="SI"/>
    <s v="SI"/>
    <s v="SI"/>
    <s v="SI"/>
    <x v="0"/>
  </r>
  <r>
    <x v="2"/>
    <x v="95"/>
    <n v="1"/>
    <x v="1"/>
    <s v="SAN MIGUEL"/>
    <n v="60"/>
    <s v="si"/>
    <s v="si"/>
    <s v="si"/>
    <s v="SI"/>
    <s v="SI"/>
    <s v="SI"/>
    <s v="SI"/>
    <s v="SI"/>
    <x v="0"/>
  </r>
  <r>
    <x v="2"/>
    <x v="95"/>
    <n v="6"/>
    <x v="0"/>
    <s v="SAN MIGUEL"/>
    <n v="27"/>
    <s v="si"/>
    <s v="si"/>
    <s v="si"/>
    <s v="SI"/>
    <s v="SI"/>
    <s v="SI"/>
    <s v="SI"/>
    <s v="SI"/>
    <x v="0"/>
  </r>
  <r>
    <x v="2"/>
    <x v="5"/>
    <n v="1"/>
    <x v="1"/>
    <s v="SAN MIGUEL"/>
    <n v="15"/>
    <s v="si"/>
    <s v="si"/>
    <s v="si"/>
    <s v="SI"/>
    <s v="SI"/>
    <s v="NO"/>
    <s v="SI"/>
    <s v="SI"/>
    <x v="0"/>
  </r>
  <r>
    <x v="2"/>
    <x v="5"/>
    <n v="6"/>
    <x v="0"/>
    <s v="SAN MIGUEL"/>
    <n v="30"/>
    <s v="si"/>
    <s v="si"/>
    <s v="si"/>
    <s v="SI"/>
    <s v="SI"/>
    <s v="NO"/>
    <s v="SI"/>
    <s v="SI"/>
    <x v="0"/>
  </r>
  <r>
    <x v="2"/>
    <x v="140"/>
    <n v="6"/>
    <x v="0"/>
    <s v="SAN RAFAEL"/>
    <n v="49"/>
    <s v="si"/>
    <s v="si"/>
    <s v="si"/>
    <s v="SI"/>
    <s v="SI"/>
    <s v="SI"/>
    <s v="SI"/>
    <s v="SI"/>
    <x v="0"/>
  </r>
  <r>
    <x v="2"/>
    <x v="140"/>
    <n v="1"/>
    <x v="1"/>
    <s v="SAN ROQUE"/>
    <n v="58"/>
    <s v="si"/>
    <s v="si"/>
    <s v="si"/>
    <s v="SI"/>
    <s v="SI"/>
    <s v="SI"/>
    <s v="SI"/>
    <s v="SI"/>
    <x v="0"/>
  </r>
  <r>
    <x v="2"/>
    <x v="140"/>
    <n v="6"/>
    <x v="0"/>
    <s v="SAN ROQUE"/>
    <n v="42"/>
    <s v="si"/>
    <s v="si"/>
    <s v="si"/>
    <s v="SI"/>
    <s v="SI"/>
    <s v="NO"/>
    <s v="SI"/>
    <s v="SI"/>
    <x v="0"/>
  </r>
  <r>
    <x v="2"/>
    <x v="94"/>
    <n v="1"/>
    <x v="1"/>
    <s v="SAN ROQUE"/>
    <n v="256"/>
    <s v="si"/>
    <s v="si"/>
    <s v="si"/>
    <s v="SI"/>
    <s v="SI"/>
    <s v="SI"/>
    <s v="SI"/>
    <s v="SI"/>
    <x v="0"/>
  </r>
  <r>
    <x v="2"/>
    <x v="94"/>
    <n v="6"/>
    <x v="0"/>
    <s v="SAN ROQUE"/>
    <n v="104"/>
    <s v="si"/>
    <s v="si"/>
    <s v="si"/>
    <s v="NO"/>
    <s v="NO"/>
    <s v="NO"/>
    <s v="SI"/>
    <s v="SI"/>
    <x v="0"/>
  </r>
  <r>
    <x v="2"/>
    <x v="4"/>
    <n v="6"/>
    <x v="0"/>
    <s v="SAN SEBASTIAN"/>
    <n v="44"/>
    <s v="si"/>
    <s v="si"/>
    <s v="si"/>
    <s v="NO"/>
    <s v="NO"/>
    <s v="NO"/>
    <s v="SI"/>
    <s v="SI"/>
    <x v="0"/>
  </r>
  <r>
    <x v="2"/>
    <x v="94"/>
    <n v="1"/>
    <x v="1"/>
    <s v="SANTA ANA"/>
    <n v="236"/>
    <s v="si"/>
    <s v="si"/>
    <s v="si"/>
    <s v="SI"/>
    <s v="SI"/>
    <s v="SI"/>
    <s v="SI"/>
    <s v="SI"/>
    <x v="0"/>
  </r>
  <r>
    <x v="2"/>
    <x v="5"/>
    <n v="6"/>
    <x v="0"/>
    <s v="SANTA ANA"/>
    <n v="50"/>
    <s v="si"/>
    <s v="si"/>
    <s v="si"/>
    <s v="SI"/>
    <s v="NO"/>
    <s v="NO"/>
    <s v="SI"/>
    <s v="SI"/>
    <x v="0"/>
  </r>
  <r>
    <x v="2"/>
    <x v="169"/>
    <n v="1"/>
    <x v="1"/>
    <s v="SANTA LIBRADA"/>
    <n v="272"/>
    <s v="si"/>
    <s v="si"/>
    <s v="si"/>
    <s v="SI"/>
    <s v="SI"/>
    <s v="SI"/>
    <s v="SI"/>
    <s v="SI"/>
    <x v="0"/>
  </r>
  <r>
    <x v="2"/>
    <x v="4"/>
    <n v="6"/>
    <x v="0"/>
    <s v="SANTA LIBRADA"/>
    <n v="69"/>
    <s v="si"/>
    <s v="si"/>
    <s v="si"/>
    <s v="NO"/>
    <s v="NO"/>
    <s v="NO"/>
    <s v="SI"/>
    <s v="SI"/>
    <x v="0"/>
  </r>
  <r>
    <x v="2"/>
    <x v="155"/>
    <n v="6"/>
    <x v="0"/>
    <s v="SANTA LIBRADA"/>
    <n v="17"/>
    <s v="si"/>
    <s v="si"/>
    <s v="si"/>
    <s v="SI"/>
    <s v="SI"/>
    <s v="SI"/>
    <s v="SI"/>
    <s v="SI"/>
    <x v="0"/>
  </r>
  <r>
    <x v="2"/>
    <x v="44"/>
    <n v="1"/>
    <x v="1"/>
    <s v="SANTA MARIA"/>
    <n v="393"/>
    <s v="si"/>
    <s v="si"/>
    <s v="si"/>
    <s v="SI"/>
    <s v="SI"/>
    <s v="SI"/>
    <s v="SI"/>
    <s v="SI"/>
    <x v="0"/>
  </r>
  <r>
    <x v="2"/>
    <x v="140"/>
    <n v="6"/>
    <x v="0"/>
    <s v="SANTA MARIA CONTROL"/>
    <n v="48"/>
    <s v="si"/>
    <s v="si"/>
    <s v="si"/>
    <s v="SI"/>
    <s v="NO"/>
    <s v="NO"/>
    <s v="SI"/>
    <s v="SI"/>
    <x v="0"/>
  </r>
  <r>
    <x v="2"/>
    <x v="151"/>
    <n v="1"/>
    <x v="1"/>
    <s v="SANTA RITA"/>
    <n v="293"/>
    <s v="si"/>
    <s v="si"/>
    <s v="si"/>
    <s v="SI"/>
    <s v="SI"/>
    <s v="SI"/>
    <s v="SI"/>
    <s v="SI"/>
    <x v="0"/>
  </r>
  <r>
    <x v="2"/>
    <x v="44"/>
    <n v="6"/>
    <x v="0"/>
    <s v="SANTA ROSA"/>
    <n v="56"/>
    <s v="si"/>
    <s v="si"/>
    <s v="si"/>
    <s v="SI"/>
    <s v="NO"/>
    <s v="NO"/>
    <s v="SI"/>
    <s v="SI"/>
    <x v="0"/>
  </r>
  <r>
    <x v="2"/>
    <x v="53"/>
    <n v="1"/>
    <x v="1"/>
    <s v="SANTA ROSA"/>
    <n v="185"/>
    <s v="si"/>
    <s v="si"/>
    <s v="si"/>
    <s v="SI"/>
    <s v="SI"/>
    <s v="SI"/>
    <s v="SI"/>
    <s v="SI"/>
    <x v="0"/>
  </r>
  <r>
    <x v="2"/>
    <x v="53"/>
    <n v="1"/>
    <x v="1"/>
    <s v="SANTA TERESA"/>
    <n v="229"/>
    <s v="si"/>
    <s v="si"/>
    <s v="si"/>
    <s v="SI"/>
    <s v="SI"/>
    <s v="SI"/>
    <s v="SI"/>
    <s v="SI"/>
    <x v="0"/>
  </r>
  <r>
    <x v="2"/>
    <x v="5"/>
    <n v="6"/>
    <x v="0"/>
    <s v="SANTO DOMINGO"/>
    <n v="175"/>
    <s v="si"/>
    <s v="si"/>
    <s v="si"/>
    <s v="NO"/>
    <s v="NO"/>
    <s v="NO"/>
    <s v="SI"/>
    <s v="SI"/>
    <x v="0"/>
  </r>
  <r>
    <x v="2"/>
    <x v="95"/>
    <n v="6"/>
    <x v="0"/>
    <s v="SIDEPAR COLONIA BELLEZA"/>
    <n v="136"/>
    <s v="si"/>
    <s v="si"/>
    <s v="si"/>
    <s v="SI"/>
    <s v="SI"/>
    <s v="NO"/>
    <s v="SI"/>
    <s v="SI"/>
    <x v="0"/>
  </r>
  <r>
    <x v="2"/>
    <x v="140"/>
    <n v="6"/>
    <x v="0"/>
    <s v="SOLIS KUE"/>
    <n v="35"/>
    <s v="si"/>
    <s v="si"/>
    <s v="si"/>
    <s v="SI"/>
    <s v="NO"/>
    <s v="NO"/>
    <s v="SI"/>
    <s v="SI"/>
    <x v="0"/>
  </r>
  <r>
    <x v="2"/>
    <x v="53"/>
    <n v="1"/>
    <x v="1"/>
    <s v="STELLA MARYS"/>
    <n v="352"/>
    <s v="si"/>
    <s v="si"/>
    <s v="si"/>
    <s v="SI"/>
    <s v="SI"/>
    <s v="SI"/>
    <s v="SI"/>
    <s v="SI"/>
    <x v="0"/>
  </r>
  <r>
    <x v="2"/>
    <x v="95"/>
    <n v="6"/>
    <x v="0"/>
    <s v="TAPIA"/>
    <n v="332"/>
    <s v="si"/>
    <s v="si"/>
    <s v="si"/>
    <s v="SI"/>
    <s v="NO"/>
    <s v="NO"/>
    <s v="SI"/>
    <s v="SI"/>
    <x v="0"/>
  </r>
  <r>
    <x v="2"/>
    <x v="9"/>
    <n v="6"/>
    <x v="0"/>
    <s v="TRONCAL 4 SUR"/>
    <n v="152"/>
    <s v="si"/>
    <s v="si"/>
    <s v="si"/>
    <s v="SI"/>
    <s v="NO"/>
    <s v="NO"/>
    <s v="SI"/>
    <s v="SI"/>
    <x v="0"/>
  </r>
  <r>
    <x v="2"/>
    <x v="95"/>
    <n v="6"/>
    <x v="0"/>
    <s v="TUNA POTY"/>
    <n v="7"/>
    <s v="si"/>
    <s v="si"/>
    <s v="si"/>
    <s v="SI"/>
    <s v="NO"/>
    <s v="NO"/>
    <s v="SI"/>
    <s v="SI"/>
    <x v="0"/>
  </r>
  <r>
    <x v="2"/>
    <x v="140"/>
    <n v="6"/>
    <x v="0"/>
    <s v="VILLA ALTA"/>
    <n v="31"/>
    <s v="si"/>
    <s v="si"/>
    <s v="si"/>
    <s v="SI"/>
    <s v="SI"/>
    <s v="NO"/>
    <s v="SI"/>
    <s v="SI"/>
    <x v="0"/>
  </r>
  <r>
    <x v="2"/>
    <x v="53"/>
    <n v="1"/>
    <x v="1"/>
    <s v="VILLA FLORIDA"/>
    <n v="352"/>
    <s v="si"/>
    <s v="si"/>
    <s v="si"/>
    <s v="SI"/>
    <s v="SI"/>
    <s v="SI"/>
    <s v="SI"/>
    <s v="SI"/>
    <x v="0"/>
  </r>
  <r>
    <x v="2"/>
    <x v="53"/>
    <n v="6"/>
    <x v="0"/>
    <s v="VILLA KARAPA"/>
    <n v="31"/>
    <s v="si"/>
    <s v="si"/>
    <s v="si"/>
    <s v="NO"/>
    <s v="NO"/>
    <s v="NO"/>
    <s v="SI"/>
    <s v="SI"/>
    <x v="0"/>
  </r>
  <r>
    <x v="2"/>
    <x v="53"/>
    <n v="6"/>
    <x v="0"/>
    <s v="VILLA PARQUE ITAIPU"/>
    <n v="82"/>
    <s v="si"/>
    <s v="si"/>
    <s v="si"/>
    <s v="SI"/>
    <s v="SI"/>
    <s v="NO"/>
    <s v="SI"/>
    <s v="SI"/>
    <x v="0"/>
  </r>
  <r>
    <x v="4"/>
    <x v="13"/>
    <n v="6"/>
    <x v="0"/>
    <s v="FULGENCIO R. MORENO"/>
    <n v="279"/>
    <s v="si"/>
    <s v="No"/>
    <s v="No"/>
    <s v="NO"/>
    <s v="NO"/>
    <s v="NO"/>
    <s v="SI"/>
    <s v="NO"/>
    <x v="1"/>
  </r>
  <r>
    <x v="4"/>
    <x v="21"/>
    <n v="6"/>
    <x v="0"/>
    <s v="FULGENCIO R. MORENO"/>
    <n v="37"/>
    <s v="si"/>
    <s v="No"/>
    <s v="No"/>
    <s v="SI"/>
    <s v="NO"/>
    <s v="NO"/>
    <s v="SI"/>
    <s v="NO"/>
    <x v="1"/>
  </r>
  <r>
    <x v="2"/>
    <x v="151"/>
    <n v="6"/>
    <x v="0"/>
    <s v="VIRGEN DE FATIMA"/>
    <n v="49"/>
    <s v="si"/>
    <s v="si"/>
    <s v="si"/>
    <s v="SI"/>
    <s v="NO"/>
    <s v="NO"/>
    <s v="SI"/>
    <s v="SI"/>
    <x v="0"/>
  </r>
  <r>
    <x v="2"/>
    <x v="155"/>
    <n v="1"/>
    <x v="1"/>
    <s v="VIRGEN DE FATIMA"/>
    <n v="157"/>
    <s v="si"/>
    <s v="si"/>
    <s v="si"/>
    <s v="SI"/>
    <s v="SI"/>
    <s v="SI"/>
    <s v="SI"/>
    <s v="SI"/>
    <x v="0"/>
  </r>
  <r>
    <x v="2"/>
    <x v="4"/>
    <n v="1"/>
    <x v="1"/>
    <s v="VIRGEN DEL CARMEN"/>
    <n v="153"/>
    <s v="si"/>
    <s v="si"/>
    <s v="si"/>
    <s v="SI"/>
    <s v="SI"/>
    <s v="SI"/>
    <s v="SI"/>
    <s v="SI"/>
    <x v="0"/>
  </r>
  <r>
    <x v="2"/>
    <x v="155"/>
    <n v="1"/>
    <x v="1"/>
    <s v="VIRGEN DEL ROSARIO"/>
    <n v="143"/>
    <s v="si"/>
    <s v="si"/>
    <s v="si"/>
    <s v="SI"/>
    <s v="SI"/>
    <s v="SI"/>
    <s v="SI"/>
    <s v="SI"/>
    <x v="0"/>
  </r>
  <r>
    <x v="2"/>
    <x v="95"/>
    <n v="6"/>
    <x v="0"/>
    <s v="VYSOKOLAN"/>
    <n v="52"/>
    <s v="si"/>
    <s v="si"/>
    <s v="si"/>
    <s v="SI"/>
    <s v="NO"/>
    <s v="NO"/>
    <s v="SI"/>
    <s v="SI"/>
    <x v="0"/>
  </r>
  <r>
    <x v="16"/>
    <x v="178"/>
    <n v="6"/>
    <x v="0"/>
    <s v="GALEANO KUE"/>
    <n v="80"/>
    <s v="si"/>
    <s v="No"/>
    <s v="No"/>
    <s v="NO"/>
    <s v="NO"/>
    <s v="NO"/>
    <s v="SI"/>
    <s v="NO"/>
    <x v="1"/>
  </r>
  <r>
    <x v="2"/>
    <x v="140"/>
    <n v="6"/>
    <x v="0"/>
    <s v="Y'HOVY"/>
    <n v="54"/>
    <s v="si"/>
    <s v="si"/>
    <s v="si"/>
    <s v="SI"/>
    <s v="SI"/>
    <s v="SI"/>
    <s v="SI"/>
    <s v="SI"/>
    <x v="0"/>
  </r>
  <r>
    <x v="2"/>
    <x v="5"/>
    <n v="3"/>
    <x v="2"/>
    <s v="YHOVY SUB-URBANO"/>
    <n v="292"/>
    <s v="si"/>
    <s v="si"/>
    <s v="si"/>
    <s v="SI"/>
    <s v="SI"/>
    <s v="SI"/>
    <s v="SI"/>
    <s v="SI"/>
    <x v="0"/>
  </r>
  <r>
    <x v="2"/>
    <x v="95"/>
    <n v="6"/>
    <x v="0"/>
    <s v="YKUA PORA"/>
    <n v="11"/>
    <s v="si"/>
    <s v="si"/>
    <s v="si"/>
    <s v="SI"/>
    <s v="SI"/>
    <s v="SI"/>
    <s v="SI"/>
    <s v="SI"/>
    <x v="0"/>
  </r>
  <r>
    <x v="12"/>
    <x v="57"/>
    <n v="6"/>
    <x v="0"/>
    <s v="GASORY"/>
    <n v="35"/>
    <s v="si"/>
    <s v="No"/>
    <s v="No"/>
    <s v="SI"/>
    <s v="SI"/>
    <s v="NO"/>
    <s v="SI"/>
    <s v="SI"/>
    <x v="1"/>
  </r>
  <r>
    <x v="2"/>
    <x v="155"/>
    <n v="6"/>
    <x v="0"/>
    <s v="YVU"/>
    <n v="16"/>
    <s v="si"/>
    <s v="si"/>
    <s v="si"/>
    <s v="SI"/>
    <s v="SI"/>
    <s v="NO"/>
    <s v="SI"/>
    <s v="SI"/>
    <x v="0"/>
  </r>
  <r>
    <x v="13"/>
    <x v="179"/>
    <n v="6"/>
    <x v="0"/>
    <s v="GASORY"/>
    <n v="1"/>
    <s v="si"/>
    <s v="No"/>
    <s v="No"/>
    <s v="SI"/>
    <s v="NO"/>
    <s v="NO"/>
    <s v="SI"/>
    <s v="NO"/>
    <x v="1"/>
  </r>
  <r>
    <x v="2"/>
    <x v="151"/>
    <n v="6"/>
    <x v="0"/>
    <s v="YVU PORA"/>
    <n v="56"/>
    <s v="si"/>
    <s v="si"/>
    <s v="si"/>
    <s v="SI"/>
    <s v="NO"/>
    <s v="NO"/>
    <s v="SI"/>
    <s v="SI"/>
    <x v="0"/>
  </r>
  <r>
    <x v="2"/>
    <x v="53"/>
    <n v="6"/>
    <x v="0"/>
    <s v="YVY PORA"/>
    <n v="53"/>
    <s v="si"/>
    <s v="si"/>
    <s v="si"/>
    <s v="NO"/>
    <s v="NO"/>
    <s v="NO"/>
    <s v="SI"/>
    <s v="SI"/>
    <x v="0"/>
  </r>
  <r>
    <x v="2"/>
    <x v="95"/>
    <n v="6"/>
    <x v="0"/>
    <s v="YVY PYAHU"/>
    <n v="32"/>
    <s v="si"/>
    <s v="si"/>
    <s v="si"/>
    <s v="SI"/>
    <s v="NO"/>
    <s v="NO"/>
    <s v="SI"/>
    <s v="SI"/>
    <x v="0"/>
  </r>
  <r>
    <x v="2"/>
    <x v="4"/>
    <n v="6"/>
    <x v="0"/>
    <s v="YVY PYTA 2"/>
    <n v="151"/>
    <s v="si"/>
    <s v="si"/>
    <s v="si"/>
    <s v="SI"/>
    <s v="SI"/>
    <s v="SI"/>
    <s v="SI"/>
    <s v="SI"/>
    <x v="0"/>
  </r>
  <r>
    <x v="2"/>
    <x v="4"/>
    <n v="6"/>
    <x v="0"/>
    <s v="YVY PYTA 3"/>
    <n v="39"/>
    <s v="si"/>
    <s v="si"/>
    <s v="si"/>
    <s v="SI"/>
    <s v="NO"/>
    <s v="NO"/>
    <s v="SI"/>
    <s v="SI"/>
    <x v="0"/>
  </r>
  <r>
    <x v="2"/>
    <x v="4"/>
    <n v="6"/>
    <x v="0"/>
    <s v="YVY PYTA SAN LUIS"/>
    <n v="262"/>
    <s v="si"/>
    <s v="si"/>
    <s v="si"/>
    <s v="SI"/>
    <s v="SI"/>
    <s v="NO"/>
    <s v="SI"/>
    <s v="SI"/>
    <x v="0"/>
  </r>
  <r>
    <x v="2"/>
    <x v="4"/>
    <n v="6"/>
    <x v="0"/>
    <s v="YVY PYTA SAN LUIS TRIUNFO"/>
    <n v="56"/>
    <s v="si"/>
    <s v="si"/>
    <s v="si"/>
    <s v="SI"/>
    <s v="SI"/>
    <s v="SI"/>
    <s v="SI"/>
    <s v="SI"/>
    <x v="0"/>
  </r>
  <r>
    <x v="2"/>
    <x v="44"/>
    <n v="6"/>
    <x v="0"/>
    <s v="YVYPYTA"/>
    <n v="212"/>
    <s v="si"/>
    <s v="si"/>
    <s v="si"/>
    <s v="SI"/>
    <s v="SI"/>
    <s v="SI"/>
    <s v="SI"/>
    <s v="SI"/>
    <x v="0"/>
  </r>
  <r>
    <x v="2"/>
    <x v="44"/>
    <n v="6"/>
    <x v="0"/>
    <s v="YVYPYTA  COLONIA 8 DE DICIEMBRE"/>
    <n v="19"/>
    <s v="si"/>
    <s v="si"/>
    <s v="si"/>
    <s v="SI"/>
    <s v="SI"/>
    <s v="NO"/>
    <s v="SI"/>
    <s v="SI"/>
    <x v="0"/>
  </r>
  <r>
    <x v="2"/>
    <x v="44"/>
    <n v="6"/>
    <x v="0"/>
    <s v="YVYPYTA  MARIA AUXILIADORA"/>
    <n v="45"/>
    <s v="si"/>
    <s v="si"/>
    <s v="si"/>
    <s v="SI"/>
    <s v="SI"/>
    <s v="SI"/>
    <s v="SI"/>
    <s v="SI"/>
    <x v="0"/>
  </r>
  <r>
    <x v="2"/>
    <x v="44"/>
    <n v="6"/>
    <x v="0"/>
    <s v="YVYPYTA 1500"/>
    <n v="111"/>
    <s v="si"/>
    <s v="si"/>
    <s v="si"/>
    <s v="SI"/>
    <s v="SI"/>
    <s v="NO"/>
    <s v="SI"/>
    <s v="SI"/>
    <x v="0"/>
  </r>
  <r>
    <x v="2"/>
    <x v="44"/>
    <n v="6"/>
    <x v="0"/>
    <s v="YVYPYTA 2000"/>
    <n v="102"/>
    <s v="si"/>
    <s v="si"/>
    <s v="si"/>
    <s v="SI"/>
    <s v="SI"/>
    <s v="SI"/>
    <s v="SI"/>
    <s v="SI"/>
    <x v="0"/>
  </r>
  <r>
    <x v="2"/>
    <x v="44"/>
    <n v="6"/>
    <x v="0"/>
    <s v="YVYPYTA KILOMETRO 25"/>
    <n v="90"/>
    <s v="si"/>
    <s v="si"/>
    <s v="si"/>
    <s v="SI"/>
    <s v="SI"/>
    <s v="NO"/>
    <s v="SI"/>
    <s v="SI"/>
    <x v="0"/>
  </r>
  <r>
    <x v="2"/>
    <x v="44"/>
    <n v="6"/>
    <x v="0"/>
    <s v="YVYPYTA TAKUAPI"/>
    <n v="65"/>
    <s v="si"/>
    <s v="si"/>
    <s v="si"/>
    <s v="SI"/>
    <s v="SI"/>
    <s v="SI"/>
    <s v="SI"/>
    <s v="SI"/>
    <x v="0"/>
  </r>
  <r>
    <x v="2"/>
    <x v="44"/>
    <n v="6"/>
    <x v="0"/>
    <s v="YVYPYTA VISTA ALEGRE"/>
    <n v="17"/>
    <s v="si"/>
    <s v="si"/>
    <s v="si"/>
    <s v="SI"/>
    <s v="SI"/>
    <s v="NO"/>
    <s v="SI"/>
    <s v="SI"/>
    <x v="0"/>
  </r>
  <r>
    <x v="9"/>
    <x v="158"/>
    <n v="6"/>
    <x v="0"/>
    <s v="GENERAL COLMAN"/>
    <n v="54"/>
    <s v="No"/>
    <s v="No"/>
    <s v="No"/>
    <s v="NO"/>
    <s v="NO"/>
    <s v="NO"/>
    <s v="NO"/>
    <s v="NO"/>
    <x v="1"/>
  </r>
  <r>
    <x v="7"/>
    <x v="180"/>
    <n v="6"/>
    <x v="0"/>
    <s v="14 DE MAYO"/>
    <n v="313"/>
    <s v="si"/>
    <s v="si"/>
    <s v="si"/>
    <s v="SI"/>
    <s v="SI"/>
    <s v="SI"/>
    <s v="SI"/>
    <s v="SI"/>
    <x v="0"/>
  </r>
  <r>
    <x v="7"/>
    <x v="180"/>
    <n v="6"/>
    <x v="0"/>
    <s v="29 DE AGOSTO"/>
    <n v="35"/>
    <s v="si"/>
    <s v="si"/>
    <s v="si"/>
    <s v="SI"/>
    <s v="SI"/>
    <s v="SI"/>
    <s v="SI"/>
    <s v="SI"/>
    <x v="0"/>
  </r>
  <r>
    <x v="7"/>
    <x v="181"/>
    <n v="1"/>
    <x v="1"/>
    <s v="29 DE SETIEMBRE"/>
    <n v="2073"/>
    <s v="si"/>
    <s v="si"/>
    <s v="si"/>
    <s v="SI"/>
    <s v="SI"/>
    <s v="SI"/>
    <s v="SI"/>
    <s v="SI"/>
    <x v="0"/>
  </r>
  <r>
    <x v="15"/>
    <x v="98"/>
    <n v="6"/>
    <x v="0"/>
    <s v="GENERAL DIAZ"/>
    <n v="37"/>
    <s v="si"/>
    <s v="si"/>
    <s v="No"/>
    <s v="NO"/>
    <s v="NO"/>
    <s v="NO"/>
    <s v="SI"/>
    <s v="SI"/>
    <x v="1"/>
  </r>
  <r>
    <x v="7"/>
    <x v="182"/>
    <n v="6"/>
    <x v="0"/>
    <s v="3 DE FEBRERO"/>
    <n v="133"/>
    <s v="si"/>
    <s v="si"/>
    <s v="si"/>
    <s v="SI"/>
    <s v="SI"/>
    <s v="SI"/>
    <s v="SI"/>
    <s v="SI"/>
    <x v="0"/>
  </r>
  <r>
    <x v="7"/>
    <x v="183"/>
    <n v="1"/>
    <x v="1"/>
    <s v="3 DE MAYO"/>
    <n v="386"/>
    <s v="si"/>
    <s v="si"/>
    <s v="si"/>
    <s v="SI"/>
    <s v="SI"/>
    <s v="SI"/>
    <s v="SI"/>
    <s v="SI"/>
    <x v="0"/>
  </r>
  <r>
    <x v="7"/>
    <x v="184"/>
    <n v="1"/>
    <x v="1"/>
    <s v="30 DE AGOSTO"/>
    <n v="213"/>
    <s v="si"/>
    <s v="si"/>
    <s v="si"/>
    <s v="SI"/>
    <s v="SI"/>
    <s v="SI"/>
    <s v="SI"/>
    <s v="SI"/>
    <x v="0"/>
  </r>
  <r>
    <x v="7"/>
    <x v="185"/>
    <n v="1"/>
    <x v="1"/>
    <s v="6 DE ENERO"/>
    <n v="442"/>
    <s v="si"/>
    <s v="si"/>
    <s v="si"/>
    <s v="SI"/>
    <s v="SI"/>
    <s v="SI"/>
    <s v="SI"/>
    <s v="SI"/>
    <x v="0"/>
  </r>
  <r>
    <x v="7"/>
    <x v="181"/>
    <n v="1"/>
    <x v="1"/>
    <s v="8 DE DICIEMBRE"/>
    <n v="627"/>
    <s v="si"/>
    <s v="si"/>
    <s v="si"/>
    <s v="SI"/>
    <s v="SI"/>
    <s v="SI"/>
    <s v="SI"/>
    <s v="SI"/>
    <x v="0"/>
  </r>
  <r>
    <x v="7"/>
    <x v="180"/>
    <n v="6"/>
    <x v="0"/>
    <s v="8 DE DICIEMBRE"/>
    <n v="227"/>
    <s v="si"/>
    <s v="si"/>
    <s v="si"/>
    <s v="SI"/>
    <s v="SI"/>
    <s v="SI"/>
    <s v="SI"/>
    <s v="SI"/>
    <x v="0"/>
  </r>
  <r>
    <x v="7"/>
    <x v="186"/>
    <n v="1"/>
    <x v="1"/>
    <s v="ACHUCARRO"/>
    <n v="2172"/>
    <s v="si"/>
    <s v="si"/>
    <s v="si"/>
    <s v="SI"/>
    <s v="SI"/>
    <s v="SI"/>
    <s v="SI"/>
    <s v="SI"/>
    <x v="0"/>
  </r>
  <r>
    <x v="7"/>
    <x v="180"/>
    <n v="6"/>
    <x v="0"/>
    <s v="ACHUCARRO"/>
    <n v="12"/>
    <s v="si"/>
    <s v="si"/>
    <s v="si"/>
    <s v="SI"/>
    <s v="SI"/>
    <s v="SI"/>
    <s v="SI"/>
    <s v="SI"/>
    <x v="0"/>
  </r>
  <r>
    <x v="7"/>
    <x v="186"/>
    <n v="1"/>
    <x v="1"/>
    <s v="ACOSTA ÑU"/>
    <n v="470"/>
    <s v="si"/>
    <s v="si"/>
    <s v="si"/>
    <s v="SI"/>
    <s v="SI"/>
    <s v="SI"/>
    <s v="SI"/>
    <s v="SI"/>
    <x v="0"/>
  </r>
  <r>
    <x v="7"/>
    <x v="187"/>
    <n v="1"/>
    <x v="1"/>
    <s v="AGUAPEY"/>
    <n v="435"/>
    <s v="si"/>
    <s v="si"/>
    <s v="si"/>
    <s v="SI"/>
    <s v="SI"/>
    <s v="SI"/>
    <s v="SI"/>
    <s v="SI"/>
    <x v="0"/>
  </r>
  <r>
    <x v="7"/>
    <x v="187"/>
    <n v="1"/>
    <x v="1"/>
    <s v="AGUAPEY VILLA DON  BOSCO"/>
    <n v="36"/>
    <s v="si"/>
    <s v="si"/>
    <s v="si"/>
    <s v="SI"/>
    <s v="SI"/>
    <s v="SI"/>
    <s v="SI"/>
    <s v="SI"/>
    <x v="0"/>
  </r>
  <r>
    <x v="7"/>
    <x v="187"/>
    <n v="1"/>
    <x v="1"/>
    <s v="AGUAPEY VILLA PA'I CLEBA"/>
    <n v="47"/>
    <s v="si"/>
    <s v="si"/>
    <s v="si"/>
    <s v="SI"/>
    <s v="SI"/>
    <s v="SI"/>
    <s v="SI"/>
    <s v="SI"/>
    <x v="0"/>
  </r>
  <r>
    <x v="7"/>
    <x v="185"/>
    <n v="1"/>
    <x v="1"/>
    <s v="ALDAMA CAÑADA"/>
    <n v="279"/>
    <s v="si"/>
    <s v="si"/>
    <s v="si"/>
    <s v="SI"/>
    <s v="SI"/>
    <s v="SI"/>
    <s v="SI"/>
    <s v="SI"/>
    <x v="0"/>
  </r>
  <r>
    <x v="7"/>
    <x v="185"/>
    <n v="6"/>
    <x v="0"/>
    <s v="ALDAMA CAÑADA"/>
    <n v="400"/>
    <s v="si"/>
    <s v="si"/>
    <s v="si"/>
    <s v="SI"/>
    <s v="SI"/>
    <s v="SI"/>
    <s v="SI"/>
    <s v="SI"/>
    <x v="0"/>
  </r>
  <r>
    <x v="4"/>
    <x v="33"/>
    <n v="6"/>
    <x v="0"/>
    <s v="GLEVA 10 MBARACAYU"/>
    <n v="27"/>
    <s v="si"/>
    <s v="No"/>
    <s v="No"/>
    <s v="SI"/>
    <s v="NO"/>
    <s v="NO"/>
    <s v="SI"/>
    <s v="NO"/>
    <x v="1"/>
  </r>
  <r>
    <x v="7"/>
    <x v="188"/>
    <n v="1"/>
    <x v="1"/>
    <s v="ALDANA CAÑADA"/>
    <n v="2173"/>
    <s v="si"/>
    <s v="si"/>
    <s v="si"/>
    <s v="SI"/>
    <s v="SI"/>
    <s v="SI"/>
    <s v="SI"/>
    <s v="SI"/>
    <x v="0"/>
  </r>
  <r>
    <x v="7"/>
    <x v="182"/>
    <n v="6"/>
    <x v="0"/>
    <s v="ALDANA CAÑADA"/>
    <n v="614"/>
    <s v="si"/>
    <s v="si"/>
    <s v="si"/>
    <s v="SI"/>
    <s v="SI"/>
    <s v="SI"/>
    <s v="SI"/>
    <s v="SI"/>
    <x v="0"/>
  </r>
  <r>
    <x v="4"/>
    <x v="39"/>
    <n v="6"/>
    <x v="0"/>
    <s v="GLEVA 12 GENERAL DIAZ"/>
    <n v="26"/>
    <s v="si"/>
    <s v="No"/>
    <s v="No"/>
    <s v="NO"/>
    <s v="NO"/>
    <s v="NO"/>
    <s v="SI"/>
    <s v="NO"/>
    <x v="1"/>
  </r>
  <r>
    <x v="7"/>
    <x v="189"/>
    <n v="1"/>
    <x v="1"/>
    <s v="ALEGRE"/>
    <n v="952"/>
    <s v="si"/>
    <s v="si"/>
    <s v="si"/>
    <s v="SI"/>
    <s v="SI"/>
    <s v="SI"/>
    <s v="SI"/>
    <s v="SI"/>
    <x v="0"/>
  </r>
  <r>
    <x v="7"/>
    <x v="180"/>
    <n v="6"/>
    <x v="0"/>
    <s v="ALTOS DE YPANE"/>
    <n v="180"/>
    <s v="si"/>
    <s v="si"/>
    <s v="si"/>
    <s v="SI"/>
    <s v="SI"/>
    <s v="SI"/>
    <s v="SI"/>
    <s v="SI"/>
    <x v="0"/>
  </r>
  <r>
    <x v="7"/>
    <x v="190"/>
    <n v="1"/>
    <x v="1"/>
    <s v="ANAHI"/>
    <n v="2929"/>
    <s v="si"/>
    <s v="si"/>
    <s v="si"/>
    <s v="SI"/>
    <s v="SI"/>
    <s v="SI"/>
    <s v="SI"/>
    <s v="SI"/>
    <x v="0"/>
  </r>
  <r>
    <x v="7"/>
    <x v="186"/>
    <n v="1"/>
    <x v="1"/>
    <s v="ANTIGUA IMAGEN"/>
    <n v="830"/>
    <s v="si"/>
    <s v="si"/>
    <s v="si"/>
    <s v="SI"/>
    <s v="SI"/>
    <s v="SI"/>
    <s v="SI"/>
    <s v="SI"/>
    <x v="0"/>
  </r>
  <r>
    <x v="7"/>
    <x v="188"/>
    <n v="1"/>
    <x v="1"/>
    <s v="ARATIRI"/>
    <n v="440"/>
    <s v="si"/>
    <s v="si"/>
    <s v="si"/>
    <s v="SI"/>
    <s v="SI"/>
    <s v="SI"/>
    <s v="SI"/>
    <s v="SI"/>
    <x v="0"/>
  </r>
  <r>
    <x v="4"/>
    <x v="39"/>
    <n v="6"/>
    <x v="0"/>
    <s v="GLEVA 5 PIKYRY"/>
    <n v="53"/>
    <s v="si"/>
    <s v="No"/>
    <s v="No"/>
    <s v="NO"/>
    <s v="NO"/>
    <s v="NO"/>
    <s v="SI"/>
    <s v="NO"/>
    <x v="1"/>
  </r>
  <r>
    <x v="7"/>
    <x v="191"/>
    <n v="1"/>
    <x v="1"/>
    <s v="AREKAJA"/>
    <n v="987"/>
    <s v="si"/>
    <s v="si"/>
    <s v="si"/>
    <s v="SI"/>
    <s v="SI"/>
    <s v="SI"/>
    <s v="SI"/>
    <s v="SI"/>
    <x v="0"/>
  </r>
  <r>
    <x v="4"/>
    <x v="18"/>
    <n v="6"/>
    <x v="0"/>
    <s v="GLEVA 8 Y 9"/>
    <n v="43"/>
    <s v="si"/>
    <s v="No"/>
    <s v="No"/>
    <s v="SI"/>
    <s v="NO"/>
    <s v="NO"/>
    <s v="SI"/>
    <s v="NO"/>
    <x v="1"/>
  </r>
  <r>
    <x v="7"/>
    <x v="192"/>
    <n v="6"/>
    <x v="0"/>
    <s v="ARROYO ESTRELLA"/>
    <n v="181"/>
    <s v="si"/>
    <s v="si"/>
    <s v="si"/>
    <s v="SI"/>
    <s v="SI"/>
    <s v="SI"/>
    <s v="SI"/>
    <s v="SI"/>
    <x v="0"/>
  </r>
  <r>
    <x v="7"/>
    <x v="181"/>
    <n v="1"/>
    <x v="1"/>
    <s v="ARROYO SECO"/>
    <n v="561"/>
    <s v="si"/>
    <s v="si"/>
    <s v="si"/>
    <s v="SI"/>
    <s v="SI"/>
    <s v="SI"/>
    <s v="SI"/>
    <s v="SI"/>
    <x v="0"/>
  </r>
  <r>
    <x v="9"/>
    <x v="38"/>
    <n v="6"/>
    <x v="0"/>
    <s v="GOLONDRINA"/>
    <n v="66"/>
    <s v="si"/>
    <s v="No"/>
    <s v="No"/>
    <s v="SI"/>
    <s v="NO"/>
    <s v="NO"/>
    <s v="SI"/>
    <s v="NO"/>
    <x v="1"/>
  </r>
  <r>
    <x v="7"/>
    <x v="188"/>
    <n v="1"/>
    <x v="1"/>
    <s v="ARRUA"/>
    <n v="1064"/>
    <s v="si"/>
    <s v="si"/>
    <s v="si"/>
    <s v="SI"/>
    <s v="SI"/>
    <s v="SI"/>
    <s v="SI"/>
    <s v="SI"/>
    <x v="0"/>
  </r>
  <r>
    <x v="7"/>
    <x v="184"/>
    <n v="6"/>
    <x v="0"/>
    <s v="ARRUA'I"/>
    <n v="592"/>
    <s v="si"/>
    <s v="si"/>
    <s v="si"/>
    <s v="SI"/>
    <s v="SI"/>
    <s v="NO"/>
    <s v="SI"/>
    <s v="SI"/>
    <x v="0"/>
  </r>
  <r>
    <x v="7"/>
    <x v="185"/>
    <n v="1"/>
    <x v="1"/>
    <s v="ARSENIO ERICO"/>
    <n v="355"/>
    <s v="si"/>
    <s v="si"/>
    <s v="si"/>
    <s v="SI"/>
    <s v="SI"/>
    <s v="SI"/>
    <s v="SI"/>
    <s v="SI"/>
    <x v="0"/>
  </r>
  <r>
    <x v="7"/>
    <x v="187"/>
    <n v="1"/>
    <x v="1"/>
    <s v="ASENT.  24 DE MAYO RINCON DEL PEÑON"/>
    <n v="75"/>
    <s v="si"/>
    <s v="si"/>
    <s v="si"/>
    <s v="SI"/>
    <s v="SI"/>
    <s v="SI"/>
    <s v="SI"/>
    <s v="SI"/>
    <x v="0"/>
  </r>
  <r>
    <x v="5"/>
    <x v="74"/>
    <n v="6"/>
    <x v="0"/>
    <s v="GUAHO"/>
    <n v="112"/>
    <s v="si"/>
    <s v="si"/>
    <s v="No"/>
    <s v="SI"/>
    <s v="NO"/>
    <s v="NO"/>
    <s v="SI"/>
    <s v="SI"/>
    <x v="1"/>
  </r>
  <r>
    <x v="5"/>
    <x v="107"/>
    <n v="6"/>
    <x v="0"/>
    <s v="GUAHORY"/>
    <n v="94"/>
    <s v="si"/>
    <s v="No"/>
    <s v="No"/>
    <s v="SI"/>
    <s v="NO"/>
    <s v="NO"/>
    <s v="SI"/>
    <s v="NO"/>
    <x v="1"/>
  </r>
  <r>
    <x v="1"/>
    <x v="69"/>
    <n v="6"/>
    <x v="0"/>
    <s v="GUAICA"/>
    <n v="113"/>
    <s v="si"/>
    <s v="No"/>
    <s v="No"/>
    <s v="SI"/>
    <s v="SI"/>
    <s v="NO"/>
    <s v="SI"/>
    <s v="SI"/>
    <x v="1"/>
  </r>
  <r>
    <x v="7"/>
    <x v="187"/>
    <n v="1"/>
    <x v="1"/>
    <s v="ASENT.  FULGENCIO YEGROS SALADO"/>
    <n v="53"/>
    <s v="si"/>
    <s v="si"/>
    <s v="si"/>
    <s v="SI"/>
    <s v="SI"/>
    <s v="SI"/>
    <s v="SI"/>
    <s v="SI"/>
    <x v="0"/>
  </r>
  <r>
    <x v="7"/>
    <x v="187"/>
    <n v="1"/>
    <x v="1"/>
    <s v="ASENT.  LA VICTORIA MONTAÑA ALTA"/>
    <n v="77"/>
    <s v="si"/>
    <s v="si"/>
    <s v="si"/>
    <s v="SI"/>
    <s v="SI"/>
    <s v="SI"/>
    <s v="SI"/>
    <s v="SI"/>
    <x v="0"/>
  </r>
  <r>
    <x v="7"/>
    <x v="187"/>
    <n v="1"/>
    <x v="1"/>
    <s v="ASENT.  NUEVA ESPERANZA ISLA AVEIRO"/>
    <n v="11"/>
    <s v="si"/>
    <s v="si"/>
    <s v="si"/>
    <s v="SI"/>
    <s v="SI"/>
    <s v="SI"/>
    <s v="SI"/>
    <s v="SI"/>
    <x v="0"/>
  </r>
  <r>
    <x v="7"/>
    <x v="187"/>
    <n v="1"/>
    <x v="1"/>
    <s v="ASENT.  SAN AGUSTIN MBAJUE"/>
    <n v="45"/>
    <s v="si"/>
    <s v="si"/>
    <s v="si"/>
    <s v="SI"/>
    <s v="SI"/>
    <s v="SI"/>
    <s v="SI"/>
    <s v="SI"/>
    <x v="0"/>
  </r>
  <r>
    <x v="7"/>
    <x v="182"/>
    <n v="6"/>
    <x v="0"/>
    <s v="ASENT. 10 DE AGOSTO"/>
    <n v="153"/>
    <s v="si"/>
    <s v="si"/>
    <s v="si"/>
    <s v="SI"/>
    <s v="SI"/>
    <s v="SI"/>
    <s v="SI"/>
    <s v="SI"/>
    <x v="0"/>
  </r>
  <r>
    <x v="7"/>
    <x v="180"/>
    <n v="6"/>
    <x v="0"/>
    <s v="ASENT. 14 DE MAYO"/>
    <n v="13"/>
    <s v="si"/>
    <s v="si"/>
    <s v="si"/>
    <s v="SI"/>
    <s v="SI"/>
    <s v="SI"/>
    <s v="SI"/>
    <s v="SI"/>
    <x v="0"/>
  </r>
  <r>
    <x v="7"/>
    <x v="187"/>
    <n v="1"/>
    <x v="1"/>
    <s v="ASENT. 19 DE JUNIO"/>
    <n v="233"/>
    <s v="si"/>
    <s v="si"/>
    <s v="si"/>
    <s v="SI"/>
    <s v="SI"/>
    <s v="SI"/>
    <s v="SI"/>
    <s v="SI"/>
    <x v="0"/>
  </r>
  <r>
    <x v="7"/>
    <x v="121"/>
    <n v="6"/>
    <x v="0"/>
    <s v="ASENT. 24 DE AGOSTO"/>
    <n v="265"/>
    <s v="si"/>
    <s v="si"/>
    <s v="si"/>
    <s v="SI"/>
    <s v="SI"/>
    <s v="SI"/>
    <s v="SI"/>
    <s v="SI"/>
    <x v="0"/>
  </r>
  <r>
    <x v="7"/>
    <x v="180"/>
    <n v="6"/>
    <x v="0"/>
    <s v="ASENT. 29 DE AGOSTO"/>
    <n v="475"/>
    <s v="si"/>
    <s v="si"/>
    <s v="si"/>
    <s v="SI"/>
    <s v="SI"/>
    <s v="SI"/>
    <s v="SI"/>
    <s v="SI"/>
    <x v="0"/>
  </r>
  <r>
    <x v="7"/>
    <x v="180"/>
    <n v="6"/>
    <x v="0"/>
    <s v="ASENT. 3 DE JUNIO THOMPSOM"/>
    <n v="202"/>
    <s v="si"/>
    <s v="si"/>
    <s v="si"/>
    <s v="SI"/>
    <s v="SI"/>
    <s v="SI"/>
    <s v="SI"/>
    <s v="SI"/>
    <x v="0"/>
  </r>
  <r>
    <x v="7"/>
    <x v="180"/>
    <n v="6"/>
    <x v="0"/>
    <s v="ASENT. 30 JULIO"/>
    <n v="60"/>
    <s v="si"/>
    <s v="si"/>
    <s v="si"/>
    <s v="SI"/>
    <s v="SI"/>
    <s v="SI"/>
    <s v="SI"/>
    <s v="SI"/>
    <x v="0"/>
  </r>
  <r>
    <x v="7"/>
    <x v="180"/>
    <n v="6"/>
    <x v="0"/>
    <s v="ASENT. 5 ESTRELLAS"/>
    <n v="53"/>
    <s v="si"/>
    <s v="si"/>
    <s v="si"/>
    <s v="SI"/>
    <s v="SI"/>
    <s v="SI"/>
    <s v="SI"/>
    <s v="SI"/>
    <x v="0"/>
  </r>
  <r>
    <x v="7"/>
    <x v="180"/>
    <n v="6"/>
    <x v="0"/>
    <s v="ASENT. 6 DE JUNIO"/>
    <n v="114"/>
    <s v="si"/>
    <s v="si"/>
    <s v="si"/>
    <s v="SI"/>
    <s v="SI"/>
    <s v="SI"/>
    <s v="SI"/>
    <s v="SI"/>
    <x v="0"/>
  </r>
  <r>
    <x v="7"/>
    <x v="121"/>
    <n v="6"/>
    <x v="0"/>
    <s v="ASENT. 8 DE DICIEMBRE"/>
    <n v="58"/>
    <s v="si"/>
    <s v="si"/>
    <s v="si"/>
    <s v="SI"/>
    <s v="SI"/>
    <s v="SI"/>
    <s v="SI"/>
    <s v="SI"/>
    <x v="0"/>
  </r>
  <r>
    <x v="7"/>
    <x v="180"/>
    <n v="6"/>
    <x v="0"/>
    <s v="ASENT. 8 DE DICIEMBRE"/>
    <n v="51"/>
    <s v="si"/>
    <s v="si"/>
    <s v="si"/>
    <s v="SI"/>
    <s v="SI"/>
    <s v="SI"/>
    <s v="SI"/>
    <s v="SI"/>
    <x v="0"/>
  </r>
  <r>
    <x v="7"/>
    <x v="185"/>
    <n v="1"/>
    <x v="1"/>
    <s v="ASENT. ALDAMA CAÑADA"/>
    <n v="96"/>
    <s v="si"/>
    <s v="si"/>
    <s v="si"/>
    <s v="SI"/>
    <s v="SI"/>
    <s v="SI"/>
    <s v="SI"/>
    <s v="SI"/>
    <x v="0"/>
  </r>
  <r>
    <x v="7"/>
    <x v="185"/>
    <n v="1"/>
    <x v="1"/>
    <s v="ASENT. ALDAMA CAÑADA 2"/>
    <n v="74"/>
    <s v="si"/>
    <s v="si"/>
    <s v="si"/>
    <s v="SI"/>
    <s v="SI"/>
    <s v="SI"/>
    <s v="SI"/>
    <s v="SI"/>
    <x v="0"/>
  </r>
  <r>
    <x v="7"/>
    <x v="182"/>
    <n v="6"/>
    <x v="0"/>
    <s v="ASENT. ALDANA CAÑADA"/>
    <n v="19"/>
    <s v="si"/>
    <s v="si"/>
    <s v="si"/>
    <s v="SI"/>
    <s v="SI"/>
    <s v="SI"/>
    <s v="SI"/>
    <s v="SI"/>
    <x v="0"/>
  </r>
  <r>
    <x v="7"/>
    <x v="187"/>
    <n v="1"/>
    <x v="1"/>
    <s v="ASENT. AURORA RINCON DEL PEÑON"/>
    <n v="74"/>
    <s v="si"/>
    <s v="si"/>
    <s v="si"/>
    <s v="SI"/>
    <s v="SI"/>
    <s v="SI"/>
    <s v="SI"/>
    <s v="SI"/>
    <x v="0"/>
  </r>
  <r>
    <x v="7"/>
    <x v="187"/>
    <n v="1"/>
    <x v="1"/>
    <s v="ASENT. BARCELONA"/>
    <n v="148"/>
    <s v="si"/>
    <s v="si"/>
    <s v="si"/>
    <s v="SI"/>
    <s v="SI"/>
    <s v="SI"/>
    <s v="SI"/>
    <s v="SI"/>
    <x v="0"/>
  </r>
  <r>
    <x v="7"/>
    <x v="193"/>
    <n v="6"/>
    <x v="0"/>
    <s v="ASENT. CAACUPEMI 1"/>
    <n v="63"/>
    <s v="si"/>
    <s v="si"/>
    <s v="si"/>
    <s v="SI"/>
    <s v="SI"/>
    <s v="SI"/>
    <s v="SI"/>
    <s v="SI"/>
    <x v="0"/>
  </r>
  <r>
    <x v="7"/>
    <x v="193"/>
    <n v="6"/>
    <x v="0"/>
    <s v="ASENT. CAACUPEMI 2"/>
    <n v="67"/>
    <s v="si"/>
    <s v="si"/>
    <s v="si"/>
    <s v="SI"/>
    <s v="SI"/>
    <s v="SI"/>
    <s v="SI"/>
    <s v="SI"/>
    <x v="0"/>
  </r>
  <r>
    <x v="11"/>
    <x v="136"/>
    <n v="6"/>
    <x v="0"/>
    <s v="GUASU KORA"/>
    <n v="68"/>
    <s v="si"/>
    <s v="No"/>
    <s v="No"/>
    <s v="SI"/>
    <s v="NO"/>
    <s v="NO"/>
    <s v="SI"/>
    <s v="NO"/>
    <x v="1"/>
  </r>
  <r>
    <x v="7"/>
    <x v="185"/>
    <n v="6"/>
    <x v="0"/>
    <s v="ASENT. CAÑADITA"/>
    <n v="325"/>
    <s v="si"/>
    <s v="si"/>
    <s v="si"/>
    <s v="SI"/>
    <s v="SI"/>
    <s v="SI"/>
    <s v="SI"/>
    <s v="SI"/>
    <x v="0"/>
  </r>
  <r>
    <x v="7"/>
    <x v="187"/>
    <n v="1"/>
    <x v="1"/>
    <s v="ASENT. CARMEN SOLER SALADO"/>
    <n v="285"/>
    <s v="si"/>
    <s v="si"/>
    <s v="si"/>
    <s v="SI"/>
    <s v="SI"/>
    <s v="SI"/>
    <s v="SI"/>
    <s v="SI"/>
    <x v="0"/>
  </r>
  <r>
    <x v="7"/>
    <x v="189"/>
    <n v="1"/>
    <x v="1"/>
    <s v="ASENT. COLON"/>
    <n v="88"/>
    <s v="si"/>
    <s v="si"/>
    <s v="si"/>
    <s v="SI"/>
    <s v="SI"/>
    <s v="SI"/>
    <s v="SI"/>
    <s v="SI"/>
    <x v="0"/>
  </r>
  <r>
    <x v="16"/>
    <x v="99"/>
    <n v="6"/>
    <x v="0"/>
    <s v="GUASU RAPE"/>
    <n v="15"/>
    <s v="si"/>
    <s v="No"/>
    <s v="No"/>
    <s v="SI"/>
    <s v="NO"/>
    <s v="NO"/>
    <s v="SI"/>
    <s v="NO"/>
    <x v="1"/>
  </r>
  <r>
    <x v="1"/>
    <x v="142"/>
    <n v="6"/>
    <x v="0"/>
    <s v="GUASU RETA"/>
    <n v="99"/>
    <s v="si"/>
    <s v="No"/>
    <s v="No"/>
    <s v="SI"/>
    <s v="NO"/>
    <s v="NO"/>
    <s v="SI"/>
    <s v="NO"/>
    <x v="1"/>
  </r>
  <r>
    <x v="7"/>
    <x v="193"/>
    <n v="6"/>
    <x v="0"/>
    <s v="ASENT. COSTA FLEITAS"/>
    <n v="169"/>
    <s v="si"/>
    <s v="si"/>
    <s v="si"/>
    <s v="SI"/>
    <s v="SI"/>
    <s v="SI"/>
    <s v="SI"/>
    <s v="SI"/>
    <x v="0"/>
  </r>
  <r>
    <x v="7"/>
    <x v="193"/>
    <n v="6"/>
    <x v="0"/>
    <s v="ASENT. DIVINO NIÑO JESUS"/>
    <n v="22"/>
    <s v="si"/>
    <s v="si"/>
    <s v="si"/>
    <s v="SI"/>
    <s v="SI"/>
    <s v="SI"/>
    <s v="SI"/>
    <s v="SI"/>
    <x v="0"/>
  </r>
  <r>
    <x v="7"/>
    <x v="187"/>
    <n v="1"/>
    <x v="1"/>
    <s v="ASENT. EL PEÑON CENTRO"/>
    <n v="52"/>
    <s v="si"/>
    <s v="si"/>
    <s v="si"/>
    <s v="SI"/>
    <s v="SI"/>
    <s v="SI"/>
    <s v="SI"/>
    <s v="SI"/>
    <x v="0"/>
  </r>
  <r>
    <x v="7"/>
    <x v="187"/>
    <n v="1"/>
    <x v="1"/>
    <s v="ASENT. ESPITIRU SANTO  ISLA AVEIRO"/>
    <n v="48"/>
    <s v="si"/>
    <s v="si"/>
    <s v="si"/>
    <s v="SI"/>
    <s v="SI"/>
    <s v="SI"/>
    <s v="SI"/>
    <s v="SI"/>
    <x v="0"/>
  </r>
  <r>
    <x v="7"/>
    <x v="180"/>
    <n v="6"/>
    <x v="0"/>
    <s v="ASENT. FORTALEZA  I - II - III"/>
    <n v="186"/>
    <s v="si"/>
    <s v="si"/>
    <s v="si"/>
    <s v="SI"/>
    <s v="SI"/>
    <s v="SI"/>
    <s v="SI"/>
    <s v="SI"/>
    <x v="0"/>
  </r>
  <r>
    <x v="7"/>
    <x v="180"/>
    <n v="6"/>
    <x v="0"/>
    <s v="ASENT. FRACCION DEL RIO"/>
    <n v="47"/>
    <s v="si"/>
    <s v="si"/>
    <s v="si"/>
    <s v="SI"/>
    <s v="SI"/>
    <s v="SI"/>
    <s v="SI"/>
    <s v="SI"/>
    <x v="0"/>
  </r>
  <r>
    <x v="12"/>
    <x v="57"/>
    <n v="6"/>
    <x v="0"/>
    <s v="GUAVIRA"/>
    <n v="49"/>
    <s v="si"/>
    <s v="No"/>
    <s v="No"/>
    <s v="NO"/>
    <s v="NO"/>
    <s v="NO"/>
    <s v="SI"/>
    <s v="NO"/>
    <x v="1"/>
  </r>
  <r>
    <x v="7"/>
    <x v="121"/>
    <n v="6"/>
    <x v="0"/>
    <s v="ASENT. GUASU KORA 2"/>
    <n v="55"/>
    <s v="si"/>
    <s v="si"/>
    <s v="si"/>
    <s v="SI"/>
    <s v="SI"/>
    <s v="SI"/>
    <s v="SI"/>
    <s v="SI"/>
    <x v="0"/>
  </r>
  <r>
    <x v="7"/>
    <x v="184"/>
    <n v="6"/>
    <x v="0"/>
    <s v="ASENT. ITA POTRERO"/>
    <n v="102"/>
    <s v="si"/>
    <s v="si"/>
    <s v="si"/>
    <s v="SI"/>
    <s v="SI"/>
    <s v="SI"/>
    <s v="SI"/>
    <s v="SI"/>
    <x v="0"/>
  </r>
  <r>
    <x v="2"/>
    <x v="53"/>
    <n v="6"/>
    <x v="0"/>
    <s v="GUAVIRA"/>
    <n v="96"/>
    <s v="si"/>
    <s v="No"/>
    <s v="No"/>
    <s v="NO"/>
    <s v="NO"/>
    <s v="NO"/>
    <s v="SI"/>
    <s v="NO"/>
    <x v="1"/>
  </r>
  <r>
    <x v="7"/>
    <x v="121"/>
    <n v="6"/>
    <x v="0"/>
    <s v="ASENT. ITA YVATE"/>
    <n v="229"/>
    <s v="si"/>
    <s v="si"/>
    <s v="si"/>
    <s v="SI"/>
    <s v="SI"/>
    <s v="SI"/>
    <s v="SI"/>
    <s v="SI"/>
    <x v="0"/>
  </r>
  <r>
    <x v="7"/>
    <x v="28"/>
    <n v="6"/>
    <x v="0"/>
    <s v="ASENT. ITA YVATE'I 1"/>
    <n v="40"/>
    <s v="si"/>
    <s v="si"/>
    <s v="si"/>
    <s v="SI"/>
    <s v="SI"/>
    <s v="SI"/>
    <s v="SI"/>
    <s v="SI"/>
    <x v="0"/>
  </r>
  <r>
    <x v="1"/>
    <x v="142"/>
    <n v="6"/>
    <x v="0"/>
    <s v="GUAVIRA"/>
    <n v="121"/>
    <s v="si"/>
    <s v="No"/>
    <s v="No"/>
    <s v="SI"/>
    <s v="SI"/>
    <s v="NO"/>
    <s v="SI"/>
    <s v="SI"/>
    <x v="1"/>
  </r>
  <r>
    <x v="7"/>
    <x v="28"/>
    <n v="6"/>
    <x v="0"/>
    <s v="ASENT. ITA YVATE'I 2"/>
    <n v="55"/>
    <s v="si"/>
    <s v="si"/>
    <s v="si"/>
    <s v="SI"/>
    <s v="SI"/>
    <s v="SI"/>
    <s v="SI"/>
    <s v="SI"/>
    <x v="0"/>
  </r>
  <r>
    <x v="7"/>
    <x v="28"/>
    <n v="6"/>
    <x v="0"/>
    <s v="ASENT. ITA YVATE'I 3"/>
    <n v="115"/>
    <s v="si"/>
    <s v="si"/>
    <s v="si"/>
    <s v="SI"/>
    <s v="SI"/>
    <s v="SI"/>
    <s v="SI"/>
    <s v="SI"/>
    <x v="0"/>
  </r>
  <r>
    <x v="7"/>
    <x v="194"/>
    <n v="6"/>
    <x v="0"/>
    <s v="ASENT. ITAPUAMI"/>
    <n v="57"/>
    <s v="si"/>
    <s v="si"/>
    <s v="si"/>
    <s v="SI"/>
    <s v="SI"/>
    <s v="SI"/>
    <s v="SI"/>
    <s v="SI"/>
    <x v="0"/>
  </r>
  <r>
    <x v="5"/>
    <x v="114"/>
    <n v="6"/>
    <x v="0"/>
    <s v="GUIDO ALMADA"/>
    <n v="76"/>
    <s v="si"/>
    <s v="No"/>
    <s v="No"/>
    <s v="SI"/>
    <s v="NO"/>
    <s v="NO"/>
    <s v="SI"/>
    <s v="NO"/>
    <x v="1"/>
  </r>
  <r>
    <x v="7"/>
    <x v="185"/>
    <n v="6"/>
    <x v="0"/>
    <s v="ASENT. ITAUGUA GUASU"/>
    <n v="47"/>
    <s v="si"/>
    <s v="si"/>
    <s v="si"/>
    <s v="SI"/>
    <s v="SI"/>
    <s v="SI"/>
    <s v="SI"/>
    <s v="SI"/>
    <x v="0"/>
  </r>
  <r>
    <x v="7"/>
    <x v="184"/>
    <n v="6"/>
    <x v="0"/>
    <s v="ASENT. KARAGUATAITY"/>
    <n v="89"/>
    <s v="si"/>
    <s v="si"/>
    <s v="si"/>
    <s v="SI"/>
    <s v="SI"/>
    <s v="SI"/>
    <s v="SI"/>
    <s v="SI"/>
    <x v="0"/>
  </r>
  <r>
    <x v="7"/>
    <x v="189"/>
    <n v="6"/>
    <x v="0"/>
    <s v="ASENT. KAUGUA"/>
    <n v="93"/>
    <s v="si"/>
    <s v="si"/>
    <s v="si"/>
    <s v="SI"/>
    <s v="SI"/>
    <s v="SI"/>
    <s v="SI"/>
    <s v="SI"/>
    <x v="0"/>
  </r>
  <r>
    <x v="7"/>
    <x v="184"/>
    <n v="1"/>
    <x v="1"/>
    <s v="ASENT. KOKUERE"/>
    <n v="185"/>
    <s v="si"/>
    <s v="si"/>
    <s v="si"/>
    <s v="SI"/>
    <s v="SI"/>
    <s v="SI"/>
    <s v="SI"/>
    <s v="SI"/>
    <x v="0"/>
  </r>
  <r>
    <x v="2"/>
    <x v="4"/>
    <n v="6"/>
    <x v="0"/>
    <s v="GUYRA KEHA"/>
    <n v="254"/>
    <s v="si"/>
    <s v="No"/>
    <s v="No"/>
    <s v="SI"/>
    <s v="NO"/>
    <s v="NO"/>
    <s v="SI"/>
    <s v="NO"/>
    <x v="1"/>
  </r>
  <r>
    <x v="7"/>
    <x v="189"/>
    <n v="6"/>
    <x v="0"/>
    <s v="ASENT. LIBRADA"/>
    <n v="233"/>
    <s v="si"/>
    <s v="si"/>
    <s v="si"/>
    <s v="SI"/>
    <s v="SI"/>
    <s v="SI"/>
    <s v="SI"/>
    <s v="SI"/>
    <x v="0"/>
  </r>
  <r>
    <x v="8"/>
    <x v="89"/>
    <n v="6"/>
    <x v="0"/>
    <s v="GUYRATI"/>
    <n v="140"/>
    <s v="si"/>
    <s v="No"/>
    <s v="No"/>
    <s v="NO"/>
    <s v="NO"/>
    <s v="NO"/>
    <s v="SI"/>
    <s v="NO"/>
    <x v="1"/>
  </r>
  <r>
    <x v="7"/>
    <x v="180"/>
    <n v="6"/>
    <x v="0"/>
    <s v="ASENT. MADRES PARAGUAYAS"/>
    <n v="28"/>
    <s v="si"/>
    <s v="si"/>
    <s v="si"/>
    <s v="SI"/>
    <s v="SI"/>
    <s v="SI"/>
    <s v="SI"/>
    <s v="SI"/>
    <x v="0"/>
  </r>
  <r>
    <x v="7"/>
    <x v="180"/>
    <n v="6"/>
    <x v="0"/>
    <s v="ASENT. MANDARINAL"/>
    <n v="46"/>
    <s v="si"/>
    <s v="si"/>
    <s v="si"/>
    <s v="SI"/>
    <s v="SI"/>
    <s v="SI"/>
    <s v="SI"/>
    <s v="SI"/>
    <x v="0"/>
  </r>
  <r>
    <x v="7"/>
    <x v="180"/>
    <n v="6"/>
    <x v="0"/>
    <s v="ASENT. MARIA AUXILIADORA  THOMPSON"/>
    <n v="22"/>
    <s v="si"/>
    <s v="si"/>
    <s v="si"/>
    <s v="SI"/>
    <s v="SI"/>
    <s v="SI"/>
    <s v="SI"/>
    <s v="SI"/>
    <x v="0"/>
  </r>
  <r>
    <x v="1"/>
    <x v="69"/>
    <n v="6"/>
    <x v="0"/>
    <s v="HACHITA"/>
    <n v="23"/>
    <s v="si"/>
    <s v="No"/>
    <s v="No"/>
    <s v="NO"/>
    <s v="NO"/>
    <s v="NO"/>
    <s v="SI"/>
    <s v="NO"/>
    <x v="1"/>
  </r>
  <r>
    <x v="7"/>
    <x v="180"/>
    <n v="6"/>
    <x v="0"/>
    <s v="ASENT. MARISCAL LOPEZ"/>
    <n v="61"/>
    <s v="si"/>
    <s v="si"/>
    <s v="si"/>
    <s v="SI"/>
    <s v="SI"/>
    <s v="SI"/>
    <s v="SI"/>
    <s v="SI"/>
    <x v="0"/>
  </r>
  <r>
    <x v="7"/>
    <x v="185"/>
    <n v="1"/>
    <x v="1"/>
    <s v="ASENT. MBOKAJATY DEL NORTE"/>
    <n v="13"/>
    <s v="si"/>
    <s v="si"/>
    <s v="si"/>
    <s v="SI"/>
    <s v="SI"/>
    <s v="SI"/>
    <s v="SI"/>
    <s v="SI"/>
    <x v="0"/>
  </r>
  <r>
    <x v="7"/>
    <x v="185"/>
    <n v="1"/>
    <x v="1"/>
    <s v="ASENT. MBOKAJATY DEL SUR"/>
    <n v="61"/>
    <s v="si"/>
    <s v="si"/>
    <s v="si"/>
    <s v="SI"/>
    <s v="SI"/>
    <s v="SI"/>
    <s v="SI"/>
    <s v="SI"/>
    <x v="0"/>
  </r>
  <r>
    <x v="7"/>
    <x v="121"/>
    <n v="6"/>
    <x v="0"/>
    <s v="ASENT. NARANJAISY"/>
    <n v="21"/>
    <s v="si"/>
    <s v="si"/>
    <s v="si"/>
    <s v="SI"/>
    <s v="SI"/>
    <s v="SI"/>
    <s v="SI"/>
    <s v="SI"/>
    <x v="0"/>
  </r>
  <r>
    <x v="7"/>
    <x v="121"/>
    <n v="6"/>
    <x v="0"/>
    <s v="ASENT. NARANJAISY 1"/>
    <n v="16"/>
    <s v="si"/>
    <s v="si"/>
    <s v="si"/>
    <s v="SI"/>
    <s v="SI"/>
    <s v="SI"/>
    <s v="SI"/>
    <s v="SI"/>
    <x v="0"/>
  </r>
  <r>
    <x v="7"/>
    <x v="194"/>
    <n v="6"/>
    <x v="0"/>
    <s v="ASENT. NUEVA ASUNCION"/>
    <n v="36"/>
    <s v="si"/>
    <s v="si"/>
    <s v="si"/>
    <s v="SI"/>
    <s v="SI"/>
    <s v="NO"/>
    <s v="SI"/>
    <s v="SI"/>
    <x v="0"/>
  </r>
  <r>
    <x v="7"/>
    <x v="187"/>
    <n v="1"/>
    <x v="1"/>
    <s v="ASENT. NUEVO AMANECER AGUAPEY"/>
    <n v="191"/>
    <s v="si"/>
    <s v="si"/>
    <s v="si"/>
    <s v="SI"/>
    <s v="SI"/>
    <s v="SI"/>
    <s v="SI"/>
    <s v="SI"/>
    <x v="0"/>
  </r>
  <r>
    <x v="14"/>
    <x v="54"/>
    <n v="6"/>
    <x v="0"/>
    <s v="HISMTAET"/>
    <n v="17"/>
    <s v="si"/>
    <s v="si"/>
    <s v="No"/>
    <s v="SI"/>
    <s v="NO"/>
    <s v="NO"/>
    <s v="SI"/>
    <s v="SI"/>
    <x v="1"/>
  </r>
  <r>
    <x v="14"/>
    <x v="54"/>
    <n v="6"/>
    <x v="0"/>
    <s v="HOHENAU"/>
    <n v="27"/>
    <s v="si"/>
    <s v="si"/>
    <s v="No"/>
    <s v="NO"/>
    <s v="NO"/>
    <s v="NO"/>
    <s v="SI"/>
    <s v="SI"/>
    <x v="1"/>
  </r>
  <r>
    <x v="7"/>
    <x v="185"/>
    <n v="6"/>
    <x v="0"/>
    <s v="ASENT. ÑU PO'I"/>
    <n v="20"/>
    <s v="si"/>
    <s v="si"/>
    <s v="si"/>
    <s v="SI"/>
    <s v="SI"/>
    <s v="SI"/>
    <s v="SI"/>
    <s v="SI"/>
    <x v="0"/>
  </r>
  <r>
    <x v="7"/>
    <x v="185"/>
    <n v="6"/>
    <x v="0"/>
    <s v="ASENT. ÑU PO'I 2"/>
    <n v="50"/>
    <s v="si"/>
    <s v="si"/>
    <s v="si"/>
    <s v="SI"/>
    <s v="SI"/>
    <s v="SI"/>
    <s v="SI"/>
    <s v="SI"/>
    <x v="0"/>
  </r>
  <r>
    <x v="7"/>
    <x v="182"/>
    <n v="6"/>
    <x v="0"/>
    <s v="ASENT. OÑONDIVEPA"/>
    <n v="28"/>
    <s v="si"/>
    <s v="si"/>
    <s v="si"/>
    <s v="SI"/>
    <s v="SI"/>
    <s v="SI"/>
    <s v="SI"/>
    <s v="SI"/>
    <x v="0"/>
  </r>
  <r>
    <x v="7"/>
    <x v="180"/>
    <n v="6"/>
    <x v="0"/>
    <s v="ASENT. PASO DE ORO"/>
    <n v="206"/>
    <s v="si"/>
    <s v="si"/>
    <s v="si"/>
    <s v="SI"/>
    <s v="SI"/>
    <s v="SI"/>
    <s v="SI"/>
    <s v="SI"/>
    <x v="0"/>
  </r>
  <r>
    <x v="7"/>
    <x v="180"/>
    <n v="6"/>
    <x v="0"/>
    <s v="ASENT. PASO PUKU"/>
    <n v="61"/>
    <s v="si"/>
    <s v="si"/>
    <s v="si"/>
    <s v="SI"/>
    <s v="SI"/>
    <s v="SI"/>
    <s v="SI"/>
    <s v="SI"/>
    <x v="0"/>
  </r>
  <r>
    <x v="7"/>
    <x v="182"/>
    <n v="6"/>
    <x v="0"/>
    <s v="ASENT. PUERTA DEL SOL"/>
    <n v="215"/>
    <s v="si"/>
    <s v="si"/>
    <s v="si"/>
    <s v="SI"/>
    <s v="SI"/>
    <s v="SI"/>
    <s v="SI"/>
    <s v="SI"/>
    <x v="0"/>
  </r>
  <r>
    <x v="7"/>
    <x v="185"/>
    <n v="1"/>
    <x v="1"/>
    <s v="ASENT. ROSA MISTICA"/>
    <n v="37"/>
    <s v="si"/>
    <s v="si"/>
    <s v="si"/>
    <s v="SI"/>
    <s v="SI"/>
    <s v="SI"/>
    <s v="SI"/>
    <s v="SI"/>
    <x v="0"/>
  </r>
  <r>
    <x v="7"/>
    <x v="180"/>
    <n v="6"/>
    <x v="0"/>
    <s v="ASENT. SAGRADO CORAZON"/>
    <n v="196"/>
    <s v="si"/>
    <s v="si"/>
    <s v="si"/>
    <s v="SI"/>
    <s v="SI"/>
    <s v="SI"/>
    <s v="SI"/>
    <s v="SI"/>
    <x v="0"/>
  </r>
  <r>
    <x v="7"/>
    <x v="187"/>
    <n v="1"/>
    <x v="1"/>
    <s v="ASENT. SALADITO CENTRO"/>
    <n v="62"/>
    <s v="si"/>
    <s v="si"/>
    <s v="si"/>
    <s v="SI"/>
    <s v="SI"/>
    <s v="SI"/>
    <s v="SI"/>
    <s v="SI"/>
    <x v="0"/>
  </r>
  <r>
    <x v="7"/>
    <x v="187"/>
    <n v="1"/>
    <x v="1"/>
    <s v="ASENT. SALADO"/>
    <n v="18"/>
    <s v="si"/>
    <s v="si"/>
    <s v="si"/>
    <s v="SI"/>
    <s v="SI"/>
    <s v="SI"/>
    <s v="SI"/>
    <s v="SI"/>
    <x v="0"/>
  </r>
  <r>
    <x v="7"/>
    <x v="187"/>
    <n v="1"/>
    <x v="1"/>
    <s v="ASENT. SAN  CAYETANO SALADO"/>
    <n v="39"/>
    <s v="si"/>
    <s v="si"/>
    <s v="si"/>
    <s v="SI"/>
    <s v="SI"/>
    <s v="SI"/>
    <s v="SI"/>
    <s v="SI"/>
    <x v="0"/>
  </r>
  <r>
    <x v="8"/>
    <x v="59"/>
    <n v="6"/>
    <x v="0"/>
    <s v="HUGUA BONETE VIRGEN DEL CARMEN"/>
    <n v="44"/>
    <s v="si"/>
    <s v="si"/>
    <s v="No"/>
    <s v="SI"/>
    <s v="SI"/>
    <s v="NO"/>
    <s v="SI"/>
    <s v="SI"/>
    <x v="1"/>
  </r>
  <r>
    <x v="7"/>
    <x v="184"/>
    <n v="1"/>
    <x v="1"/>
    <s v="ASENT. SAN ANTONIO-JEROVIA"/>
    <n v="39"/>
    <s v="si"/>
    <s v="si"/>
    <s v="si"/>
    <s v="SI"/>
    <s v="SI"/>
    <s v="SI"/>
    <s v="SI"/>
    <s v="SI"/>
    <x v="0"/>
  </r>
  <r>
    <x v="7"/>
    <x v="184"/>
    <n v="1"/>
    <x v="1"/>
    <s v="ASENT. SAN ANTONO- NUEVA ESPERANZA"/>
    <n v="193"/>
    <s v="si"/>
    <s v="si"/>
    <s v="si"/>
    <s v="SI"/>
    <s v="SI"/>
    <s v="SI"/>
    <s v="SI"/>
    <s v="SI"/>
    <x v="0"/>
  </r>
  <r>
    <x v="7"/>
    <x v="184"/>
    <n v="6"/>
    <x v="0"/>
    <s v="ASENT. SAN BLAS"/>
    <n v="84"/>
    <s v="si"/>
    <s v="si"/>
    <s v="si"/>
    <s v="SI"/>
    <s v="SI"/>
    <s v="SI"/>
    <s v="SI"/>
    <s v="SI"/>
    <x v="0"/>
  </r>
  <r>
    <x v="7"/>
    <x v="184"/>
    <n v="6"/>
    <x v="0"/>
    <s v="ASENT. SAN CRISTOBAL-AVEIRO"/>
    <n v="107"/>
    <s v="si"/>
    <s v="si"/>
    <s v="si"/>
    <s v="SI"/>
    <s v="SI"/>
    <s v="SI"/>
    <s v="SI"/>
    <s v="SI"/>
    <x v="0"/>
  </r>
  <r>
    <x v="7"/>
    <x v="180"/>
    <n v="6"/>
    <x v="0"/>
    <s v="ASENT. SAN DIEGO"/>
    <n v="102"/>
    <s v="si"/>
    <s v="si"/>
    <s v="si"/>
    <s v="SI"/>
    <s v="SI"/>
    <s v="SI"/>
    <s v="SI"/>
    <s v="SI"/>
    <x v="0"/>
  </r>
  <r>
    <x v="6"/>
    <x v="195"/>
    <n v="6"/>
    <x v="0"/>
    <s v="HUGUA GUASU"/>
    <n v="96"/>
    <s v="si"/>
    <s v="No"/>
    <s v="No"/>
    <s v="SI"/>
    <s v="NO"/>
    <s v="NO"/>
    <s v="SI"/>
    <s v="NO"/>
    <x v="1"/>
  </r>
  <r>
    <x v="7"/>
    <x v="187"/>
    <n v="1"/>
    <x v="1"/>
    <s v="ASENT. SAN JUAN CENTRO"/>
    <n v="39"/>
    <s v="si"/>
    <s v="si"/>
    <s v="si"/>
    <s v="SI"/>
    <s v="SI"/>
    <s v="SI"/>
    <s v="SI"/>
    <s v="SI"/>
    <x v="0"/>
  </r>
  <r>
    <x v="1"/>
    <x v="84"/>
    <n v="6"/>
    <x v="0"/>
    <s v="HUGUA GUASU"/>
    <n v="36"/>
    <s v="si"/>
    <s v="No"/>
    <s v="No"/>
    <s v="SI"/>
    <s v="NO"/>
    <s v="NO"/>
    <s v="SI"/>
    <s v="NO"/>
    <x v="1"/>
  </r>
  <r>
    <x v="1"/>
    <x v="8"/>
    <n v="6"/>
    <x v="0"/>
    <s v="HUGUA GUASU"/>
    <n v="20"/>
    <s v="si"/>
    <s v="No"/>
    <s v="No"/>
    <s v="SI"/>
    <s v="NO"/>
    <s v="NO"/>
    <s v="SI"/>
    <s v="NO"/>
    <x v="1"/>
  </r>
  <r>
    <x v="1"/>
    <x v="78"/>
    <n v="6"/>
    <x v="0"/>
    <s v="HUGUA GUASU"/>
    <n v="68"/>
    <s v="si"/>
    <s v="No"/>
    <s v="No"/>
    <s v="SI"/>
    <s v="NO"/>
    <s v="NO"/>
    <s v="SI"/>
    <s v="NO"/>
    <x v="1"/>
  </r>
  <r>
    <x v="7"/>
    <x v="185"/>
    <n v="1"/>
    <x v="1"/>
    <s v="ASENT. SAN MIGUEL"/>
    <n v="13"/>
    <s v="si"/>
    <s v="si"/>
    <s v="si"/>
    <s v="SI"/>
    <s v="SI"/>
    <s v="SI"/>
    <s v="SI"/>
    <s v="SI"/>
    <x v="0"/>
  </r>
  <r>
    <x v="7"/>
    <x v="180"/>
    <n v="6"/>
    <x v="0"/>
    <s v="ASENT. SAN MIGUEL"/>
    <n v="35"/>
    <s v="si"/>
    <s v="si"/>
    <s v="si"/>
    <s v="SI"/>
    <s v="SI"/>
    <s v="SI"/>
    <s v="SI"/>
    <s v="SI"/>
    <x v="0"/>
  </r>
  <r>
    <x v="7"/>
    <x v="187"/>
    <n v="1"/>
    <x v="1"/>
    <s v="ASENT. SAN MIGUEL CENTRO"/>
    <n v="37"/>
    <s v="si"/>
    <s v="si"/>
    <s v="si"/>
    <s v="SI"/>
    <s v="SI"/>
    <s v="SI"/>
    <s v="SI"/>
    <s v="SI"/>
    <x v="0"/>
  </r>
  <r>
    <x v="7"/>
    <x v="189"/>
    <n v="1"/>
    <x v="1"/>
    <s v="ASENT. SAN RAFAEL"/>
    <n v="363"/>
    <s v="si"/>
    <s v="si"/>
    <s v="si"/>
    <s v="SI"/>
    <s v="SI"/>
    <s v="SI"/>
    <s v="SI"/>
    <s v="SI"/>
    <x v="0"/>
  </r>
  <r>
    <x v="7"/>
    <x v="182"/>
    <n v="6"/>
    <x v="0"/>
    <s v="ASENT. SAN ROQUE"/>
    <n v="220"/>
    <s v="si"/>
    <s v="si"/>
    <s v="si"/>
    <s v="SI"/>
    <s v="SI"/>
    <s v="SI"/>
    <s v="SI"/>
    <s v="SI"/>
    <x v="0"/>
  </r>
  <r>
    <x v="7"/>
    <x v="180"/>
    <n v="6"/>
    <x v="0"/>
    <s v="ASENT. SAN VALENTIN 2"/>
    <n v="38"/>
    <s v="si"/>
    <s v="si"/>
    <s v="si"/>
    <s v="SI"/>
    <s v="SI"/>
    <s v="SI"/>
    <s v="SI"/>
    <s v="SI"/>
    <x v="0"/>
  </r>
  <r>
    <x v="7"/>
    <x v="121"/>
    <n v="6"/>
    <x v="0"/>
    <s v="ASENT. SANTA ANA  NARANJAISY"/>
    <n v="29"/>
    <s v="si"/>
    <s v="si"/>
    <s v="si"/>
    <s v="SI"/>
    <s v="SI"/>
    <s v="SI"/>
    <s v="SI"/>
    <s v="SI"/>
    <x v="0"/>
  </r>
  <r>
    <x v="1"/>
    <x v="83"/>
    <n v="6"/>
    <x v="0"/>
    <s v="HUGUA MOJON"/>
    <n v="46"/>
    <s v="si"/>
    <s v="No"/>
    <s v="No"/>
    <s v="NO"/>
    <s v="NO"/>
    <s v="NO"/>
    <s v="SI"/>
    <s v="NO"/>
    <x v="1"/>
  </r>
  <r>
    <x v="7"/>
    <x v="187"/>
    <n v="1"/>
    <x v="1"/>
    <s v="ASENT. SANTA LIBRADA 2 RINCON DEL PEÑON"/>
    <n v="38"/>
    <s v="si"/>
    <s v="si"/>
    <s v="si"/>
    <s v="SI"/>
    <s v="SI"/>
    <s v="SI"/>
    <s v="SI"/>
    <s v="SI"/>
    <x v="0"/>
  </r>
  <r>
    <x v="7"/>
    <x v="182"/>
    <n v="6"/>
    <x v="0"/>
    <s v="ASENT. SANTA ROSA"/>
    <n v="11"/>
    <s v="si"/>
    <s v="si"/>
    <s v="si"/>
    <s v="SI"/>
    <s v="SI"/>
    <s v="SI"/>
    <s v="SI"/>
    <s v="SI"/>
    <x v="0"/>
  </r>
  <r>
    <x v="7"/>
    <x v="187"/>
    <n v="1"/>
    <x v="1"/>
    <s v="ASENT. SANTA ROSA"/>
    <n v="123"/>
    <s v="si"/>
    <s v="si"/>
    <s v="si"/>
    <s v="SI"/>
    <s v="SI"/>
    <s v="SI"/>
    <s v="SI"/>
    <s v="SI"/>
    <x v="0"/>
  </r>
  <r>
    <x v="8"/>
    <x v="147"/>
    <n v="6"/>
    <x v="0"/>
    <s v="HUGUA PO´I"/>
    <n v="34"/>
    <s v="si"/>
    <s v="si"/>
    <s v="No"/>
    <s v="SI"/>
    <s v="NO"/>
    <s v="NO"/>
    <s v="SI"/>
    <s v="SI"/>
    <x v="1"/>
  </r>
  <r>
    <x v="8"/>
    <x v="59"/>
    <n v="6"/>
    <x v="0"/>
    <s v="HUGUA PO´I"/>
    <n v="107"/>
    <s v="si"/>
    <s v="si"/>
    <s v="No"/>
    <s v="SI"/>
    <s v="NO"/>
    <s v="NO"/>
    <s v="SI"/>
    <s v="SI"/>
    <x v="1"/>
  </r>
  <r>
    <x v="7"/>
    <x v="187"/>
    <n v="1"/>
    <x v="1"/>
    <s v="ASENT. SANTO DOMINGO SALADO"/>
    <n v="74"/>
    <s v="si"/>
    <s v="si"/>
    <s v="si"/>
    <s v="SI"/>
    <s v="SI"/>
    <s v="SI"/>
    <s v="SI"/>
    <s v="SI"/>
    <x v="0"/>
  </r>
  <r>
    <x v="7"/>
    <x v="121"/>
    <n v="6"/>
    <x v="0"/>
    <s v="ASENT. SOL NACIENTE"/>
    <n v="143"/>
    <s v="si"/>
    <s v="si"/>
    <s v="si"/>
    <s v="SI"/>
    <s v="SI"/>
    <s v="SI"/>
    <s v="SI"/>
    <s v="SI"/>
    <x v="0"/>
  </r>
  <r>
    <x v="13"/>
    <x v="196"/>
    <n v="6"/>
    <x v="0"/>
    <s v="HUGUA POI"/>
    <n v="156"/>
    <s v="si"/>
    <s v="No"/>
    <s v="No"/>
    <s v="SI"/>
    <s v="NO"/>
    <s v="NO"/>
    <s v="SI"/>
    <s v="NO"/>
    <x v="1"/>
  </r>
  <r>
    <x v="11"/>
    <x v="48"/>
    <n v="6"/>
    <x v="0"/>
    <s v="HUGUA PO'I"/>
    <n v="93"/>
    <s v="si"/>
    <s v="No"/>
    <s v="No"/>
    <s v="SI"/>
    <s v="SI"/>
    <s v="NO"/>
    <s v="SI"/>
    <s v="SI"/>
    <x v="1"/>
  </r>
  <r>
    <x v="7"/>
    <x v="187"/>
    <n v="1"/>
    <x v="1"/>
    <s v="ASENT. STA LIBRADA 1 RINCON DEL PEÑON"/>
    <n v="76"/>
    <s v="si"/>
    <s v="si"/>
    <s v="si"/>
    <s v="SI"/>
    <s v="SI"/>
    <s v="SI"/>
    <s v="SI"/>
    <s v="SI"/>
    <x v="0"/>
  </r>
  <r>
    <x v="7"/>
    <x v="194"/>
    <n v="6"/>
    <x v="0"/>
    <s v="ASENT. TARUMANDY 1"/>
    <n v="26"/>
    <s v="si"/>
    <s v="si"/>
    <s v="si"/>
    <s v="SI"/>
    <s v="SI"/>
    <s v="SI"/>
    <s v="SI"/>
    <s v="SI"/>
    <x v="0"/>
  </r>
  <r>
    <x v="7"/>
    <x v="194"/>
    <n v="6"/>
    <x v="0"/>
    <s v="ASENT. TARUMANDY 2"/>
    <n v="55"/>
    <s v="si"/>
    <s v="si"/>
    <s v="si"/>
    <s v="SI"/>
    <s v="SI"/>
    <s v="SI"/>
    <s v="SI"/>
    <s v="SI"/>
    <x v="0"/>
  </r>
  <r>
    <x v="7"/>
    <x v="180"/>
    <n v="6"/>
    <x v="0"/>
    <s v="ASENT. THOMPSON"/>
    <n v="54"/>
    <s v="si"/>
    <s v="si"/>
    <s v="si"/>
    <s v="SI"/>
    <s v="SI"/>
    <s v="SI"/>
    <s v="SI"/>
    <s v="SI"/>
    <x v="0"/>
  </r>
  <r>
    <x v="7"/>
    <x v="182"/>
    <n v="6"/>
    <x v="0"/>
    <s v="ASENT. TOLEDO CAÑADA"/>
    <n v="31"/>
    <s v="si"/>
    <s v="si"/>
    <s v="si"/>
    <s v="SI"/>
    <s v="SI"/>
    <s v="SI"/>
    <s v="SI"/>
    <s v="SI"/>
    <x v="0"/>
  </r>
  <r>
    <x v="7"/>
    <x v="180"/>
    <n v="6"/>
    <x v="0"/>
    <s v="ASENT. TRES NACIONES"/>
    <n v="281"/>
    <s v="si"/>
    <s v="si"/>
    <s v="si"/>
    <s v="SI"/>
    <s v="SI"/>
    <s v="SI"/>
    <s v="SI"/>
    <s v="SI"/>
    <x v="0"/>
  </r>
  <r>
    <x v="7"/>
    <x v="187"/>
    <n v="1"/>
    <x v="1"/>
    <s v="ASENT. VILLA CRISTINA SALADO"/>
    <n v="839"/>
    <s v="si"/>
    <s v="si"/>
    <s v="si"/>
    <s v="SI"/>
    <s v="SI"/>
    <s v="SI"/>
    <s v="SI"/>
    <s v="SI"/>
    <x v="0"/>
  </r>
  <r>
    <x v="7"/>
    <x v="193"/>
    <n v="6"/>
    <x v="0"/>
    <s v="ASENT. VILLA DEL MAESTRO"/>
    <n v="104"/>
    <s v="si"/>
    <s v="si"/>
    <s v="si"/>
    <s v="SI"/>
    <s v="SI"/>
    <s v="SI"/>
    <s v="SI"/>
    <s v="SI"/>
    <x v="0"/>
  </r>
  <r>
    <x v="1"/>
    <x v="78"/>
    <n v="6"/>
    <x v="0"/>
    <s v="HUGUA SANTA CATALINA"/>
    <n v="98"/>
    <s v="si"/>
    <s v="No"/>
    <s v="No"/>
    <s v="SI"/>
    <s v="NO"/>
    <s v="NO"/>
    <s v="SI"/>
    <s v="NO"/>
    <x v="1"/>
  </r>
  <r>
    <x v="7"/>
    <x v="187"/>
    <n v="1"/>
    <x v="1"/>
    <s v="ASENT. VILLA NAVIDAD"/>
    <n v="106"/>
    <s v="si"/>
    <s v="si"/>
    <s v="si"/>
    <s v="SI"/>
    <s v="SI"/>
    <s v="SI"/>
    <s v="SI"/>
    <s v="SI"/>
    <x v="0"/>
  </r>
  <r>
    <x v="8"/>
    <x v="59"/>
    <n v="6"/>
    <x v="0"/>
    <s v="HUGUA TORALES SAN MARCOS"/>
    <n v="47"/>
    <s v="si"/>
    <s v="si"/>
    <s v="No"/>
    <s v="SI"/>
    <s v="SI"/>
    <s v="NO"/>
    <s v="SI"/>
    <s v="SI"/>
    <x v="1"/>
  </r>
  <r>
    <x v="8"/>
    <x v="59"/>
    <n v="6"/>
    <x v="0"/>
    <s v="HUGUA TORALES SAN ROQUE"/>
    <n v="76"/>
    <s v="si"/>
    <s v="No"/>
    <s v="No"/>
    <s v="SI"/>
    <s v="SI"/>
    <s v="NO"/>
    <s v="SI"/>
    <s v="SI"/>
    <x v="1"/>
  </r>
  <r>
    <x v="7"/>
    <x v="180"/>
    <n v="6"/>
    <x v="0"/>
    <s v="ASENT. VIRGEN DE CAACUPE"/>
    <n v="212"/>
    <s v="si"/>
    <s v="si"/>
    <s v="si"/>
    <s v="SI"/>
    <s v="SI"/>
    <s v="SI"/>
    <s v="SI"/>
    <s v="SI"/>
    <x v="0"/>
  </r>
  <r>
    <x v="7"/>
    <x v="193"/>
    <n v="6"/>
    <x v="0"/>
    <s v="ASENT. VIRGEN DE FATIMA"/>
    <n v="83"/>
    <s v="si"/>
    <s v="si"/>
    <s v="si"/>
    <s v="SI"/>
    <s v="SI"/>
    <s v="SI"/>
    <s v="SI"/>
    <s v="SI"/>
    <x v="0"/>
  </r>
  <r>
    <x v="16"/>
    <x v="75"/>
    <n v="6"/>
    <x v="0"/>
    <s v="HUGUA'I"/>
    <n v="41"/>
    <s v="si"/>
    <s v="No"/>
    <s v="No"/>
    <s v="SI"/>
    <s v="NO"/>
    <s v="NO"/>
    <s v="SI"/>
    <s v="NO"/>
    <x v="1"/>
  </r>
  <r>
    <x v="11"/>
    <x v="56"/>
    <n v="6"/>
    <x v="0"/>
    <s v="HUGUA'I"/>
    <n v="96"/>
    <s v="si"/>
    <s v="No"/>
    <s v="No"/>
    <s v="NO"/>
    <s v="NO"/>
    <s v="NO"/>
    <s v="SI"/>
    <s v="NO"/>
    <x v="1"/>
  </r>
  <r>
    <x v="7"/>
    <x v="185"/>
    <n v="1"/>
    <x v="1"/>
    <s v="ASENT. VIRGEN DEL ROSARIO"/>
    <n v="116"/>
    <s v="si"/>
    <s v="si"/>
    <s v="si"/>
    <s v="SI"/>
    <s v="SI"/>
    <s v="SI"/>
    <s v="SI"/>
    <s v="SI"/>
    <x v="0"/>
  </r>
  <r>
    <x v="2"/>
    <x v="94"/>
    <n v="6"/>
    <x v="0"/>
    <s v="IBEL"/>
    <n v="93"/>
    <s v="No"/>
    <s v="No"/>
    <s v="No"/>
    <s v="NO"/>
    <s v="NO"/>
    <s v="NO"/>
    <s v="NO"/>
    <s v="NO"/>
    <x v="1"/>
  </r>
  <r>
    <x v="2"/>
    <x v="53"/>
    <n v="6"/>
    <x v="0"/>
    <s v="IBEL"/>
    <n v="104"/>
    <s v="No"/>
    <s v="No"/>
    <s v="No"/>
    <s v="NO"/>
    <s v="NO"/>
    <s v="NO"/>
    <s v="NO"/>
    <s v="NO"/>
    <x v="1"/>
  </r>
  <r>
    <x v="7"/>
    <x v="184"/>
    <n v="1"/>
    <x v="1"/>
    <s v="ASENT. VY'A RENDA-SAN ANTONIO"/>
    <n v="36"/>
    <s v="si"/>
    <s v="si"/>
    <s v="si"/>
    <s v="SI"/>
    <s v="SI"/>
    <s v="SI"/>
    <s v="SI"/>
    <s v="SI"/>
    <x v="0"/>
  </r>
  <r>
    <x v="7"/>
    <x v="187"/>
    <n v="1"/>
    <x v="1"/>
    <s v="ASENT.15 DE AGOSTO RINCON DEL PEÑON"/>
    <n v="163"/>
    <s v="si"/>
    <s v="si"/>
    <s v="si"/>
    <s v="SI"/>
    <s v="SI"/>
    <s v="SI"/>
    <s v="SI"/>
    <s v="SI"/>
    <x v="0"/>
  </r>
  <r>
    <x v="7"/>
    <x v="180"/>
    <n v="6"/>
    <x v="0"/>
    <s v="ASENT.SAN VALENTIN 1"/>
    <n v="36"/>
    <s v="si"/>
    <s v="si"/>
    <s v="si"/>
    <s v="SI"/>
    <s v="SI"/>
    <s v="SI"/>
    <s v="SI"/>
    <s v="SI"/>
    <x v="0"/>
  </r>
  <r>
    <x v="7"/>
    <x v="184"/>
    <n v="6"/>
    <x v="0"/>
    <s v="AVEIRO"/>
    <n v="758"/>
    <s v="si"/>
    <s v="si"/>
    <s v="si"/>
    <s v="SI"/>
    <s v="SI"/>
    <s v="SI"/>
    <s v="SI"/>
    <s v="SI"/>
    <x v="0"/>
  </r>
  <r>
    <x v="7"/>
    <x v="184"/>
    <n v="3"/>
    <x v="2"/>
    <s v="AVEIRO 1 SUB-URBANO"/>
    <n v="55"/>
    <s v="si"/>
    <s v="si"/>
    <s v="si"/>
    <s v="SI"/>
    <s v="SI"/>
    <s v="SI"/>
    <s v="SI"/>
    <s v="SI"/>
    <x v="0"/>
  </r>
  <r>
    <x v="7"/>
    <x v="184"/>
    <n v="3"/>
    <x v="2"/>
    <s v="AVEIRO 2 SUB-URBANO"/>
    <n v="171"/>
    <s v="si"/>
    <s v="si"/>
    <s v="si"/>
    <s v="SI"/>
    <s v="SI"/>
    <s v="SI"/>
    <s v="SI"/>
    <s v="SI"/>
    <x v="0"/>
  </r>
  <r>
    <x v="7"/>
    <x v="191"/>
    <n v="1"/>
    <x v="1"/>
    <s v="BAÑADO"/>
    <n v="70"/>
    <s v="si"/>
    <s v="si"/>
    <s v="si"/>
    <s v="SI"/>
    <s v="SI"/>
    <s v="SI"/>
    <s v="SI"/>
    <s v="SI"/>
    <x v="0"/>
  </r>
  <r>
    <x v="7"/>
    <x v="190"/>
    <n v="1"/>
    <x v="1"/>
    <s v="BARCEQUILLO"/>
    <n v="5111"/>
    <s v="si"/>
    <s v="si"/>
    <s v="si"/>
    <s v="SI"/>
    <s v="SI"/>
    <s v="SI"/>
    <s v="SI"/>
    <s v="SI"/>
    <x v="0"/>
  </r>
  <r>
    <x v="7"/>
    <x v="185"/>
    <n v="1"/>
    <x v="1"/>
    <s v="BARRIO 6"/>
    <n v="577"/>
    <s v="si"/>
    <s v="si"/>
    <s v="si"/>
    <s v="SI"/>
    <s v="SI"/>
    <s v="SI"/>
    <s v="SI"/>
    <s v="SI"/>
    <x v="0"/>
  </r>
  <r>
    <x v="7"/>
    <x v="197"/>
    <n v="1"/>
    <x v="1"/>
    <s v="BERNARDINO CABALLERO"/>
    <n v="2637"/>
    <s v="si"/>
    <s v="si"/>
    <s v="si"/>
    <s v="SI"/>
    <s v="SI"/>
    <s v="SI"/>
    <s v="SI"/>
    <s v="SI"/>
    <x v="0"/>
  </r>
  <r>
    <x v="7"/>
    <x v="193"/>
    <n v="1"/>
    <x v="1"/>
    <s v="BOQUERON"/>
    <n v="527"/>
    <s v="si"/>
    <s v="si"/>
    <s v="si"/>
    <s v="SI"/>
    <s v="SI"/>
    <s v="SI"/>
    <s v="SI"/>
    <s v="SI"/>
    <x v="0"/>
  </r>
  <r>
    <x v="7"/>
    <x v="191"/>
    <n v="1"/>
    <x v="1"/>
    <s v="CAACUPEMI"/>
    <n v="298"/>
    <s v="si"/>
    <s v="si"/>
    <s v="si"/>
    <s v="SI"/>
    <s v="SI"/>
    <s v="SI"/>
    <s v="SI"/>
    <s v="SI"/>
    <x v="0"/>
  </r>
  <r>
    <x v="7"/>
    <x v="193"/>
    <n v="6"/>
    <x v="0"/>
    <s v="CAACUPEMI 1"/>
    <n v="1084"/>
    <s v="si"/>
    <s v="si"/>
    <s v="si"/>
    <s v="SI"/>
    <s v="SI"/>
    <s v="SI"/>
    <s v="SI"/>
    <s v="SI"/>
    <x v="0"/>
  </r>
  <r>
    <x v="7"/>
    <x v="193"/>
    <n v="6"/>
    <x v="0"/>
    <s v="CAACUPEMI 2"/>
    <n v="495"/>
    <s v="si"/>
    <s v="si"/>
    <s v="si"/>
    <s v="SI"/>
    <s v="SI"/>
    <s v="SI"/>
    <s v="SI"/>
    <s v="SI"/>
    <x v="0"/>
  </r>
  <r>
    <x v="7"/>
    <x v="193"/>
    <n v="6"/>
    <x v="0"/>
    <s v="CAACUPEMI SAN MIGUEL"/>
    <n v="216"/>
    <s v="si"/>
    <s v="si"/>
    <s v="si"/>
    <s v="SI"/>
    <s v="SI"/>
    <s v="SI"/>
    <s v="SI"/>
    <s v="SI"/>
    <x v="0"/>
  </r>
  <r>
    <x v="7"/>
    <x v="183"/>
    <n v="1"/>
    <x v="1"/>
    <s v="CAAGUASU"/>
    <n v="2968"/>
    <s v="si"/>
    <s v="si"/>
    <s v="si"/>
    <s v="SI"/>
    <s v="SI"/>
    <s v="SI"/>
    <s v="SI"/>
    <s v="SI"/>
    <x v="0"/>
  </r>
  <r>
    <x v="7"/>
    <x v="184"/>
    <n v="6"/>
    <x v="0"/>
    <s v="CALLE P'OI"/>
    <n v="158"/>
    <s v="si"/>
    <s v="si"/>
    <s v="si"/>
    <s v="SI"/>
    <s v="SI"/>
    <s v="SI"/>
    <s v="SI"/>
    <s v="SI"/>
    <x v="0"/>
  </r>
  <r>
    <x v="7"/>
    <x v="184"/>
    <n v="6"/>
    <x v="0"/>
    <s v="CALLE YVATE"/>
    <n v="583"/>
    <s v="si"/>
    <s v="si"/>
    <s v="si"/>
    <s v="SI"/>
    <s v="SI"/>
    <s v="SI"/>
    <s v="SI"/>
    <s v="SI"/>
    <x v="0"/>
  </r>
  <r>
    <x v="7"/>
    <x v="194"/>
    <n v="1"/>
    <x v="1"/>
    <s v="CAMPO GRANDE"/>
    <n v="4313"/>
    <s v="si"/>
    <s v="si"/>
    <s v="si"/>
    <s v="SI"/>
    <s v="SI"/>
    <s v="SI"/>
    <s v="SI"/>
    <s v="SI"/>
    <x v="0"/>
  </r>
  <r>
    <x v="7"/>
    <x v="188"/>
    <n v="1"/>
    <x v="1"/>
    <s v="CAMPOS VERDES"/>
    <n v="1070"/>
    <s v="si"/>
    <s v="si"/>
    <s v="si"/>
    <s v="SI"/>
    <s v="SI"/>
    <s v="SI"/>
    <s v="SI"/>
    <s v="SI"/>
    <x v="0"/>
  </r>
  <r>
    <x v="7"/>
    <x v="188"/>
    <n v="1"/>
    <x v="1"/>
    <s v="CANDELARIA"/>
    <n v="626"/>
    <s v="si"/>
    <s v="si"/>
    <s v="si"/>
    <s v="SI"/>
    <s v="SI"/>
    <s v="SI"/>
    <s v="SI"/>
    <s v="SI"/>
    <x v="0"/>
  </r>
  <r>
    <x v="7"/>
    <x v="194"/>
    <n v="1"/>
    <x v="1"/>
    <s v="CAÑADA GARAY"/>
    <n v="4107"/>
    <s v="si"/>
    <s v="si"/>
    <s v="si"/>
    <s v="SI"/>
    <s v="SI"/>
    <s v="SI"/>
    <s v="SI"/>
    <s v="SI"/>
    <x v="0"/>
  </r>
  <r>
    <x v="7"/>
    <x v="198"/>
    <n v="1"/>
    <x v="1"/>
    <s v="CAÑADA SAN MIGUEL"/>
    <n v="1018"/>
    <s v="si"/>
    <s v="si"/>
    <s v="si"/>
    <s v="SI"/>
    <s v="SI"/>
    <s v="SI"/>
    <s v="SI"/>
    <s v="SI"/>
    <x v="0"/>
  </r>
  <r>
    <x v="7"/>
    <x v="194"/>
    <n v="1"/>
    <x v="1"/>
    <s v="CAÑADA SAN RAFAEL"/>
    <n v="2132"/>
    <s v="si"/>
    <s v="si"/>
    <s v="si"/>
    <s v="SI"/>
    <s v="SI"/>
    <s v="SI"/>
    <s v="SI"/>
    <s v="SI"/>
    <x v="0"/>
  </r>
  <r>
    <x v="7"/>
    <x v="185"/>
    <n v="1"/>
    <x v="1"/>
    <s v="CAÑADITA"/>
    <n v="350"/>
    <s v="si"/>
    <s v="si"/>
    <s v="si"/>
    <s v="SI"/>
    <s v="SI"/>
    <s v="SI"/>
    <s v="SI"/>
    <s v="SI"/>
    <x v="0"/>
  </r>
  <r>
    <x v="7"/>
    <x v="185"/>
    <n v="6"/>
    <x v="0"/>
    <s v="CAÑADITA"/>
    <n v="236"/>
    <s v="si"/>
    <s v="si"/>
    <s v="si"/>
    <s v="SI"/>
    <s v="SI"/>
    <s v="SI"/>
    <s v="SI"/>
    <s v="SI"/>
    <x v="0"/>
  </r>
  <r>
    <x v="7"/>
    <x v="183"/>
    <n v="1"/>
    <x v="1"/>
    <s v="CAÑADITA"/>
    <n v="2982"/>
    <s v="si"/>
    <s v="si"/>
    <s v="si"/>
    <s v="SI"/>
    <s v="SI"/>
    <s v="SI"/>
    <s v="SI"/>
    <s v="SI"/>
    <x v="0"/>
  </r>
  <r>
    <x v="7"/>
    <x v="180"/>
    <n v="6"/>
    <x v="0"/>
    <s v="CAÑADITA CONAVI"/>
    <n v="167"/>
    <s v="si"/>
    <s v="si"/>
    <s v="si"/>
    <s v="SI"/>
    <s v="SI"/>
    <s v="SI"/>
    <s v="SI"/>
    <s v="SI"/>
    <x v="0"/>
  </r>
  <r>
    <x v="1"/>
    <x v="78"/>
    <n v="6"/>
    <x v="0"/>
    <s v="INMACULADA 2"/>
    <n v="99"/>
    <s v="si"/>
    <s v="No"/>
    <s v="No"/>
    <s v="SI"/>
    <s v="NO"/>
    <s v="NO"/>
    <s v="SI"/>
    <s v="NO"/>
    <x v="1"/>
  </r>
  <r>
    <x v="7"/>
    <x v="180"/>
    <n v="6"/>
    <x v="0"/>
    <s v="CAÑADITA MARISCAL ESTIGARRIBIA"/>
    <n v="154"/>
    <s v="si"/>
    <s v="si"/>
    <s v="si"/>
    <s v="SI"/>
    <s v="SI"/>
    <s v="SI"/>
    <s v="SI"/>
    <s v="SI"/>
    <x v="0"/>
  </r>
  <r>
    <x v="7"/>
    <x v="180"/>
    <n v="6"/>
    <x v="0"/>
    <s v="CAÑADITA SAN AGUSTIN"/>
    <n v="84"/>
    <s v="si"/>
    <s v="si"/>
    <s v="si"/>
    <s v="SI"/>
    <s v="SI"/>
    <s v="SI"/>
    <s v="SI"/>
    <s v="SI"/>
    <x v="0"/>
  </r>
  <r>
    <x v="7"/>
    <x v="180"/>
    <n v="6"/>
    <x v="0"/>
    <s v="CAÑADITA YTORORO"/>
    <n v="289"/>
    <s v="si"/>
    <s v="si"/>
    <s v="si"/>
    <s v="SI"/>
    <s v="SI"/>
    <s v="SI"/>
    <s v="SI"/>
    <s v="SI"/>
    <x v="0"/>
  </r>
  <r>
    <x v="7"/>
    <x v="190"/>
    <n v="1"/>
    <x v="1"/>
    <s v="CAPILLA DEL MONTE"/>
    <n v="306"/>
    <s v="si"/>
    <s v="si"/>
    <s v="si"/>
    <s v="SI"/>
    <s v="SI"/>
    <s v="SI"/>
    <s v="SI"/>
    <s v="SI"/>
    <x v="0"/>
  </r>
  <r>
    <x v="7"/>
    <x v="188"/>
    <n v="1"/>
    <x v="1"/>
    <s v="CAPSA"/>
    <n v="1141"/>
    <s v="si"/>
    <s v="si"/>
    <s v="si"/>
    <s v="SI"/>
    <s v="SI"/>
    <s v="SI"/>
    <s v="SI"/>
    <s v="SI"/>
    <x v="0"/>
  </r>
  <r>
    <x v="7"/>
    <x v="188"/>
    <n v="1"/>
    <x v="1"/>
    <s v="CASCO URBANO"/>
    <n v="1363"/>
    <s v="si"/>
    <s v="si"/>
    <s v="si"/>
    <s v="SI"/>
    <s v="SI"/>
    <s v="SI"/>
    <s v="SI"/>
    <s v="SI"/>
    <x v="0"/>
  </r>
  <r>
    <x v="7"/>
    <x v="197"/>
    <n v="1"/>
    <x v="1"/>
    <s v="CENTRAL"/>
    <n v="2423"/>
    <s v="si"/>
    <s v="si"/>
    <s v="si"/>
    <s v="SI"/>
    <s v="SI"/>
    <s v="SI"/>
    <s v="SI"/>
    <s v="SI"/>
    <x v="0"/>
  </r>
  <r>
    <x v="7"/>
    <x v="191"/>
    <n v="1"/>
    <x v="1"/>
    <s v="CENTRAL"/>
    <n v="1960"/>
    <s v="si"/>
    <s v="si"/>
    <s v="si"/>
    <s v="SI"/>
    <s v="SI"/>
    <s v="SI"/>
    <s v="SI"/>
    <s v="SI"/>
    <x v="0"/>
  </r>
  <r>
    <x v="7"/>
    <x v="191"/>
    <n v="1"/>
    <x v="1"/>
    <s v="CENTRAL II"/>
    <n v="364"/>
    <s v="si"/>
    <s v="si"/>
    <s v="si"/>
    <s v="SI"/>
    <s v="SI"/>
    <s v="SI"/>
    <s v="SI"/>
    <s v="SI"/>
    <x v="0"/>
  </r>
  <r>
    <x v="7"/>
    <x v="182"/>
    <n v="1"/>
    <x v="1"/>
    <s v="CENTRO"/>
    <n v="127"/>
    <s v="si"/>
    <s v="si"/>
    <s v="si"/>
    <s v="SI"/>
    <s v="SI"/>
    <s v="SI"/>
    <s v="SI"/>
    <s v="SI"/>
    <x v="0"/>
  </r>
  <r>
    <x v="7"/>
    <x v="183"/>
    <n v="1"/>
    <x v="1"/>
    <s v="CENTRO"/>
    <n v="775"/>
    <s v="si"/>
    <s v="si"/>
    <s v="si"/>
    <s v="SI"/>
    <s v="SI"/>
    <s v="SI"/>
    <s v="SI"/>
    <s v="SI"/>
    <x v="0"/>
  </r>
  <r>
    <x v="7"/>
    <x v="181"/>
    <n v="1"/>
    <x v="1"/>
    <s v="CENTRO"/>
    <n v="1471"/>
    <s v="si"/>
    <s v="si"/>
    <s v="si"/>
    <s v="SI"/>
    <s v="SI"/>
    <s v="SI"/>
    <s v="SI"/>
    <s v="SI"/>
    <x v="0"/>
  </r>
  <r>
    <x v="7"/>
    <x v="187"/>
    <n v="1"/>
    <x v="1"/>
    <s v="CENTRO CAACUPEMI"/>
    <n v="237"/>
    <s v="si"/>
    <s v="si"/>
    <s v="si"/>
    <s v="SI"/>
    <s v="SI"/>
    <s v="SI"/>
    <s v="SI"/>
    <s v="SI"/>
    <x v="0"/>
  </r>
  <r>
    <x v="7"/>
    <x v="187"/>
    <n v="1"/>
    <x v="1"/>
    <s v="CENTRO PARAISO"/>
    <n v="297"/>
    <s v="si"/>
    <s v="si"/>
    <s v="si"/>
    <s v="SI"/>
    <s v="SI"/>
    <s v="SI"/>
    <s v="SI"/>
    <s v="SI"/>
    <x v="0"/>
  </r>
  <r>
    <x v="7"/>
    <x v="187"/>
    <n v="1"/>
    <x v="1"/>
    <s v="CENTRO SAN ANTONIO"/>
    <n v="300"/>
    <s v="si"/>
    <s v="si"/>
    <s v="si"/>
    <s v="SI"/>
    <s v="SI"/>
    <s v="SI"/>
    <s v="SI"/>
    <s v="SI"/>
    <x v="0"/>
  </r>
  <r>
    <x v="7"/>
    <x v="187"/>
    <n v="1"/>
    <x v="1"/>
    <s v="CENTRO SAN FRANCISCO"/>
    <n v="416"/>
    <s v="si"/>
    <s v="si"/>
    <s v="si"/>
    <s v="SI"/>
    <s v="SI"/>
    <s v="SI"/>
    <s v="SI"/>
    <s v="SI"/>
    <x v="0"/>
  </r>
  <r>
    <x v="7"/>
    <x v="187"/>
    <n v="1"/>
    <x v="1"/>
    <s v="CENTRO SAN JOSE"/>
    <n v="616"/>
    <s v="si"/>
    <s v="si"/>
    <s v="si"/>
    <s v="SI"/>
    <s v="SI"/>
    <s v="SI"/>
    <s v="SI"/>
    <s v="SI"/>
    <x v="0"/>
  </r>
  <r>
    <x v="7"/>
    <x v="187"/>
    <n v="1"/>
    <x v="1"/>
    <s v="CENTRO SAN JUAN"/>
    <n v="62"/>
    <s v="si"/>
    <s v="si"/>
    <s v="si"/>
    <s v="SI"/>
    <s v="SI"/>
    <s v="SI"/>
    <s v="SI"/>
    <s v="SI"/>
    <x v="0"/>
  </r>
  <r>
    <x v="7"/>
    <x v="187"/>
    <n v="1"/>
    <x v="1"/>
    <s v="CENTRO SAN PEDRO"/>
    <n v="583"/>
    <s v="si"/>
    <s v="si"/>
    <s v="si"/>
    <s v="SI"/>
    <s v="SI"/>
    <s v="SI"/>
    <s v="SI"/>
    <s v="SI"/>
    <x v="0"/>
  </r>
  <r>
    <x v="7"/>
    <x v="187"/>
    <n v="1"/>
    <x v="1"/>
    <s v="CENTRO SAN RAMON"/>
    <n v="340"/>
    <s v="si"/>
    <s v="si"/>
    <s v="si"/>
    <s v="SI"/>
    <s v="SI"/>
    <s v="SI"/>
    <s v="SI"/>
    <s v="SI"/>
    <x v="0"/>
  </r>
  <r>
    <x v="7"/>
    <x v="187"/>
    <n v="1"/>
    <x v="1"/>
    <s v="CENTRO SAN ROQUE"/>
    <n v="214"/>
    <s v="si"/>
    <s v="si"/>
    <s v="si"/>
    <s v="SI"/>
    <s v="SI"/>
    <s v="SI"/>
    <s v="SI"/>
    <s v="SI"/>
    <x v="0"/>
  </r>
  <r>
    <x v="7"/>
    <x v="187"/>
    <n v="1"/>
    <x v="1"/>
    <s v="CENTRO SANTA LIBRADA"/>
    <n v="314"/>
    <s v="si"/>
    <s v="si"/>
    <s v="si"/>
    <s v="SI"/>
    <s v="SI"/>
    <s v="SI"/>
    <s v="SI"/>
    <s v="SI"/>
    <x v="0"/>
  </r>
  <r>
    <x v="7"/>
    <x v="187"/>
    <n v="1"/>
    <x v="1"/>
    <s v="CENTRO SANTA LUCIA"/>
    <n v="1515"/>
    <s v="si"/>
    <s v="si"/>
    <s v="si"/>
    <s v="SI"/>
    <s v="SI"/>
    <s v="SI"/>
    <s v="SI"/>
    <s v="SI"/>
    <x v="0"/>
  </r>
  <r>
    <x v="7"/>
    <x v="198"/>
    <n v="1"/>
    <x v="1"/>
    <s v="CENTRO URBANO"/>
    <n v="687"/>
    <s v="si"/>
    <s v="si"/>
    <s v="si"/>
    <s v="SI"/>
    <s v="SI"/>
    <s v="SI"/>
    <s v="SI"/>
    <s v="SI"/>
    <x v="0"/>
  </r>
  <r>
    <x v="7"/>
    <x v="188"/>
    <n v="1"/>
    <x v="1"/>
    <s v="CERRITO"/>
    <n v="1552"/>
    <s v="si"/>
    <s v="si"/>
    <s v="si"/>
    <s v="SI"/>
    <s v="SI"/>
    <s v="SI"/>
    <s v="SI"/>
    <s v="SI"/>
    <x v="0"/>
  </r>
  <r>
    <x v="7"/>
    <x v="192"/>
    <n v="6"/>
    <x v="0"/>
    <s v="CERRITO"/>
    <n v="92"/>
    <s v="si"/>
    <s v="si"/>
    <s v="si"/>
    <s v="SI"/>
    <s v="SI"/>
    <s v="SI"/>
    <s v="SI"/>
    <s v="SI"/>
    <x v="0"/>
  </r>
  <r>
    <x v="3"/>
    <x v="52"/>
    <n v="6"/>
    <x v="0"/>
    <s v="ISLA ALTA"/>
    <n v="80"/>
    <s v="si"/>
    <s v="No"/>
    <s v="No"/>
    <s v="NO"/>
    <s v="NO"/>
    <s v="NO"/>
    <s v="SI"/>
    <s v="NO"/>
    <x v="1"/>
  </r>
  <r>
    <x v="7"/>
    <x v="192"/>
    <n v="1"/>
    <x v="1"/>
    <s v="CERRO GUY"/>
    <n v="103"/>
    <s v="si"/>
    <s v="si"/>
    <s v="si"/>
    <s v="SI"/>
    <s v="SI"/>
    <s v="SI"/>
    <s v="SI"/>
    <s v="SI"/>
    <x v="0"/>
  </r>
  <r>
    <x v="11"/>
    <x v="167"/>
    <n v="6"/>
    <x v="0"/>
    <s v="ISLA ALTA"/>
    <n v="107"/>
    <s v="si"/>
    <s v="No"/>
    <s v="No"/>
    <s v="SI"/>
    <s v="NO"/>
    <s v="NO"/>
    <s v="SI"/>
    <s v="NO"/>
    <x v="1"/>
  </r>
  <r>
    <x v="7"/>
    <x v="192"/>
    <n v="1"/>
    <x v="1"/>
    <s v="CERRO GUY 2"/>
    <n v="65"/>
    <s v="si"/>
    <s v="si"/>
    <s v="si"/>
    <s v="SI"/>
    <s v="SI"/>
    <s v="SI"/>
    <s v="SI"/>
    <s v="SI"/>
    <x v="0"/>
  </r>
  <r>
    <x v="11"/>
    <x v="132"/>
    <n v="6"/>
    <x v="0"/>
    <s v="ISLA ALTA"/>
    <n v="73"/>
    <s v="si"/>
    <s v="No"/>
    <s v="No"/>
    <s v="SI"/>
    <s v="NO"/>
    <s v="NO"/>
    <s v="SI"/>
    <s v="NO"/>
    <x v="1"/>
  </r>
  <r>
    <x v="7"/>
    <x v="192"/>
    <n v="6"/>
    <x v="0"/>
    <s v="CERRO GUY KILOMETRO 35"/>
    <n v="276"/>
    <s v="si"/>
    <s v="si"/>
    <s v="si"/>
    <s v="SI"/>
    <s v="SI"/>
    <s v="SI"/>
    <s v="SI"/>
    <s v="SI"/>
    <x v="0"/>
  </r>
  <r>
    <x v="7"/>
    <x v="192"/>
    <n v="6"/>
    <x v="0"/>
    <s v="CERRO GUY VI A FERREA"/>
    <n v="218"/>
    <s v="si"/>
    <s v="si"/>
    <s v="si"/>
    <s v="SI"/>
    <s v="SI"/>
    <s v="SI"/>
    <s v="SI"/>
    <s v="SI"/>
    <x v="0"/>
  </r>
  <r>
    <x v="7"/>
    <x v="184"/>
    <n v="1"/>
    <x v="1"/>
    <s v="CERRO KORA"/>
    <n v="601"/>
    <s v="si"/>
    <s v="si"/>
    <s v="si"/>
    <s v="SI"/>
    <s v="SI"/>
    <s v="SI"/>
    <s v="SI"/>
    <s v="SI"/>
    <x v="0"/>
  </r>
  <r>
    <x v="7"/>
    <x v="28"/>
    <n v="6"/>
    <x v="0"/>
    <s v="CHACO'I"/>
    <n v="92"/>
    <s v="si"/>
    <s v="si"/>
    <s v="si"/>
    <s v="NO"/>
    <s v="NO"/>
    <s v="NO"/>
    <s v="SI"/>
    <s v="SI"/>
    <x v="0"/>
  </r>
  <r>
    <x v="7"/>
    <x v="180"/>
    <n v="1"/>
    <x v="1"/>
    <s v="CHACO'I"/>
    <n v="409"/>
    <s v="si"/>
    <s v="si"/>
    <s v="si"/>
    <s v="SI"/>
    <s v="SI"/>
    <s v="SI"/>
    <s v="SI"/>
    <s v="SI"/>
    <x v="0"/>
  </r>
  <r>
    <x v="7"/>
    <x v="189"/>
    <n v="1"/>
    <x v="1"/>
    <s v="COLON"/>
    <n v="688"/>
    <s v="si"/>
    <s v="si"/>
    <s v="si"/>
    <s v="SI"/>
    <s v="SI"/>
    <s v="SI"/>
    <s v="SI"/>
    <s v="SI"/>
    <x v="0"/>
  </r>
  <r>
    <x v="7"/>
    <x v="187"/>
    <n v="1"/>
    <x v="1"/>
    <s v="COLONIA JUAN DE SALAZAR"/>
    <n v="1826"/>
    <s v="si"/>
    <s v="si"/>
    <s v="si"/>
    <s v="SI"/>
    <s v="SI"/>
    <s v="SI"/>
    <s v="SI"/>
    <s v="SI"/>
    <x v="0"/>
  </r>
  <r>
    <x v="7"/>
    <x v="180"/>
    <n v="6"/>
    <x v="0"/>
    <s v="COLONIA THOMPSON"/>
    <n v="1731"/>
    <s v="si"/>
    <s v="si"/>
    <s v="si"/>
    <s v="SI"/>
    <s v="SI"/>
    <s v="SI"/>
    <s v="SI"/>
    <s v="SI"/>
    <x v="0"/>
  </r>
  <r>
    <x v="7"/>
    <x v="194"/>
    <n v="6"/>
    <x v="0"/>
    <s v="COM INDIG  YVAPOVONDY"/>
    <n v="12"/>
    <s v="si"/>
    <s v="si"/>
    <s v="si"/>
    <s v="SI"/>
    <s v="SI"/>
    <s v="SI"/>
    <s v="SI"/>
    <s v="SI"/>
    <x v="0"/>
  </r>
  <r>
    <x v="7"/>
    <x v="194"/>
    <n v="6"/>
    <x v="0"/>
    <s v="COM INDIG LA VIRGINIA"/>
    <n v="5"/>
    <s v="si"/>
    <s v="si"/>
    <s v="si"/>
    <s v="SI"/>
    <s v="SI"/>
    <s v="SI"/>
    <s v="SI"/>
    <s v="SI"/>
    <x v="0"/>
  </r>
  <r>
    <x v="7"/>
    <x v="194"/>
    <n v="6"/>
    <x v="0"/>
    <s v="COM INDIG TARUMANDY MI"/>
    <n v="24"/>
    <s v="si"/>
    <s v="si"/>
    <s v="si"/>
    <s v="SI"/>
    <s v="SI"/>
    <s v="SI"/>
    <s v="SI"/>
    <s v="SI"/>
    <x v="0"/>
  </r>
  <r>
    <x v="7"/>
    <x v="182"/>
    <n v="6"/>
    <x v="0"/>
    <s v="COMPAÑIA 7"/>
    <n v="109"/>
    <s v="si"/>
    <s v="si"/>
    <s v="si"/>
    <s v="SI"/>
    <s v="SI"/>
    <s v="SI"/>
    <s v="SI"/>
    <s v="SI"/>
    <x v="0"/>
  </r>
  <r>
    <x v="7"/>
    <x v="180"/>
    <n v="6"/>
    <x v="0"/>
    <s v="COMPAÑIA 7"/>
    <n v="170"/>
    <s v="si"/>
    <s v="si"/>
    <s v="si"/>
    <s v="SI"/>
    <s v="SI"/>
    <s v="SI"/>
    <s v="SI"/>
    <s v="SI"/>
    <x v="0"/>
  </r>
  <r>
    <x v="7"/>
    <x v="182"/>
    <n v="6"/>
    <x v="0"/>
    <s v="COMPAÑIA 8"/>
    <n v="160"/>
    <s v="si"/>
    <s v="si"/>
    <s v="si"/>
    <s v="SI"/>
    <s v="SI"/>
    <s v="SI"/>
    <s v="SI"/>
    <s v="SI"/>
    <x v="0"/>
  </r>
  <r>
    <x v="7"/>
    <x v="180"/>
    <n v="6"/>
    <x v="0"/>
    <s v="CONAVI DIVINO NIÑO"/>
    <n v="31"/>
    <s v="si"/>
    <s v="si"/>
    <s v="si"/>
    <s v="SI"/>
    <s v="SI"/>
    <s v="SI"/>
    <s v="SI"/>
    <s v="SI"/>
    <x v="0"/>
  </r>
  <r>
    <x v="7"/>
    <x v="185"/>
    <n v="1"/>
    <x v="1"/>
    <s v="CONAVI MBOKAJATY 1"/>
    <n v="127"/>
    <s v="si"/>
    <s v="si"/>
    <s v="si"/>
    <s v="SI"/>
    <s v="SI"/>
    <s v="SI"/>
    <s v="SI"/>
    <s v="SI"/>
    <x v="0"/>
  </r>
  <r>
    <x v="7"/>
    <x v="185"/>
    <n v="1"/>
    <x v="1"/>
    <s v="CONAVI MBOKAJATY 2"/>
    <n v="246"/>
    <s v="si"/>
    <s v="si"/>
    <s v="si"/>
    <s v="SI"/>
    <s v="SI"/>
    <s v="SI"/>
    <s v="SI"/>
    <s v="SI"/>
    <x v="0"/>
  </r>
  <r>
    <x v="10"/>
    <x v="60"/>
    <n v="6"/>
    <x v="0"/>
    <s v="ISLA CABRERA"/>
    <n v="36"/>
    <s v="si"/>
    <s v="No"/>
    <s v="No"/>
    <s v="SI"/>
    <s v="NO"/>
    <s v="NO"/>
    <s v="SI"/>
    <s v="NO"/>
    <x v="1"/>
  </r>
  <r>
    <x v="7"/>
    <x v="185"/>
    <n v="1"/>
    <x v="1"/>
    <s v="CONAVI MBOKAJATY 3"/>
    <n v="139"/>
    <s v="si"/>
    <s v="si"/>
    <s v="si"/>
    <s v="SI"/>
    <s v="SI"/>
    <s v="SI"/>
    <s v="SI"/>
    <s v="SI"/>
    <x v="0"/>
  </r>
  <r>
    <x v="7"/>
    <x v="193"/>
    <n v="6"/>
    <x v="0"/>
    <s v="CONAVI TAJY POTY"/>
    <n v="217"/>
    <s v="si"/>
    <s v="si"/>
    <s v="si"/>
    <s v="SI"/>
    <s v="SI"/>
    <s v="SI"/>
    <s v="SI"/>
    <s v="SI"/>
    <x v="0"/>
  </r>
  <r>
    <x v="13"/>
    <x v="165"/>
    <n v="6"/>
    <x v="0"/>
    <s v="ISLA FLORIDA"/>
    <n v="45"/>
    <s v="si"/>
    <s v="si"/>
    <s v="No"/>
    <s v="SI"/>
    <s v="NO"/>
    <s v="NO"/>
    <s v="SI"/>
    <s v="SI"/>
    <x v="1"/>
  </r>
  <r>
    <x v="7"/>
    <x v="185"/>
    <n v="1"/>
    <x v="1"/>
    <s v="CORAZON DE JESUS"/>
    <n v="73"/>
    <s v="si"/>
    <s v="si"/>
    <s v="si"/>
    <s v="SI"/>
    <s v="SI"/>
    <s v="SI"/>
    <s v="SI"/>
    <s v="SI"/>
    <x v="0"/>
  </r>
  <r>
    <x v="7"/>
    <x v="190"/>
    <n v="1"/>
    <x v="1"/>
    <s v="CORAZON DE JESUS"/>
    <n v="264"/>
    <s v="si"/>
    <s v="si"/>
    <s v="si"/>
    <s v="SI"/>
    <s v="SI"/>
    <s v="SI"/>
    <s v="SI"/>
    <s v="SI"/>
    <x v="0"/>
  </r>
  <r>
    <x v="7"/>
    <x v="191"/>
    <n v="1"/>
    <x v="1"/>
    <s v="CORUMBA KUE - UNIVERSO"/>
    <n v="3039"/>
    <s v="si"/>
    <s v="si"/>
    <s v="si"/>
    <s v="SI"/>
    <s v="SI"/>
    <s v="SI"/>
    <s v="SI"/>
    <s v="SI"/>
    <x v="0"/>
  </r>
  <r>
    <x v="1"/>
    <x v="66"/>
    <n v="6"/>
    <x v="0"/>
    <s v="ISLA GUASU"/>
    <n v="74"/>
    <s v="si"/>
    <s v="No"/>
    <s v="No"/>
    <s v="SI"/>
    <s v="NO"/>
    <s v="NO"/>
    <s v="SI"/>
    <s v="NO"/>
    <x v="1"/>
  </r>
  <r>
    <x v="7"/>
    <x v="180"/>
    <n v="6"/>
    <x v="0"/>
    <s v="COSTA ALEGRE"/>
    <n v="371"/>
    <s v="si"/>
    <s v="si"/>
    <s v="si"/>
    <s v="SI"/>
    <s v="SI"/>
    <s v="SI"/>
    <s v="SI"/>
    <s v="SI"/>
    <x v="0"/>
  </r>
  <r>
    <x v="1"/>
    <x v="84"/>
    <n v="6"/>
    <x v="0"/>
    <s v="ISLA HOVY"/>
    <n v="76"/>
    <s v="si"/>
    <s v="No"/>
    <s v="No"/>
    <s v="NO"/>
    <s v="NO"/>
    <s v="NO"/>
    <s v="SI"/>
    <s v="NO"/>
    <x v="1"/>
  </r>
  <r>
    <x v="7"/>
    <x v="187"/>
    <n v="1"/>
    <x v="1"/>
    <s v="COSTA AZUL"/>
    <n v="156"/>
    <s v="si"/>
    <s v="si"/>
    <s v="si"/>
    <s v="SI"/>
    <s v="SI"/>
    <s v="SI"/>
    <s v="SI"/>
    <s v="SI"/>
    <x v="0"/>
  </r>
  <r>
    <x v="7"/>
    <x v="193"/>
    <n v="6"/>
    <x v="0"/>
    <s v="COSTA FLEITAS"/>
    <n v="1272"/>
    <s v="si"/>
    <s v="si"/>
    <s v="si"/>
    <s v="SI"/>
    <s v="SI"/>
    <s v="SI"/>
    <s v="SI"/>
    <s v="SI"/>
    <x v="0"/>
  </r>
  <r>
    <x v="7"/>
    <x v="192"/>
    <n v="6"/>
    <x v="0"/>
    <s v="COSTA LAGO"/>
    <n v="69"/>
    <s v="si"/>
    <s v="si"/>
    <s v="si"/>
    <s v="SI"/>
    <s v="SI"/>
    <s v="NO"/>
    <s v="SI"/>
    <s v="SI"/>
    <x v="0"/>
  </r>
  <r>
    <x v="5"/>
    <x v="113"/>
    <n v="6"/>
    <x v="0"/>
    <s v="ISLA KARAPA"/>
    <n v="30"/>
    <s v="si"/>
    <s v="si"/>
    <s v="No"/>
    <s v="SI"/>
    <s v="SI"/>
    <s v="NO"/>
    <s v="SI"/>
    <s v="SI"/>
    <x v="1"/>
  </r>
  <r>
    <x v="10"/>
    <x v="47"/>
    <n v="6"/>
    <x v="0"/>
    <s v="ISLA LEON"/>
    <n v="87"/>
    <s v="si"/>
    <s v="No"/>
    <s v="No"/>
    <s v="SI"/>
    <s v="SI"/>
    <s v="NO"/>
    <s v="SI"/>
    <s v="SI"/>
    <x v="1"/>
  </r>
  <r>
    <x v="7"/>
    <x v="188"/>
    <n v="1"/>
    <x v="1"/>
    <s v="COSTA SALINARES"/>
    <n v="1345"/>
    <s v="si"/>
    <s v="si"/>
    <s v="si"/>
    <s v="SI"/>
    <s v="SI"/>
    <s v="SI"/>
    <s v="SI"/>
    <s v="SI"/>
    <x v="0"/>
  </r>
  <r>
    <x v="9"/>
    <x v="158"/>
    <n v="6"/>
    <x v="0"/>
    <s v="ISLA MBOHAPY"/>
    <n v="38"/>
    <s v="No"/>
    <s v="No"/>
    <s v="No"/>
    <s v="NO"/>
    <s v="NO"/>
    <s v="NO"/>
    <s v="NO"/>
    <s v="NO"/>
    <x v="1"/>
  </r>
  <r>
    <x v="7"/>
    <x v="188"/>
    <n v="1"/>
    <x v="1"/>
    <s v="COSTA SALINAS"/>
    <n v="431"/>
    <s v="si"/>
    <s v="si"/>
    <s v="si"/>
    <s v="SI"/>
    <s v="SI"/>
    <s v="SI"/>
    <s v="SI"/>
    <s v="SI"/>
    <x v="0"/>
  </r>
  <r>
    <x v="5"/>
    <x v="68"/>
    <n v="6"/>
    <x v="0"/>
    <s v="ISLA PA´U"/>
    <n v="18"/>
    <s v="si"/>
    <s v="No"/>
    <s v="No"/>
    <s v="SI"/>
    <s v="NO"/>
    <s v="NO"/>
    <s v="SI"/>
    <s v="NO"/>
    <x v="1"/>
  </r>
  <r>
    <x v="11"/>
    <x v="132"/>
    <n v="6"/>
    <x v="0"/>
    <s v="ISLA PA'U"/>
    <n v="75"/>
    <s v="si"/>
    <s v="No"/>
    <s v="No"/>
    <s v="SI"/>
    <s v="NO"/>
    <s v="NO"/>
    <s v="SI"/>
    <s v="NO"/>
    <x v="1"/>
  </r>
  <r>
    <x v="14"/>
    <x v="54"/>
    <n v="6"/>
    <x v="0"/>
    <s v="ISLA PO'I"/>
    <n v="14"/>
    <s v="si"/>
    <s v="si"/>
    <s v="No"/>
    <s v="NO"/>
    <s v="NO"/>
    <s v="NO"/>
    <s v="SI"/>
    <s v="SI"/>
    <x v="1"/>
  </r>
  <r>
    <x v="13"/>
    <x v="199"/>
    <n v="6"/>
    <x v="0"/>
    <s v="ISLA PUCU"/>
    <n v="0"/>
    <s v="si"/>
    <s v="No"/>
    <s v="No"/>
    <s v="NO"/>
    <s v="NO"/>
    <s v="NO"/>
    <s v="SI"/>
    <s v="NO"/>
    <x v="1"/>
  </r>
  <r>
    <x v="10"/>
    <x v="106"/>
    <n v="6"/>
    <x v="0"/>
    <s v="ISLA REAL"/>
    <n v="24"/>
    <s v="si"/>
    <s v="No"/>
    <s v="No"/>
    <s v="SI"/>
    <s v="NO"/>
    <s v="NO"/>
    <s v="SI"/>
    <s v="NO"/>
    <x v="1"/>
  </r>
  <r>
    <x v="7"/>
    <x v="194"/>
    <n v="1"/>
    <x v="1"/>
    <s v="COSTA SOSA"/>
    <n v="1126"/>
    <s v="si"/>
    <s v="si"/>
    <s v="si"/>
    <s v="SI"/>
    <s v="SI"/>
    <s v="SI"/>
    <s v="SI"/>
    <s v="SI"/>
    <x v="0"/>
  </r>
  <r>
    <x v="7"/>
    <x v="185"/>
    <n v="1"/>
    <x v="1"/>
    <s v="CRISTO REY"/>
    <n v="273"/>
    <s v="si"/>
    <s v="si"/>
    <s v="si"/>
    <s v="SI"/>
    <s v="SI"/>
    <s v="SI"/>
    <s v="SI"/>
    <s v="SI"/>
    <x v="0"/>
  </r>
  <r>
    <x v="10"/>
    <x v="110"/>
    <n v="6"/>
    <x v="0"/>
    <s v="ISLA ROY"/>
    <n v="9"/>
    <s v="No"/>
    <s v="No"/>
    <s v="No"/>
    <s v="NO"/>
    <s v="NO"/>
    <s v="NO"/>
    <s v="NO"/>
    <s v="NO"/>
    <x v="1"/>
  </r>
  <r>
    <x v="10"/>
    <x v="200"/>
    <n v="6"/>
    <x v="0"/>
    <s v="ISLA RO'Y"/>
    <n v="95"/>
    <s v="si"/>
    <s v="No"/>
    <s v="No"/>
    <s v="SI"/>
    <s v="NO"/>
    <s v="NO"/>
    <s v="SI"/>
    <s v="NO"/>
    <x v="1"/>
  </r>
  <r>
    <x v="10"/>
    <x v="200"/>
    <n v="3"/>
    <x v="2"/>
    <s v="ISLA RO'Y SUB-URBANO"/>
    <n v="55"/>
    <s v="si"/>
    <s v="No"/>
    <s v="No"/>
    <s v="SI"/>
    <s v="NO"/>
    <s v="NO"/>
    <s v="SI"/>
    <s v="NO"/>
    <x v="1"/>
  </r>
  <r>
    <x v="7"/>
    <x v="194"/>
    <n v="1"/>
    <x v="1"/>
    <s v="CUARTO BARRIO"/>
    <n v="5435"/>
    <s v="si"/>
    <s v="si"/>
    <s v="si"/>
    <s v="SI"/>
    <s v="SI"/>
    <s v="SI"/>
    <s v="SI"/>
    <s v="SI"/>
    <x v="0"/>
  </r>
  <r>
    <x v="7"/>
    <x v="198"/>
    <n v="1"/>
    <x v="1"/>
    <s v="CUATRO MOJONES"/>
    <n v="2785"/>
    <s v="si"/>
    <s v="si"/>
    <s v="si"/>
    <s v="SI"/>
    <s v="SI"/>
    <s v="SI"/>
    <s v="SI"/>
    <s v="SI"/>
    <x v="0"/>
  </r>
  <r>
    <x v="7"/>
    <x v="121"/>
    <n v="6"/>
    <x v="0"/>
    <s v="CUMBARITY"/>
    <n v="175"/>
    <s v="si"/>
    <s v="si"/>
    <s v="si"/>
    <s v="SI"/>
    <s v="SI"/>
    <s v="SI"/>
    <s v="SI"/>
    <s v="SI"/>
    <x v="0"/>
  </r>
  <r>
    <x v="10"/>
    <x v="60"/>
    <n v="6"/>
    <x v="0"/>
    <s v="ISLA SOLA"/>
    <n v="59"/>
    <s v="si"/>
    <s v="No"/>
    <s v="No"/>
    <s v="NO"/>
    <s v="NO"/>
    <s v="NO"/>
    <s v="SI"/>
    <s v="NO"/>
    <x v="1"/>
  </r>
  <r>
    <x v="1"/>
    <x v="80"/>
    <n v="6"/>
    <x v="0"/>
    <s v="ISLA SOLA"/>
    <n v="80"/>
    <s v="si"/>
    <s v="No"/>
    <s v="No"/>
    <s v="SI"/>
    <s v="NO"/>
    <s v="NO"/>
    <s v="SI"/>
    <s v="NO"/>
    <x v="1"/>
  </r>
  <r>
    <x v="7"/>
    <x v="191"/>
    <n v="1"/>
    <x v="1"/>
    <s v="DEFENSORES DEL CHACO"/>
    <n v="986"/>
    <s v="si"/>
    <s v="si"/>
    <s v="si"/>
    <s v="SI"/>
    <s v="SI"/>
    <s v="SI"/>
    <s v="SI"/>
    <s v="SI"/>
    <x v="0"/>
  </r>
  <r>
    <x v="7"/>
    <x v="180"/>
    <n v="1"/>
    <x v="1"/>
    <s v="DEL PILAR"/>
    <n v="381"/>
    <s v="si"/>
    <s v="si"/>
    <s v="si"/>
    <s v="SI"/>
    <s v="SI"/>
    <s v="SI"/>
    <s v="SI"/>
    <s v="SI"/>
    <x v="0"/>
  </r>
  <r>
    <x v="7"/>
    <x v="193"/>
    <n v="6"/>
    <x v="0"/>
    <s v="DIVINO NIÑO JESUS"/>
    <n v="122"/>
    <s v="si"/>
    <s v="si"/>
    <s v="si"/>
    <s v="SI"/>
    <s v="SI"/>
    <s v="SI"/>
    <s v="SI"/>
    <s v="SI"/>
    <x v="0"/>
  </r>
  <r>
    <x v="8"/>
    <x v="89"/>
    <n v="6"/>
    <x v="0"/>
    <s v="ISLA TUYU"/>
    <n v="48"/>
    <s v="si"/>
    <s v="No"/>
    <s v="No"/>
    <s v="NO"/>
    <s v="NO"/>
    <s v="NO"/>
    <s v="SI"/>
    <s v="NO"/>
    <x v="1"/>
  </r>
  <r>
    <x v="7"/>
    <x v="197"/>
    <n v="1"/>
    <x v="1"/>
    <s v="DOMINGO SAVIO"/>
    <n v="2416"/>
    <s v="si"/>
    <s v="si"/>
    <s v="si"/>
    <s v="SI"/>
    <s v="SI"/>
    <s v="SI"/>
    <s v="SI"/>
    <s v="SI"/>
    <x v="0"/>
  </r>
  <r>
    <x v="7"/>
    <x v="187"/>
    <n v="1"/>
    <x v="1"/>
    <s v="EL PEÑON 3"/>
    <n v="29"/>
    <s v="si"/>
    <s v="si"/>
    <s v="si"/>
    <s v="SI"/>
    <s v="SI"/>
    <s v="SI"/>
    <s v="SI"/>
    <s v="SI"/>
    <x v="0"/>
  </r>
  <r>
    <x v="7"/>
    <x v="190"/>
    <n v="1"/>
    <x v="1"/>
    <s v="ESPIRITU SANTO"/>
    <n v="2560"/>
    <s v="si"/>
    <s v="si"/>
    <s v="si"/>
    <s v="SI"/>
    <s v="SI"/>
    <s v="SI"/>
    <s v="SI"/>
    <s v="SI"/>
    <x v="0"/>
  </r>
  <r>
    <x v="7"/>
    <x v="193"/>
    <n v="6"/>
    <x v="0"/>
    <s v="ESTANZUELA"/>
    <n v="389"/>
    <s v="si"/>
    <s v="si"/>
    <s v="si"/>
    <s v="SI"/>
    <s v="SI"/>
    <s v="SI"/>
    <s v="SI"/>
    <s v="SI"/>
    <x v="0"/>
  </r>
  <r>
    <x v="7"/>
    <x v="197"/>
    <n v="1"/>
    <x v="1"/>
    <s v="ESTANZUELA"/>
    <n v="1297"/>
    <s v="si"/>
    <s v="si"/>
    <s v="si"/>
    <s v="SI"/>
    <s v="SI"/>
    <s v="SI"/>
    <s v="SI"/>
    <s v="SI"/>
    <x v="0"/>
  </r>
  <r>
    <x v="7"/>
    <x v="185"/>
    <n v="6"/>
    <x v="0"/>
    <s v="ESTANZUELA"/>
    <n v="388"/>
    <s v="si"/>
    <s v="si"/>
    <s v="si"/>
    <s v="SI"/>
    <s v="SI"/>
    <s v="SI"/>
    <s v="SI"/>
    <s v="SI"/>
    <x v="0"/>
  </r>
  <r>
    <x v="7"/>
    <x v="190"/>
    <n v="1"/>
    <x v="1"/>
    <s v="FATIMA"/>
    <n v="1330"/>
    <s v="si"/>
    <s v="si"/>
    <s v="si"/>
    <s v="SI"/>
    <s v="SI"/>
    <s v="SI"/>
    <s v="SI"/>
    <s v="SI"/>
    <x v="0"/>
  </r>
  <r>
    <x v="10"/>
    <x v="60"/>
    <n v="6"/>
    <x v="0"/>
    <s v="ISLA YRYVU"/>
    <n v="12"/>
    <s v="si"/>
    <s v="No"/>
    <s v="No"/>
    <s v="SI"/>
    <s v="NO"/>
    <s v="NO"/>
    <s v="SI"/>
    <s v="NO"/>
    <x v="1"/>
  </r>
  <r>
    <x v="10"/>
    <x v="144"/>
    <n v="6"/>
    <x v="0"/>
    <s v="ISLA YSYPO"/>
    <n v="24"/>
    <s v="si"/>
    <s v="si"/>
    <s v="No"/>
    <s v="SI"/>
    <s v="NO"/>
    <s v="NO"/>
    <s v="SI"/>
    <s v="SI"/>
    <x v="1"/>
  </r>
  <r>
    <x v="7"/>
    <x v="198"/>
    <n v="1"/>
    <x v="1"/>
    <s v="FELICIDAD"/>
    <n v="328"/>
    <s v="si"/>
    <s v="si"/>
    <s v="si"/>
    <s v="SI"/>
    <s v="SI"/>
    <s v="SI"/>
    <s v="SI"/>
    <s v="SI"/>
    <x v="0"/>
  </r>
  <r>
    <x v="11"/>
    <x v="132"/>
    <n v="6"/>
    <x v="0"/>
    <s v="ISLA YVATE"/>
    <n v="68"/>
    <s v="si"/>
    <s v="No"/>
    <s v="No"/>
    <s v="SI"/>
    <s v="NO"/>
    <s v="NO"/>
    <s v="SI"/>
    <s v="NO"/>
    <x v="1"/>
  </r>
  <r>
    <x v="8"/>
    <x v="59"/>
    <n v="6"/>
    <x v="0"/>
    <s v="ISLERIA"/>
    <n v="33"/>
    <s v="si"/>
    <s v="si"/>
    <s v="No"/>
    <s v="SI"/>
    <s v="NO"/>
    <s v="NO"/>
    <s v="SI"/>
    <s v="SI"/>
    <x v="1"/>
  </r>
  <r>
    <x v="10"/>
    <x v="118"/>
    <n v="6"/>
    <x v="0"/>
    <s v="ISLERIA"/>
    <n v="155"/>
    <s v="si"/>
    <s v="No"/>
    <s v="No"/>
    <s v="NO"/>
    <s v="NO"/>
    <s v="NO"/>
    <s v="SI"/>
    <s v="NO"/>
    <x v="1"/>
  </r>
  <r>
    <x v="10"/>
    <x v="60"/>
    <n v="6"/>
    <x v="0"/>
    <s v="ISLERIA"/>
    <n v="19"/>
    <s v="No"/>
    <s v="No"/>
    <s v="No"/>
    <s v="SI"/>
    <s v="NO"/>
    <s v="NO"/>
    <s v="SI"/>
    <s v="NO"/>
    <x v="1"/>
  </r>
  <r>
    <x v="7"/>
    <x v="189"/>
    <n v="1"/>
    <x v="1"/>
    <s v="FELSINA"/>
    <n v="456"/>
    <s v="si"/>
    <s v="si"/>
    <s v="si"/>
    <s v="SI"/>
    <s v="SI"/>
    <s v="SI"/>
    <s v="SI"/>
    <s v="SI"/>
    <x v="0"/>
  </r>
  <r>
    <x v="7"/>
    <x v="190"/>
    <n v="1"/>
    <x v="1"/>
    <s v="FLORIDA"/>
    <n v="798"/>
    <s v="si"/>
    <s v="si"/>
    <s v="si"/>
    <s v="SI"/>
    <s v="SI"/>
    <s v="SI"/>
    <s v="SI"/>
    <s v="SI"/>
    <x v="0"/>
  </r>
  <r>
    <x v="9"/>
    <x v="63"/>
    <n v="6"/>
    <x v="0"/>
    <s v="ITA ANGU'A"/>
    <n v="299"/>
    <s v="si"/>
    <s v="No"/>
    <s v="No"/>
    <s v="SI"/>
    <s v="NO"/>
    <s v="NO"/>
    <s v="SI"/>
    <s v="NO"/>
    <x v="1"/>
  </r>
  <r>
    <x v="7"/>
    <x v="121"/>
    <n v="6"/>
    <x v="0"/>
    <s v="FRACCION ABAY"/>
    <n v="24"/>
    <s v="si"/>
    <s v="si"/>
    <s v="si"/>
    <s v="SI"/>
    <s v="SI"/>
    <s v="SI"/>
    <s v="SI"/>
    <s v="SI"/>
    <x v="0"/>
  </r>
  <r>
    <x v="7"/>
    <x v="193"/>
    <n v="6"/>
    <x v="0"/>
    <s v="FRACCION ALICIA"/>
    <n v="165"/>
    <s v="si"/>
    <s v="si"/>
    <s v="si"/>
    <s v="SI"/>
    <s v="SI"/>
    <s v="SI"/>
    <s v="SI"/>
    <s v="SI"/>
    <x v="0"/>
  </r>
  <r>
    <x v="6"/>
    <x v="70"/>
    <n v="6"/>
    <x v="0"/>
    <s v="ITA ANGU'A"/>
    <n v="12"/>
    <s v="si"/>
    <s v="No"/>
    <s v="No"/>
    <s v="NO"/>
    <s v="NO"/>
    <s v="NO"/>
    <s v="SI"/>
    <s v="NO"/>
    <x v="1"/>
  </r>
  <r>
    <x v="7"/>
    <x v="182"/>
    <n v="6"/>
    <x v="0"/>
    <s v="FRACCION BONANZA"/>
    <n v="126"/>
    <s v="si"/>
    <s v="si"/>
    <s v="si"/>
    <s v="SI"/>
    <s v="SI"/>
    <s v="SI"/>
    <s v="SI"/>
    <s v="SI"/>
    <x v="0"/>
  </r>
  <r>
    <x v="3"/>
    <x v="137"/>
    <n v="6"/>
    <x v="0"/>
    <s v="ITA AZUL"/>
    <n v="116"/>
    <s v="si"/>
    <s v="No"/>
    <s v="No"/>
    <s v="NO"/>
    <s v="NO"/>
    <s v="NO"/>
    <s v="SI"/>
    <s v="NO"/>
    <x v="1"/>
  </r>
  <r>
    <x v="7"/>
    <x v="185"/>
    <n v="1"/>
    <x v="1"/>
    <s v="FRACCION DIANA"/>
    <n v="112"/>
    <s v="si"/>
    <s v="si"/>
    <s v="si"/>
    <s v="SI"/>
    <s v="SI"/>
    <s v="SI"/>
    <s v="SI"/>
    <s v="SI"/>
    <x v="0"/>
  </r>
  <r>
    <x v="7"/>
    <x v="182"/>
    <n v="6"/>
    <x v="0"/>
    <s v="FRACCION LOMA BLANCA"/>
    <n v="127"/>
    <s v="si"/>
    <s v="si"/>
    <s v="si"/>
    <s v="SI"/>
    <s v="SI"/>
    <s v="SI"/>
    <s v="SI"/>
    <s v="SI"/>
    <x v="0"/>
  </r>
  <r>
    <x v="7"/>
    <x v="180"/>
    <n v="6"/>
    <x v="0"/>
    <s v="FRACCION LOS NOLGALES"/>
    <n v="50"/>
    <s v="si"/>
    <s v="si"/>
    <s v="si"/>
    <s v="SI"/>
    <s v="SI"/>
    <s v="SI"/>
    <s v="SI"/>
    <s v="SI"/>
    <x v="0"/>
  </r>
  <r>
    <x v="7"/>
    <x v="182"/>
    <n v="6"/>
    <x v="0"/>
    <s v="FRACCION RESEDAD"/>
    <n v="83"/>
    <s v="si"/>
    <s v="si"/>
    <s v="si"/>
    <s v="SI"/>
    <s v="SI"/>
    <s v="SI"/>
    <s v="SI"/>
    <s v="SI"/>
    <x v="0"/>
  </r>
  <r>
    <x v="7"/>
    <x v="187"/>
    <n v="1"/>
    <x v="1"/>
    <s v="FRACCION SAN MARCOS 1 Y 2"/>
    <n v="482"/>
    <s v="si"/>
    <s v="si"/>
    <s v="si"/>
    <s v="SI"/>
    <s v="SI"/>
    <s v="SI"/>
    <s v="SI"/>
    <s v="SI"/>
    <x v="0"/>
  </r>
  <r>
    <x v="7"/>
    <x v="185"/>
    <n v="1"/>
    <x v="1"/>
    <s v="FRACCION SAN MIGUEL"/>
    <n v="121"/>
    <s v="si"/>
    <s v="si"/>
    <s v="si"/>
    <s v="SI"/>
    <s v="SI"/>
    <s v="SI"/>
    <s v="SI"/>
    <s v="SI"/>
    <x v="0"/>
  </r>
  <r>
    <x v="7"/>
    <x v="182"/>
    <n v="6"/>
    <x v="0"/>
    <s v="FRACCION SAN PEDRO"/>
    <n v="157"/>
    <s v="si"/>
    <s v="si"/>
    <s v="si"/>
    <s v="SI"/>
    <s v="SI"/>
    <s v="SI"/>
    <s v="SI"/>
    <s v="SI"/>
    <x v="0"/>
  </r>
  <r>
    <x v="7"/>
    <x v="193"/>
    <n v="6"/>
    <x v="0"/>
    <s v="FRACCION YVOTY"/>
    <n v="146"/>
    <s v="si"/>
    <s v="si"/>
    <s v="si"/>
    <s v="SI"/>
    <s v="SI"/>
    <s v="SI"/>
    <s v="SI"/>
    <s v="SI"/>
    <x v="0"/>
  </r>
  <r>
    <x v="7"/>
    <x v="181"/>
    <n v="1"/>
    <x v="1"/>
    <s v="GLORIA MARIA"/>
    <n v="920"/>
    <s v="si"/>
    <s v="si"/>
    <s v="si"/>
    <s v="SI"/>
    <s v="SI"/>
    <s v="SI"/>
    <s v="SI"/>
    <s v="SI"/>
    <x v="0"/>
  </r>
  <r>
    <x v="10"/>
    <x v="144"/>
    <n v="6"/>
    <x v="0"/>
    <s v="ITA KORA"/>
    <n v="15"/>
    <s v="si"/>
    <s v="si"/>
    <s v="No"/>
    <s v="NO"/>
    <s v="NO"/>
    <s v="NO"/>
    <s v="SI"/>
    <s v="SI"/>
    <x v="1"/>
  </r>
  <r>
    <x v="10"/>
    <x v="144"/>
    <n v="3"/>
    <x v="2"/>
    <s v="ITA KORA SUB-URBANO"/>
    <n v="192"/>
    <s v="si"/>
    <s v="si"/>
    <s v="No"/>
    <s v="SI"/>
    <s v="NO"/>
    <s v="NO"/>
    <s v="SI"/>
    <s v="SI"/>
    <x v="1"/>
  </r>
  <r>
    <x v="7"/>
    <x v="185"/>
    <n v="1"/>
    <x v="1"/>
    <s v="GUADALUPE"/>
    <n v="335"/>
    <s v="si"/>
    <s v="si"/>
    <s v="si"/>
    <s v="SI"/>
    <s v="SI"/>
    <s v="SI"/>
    <s v="SI"/>
    <s v="SI"/>
    <x v="0"/>
  </r>
  <r>
    <x v="7"/>
    <x v="185"/>
    <n v="1"/>
    <x v="1"/>
    <s v="GUAJAIVITY 1"/>
    <n v="327"/>
    <s v="si"/>
    <s v="si"/>
    <s v="si"/>
    <s v="SI"/>
    <s v="SI"/>
    <s v="SI"/>
    <s v="SI"/>
    <s v="SI"/>
    <x v="0"/>
  </r>
  <r>
    <x v="7"/>
    <x v="185"/>
    <n v="1"/>
    <x v="1"/>
    <s v="GUAJAIVITY 2"/>
    <n v="101"/>
    <s v="si"/>
    <s v="si"/>
    <s v="si"/>
    <s v="SI"/>
    <s v="SI"/>
    <s v="SI"/>
    <s v="SI"/>
    <s v="SI"/>
    <x v="0"/>
  </r>
  <r>
    <x v="13"/>
    <x v="141"/>
    <n v="6"/>
    <x v="0"/>
    <s v="ITA MOROTI"/>
    <n v="121"/>
    <s v="si"/>
    <s v="No"/>
    <s v="No"/>
    <s v="SI"/>
    <s v="NO"/>
    <s v="NO"/>
    <s v="SI"/>
    <s v="NO"/>
    <x v="1"/>
  </r>
  <r>
    <x v="7"/>
    <x v="121"/>
    <n v="6"/>
    <x v="0"/>
    <s v="GUASU KORA"/>
    <n v="727"/>
    <s v="si"/>
    <s v="si"/>
    <s v="si"/>
    <s v="SI"/>
    <s v="SI"/>
    <s v="SI"/>
    <s v="SI"/>
    <s v="SI"/>
    <x v="0"/>
  </r>
  <r>
    <x v="7"/>
    <x v="185"/>
    <n v="1"/>
    <x v="1"/>
    <s v="GUASU VIRA"/>
    <n v="721"/>
    <s v="si"/>
    <s v="si"/>
    <s v="si"/>
    <s v="SI"/>
    <s v="SI"/>
    <s v="SI"/>
    <s v="SI"/>
    <s v="SI"/>
    <x v="0"/>
  </r>
  <r>
    <x v="7"/>
    <x v="185"/>
    <n v="6"/>
    <x v="0"/>
    <s v="GUASU VIRA"/>
    <n v="157"/>
    <s v="si"/>
    <s v="si"/>
    <s v="si"/>
    <s v="SI"/>
    <s v="SI"/>
    <s v="SI"/>
    <s v="SI"/>
    <s v="SI"/>
    <x v="0"/>
  </r>
  <r>
    <x v="7"/>
    <x v="194"/>
    <n v="1"/>
    <x v="1"/>
    <s v="HUGUA DE SEDA"/>
    <n v="1652"/>
    <s v="si"/>
    <s v="si"/>
    <s v="si"/>
    <s v="SI"/>
    <s v="SI"/>
    <s v="SI"/>
    <s v="SI"/>
    <s v="SI"/>
    <x v="0"/>
  </r>
  <r>
    <x v="7"/>
    <x v="192"/>
    <n v="6"/>
    <x v="0"/>
    <s v="HUGUA HU"/>
    <n v="515"/>
    <s v="si"/>
    <s v="si"/>
    <s v="si"/>
    <s v="SI"/>
    <s v="SI"/>
    <s v="SI"/>
    <s v="SI"/>
    <s v="SI"/>
    <x v="0"/>
  </r>
  <r>
    <x v="7"/>
    <x v="192"/>
    <n v="3"/>
    <x v="2"/>
    <s v="HUGUA HU SUB-URBANO"/>
    <n v="190"/>
    <s v="si"/>
    <s v="si"/>
    <s v="si"/>
    <s v="SI"/>
    <s v="SI"/>
    <s v="SI"/>
    <s v="SI"/>
    <s v="SI"/>
    <x v="0"/>
  </r>
  <r>
    <x v="7"/>
    <x v="184"/>
    <n v="6"/>
    <x v="0"/>
    <s v="HUGUA ÑARO"/>
    <n v="872"/>
    <s v="si"/>
    <s v="si"/>
    <s v="si"/>
    <s v="SI"/>
    <s v="SI"/>
    <s v="SI"/>
    <s v="SI"/>
    <s v="SI"/>
    <x v="0"/>
  </r>
  <r>
    <x v="7"/>
    <x v="185"/>
    <n v="1"/>
    <x v="1"/>
    <s v="HUGUA POTI"/>
    <n v="216"/>
    <s v="si"/>
    <s v="si"/>
    <s v="si"/>
    <s v="SI"/>
    <s v="SI"/>
    <s v="SI"/>
    <s v="SI"/>
    <s v="SI"/>
    <x v="0"/>
  </r>
  <r>
    <x v="7"/>
    <x v="190"/>
    <n v="1"/>
    <x v="1"/>
    <s v="INMACULADA"/>
    <n v="359"/>
    <s v="si"/>
    <s v="si"/>
    <s v="si"/>
    <s v="SI"/>
    <s v="SI"/>
    <s v="SI"/>
    <s v="SI"/>
    <s v="SI"/>
    <x v="0"/>
  </r>
  <r>
    <x v="7"/>
    <x v="121"/>
    <n v="1"/>
    <x v="1"/>
    <s v="INMACULADA"/>
    <n v="326"/>
    <s v="si"/>
    <s v="si"/>
    <s v="si"/>
    <s v="SI"/>
    <s v="SI"/>
    <s v="SI"/>
    <s v="SI"/>
    <s v="SI"/>
    <x v="0"/>
  </r>
  <r>
    <x v="7"/>
    <x v="187"/>
    <n v="1"/>
    <x v="1"/>
    <s v="ISLA ARANDA"/>
    <n v="1151"/>
    <s v="si"/>
    <s v="si"/>
    <s v="si"/>
    <s v="SI"/>
    <s v="SI"/>
    <s v="SI"/>
    <s v="SI"/>
    <s v="SI"/>
    <x v="0"/>
  </r>
  <r>
    <x v="6"/>
    <x v="201"/>
    <n v="6"/>
    <x v="0"/>
    <s v="ITA VERA"/>
    <n v="113"/>
    <s v="si"/>
    <s v="No"/>
    <s v="No"/>
    <s v="SI"/>
    <s v="SI"/>
    <s v="NO"/>
    <s v="SI"/>
    <s v="SI"/>
    <x v="1"/>
  </r>
  <r>
    <x v="7"/>
    <x v="187"/>
    <n v="1"/>
    <x v="1"/>
    <s v="ISLA AVEIRO"/>
    <n v="283"/>
    <s v="si"/>
    <s v="si"/>
    <s v="si"/>
    <s v="SI"/>
    <s v="SI"/>
    <s v="SI"/>
    <s v="SI"/>
    <s v="SI"/>
    <x v="0"/>
  </r>
  <r>
    <x v="13"/>
    <x v="51"/>
    <n v="6"/>
    <x v="0"/>
    <s v="ITA YVATE"/>
    <n v="44"/>
    <s v="si"/>
    <s v="No"/>
    <s v="No"/>
    <s v="SI"/>
    <s v="NO"/>
    <s v="NO"/>
    <s v="SI"/>
    <s v="NO"/>
    <x v="1"/>
  </r>
  <r>
    <x v="7"/>
    <x v="187"/>
    <n v="1"/>
    <x v="1"/>
    <s v="ISLA AVEIRO AMANECER"/>
    <n v="209"/>
    <s v="si"/>
    <s v="si"/>
    <s v="si"/>
    <s v="SI"/>
    <s v="SI"/>
    <s v="SI"/>
    <s v="SI"/>
    <s v="SI"/>
    <x v="0"/>
  </r>
  <r>
    <x v="7"/>
    <x v="187"/>
    <n v="1"/>
    <x v="1"/>
    <s v="ISLA AVEIRO ANAHI"/>
    <n v="283"/>
    <s v="si"/>
    <s v="si"/>
    <s v="si"/>
    <s v="SI"/>
    <s v="SI"/>
    <s v="SI"/>
    <s v="SI"/>
    <s v="SI"/>
    <x v="0"/>
  </r>
  <r>
    <x v="7"/>
    <x v="187"/>
    <n v="1"/>
    <x v="1"/>
    <s v="ISLA AVEIRO BARRIO NORTE"/>
    <n v="192"/>
    <s v="si"/>
    <s v="si"/>
    <s v="si"/>
    <s v="SI"/>
    <s v="SI"/>
    <s v="SI"/>
    <s v="SI"/>
    <s v="SI"/>
    <x v="0"/>
  </r>
  <r>
    <x v="7"/>
    <x v="187"/>
    <n v="1"/>
    <x v="1"/>
    <s v="ISLA AVEIRO EL BOSQUE"/>
    <n v="438"/>
    <s v="si"/>
    <s v="si"/>
    <s v="si"/>
    <s v="SI"/>
    <s v="SI"/>
    <s v="SI"/>
    <s v="SI"/>
    <s v="SI"/>
    <x v="0"/>
  </r>
  <r>
    <x v="7"/>
    <x v="187"/>
    <n v="1"/>
    <x v="1"/>
    <s v="ISLA AVEIRO EL EUCALIPTAL"/>
    <n v="124"/>
    <s v="si"/>
    <s v="si"/>
    <s v="si"/>
    <s v="SI"/>
    <s v="SI"/>
    <s v="SI"/>
    <s v="SI"/>
    <s v="SI"/>
    <x v="0"/>
  </r>
  <r>
    <x v="7"/>
    <x v="187"/>
    <n v="1"/>
    <x v="1"/>
    <s v="ISLA AVEIRO EL PORTAL"/>
    <n v="432"/>
    <s v="si"/>
    <s v="si"/>
    <s v="si"/>
    <s v="SI"/>
    <s v="SI"/>
    <s v="SI"/>
    <s v="SI"/>
    <s v="SI"/>
    <x v="0"/>
  </r>
  <r>
    <x v="7"/>
    <x v="187"/>
    <n v="1"/>
    <x v="1"/>
    <s v="ISLA AVEIRO SAN CAYETANO"/>
    <n v="176"/>
    <s v="si"/>
    <s v="si"/>
    <s v="si"/>
    <s v="SI"/>
    <s v="SI"/>
    <s v="SI"/>
    <s v="SI"/>
    <s v="SI"/>
    <x v="0"/>
  </r>
  <r>
    <x v="7"/>
    <x v="187"/>
    <n v="1"/>
    <x v="1"/>
    <s v="ISLA AVEIRO SAN JORGE"/>
    <n v="134"/>
    <s v="si"/>
    <s v="si"/>
    <s v="si"/>
    <s v="SI"/>
    <s v="SI"/>
    <s v="SI"/>
    <s v="SI"/>
    <s v="SI"/>
    <x v="0"/>
  </r>
  <r>
    <x v="7"/>
    <x v="187"/>
    <n v="1"/>
    <x v="1"/>
    <s v="ISLA AVEIRO SAN JOSE"/>
    <n v="160"/>
    <s v="si"/>
    <s v="si"/>
    <s v="si"/>
    <s v="SI"/>
    <s v="SI"/>
    <s v="SI"/>
    <s v="SI"/>
    <s v="SI"/>
    <x v="0"/>
  </r>
  <r>
    <x v="7"/>
    <x v="187"/>
    <n v="1"/>
    <x v="1"/>
    <s v="ISLA AVEIRO SAN RAFAEL"/>
    <n v="142"/>
    <s v="si"/>
    <s v="si"/>
    <s v="si"/>
    <s v="SI"/>
    <s v="SI"/>
    <s v="SI"/>
    <s v="SI"/>
    <s v="SI"/>
    <x v="0"/>
  </r>
  <r>
    <x v="7"/>
    <x v="187"/>
    <n v="1"/>
    <x v="1"/>
    <s v="ISLA AVEIRO VILLA HUGUITO"/>
    <n v="194"/>
    <s v="si"/>
    <s v="si"/>
    <s v="si"/>
    <s v="SI"/>
    <s v="SI"/>
    <s v="SI"/>
    <s v="SI"/>
    <s v="SI"/>
    <x v="0"/>
  </r>
  <r>
    <x v="7"/>
    <x v="187"/>
    <n v="1"/>
    <x v="1"/>
    <s v="ISLA AVEIRO VILLA NAVIDAD"/>
    <n v="89"/>
    <s v="si"/>
    <s v="si"/>
    <s v="si"/>
    <s v="SI"/>
    <s v="SI"/>
    <s v="SI"/>
    <s v="SI"/>
    <s v="SI"/>
    <x v="0"/>
  </r>
  <r>
    <x v="16"/>
    <x v="92"/>
    <n v="6"/>
    <x v="0"/>
    <s v="ITACURUBI"/>
    <n v="231"/>
    <s v="si"/>
    <s v="No"/>
    <s v="No"/>
    <s v="SI"/>
    <s v="NO"/>
    <s v="NO"/>
    <s v="SI"/>
    <s v="NO"/>
    <x v="1"/>
  </r>
  <r>
    <x v="7"/>
    <x v="194"/>
    <n v="1"/>
    <x v="1"/>
    <s v="ISLA BOGADO"/>
    <n v="4147"/>
    <s v="si"/>
    <s v="si"/>
    <s v="si"/>
    <s v="SI"/>
    <s v="SI"/>
    <s v="SI"/>
    <s v="SI"/>
    <s v="SI"/>
    <x v="0"/>
  </r>
  <r>
    <x v="7"/>
    <x v="28"/>
    <n v="6"/>
    <x v="0"/>
    <s v="ISLA GUAVIRA"/>
    <n v="309"/>
    <s v="si"/>
    <s v="si"/>
    <s v="si"/>
    <s v="SI"/>
    <s v="NO"/>
    <s v="NO"/>
    <s v="SI"/>
    <s v="SI"/>
    <x v="0"/>
  </r>
  <r>
    <x v="4"/>
    <x v="19"/>
    <n v="6"/>
    <x v="0"/>
    <s v="ITAIPU PORA"/>
    <n v="69"/>
    <s v="si"/>
    <s v="No"/>
    <s v="No"/>
    <s v="NO"/>
    <s v="NO"/>
    <s v="NO"/>
    <s v="SI"/>
    <s v="NO"/>
    <x v="1"/>
  </r>
  <r>
    <x v="7"/>
    <x v="187"/>
    <n v="1"/>
    <x v="1"/>
    <s v="ISLA SAN FRANCISCO"/>
    <n v="3"/>
    <s v="si"/>
    <s v="si"/>
    <s v="si"/>
    <s v="SI"/>
    <s v="SI"/>
    <s v="SI"/>
    <s v="SI"/>
    <s v="SI"/>
    <x v="0"/>
  </r>
  <r>
    <x v="7"/>
    <x v="193"/>
    <n v="6"/>
    <x v="0"/>
    <s v="ISLA VALLE"/>
    <n v="1011"/>
    <s v="si"/>
    <s v="si"/>
    <s v="si"/>
    <s v="SI"/>
    <s v="SI"/>
    <s v="SI"/>
    <s v="SI"/>
    <s v="SI"/>
    <x v="0"/>
  </r>
  <r>
    <x v="7"/>
    <x v="194"/>
    <n v="1"/>
    <x v="1"/>
    <s v="ITA ANGU'A"/>
    <n v="106"/>
    <s v="si"/>
    <s v="si"/>
    <s v="si"/>
    <s v="SI"/>
    <s v="SI"/>
    <s v="SI"/>
    <s v="SI"/>
    <s v="SI"/>
    <x v="0"/>
  </r>
  <r>
    <x v="7"/>
    <x v="185"/>
    <n v="6"/>
    <x v="0"/>
    <s v="ITA GUASU"/>
    <n v="1619"/>
    <s v="si"/>
    <s v="si"/>
    <s v="si"/>
    <s v="SI"/>
    <s v="SI"/>
    <s v="SI"/>
    <s v="SI"/>
    <s v="SI"/>
    <x v="0"/>
  </r>
  <r>
    <x v="7"/>
    <x v="197"/>
    <n v="1"/>
    <x v="1"/>
    <s v="ITA KA'AGUY"/>
    <n v="3512"/>
    <s v="si"/>
    <s v="si"/>
    <s v="si"/>
    <s v="SI"/>
    <s v="SI"/>
    <s v="SI"/>
    <s v="SI"/>
    <s v="SI"/>
    <x v="0"/>
  </r>
  <r>
    <x v="7"/>
    <x v="184"/>
    <n v="6"/>
    <x v="0"/>
    <s v="ITA POTRERO"/>
    <n v="523"/>
    <s v="si"/>
    <s v="si"/>
    <s v="si"/>
    <s v="SI"/>
    <s v="SI"/>
    <s v="SI"/>
    <s v="SI"/>
    <s v="SI"/>
    <x v="0"/>
  </r>
  <r>
    <x v="7"/>
    <x v="184"/>
    <n v="3"/>
    <x v="2"/>
    <s v="ITA POTRERO SUB-URBANO"/>
    <n v="112"/>
    <s v="si"/>
    <s v="si"/>
    <s v="si"/>
    <s v="SI"/>
    <s v="SI"/>
    <s v="SI"/>
    <s v="SI"/>
    <s v="SI"/>
    <x v="0"/>
  </r>
  <r>
    <x v="7"/>
    <x v="121"/>
    <n v="6"/>
    <x v="0"/>
    <s v="ITA YVATE"/>
    <n v="523"/>
    <s v="si"/>
    <s v="si"/>
    <s v="si"/>
    <s v="SI"/>
    <s v="NO"/>
    <s v="NO"/>
    <s v="SI"/>
    <s v="SI"/>
    <x v="0"/>
  </r>
  <r>
    <x v="5"/>
    <x v="114"/>
    <n v="6"/>
    <x v="0"/>
    <s v="ITANARA"/>
    <n v="39"/>
    <s v="si"/>
    <s v="No"/>
    <s v="No"/>
    <s v="SI"/>
    <s v="SI"/>
    <s v="NO"/>
    <s v="SI"/>
    <s v="SI"/>
    <x v="1"/>
  </r>
  <r>
    <x v="7"/>
    <x v="28"/>
    <n v="6"/>
    <x v="0"/>
    <s v="ITA YVATE´I"/>
    <n v="226"/>
    <s v="si"/>
    <s v="si"/>
    <s v="si"/>
    <s v="SI"/>
    <s v="SI"/>
    <s v="SI"/>
    <s v="SI"/>
    <s v="SI"/>
    <x v="0"/>
  </r>
  <r>
    <x v="2"/>
    <x v="44"/>
    <n v="6"/>
    <x v="0"/>
    <s v="ITANDEY"/>
    <n v="11"/>
    <s v="si"/>
    <s v="No"/>
    <s v="No"/>
    <s v="SI"/>
    <s v="SI"/>
    <s v="NO"/>
    <s v="SI"/>
    <s v="SI"/>
    <x v="1"/>
  </r>
  <r>
    <x v="7"/>
    <x v="194"/>
    <n v="1"/>
    <x v="1"/>
    <s v="ITAPUAMI 1"/>
    <n v="949"/>
    <s v="si"/>
    <s v="si"/>
    <s v="si"/>
    <s v="SI"/>
    <s v="SI"/>
    <s v="SI"/>
    <s v="SI"/>
    <s v="SI"/>
    <x v="0"/>
  </r>
  <r>
    <x v="7"/>
    <x v="194"/>
    <n v="6"/>
    <x v="0"/>
    <s v="ITAPUAMI 2"/>
    <n v="790"/>
    <s v="si"/>
    <s v="si"/>
    <s v="si"/>
    <s v="SI"/>
    <s v="SI"/>
    <s v="SI"/>
    <s v="SI"/>
    <s v="SI"/>
    <x v="0"/>
  </r>
  <r>
    <x v="11"/>
    <x v="145"/>
    <n v="6"/>
    <x v="0"/>
    <s v="ITAPE"/>
    <n v="63"/>
    <s v="si"/>
    <s v="No"/>
    <s v="No"/>
    <s v="SI"/>
    <s v="NO"/>
    <s v="NO"/>
    <s v="SI"/>
    <s v="NO"/>
    <x v="1"/>
  </r>
  <r>
    <x v="1"/>
    <x v="69"/>
    <n v="6"/>
    <x v="0"/>
    <s v="ITAPE GUY"/>
    <n v="91"/>
    <s v="si"/>
    <s v="No"/>
    <s v="No"/>
    <s v="SI"/>
    <s v="SI"/>
    <s v="NO"/>
    <s v="SI"/>
    <s v="SI"/>
    <x v="1"/>
  </r>
  <r>
    <x v="7"/>
    <x v="192"/>
    <n v="6"/>
    <x v="0"/>
    <s v="ITAPYTANGUA"/>
    <n v="40"/>
    <s v="si"/>
    <s v="si"/>
    <s v="si"/>
    <s v="SI"/>
    <s v="SI"/>
    <s v="SI"/>
    <s v="SI"/>
    <s v="SI"/>
    <x v="0"/>
  </r>
  <r>
    <x v="7"/>
    <x v="185"/>
    <n v="1"/>
    <x v="1"/>
    <s v="ITAUGUA GUASU"/>
    <n v="220"/>
    <s v="si"/>
    <s v="si"/>
    <s v="si"/>
    <s v="SI"/>
    <s v="SI"/>
    <s v="SI"/>
    <s v="SI"/>
    <s v="SI"/>
    <x v="0"/>
  </r>
  <r>
    <x v="7"/>
    <x v="194"/>
    <n v="1"/>
    <x v="1"/>
    <s v="JAGUARETE KORA"/>
    <n v="1558"/>
    <s v="si"/>
    <s v="si"/>
    <s v="si"/>
    <s v="SI"/>
    <s v="SI"/>
    <s v="SI"/>
    <s v="SI"/>
    <s v="SI"/>
    <x v="0"/>
  </r>
  <r>
    <x v="7"/>
    <x v="188"/>
    <n v="1"/>
    <x v="1"/>
    <s v="JATAITY"/>
    <n v="3507"/>
    <s v="si"/>
    <s v="si"/>
    <s v="si"/>
    <s v="SI"/>
    <s v="SI"/>
    <s v="SI"/>
    <s v="SI"/>
    <s v="SI"/>
    <x v="0"/>
  </r>
  <r>
    <x v="7"/>
    <x v="193"/>
    <n v="6"/>
    <x v="0"/>
    <s v="JUKYRY"/>
    <n v="292"/>
    <s v="si"/>
    <s v="si"/>
    <s v="si"/>
    <s v="SI"/>
    <s v="SI"/>
    <s v="SI"/>
    <s v="SI"/>
    <s v="SI"/>
    <x v="0"/>
  </r>
  <r>
    <x v="7"/>
    <x v="194"/>
    <n v="1"/>
    <x v="1"/>
    <s v="JUKYRY"/>
    <n v="730"/>
    <s v="si"/>
    <s v="si"/>
    <s v="si"/>
    <s v="SI"/>
    <s v="SI"/>
    <s v="SI"/>
    <s v="SI"/>
    <s v="SI"/>
    <x v="0"/>
  </r>
  <r>
    <x v="7"/>
    <x v="193"/>
    <n v="6"/>
    <x v="0"/>
    <s v="JUKYTY"/>
    <n v="418"/>
    <s v="si"/>
    <s v="si"/>
    <s v="si"/>
    <s v="SI"/>
    <s v="SI"/>
    <s v="SI"/>
    <s v="SI"/>
    <s v="SI"/>
    <x v="0"/>
  </r>
  <r>
    <x v="7"/>
    <x v="28"/>
    <n v="6"/>
    <x v="0"/>
    <s v="JUKYTY"/>
    <n v="328"/>
    <s v="si"/>
    <s v="si"/>
    <s v="si"/>
    <s v="SI"/>
    <s v="SI"/>
    <s v="SI"/>
    <s v="SI"/>
    <s v="SI"/>
    <x v="0"/>
  </r>
  <r>
    <x v="7"/>
    <x v="184"/>
    <n v="6"/>
    <x v="0"/>
    <s v="KA'AGUASU"/>
    <n v="1099"/>
    <s v="si"/>
    <s v="si"/>
    <s v="si"/>
    <s v="SI"/>
    <s v="SI"/>
    <s v="SI"/>
    <s v="SI"/>
    <s v="SI"/>
    <x v="0"/>
  </r>
  <r>
    <x v="7"/>
    <x v="191"/>
    <n v="1"/>
    <x v="1"/>
    <s v="KA'AGUY KUPE"/>
    <n v="928"/>
    <s v="si"/>
    <s v="si"/>
    <s v="si"/>
    <s v="SI"/>
    <s v="SI"/>
    <s v="SI"/>
    <s v="SI"/>
    <s v="SI"/>
    <x v="0"/>
  </r>
  <r>
    <x v="7"/>
    <x v="184"/>
    <n v="6"/>
    <x v="0"/>
    <s v="KARAGUATAYTY"/>
    <n v="186"/>
    <s v="si"/>
    <s v="si"/>
    <s v="si"/>
    <s v="SI"/>
    <s v="SI"/>
    <s v="SI"/>
    <s v="SI"/>
    <s v="SI"/>
    <x v="0"/>
  </r>
  <r>
    <x v="7"/>
    <x v="189"/>
    <n v="6"/>
    <x v="0"/>
    <s v="KAUGUA"/>
    <n v="205"/>
    <s v="si"/>
    <s v="si"/>
    <s v="si"/>
    <s v="SI"/>
    <s v="SI"/>
    <s v="SI"/>
    <s v="SI"/>
    <s v="SI"/>
    <x v="0"/>
  </r>
  <r>
    <x v="2"/>
    <x v="94"/>
    <n v="6"/>
    <x v="0"/>
    <s v="ITAVO MI"/>
    <n v="9"/>
    <s v="No"/>
    <s v="No"/>
    <s v="No"/>
    <s v="NO"/>
    <s v="NO"/>
    <s v="NO"/>
    <s v="NO"/>
    <s v="NO"/>
    <x v="1"/>
  </r>
  <r>
    <x v="4"/>
    <x v="15"/>
    <n v="6"/>
    <x v="0"/>
    <s v="ITUTI"/>
    <n v="55"/>
    <s v="si"/>
    <s v="No"/>
    <s v="No"/>
    <s v="SI"/>
    <s v="NO"/>
    <s v="NO"/>
    <s v="SI"/>
    <s v="NO"/>
    <x v="1"/>
  </r>
  <r>
    <x v="13"/>
    <x v="202"/>
    <n v="6"/>
    <x v="0"/>
    <s v="JACAREY"/>
    <n v="31"/>
    <s v="si"/>
    <s v="No"/>
    <s v="No"/>
    <s v="SI"/>
    <s v="SI"/>
    <s v="NO"/>
    <s v="SI"/>
    <s v="SI"/>
    <x v="1"/>
  </r>
  <r>
    <x v="7"/>
    <x v="188"/>
    <n v="1"/>
    <x v="1"/>
    <s v="KENNEDY"/>
    <n v="343"/>
    <s v="si"/>
    <s v="si"/>
    <s v="si"/>
    <s v="SI"/>
    <s v="SI"/>
    <s v="SI"/>
    <s v="SI"/>
    <s v="SI"/>
    <x v="0"/>
  </r>
  <r>
    <x v="7"/>
    <x v="198"/>
    <n v="1"/>
    <x v="1"/>
    <s v="KENNEDY"/>
    <n v="685"/>
    <s v="si"/>
    <s v="si"/>
    <s v="si"/>
    <s v="SI"/>
    <s v="SI"/>
    <s v="SI"/>
    <s v="SI"/>
    <s v="SI"/>
    <x v="0"/>
  </r>
  <r>
    <x v="7"/>
    <x v="182"/>
    <n v="6"/>
    <x v="0"/>
    <s v="KO'EMBOTA"/>
    <n v="432"/>
    <s v="si"/>
    <s v="si"/>
    <s v="si"/>
    <s v="SI"/>
    <s v="SI"/>
    <s v="SI"/>
    <s v="SI"/>
    <s v="SI"/>
    <x v="0"/>
  </r>
  <r>
    <x v="6"/>
    <x v="42"/>
    <n v="6"/>
    <x v="0"/>
    <s v="JACUTINGA"/>
    <n v="136"/>
    <s v="si"/>
    <s v="No"/>
    <s v="No"/>
    <s v="NO"/>
    <s v="NO"/>
    <s v="NO"/>
    <s v="SI"/>
    <s v="NO"/>
    <x v="1"/>
  </r>
  <r>
    <x v="7"/>
    <x v="193"/>
    <n v="6"/>
    <x v="0"/>
    <s v="KOKUE GUASU"/>
    <n v="588"/>
    <s v="si"/>
    <s v="si"/>
    <s v="si"/>
    <s v="SI"/>
    <s v="SI"/>
    <s v="SI"/>
    <s v="SI"/>
    <s v="SI"/>
    <x v="0"/>
  </r>
  <r>
    <x v="7"/>
    <x v="197"/>
    <n v="1"/>
    <x v="1"/>
    <s v="KOKUE GUASU"/>
    <n v="2373"/>
    <s v="si"/>
    <s v="si"/>
    <s v="si"/>
    <s v="SI"/>
    <s v="SI"/>
    <s v="SI"/>
    <s v="SI"/>
    <s v="SI"/>
    <x v="0"/>
  </r>
  <r>
    <x v="7"/>
    <x v="193"/>
    <n v="6"/>
    <x v="0"/>
    <s v="KOKUE GUASU SAN ANTONIO"/>
    <n v="193"/>
    <s v="si"/>
    <s v="si"/>
    <s v="si"/>
    <s v="SI"/>
    <s v="SI"/>
    <s v="SI"/>
    <s v="SI"/>
    <s v="SI"/>
    <x v="0"/>
  </r>
  <r>
    <x v="7"/>
    <x v="184"/>
    <n v="3"/>
    <x v="2"/>
    <s v="KUARAHY RESE AVEIRO SUB-URBANO"/>
    <n v="292"/>
    <s v="si"/>
    <s v="si"/>
    <s v="si"/>
    <s v="SI"/>
    <s v="SI"/>
    <s v="SI"/>
    <s v="SI"/>
    <s v="SI"/>
    <x v="0"/>
  </r>
  <r>
    <x v="7"/>
    <x v="184"/>
    <n v="6"/>
    <x v="0"/>
    <s v="KURUPIKA'YTY"/>
    <n v="450"/>
    <s v="si"/>
    <s v="si"/>
    <s v="si"/>
    <s v="SI"/>
    <s v="SI"/>
    <s v="SI"/>
    <s v="SI"/>
    <s v="SI"/>
    <x v="0"/>
  </r>
  <r>
    <x v="7"/>
    <x v="182"/>
    <n v="6"/>
    <x v="0"/>
    <s v="LA AMISTAD"/>
    <n v="240"/>
    <s v="si"/>
    <s v="si"/>
    <s v="si"/>
    <s v="SI"/>
    <s v="SI"/>
    <s v="SI"/>
    <s v="SI"/>
    <s v="SI"/>
    <x v="0"/>
  </r>
  <r>
    <x v="7"/>
    <x v="191"/>
    <n v="1"/>
    <x v="1"/>
    <s v="LA ASUNCION"/>
    <n v="652"/>
    <s v="si"/>
    <s v="si"/>
    <s v="si"/>
    <s v="SI"/>
    <s v="SI"/>
    <s v="SI"/>
    <s v="SI"/>
    <s v="SI"/>
    <x v="0"/>
  </r>
  <r>
    <x v="7"/>
    <x v="185"/>
    <n v="1"/>
    <x v="1"/>
    <s v="LA COLINA"/>
    <n v="91"/>
    <s v="si"/>
    <s v="si"/>
    <s v="si"/>
    <s v="SI"/>
    <s v="SI"/>
    <s v="SI"/>
    <s v="SI"/>
    <s v="SI"/>
    <x v="0"/>
  </r>
  <r>
    <x v="7"/>
    <x v="191"/>
    <n v="1"/>
    <x v="1"/>
    <s v="LA CONCORDIA MONSEÑOR BOGARIN"/>
    <n v="1996"/>
    <s v="si"/>
    <s v="si"/>
    <s v="si"/>
    <s v="SI"/>
    <s v="SI"/>
    <s v="SI"/>
    <s v="SI"/>
    <s v="SI"/>
    <x v="0"/>
  </r>
  <r>
    <x v="7"/>
    <x v="190"/>
    <n v="1"/>
    <x v="1"/>
    <s v="LA ENCARNACION"/>
    <n v="359"/>
    <s v="si"/>
    <s v="si"/>
    <s v="si"/>
    <s v="SI"/>
    <s v="SI"/>
    <s v="SI"/>
    <s v="SI"/>
    <s v="SI"/>
    <x v="0"/>
  </r>
  <r>
    <x v="12"/>
    <x v="50"/>
    <n v="6"/>
    <x v="0"/>
    <s v="JAGUARUNDI"/>
    <n v="26"/>
    <s v="si"/>
    <s v="No"/>
    <s v="No"/>
    <s v="NO"/>
    <s v="NO"/>
    <s v="NO"/>
    <s v="SI"/>
    <s v="NO"/>
    <x v="1"/>
  </r>
  <r>
    <x v="12"/>
    <x v="57"/>
    <n v="6"/>
    <x v="0"/>
    <s v="JAGUARY"/>
    <n v="17"/>
    <s v="No"/>
    <s v="No"/>
    <s v="No"/>
    <s v="NO"/>
    <s v="NO"/>
    <s v="NO"/>
    <s v="NO"/>
    <s v="NO"/>
    <x v="1"/>
  </r>
  <r>
    <x v="7"/>
    <x v="186"/>
    <n v="1"/>
    <x v="1"/>
    <s v="LA MERCED"/>
    <n v="1404"/>
    <s v="si"/>
    <s v="si"/>
    <s v="si"/>
    <s v="SI"/>
    <s v="SI"/>
    <s v="SI"/>
    <s v="SI"/>
    <s v="SI"/>
    <x v="0"/>
  </r>
  <r>
    <x v="11"/>
    <x v="136"/>
    <n v="6"/>
    <x v="0"/>
    <s v="JAGUARY MBOPYRI"/>
    <n v="44"/>
    <s v="si"/>
    <s v="No"/>
    <s v="No"/>
    <s v="SI"/>
    <s v="NO"/>
    <s v="NO"/>
    <s v="SI"/>
    <s v="NO"/>
    <x v="1"/>
  </r>
  <r>
    <x v="7"/>
    <x v="198"/>
    <n v="1"/>
    <x v="1"/>
    <s v="LA VICTORIA"/>
    <n v="918"/>
    <s v="si"/>
    <s v="si"/>
    <s v="si"/>
    <s v="SI"/>
    <s v="SI"/>
    <s v="SI"/>
    <s v="SI"/>
    <s v="SI"/>
    <x v="0"/>
  </r>
  <r>
    <x v="7"/>
    <x v="190"/>
    <n v="1"/>
    <x v="1"/>
    <s v="LA VICTORIA"/>
    <n v="785"/>
    <s v="si"/>
    <s v="si"/>
    <s v="si"/>
    <s v="SI"/>
    <s v="SI"/>
    <s v="SI"/>
    <s v="SI"/>
    <s v="SI"/>
    <x v="0"/>
  </r>
  <r>
    <x v="7"/>
    <x v="192"/>
    <n v="1"/>
    <x v="1"/>
    <s v="LA VICTORIA"/>
    <n v="486"/>
    <s v="si"/>
    <s v="si"/>
    <s v="si"/>
    <s v="SI"/>
    <s v="SI"/>
    <s v="SI"/>
    <s v="SI"/>
    <s v="SI"/>
    <x v="0"/>
  </r>
  <r>
    <x v="7"/>
    <x v="197"/>
    <n v="1"/>
    <x v="1"/>
    <s v="LAGUNA GRANDE"/>
    <n v="2036"/>
    <s v="si"/>
    <s v="si"/>
    <s v="si"/>
    <s v="SI"/>
    <s v="SI"/>
    <s v="SI"/>
    <s v="SI"/>
    <s v="SI"/>
    <x v="0"/>
  </r>
  <r>
    <x v="7"/>
    <x v="197"/>
    <n v="1"/>
    <x v="1"/>
    <s v="LAGUNA SATI"/>
    <n v="1029"/>
    <s v="si"/>
    <s v="si"/>
    <s v="si"/>
    <s v="SI"/>
    <s v="SI"/>
    <s v="SI"/>
    <s v="SI"/>
    <s v="SI"/>
    <x v="0"/>
  </r>
  <r>
    <x v="7"/>
    <x v="182"/>
    <n v="6"/>
    <x v="0"/>
    <s v="LAS MELLIZAS"/>
    <n v="257"/>
    <s v="si"/>
    <s v="si"/>
    <s v="si"/>
    <s v="SI"/>
    <s v="SI"/>
    <s v="SI"/>
    <s v="SI"/>
    <s v="SI"/>
    <x v="0"/>
  </r>
  <r>
    <x v="7"/>
    <x v="193"/>
    <n v="1"/>
    <x v="1"/>
    <s v="LAS MERCEDES"/>
    <n v="1070"/>
    <s v="si"/>
    <s v="si"/>
    <s v="si"/>
    <s v="SI"/>
    <s v="SI"/>
    <s v="SI"/>
    <s v="SI"/>
    <s v="SI"/>
    <x v="0"/>
  </r>
  <r>
    <x v="7"/>
    <x v="185"/>
    <n v="1"/>
    <x v="1"/>
    <s v="LAS MERCEDES"/>
    <n v="71"/>
    <s v="si"/>
    <s v="si"/>
    <s v="si"/>
    <s v="SI"/>
    <s v="SI"/>
    <s v="SI"/>
    <s v="SI"/>
    <s v="SI"/>
    <x v="0"/>
  </r>
  <r>
    <x v="7"/>
    <x v="190"/>
    <n v="1"/>
    <x v="1"/>
    <s v="LAS MERCEDES"/>
    <n v="470"/>
    <s v="si"/>
    <s v="si"/>
    <s v="si"/>
    <s v="SI"/>
    <s v="SI"/>
    <s v="SI"/>
    <s v="SI"/>
    <s v="SI"/>
    <x v="0"/>
  </r>
  <r>
    <x v="7"/>
    <x v="184"/>
    <n v="6"/>
    <x v="0"/>
    <s v="LAS PIEDRAS"/>
    <n v="1015"/>
    <s v="si"/>
    <s v="si"/>
    <s v="si"/>
    <s v="SI"/>
    <s v="SI"/>
    <s v="SI"/>
    <s v="SI"/>
    <s v="SI"/>
    <x v="0"/>
  </r>
  <r>
    <x v="7"/>
    <x v="182"/>
    <n v="6"/>
    <x v="0"/>
    <s v="LAS PIEDRAS"/>
    <n v="68"/>
    <s v="si"/>
    <s v="si"/>
    <s v="si"/>
    <s v="SI"/>
    <s v="SI"/>
    <s v="SI"/>
    <s v="SI"/>
    <s v="SI"/>
    <x v="0"/>
  </r>
  <r>
    <x v="7"/>
    <x v="180"/>
    <n v="6"/>
    <x v="0"/>
    <s v="LAUREL"/>
    <n v="23"/>
    <s v="si"/>
    <s v="si"/>
    <s v="si"/>
    <s v="SI"/>
    <s v="SI"/>
    <s v="SI"/>
    <s v="SI"/>
    <s v="SI"/>
    <x v="0"/>
  </r>
  <r>
    <x v="7"/>
    <x v="188"/>
    <n v="1"/>
    <x v="1"/>
    <s v="LAURELTY"/>
    <n v="1794"/>
    <s v="si"/>
    <s v="si"/>
    <s v="si"/>
    <s v="SI"/>
    <s v="SI"/>
    <s v="SI"/>
    <s v="SI"/>
    <s v="SI"/>
    <x v="0"/>
  </r>
  <r>
    <x v="7"/>
    <x v="185"/>
    <n v="1"/>
    <x v="1"/>
    <s v="LAURELTY"/>
    <n v="24"/>
    <s v="si"/>
    <s v="si"/>
    <s v="si"/>
    <s v="SI"/>
    <s v="SI"/>
    <s v="SI"/>
    <s v="SI"/>
    <s v="SI"/>
    <x v="0"/>
  </r>
  <r>
    <x v="7"/>
    <x v="194"/>
    <n v="1"/>
    <x v="1"/>
    <s v="LAURELTY"/>
    <n v="5596"/>
    <s v="si"/>
    <s v="si"/>
    <s v="si"/>
    <s v="SI"/>
    <s v="SI"/>
    <s v="SI"/>
    <s v="SI"/>
    <s v="SI"/>
    <x v="0"/>
  </r>
  <r>
    <x v="7"/>
    <x v="190"/>
    <n v="1"/>
    <x v="1"/>
    <s v="LAURELTY"/>
    <n v="2967"/>
    <s v="si"/>
    <s v="si"/>
    <s v="si"/>
    <s v="SI"/>
    <s v="SI"/>
    <s v="SI"/>
    <s v="SI"/>
    <s v="SI"/>
    <x v="0"/>
  </r>
  <r>
    <x v="7"/>
    <x v="190"/>
    <n v="1"/>
    <x v="1"/>
    <s v="LERIDA"/>
    <n v="1351"/>
    <s v="si"/>
    <s v="si"/>
    <s v="si"/>
    <s v="SI"/>
    <s v="SI"/>
    <s v="SI"/>
    <s v="SI"/>
    <s v="SI"/>
    <x v="0"/>
  </r>
  <r>
    <x v="7"/>
    <x v="188"/>
    <n v="1"/>
    <x v="1"/>
    <s v="LOMA BARRERO"/>
    <n v="1481"/>
    <s v="si"/>
    <s v="si"/>
    <s v="si"/>
    <s v="SI"/>
    <s v="SI"/>
    <s v="SI"/>
    <s v="SI"/>
    <s v="SI"/>
    <x v="0"/>
  </r>
  <r>
    <x v="7"/>
    <x v="188"/>
    <n v="1"/>
    <x v="1"/>
    <s v="LOMA CLAVEL"/>
    <n v="1774"/>
    <s v="si"/>
    <s v="si"/>
    <s v="si"/>
    <s v="SI"/>
    <s v="SI"/>
    <s v="SI"/>
    <s v="SI"/>
    <s v="SI"/>
    <x v="0"/>
  </r>
  <r>
    <x v="7"/>
    <x v="194"/>
    <n v="1"/>
    <x v="1"/>
    <s v="LOMA MERLO"/>
    <n v="1601"/>
    <s v="si"/>
    <s v="si"/>
    <s v="si"/>
    <s v="SI"/>
    <s v="SI"/>
    <s v="SI"/>
    <s v="SI"/>
    <s v="SI"/>
    <x v="0"/>
  </r>
  <r>
    <x v="7"/>
    <x v="121"/>
    <n v="6"/>
    <x v="0"/>
    <s v="LOMA MERLO"/>
    <n v="86"/>
    <s v="si"/>
    <s v="si"/>
    <s v="si"/>
    <s v="SI"/>
    <s v="SI"/>
    <s v="SI"/>
    <s v="SI"/>
    <s v="SI"/>
    <x v="0"/>
  </r>
  <r>
    <x v="7"/>
    <x v="182"/>
    <n v="6"/>
    <x v="0"/>
    <s v="LOS GLADIOLOS"/>
    <n v="101"/>
    <s v="si"/>
    <s v="si"/>
    <s v="si"/>
    <s v="SI"/>
    <s v="SI"/>
    <s v="SI"/>
    <s v="SI"/>
    <s v="SI"/>
    <x v="0"/>
  </r>
  <r>
    <x v="7"/>
    <x v="182"/>
    <n v="6"/>
    <x v="0"/>
    <s v="LOS NARANJOS"/>
    <n v="213"/>
    <s v="si"/>
    <s v="si"/>
    <s v="si"/>
    <s v="SI"/>
    <s v="SI"/>
    <s v="SI"/>
    <s v="SI"/>
    <s v="SI"/>
    <x v="0"/>
  </r>
  <r>
    <x v="7"/>
    <x v="183"/>
    <n v="1"/>
    <x v="1"/>
    <s v="LOS NARANJOS"/>
    <n v="636"/>
    <s v="si"/>
    <s v="si"/>
    <s v="si"/>
    <s v="SI"/>
    <s v="SI"/>
    <s v="SI"/>
    <s v="SI"/>
    <s v="SI"/>
    <x v="0"/>
  </r>
  <r>
    <x v="7"/>
    <x v="190"/>
    <n v="1"/>
    <x v="1"/>
    <s v="LOS NOGALES"/>
    <n v="1088"/>
    <s v="si"/>
    <s v="si"/>
    <s v="si"/>
    <s v="SI"/>
    <s v="SI"/>
    <s v="SI"/>
    <s v="SI"/>
    <s v="SI"/>
    <x v="0"/>
  </r>
  <r>
    <x v="13"/>
    <x v="203"/>
    <n v="6"/>
    <x v="0"/>
    <s v="JATAITY"/>
    <n v="89"/>
    <s v="si"/>
    <s v="No"/>
    <s v="No"/>
    <s v="SI"/>
    <s v="SI"/>
    <s v="NO"/>
    <s v="SI"/>
    <s v="SI"/>
    <x v="1"/>
  </r>
  <r>
    <x v="7"/>
    <x v="190"/>
    <n v="1"/>
    <x v="1"/>
    <s v="LUCERITO"/>
    <n v="414"/>
    <s v="si"/>
    <s v="si"/>
    <s v="si"/>
    <s v="SI"/>
    <s v="SI"/>
    <s v="SI"/>
    <s v="SI"/>
    <s v="SI"/>
    <x v="0"/>
  </r>
  <r>
    <x v="7"/>
    <x v="194"/>
    <n v="1"/>
    <x v="1"/>
    <s v="MAKA'I"/>
    <n v="1151"/>
    <s v="si"/>
    <s v="si"/>
    <s v="si"/>
    <s v="SI"/>
    <s v="SI"/>
    <s v="SI"/>
    <s v="SI"/>
    <s v="SI"/>
    <x v="0"/>
  </r>
  <r>
    <x v="7"/>
    <x v="194"/>
    <n v="1"/>
    <x v="1"/>
    <s v="MARAMBURE"/>
    <n v="2143"/>
    <s v="si"/>
    <s v="si"/>
    <s v="si"/>
    <s v="SI"/>
    <s v="SI"/>
    <s v="SI"/>
    <s v="SI"/>
    <s v="SI"/>
    <x v="0"/>
  </r>
  <r>
    <x v="7"/>
    <x v="192"/>
    <n v="6"/>
    <x v="0"/>
    <s v="MARGARITA"/>
    <n v="280"/>
    <s v="si"/>
    <s v="si"/>
    <s v="si"/>
    <s v="SI"/>
    <s v="SI"/>
    <s v="SI"/>
    <s v="SI"/>
    <s v="SI"/>
    <x v="0"/>
  </r>
  <r>
    <x v="7"/>
    <x v="191"/>
    <n v="1"/>
    <x v="1"/>
    <s v="MARIA AUXILIADORA"/>
    <n v="1195"/>
    <s v="si"/>
    <s v="si"/>
    <s v="si"/>
    <s v="SI"/>
    <s v="SI"/>
    <s v="SI"/>
    <s v="SI"/>
    <s v="SI"/>
    <x v="0"/>
  </r>
  <r>
    <x v="7"/>
    <x v="186"/>
    <n v="1"/>
    <x v="1"/>
    <s v="MARIA AUXILIADORA"/>
    <n v="332"/>
    <s v="si"/>
    <s v="si"/>
    <s v="si"/>
    <s v="SI"/>
    <s v="SI"/>
    <s v="SI"/>
    <s v="SI"/>
    <s v="SI"/>
    <x v="0"/>
  </r>
  <r>
    <x v="7"/>
    <x v="190"/>
    <n v="1"/>
    <x v="1"/>
    <s v="MARIA AUXILIADORA"/>
    <n v="863"/>
    <s v="si"/>
    <s v="si"/>
    <s v="si"/>
    <s v="SI"/>
    <s v="SI"/>
    <s v="SI"/>
    <s v="SI"/>
    <s v="SI"/>
    <x v="0"/>
  </r>
  <r>
    <x v="7"/>
    <x v="180"/>
    <n v="6"/>
    <x v="0"/>
    <s v="MARIA AUXILIADORA"/>
    <n v="61"/>
    <s v="si"/>
    <s v="si"/>
    <s v="si"/>
    <s v="SI"/>
    <s v="SI"/>
    <s v="SI"/>
    <s v="SI"/>
    <s v="SI"/>
    <x v="0"/>
  </r>
  <r>
    <x v="7"/>
    <x v="184"/>
    <n v="3"/>
    <x v="2"/>
    <s v="MARIA AUXILIADORA SUB-URBANO"/>
    <n v="231"/>
    <s v="si"/>
    <s v="si"/>
    <s v="si"/>
    <s v="SI"/>
    <s v="SI"/>
    <s v="SI"/>
    <s v="SI"/>
    <s v="SI"/>
    <x v="0"/>
  </r>
  <r>
    <x v="7"/>
    <x v="194"/>
    <n v="1"/>
    <x v="1"/>
    <s v="MARIN KA'AGUY"/>
    <n v="1041"/>
    <s v="si"/>
    <s v="si"/>
    <s v="si"/>
    <s v="SI"/>
    <s v="SI"/>
    <s v="SI"/>
    <s v="SI"/>
    <s v="SI"/>
    <x v="0"/>
  </r>
  <r>
    <x v="7"/>
    <x v="182"/>
    <n v="1"/>
    <x v="1"/>
    <s v="MARISCAL FRANCISCO SOLANO LOPEZ"/>
    <n v="797"/>
    <s v="si"/>
    <s v="si"/>
    <s v="si"/>
    <s v="SI"/>
    <s v="SI"/>
    <s v="SI"/>
    <s v="SI"/>
    <s v="SI"/>
    <x v="0"/>
  </r>
  <r>
    <x v="7"/>
    <x v="198"/>
    <n v="1"/>
    <x v="1"/>
    <s v="MARISCAL LOPEZ"/>
    <n v="544"/>
    <s v="si"/>
    <s v="si"/>
    <s v="si"/>
    <s v="SI"/>
    <s v="SI"/>
    <s v="SI"/>
    <s v="SI"/>
    <s v="SI"/>
    <x v="0"/>
  </r>
  <r>
    <x v="7"/>
    <x v="198"/>
    <n v="1"/>
    <x v="1"/>
    <s v="MBACHIO I"/>
    <n v="808"/>
    <s v="si"/>
    <s v="si"/>
    <s v="si"/>
    <s v="SI"/>
    <s v="SI"/>
    <s v="SI"/>
    <s v="SI"/>
    <s v="SI"/>
    <x v="0"/>
  </r>
  <r>
    <x v="7"/>
    <x v="198"/>
    <n v="1"/>
    <x v="1"/>
    <s v="MBACHIO II"/>
    <n v="923"/>
    <s v="si"/>
    <s v="si"/>
    <s v="si"/>
    <s v="SI"/>
    <s v="SI"/>
    <s v="SI"/>
    <s v="SI"/>
    <s v="SI"/>
    <x v="0"/>
  </r>
  <r>
    <x v="7"/>
    <x v="187"/>
    <n v="1"/>
    <x v="1"/>
    <s v="MBAJUE FILADELFIA"/>
    <n v="386"/>
    <s v="si"/>
    <s v="si"/>
    <s v="si"/>
    <s v="SI"/>
    <s v="SI"/>
    <s v="SI"/>
    <s v="SI"/>
    <s v="SI"/>
    <x v="0"/>
  </r>
  <r>
    <x v="7"/>
    <x v="187"/>
    <n v="1"/>
    <x v="1"/>
    <s v="MBAJUE LOMBARDIA"/>
    <n v="220"/>
    <s v="si"/>
    <s v="si"/>
    <s v="si"/>
    <s v="SI"/>
    <s v="SI"/>
    <s v="SI"/>
    <s v="SI"/>
    <s v="SI"/>
    <x v="0"/>
  </r>
  <r>
    <x v="7"/>
    <x v="187"/>
    <n v="1"/>
    <x v="1"/>
    <s v="MBAJUE SAN AGUSTIN"/>
    <n v="475"/>
    <s v="si"/>
    <s v="si"/>
    <s v="si"/>
    <s v="SI"/>
    <s v="SI"/>
    <s v="SI"/>
    <s v="SI"/>
    <s v="SI"/>
    <x v="0"/>
  </r>
  <r>
    <x v="7"/>
    <x v="187"/>
    <n v="1"/>
    <x v="1"/>
    <s v="MBAJUE SAN FERNANDO"/>
    <n v="69"/>
    <s v="si"/>
    <s v="si"/>
    <s v="si"/>
    <s v="SI"/>
    <s v="SI"/>
    <s v="SI"/>
    <s v="SI"/>
    <s v="SI"/>
    <x v="0"/>
  </r>
  <r>
    <x v="7"/>
    <x v="187"/>
    <n v="1"/>
    <x v="1"/>
    <s v="MBAJUE SAN FRANCISCO"/>
    <n v="991"/>
    <s v="si"/>
    <s v="si"/>
    <s v="si"/>
    <s v="SI"/>
    <s v="SI"/>
    <s v="SI"/>
    <s v="SI"/>
    <s v="SI"/>
    <x v="0"/>
  </r>
  <r>
    <x v="7"/>
    <x v="187"/>
    <n v="1"/>
    <x v="1"/>
    <s v="MBAJUE SAN VICENTE"/>
    <n v="81"/>
    <s v="si"/>
    <s v="si"/>
    <s v="si"/>
    <s v="SI"/>
    <s v="SI"/>
    <s v="SI"/>
    <s v="SI"/>
    <s v="SI"/>
    <x v="0"/>
  </r>
  <r>
    <x v="7"/>
    <x v="187"/>
    <n v="1"/>
    <x v="1"/>
    <s v="MBAJUE VILLA REINA SOFIA"/>
    <n v="76"/>
    <s v="si"/>
    <s v="si"/>
    <s v="si"/>
    <s v="SI"/>
    <s v="SI"/>
    <s v="SI"/>
    <s v="SI"/>
    <s v="SI"/>
    <x v="0"/>
  </r>
  <r>
    <x v="7"/>
    <x v="185"/>
    <n v="3"/>
    <x v="2"/>
    <s v="MBOI'Y SAN ROQUE SUB-URBANO"/>
    <n v="884"/>
    <s v="si"/>
    <s v="si"/>
    <s v="si"/>
    <s v="SI"/>
    <s v="SI"/>
    <s v="SI"/>
    <s v="SI"/>
    <s v="SI"/>
    <x v="0"/>
  </r>
  <r>
    <x v="7"/>
    <x v="182"/>
    <n v="1"/>
    <x v="1"/>
    <s v="MBOKAJATY"/>
    <n v="161"/>
    <s v="si"/>
    <s v="si"/>
    <s v="si"/>
    <s v="SI"/>
    <s v="SI"/>
    <s v="SI"/>
    <s v="SI"/>
    <s v="SI"/>
    <x v="0"/>
  </r>
  <r>
    <x v="7"/>
    <x v="182"/>
    <n v="6"/>
    <x v="0"/>
    <s v="MBOKAJATY"/>
    <n v="185"/>
    <s v="si"/>
    <s v="si"/>
    <s v="si"/>
    <s v="SI"/>
    <s v="SI"/>
    <s v="SI"/>
    <s v="SI"/>
    <s v="SI"/>
    <x v="0"/>
  </r>
  <r>
    <x v="7"/>
    <x v="183"/>
    <n v="1"/>
    <x v="1"/>
    <s v="MBOKAJATY"/>
    <n v="3269"/>
    <s v="si"/>
    <s v="si"/>
    <s v="si"/>
    <s v="SI"/>
    <s v="SI"/>
    <s v="SI"/>
    <s v="SI"/>
    <s v="SI"/>
    <x v="0"/>
  </r>
  <r>
    <x v="7"/>
    <x v="181"/>
    <n v="1"/>
    <x v="1"/>
    <s v="MBOKAJATY"/>
    <n v="1972"/>
    <s v="si"/>
    <s v="si"/>
    <s v="si"/>
    <s v="SI"/>
    <s v="SI"/>
    <s v="SI"/>
    <s v="SI"/>
    <s v="SI"/>
    <x v="0"/>
  </r>
  <r>
    <x v="7"/>
    <x v="192"/>
    <n v="6"/>
    <x v="0"/>
    <s v="MBOKAJATY"/>
    <n v="154"/>
    <s v="si"/>
    <s v="si"/>
    <s v="si"/>
    <s v="SI"/>
    <s v="SI"/>
    <s v="SI"/>
    <s v="SI"/>
    <s v="SI"/>
    <x v="0"/>
  </r>
  <r>
    <x v="7"/>
    <x v="185"/>
    <n v="1"/>
    <x v="1"/>
    <s v="MBOKAJATY DEL NORTE"/>
    <n v="1099"/>
    <s v="si"/>
    <s v="si"/>
    <s v="si"/>
    <s v="SI"/>
    <s v="SI"/>
    <s v="SI"/>
    <s v="SI"/>
    <s v="SI"/>
    <x v="0"/>
  </r>
  <r>
    <x v="7"/>
    <x v="185"/>
    <n v="1"/>
    <x v="1"/>
    <s v="MBOKAJATY DEL SUR"/>
    <n v="29"/>
    <s v="si"/>
    <s v="si"/>
    <s v="si"/>
    <s v="SI"/>
    <s v="SI"/>
    <s v="SI"/>
    <s v="SI"/>
    <s v="SI"/>
    <x v="0"/>
  </r>
  <r>
    <x v="7"/>
    <x v="185"/>
    <n v="1"/>
    <x v="1"/>
    <s v="MBOKAJATY DEL SUR 2"/>
    <n v="836"/>
    <s v="si"/>
    <s v="si"/>
    <s v="si"/>
    <s v="SI"/>
    <s v="SI"/>
    <s v="SI"/>
    <s v="SI"/>
    <s v="SI"/>
    <x v="0"/>
  </r>
  <r>
    <x v="7"/>
    <x v="190"/>
    <n v="1"/>
    <x v="1"/>
    <s v="MIRAFLORES"/>
    <n v="491"/>
    <s v="si"/>
    <s v="si"/>
    <s v="si"/>
    <s v="SI"/>
    <s v="SI"/>
    <s v="SI"/>
    <s v="SI"/>
    <s v="SI"/>
    <x v="0"/>
  </r>
  <r>
    <x v="3"/>
    <x v="6"/>
    <n v="6"/>
    <x v="0"/>
    <s v="JOVERE"/>
    <n v="38"/>
    <s v="si"/>
    <s v="No"/>
    <s v="No"/>
    <s v="NO"/>
    <s v="NO"/>
    <s v="NO"/>
    <s v="SI"/>
    <s v="NO"/>
    <x v="1"/>
  </r>
  <r>
    <x v="6"/>
    <x v="43"/>
    <n v="6"/>
    <x v="0"/>
    <s v="JOVERE"/>
    <n v="186"/>
    <s v="si"/>
    <s v="No"/>
    <s v="No"/>
    <s v="NO"/>
    <s v="NO"/>
    <s v="NO"/>
    <s v="SI"/>
    <s v="NO"/>
    <x v="1"/>
  </r>
  <r>
    <x v="7"/>
    <x v="190"/>
    <n v="1"/>
    <x v="1"/>
    <s v="MITA'I - NUEVA AURORA"/>
    <n v="2077"/>
    <s v="si"/>
    <s v="si"/>
    <s v="si"/>
    <s v="SI"/>
    <s v="SI"/>
    <s v="SI"/>
    <s v="SI"/>
    <s v="SI"/>
    <x v="0"/>
  </r>
  <r>
    <x v="7"/>
    <x v="187"/>
    <n v="1"/>
    <x v="1"/>
    <s v="MONTAÑA ALTA 1"/>
    <n v="579"/>
    <s v="si"/>
    <s v="si"/>
    <s v="si"/>
    <s v="SI"/>
    <s v="SI"/>
    <s v="SI"/>
    <s v="SI"/>
    <s v="SI"/>
    <x v="0"/>
  </r>
  <r>
    <x v="7"/>
    <x v="187"/>
    <n v="1"/>
    <x v="1"/>
    <s v="MONTAÑA ALTA 2"/>
    <n v="139"/>
    <s v="si"/>
    <s v="si"/>
    <s v="si"/>
    <s v="SI"/>
    <s v="SI"/>
    <s v="SI"/>
    <s v="SI"/>
    <s v="SI"/>
    <x v="0"/>
  </r>
  <r>
    <x v="7"/>
    <x v="187"/>
    <n v="1"/>
    <x v="1"/>
    <s v="MONTAÑA ALTA 8 DE DICIEMBRE"/>
    <n v="246"/>
    <s v="si"/>
    <s v="si"/>
    <s v="si"/>
    <s v="SI"/>
    <s v="SI"/>
    <s v="SI"/>
    <s v="SI"/>
    <s v="SI"/>
    <x v="0"/>
  </r>
  <r>
    <x v="7"/>
    <x v="187"/>
    <n v="1"/>
    <x v="1"/>
    <s v="MONTAÑA ALTA LAS MAGNOLIAS"/>
    <n v="155"/>
    <s v="si"/>
    <s v="si"/>
    <s v="si"/>
    <s v="SI"/>
    <s v="SI"/>
    <s v="SI"/>
    <s v="SI"/>
    <s v="SI"/>
    <x v="0"/>
  </r>
  <r>
    <x v="7"/>
    <x v="194"/>
    <n v="1"/>
    <x v="1"/>
    <s v="MORA KUE"/>
    <n v="2049"/>
    <s v="si"/>
    <s v="si"/>
    <s v="si"/>
    <s v="SI"/>
    <s v="SI"/>
    <s v="SI"/>
    <s v="SI"/>
    <s v="SI"/>
    <x v="0"/>
  </r>
  <r>
    <x v="1"/>
    <x v="78"/>
    <n v="6"/>
    <x v="0"/>
    <s v="JUAN PABLO SEGUNDO"/>
    <n v="114"/>
    <s v="si"/>
    <s v="No"/>
    <s v="No"/>
    <s v="SI"/>
    <s v="NO"/>
    <s v="NO"/>
    <s v="SI"/>
    <s v="NO"/>
    <x v="1"/>
  </r>
  <r>
    <x v="7"/>
    <x v="121"/>
    <n v="6"/>
    <x v="0"/>
    <s v="NARANJAISY"/>
    <n v="923"/>
    <s v="si"/>
    <s v="si"/>
    <s v="si"/>
    <s v="SI"/>
    <s v="SI"/>
    <s v="SI"/>
    <s v="SI"/>
    <s v="SI"/>
    <x v="0"/>
  </r>
  <r>
    <x v="7"/>
    <x v="121"/>
    <n v="6"/>
    <x v="0"/>
    <s v="NARANJAISY SAN BLAS"/>
    <n v="105"/>
    <s v="si"/>
    <s v="si"/>
    <s v="si"/>
    <s v="SI"/>
    <s v="SI"/>
    <s v="SI"/>
    <s v="SI"/>
    <s v="SI"/>
    <x v="0"/>
  </r>
  <r>
    <x v="7"/>
    <x v="188"/>
    <n v="1"/>
    <x v="1"/>
    <s v="NARANJATY"/>
    <n v="922"/>
    <s v="si"/>
    <s v="si"/>
    <s v="si"/>
    <s v="SI"/>
    <s v="SI"/>
    <s v="SI"/>
    <s v="SI"/>
    <s v="SI"/>
    <x v="0"/>
  </r>
  <r>
    <x v="7"/>
    <x v="186"/>
    <n v="1"/>
    <x v="1"/>
    <s v="NARANJATY"/>
    <n v="507"/>
    <s v="si"/>
    <s v="si"/>
    <s v="si"/>
    <s v="SI"/>
    <s v="SI"/>
    <s v="SI"/>
    <s v="SI"/>
    <s v="SI"/>
    <x v="0"/>
  </r>
  <r>
    <x v="7"/>
    <x v="185"/>
    <n v="1"/>
    <x v="1"/>
    <s v="NIÑO JESUS"/>
    <n v="113"/>
    <s v="si"/>
    <s v="si"/>
    <s v="si"/>
    <s v="SI"/>
    <s v="SI"/>
    <s v="SI"/>
    <s v="SI"/>
    <s v="SI"/>
    <x v="0"/>
  </r>
  <r>
    <x v="7"/>
    <x v="182"/>
    <n v="6"/>
    <x v="0"/>
    <s v="NIÑO JESUS"/>
    <n v="673"/>
    <s v="si"/>
    <s v="si"/>
    <s v="si"/>
    <s v="SI"/>
    <s v="SI"/>
    <s v="SI"/>
    <s v="SI"/>
    <s v="SI"/>
    <x v="0"/>
  </r>
  <r>
    <x v="7"/>
    <x v="190"/>
    <n v="1"/>
    <x v="1"/>
    <s v="NUESTRA SEÑORA DE LA ASUNCION"/>
    <n v="714"/>
    <s v="si"/>
    <s v="si"/>
    <s v="si"/>
    <s v="SI"/>
    <s v="SI"/>
    <s v="SI"/>
    <s v="SI"/>
    <s v="SI"/>
    <x v="0"/>
  </r>
  <r>
    <x v="7"/>
    <x v="194"/>
    <n v="6"/>
    <x v="0"/>
    <s v="NUEVA ASUNCION"/>
    <n v="18"/>
    <s v="si"/>
    <s v="si"/>
    <s v="si"/>
    <s v="SI"/>
    <s v="SI"/>
    <s v="NO"/>
    <s v="SI"/>
    <s v="SI"/>
    <x v="0"/>
  </r>
  <r>
    <x v="7"/>
    <x v="194"/>
    <n v="3"/>
    <x v="2"/>
    <s v="NUEVA ASUNCION SUB-URBANO"/>
    <n v="329"/>
    <s v="si"/>
    <s v="si"/>
    <s v="si"/>
    <s v="SI"/>
    <s v="SI"/>
    <s v="NO"/>
    <s v="SI"/>
    <s v="SI"/>
    <x v="0"/>
  </r>
  <r>
    <x v="7"/>
    <x v="180"/>
    <n v="6"/>
    <x v="0"/>
    <s v="NUEVA ESPERANZA"/>
    <n v="14"/>
    <s v="si"/>
    <s v="si"/>
    <s v="si"/>
    <s v="SI"/>
    <s v="SI"/>
    <s v="SI"/>
    <s v="SI"/>
    <s v="SI"/>
    <x v="0"/>
  </r>
  <r>
    <x v="7"/>
    <x v="189"/>
    <n v="3"/>
    <x v="2"/>
    <s v="NUEVA ESPERANZA SUB-URBANO"/>
    <n v="495"/>
    <s v="si"/>
    <s v="si"/>
    <s v="si"/>
    <s v="SI"/>
    <s v="SI"/>
    <s v="SI"/>
    <s v="SI"/>
    <s v="SI"/>
    <x v="0"/>
  </r>
  <r>
    <x v="7"/>
    <x v="185"/>
    <n v="6"/>
    <x v="0"/>
    <s v="ÑU PO'I"/>
    <n v="457"/>
    <s v="si"/>
    <s v="si"/>
    <s v="si"/>
    <s v="SI"/>
    <s v="SI"/>
    <s v="SI"/>
    <s v="SI"/>
    <s v="SI"/>
    <x v="0"/>
  </r>
  <r>
    <x v="7"/>
    <x v="184"/>
    <n v="6"/>
    <x v="0"/>
    <s v="OCULTO"/>
    <n v="337"/>
    <s v="si"/>
    <s v="si"/>
    <s v="si"/>
    <s v="SI"/>
    <s v="SI"/>
    <s v="SI"/>
    <s v="SI"/>
    <s v="SI"/>
    <x v="0"/>
  </r>
  <r>
    <x v="7"/>
    <x v="185"/>
    <n v="1"/>
    <x v="1"/>
    <s v="OKARA POTY"/>
    <n v="128"/>
    <s v="si"/>
    <s v="si"/>
    <s v="si"/>
    <s v="SI"/>
    <s v="SI"/>
    <s v="SI"/>
    <s v="SI"/>
    <s v="SI"/>
    <x v="0"/>
  </r>
  <r>
    <x v="7"/>
    <x v="197"/>
    <n v="1"/>
    <x v="1"/>
    <s v="ORILLA DEL CAMPO GRANDE"/>
    <n v="1555"/>
    <s v="si"/>
    <s v="si"/>
    <s v="si"/>
    <s v="SI"/>
    <s v="SI"/>
    <s v="SI"/>
    <s v="SI"/>
    <s v="SI"/>
    <x v="0"/>
  </r>
  <r>
    <x v="7"/>
    <x v="183"/>
    <n v="1"/>
    <x v="1"/>
    <s v="PA'I ÑU"/>
    <n v="6718"/>
    <s v="si"/>
    <s v="si"/>
    <s v="si"/>
    <s v="SI"/>
    <s v="SI"/>
    <s v="SI"/>
    <s v="SI"/>
    <s v="SI"/>
    <x v="0"/>
  </r>
  <r>
    <x v="12"/>
    <x v="50"/>
    <n v="6"/>
    <x v="0"/>
    <s v="JUKYRY GUASU PAKOLA"/>
    <n v="113"/>
    <s v="si"/>
    <s v="No"/>
    <s v="No"/>
    <s v="NO"/>
    <s v="NO"/>
    <s v="NO"/>
    <s v="SI"/>
    <s v="NO"/>
    <x v="1"/>
  </r>
  <r>
    <x v="5"/>
    <x v="111"/>
    <n v="6"/>
    <x v="0"/>
    <s v="JUKYRY SAN JUAN"/>
    <n v="62"/>
    <s v="si"/>
    <s v="si"/>
    <s v="No"/>
    <s v="SI"/>
    <s v="SI"/>
    <s v="NO"/>
    <s v="SI"/>
    <s v="SI"/>
    <x v="1"/>
  </r>
  <r>
    <x v="7"/>
    <x v="192"/>
    <n v="1"/>
    <x v="1"/>
    <s v="PALMA"/>
    <n v="514"/>
    <s v="si"/>
    <s v="si"/>
    <s v="si"/>
    <s v="SI"/>
    <s v="SI"/>
    <s v="SI"/>
    <s v="SI"/>
    <s v="SI"/>
    <x v="0"/>
  </r>
  <r>
    <x v="7"/>
    <x v="198"/>
    <n v="1"/>
    <x v="1"/>
    <s v="PALOMAR"/>
    <n v="575"/>
    <s v="si"/>
    <s v="si"/>
    <s v="si"/>
    <s v="SI"/>
    <s v="SI"/>
    <s v="SI"/>
    <s v="SI"/>
    <s v="SI"/>
    <x v="0"/>
  </r>
  <r>
    <x v="7"/>
    <x v="198"/>
    <n v="1"/>
    <x v="1"/>
    <s v="PANAMBIRETA"/>
    <n v="933"/>
    <s v="si"/>
    <s v="si"/>
    <s v="si"/>
    <s v="SI"/>
    <s v="SI"/>
    <s v="SI"/>
    <s v="SI"/>
    <s v="SI"/>
    <x v="0"/>
  </r>
  <r>
    <x v="7"/>
    <x v="184"/>
    <n v="6"/>
    <x v="0"/>
    <s v="PARANAMBU 2"/>
    <n v="160"/>
    <s v="si"/>
    <s v="si"/>
    <s v="si"/>
    <s v="SI"/>
    <s v="SI"/>
    <s v="SI"/>
    <s v="SI"/>
    <s v="SI"/>
    <x v="0"/>
  </r>
  <r>
    <x v="7"/>
    <x v="198"/>
    <n v="1"/>
    <x v="1"/>
    <s v="PARQUES DEL YACHT"/>
    <n v="226"/>
    <s v="si"/>
    <s v="si"/>
    <s v="si"/>
    <s v="SI"/>
    <s v="SI"/>
    <s v="SI"/>
    <s v="SI"/>
    <s v="SI"/>
    <x v="0"/>
  </r>
  <r>
    <x v="7"/>
    <x v="187"/>
    <n v="1"/>
    <x v="1"/>
    <s v="PASO CORREO"/>
    <n v="147"/>
    <s v="si"/>
    <s v="si"/>
    <s v="si"/>
    <s v="SI"/>
    <s v="SI"/>
    <s v="SI"/>
    <s v="SI"/>
    <s v="SI"/>
    <x v="0"/>
  </r>
  <r>
    <x v="1"/>
    <x v="8"/>
    <n v="6"/>
    <x v="0"/>
    <s v="JURUHEI"/>
    <n v="33"/>
    <s v="si"/>
    <s v="No"/>
    <s v="No"/>
    <s v="SI"/>
    <s v="NO"/>
    <s v="NO"/>
    <s v="SI"/>
    <s v="NO"/>
    <x v="1"/>
  </r>
  <r>
    <x v="7"/>
    <x v="180"/>
    <n v="6"/>
    <x v="0"/>
    <s v="PASO DE ORO"/>
    <n v="627"/>
    <s v="si"/>
    <s v="si"/>
    <s v="si"/>
    <s v="SI"/>
    <s v="SI"/>
    <s v="SI"/>
    <s v="SI"/>
    <s v="SI"/>
    <x v="0"/>
  </r>
  <r>
    <x v="7"/>
    <x v="192"/>
    <n v="6"/>
    <x v="0"/>
    <s v="PASO PUENTE"/>
    <n v="287"/>
    <s v="si"/>
    <s v="si"/>
    <s v="si"/>
    <s v="SI"/>
    <s v="SI"/>
    <s v="SI"/>
    <s v="SI"/>
    <s v="SI"/>
    <x v="0"/>
  </r>
  <r>
    <x v="2"/>
    <x v="44"/>
    <n v="6"/>
    <x v="0"/>
    <s v="JURUTI"/>
    <n v="63"/>
    <s v="si"/>
    <s v="No"/>
    <s v="No"/>
    <s v="SI"/>
    <s v="NO"/>
    <s v="NO"/>
    <s v="SI"/>
    <s v="NO"/>
    <x v="1"/>
  </r>
  <r>
    <x v="7"/>
    <x v="185"/>
    <n v="6"/>
    <x v="0"/>
    <s v="PATIÑO"/>
    <n v="122"/>
    <s v="si"/>
    <s v="si"/>
    <s v="si"/>
    <s v="SI"/>
    <s v="SI"/>
    <s v="NO"/>
    <s v="SI"/>
    <s v="SI"/>
    <x v="0"/>
  </r>
  <r>
    <x v="7"/>
    <x v="185"/>
    <n v="3"/>
    <x v="2"/>
    <s v="PATIÑO SUB-URBANO"/>
    <n v="137"/>
    <s v="si"/>
    <s v="si"/>
    <s v="si"/>
    <s v="SI"/>
    <s v="SI"/>
    <s v="SI"/>
    <s v="SI"/>
    <s v="SI"/>
    <x v="0"/>
  </r>
  <r>
    <x v="7"/>
    <x v="192"/>
    <n v="6"/>
    <x v="0"/>
    <s v="PEDROZO"/>
    <n v="580"/>
    <s v="si"/>
    <s v="si"/>
    <s v="si"/>
    <s v="SI"/>
    <s v="SI"/>
    <s v="SI"/>
    <s v="SI"/>
    <s v="SI"/>
    <x v="0"/>
  </r>
  <r>
    <x v="7"/>
    <x v="192"/>
    <n v="3"/>
    <x v="2"/>
    <s v="PEDROZO SUB-URBANO"/>
    <n v="137"/>
    <s v="si"/>
    <s v="si"/>
    <s v="si"/>
    <s v="SI"/>
    <s v="SI"/>
    <s v="SI"/>
    <s v="SI"/>
    <s v="SI"/>
    <x v="0"/>
  </r>
  <r>
    <x v="8"/>
    <x v="45"/>
    <n v="6"/>
    <x v="0"/>
    <s v="KA´AGUY POTY RORY"/>
    <n v="9"/>
    <s v="No"/>
    <s v="No"/>
    <s v="No"/>
    <s v="NO"/>
    <s v="NO"/>
    <s v="NO"/>
    <s v="NO"/>
    <s v="NO"/>
    <x v="1"/>
  </r>
  <r>
    <x v="7"/>
    <x v="184"/>
    <n v="6"/>
    <x v="0"/>
    <s v="PEGUAHO"/>
    <n v="531"/>
    <s v="si"/>
    <s v="si"/>
    <s v="si"/>
    <s v="SI"/>
    <s v="SI"/>
    <s v="SI"/>
    <s v="SI"/>
    <s v="SI"/>
    <x v="0"/>
  </r>
  <r>
    <x v="6"/>
    <x v="195"/>
    <n v="6"/>
    <x v="0"/>
    <s v="KA'A"/>
    <n v="21"/>
    <s v="si"/>
    <s v="No"/>
    <s v="No"/>
    <s v="SI"/>
    <s v="NO"/>
    <s v="NO"/>
    <s v="SI"/>
    <s v="NO"/>
    <x v="1"/>
  </r>
  <r>
    <x v="16"/>
    <x v="204"/>
    <n v="6"/>
    <x v="0"/>
    <s v="KA'A GUASU-MI"/>
    <n v="58"/>
    <s v="si"/>
    <s v="No"/>
    <s v="No"/>
    <s v="SI"/>
    <s v="NO"/>
    <s v="NO"/>
    <s v="SI"/>
    <s v="NO"/>
    <x v="1"/>
  </r>
  <r>
    <x v="7"/>
    <x v="181"/>
    <n v="1"/>
    <x v="1"/>
    <s v="PICADA"/>
    <n v="698"/>
    <s v="si"/>
    <s v="si"/>
    <s v="si"/>
    <s v="SI"/>
    <s v="SI"/>
    <s v="SI"/>
    <s v="SI"/>
    <s v="SI"/>
    <x v="0"/>
  </r>
  <r>
    <x v="7"/>
    <x v="198"/>
    <n v="1"/>
    <x v="1"/>
    <s v="PILAR"/>
    <n v="606"/>
    <s v="si"/>
    <s v="si"/>
    <s v="si"/>
    <s v="SI"/>
    <s v="SI"/>
    <s v="SI"/>
    <s v="SI"/>
    <s v="SI"/>
    <x v="0"/>
  </r>
  <r>
    <x v="7"/>
    <x v="180"/>
    <n v="6"/>
    <x v="0"/>
    <s v="PILAR DEL ESTE"/>
    <n v="57"/>
    <s v="si"/>
    <s v="si"/>
    <s v="si"/>
    <s v="SI"/>
    <s v="SI"/>
    <s v="SI"/>
    <s v="SI"/>
    <s v="SI"/>
    <x v="0"/>
  </r>
  <r>
    <x v="7"/>
    <x v="187"/>
    <n v="1"/>
    <x v="1"/>
    <s v="PILAR DEL NORTE"/>
    <n v="46"/>
    <s v="si"/>
    <s v="si"/>
    <s v="si"/>
    <s v="SI"/>
    <s v="SI"/>
    <s v="SI"/>
    <s v="SI"/>
    <s v="SI"/>
    <x v="0"/>
  </r>
  <r>
    <x v="7"/>
    <x v="193"/>
    <n v="6"/>
    <x v="0"/>
    <s v="PINDOLO"/>
    <n v="971"/>
    <s v="si"/>
    <s v="si"/>
    <s v="si"/>
    <s v="SI"/>
    <s v="SI"/>
    <s v="SI"/>
    <s v="SI"/>
    <s v="SI"/>
    <x v="0"/>
  </r>
  <r>
    <x v="7"/>
    <x v="193"/>
    <n v="6"/>
    <x v="0"/>
    <s v="PINDOLO MARIA AUXILIADORA"/>
    <n v="216"/>
    <s v="si"/>
    <s v="si"/>
    <s v="si"/>
    <s v="SI"/>
    <s v="SI"/>
    <s v="SI"/>
    <s v="SI"/>
    <s v="SI"/>
    <x v="0"/>
  </r>
  <r>
    <x v="7"/>
    <x v="28"/>
    <n v="6"/>
    <x v="0"/>
    <s v="PINDOTY"/>
    <n v="290"/>
    <s v="si"/>
    <s v="si"/>
    <s v="si"/>
    <s v="SI"/>
    <s v="SI"/>
    <s v="NO"/>
    <s v="SI"/>
    <s v="SI"/>
    <x v="0"/>
  </r>
  <r>
    <x v="7"/>
    <x v="187"/>
    <n v="1"/>
    <x v="1"/>
    <s v="PIQUETE KUE CENTRO"/>
    <n v="113"/>
    <s v="si"/>
    <s v="si"/>
    <s v="si"/>
    <s v="SI"/>
    <s v="SI"/>
    <s v="SI"/>
    <s v="SI"/>
    <s v="SI"/>
    <x v="0"/>
  </r>
  <r>
    <x v="7"/>
    <x v="187"/>
    <n v="1"/>
    <x v="1"/>
    <s v="PIQUETE KUE EL PEÑON 1 Y 2"/>
    <n v="639"/>
    <s v="si"/>
    <s v="si"/>
    <s v="si"/>
    <s v="SI"/>
    <s v="SI"/>
    <s v="SI"/>
    <s v="SI"/>
    <s v="SI"/>
    <x v="0"/>
  </r>
  <r>
    <x v="7"/>
    <x v="187"/>
    <n v="1"/>
    <x v="1"/>
    <s v="PIQUETE KUE EL PEÑON 4"/>
    <n v="197"/>
    <s v="si"/>
    <s v="si"/>
    <s v="si"/>
    <s v="SI"/>
    <s v="SI"/>
    <s v="SI"/>
    <s v="SI"/>
    <s v="SI"/>
    <x v="0"/>
  </r>
  <r>
    <x v="16"/>
    <x v="65"/>
    <n v="6"/>
    <x v="0"/>
    <s v="KA'AGUY KUPE"/>
    <n v="78"/>
    <s v="si"/>
    <s v="No"/>
    <s v="No"/>
    <s v="SI"/>
    <s v="NO"/>
    <s v="NO"/>
    <s v="SI"/>
    <s v="NO"/>
    <x v="1"/>
  </r>
  <r>
    <x v="10"/>
    <x v="144"/>
    <n v="6"/>
    <x v="0"/>
    <s v="KA'AGUY KUPE"/>
    <n v="72"/>
    <s v="si"/>
    <s v="No"/>
    <s v="No"/>
    <s v="NO"/>
    <s v="NO"/>
    <s v="NO"/>
    <s v="SI"/>
    <s v="NO"/>
    <x v="1"/>
  </r>
  <r>
    <x v="7"/>
    <x v="187"/>
    <n v="1"/>
    <x v="1"/>
    <s v="PIQUETE KUE SAN ANTONIO"/>
    <n v="136"/>
    <s v="si"/>
    <s v="si"/>
    <s v="si"/>
    <s v="SI"/>
    <s v="SI"/>
    <s v="SI"/>
    <s v="SI"/>
    <s v="SI"/>
    <x v="0"/>
  </r>
  <r>
    <x v="16"/>
    <x v="204"/>
    <n v="6"/>
    <x v="0"/>
    <s v="KA'AGUY PO'I"/>
    <n v="91"/>
    <s v="si"/>
    <s v="No"/>
    <s v="No"/>
    <s v="SI"/>
    <s v="NO"/>
    <s v="NO"/>
    <s v="SI"/>
    <s v="NO"/>
    <x v="1"/>
  </r>
  <r>
    <x v="7"/>
    <x v="187"/>
    <n v="1"/>
    <x v="1"/>
    <s v="PIQUETE KUE SAN BLAS"/>
    <n v="63"/>
    <s v="si"/>
    <s v="si"/>
    <s v="si"/>
    <s v="SI"/>
    <s v="SI"/>
    <s v="SI"/>
    <s v="SI"/>
    <s v="SI"/>
    <x v="0"/>
  </r>
  <r>
    <x v="2"/>
    <x v="155"/>
    <n v="6"/>
    <x v="0"/>
    <s v="KA'AGUY PORA"/>
    <n v="52"/>
    <s v="si"/>
    <s v="No"/>
    <s v="No"/>
    <s v="NO"/>
    <s v="NO"/>
    <s v="NO"/>
    <s v="SI"/>
    <s v="NO"/>
    <x v="1"/>
  </r>
  <r>
    <x v="7"/>
    <x v="187"/>
    <n v="1"/>
    <x v="1"/>
    <s v="PIQUETE KUE SAN FRANCISCO"/>
    <n v="170"/>
    <s v="si"/>
    <s v="si"/>
    <s v="si"/>
    <s v="SI"/>
    <s v="SI"/>
    <s v="SI"/>
    <s v="SI"/>
    <s v="SI"/>
    <x v="0"/>
  </r>
  <r>
    <x v="7"/>
    <x v="187"/>
    <n v="1"/>
    <x v="1"/>
    <s v="PIQUETE KUE SAN MIGUEL"/>
    <n v="121"/>
    <s v="si"/>
    <s v="si"/>
    <s v="si"/>
    <s v="SI"/>
    <s v="SI"/>
    <s v="SI"/>
    <s v="SI"/>
    <s v="SI"/>
    <x v="0"/>
  </r>
  <r>
    <x v="7"/>
    <x v="187"/>
    <n v="1"/>
    <x v="1"/>
    <s v="PIQUETE KUE SANTA LIBRADA"/>
    <n v="50"/>
    <s v="si"/>
    <s v="si"/>
    <s v="si"/>
    <s v="SI"/>
    <s v="SI"/>
    <s v="SI"/>
    <s v="SI"/>
    <s v="SI"/>
    <x v="0"/>
  </r>
  <r>
    <x v="7"/>
    <x v="187"/>
    <n v="1"/>
    <x v="1"/>
    <s v="PIQUETE KUE SANTA LUCIA"/>
    <n v="151"/>
    <s v="si"/>
    <s v="si"/>
    <s v="si"/>
    <s v="SI"/>
    <s v="SI"/>
    <s v="SI"/>
    <s v="SI"/>
    <s v="SI"/>
    <x v="0"/>
  </r>
  <r>
    <x v="7"/>
    <x v="187"/>
    <n v="1"/>
    <x v="1"/>
    <s v="PIQUETE KUE VIRGEN DE FATIMA"/>
    <n v="71"/>
    <s v="si"/>
    <s v="si"/>
    <s v="si"/>
    <s v="SI"/>
    <s v="SI"/>
    <s v="SI"/>
    <s v="SI"/>
    <s v="SI"/>
    <x v="0"/>
  </r>
  <r>
    <x v="7"/>
    <x v="197"/>
    <n v="1"/>
    <x v="1"/>
    <s v="PITIANTUTA"/>
    <n v="3677"/>
    <s v="si"/>
    <s v="si"/>
    <s v="si"/>
    <s v="SI"/>
    <s v="SI"/>
    <s v="SI"/>
    <s v="SI"/>
    <s v="SI"/>
    <x v="0"/>
  </r>
  <r>
    <x v="7"/>
    <x v="184"/>
    <n v="6"/>
    <x v="0"/>
    <s v="POSTA GAONA"/>
    <n v="830"/>
    <s v="si"/>
    <s v="si"/>
    <s v="si"/>
    <s v="SI"/>
    <s v="SI"/>
    <s v="SI"/>
    <s v="SI"/>
    <s v="SI"/>
    <x v="0"/>
  </r>
  <r>
    <x v="7"/>
    <x v="188"/>
    <n v="1"/>
    <x v="1"/>
    <s v="POSTA YVYKUA"/>
    <n v="1384"/>
    <s v="si"/>
    <s v="si"/>
    <s v="si"/>
    <s v="SI"/>
    <s v="SI"/>
    <s v="SI"/>
    <s v="SI"/>
    <s v="SI"/>
    <x v="0"/>
  </r>
  <r>
    <x v="11"/>
    <x v="205"/>
    <n v="6"/>
    <x v="0"/>
    <s v="KA'APUKUMI"/>
    <n v="42"/>
    <s v="si"/>
    <s v="No"/>
    <s v="No"/>
    <s v="NO"/>
    <s v="NO"/>
    <s v="NO"/>
    <s v="SI"/>
    <s v="NO"/>
    <x v="1"/>
  </r>
  <r>
    <x v="7"/>
    <x v="185"/>
    <n v="6"/>
    <x v="0"/>
    <s v="POTRERITO"/>
    <n v="195"/>
    <s v="si"/>
    <s v="si"/>
    <s v="si"/>
    <s v="SI"/>
    <s v="SI"/>
    <s v="SI"/>
    <s v="SI"/>
    <s v="SI"/>
    <x v="0"/>
  </r>
  <r>
    <x v="7"/>
    <x v="180"/>
    <n v="6"/>
    <x v="0"/>
    <s v="POTRERITO"/>
    <n v="473"/>
    <s v="si"/>
    <s v="si"/>
    <s v="si"/>
    <s v="SI"/>
    <s v="SI"/>
    <s v="SI"/>
    <s v="SI"/>
    <s v="SI"/>
    <x v="0"/>
  </r>
  <r>
    <x v="10"/>
    <x v="60"/>
    <n v="6"/>
    <x v="0"/>
    <s v="KA'AROGUE"/>
    <n v="29"/>
    <s v="si"/>
    <s v="No"/>
    <s v="No"/>
    <s v="NO"/>
    <s v="NO"/>
    <s v="NO"/>
    <s v="SI"/>
    <s v="NO"/>
    <x v="1"/>
  </r>
  <r>
    <x v="7"/>
    <x v="185"/>
    <n v="1"/>
    <x v="1"/>
    <s v="POTRERO"/>
    <n v="819"/>
    <s v="si"/>
    <s v="si"/>
    <s v="si"/>
    <s v="SI"/>
    <s v="SI"/>
    <s v="SI"/>
    <s v="SI"/>
    <s v="SI"/>
    <x v="0"/>
  </r>
  <r>
    <x v="7"/>
    <x v="185"/>
    <n v="6"/>
    <x v="0"/>
    <s v="POTRERO GUASU"/>
    <n v="378"/>
    <s v="si"/>
    <s v="si"/>
    <s v="si"/>
    <s v="SI"/>
    <s v="SI"/>
    <s v="SI"/>
    <s v="SI"/>
    <s v="SI"/>
    <x v="0"/>
  </r>
  <r>
    <x v="7"/>
    <x v="184"/>
    <n v="6"/>
    <x v="0"/>
    <s v="POTRERO PO'I"/>
    <n v="813"/>
    <s v="si"/>
    <s v="si"/>
    <s v="si"/>
    <s v="SI"/>
    <s v="SI"/>
    <s v="SI"/>
    <s v="SI"/>
    <s v="SI"/>
    <x v="0"/>
  </r>
  <r>
    <x v="11"/>
    <x v="163"/>
    <n v="6"/>
    <x v="0"/>
    <s v="KA'ATYMI"/>
    <n v="92"/>
    <s v="si"/>
    <s v="No"/>
    <s v="No"/>
    <s v="SI"/>
    <s v="NO"/>
    <s v="NO"/>
    <s v="SI"/>
    <s v="NO"/>
    <x v="1"/>
  </r>
  <r>
    <x v="7"/>
    <x v="194"/>
    <n v="1"/>
    <x v="1"/>
    <s v="PRIMER BARRIO"/>
    <n v="3187"/>
    <s v="si"/>
    <s v="si"/>
    <s v="si"/>
    <s v="SI"/>
    <s v="SI"/>
    <s v="SI"/>
    <s v="SI"/>
    <s v="SI"/>
    <x v="0"/>
  </r>
  <r>
    <x v="7"/>
    <x v="186"/>
    <n v="1"/>
    <x v="1"/>
    <s v="PUEBLO"/>
    <n v="1449"/>
    <s v="si"/>
    <s v="si"/>
    <s v="si"/>
    <s v="SI"/>
    <s v="SI"/>
    <s v="SI"/>
    <s v="SI"/>
    <s v="SI"/>
    <x v="0"/>
  </r>
  <r>
    <x v="7"/>
    <x v="180"/>
    <n v="6"/>
    <x v="0"/>
    <s v="PUERTA DE YPANE"/>
    <n v="43"/>
    <s v="si"/>
    <s v="si"/>
    <s v="si"/>
    <s v="SI"/>
    <s v="SI"/>
    <s v="SI"/>
    <s v="SI"/>
    <s v="SI"/>
    <x v="0"/>
  </r>
  <r>
    <x v="12"/>
    <x v="50"/>
    <n v="6"/>
    <x v="0"/>
    <s v="KA'AZAPAMI"/>
    <n v="50"/>
    <s v="No"/>
    <s v="No"/>
    <s v="No"/>
    <s v="NO"/>
    <s v="NO"/>
    <s v="NO"/>
    <s v="NO"/>
    <s v="NO"/>
    <x v="1"/>
  </r>
  <r>
    <x v="12"/>
    <x v="57"/>
    <n v="6"/>
    <x v="0"/>
    <s v="KACHIMBO"/>
    <n v="40"/>
    <s v="si"/>
    <s v="No"/>
    <s v="No"/>
    <s v="SI"/>
    <s v="NO"/>
    <s v="NO"/>
    <s v="SI"/>
    <s v="NO"/>
    <x v="1"/>
  </r>
  <r>
    <x v="7"/>
    <x v="192"/>
    <n v="6"/>
    <x v="0"/>
    <s v="PUERTA DEL LAGO"/>
    <n v="43"/>
    <s v="si"/>
    <s v="si"/>
    <s v="si"/>
    <s v="SI"/>
    <s v="SI"/>
    <s v="SI"/>
    <s v="SI"/>
    <s v="SI"/>
    <x v="0"/>
  </r>
  <r>
    <x v="7"/>
    <x v="192"/>
    <n v="3"/>
    <x v="2"/>
    <s v="PUERTA DEL LAGO SUB-URBANO"/>
    <n v="124"/>
    <s v="si"/>
    <s v="si"/>
    <s v="si"/>
    <s v="SI"/>
    <s v="SI"/>
    <s v="SI"/>
    <s v="SI"/>
    <s v="SI"/>
    <x v="0"/>
  </r>
  <r>
    <x v="7"/>
    <x v="188"/>
    <n v="1"/>
    <x v="1"/>
    <s v="PUERTA DEL SOL"/>
    <n v="883"/>
    <s v="si"/>
    <s v="si"/>
    <s v="si"/>
    <s v="SI"/>
    <s v="SI"/>
    <s v="SI"/>
    <s v="SI"/>
    <s v="SI"/>
    <x v="0"/>
  </r>
  <r>
    <x v="7"/>
    <x v="121"/>
    <n v="6"/>
    <x v="0"/>
    <s v="PUERTO GUYRATI"/>
    <n v="66"/>
    <s v="si"/>
    <s v="si"/>
    <s v="si"/>
    <s v="SI"/>
    <s v="SI"/>
    <s v="NO"/>
    <s v="SI"/>
    <s v="SI"/>
    <x v="0"/>
  </r>
  <r>
    <x v="7"/>
    <x v="198"/>
    <n v="1"/>
    <x v="1"/>
    <s v="PUERTO PABLA"/>
    <n v="1765"/>
    <s v="si"/>
    <s v="si"/>
    <s v="si"/>
    <s v="SI"/>
    <s v="SI"/>
    <s v="SI"/>
    <s v="SI"/>
    <s v="SI"/>
    <x v="0"/>
  </r>
  <r>
    <x v="7"/>
    <x v="190"/>
    <n v="1"/>
    <x v="1"/>
    <s v="REDUCTO"/>
    <n v="1354"/>
    <s v="si"/>
    <s v="si"/>
    <s v="si"/>
    <s v="SI"/>
    <s v="SI"/>
    <s v="SI"/>
    <s v="SI"/>
    <s v="SI"/>
    <x v="0"/>
  </r>
  <r>
    <x v="7"/>
    <x v="191"/>
    <n v="1"/>
    <x v="1"/>
    <s v="REMANSO"/>
    <n v="695"/>
    <s v="si"/>
    <s v="si"/>
    <s v="si"/>
    <s v="SI"/>
    <s v="SI"/>
    <s v="SI"/>
    <s v="SI"/>
    <s v="SI"/>
    <x v="0"/>
  </r>
  <r>
    <x v="7"/>
    <x v="181"/>
    <n v="1"/>
    <x v="1"/>
    <s v="REMANSO"/>
    <n v="517"/>
    <s v="si"/>
    <s v="si"/>
    <s v="si"/>
    <s v="SI"/>
    <s v="SI"/>
    <s v="SI"/>
    <s v="SI"/>
    <s v="SI"/>
    <x v="0"/>
  </r>
  <r>
    <x v="7"/>
    <x v="197"/>
    <n v="1"/>
    <x v="1"/>
    <s v="RESIDENTAS"/>
    <n v="620"/>
    <s v="si"/>
    <s v="si"/>
    <s v="si"/>
    <s v="SI"/>
    <s v="SI"/>
    <s v="SI"/>
    <s v="SI"/>
    <s v="SI"/>
    <x v="0"/>
  </r>
  <r>
    <x v="7"/>
    <x v="188"/>
    <n v="1"/>
    <x v="1"/>
    <s v="RETIRO"/>
    <n v="1098"/>
    <s v="si"/>
    <s v="si"/>
    <s v="si"/>
    <s v="SI"/>
    <s v="SI"/>
    <s v="SI"/>
    <s v="SI"/>
    <s v="SI"/>
    <x v="0"/>
  </r>
  <r>
    <x v="7"/>
    <x v="189"/>
    <n v="6"/>
    <x v="0"/>
    <s v="RINCON"/>
    <n v="302"/>
    <s v="si"/>
    <s v="si"/>
    <s v="si"/>
    <s v="SI"/>
    <s v="SI"/>
    <s v="SI"/>
    <s v="SI"/>
    <s v="SI"/>
    <x v="0"/>
  </r>
  <r>
    <x v="7"/>
    <x v="183"/>
    <n v="1"/>
    <x v="1"/>
    <s v="RINCON"/>
    <n v="4542"/>
    <s v="si"/>
    <s v="si"/>
    <s v="si"/>
    <s v="SI"/>
    <s v="SI"/>
    <s v="SI"/>
    <s v="SI"/>
    <s v="SI"/>
    <x v="0"/>
  </r>
  <r>
    <x v="7"/>
    <x v="190"/>
    <n v="1"/>
    <x v="1"/>
    <s v="RINCON"/>
    <n v="1147"/>
    <s v="si"/>
    <s v="si"/>
    <s v="si"/>
    <s v="SI"/>
    <s v="SI"/>
    <s v="SI"/>
    <s v="SI"/>
    <s v="SI"/>
    <x v="0"/>
  </r>
  <r>
    <x v="7"/>
    <x v="182"/>
    <n v="1"/>
    <x v="1"/>
    <s v="RINCON ALEGRE"/>
    <n v="89"/>
    <s v="si"/>
    <s v="si"/>
    <s v="si"/>
    <s v="SI"/>
    <s v="SI"/>
    <s v="SI"/>
    <s v="SI"/>
    <s v="SI"/>
    <x v="0"/>
  </r>
  <r>
    <x v="7"/>
    <x v="187"/>
    <n v="1"/>
    <x v="1"/>
    <s v="RINCON DEL PEÑON 15 DE AGOSTO"/>
    <n v="315"/>
    <s v="si"/>
    <s v="si"/>
    <s v="si"/>
    <s v="SI"/>
    <s v="SI"/>
    <s v="SI"/>
    <s v="SI"/>
    <s v="SI"/>
    <x v="0"/>
  </r>
  <r>
    <x v="7"/>
    <x v="187"/>
    <n v="1"/>
    <x v="1"/>
    <s v="RINCON DEL PEÑON 24 DE MAYO"/>
    <n v="164"/>
    <s v="si"/>
    <s v="si"/>
    <s v="si"/>
    <s v="SI"/>
    <s v="SI"/>
    <s v="SI"/>
    <s v="SI"/>
    <s v="SI"/>
    <x v="0"/>
  </r>
  <r>
    <x v="2"/>
    <x v="44"/>
    <n v="6"/>
    <x v="0"/>
    <s v="KANGUERY MARACANA"/>
    <n v="29"/>
    <s v="si"/>
    <s v="No"/>
    <s v="No"/>
    <s v="SI"/>
    <s v="NO"/>
    <s v="NO"/>
    <s v="SI"/>
    <s v="NO"/>
    <x v="1"/>
  </r>
  <r>
    <x v="1"/>
    <x v="66"/>
    <n v="6"/>
    <x v="0"/>
    <s v="KAPI´ITINDY"/>
    <n v="15"/>
    <s v="si"/>
    <s v="No"/>
    <s v="No"/>
    <s v="SI"/>
    <s v="NO"/>
    <s v="NO"/>
    <s v="SI"/>
    <s v="NO"/>
    <x v="1"/>
  </r>
  <r>
    <x v="7"/>
    <x v="187"/>
    <n v="1"/>
    <x v="1"/>
    <s v="RINCON DEL PEÑON AURORA"/>
    <n v="441"/>
    <s v="si"/>
    <s v="si"/>
    <s v="si"/>
    <s v="SI"/>
    <s v="SI"/>
    <s v="SI"/>
    <s v="SI"/>
    <s v="SI"/>
    <x v="0"/>
  </r>
  <r>
    <x v="7"/>
    <x v="187"/>
    <n v="1"/>
    <x v="1"/>
    <s v="RINCON DEL PEÑON COSTA AZUL"/>
    <n v="44"/>
    <s v="si"/>
    <s v="si"/>
    <s v="si"/>
    <s v="SI"/>
    <s v="SI"/>
    <s v="SI"/>
    <s v="SI"/>
    <s v="SI"/>
    <x v="0"/>
  </r>
  <r>
    <x v="7"/>
    <x v="187"/>
    <n v="1"/>
    <x v="1"/>
    <s v="RINCON DEL PEÑON EL PROGRESO"/>
    <n v="120"/>
    <s v="si"/>
    <s v="si"/>
    <s v="si"/>
    <s v="SI"/>
    <s v="SI"/>
    <s v="SI"/>
    <s v="SI"/>
    <s v="SI"/>
    <x v="0"/>
  </r>
  <r>
    <x v="7"/>
    <x v="187"/>
    <n v="1"/>
    <x v="1"/>
    <s v="RINCON DEL PEÑON FRACCION SANTA ROSA"/>
    <n v="350"/>
    <s v="si"/>
    <s v="si"/>
    <s v="si"/>
    <s v="SI"/>
    <s v="SI"/>
    <s v="SI"/>
    <s v="SI"/>
    <s v="SI"/>
    <x v="0"/>
  </r>
  <r>
    <x v="7"/>
    <x v="187"/>
    <n v="1"/>
    <x v="1"/>
    <s v="RINCON DEL PEÑON LA ESPERANZA"/>
    <n v="124"/>
    <s v="si"/>
    <s v="si"/>
    <s v="si"/>
    <s v="SI"/>
    <s v="SI"/>
    <s v="SI"/>
    <s v="SI"/>
    <s v="SI"/>
    <x v="0"/>
  </r>
  <r>
    <x v="9"/>
    <x v="38"/>
    <n v="3"/>
    <x v="2"/>
    <s v="KAPIITYNDY SUB - URBANO"/>
    <n v="123"/>
    <s v="si"/>
    <s v="No"/>
    <s v="No"/>
    <s v="SI"/>
    <s v="NO"/>
    <s v="NO"/>
    <s v="SI"/>
    <s v="NO"/>
    <x v="1"/>
  </r>
  <r>
    <x v="7"/>
    <x v="187"/>
    <n v="1"/>
    <x v="1"/>
    <s v="RINCON DEL PEÑON LAS MERCEDES"/>
    <n v="524"/>
    <s v="si"/>
    <s v="si"/>
    <s v="si"/>
    <s v="SI"/>
    <s v="SI"/>
    <s v="SI"/>
    <s v="SI"/>
    <s v="SI"/>
    <x v="0"/>
  </r>
  <r>
    <x v="7"/>
    <x v="187"/>
    <n v="1"/>
    <x v="1"/>
    <s v="RINCON DEL PEÑON LOS CISNES"/>
    <n v="108"/>
    <s v="si"/>
    <s v="si"/>
    <s v="si"/>
    <s v="SI"/>
    <s v="SI"/>
    <s v="SI"/>
    <s v="SI"/>
    <s v="SI"/>
    <x v="0"/>
  </r>
  <r>
    <x v="7"/>
    <x v="187"/>
    <n v="1"/>
    <x v="1"/>
    <s v="RINCON DEL PEÑON NUEVA ASUNCION"/>
    <n v="197"/>
    <s v="si"/>
    <s v="si"/>
    <s v="si"/>
    <s v="SI"/>
    <s v="SI"/>
    <s v="SI"/>
    <s v="SI"/>
    <s v="SI"/>
    <x v="0"/>
  </r>
  <r>
    <x v="7"/>
    <x v="187"/>
    <n v="1"/>
    <x v="1"/>
    <s v="RINCON DEL PEÑON SAN ANTONIO"/>
    <n v="79"/>
    <s v="si"/>
    <s v="si"/>
    <s v="si"/>
    <s v="SI"/>
    <s v="SI"/>
    <s v="SI"/>
    <s v="SI"/>
    <s v="SI"/>
    <x v="0"/>
  </r>
  <r>
    <x v="11"/>
    <x v="132"/>
    <n v="6"/>
    <x v="0"/>
    <s v="KARAGUATA"/>
    <n v="49"/>
    <s v="si"/>
    <s v="No"/>
    <s v="No"/>
    <s v="SI"/>
    <s v="NO"/>
    <s v="NO"/>
    <s v="SI"/>
    <s v="NO"/>
    <x v="1"/>
  </r>
  <r>
    <x v="7"/>
    <x v="187"/>
    <n v="1"/>
    <x v="1"/>
    <s v="RINCON DEL PEÑON SAN BLAS"/>
    <n v="452"/>
    <s v="si"/>
    <s v="si"/>
    <s v="si"/>
    <s v="SI"/>
    <s v="SI"/>
    <s v="SI"/>
    <s v="SI"/>
    <s v="SI"/>
    <x v="0"/>
  </r>
  <r>
    <x v="7"/>
    <x v="187"/>
    <n v="1"/>
    <x v="1"/>
    <s v="RINCON DEL PEÑON SAN ROQUE"/>
    <n v="432"/>
    <s v="si"/>
    <s v="si"/>
    <s v="si"/>
    <s v="SI"/>
    <s v="SI"/>
    <s v="SI"/>
    <s v="SI"/>
    <s v="SI"/>
    <x v="0"/>
  </r>
  <r>
    <x v="7"/>
    <x v="187"/>
    <n v="1"/>
    <x v="1"/>
    <s v="RINCON DEL PEÑON SAN SALVADOR"/>
    <n v="257"/>
    <s v="si"/>
    <s v="si"/>
    <s v="si"/>
    <s v="SI"/>
    <s v="SI"/>
    <s v="SI"/>
    <s v="SI"/>
    <s v="SI"/>
    <x v="0"/>
  </r>
  <r>
    <x v="7"/>
    <x v="187"/>
    <n v="1"/>
    <x v="1"/>
    <s v="RINCON DEL PEÑON SANTA ROSA"/>
    <n v="134"/>
    <s v="si"/>
    <s v="si"/>
    <s v="si"/>
    <s v="SI"/>
    <s v="SI"/>
    <s v="SI"/>
    <s v="SI"/>
    <s v="SI"/>
    <x v="0"/>
  </r>
  <r>
    <x v="7"/>
    <x v="187"/>
    <n v="1"/>
    <x v="1"/>
    <s v="RINCON DEL PEÑON SANTO DOMINGO"/>
    <n v="70"/>
    <s v="si"/>
    <s v="si"/>
    <s v="si"/>
    <s v="SI"/>
    <s v="SI"/>
    <s v="SI"/>
    <s v="SI"/>
    <s v="SI"/>
    <x v="0"/>
  </r>
  <r>
    <x v="7"/>
    <x v="187"/>
    <n v="1"/>
    <x v="1"/>
    <s v="RINCON DEL PEÑON VILLA FLAMENGO 1 Y 2"/>
    <n v="209"/>
    <s v="si"/>
    <s v="si"/>
    <s v="si"/>
    <s v="SI"/>
    <s v="SI"/>
    <s v="SI"/>
    <s v="SI"/>
    <s v="SI"/>
    <x v="0"/>
  </r>
  <r>
    <x v="9"/>
    <x v="160"/>
    <n v="6"/>
    <x v="0"/>
    <s v="KARAKARA'I"/>
    <n v="206"/>
    <s v="si"/>
    <s v="No"/>
    <s v="No"/>
    <s v="NO"/>
    <s v="NO"/>
    <s v="NO"/>
    <s v="SI"/>
    <s v="NO"/>
    <x v="1"/>
  </r>
  <r>
    <x v="7"/>
    <x v="187"/>
    <n v="1"/>
    <x v="1"/>
    <s v="RINCON DEL PEÑON VILLA JARDIN"/>
    <n v="1118"/>
    <s v="si"/>
    <s v="si"/>
    <s v="si"/>
    <s v="SI"/>
    <s v="SI"/>
    <s v="SI"/>
    <s v="SI"/>
    <s v="SI"/>
    <x v="0"/>
  </r>
  <r>
    <x v="7"/>
    <x v="187"/>
    <n v="1"/>
    <x v="1"/>
    <s v="RINCON DEL PEÑON VILLA ROCIO"/>
    <n v="50"/>
    <s v="si"/>
    <s v="si"/>
    <s v="si"/>
    <s v="SI"/>
    <s v="SI"/>
    <s v="SI"/>
    <s v="SI"/>
    <s v="SI"/>
    <x v="0"/>
  </r>
  <r>
    <x v="10"/>
    <x v="171"/>
    <n v="6"/>
    <x v="0"/>
    <s v="KARANDAYTY"/>
    <n v="68"/>
    <s v="si"/>
    <s v="No"/>
    <s v="No"/>
    <s v="NO"/>
    <s v="NO"/>
    <s v="NO"/>
    <s v="SI"/>
    <s v="NO"/>
    <x v="1"/>
  </r>
  <r>
    <x v="7"/>
    <x v="189"/>
    <n v="6"/>
    <x v="0"/>
    <s v="RINCON LOMA'I"/>
    <n v="99"/>
    <s v="si"/>
    <s v="si"/>
    <s v="si"/>
    <s v="SI"/>
    <s v="SI"/>
    <s v="SI"/>
    <s v="SI"/>
    <s v="SI"/>
    <x v="0"/>
  </r>
  <r>
    <x v="10"/>
    <x v="106"/>
    <n v="6"/>
    <x v="0"/>
    <s v="KARANDAYTY"/>
    <n v="33"/>
    <s v="si"/>
    <s v="No"/>
    <s v="No"/>
    <s v="NO"/>
    <s v="NO"/>
    <s v="NO"/>
    <s v="SI"/>
    <s v="NO"/>
    <x v="1"/>
  </r>
  <r>
    <x v="10"/>
    <x v="174"/>
    <n v="6"/>
    <x v="0"/>
    <s v="KARANDAYTY"/>
    <n v="17"/>
    <s v="si"/>
    <s v="No"/>
    <s v="No"/>
    <s v="NO"/>
    <s v="NO"/>
    <s v="NO"/>
    <s v="SI"/>
    <s v="NO"/>
    <x v="1"/>
  </r>
  <r>
    <x v="7"/>
    <x v="189"/>
    <n v="3"/>
    <x v="2"/>
    <s v="RINCON LOMA'I SUB-URBANO"/>
    <n v="129"/>
    <s v="si"/>
    <s v="si"/>
    <s v="si"/>
    <s v="SI"/>
    <s v="SI"/>
    <s v="SI"/>
    <s v="SI"/>
    <s v="SI"/>
    <x v="0"/>
  </r>
  <r>
    <x v="7"/>
    <x v="188"/>
    <n v="1"/>
    <x v="1"/>
    <s v="ROBERTO L. PETIT"/>
    <n v="966"/>
    <s v="si"/>
    <s v="si"/>
    <s v="si"/>
    <s v="SI"/>
    <s v="SI"/>
    <s v="SI"/>
    <s v="SI"/>
    <s v="SI"/>
    <x v="0"/>
  </r>
  <r>
    <x v="7"/>
    <x v="188"/>
    <n v="1"/>
    <x v="1"/>
    <s v="ROJAS CAÑADA"/>
    <n v="2201"/>
    <s v="si"/>
    <s v="si"/>
    <s v="si"/>
    <s v="SI"/>
    <s v="SI"/>
    <s v="SI"/>
    <s v="SI"/>
    <s v="SI"/>
    <x v="0"/>
  </r>
  <r>
    <x v="7"/>
    <x v="191"/>
    <n v="1"/>
    <x v="1"/>
    <s v="ROSA MISTICA"/>
    <n v="1276"/>
    <s v="si"/>
    <s v="si"/>
    <s v="si"/>
    <s v="SI"/>
    <s v="SI"/>
    <s v="SI"/>
    <s v="SI"/>
    <s v="SI"/>
    <x v="0"/>
  </r>
  <r>
    <x v="7"/>
    <x v="180"/>
    <n v="6"/>
    <x v="0"/>
    <s v="ROSADO GUASU"/>
    <n v="117"/>
    <s v="si"/>
    <s v="si"/>
    <s v="si"/>
    <s v="SI"/>
    <s v="SI"/>
    <s v="SI"/>
    <s v="SI"/>
    <s v="SI"/>
    <x v="0"/>
  </r>
  <r>
    <x v="7"/>
    <x v="181"/>
    <n v="1"/>
    <x v="1"/>
    <s v="ROSEDAL"/>
    <n v="614"/>
    <s v="si"/>
    <s v="si"/>
    <s v="si"/>
    <s v="SI"/>
    <s v="SI"/>
    <s v="SI"/>
    <s v="SI"/>
    <s v="SI"/>
    <x v="0"/>
  </r>
  <r>
    <x v="7"/>
    <x v="190"/>
    <n v="1"/>
    <x v="1"/>
    <s v="SAGRADA FAMILIA"/>
    <n v="1503"/>
    <s v="si"/>
    <s v="si"/>
    <s v="si"/>
    <s v="SI"/>
    <s v="SI"/>
    <s v="SI"/>
    <s v="SI"/>
    <s v="SI"/>
    <x v="0"/>
  </r>
  <r>
    <x v="7"/>
    <x v="121"/>
    <n v="1"/>
    <x v="1"/>
    <s v="SAGRADO CORAZON JESUS"/>
    <n v="546"/>
    <s v="si"/>
    <s v="si"/>
    <s v="si"/>
    <s v="SI"/>
    <s v="SI"/>
    <s v="SI"/>
    <s v="SI"/>
    <s v="SI"/>
    <x v="0"/>
  </r>
  <r>
    <x v="7"/>
    <x v="187"/>
    <n v="1"/>
    <x v="1"/>
    <s v="SALADO"/>
    <n v="989"/>
    <s v="si"/>
    <s v="si"/>
    <s v="si"/>
    <s v="SI"/>
    <s v="SI"/>
    <s v="SI"/>
    <s v="SI"/>
    <s v="SI"/>
    <x v="0"/>
  </r>
  <r>
    <x v="7"/>
    <x v="187"/>
    <n v="1"/>
    <x v="1"/>
    <s v="SALADO AMANECER"/>
    <n v="54"/>
    <s v="si"/>
    <s v="si"/>
    <s v="si"/>
    <s v="SI"/>
    <s v="SI"/>
    <s v="SI"/>
    <s v="SI"/>
    <s v="SI"/>
    <x v="0"/>
  </r>
  <r>
    <x v="7"/>
    <x v="187"/>
    <n v="1"/>
    <x v="1"/>
    <s v="SALADO MARIA AUXILIADORA"/>
    <n v="83"/>
    <s v="si"/>
    <s v="si"/>
    <s v="si"/>
    <s v="SI"/>
    <s v="SI"/>
    <s v="SI"/>
    <s v="SI"/>
    <s v="SI"/>
    <x v="0"/>
  </r>
  <r>
    <x v="2"/>
    <x v="4"/>
    <n v="6"/>
    <x v="0"/>
    <s v="KARUPERA 2"/>
    <n v="118"/>
    <s v="si"/>
    <s v="No"/>
    <s v="No"/>
    <s v="NO"/>
    <s v="NO"/>
    <s v="NO"/>
    <s v="SI"/>
    <s v="NO"/>
    <x v="1"/>
  </r>
  <r>
    <x v="7"/>
    <x v="187"/>
    <n v="1"/>
    <x v="1"/>
    <s v="SALADO VILLA ENRIQUE"/>
    <n v="79"/>
    <s v="si"/>
    <s v="si"/>
    <s v="si"/>
    <s v="SI"/>
    <s v="SI"/>
    <s v="SI"/>
    <s v="SI"/>
    <s v="SI"/>
    <x v="0"/>
  </r>
  <r>
    <x v="7"/>
    <x v="183"/>
    <n v="1"/>
    <x v="1"/>
    <s v="SALINAS"/>
    <n v="1815"/>
    <s v="si"/>
    <s v="si"/>
    <s v="si"/>
    <s v="SI"/>
    <s v="SI"/>
    <s v="SI"/>
    <s v="SI"/>
    <s v="SI"/>
    <x v="0"/>
  </r>
  <r>
    <x v="7"/>
    <x v="185"/>
    <n v="1"/>
    <x v="1"/>
    <s v="SAN AGUSTIN"/>
    <n v="96"/>
    <s v="si"/>
    <s v="si"/>
    <s v="si"/>
    <s v="SI"/>
    <s v="SI"/>
    <s v="SI"/>
    <s v="SI"/>
    <s v="SI"/>
    <x v="0"/>
  </r>
  <r>
    <x v="7"/>
    <x v="197"/>
    <n v="1"/>
    <x v="1"/>
    <s v="SAN ANTONIO"/>
    <n v="937"/>
    <s v="si"/>
    <s v="si"/>
    <s v="si"/>
    <s v="SI"/>
    <s v="SI"/>
    <s v="SI"/>
    <s v="SI"/>
    <s v="SI"/>
    <x v="0"/>
  </r>
  <r>
    <x v="9"/>
    <x v="64"/>
    <n v="6"/>
    <x v="0"/>
    <s v="KAUNDYGUE"/>
    <n v="150"/>
    <s v="si"/>
    <s v="No"/>
    <s v="No"/>
    <s v="SI"/>
    <s v="NO"/>
    <s v="NO"/>
    <s v="SI"/>
    <s v="NO"/>
    <x v="1"/>
  </r>
  <r>
    <x v="7"/>
    <x v="185"/>
    <n v="6"/>
    <x v="0"/>
    <s v="SAN ANTONIO"/>
    <n v="79"/>
    <s v="si"/>
    <s v="si"/>
    <s v="si"/>
    <s v="SI"/>
    <s v="SI"/>
    <s v="SI"/>
    <s v="SI"/>
    <s v="SI"/>
    <x v="0"/>
  </r>
  <r>
    <x v="7"/>
    <x v="198"/>
    <n v="1"/>
    <x v="1"/>
    <s v="SAN ANTONIO"/>
    <n v="1278"/>
    <s v="si"/>
    <s v="si"/>
    <s v="si"/>
    <s v="SI"/>
    <s v="SI"/>
    <s v="SI"/>
    <s v="SI"/>
    <s v="SI"/>
    <x v="0"/>
  </r>
  <r>
    <x v="7"/>
    <x v="121"/>
    <n v="6"/>
    <x v="0"/>
    <s v="SAN ANTONIO"/>
    <n v="94"/>
    <s v="si"/>
    <s v="si"/>
    <s v="si"/>
    <s v="SI"/>
    <s v="SI"/>
    <s v="SI"/>
    <s v="SI"/>
    <s v="SI"/>
    <x v="0"/>
  </r>
  <r>
    <x v="7"/>
    <x v="180"/>
    <n v="1"/>
    <x v="1"/>
    <s v="SAN ANTONIO"/>
    <n v="146"/>
    <s v="si"/>
    <s v="si"/>
    <s v="si"/>
    <s v="SI"/>
    <s v="SI"/>
    <s v="SI"/>
    <s v="SI"/>
    <s v="SI"/>
    <x v="0"/>
  </r>
  <r>
    <x v="7"/>
    <x v="180"/>
    <n v="6"/>
    <x v="0"/>
    <s v="SAN ANTONIO"/>
    <n v="59"/>
    <s v="si"/>
    <s v="si"/>
    <s v="si"/>
    <s v="SI"/>
    <s v="SI"/>
    <s v="SI"/>
    <s v="SI"/>
    <s v="SI"/>
    <x v="0"/>
  </r>
  <r>
    <x v="7"/>
    <x v="190"/>
    <n v="1"/>
    <x v="1"/>
    <s v="SAN ANTONIO - CIUDAD"/>
    <n v="862"/>
    <s v="si"/>
    <s v="si"/>
    <s v="si"/>
    <s v="SI"/>
    <s v="SI"/>
    <s v="SI"/>
    <s v="SI"/>
    <s v="SI"/>
    <x v="0"/>
  </r>
  <r>
    <x v="7"/>
    <x v="184"/>
    <n v="1"/>
    <x v="1"/>
    <s v="SAN ANTONIO - FRACCION LAS PERLAS"/>
    <n v="90"/>
    <s v="si"/>
    <s v="si"/>
    <s v="si"/>
    <s v="SI"/>
    <s v="SI"/>
    <s v="SI"/>
    <s v="SI"/>
    <s v="SI"/>
    <x v="0"/>
  </r>
  <r>
    <x v="7"/>
    <x v="184"/>
    <n v="1"/>
    <x v="1"/>
    <s v="SAN BLAS"/>
    <n v="3706"/>
    <s v="si"/>
    <s v="si"/>
    <s v="si"/>
    <s v="SI"/>
    <s v="SI"/>
    <s v="SI"/>
    <s v="SI"/>
    <s v="SI"/>
    <x v="0"/>
  </r>
  <r>
    <x v="7"/>
    <x v="191"/>
    <n v="1"/>
    <x v="1"/>
    <s v="SAN BLAS"/>
    <n v="1379"/>
    <s v="si"/>
    <s v="si"/>
    <s v="si"/>
    <s v="SI"/>
    <s v="SI"/>
    <s v="SI"/>
    <s v="SI"/>
    <s v="SI"/>
    <x v="0"/>
  </r>
  <r>
    <x v="7"/>
    <x v="28"/>
    <n v="1"/>
    <x v="1"/>
    <s v="SAN BLAS"/>
    <n v="212"/>
    <s v="si"/>
    <s v="si"/>
    <s v="si"/>
    <s v="SI"/>
    <s v="SI"/>
    <s v="SI"/>
    <s v="SI"/>
    <s v="SI"/>
    <x v="0"/>
  </r>
  <r>
    <x v="7"/>
    <x v="186"/>
    <n v="1"/>
    <x v="1"/>
    <s v="SAN BLAS"/>
    <n v="1098"/>
    <s v="si"/>
    <s v="si"/>
    <s v="si"/>
    <s v="SI"/>
    <s v="SI"/>
    <s v="SI"/>
    <s v="SI"/>
    <s v="SI"/>
    <x v="0"/>
  </r>
  <r>
    <x v="7"/>
    <x v="190"/>
    <n v="1"/>
    <x v="1"/>
    <s v="SAN BLAS"/>
    <n v="430"/>
    <s v="si"/>
    <s v="si"/>
    <s v="si"/>
    <s v="SI"/>
    <s v="SI"/>
    <s v="SI"/>
    <s v="SI"/>
    <s v="SI"/>
    <x v="0"/>
  </r>
  <r>
    <x v="7"/>
    <x v="192"/>
    <n v="1"/>
    <x v="1"/>
    <s v="SAN BLAS"/>
    <n v="624"/>
    <s v="si"/>
    <s v="si"/>
    <s v="si"/>
    <s v="SI"/>
    <s v="SI"/>
    <s v="SI"/>
    <s v="SI"/>
    <s v="SI"/>
    <x v="0"/>
  </r>
  <r>
    <x v="7"/>
    <x v="180"/>
    <n v="6"/>
    <x v="0"/>
    <s v="SAN BLAS CONAVI"/>
    <n v="227"/>
    <s v="si"/>
    <s v="si"/>
    <s v="si"/>
    <s v="SI"/>
    <s v="SI"/>
    <s v="SI"/>
    <s v="SI"/>
    <s v="SI"/>
    <x v="0"/>
  </r>
  <r>
    <x v="7"/>
    <x v="187"/>
    <n v="1"/>
    <x v="1"/>
    <s v="SAN BLAS JUAN DE SALAZAR"/>
    <n v="145"/>
    <s v="si"/>
    <s v="si"/>
    <s v="si"/>
    <s v="SI"/>
    <s v="SI"/>
    <s v="SI"/>
    <s v="SI"/>
    <s v="SI"/>
    <x v="0"/>
  </r>
  <r>
    <x v="7"/>
    <x v="193"/>
    <n v="1"/>
    <x v="1"/>
    <s v="SAN CAYETANO"/>
    <n v="263"/>
    <s v="si"/>
    <s v="si"/>
    <s v="si"/>
    <s v="SI"/>
    <s v="SI"/>
    <s v="SI"/>
    <s v="SI"/>
    <s v="SI"/>
    <x v="0"/>
  </r>
  <r>
    <x v="6"/>
    <x v="162"/>
    <n v="6"/>
    <x v="0"/>
    <s v="KILOMETRO 24"/>
    <n v="37"/>
    <s v="si"/>
    <s v="No"/>
    <s v="No"/>
    <s v="NO"/>
    <s v="NO"/>
    <s v="NO"/>
    <s v="SI"/>
    <s v="NO"/>
    <x v="1"/>
  </r>
  <r>
    <x v="7"/>
    <x v="185"/>
    <n v="1"/>
    <x v="1"/>
    <s v="SAN CAYETANO"/>
    <n v="197"/>
    <s v="si"/>
    <s v="si"/>
    <s v="si"/>
    <s v="SI"/>
    <s v="SI"/>
    <s v="SI"/>
    <s v="SI"/>
    <s v="SI"/>
    <x v="0"/>
  </r>
  <r>
    <x v="7"/>
    <x v="180"/>
    <n v="6"/>
    <x v="0"/>
    <s v="SAN CAYETANO"/>
    <n v="157"/>
    <s v="si"/>
    <s v="si"/>
    <s v="si"/>
    <s v="SI"/>
    <s v="SI"/>
    <s v="SI"/>
    <s v="SI"/>
    <s v="SI"/>
    <x v="0"/>
  </r>
  <r>
    <x v="7"/>
    <x v="180"/>
    <n v="6"/>
    <x v="0"/>
    <s v="SAN DIEGO"/>
    <n v="40"/>
    <s v="si"/>
    <s v="si"/>
    <s v="si"/>
    <s v="SI"/>
    <s v="SI"/>
    <s v="SI"/>
    <s v="SI"/>
    <s v="SI"/>
    <x v="0"/>
  </r>
  <r>
    <x v="7"/>
    <x v="190"/>
    <n v="1"/>
    <x v="1"/>
    <s v="SAN FELIPE"/>
    <n v="917"/>
    <s v="si"/>
    <s v="si"/>
    <s v="si"/>
    <s v="SI"/>
    <s v="SI"/>
    <s v="SI"/>
    <s v="SI"/>
    <s v="SI"/>
    <x v="0"/>
  </r>
  <r>
    <x v="7"/>
    <x v="182"/>
    <n v="6"/>
    <x v="0"/>
    <s v="SAN FRANCISCO"/>
    <n v="237"/>
    <s v="si"/>
    <s v="si"/>
    <s v="si"/>
    <s v="SI"/>
    <s v="SI"/>
    <s v="SI"/>
    <s v="SI"/>
    <s v="SI"/>
    <x v="0"/>
  </r>
  <r>
    <x v="7"/>
    <x v="28"/>
    <n v="1"/>
    <x v="1"/>
    <s v="SAN FRANCISCO"/>
    <n v="121"/>
    <s v="si"/>
    <s v="si"/>
    <s v="si"/>
    <s v="SI"/>
    <s v="SI"/>
    <s v="SI"/>
    <s v="SI"/>
    <s v="SI"/>
    <x v="0"/>
  </r>
  <r>
    <x v="7"/>
    <x v="186"/>
    <n v="1"/>
    <x v="1"/>
    <s v="SAN FRANCISCO"/>
    <n v="1927"/>
    <s v="si"/>
    <s v="si"/>
    <s v="si"/>
    <s v="SI"/>
    <s v="SI"/>
    <s v="SI"/>
    <s v="SI"/>
    <s v="SI"/>
    <x v="0"/>
  </r>
  <r>
    <x v="7"/>
    <x v="190"/>
    <n v="1"/>
    <x v="1"/>
    <s v="SAN FRANCISCO"/>
    <n v="447"/>
    <s v="si"/>
    <s v="si"/>
    <s v="si"/>
    <s v="SI"/>
    <s v="SI"/>
    <s v="SI"/>
    <s v="SI"/>
    <s v="SI"/>
    <x v="0"/>
  </r>
  <r>
    <x v="7"/>
    <x v="180"/>
    <n v="1"/>
    <x v="1"/>
    <s v="SAN FRANCISCO"/>
    <n v="497"/>
    <s v="si"/>
    <s v="si"/>
    <s v="si"/>
    <s v="SI"/>
    <s v="SI"/>
    <s v="SI"/>
    <s v="SI"/>
    <s v="SI"/>
    <x v="0"/>
  </r>
  <r>
    <x v="7"/>
    <x v="180"/>
    <n v="6"/>
    <x v="0"/>
    <s v="SAN FRANCISCO"/>
    <n v="240"/>
    <s v="si"/>
    <s v="si"/>
    <s v="si"/>
    <s v="SI"/>
    <s v="SI"/>
    <s v="SI"/>
    <s v="SI"/>
    <s v="SI"/>
    <x v="0"/>
  </r>
  <r>
    <x v="7"/>
    <x v="185"/>
    <n v="1"/>
    <x v="1"/>
    <s v="SAN ISIDRO"/>
    <n v="73"/>
    <s v="si"/>
    <s v="si"/>
    <s v="si"/>
    <s v="SI"/>
    <s v="SI"/>
    <s v="SI"/>
    <s v="SI"/>
    <s v="SI"/>
    <x v="0"/>
  </r>
  <r>
    <x v="7"/>
    <x v="182"/>
    <n v="6"/>
    <x v="0"/>
    <s v="SAN ISIDRO"/>
    <n v="175"/>
    <s v="si"/>
    <s v="si"/>
    <s v="si"/>
    <s v="SI"/>
    <s v="SI"/>
    <s v="SI"/>
    <s v="SI"/>
    <s v="SI"/>
    <x v="0"/>
  </r>
  <r>
    <x v="7"/>
    <x v="198"/>
    <n v="1"/>
    <x v="1"/>
    <s v="SAN ISIDRO"/>
    <n v="2576"/>
    <s v="si"/>
    <s v="si"/>
    <s v="si"/>
    <s v="SI"/>
    <s v="SI"/>
    <s v="SI"/>
    <s v="SI"/>
    <s v="SI"/>
    <x v="0"/>
  </r>
  <r>
    <x v="7"/>
    <x v="190"/>
    <n v="1"/>
    <x v="1"/>
    <s v="SAN ISIDRO"/>
    <n v="671"/>
    <s v="si"/>
    <s v="si"/>
    <s v="si"/>
    <s v="SI"/>
    <s v="SI"/>
    <s v="SI"/>
    <s v="SI"/>
    <s v="SI"/>
    <x v="0"/>
  </r>
  <r>
    <x v="4"/>
    <x v="31"/>
    <n v="6"/>
    <x v="0"/>
    <s v="KILOMETRO 49"/>
    <n v="38"/>
    <s v="si"/>
    <s v="No"/>
    <s v="No"/>
    <s v="SI"/>
    <s v="NO"/>
    <s v="NO"/>
    <s v="SI"/>
    <s v="NO"/>
    <x v="1"/>
  </r>
  <r>
    <x v="7"/>
    <x v="121"/>
    <n v="1"/>
    <x v="1"/>
    <s v="SAN ISIDRO"/>
    <n v="380"/>
    <s v="si"/>
    <s v="si"/>
    <s v="si"/>
    <s v="SI"/>
    <s v="SI"/>
    <s v="SI"/>
    <s v="SI"/>
    <s v="SI"/>
    <x v="0"/>
  </r>
  <r>
    <x v="7"/>
    <x v="180"/>
    <n v="6"/>
    <x v="0"/>
    <s v="SAN ISIDRO"/>
    <n v="219"/>
    <s v="si"/>
    <s v="si"/>
    <s v="si"/>
    <s v="SI"/>
    <s v="SI"/>
    <s v="SI"/>
    <s v="SI"/>
    <s v="SI"/>
    <x v="0"/>
  </r>
  <r>
    <x v="7"/>
    <x v="188"/>
    <n v="1"/>
    <x v="1"/>
    <s v="SAN JORGE"/>
    <n v="1091"/>
    <s v="si"/>
    <s v="si"/>
    <s v="si"/>
    <s v="SI"/>
    <s v="SI"/>
    <s v="SI"/>
    <s v="SI"/>
    <s v="SI"/>
    <x v="0"/>
  </r>
  <r>
    <x v="1"/>
    <x v="25"/>
    <n v="6"/>
    <x v="0"/>
    <s v="KIRAY- 3RA LINEA"/>
    <n v="55"/>
    <s v="si"/>
    <s v="si"/>
    <s v="No"/>
    <s v="SI"/>
    <s v="SI"/>
    <s v="NO"/>
    <s v="SI"/>
    <s v="SI"/>
    <x v="1"/>
  </r>
  <r>
    <x v="7"/>
    <x v="191"/>
    <n v="1"/>
    <x v="1"/>
    <s v="SAN JORGE"/>
    <n v="819"/>
    <s v="si"/>
    <s v="si"/>
    <s v="si"/>
    <s v="SI"/>
    <s v="SI"/>
    <s v="SI"/>
    <s v="SI"/>
    <s v="SI"/>
    <x v="0"/>
  </r>
  <r>
    <x v="7"/>
    <x v="186"/>
    <n v="1"/>
    <x v="1"/>
    <s v="SAN JORGE"/>
    <n v="1121"/>
    <s v="si"/>
    <s v="si"/>
    <s v="si"/>
    <s v="SI"/>
    <s v="SI"/>
    <s v="SI"/>
    <s v="SI"/>
    <s v="SI"/>
    <x v="0"/>
  </r>
  <r>
    <x v="1"/>
    <x v="25"/>
    <n v="6"/>
    <x v="0"/>
    <s v="KIRAY-4TA LINEA"/>
    <n v="85"/>
    <s v="si"/>
    <s v="si"/>
    <s v="No"/>
    <s v="SI"/>
    <s v="SI"/>
    <s v="NO"/>
    <s v="SI"/>
    <s v="SI"/>
    <x v="1"/>
  </r>
  <r>
    <x v="1"/>
    <x v="25"/>
    <n v="6"/>
    <x v="0"/>
    <s v="KIRAY-5TA LINEA"/>
    <n v="76"/>
    <s v="si"/>
    <s v="No"/>
    <s v="No"/>
    <s v="SI"/>
    <s v="NO"/>
    <s v="NO"/>
    <s v="SI"/>
    <s v="NO"/>
    <x v="1"/>
  </r>
  <r>
    <x v="7"/>
    <x v="121"/>
    <n v="1"/>
    <x v="1"/>
    <s v="SAN JORGE"/>
    <n v="376"/>
    <s v="si"/>
    <s v="si"/>
    <s v="si"/>
    <s v="SI"/>
    <s v="SI"/>
    <s v="SI"/>
    <s v="SI"/>
    <s v="SI"/>
    <x v="0"/>
  </r>
  <r>
    <x v="7"/>
    <x v="185"/>
    <n v="1"/>
    <x v="1"/>
    <s v="SAN JOSE"/>
    <n v="274"/>
    <s v="si"/>
    <s v="si"/>
    <s v="si"/>
    <s v="SI"/>
    <s v="SI"/>
    <s v="SI"/>
    <s v="SI"/>
    <s v="SI"/>
    <x v="0"/>
  </r>
  <r>
    <x v="7"/>
    <x v="190"/>
    <n v="1"/>
    <x v="1"/>
    <s v="SAN JOSE"/>
    <n v="709"/>
    <s v="si"/>
    <s v="si"/>
    <s v="si"/>
    <s v="SI"/>
    <s v="SI"/>
    <s v="SI"/>
    <s v="SI"/>
    <s v="SI"/>
    <x v="0"/>
  </r>
  <r>
    <x v="7"/>
    <x v="181"/>
    <n v="1"/>
    <x v="1"/>
    <s v="SAN JOSE"/>
    <n v="461"/>
    <s v="si"/>
    <s v="si"/>
    <s v="si"/>
    <s v="SI"/>
    <s v="SI"/>
    <s v="SI"/>
    <s v="SI"/>
    <s v="SI"/>
    <x v="0"/>
  </r>
  <r>
    <x v="7"/>
    <x v="121"/>
    <n v="1"/>
    <x v="1"/>
    <s v="SAN JOSE"/>
    <n v="178"/>
    <s v="si"/>
    <s v="si"/>
    <s v="si"/>
    <s v="SI"/>
    <s v="SI"/>
    <s v="SI"/>
    <s v="SI"/>
    <s v="SI"/>
    <x v="0"/>
  </r>
  <r>
    <x v="7"/>
    <x v="180"/>
    <n v="6"/>
    <x v="0"/>
    <s v="SAN JOSE"/>
    <n v="58"/>
    <s v="si"/>
    <s v="si"/>
    <s v="si"/>
    <s v="SI"/>
    <s v="SI"/>
    <s v="SI"/>
    <s v="SI"/>
    <s v="SI"/>
    <x v="0"/>
  </r>
  <r>
    <x v="9"/>
    <x v="38"/>
    <n v="6"/>
    <x v="0"/>
    <s v="KM 16 SAN BLAS"/>
    <n v="44"/>
    <s v="No"/>
    <s v="No"/>
    <s v="No"/>
    <s v="SI"/>
    <s v="NO"/>
    <s v="NO"/>
    <s v="SI"/>
    <s v="NO"/>
    <x v="1"/>
  </r>
  <r>
    <x v="7"/>
    <x v="185"/>
    <n v="1"/>
    <x v="1"/>
    <s v="SAN JOSE OBRERO"/>
    <n v="363"/>
    <s v="si"/>
    <s v="si"/>
    <s v="si"/>
    <s v="SI"/>
    <s v="SI"/>
    <s v="SI"/>
    <s v="SI"/>
    <s v="SI"/>
    <x v="0"/>
  </r>
  <r>
    <x v="7"/>
    <x v="197"/>
    <n v="1"/>
    <x v="1"/>
    <s v="SAN JUAN"/>
    <n v="1803"/>
    <s v="si"/>
    <s v="si"/>
    <s v="si"/>
    <s v="SI"/>
    <s v="SI"/>
    <s v="SI"/>
    <s v="SI"/>
    <s v="SI"/>
    <x v="0"/>
  </r>
  <r>
    <x v="7"/>
    <x v="182"/>
    <n v="6"/>
    <x v="0"/>
    <s v="SAN JUAN"/>
    <n v="341"/>
    <s v="si"/>
    <s v="si"/>
    <s v="si"/>
    <s v="SI"/>
    <s v="SI"/>
    <s v="SI"/>
    <s v="SI"/>
    <s v="SI"/>
    <x v="0"/>
  </r>
  <r>
    <x v="7"/>
    <x v="181"/>
    <n v="1"/>
    <x v="1"/>
    <s v="SAN JUAN"/>
    <n v="482"/>
    <s v="si"/>
    <s v="si"/>
    <s v="si"/>
    <s v="SI"/>
    <s v="SI"/>
    <s v="SI"/>
    <s v="SI"/>
    <s v="SI"/>
    <x v="0"/>
  </r>
  <r>
    <x v="7"/>
    <x v="121"/>
    <n v="1"/>
    <x v="1"/>
    <s v="SAN JUAN"/>
    <n v="705"/>
    <s v="si"/>
    <s v="si"/>
    <s v="si"/>
    <s v="SI"/>
    <s v="SI"/>
    <s v="SI"/>
    <s v="SI"/>
    <s v="SI"/>
    <x v="0"/>
  </r>
  <r>
    <x v="8"/>
    <x v="89"/>
    <n v="6"/>
    <x v="0"/>
    <s v="KO'E PORA"/>
    <n v="74"/>
    <s v="si"/>
    <s v="si"/>
    <s v="No"/>
    <s v="SI"/>
    <s v="NO"/>
    <s v="NO"/>
    <s v="SI"/>
    <s v="SI"/>
    <x v="1"/>
  </r>
  <r>
    <x v="7"/>
    <x v="190"/>
    <n v="1"/>
    <x v="1"/>
    <s v="SAN JUAN - CALLE'I"/>
    <n v="733"/>
    <s v="si"/>
    <s v="si"/>
    <s v="si"/>
    <s v="SI"/>
    <s v="SI"/>
    <s v="SI"/>
    <s v="SI"/>
    <s v="SI"/>
    <x v="0"/>
  </r>
  <r>
    <x v="7"/>
    <x v="190"/>
    <n v="1"/>
    <x v="1"/>
    <s v="SAN JUAN - LUCERITO"/>
    <n v="785"/>
    <s v="si"/>
    <s v="si"/>
    <s v="si"/>
    <s v="SI"/>
    <s v="SI"/>
    <s v="SI"/>
    <s v="SI"/>
    <s v="SI"/>
    <x v="0"/>
  </r>
  <r>
    <x v="7"/>
    <x v="185"/>
    <n v="1"/>
    <x v="1"/>
    <s v="SAN JUAN 1"/>
    <n v="749"/>
    <s v="si"/>
    <s v="si"/>
    <s v="si"/>
    <s v="SI"/>
    <s v="SI"/>
    <s v="SI"/>
    <s v="SI"/>
    <s v="SI"/>
    <x v="0"/>
  </r>
  <r>
    <x v="7"/>
    <x v="185"/>
    <n v="1"/>
    <x v="1"/>
    <s v="SAN JUAN 2"/>
    <n v="30"/>
    <s v="si"/>
    <s v="si"/>
    <s v="si"/>
    <s v="SI"/>
    <s v="SI"/>
    <s v="SI"/>
    <s v="SI"/>
    <s v="SI"/>
    <x v="0"/>
  </r>
  <r>
    <x v="7"/>
    <x v="182"/>
    <n v="6"/>
    <x v="0"/>
    <s v="SAN LAZARO"/>
    <n v="237"/>
    <s v="si"/>
    <s v="si"/>
    <s v="si"/>
    <s v="SI"/>
    <s v="SI"/>
    <s v="SI"/>
    <s v="SI"/>
    <s v="SI"/>
    <x v="0"/>
  </r>
  <r>
    <x v="7"/>
    <x v="188"/>
    <n v="1"/>
    <x v="1"/>
    <s v="SAN LORENZO"/>
    <n v="347"/>
    <s v="si"/>
    <s v="si"/>
    <s v="si"/>
    <s v="SI"/>
    <s v="SI"/>
    <s v="SI"/>
    <s v="SI"/>
    <s v="SI"/>
    <x v="0"/>
  </r>
  <r>
    <x v="7"/>
    <x v="191"/>
    <n v="1"/>
    <x v="1"/>
    <s v="SAN LUIS"/>
    <n v="1203"/>
    <s v="si"/>
    <s v="si"/>
    <s v="si"/>
    <s v="SI"/>
    <s v="SI"/>
    <s v="SI"/>
    <s v="SI"/>
    <s v="SI"/>
    <x v="0"/>
  </r>
  <r>
    <x v="7"/>
    <x v="190"/>
    <n v="1"/>
    <x v="1"/>
    <s v="SAN LUIS"/>
    <n v="1196"/>
    <s v="si"/>
    <s v="si"/>
    <s v="si"/>
    <s v="SI"/>
    <s v="SI"/>
    <s v="SI"/>
    <s v="SI"/>
    <s v="SI"/>
    <x v="0"/>
  </r>
  <r>
    <x v="7"/>
    <x v="121"/>
    <n v="1"/>
    <x v="1"/>
    <s v="SAN MARTIN DE PORRES"/>
    <n v="491"/>
    <s v="si"/>
    <s v="si"/>
    <s v="si"/>
    <s v="SI"/>
    <s v="SI"/>
    <s v="SI"/>
    <s v="SI"/>
    <s v="SI"/>
    <x v="0"/>
  </r>
  <r>
    <x v="7"/>
    <x v="193"/>
    <n v="1"/>
    <x v="1"/>
    <s v="SAN MIGUEL"/>
    <n v="424"/>
    <s v="si"/>
    <s v="si"/>
    <s v="si"/>
    <s v="SI"/>
    <s v="SI"/>
    <s v="SI"/>
    <s v="SI"/>
    <s v="SI"/>
    <x v="0"/>
  </r>
  <r>
    <x v="7"/>
    <x v="193"/>
    <n v="6"/>
    <x v="0"/>
    <s v="SAN MIGUEL"/>
    <n v="626"/>
    <s v="si"/>
    <s v="si"/>
    <s v="si"/>
    <s v="SI"/>
    <s v="SI"/>
    <s v="SI"/>
    <s v="SI"/>
    <s v="SI"/>
    <x v="0"/>
  </r>
  <r>
    <x v="7"/>
    <x v="188"/>
    <n v="1"/>
    <x v="1"/>
    <s v="SAN MIGUEL"/>
    <n v="879"/>
    <s v="si"/>
    <s v="si"/>
    <s v="si"/>
    <s v="SI"/>
    <s v="SI"/>
    <s v="SI"/>
    <s v="SI"/>
    <s v="SI"/>
    <x v="0"/>
  </r>
  <r>
    <x v="7"/>
    <x v="189"/>
    <n v="1"/>
    <x v="1"/>
    <s v="SAN MIGUEL"/>
    <n v="1059"/>
    <s v="si"/>
    <s v="si"/>
    <s v="si"/>
    <s v="SI"/>
    <s v="SI"/>
    <s v="SI"/>
    <s v="SI"/>
    <s v="SI"/>
    <x v="0"/>
  </r>
  <r>
    <x v="7"/>
    <x v="185"/>
    <n v="1"/>
    <x v="1"/>
    <s v="SAN MIGUEL"/>
    <n v="139"/>
    <s v="si"/>
    <s v="si"/>
    <s v="si"/>
    <s v="SI"/>
    <s v="SI"/>
    <s v="SI"/>
    <s v="SI"/>
    <s v="SI"/>
    <x v="0"/>
  </r>
  <r>
    <x v="7"/>
    <x v="182"/>
    <n v="1"/>
    <x v="1"/>
    <s v="SAN MIGUEL"/>
    <n v="611"/>
    <s v="si"/>
    <s v="si"/>
    <s v="si"/>
    <s v="SI"/>
    <s v="SI"/>
    <s v="SI"/>
    <s v="SI"/>
    <s v="SI"/>
    <x v="0"/>
  </r>
  <r>
    <x v="7"/>
    <x v="190"/>
    <n v="1"/>
    <x v="1"/>
    <s v="SAN MIGUEL"/>
    <n v="2773"/>
    <s v="si"/>
    <s v="si"/>
    <s v="si"/>
    <s v="SI"/>
    <s v="SI"/>
    <s v="SI"/>
    <s v="SI"/>
    <s v="SI"/>
    <x v="0"/>
  </r>
  <r>
    <x v="7"/>
    <x v="180"/>
    <n v="6"/>
    <x v="0"/>
    <s v="SAN MIGUEL"/>
    <n v="368"/>
    <s v="si"/>
    <s v="si"/>
    <s v="si"/>
    <s v="SI"/>
    <s v="SI"/>
    <s v="SI"/>
    <s v="SI"/>
    <s v="SI"/>
    <x v="0"/>
  </r>
  <r>
    <x v="7"/>
    <x v="180"/>
    <n v="6"/>
    <x v="0"/>
    <s v="SAN NICOLAS"/>
    <n v="216"/>
    <s v="si"/>
    <s v="si"/>
    <s v="si"/>
    <s v="SI"/>
    <s v="SI"/>
    <s v="SI"/>
    <s v="SI"/>
    <s v="SI"/>
    <x v="0"/>
  </r>
  <r>
    <x v="7"/>
    <x v="28"/>
    <n v="1"/>
    <x v="1"/>
    <s v="SAN PEDRO"/>
    <n v="381"/>
    <s v="si"/>
    <s v="si"/>
    <s v="si"/>
    <s v="SI"/>
    <s v="SI"/>
    <s v="SI"/>
    <s v="SI"/>
    <s v="SI"/>
    <x v="0"/>
  </r>
  <r>
    <x v="1"/>
    <x v="10"/>
    <n v="6"/>
    <x v="0"/>
    <s v="KOKUERA CALLE SAN FRANCISCO"/>
    <n v="37"/>
    <s v="si"/>
    <s v="No"/>
    <s v="No"/>
    <s v="SI"/>
    <s v="NO"/>
    <s v="NO"/>
    <s v="SI"/>
    <s v="NO"/>
    <x v="1"/>
  </r>
  <r>
    <x v="1"/>
    <x v="10"/>
    <n v="6"/>
    <x v="0"/>
    <s v="KOKUERA CALLE SAN JUAN"/>
    <n v="68"/>
    <s v="si"/>
    <s v="No"/>
    <s v="No"/>
    <s v="SI"/>
    <s v="SI"/>
    <s v="NO"/>
    <s v="SI"/>
    <s v="SI"/>
    <x v="1"/>
  </r>
  <r>
    <x v="1"/>
    <x v="10"/>
    <n v="6"/>
    <x v="0"/>
    <s v="KOKUERA CALLE SANTA LUCIA"/>
    <n v="143"/>
    <s v="si"/>
    <s v="No"/>
    <s v="No"/>
    <s v="SI"/>
    <s v="NO"/>
    <s v="NO"/>
    <s v="SI"/>
    <s v="NO"/>
    <x v="1"/>
  </r>
  <r>
    <x v="7"/>
    <x v="28"/>
    <n v="6"/>
    <x v="0"/>
    <s v="SAN PEDRO"/>
    <n v="58"/>
    <s v="si"/>
    <s v="si"/>
    <s v="si"/>
    <s v="SI"/>
    <s v="SI"/>
    <s v="SI"/>
    <s v="SI"/>
    <s v="SI"/>
    <x v="0"/>
  </r>
  <r>
    <x v="1"/>
    <x v="10"/>
    <n v="6"/>
    <x v="0"/>
    <s v="KOKUERA MARIA AUXILIADORA"/>
    <n v="81"/>
    <s v="si"/>
    <s v="No"/>
    <s v="No"/>
    <s v="SI"/>
    <s v="NO"/>
    <s v="NO"/>
    <s v="SI"/>
    <s v="NO"/>
    <x v="1"/>
  </r>
  <r>
    <x v="7"/>
    <x v="190"/>
    <n v="1"/>
    <x v="1"/>
    <s v="SAN PEDRO"/>
    <n v="261"/>
    <s v="si"/>
    <s v="si"/>
    <s v="si"/>
    <s v="SI"/>
    <s v="SI"/>
    <s v="SI"/>
    <s v="SI"/>
    <s v="SI"/>
    <x v="0"/>
  </r>
  <r>
    <x v="7"/>
    <x v="180"/>
    <n v="1"/>
    <x v="1"/>
    <s v="SAN PEDRO"/>
    <n v="327"/>
    <s v="si"/>
    <s v="si"/>
    <s v="si"/>
    <s v="SI"/>
    <s v="SI"/>
    <s v="SI"/>
    <s v="SI"/>
    <s v="SI"/>
    <x v="0"/>
  </r>
  <r>
    <x v="7"/>
    <x v="190"/>
    <n v="1"/>
    <x v="1"/>
    <s v="SAN PEDRO - ÑU PORA"/>
    <n v="1444"/>
    <s v="si"/>
    <s v="si"/>
    <s v="si"/>
    <s v="SI"/>
    <s v="SI"/>
    <s v="SI"/>
    <s v="SI"/>
    <s v="SI"/>
    <x v="0"/>
  </r>
  <r>
    <x v="7"/>
    <x v="182"/>
    <n v="1"/>
    <x v="1"/>
    <s v="SAN RAFAEL"/>
    <n v="65"/>
    <s v="si"/>
    <s v="si"/>
    <s v="si"/>
    <s v="SI"/>
    <s v="SI"/>
    <s v="SI"/>
    <s v="SI"/>
    <s v="SI"/>
    <x v="0"/>
  </r>
  <r>
    <x v="7"/>
    <x v="198"/>
    <n v="1"/>
    <x v="1"/>
    <s v="SAN RAFAEL"/>
    <n v="1116"/>
    <s v="si"/>
    <s v="si"/>
    <s v="si"/>
    <s v="SI"/>
    <s v="SI"/>
    <s v="SI"/>
    <s v="SI"/>
    <s v="SI"/>
    <x v="0"/>
  </r>
  <r>
    <x v="1"/>
    <x v="3"/>
    <n v="6"/>
    <x v="0"/>
    <s v="KORORO'I"/>
    <n v="123"/>
    <s v="si"/>
    <s v="No"/>
    <s v="No"/>
    <s v="SI"/>
    <s v="SI"/>
    <s v="NO"/>
    <s v="SI"/>
    <s v="SI"/>
    <x v="1"/>
  </r>
  <r>
    <x v="7"/>
    <x v="190"/>
    <n v="1"/>
    <x v="1"/>
    <s v="SAN RAFAEL"/>
    <n v="498"/>
    <s v="si"/>
    <s v="si"/>
    <s v="si"/>
    <s v="SI"/>
    <s v="SI"/>
    <s v="SI"/>
    <s v="SI"/>
    <s v="SI"/>
    <x v="0"/>
  </r>
  <r>
    <x v="7"/>
    <x v="182"/>
    <n v="6"/>
    <x v="0"/>
    <s v="SAN RAMON"/>
    <n v="105"/>
    <s v="si"/>
    <s v="si"/>
    <s v="si"/>
    <s v="SI"/>
    <s v="SI"/>
    <s v="SI"/>
    <s v="SI"/>
    <s v="SI"/>
    <x v="0"/>
  </r>
  <r>
    <x v="7"/>
    <x v="191"/>
    <n v="1"/>
    <x v="1"/>
    <s v="SAN RAMON"/>
    <n v="596"/>
    <s v="si"/>
    <s v="si"/>
    <s v="si"/>
    <s v="SI"/>
    <s v="SI"/>
    <s v="SI"/>
    <s v="SI"/>
    <s v="SI"/>
    <x v="0"/>
  </r>
  <r>
    <x v="7"/>
    <x v="190"/>
    <n v="1"/>
    <x v="1"/>
    <s v="SAN RAMON"/>
    <n v="489"/>
    <s v="si"/>
    <s v="si"/>
    <s v="si"/>
    <s v="SI"/>
    <s v="SI"/>
    <s v="SI"/>
    <s v="SI"/>
    <s v="SI"/>
    <x v="0"/>
  </r>
  <r>
    <x v="7"/>
    <x v="193"/>
    <n v="1"/>
    <x v="1"/>
    <s v="SAN ROQUE"/>
    <n v="635"/>
    <s v="si"/>
    <s v="si"/>
    <s v="si"/>
    <s v="SI"/>
    <s v="SI"/>
    <s v="SI"/>
    <s v="SI"/>
    <s v="SI"/>
    <x v="0"/>
  </r>
  <r>
    <x v="7"/>
    <x v="188"/>
    <n v="1"/>
    <x v="1"/>
    <s v="SAN ROQUE"/>
    <n v="295"/>
    <s v="si"/>
    <s v="si"/>
    <s v="si"/>
    <s v="SI"/>
    <s v="SI"/>
    <s v="SI"/>
    <s v="SI"/>
    <s v="SI"/>
    <x v="0"/>
  </r>
  <r>
    <x v="7"/>
    <x v="185"/>
    <n v="1"/>
    <x v="1"/>
    <s v="SAN ROQUE"/>
    <n v="219"/>
    <s v="si"/>
    <s v="si"/>
    <s v="si"/>
    <s v="SI"/>
    <s v="SI"/>
    <s v="SI"/>
    <s v="SI"/>
    <s v="SI"/>
    <x v="0"/>
  </r>
  <r>
    <x v="7"/>
    <x v="182"/>
    <n v="6"/>
    <x v="0"/>
    <s v="SAN ROQUE"/>
    <n v="54"/>
    <s v="si"/>
    <s v="si"/>
    <s v="si"/>
    <s v="SI"/>
    <s v="SI"/>
    <s v="SI"/>
    <s v="SI"/>
    <s v="SI"/>
    <x v="0"/>
  </r>
  <r>
    <x v="7"/>
    <x v="186"/>
    <n v="1"/>
    <x v="1"/>
    <s v="SAN ROQUE"/>
    <n v="2266"/>
    <s v="si"/>
    <s v="si"/>
    <s v="si"/>
    <s v="SI"/>
    <s v="SI"/>
    <s v="SI"/>
    <s v="SI"/>
    <s v="SI"/>
    <x v="0"/>
  </r>
  <r>
    <x v="8"/>
    <x v="147"/>
    <n v="6"/>
    <x v="0"/>
    <s v="KUERO FRESCO"/>
    <n v="421"/>
    <s v="si"/>
    <s v="No"/>
    <s v="No"/>
    <s v="SI"/>
    <s v="NO"/>
    <s v="NO"/>
    <s v="SI"/>
    <s v="NO"/>
    <x v="1"/>
  </r>
  <r>
    <x v="7"/>
    <x v="190"/>
    <n v="1"/>
    <x v="1"/>
    <s v="SAN ROQUE"/>
    <n v="617"/>
    <s v="si"/>
    <s v="si"/>
    <s v="si"/>
    <s v="SI"/>
    <s v="SI"/>
    <s v="SI"/>
    <s v="SI"/>
    <s v="SI"/>
    <x v="0"/>
  </r>
  <r>
    <x v="2"/>
    <x v="9"/>
    <n v="6"/>
    <x v="0"/>
    <s v="KUMANDA KAI"/>
    <n v="60"/>
    <s v="si"/>
    <s v="No"/>
    <s v="No"/>
    <s v="SI"/>
    <s v="NO"/>
    <s v="NO"/>
    <s v="SI"/>
    <s v="NO"/>
    <x v="1"/>
  </r>
  <r>
    <x v="7"/>
    <x v="121"/>
    <n v="1"/>
    <x v="1"/>
    <s v="SAN ROQUE"/>
    <n v="296"/>
    <s v="si"/>
    <s v="si"/>
    <s v="si"/>
    <s v="SI"/>
    <s v="SI"/>
    <s v="SI"/>
    <s v="SI"/>
    <s v="SI"/>
    <x v="0"/>
  </r>
  <r>
    <x v="7"/>
    <x v="198"/>
    <n v="1"/>
    <x v="1"/>
    <s v="SAN ROQUE GONZALEZ DE SANTACRUZ"/>
    <n v="1161"/>
    <s v="si"/>
    <s v="si"/>
    <s v="si"/>
    <s v="SI"/>
    <s v="SI"/>
    <s v="SI"/>
    <s v="SI"/>
    <s v="SI"/>
    <x v="0"/>
  </r>
  <r>
    <x v="7"/>
    <x v="185"/>
    <n v="1"/>
    <x v="1"/>
    <s v="SANTA ANA"/>
    <n v="100"/>
    <s v="si"/>
    <s v="si"/>
    <s v="si"/>
    <s v="SI"/>
    <s v="SI"/>
    <s v="SI"/>
    <s v="SI"/>
    <s v="SI"/>
    <x v="0"/>
  </r>
  <r>
    <x v="7"/>
    <x v="190"/>
    <n v="1"/>
    <x v="1"/>
    <s v="SANTA ANA"/>
    <n v="619"/>
    <s v="si"/>
    <s v="si"/>
    <s v="si"/>
    <s v="SI"/>
    <s v="SI"/>
    <s v="SI"/>
    <s v="SI"/>
    <s v="SI"/>
    <x v="0"/>
  </r>
  <r>
    <x v="7"/>
    <x v="193"/>
    <n v="1"/>
    <x v="1"/>
    <s v="SANTA CATALINA"/>
    <n v="130"/>
    <s v="si"/>
    <s v="si"/>
    <s v="si"/>
    <s v="SI"/>
    <s v="SI"/>
    <s v="SI"/>
    <s v="SI"/>
    <s v="SI"/>
    <x v="0"/>
  </r>
  <r>
    <x v="7"/>
    <x v="182"/>
    <n v="6"/>
    <x v="0"/>
    <s v="SANTA CATALINA"/>
    <n v="288"/>
    <s v="si"/>
    <s v="si"/>
    <s v="si"/>
    <s v="SI"/>
    <s v="SI"/>
    <s v="SI"/>
    <s v="SI"/>
    <s v="SI"/>
    <x v="0"/>
  </r>
  <r>
    <x v="7"/>
    <x v="185"/>
    <n v="1"/>
    <x v="1"/>
    <s v="SANTA CECILIA"/>
    <n v="189"/>
    <s v="si"/>
    <s v="si"/>
    <s v="si"/>
    <s v="SI"/>
    <s v="SI"/>
    <s v="SI"/>
    <s v="SI"/>
    <s v="SI"/>
    <x v="0"/>
  </r>
  <r>
    <x v="7"/>
    <x v="190"/>
    <n v="1"/>
    <x v="1"/>
    <s v="SANTA CRUZ"/>
    <n v="664"/>
    <s v="si"/>
    <s v="si"/>
    <s v="si"/>
    <s v="SI"/>
    <s v="SI"/>
    <s v="SI"/>
    <s v="SI"/>
    <s v="SI"/>
    <x v="0"/>
  </r>
  <r>
    <x v="7"/>
    <x v="188"/>
    <n v="1"/>
    <x v="1"/>
    <s v="SANTA LIBRADA"/>
    <n v="943"/>
    <s v="si"/>
    <s v="si"/>
    <s v="si"/>
    <s v="SI"/>
    <s v="SI"/>
    <s v="SI"/>
    <s v="SI"/>
    <s v="SI"/>
    <x v="0"/>
  </r>
  <r>
    <x v="7"/>
    <x v="190"/>
    <n v="1"/>
    <x v="1"/>
    <s v="SANTA LIBRADA"/>
    <n v="659"/>
    <s v="si"/>
    <s v="si"/>
    <s v="si"/>
    <s v="SI"/>
    <s v="SI"/>
    <s v="SI"/>
    <s v="SI"/>
    <s v="SI"/>
    <x v="0"/>
  </r>
  <r>
    <x v="7"/>
    <x v="182"/>
    <n v="6"/>
    <x v="0"/>
    <s v="SANTA LUCIA"/>
    <n v="121"/>
    <s v="si"/>
    <s v="si"/>
    <s v="si"/>
    <s v="SI"/>
    <s v="SI"/>
    <s v="SI"/>
    <s v="SI"/>
    <s v="SI"/>
    <x v="0"/>
  </r>
  <r>
    <x v="1"/>
    <x v="69"/>
    <n v="6"/>
    <x v="0"/>
    <s v="KURURU 2DA LINEA"/>
    <n v="52"/>
    <s v="No"/>
    <s v="No"/>
    <s v="No"/>
    <s v="NO"/>
    <s v="NO"/>
    <s v="NO"/>
    <s v="NO"/>
    <s v="NO"/>
    <x v="1"/>
  </r>
  <r>
    <x v="1"/>
    <x v="69"/>
    <n v="6"/>
    <x v="0"/>
    <s v="KURURU 3RA LINEA"/>
    <n v="27"/>
    <s v="No"/>
    <s v="No"/>
    <s v="No"/>
    <s v="NO"/>
    <s v="NO"/>
    <s v="NO"/>
    <s v="NO"/>
    <s v="NO"/>
    <x v="1"/>
  </r>
  <r>
    <x v="1"/>
    <x v="69"/>
    <n v="6"/>
    <x v="0"/>
    <s v="KURURU CENTRO"/>
    <n v="94"/>
    <s v="si"/>
    <s v="No"/>
    <s v="No"/>
    <s v="NO"/>
    <s v="NO"/>
    <s v="NO"/>
    <s v="SI"/>
    <s v="NO"/>
    <x v="1"/>
  </r>
  <r>
    <x v="7"/>
    <x v="198"/>
    <n v="1"/>
    <x v="1"/>
    <s v="SANTA LUCIA"/>
    <n v="1223"/>
    <s v="si"/>
    <s v="si"/>
    <s v="si"/>
    <s v="SI"/>
    <s v="SI"/>
    <s v="SI"/>
    <s v="SI"/>
    <s v="SI"/>
    <x v="0"/>
  </r>
  <r>
    <x v="10"/>
    <x v="110"/>
    <n v="6"/>
    <x v="0"/>
    <s v="KURUSU AVA"/>
    <n v="63"/>
    <s v="No"/>
    <s v="No"/>
    <s v="No"/>
    <s v="NO"/>
    <s v="NO"/>
    <s v="NO"/>
    <s v="NO"/>
    <s v="NO"/>
    <x v="1"/>
  </r>
  <r>
    <x v="7"/>
    <x v="190"/>
    <n v="1"/>
    <x v="1"/>
    <s v="SANTA LUCIA"/>
    <n v="235"/>
    <s v="si"/>
    <s v="si"/>
    <s v="si"/>
    <s v="SI"/>
    <s v="SI"/>
    <s v="SI"/>
    <s v="SI"/>
    <s v="SI"/>
    <x v="0"/>
  </r>
  <r>
    <x v="8"/>
    <x v="146"/>
    <n v="6"/>
    <x v="0"/>
    <s v="KURUSU DE HIERRO SAN FRANCISCO"/>
    <n v="155"/>
    <s v="si"/>
    <s v="No"/>
    <s v="No"/>
    <s v="NO"/>
    <s v="NO"/>
    <s v="NO"/>
    <s v="SI"/>
    <s v="NO"/>
    <x v="1"/>
  </r>
  <r>
    <x v="8"/>
    <x v="146"/>
    <n v="6"/>
    <x v="0"/>
    <s v="KURUSU DE HIERRO SAN ROQUE"/>
    <n v="168"/>
    <s v="si"/>
    <s v="No"/>
    <s v="No"/>
    <s v="SI"/>
    <s v="NO"/>
    <s v="NO"/>
    <s v="SI"/>
    <s v="NO"/>
    <x v="1"/>
  </r>
  <r>
    <x v="8"/>
    <x v="146"/>
    <n v="6"/>
    <x v="0"/>
    <s v="KURUSU DE HIERRO SANTO DOMINGO"/>
    <n v="66"/>
    <s v="si"/>
    <s v="No"/>
    <s v="No"/>
    <s v="SI"/>
    <s v="NO"/>
    <s v="NO"/>
    <s v="SI"/>
    <s v="NO"/>
    <x v="1"/>
  </r>
  <r>
    <x v="7"/>
    <x v="121"/>
    <n v="6"/>
    <x v="0"/>
    <s v="SANTA LUCIA"/>
    <n v="93"/>
    <s v="si"/>
    <s v="si"/>
    <s v="si"/>
    <s v="SI"/>
    <s v="SI"/>
    <s v="NO"/>
    <s v="SI"/>
    <s v="SI"/>
    <x v="0"/>
  </r>
  <r>
    <x v="7"/>
    <x v="198"/>
    <n v="1"/>
    <x v="1"/>
    <s v="SANTA LUISA"/>
    <n v="862"/>
    <s v="si"/>
    <s v="si"/>
    <s v="si"/>
    <s v="SI"/>
    <s v="SI"/>
    <s v="SI"/>
    <s v="SI"/>
    <s v="SI"/>
    <x v="0"/>
  </r>
  <r>
    <x v="7"/>
    <x v="182"/>
    <n v="6"/>
    <x v="0"/>
    <s v="SANTA MARIA"/>
    <n v="196"/>
    <s v="si"/>
    <s v="si"/>
    <s v="si"/>
    <s v="SI"/>
    <s v="SI"/>
    <s v="SI"/>
    <s v="SI"/>
    <s v="SI"/>
    <x v="0"/>
  </r>
  <r>
    <x v="10"/>
    <x v="144"/>
    <n v="6"/>
    <x v="0"/>
    <s v="KURUSU KUATIA"/>
    <n v="90"/>
    <s v="si"/>
    <s v="No"/>
    <s v="No"/>
    <s v="NO"/>
    <s v="NO"/>
    <s v="NO"/>
    <s v="SI"/>
    <s v="NO"/>
    <x v="1"/>
  </r>
  <r>
    <x v="7"/>
    <x v="190"/>
    <n v="1"/>
    <x v="1"/>
    <s v="SANTA MARIA"/>
    <n v="1233"/>
    <s v="si"/>
    <s v="si"/>
    <s v="si"/>
    <s v="SI"/>
    <s v="SI"/>
    <s v="SI"/>
    <s v="SI"/>
    <s v="SI"/>
    <x v="0"/>
  </r>
  <r>
    <x v="7"/>
    <x v="188"/>
    <n v="1"/>
    <x v="1"/>
    <s v="SANTA RITA"/>
    <n v="1400"/>
    <s v="si"/>
    <s v="si"/>
    <s v="si"/>
    <s v="SI"/>
    <s v="SI"/>
    <s v="SI"/>
    <s v="SI"/>
    <s v="SI"/>
    <x v="0"/>
  </r>
  <r>
    <x v="7"/>
    <x v="182"/>
    <n v="6"/>
    <x v="0"/>
    <s v="SANTA ROSA"/>
    <n v="90"/>
    <s v="si"/>
    <s v="si"/>
    <s v="si"/>
    <s v="SI"/>
    <s v="SI"/>
    <s v="SI"/>
    <s v="SI"/>
    <s v="SI"/>
    <x v="0"/>
  </r>
  <r>
    <x v="7"/>
    <x v="28"/>
    <n v="1"/>
    <x v="1"/>
    <s v="SANTA ROSA"/>
    <n v="213"/>
    <s v="si"/>
    <s v="si"/>
    <s v="si"/>
    <s v="SI"/>
    <s v="SI"/>
    <s v="SI"/>
    <s v="SI"/>
    <s v="SI"/>
    <x v="0"/>
  </r>
  <r>
    <x v="7"/>
    <x v="192"/>
    <n v="1"/>
    <x v="1"/>
    <s v="SANTA ROSA"/>
    <n v="1046"/>
    <s v="si"/>
    <s v="si"/>
    <s v="si"/>
    <s v="SI"/>
    <s v="SI"/>
    <s v="SI"/>
    <s v="SI"/>
    <s v="SI"/>
    <x v="0"/>
  </r>
  <r>
    <x v="7"/>
    <x v="198"/>
    <n v="1"/>
    <x v="1"/>
    <s v="SANTA ROSA I"/>
    <n v="1164"/>
    <s v="si"/>
    <s v="si"/>
    <s v="si"/>
    <s v="SI"/>
    <s v="SI"/>
    <s v="SI"/>
    <s v="SI"/>
    <s v="SI"/>
    <x v="0"/>
  </r>
  <r>
    <x v="7"/>
    <x v="198"/>
    <n v="1"/>
    <x v="1"/>
    <s v="SANTA ROSA II"/>
    <n v="329"/>
    <s v="si"/>
    <s v="si"/>
    <s v="si"/>
    <s v="SI"/>
    <s v="SI"/>
    <s v="SI"/>
    <s v="SI"/>
    <s v="SI"/>
    <x v="0"/>
  </r>
  <r>
    <x v="7"/>
    <x v="185"/>
    <n v="1"/>
    <x v="1"/>
    <s v="SANTA TERESA"/>
    <n v="126"/>
    <s v="si"/>
    <s v="si"/>
    <s v="si"/>
    <s v="SI"/>
    <s v="SI"/>
    <s v="SI"/>
    <s v="SI"/>
    <s v="SI"/>
    <x v="0"/>
  </r>
  <r>
    <x v="7"/>
    <x v="180"/>
    <n v="6"/>
    <x v="0"/>
    <s v="SANTA TERESA"/>
    <n v="96"/>
    <s v="si"/>
    <s v="si"/>
    <s v="si"/>
    <s v="SI"/>
    <s v="SI"/>
    <s v="SI"/>
    <s v="SI"/>
    <s v="SI"/>
    <x v="0"/>
  </r>
  <r>
    <x v="7"/>
    <x v="188"/>
    <n v="1"/>
    <x v="1"/>
    <s v="SANTISIMA CRUZ"/>
    <n v="812"/>
    <s v="si"/>
    <s v="si"/>
    <s v="si"/>
    <s v="SI"/>
    <s v="SI"/>
    <s v="SI"/>
    <s v="SI"/>
    <s v="SI"/>
    <x v="0"/>
  </r>
  <r>
    <x v="7"/>
    <x v="193"/>
    <n v="1"/>
    <x v="1"/>
    <s v="SANTO DOMINGO"/>
    <n v="333"/>
    <s v="si"/>
    <s v="si"/>
    <s v="si"/>
    <s v="SI"/>
    <s v="SI"/>
    <s v="SI"/>
    <s v="SI"/>
    <s v="SI"/>
    <x v="0"/>
  </r>
  <r>
    <x v="7"/>
    <x v="188"/>
    <n v="1"/>
    <x v="1"/>
    <s v="SANTO DOMINGO"/>
    <n v="489"/>
    <s v="si"/>
    <s v="si"/>
    <s v="si"/>
    <s v="SI"/>
    <s v="SI"/>
    <s v="SI"/>
    <s v="SI"/>
    <s v="SI"/>
    <x v="0"/>
  </r>
  <r>
    <x v="7"/>
    <x v="198"/>
    <n v="1"/>
    <x v="1"/>
    <s v="SANTO DOMINGO"/>
    <n v="1843"/>
    <s v="si"/>
    <s v="si"/>
    <s v="si"/>
    <s v="SI"/>
    <s v="SI"/>
    <s v="SI"/>
    <s v="SI"/>
    <s v="SI"/>
    <x v="0"/>
  </r>
  <r>
    <x v="7"/>
    <x v="190"/>
    <n v="1"/>
    <x v="1"/>
    <s v="SANTO REY"/>
    <n v="1298"/>
    <s v="si"/>
    <s v="si"/>
    <s v="si"/>
    <s v="SI"/>
    <s v="SI"/>
    <s v="SI"/>
    <s v="SI"/>
    <s v="SI"/>
    <x v="0"/>
  </r>
  <r>
    <x v="7"/>
    <x v="190"/>
    <n v="1"/>
    <x v="1"/>
    <s v="SANTO TOMAS"/>
    <n v="1961"/>
    <s v="si"/>
    <s v="si"/>
    <s v="si"/>
    <s v="SI"/>
    <s v="SI"/>
    <s v="SI"/>
    <s v="SI"/>
    <s v="SI"/>
    <x v="0"/>
  </r>
  <r>
    <x v="7"/>
    <x v="194"/>
    <n v="1"/>
    <x v="1"/>
    <s v="SEGUNDO BARRIO"/>
    <n v="2509"/>
    <s v="si"/>
    <s v="si"/>
    <s v="si"/>
    <s v="SI"/>
    <s v="SI"/>
    <s v="SI"/>
    <s v="SI"/>
    <s v="SI"/>
    <x v="0"/>
  </r>
  <r>
    <x v="7"/>
    <x v="121"/>
    <n v="6"/>
    <x v="0"/>
    <s v="SENDA"/>
    <n v="131"/>
    <s v="si"/>
    <s v="si"/>
    <s v="si"/>
    <s v="SI"/>
    <s v="SI"/>
    <s v="SI"/>
    <s v="SI"/>
    <s v="SI"/>
    <x v="0"/>
  </r>
  <r>
    <x v="7"/>
    <x v="181"/>
    <n v="1"/>
    <x v="1"/>
    <s v="SOL DE AMERICA"/>
    <n v="737"/>
    <s v="si"/>
    <s v="si"/>
    <s v="si"/>
    <s v="SI"/>
    <s v="SI"/>
    <s v="SI"/>
    <s v="SI"/>
    <s v="SI"/>
    <x v="0"/>
  </r>
  <r>
    <x v="7"/>
    <x v="184"/>
    <n v="1"/>
    <x v="1"/>
    <s v="SPORTIVO"/>
    <n v="1257"/>
    <s v="si"/>
    <s v="si"/>
    <s v="si"/>
    <s v="SI"/>
    <s v="SI"/>
    <s v="SI"/>
    <s v="SI"/>
    <s v="SI"/>
    <x v="0"/>
  </r>
  <r>
    <x v="7"/>
    <x v="121"/>
    <n v="6"/>
    <x v="0"/>
    <s v="SURUBI'Y"/>
    <n v="52"/>
    <s v="si"/>
    <s v="si"/>
    <s v="si"/>
    <s v="SI"/>
    <s v="NO"/>
    <s v="NO"/>
    <s v="SI"/>
    <s v="SI"/>
    <x v="0"/>
  </r>
  <r>
    <x v="7"/>
    <x v="191"/>
    <n v="1"/>
    <x v="1"/>
    <s v="SURUBI-Y"/>
    <n v="254"/>
    <s v="si"/>
    <s v="si"/>
    <s v="si"/>
    <s v="SI"/>
    <s v="SI"/>
    <s v="SI"/>
    <s v="SI"/>
    <s v="SI"/>
    <x v="0"/>
  </r>
  <r>
    <x v="7"/>
    <x v="190"/>
    <n v="1"/>
    <x v="1"/>
    <s v="TAJASUAPE"/>
    <n v="1954"/>
    <s v="si"/>
    <s v="si"/>
    <s v="si"/>
    <s v="SI"/>
    <s v="SI"/>
    <s v="SI"/>
    <s v="SI"/>
    <s v="SI"/>
    <x v="0"/>
  </r>
  <r>
    <x v="7"/>
    <x v="28"/>
    <n v="6"/>
    <x v="0"/>
    <s v="TAKUARA"/>
    <n v="454"/>
    <s v="si"/>
    <s v="si"/>
    <s v="si"/>
    <s v="NO"/>
    <s v="NO"/>
    <s v="NO"/>
    <s v="SI"/>
    <s v="SI"/>
    <x v="0"/>
  </r>
  <r>
    <x v="7"/>
    <x v="121"/>
    <n v="6"/>
    <x v="0"/>
    <s v="TAKUATY"/>
    <n v="217"/>
    <s v="si"/>
    <s v="si"/>
    <s v="si"/>
    <s v="SI"/>
    <s v="SI"/>
    <s v="NO"/>
    <s v="SI"/>
    <s v="SI"/>
    <x v="0"/>
  </r>
  <r>
    <x v="7"/>
    <x v="121"/>
    <n v="6"/>
    <x v="0"/>
    <s v="TAKURUTY"/>
    <n v="507"/>
    <s v="si"/>
    <s v="si"/>
    <s v="si"/>
    <s v="SI"/>
    <s v="SI"/>
    <s v="SI"/>
    <s v="SI"/>
    <s v="SI"/>
    <x v="0"/>
  </r>
  <r>
    <x v="7"/>
    <x v="184"/>
    <n v="6"/>
    <x v="0"/>
    <s v="TAPE TUJA"/>
    <n v="135"/>
    <s v="si"/>
    <s v="si"/>
    <s v="si"/>
    <s v="SI"/>
    <s v="SI"/>
    <s v="SI"/>
    <s v="SI"/>
    <s v="SI"/>
    <x v="0"/>
  </r>
  <r>
    <x v="7"/>
    <x v="194"/>
    <n v="1"/>
    <x v="1"/>
    <s v="TARUMANDY"/>
    <n v="163"/>
    <s v="si"/>
    <s v="si"/>
    <s v="si"/>
    <s v="SI"/>
    <s v="SI"/>
    <s v="SI"/>
    <s v="SI"/>
    <s v="SI"/>
    <x v="0"/>
  </r>
  <r>
    <x v="16"/>
    <x v="178"/>
    <n v="6"/>
    <x v="0"/>
    <s v="LA FLOR"/>
    <n v="15"/>
    <s v="si"/>
    <s v="No"/>
    <s v="No"/>
    <s v="NO"/>
    <s v="NO"/>
    <s v="NO"/>
    <s v="SI"/>
    <s v="NO"/>
    <x v="1"/>
  </r>
  <r>
    <x v="7"/>
    <x v="194"/>
    <n v="6"/>
    <x v="0"/>
    <s v="TARUMANDY"/>
    <n v="398"/>
    <s v="si"/>
    <s v="si"/>
    <s v="si"/>
    <s v="SI"/>
    <s v="SI"/>
    <s v="SI"/>
    <s v="SI"/>
    <s v="SI"/>
    <x v="0"/>
  </r>
  <r>
    <x v="7"/>
    <x v="28"/>
    <n v="6"/>
    <x v="0"/>
    <s v="TATARE"/>
    <n v="67"/>
    <s v="si"/>
    <s v="si"/>
    <s v="si"/>
    <s v="SI"/>
    <s v="SI"/>
    <s v="NO"/>
    <s v="SI"/>
    <s v="SI"/>
    <x v="0"/>
  </r>
  <r>
    <x v="7"/>
    <x v="194"/>
    <n v="1"/>
    <x v="1"/>
    <s v="TERCER BARRIO"/>
    <n v="3810"/>
    <s v="si"/>
    <s v="si"/>
    <s v="si"/>
    <s v="SI"/>
    <s v="SI"/>
    <s v="SI"/>
    <s v="SI"/>
    <s v="SI"/>
    <x v="0"/>
  </r>
  <r>
    <x v="7"/>
    <x v="188"/>
    <n v="1"/>
    <x v="1"/>
    <s v="TOLEDO CAÑADA"/>
    <n v="1474"/>
    <s v="si"/>
    <s v="si"/>
    <s v="si"/>
    <s v="SI"/>
    <s v="SI"/>
    <s v="SI"/>
    <s v="SI"/>
    <s v="SI"/>
    <x v="0"/>
  </r>
  <r>
    <x v="12"/>
    <x v="86"/>
    <n v="6"/>
    <x v="0"/>
    <s v="LA LOMITA"/>
    <n v="5"/>
    <s v="si"/>
    <s v="No"/>
    <s v="No"/>
    <s v="NO"/>
    <s v="NO"/>
    <s v="NO"/>
    <s v="SI"/>
    <s v="NO"/>
    <x v="1"/>
  </r>
  <r>
    <x v="7"/>
    <x v="182"/>
    <n v="6"/>
    <x v="0"/>
    <s v="TOLEDO CAÑADA"/>
    <n v="1620"/>
    <s v="si"/>
    <s v="si"/>
    <s v="si"/>
    <s v="SI"/>
    <s v="SI"/>
    <s v="SI"/>
    <s v="SI"/>
    <s v="SI"/>
    <x v="0"/>
  </r>
  <r>
    <x v="7"/>
    <x v="188"/>
    <n v="1"/>
    <x v="1"/>
    <s v="TORREMOLINOS"/>
    <n v="1766"/>
    <s v="si"/>
    <s v="si"/>
    <s v="si"/>
    <s v="SI"/>
    <s v="SI"/>
    <s v="SI"/>
    <s v="SI"/>
    <s v="SI"/>
    <x v="0"/>
  </r>
  <r>
    <x v="1"/>
    <x v="10"/>
    <n v="6"/>
    <x v="0"/>
    <s v="LA NIÑA"/>
    <n v="175"/>
    <s v="si"/>
    <s v="No"/>
    <s v="No"/>
    <s v="SI"/>
    <s v="NO"/>
    <s v="NO"/>
    <s v="SI"/>
    <s v="NO"/>
    <x v="1"/>
  </r>
  <r>
    <x v="7"/>
    <x v="197"/>
    <n v="1"/>
    <x v="1"/>
    <s v="TRES BOCAS"/>
    <n v="3901"/>
    <s v="si"/>
    <s v="si"/>
    <s v="si"/>
    <s v="SI"/>
    <s v="SI"/>
    <s v="SI"/>
    <s v="SI"/>
    <s v="SI"/>
    <x v="0"/>
  </r>
  <r>
    <x v="7"/>
    <x v="182"/>
    <n v="1"/>
    <x v="1"/>
    <s v="TRES BOCAS"/>
    <n v="50"/>
    <s v="si"/>
    <s v="si"/>
    <s v="si"/>
    <s v="SI"/>
    <s v="SI"/>
    <s v="SI"/>
    <s v="SI"/>
    <s v="SI"/>
    <x v="0"/>
  </r>
  <r>
    <x v="7"/>
    <x v="182"/>
    <n v="6"/>
    <x v="0"/>
    <s v="TRES BOCAS"/>
    <n v="66"/>
    <s v="si"/>
    <s v="si"/>
    <s v="si"/>
    <s v="SI"/>
    <s v="SI"/>
    <s v="SI"/>
    <s v="SI"/>
    <s v="SI"/>
    <x v="0"/>
  </r>
  <r>
    <x v="14"/>
    <x v="54"/>
    <n v="6"/>
    <x v="0"/>
    <s v="LA PASTURA"/>
    <n v="8"/>
    <s v="si"/>
    <s v="No"/>
    <s v="No"/>
    <s v="SI"/>
    <s v="NO"/>
    <s v="NO"/>
    <s v="SI"/>
    <s v="NO"/>
    <x v="1"/>
  </r>
  <r>
    <x v="7"/>
    <x v="181"/>
    <n v="1"/>
    <x v="1"/>
    <s v="TRES BOCAS"/>
    <n v="914"/>
    <s v="si"/>
    <s v="si"/>
    <s v="si"/>
    <s v="SI"/>
    <s v="SI"/>
    <s v="SI"/>
    <s v="SI"/>
    <s v="SI"/>
    <x v="0"/>
  </r>
  <r>
    <x v="7"/>
    <x v="189"/>
    <n v="6"/>
    <x v="0"/>
    <s v="TYPYCHATY"/>
    <n v="205"/>
    <s v="si"/>
    <s v="si"/>
    <s v="si"/>
    <s v="SI"/>
    <s v="SI"/>
    <s v="SI"/>
    <s v="SI"/>
    <s v="SI"/>
    <x v="0"/>
  </r>
  <r>
    <x v="7"/>
    <x v="185"/>
    <n v="1"/>
    <x v="1"/>
    <s v="UNION GUARANI"/>
    <n v="122"/>
    <s v="si"/>
    <s v="si"/>
    <s v="si"/>
    <s v="SI"/>
    <s v="SI"/>
    <s v="SI"/>
    <s v="SI"/>
    <s v="SI"/>
    <x v="0"/>
  </r>
  <r>
    <x v="11"/>
    <x v="167"/>
    <n v="6"/>
    <x v="0"/>
    <s v="LA ROSA"/>
    <n v="139"/>
    <s v="si"/>
    <s v="si"/>
    <s v="No"/>
    <s v="SI"/>
    <s v="NO"/>
    <s v="NO"/>
    <s v="SI"/>
    <s v="SI"/>
    <x v="1"/>
  </r>
  <r>
    <x v="2"/>
    <x v="44"/>
    <n v="6"/>
    <x v="0"/>
    <s v="LA RUBIA"/>
    <n v="5"/>
    <s v="No"/>
    <s v="No"/>
    <s v="No"/>
    <s v="NO"/>
    <s v="NO"/>
    <s v="NO"/>
    <s v="NO"/>
    <s v="NO"/>
    <x v="1"/>
  </r>
  <r>
    <x v="7"/>
    <x v="188"/>
    <n v="1"/>
    <x v="1"/>
    <s v="URUGUAY"/>
    <n v="3074"/>
    <s v="si"/>
    <s v="si"/>
    <s v="si"/>
    <s v="SI"/>
    <s v="SI"/>
    <s v="SI"/>
    <s v="SI"/>
    <s v="SI"/>
    <x v="0"/>
  </r>
  <r>
    <x v="13"/>
    <x v="206"/>
    <n v="6"/>
    <x v="0"/>
    <s v="LA UNION"/>
    <n v="118"/>
    <s v="si"/>
    <s v="No"/>
    <s v="No"/>
    <s v="SI"/>
    <s v="SI"/>
    <s v="NO"/>
    <s v="SI"/>
    <s v="SI"/>
    <x v="1"/>
  </r>
  <r>
    <x v="7"/>
    <x v="198"/>
    <n v="1"/>
    <x v="1"/>
    <s v="VALLE APU'A I"/>
    <n v="1856"/>
    <s v="si"/>
    <s v="si"/>
    <s v="si"/>
    <s v="SI"/>
    <s v="SI"/>
    <s v="SI"/>
    <s v="SI"/>
    <s v="SI"/>
    <x v="0"/>
  </r>
  <r>
    <x v="7"/>
    <x v="198"/>
    <n v="1"/>
    <x v="1"/>
    <s v="VALLE APU'A II"/>
    <n v="2381"/>
    <s v="si"/>
    <s v="si"/>
    <s v="si"/>
    <s v="SI"/>
    <s v="SI"/>
    <s v="SI"/>
    <s v="SI"/>
    <s v="SI"/>
    <x v="0"/>
  </r>
  <r>
    <x v="7"/>
    <x v="184"/>
    <n v="6"/>
    <x v="0"/>
    <s v="VALLE JO'A"/>
    <n v="140"/>
    <s v="si"/>
    <s v="si"/>
    <s v="si"/>
    <s v="SI"/>
    <s v="SI"/>
    <s v="NO"/>
    <s v="SI"/>
    <s v="SI"/>
    <x v="0"/>
  </r>
  <r>
    <x v="7"/>
    <x v="185"/>
    <n v="1"/>
    <x v="1"/>
    <s v="VALLE KARE"/>
    <n v="801"/>
    <s v="si"/>
    <s v="si"/>
    <s v="si"/>
    <s v="SI"/>
    <s v="SI"/>
    <s v="SI"/>
    <s v="SI"/>
    <s v="SI"/>
    <x v="0"/>
  </r>
  <r>
    <x v="7"/>
    <x v="121"/>
    <n v="6"/>
    <x v="0"/>
    <s v="VALLE PO'I"/>
    <n v="153"/>
    <s v="si"/>
    <s v="si"/>
    <s v="si"/>
    <s v="SI"/>
    <s v="SI"/>
    <s v="NO"/>
    <s v="SI"/>
    <s v="SI"/>
    <x v="0"/>
  </r>
  <r>
    <x v="7"/>
    <x v="193"/>
    <n v="6"/>
    <x v="0"/>
    <s v="VALLE PUKU"/>
    <n v="1891"/>
    <s v="si"/>
    <s v="si"/>
    <s v="si"/>
    <s v="SI"/>
    <s v="SI"/>
    <s v="SI"/>
    <s v="SI"/>
    <s v="SI"/>
    <x v="0"/>
  </r>
  <r>
    <x v="7"/>
    <x v="198"/>
    <n v="1"/>
    <x v="1"/>
    <s v="VALLE YVATE"/>
    <n v="1919"/>
    <s v="si"/>
    <s v="si"/>
    <s v="si"/>
    <s v="SI"/>
    <s v="SI"/>
    <s v="SI"/>
    <s v="SI"/>
    <s v="SI"/>
    <x v="0"/>
  </r>
  <r>
    <x v="7"/>
    <x v="185"/>
    <n v="1"/>
    <x v="1"/>
    <s v="VILLA ALTA"/>
    <n v="282"/>
    <s v="si"/>
    <s v="si"/>
    <s v="si"/>
    <s v="SI"/>
    <s v="SI"/>
    <s v="SI"/>
    <s v="SI"/>
    <s v="SI"/>
    <x v="0"/>
  </r>
  <r>
    <x v="3"/>
    <x v="207"/>
    <n v="6"/>
    <x v="0"/>
    <s v="LA VICTORIA"/>
    <n v="18"/>
    <s v="si"/>
    <s v="si"/>
    <s v="No"/>
    <s v="SI"/>
    <s v="NO"/>
    <s v="NO"/>
    <s v="SI"/>
    <s v="SI"/>
    <x v="1"/>
  </r>
  <r>
    <x v="7"/>
    <x v="190"/>
    <n v="1"/>
    <x v="1"/>
    <s v="VILLA AMELIA"/>
    <n v="961"/>
    <s v="si"/>
    <s v="si"/>
    <s v="si"/>
    <s v="SI"/>
    <s v="SI"/>
    <s v="SI"/>
    <s v="SI"/>
    <s v="SI"/>
    <x v="0"/>
  </r>
  <r>
    <x v="7"/>
    <x v="183"/>
    <n v="1"/>
    <x v="1"/>
    <s v="VILLA ANITA"/>
    <n v="1328"/>
    <s v="si"/>
    <s v="si"/>
    <s v="si"/>
    <s v="SI"/>
    <s v="SI"/>
    <s v="SI"/>
    <s v="SI"/>
    <s v="SI"/>
    <x v="0"/>
  </r>
  <r>
    <x v="7"/>
    <x v="181"/>
    <n v="1"/>
    <x v="1"/>
    <s v="VILLA BONITA"/>
    <n v="2497"/>
    <s v="si"/>
    <s v="si"/>
    <s v="si"/>
    <s v="SI"/>
    <s v="SI"/>
    <s v="SI"/>
    <s v="SI"/>
    <s v="SI"/>
    <x v="0"/>
  </r>
  <r>
    <x v="1"/>
    <x v="25"/>
    <n v="6"/>
    <x v="0"/>
    <s v="LA VICTORIA"/>
    <n v="40"/>
    <s v="si"/>
    <s v="si"/>
    <s v="No"/>
    <s v="SI"/>
    <s v="NO"/>
    <s v="NO"/>
    <s v="SI"/>
    <s v="SI"/>
    <x v="1"/>
  </r>
  <r>
    <x v="1"/>
    <x v="3"/>
    <n v="6"/>
    <x v="0"/>
    <s v="LA VICTORIA"/>
    <n v="153"/>
    <s v="si"/>
    <s v="No"/>
    <s v="No"/>
    <s v="SI"/>
    <s v="SI"/>
    <s v="NO"/>
    <s v="SI"/>
    <s v="SI"/>
    <x v="1"/>
  </r>
  <r>
    <x v="7"/>
    <x v="198"/>
    <n v="1"/>
    <x v="1"/>
    <s v="VILLA CERRO CORA"/>
    <n v="1216"/>
    <s v="si"/>
    <s v="si"/>
    <s v="si"/>
    <s v="SI"/>
    <s v="SI"/>
    <s v="SI"/>
    <s v="SI"/>
    <s v="SI"/>
    <x v="0"/>
  </r>
  <r>
    <x v="7"/>
    <x v="185"/>
    <n v="1"/>
    <x v="1"/>
    <s v="VILLA CONAVI"/>
    <n v="643"/>
    <s v="si"/>
    <s v="si"/>
    <s v="si"/>
    <s v="SI"/>
    <s v="SI"/>
    <s v="SI"/>
    <s v="SI"/>
    <s v="SI"/>
    <x v="0"/>
  </r>
  <r>
    <x v="7"/>
    <x v="190"/>
    <n v="1"/>
    <x v="1"/>
    <s v="VILLA DEL AGRONOMO"/>
    <n v="1978"/>
    <s v="si"/>
    <s v="si"/>
    <s v="si"/>
    <s v="SI"/>
    <s v="SI"/>
    <s v="SI"/>
    <s v="SI"/>
    <s v="SI"/>
    <x v="0"/>
  </r>
  <r>
    <x v="7"/>
    <x v="182"/>
    <n v="6"/>
    <x v="0"/>
    <s v="VILLA ESPERANZA"/>
    <n v="289"/>
    <s v="si"/>
    <s v="si"/>
    <s v="si"/>
    <s v="SI"/>
    <s v="SI"/>
    <s v="SI"/>
    <s v="SI"/>
    <s v="SI"/>
    <x v="0"/>
  </r>
  <r>
    <x v="7"/>
    <x v="181"/>
    <n v="1"/>
    <x v="1"/>
    <s v="VILLA HERMOSA"/>
    <n v="88"/>
    <s v="si"/>
    <s v="si"/>
    <s v="si"/>
    <s v="SI"/>
    <s v="SI"/>
    <s v="SI"/>
    <s v="SI"/>
    <s v="SI"/>
    <x v="0"/>
  </r>
  <r>
    <x v="11"/>
    <x v="167"/>
    <n v="6"/>
    <x v="0"/>
    <s v="LABARU"/>
    <n v="47"/>
    <s v="No"/>
    <s v="No"/>
    <s v="No"/>
    <s v="SI"/>
    <s v="SI"/>
    <s v="NO"/>
    <s v="SI"/>
    <s v="SI"/>
    <x v="1"/>
  </r>
  <r>
    <x v="0"/>
    <x v="2"/>
    <n v="6"/>
    <x v="0"/>
    <s v="LAGERENZA 4 DE MAYO"/>
    <n v="13"/>
    <s v="si"/>
    <s v="No"/>
    <s v="No"/>
    <s v="NO"/>
    <s v="NO"/>
    <s v="NO"/>
    <s v="SI"/>
    <s v="NO"/>
    <x v="1"/>
  </r>
  <r>
    <x v="0"/>
    <x v="2"/>
    <n v="6"/>
    <x v="0"/>
    <s v="LAGERENZA'I"/>
    <n v="6"/>
    <s v="si"/>
    <s v="si"/>
    <s v="No"/>
    <s v="NO"/>
    <s v="NO"/>
    <s v="NO"/>
    <s v="SI"/>
    <s v="SI"/>
    <x v="1"/>
  </r>
  <r>
    <x v="7"/>
    <x v="190"/>
    <n v="1"/>
    <x v="1"/>
    <s v="VILLA INDUSTRIAL"/>
    <n v="973"/>
    <s v="si"/>
    <s v="si"/>
    <s v="si"/>
    <s v="SI"/>
    <s v="SI"/>
    <s v="SI"/>
    <s v="SI"/>
    <s v="SI"/>
    <x v="0"/>
  </r>
  <r>
    <x v="7"/>
    <x v="121"/>
    <n v="6"/>
    <x v="0"/>
    <s v="VILLA INDUSTRIAL"/>
    <n v="61"/>
    <s v="si"/>
    <s v="si"/>
    <s v="si"/>
    <s v="SI"/>
    <s v="SI"/>
    <s v="SI"/>
    <s v="SI"/>
    <s v="SI"/>
    <x v="0"/>
  </r>
  <r>
    <x v="7"/>
    <x v="185"/>
    <n v="1"/>
    <x v="1"/>
    <s v="VILLA JARDIN"/>
    <n v="31"/>
    <s v="si"/>
    <s v="si"/>
    <s v="si"/>
    <s v="SI"/>
    <s v="SI"/>
    <s v="SI"/>
    <s v="SI"/>
    <s v="SI"/>
    <x v="0"/>
  </r>
  <r>
    <x v="7"/>
    <x v="189"/>
    <n v="3"/>
    <x v="2"/>
    <s v="VILLA LAURA SUB-URBANO"/>
    <n v="56"/>
    <s v="si"/>
    <s v="si"/>
    <s v="si"/>
    <s v="SI"/>
    <s v="SI"/>
    <s v="SI"/>
    <s v="SI"/>
    <s v="SI"/>
    <x v="0"/>
  </r>
  <r>
    <x v="8"/>
    <x v="59"/>
    <n v="6"/>
    <x v="0"/>
    <s v="LAGUNA CABECERA"/>
    <n v="11"/>
    <s v="si"/>
    <s v="si"/>
    <s v="No"/>
    <s v="NO"/>
    <s v="NO"/>
    <s v="NO"/>
    <s v="SI"/>
    <s v="SI"/>
    <x v="1"/>
  </r>
  <r>
    <x v="14"/>
    <x v="54"/>
    <n v="6"/>
    <x v="0"/>
    <s v="LAGUNA CAPITAN"/>
    <n v="13"/>
    <s v="si"/>
    <s v="si"/>
    <s v="No"/>
    <s v="NO"/>
    <s v="NO"/>
    <s v="NO"/>
    <s v="SI"/>
    <s v="SI"/>
    <x v="1"/>
  </r>
  <r>
    <x v="7"/>
    <x v="190"/>
    <n v="1"/>
    <x v="1"/>
    <s v="VILLA LAURELTY"/>
    <n v="1048"/>
    <s v="si"/>
    <s v="si"/>
    <s v="si"/>
    <s v="SI"/>
    <s v="SI"/>
    <s v="SI"/>
    <s v="SI"/>
    <s v="SI"/>
    <x v="0"/>
  </r>
  <r>
    <x v="7"/>
    <x v="187"/>
    <n v="1"/>
    <x v="1"/>
    <s v="VILLA MADRID"/>
    <n v="626"/>
    <s v="si"/>
    <s v="si"/>
    <s v="si"/>
    <s v="SI"/>
    <s v="SI"/>
    <s v="SI"/>
    <s v="SI"/>
    <s v="SI"/>
    <x v="0"/>
  </r>
  <r>
    <x v="7"/>
    <x v="182"/>
    <n v="3"/>
    <x v="2"/>
    <s v="VILLA MANO ABIERTA SUB-URBANO"/>
    <n v="779"/>
    <s v="si"/>
    <s v="si"/>
    <s v="si"/>
    <s v="SI"/>
    <s v="SI"/>
    <s v="SI"/>
    <s v="SI"/>
    <s v="SI"/>
    <x v="0"/>
  </r>
  <r>
    <x v="7"/>
    <x v="191"/>
    <n v="1"/>
    <x v="1"/>
    <s v="VILLA MARGARITA"/>
    <n v="1042"/>
    <s v="si"/>
    <s v="si"/>
    <s v="si"/>
    <s v="SI"/>
    <s v="SI"/>
    <s v="SI"/>
    <s v="SI"/>
    <s v="SI"/>
    <x v="0"/>
  </r>
  <r>
    <x v="4"/>
    <x v="14"/>
    <n v="6"/>
    <x v="0"/>
    <s v="LAGUNA KARE"/>
    <n v="67"/>
    <s v="si"/>
    <s v="No"/>
    <s v="No"/>
    <s v="SI"/>
    <s v="NO"/>
    <s v="NO"/>
    <s v="SI"/>
    <s v="NO"/>
    <x v="1"/>
  </r>
  <r>
    <x v="14"/>
    <x v="54"/>
    <n v="6"/>
    <x v="0"/>
    <s v="LAGUNA LEON"/>
    <n v="23"/>
    <s v="si"/>
    <s v="si"/>
    <s v="No"/>
    <s v="SI"/>
    <s v="NO"/>
    <s v="NO"/>
    <s v="SI"/>
    <s v="SI"/>
    <x v="1"/>
  </r>
  <r>
    <x v="8"/>
    <x v="59"/>
    <n v="6"/>
    <x v="0"/>
    <s v="LAGUNA MBOHAPY"/>
    <n v="46"/>
    <s v="si"/>
    <s v="No"/>
    <s v="No"/>
    <s v="SI"/>
    <s v="NO"/>
    <s v="NO"/>
    <s v="SI"/>
    <s v="NO"/>
    <x v="1"/>
  </r>
  <r>
    <x v="7"/>
    <x v="182"/>
    <n v="6"/>
    <x v="0"/>
    <s v="VILLA MARINA"/>
    <n v="117"/>
    <s v="si"/>
    <s v="si"/>
    <s v="si"/>
    <s v="SI"/>
    <s v="SI"/>
    <s v="SI"/>
    <s v="SI"/>
    <s v="SI"/>
    <x v="0"/>
  </r>
  <r>
    <x v="7"/>
    <x v="188"/>
    <n v="1"/>
    <x v="1"/>
    <s v="VILLA MILITAR"/>
    <n v="511"/>
    <s v="si"/>
    <s v="si"/>
    <s v="si"/>
    <s v="SI"/>
    <s v="SI"/>
    <s v="SI"/>
    <s v="SI"/>
    <s v="SI"/>
    <x v="0"/>
  </r>
  <r>
    <x v="7"/>
    <x v="197"/>
    <n v="1"/>
    <x v="1"/>
    <s v="VILLA OFELIA"/>
    <n v="1181"/>
    <s v="si"/>
    <s v="si"/>
    <s v="si"/>
    <s v="SI"/>
    <s v="SI"/>
    <s v="SI"/>
    <s v="SI"/>
    <s v="SI"/>
    <x v="0"/>
  </r>
  <r>
    <x v="12"/>
    <x v="86"/>
    <n v="6"/>
    <x v="0"/>
    <s v="LAGUNA PLATILLO"/>
    <n v="8"/>
    <s v="si"/>
    <s v="No"/>
    <s v="No"/>
    <s v="NO"/>
    <s v="NO"/>
    <s v="NO"/>
    <s v="SI"/>
    <s v="NO"/>
    <x v="1"/>
  </r>
  <r>
    <x v="8"/>
    <x v="89"/>
    <n v="6"/>
    <x v="0"/>
    <s v="LAGUNA PLATO"/>
    <n v="99"/>
    <s v="si"/>
    <s v="No"/>
    <s v="No"/>
    <s v="SI"/>
    <s v="NO"/>
    <s v="NO"/>
    <s v="SI"/>
    <s v="NO"/>
    <x v="1"/>
  </r>
  <r>
    <x v="7"/>
    <x v="185"/>
    <n v="1"/>
    <x v="1"/>
    <s v="VILLA REGINA"/>
    <n v="53"/>
    <s v="si"/>
    <s v="si"/>
    <s v="si"/>
    <s v="SI"/>
    <s v="SI"/>
    <s v="SI"/>
    <s v="SI"/>
    <s v="SI"/>
    <x v="0"/>
  </r>
  <r>
    <x v="7"/>
    <x v="193"/>
    <n v="6"/>
    <x v="0"/>
    <s v="VILLA ROSITA"/>
    <n v="217"/>
    <s v="si"/>
    <s v="si"/>
    <s v="si"/>
    <s v="SI"/>
    <s v="SI"/>
    <s v="SI"/>
    <s v="SI"/>
    <s v="SI"/>
    <x v="0"/>
  </r>
  <r>
    <x v="7"/>
    <x v="193"/>
    <n v="6"/>
    <x v="0"/>
    <s v="VILLA SALVADOR"/>
    <n v="538"/>
    <s v="si"/>
    <s v="si"/>
    <s v="si"/>
    <s v="SI"/>
    <s v="SI"/>
    <s v="SI"/>
    <s v="SI"/>
    <s v="SI"/>
    <x v="0"/>
  </r>
  <r>
    <x v="11"/>
    <x v="138"/>
    <n v="6"/>
    <x v="0"/>
    <s v="LAGUNA PYTA"/>
    <n v="120"/>
    <s v="si"/>
    <s v="No"/>
    <s v="No"/>
    <s v="SI"/>
    <s v="NO"/>
    <s v="NO"/>
    <s v="SI"/>
    <s v="NO"/>
    <x v="1"/>
  </r>
  <r>
    <x v="7"/>
    <x v="187"/>
    <n v="1"/>
    <x v="1"/>
    <s v="VILLA SAN MIGUEL"/>
    <n v="113"/>
    <s v="si"/>
    <s v="si"/>
    <s v="si"/>
    <s v="SI"/>
    <s v="SI"/>
    <s v="SI"/>
    <s v="SI"/>
    <s v="SI"/>
    <x v="0"/>
  </r>
  <r>
    <x v="8"/>
    <x v="45"/>
    <n v="6"/>
    <x v="0"/>
    <s v="LAGUNA SIETE"/>
    <n v="41"/>
    <s v="No"/>
    <s v="No"/>
    <s v="No"/>
    <s v="SI"/>
    <s v="NO"/>
    <s v="NO"/>
    <s v="SI"/>
    <s v="NO"/>
    <x v="1"/>
  </r>
  <r>
    <x v="7"/>
    <x v="190"/>
    <n v="1"/>
    <x v="1"/>
    <s v="VILLA UNIVERSITARIA"/>
    <n v="945"/>
    <s v="si"/>
    <s v="si"/>
    <s v="si"/>
    <s v="SI"/>
    <s v="SI"/>
    <s v="SI"/>
    <s v="SI"/>
    <s v="SI"/>
    <x v="0"/>
  </r>
  <r>
    <x v="7"/>
    <x v="198"/>
    <n v="1"/>
    <x v="1"/>
    <s v="VILLA VIRGINIA"/>
    <n v="910"/>
    <s v="si"/>
    <s v="si"/>
    <s v="si"/>
    <s v="SI"/>
    <s v="SI"/>
    <s v="SI"/>
    <s v="SI"/>
    <s v="SI"/>
    <x v="0"/>
  </r>
  <r>
    <x v="7"/>
    <x v="180"/>
    <n v="6"/>
    <x v="0"/>
    <s v="VIRGEN DE FATIMA"/>
    <n v="305"/>
    <s v="si"/>
    <s v="si"/>
    <s v="si"/>
    <s v="SI"/>
    <s v="SI"/>
    <s v="SI"/>
    <s v="SI"/>
    <s v="SI"/>
    <x v="0"/>
  </r>
  <r>
    <x v="7"/>
    <x v="190"/>
    <n v="1"/>
    <x v="1"/>
    <s v="VIRGEN DE LOS REMEDIOS"/>
    <n v="914"/>
    <s v="si"/>
    <s v="si"/>
    <s v="si"/>
    <s v="SI"/>
    <s v="SI"/>
    <s v="SI"/>
    <s v="SI"/>
    <s v="SI"/>
    <x v="0"/>
  </r>
  <r>
    <x v="14"/>
    <x v="54"/>
    <n v="6"/>
    <x v="0"/>
    <s v="LAGUNITA"/>
    <n v="34"/>
    <s v="si"/>
    <s v="No"/>
    <s v="No"/>
    <s v="NO"/>
    <s v="NO"/>
    <s v="NO"/>
    <s v="SI"/>
    <s v="NO"/>
    <x v="1"/>
  </r>
  <r>
    <x v="7"/>
    <x v="121"/>
    <n v="1"/>
    <x v="1"/>
    <s v="VIRGEN DE LOURDES"/>
    <n v="14"/>
    <s v="si"/>
    <s v="si"/>
    <s v="si"/>
    <s v="SI"/>
    <s v="SI"/>
    <s v="SI"/>
    <s v="SI"/>
    <s v="SI"/>
    <x v="0"/>
  </r>
  <r>
    <x v="7"/>
    <x v="185"/>
    <n v="1"/>
    <x v="1"/>
    <s v="VIRGEN DEL CARMEN"/>
    <n v="268"/>
    <s v="si"/>
    <s v="si"/>
    <s v="si"/>
    <s v="SI"/>
    <s v="SI"/>
    <s v="SI"/>
    <s v="SI"/>
    <s v="SI"/>
    <x v="0"/>
  </r>
  <r>
    <x v="7"/>
    <x v="182"/>
    <n v="6"/>
    <x v="0"/>
    <s v="VIRGEN DEL CARMEN"/>
    <n v="556"/>
    <s v="si"/>
    <s v="si"/>
    <s v="si"/>
    <s v="SI"/>
    <s v="SI"/>
    <s v="SI"/>
    <s v="SI"/>
    <s v="SI"/>
    <x v="0"/>
  </r>
  <r>
    <x v="7"/>
    <x v="180"/>
    <n v="6"/>
    <x v="0"/>
    <s v="VIRGEN DEL CARMEN"/>
    <n v="43"/>
    <s v="si"/>
    <s v="si"/>
    <s v="si"/>
    <s v="SI"/>
    <s v="SI"/>
    <s v="SI"/>
    <s v="SI"/>
    <s v="SI"/>
    <x v="0"/>
  </r>
  <r>
    <x v="7"/>
    <x v="188"/>
    <n v="1"/>
    <x v="1"/>
    <s v="VIRGEN DEL PILAR"/>
    <n v="915"/>
    <s v="si"/>
    <s v="si"/>
    <s v="si"/>
    <s v="SI"/>
    <s v="SI"/>
    <s v="SI"/>
    <s v="SI"/>
    <s v="SI"/>
    <x v="0"/>
  </r>
  <r>
    <x v="7"/>
    <x v="185"/>
    <n v="1"/>
    <x v="1"/>
    <s v="VIRGEN DEL ROSARIO"/>
    <n v="607"/>
    <s v="si"/>
    <s v="si"/>
    <s v="si"/>
    <s v="SI"/>
    <s v="SI"/>
    <s v="SI"/>
    <s v="SI"/>
    <s v="SI"/>
    <x v="0"/>
  </r>
  <r>
    <x v="7"/>
    <x v="190"/>
    <n v="1"/>
    <x v="1"/>
    <s v="VIRGEN DEL ROSARIO"/>
    <n v="1380"/>
    <s v="si"/>
    <s v="si"/>
    <s v="si"/>
    <s v="SI"/>
    <s v="SI"/>
    <s v="SI"/>
    <s v="SI"/>
    <s v="SI"/>
    <x v="0"/>
  </r>
  <r>
    <x v="12"/>
    <x v="86"/>
    <n v="6"/>
    <x v="0"/>
    <s v="LAS MERCEDES"/>
    <n v="40"/>
    <s v="si"/>
    <s v="No"/>
    <s v="No"/>
    <s v="SI"/>
    <s v="NO"/>
    <s v="NO"/>
    <s v="SI"/>
    <s v="NO"/>
    <x v="1"/>
  </r>
  <r>
    <x v="7"/>
    <x v="183"/>
    <n v="1"/>
    <x v="1"/>
    <s v="VISTA ALEGRE"/>
    <n v="561"/>
    <s v="si"/>
    <s v="si"/>
    <s v="si"/>
    <s v="SI"/>
    <s v="SI"/>
    <s v="SI"/>
    <s v="SI"/>
    <s v="SI"/>
    <x v="0"/>
  </r>
  <r>
    <x v="7"/>
    <x v="184"/>
    <n v="6"/>
    <x v="0"/>
    <s v="YHOVY"/>
    <n v="555"/>
    <s v="si"/>
    <s v="si"/>
    <s v="si"/>
    <s v="SI"/>
    <s v="SI"/>
    <s v="SI"/>
    <s v="SI"/>
    <s v="SI"/>
    <x v="0"/>
  </r>
  <r>
    <x v="7"/>
    <x v="194"/>
    <n v="1"/>
    <x v="1"/>
    <s v="YKA'A"/>
    <n v="1686"/>
    <s v="si"/>
    <s v="si"/>
    <s v="si"/>
    <s v="SI"/>
    <s v="SI"/>
    <s v="SI"/>
    <s v="SI"/>
    <s v="SI"/>
    <x v="0"/>
  </r>
  <r>
    <x v="7"/>
    <x v="194"/>
    <n v="1"/>
    <x v="1"/>
    <s v="YKUA DURE"/>
    <n v="1314"/>
    <s v="si"/>
    <s v="si"/>
    <s v="si"/>
    <s v="SI"/>
    <s v="SI"/>
    <s v="SI"/>
    <s v="SI"/>
    <s v="SI"/>
    <x v="0"/>
  </r>
  <r>
    <x v="7"/>
    <x v="194"/>
    <n v="1"/>
    <x v="1"/>
    <s v="YKUA KARANDAY"/>
    <n v="1834"/>
    <s v="si"/>
    <s v="si"/>
    <s v="si"/>
    <s v="SI"/>
    <s v="SI"/>
    <s v="SI"/>
    <s v="SI"/>
    <s v="SI"/>
    <x v="0"/>
  </r>
  <r>
    <x v="7"/>
    <x v="185"/>
    <n v="1"/>
    <x v="1"/>
    <s v="YKUA NARANJA"/>
    <n v="177"/>
    <s v="si"/>
    <s v="si"/>
    <s v="si"/>
    <s v="SI"/>
    <s v="SI"/>
    <s v="SI"/>
    <s v="SI"/>
    <s v="SI"/>
    <x v="0"/>
  </r>
  <r>
    <x v="7"/>
    <x v="181"/>
    <n v="1"/>
    <x v="1"/>
    <s v="YPATI"/>
    <n v="1306"/>
    <s v="si"/>
    <s v="si"/>
    <s v="si"/>
    <s v="SI"/>
    <s v="SI"/>
    <s v="SI"/>
    <s v="SI"/>
    <s v="SI"/>
    <x v="0"/>
  </r>
  <r>
    <x v="7"/>
    <x v="180"/>
    <n v="6"/>
    <x v="0"/>
    <s v="YTORORO"/>
    <n v="291"/>
    <s v="si"/>
    <s v="si"/>
    <s v="si"/>
    <s v="SI"/>
    <s v="SI"/>
    <s v="SI"/>
    <s v="SI"/>
    <s v="SI"/>
    <x v="0"/>
  </r>
  <r>
    <x v="7"/>
    <x v="180"/>
    <n v="6"/>
    <x v="0"/>
    <s v="YTORORO ISLA"/>
    <n v="21"/>
    <s v="si"/>
    <s v="si"/>
    <s v="si"/>
    <s v="SI"/>
    <s v="SI"/>
    <s v="SI"/>
    <s v="SI"/>
    <s v="SI"/>
    <x v="0"/>
  </r>
  <r>
    <x v="7"/>
    <x v="188"/>
    <n v="1"/>
    <x v="1"/>
    <s v="YVYRARO"/>
    <n v="5608"/>
    <s v="si"/>
    <s v="si"/>
    <s v="si"/>
    <s v="SI"/>
    <s v="SI"/>
    <s v="SI"/>
    <s v="SI"/>
    <s v="SI"/>
    <x v="0"/>
  </r>
  <r>
    <x v="7"/>
    <x v="182"/>
    <n v="6"/>
    <x v="0"/>
    <s v="YVYRARO 1"/>
    <n v="158"/>
    <s v="si"/>
    <s v="si"/>
    <s v="si"/>
    <s v="SI"/>
    <s v="SI"/>
    <s v="SI"/>
    <s v="SI"/>
    <s v="SI"/>
    <x v="0"/>
  </r>
  <r>
    <x v="7"/>
    <x v="182"/>
    <n v="6"/>
    <x v="0"/>
    <s v="YVYRARO 2"/>
    <n v="377"/>
    <s v="si"/>
    <s v="si"/>
    <s v="si"/>
    <s v="SI"/>
    <s v="SI"/>
    <s v="SI"/>
    <s v="SI"/>
    <s v="SI"/>
    <x v="0"/>
  </r>
  <r>
    <x v="7"/>
    <x v="185"/>
    <n v="1"/>
    <x v="1"/>
    <s v="YVYRATY"/>
    <n v="1143"/>
    <s v="si"/>
    <s v="si"/>
    <s v="si"/>
    <s v="SI"/>
    <s v="SI"/>
    <s v="SI"/>
    <s v="SI"/>
    <s v="SI"/>
    <x v="0"/>
  </r>
  <r>
    <x v="7"/>
    <x v="185"/>
    <n v="6"/>
    <x v="0"/>
    <s v="YVYRATY"/>
    <n v="18"/>
    <s v="si"/>
    <s v="si"/>
    <s v="si"/>
    <s v="SI"/>
    <s v="SI"/>
    <s v="SI"/>
    <s v="SI"/>
    <s v="SI"/>
    <x v="0"/>
  </r>
  <r>
    <x v="7"/>
    <x v="189"/>
    <n v="6"/>
    <x v="0"/>
    <s v="YVYSUNU"/>
    <n v="420"/>
    <s v="si"/>
    <s v="si"/>
    <s v="si"/>
    <s v="SI"/>
    <s v="SI"/>
    <s v="SI"/>
    <s v="SI"/>
    <s v="SI"/>
    <x v="0"/>
  </r>
  <r>
    <x v="7"/>
    <x v="121"/>
    <n v="6"/>
    <x v="0"/>
    <s v="ZANJA PYTA"/>
    <n v="35"/>
    <s v="si"/>
    <s v="si"/>
    <s v="si"/>
    <s v="SI"/>
    <s v="SI"/>
    <s v="NO"/>
    <s v="SI"/>
    <s v="SI"/>
    <x v="0"/>
  </r>
  <r>
    <x v="7"/>
    <x v="194"/>
    <n v="1"/>
    <x v="1"/>
    <s v="ZARATE ISLA"/>
    <n v="593"/>
    <s v="si"/>
    <s v="si"/>
    <s v="si"/>
    <s v="SI"/>
    <s v="SI"/>
    <s v="SI"/>
    <s v="SI"/>
    <s v="SI"/>
    <x v="0"/>
  </r>
  <r>
    <x v="7"/>
    <x v="121"/>
    <n v="1"/>
    <x v="1"/>
    <s v="ZONA INDUSTRIAL SUR"/>
    <n v="27"/>
    <s v="si"/>
    <s v="si"/>
    <s v="si"/>
    <s v="SI"/>
    <s v="SI"/>
    <s v="SI"/>
    <s v="SI"/>
    <s v="SI"/>
    <x v="0"/>
  </r>
  <r>
    <x v="8"/>
    <x v="147"/>
    <n v="6"/>
    <x v="0"/>
    <s v="15 DE AGOSTO"/>
    <n v="27"/>
    <s v="si"/>
    <s v="si"/>
    <s v="No"/>
    <s v="SI"/>
    <s v="SI"/>
    <s v="SI"/>
    <s v="SI"/>
    <s v="SI"/>
    <x v="0"/>
  </r>
  <r>
    <x v="8"/>
    <x v="147"/>
    <n v="6"/>
    <x v="0"/>
    <s v="25 DE ABRIL"/>
    <n v="183"/>
    <s v="si"/>
    <s v="si"/>
    <s v="si"/>
    <s v="SI"/>
    <s v="NO"/>
    <s v="NO"/>
    <s v="SI"/>
    <s v="SI"/>
    <x v="0"/>
  </r>
  <r>
    <x v="8"/>
    <x v="150"/>
    <n v="6"/>
    <x v="0"/>
    <s v="6 DE AGOSTO"/>
    <n v="25"/>
    <s v="si"/>
    <s v="si"/>
    <s v="si"/>
    <s v="SI"/>
    <s v="SI"/>
    <s v="SI"/>
    <s v="SI"/>
    <s v="SI"/>
    <x v="0"/>
  </r>
  <r>
    <x v="8"/>
    <x v="45"/>
    <n v="6"/>
    <x v="0"/>
    <s v="6 DE ENERO 1"/>
    <n v="35"/>
    <s v="si"/>
    <s v="si"/>
    <s v="si"/>
    <s v="SI"/>
    <s v="SI"/>
    <s v="NO"/>
    <s v="SI"/>
    <s v="SI"/>
    <x v="0"/>
  </r>
  <r>
    <x v="8"/>
    <x v="150"/>
    <n v="6"/>
    <x v="0"/>
    <s v="8 DE DICIEMBRE"/>
    <n v="45"/>
    <s v="si"/>
    <s v="si"/>
    <s v="si"/>
    <s v="SI"/>
    <s v="NO"/>
    <s v="NO"/>
    <s v="SI"/>
    <s v="SI"/>
    <x v="0"/>
  </r>
  <r>
    <x v="8"/>
    <x v="89"/>
    <n v="6"/>
    <x v="0"/>
    <s v="ALEGRIA"/>
    <n v="35"/>
    <s v="si"/>
    <s v="si"/>
    <s v="si"/>
    <s v="SI"/>
    <s v="NO"/>
    <s v="NO"/>
    <s v="SI"/>
    <s v="SI"/>
    <x v="0"/>
  </r>
  <r>
    <x v="8"/>
    <x v="147"/>
    <n v="6"/>
    <x v="0"/>
    <s v="ALEMAN KUE"/>
    <n v="237"/>
    <s v="si"/>
    <s v="si"/>
    <s v="si"/>
    <s v="SI"/>
    <s v="SI"/>
    <s v="NO"/>
    <s v="SI"/>
    <s v="SI"/>
    <x v="0"/>
  </r>
  <r>
    <x v="8"/>
    <x v="147"/>
    <n v="6"/>
    <x v="0"/>
    <s v="ALFONSO KUE"/>
    <n v="117"/>
    <s v="si"/>
    <s v="si"/>
    <s v="si"/>
    <s v="SI"/>
    <s v="SI"/>
    <s v="NO"/>
    <s v="SI"/>
    <s v="SI"/>
    <x v="0"/>
  </r>
  <r>
    <x v="0"/>
    <x v="0"/>
    <n v="6"/>
    <x v="0"/>
    <s v="LAS PALMAS -REGION 180"/>
    <n v="157"/>
    <s v="si"/>
    <s v="No"/>
    <s v="No"/>
    <s v="NO"/>
    <s v="NO"/>
    <s v="NO"/>
    <s v="SI"/>
    <s v="NO"/>
    <x v="1"/>
  </r>
  <r>
    <x v="8"/>
    <x v="45"/>
    <n v="6"/>
    <x v="0"/>
    <s v="AQUIDABAN POTY"/>
    <n v="26"/>
    <s v="si"/>
    <s v="si"/>
    <s v="si"/>
    <s v="SI"/>
    <s v="SI"/>
    <s v="NO"/>
    <s v="SI"/>
    <s v="SI"/>
    <x v="0"/>
  </r>
  <r>
    <x v="8"/>
    <x v="147"/>
    <n v="6"/>
    <x v="0"/>
    <s v="ARROYITO"/>
    <n v="288"/>
    <s v="si"/>
    <s v="si"/>
    <s v="si"/>
    <s v="SI"/>
    <s v="SI"/>
    <s v="SI"/>
    <s v="SI"/>
    <s v="SI"/>
    <x v="0"/>
  </r>
  <r>
    <x v="2"/>
    <x v="4"/>
    <n v="6"/>
    <x v="0"/>
    <s v="LAS RESIDENTAS"/>
    <n v="187"/>
    <s v="si"/>
    <s v="No"/>
    <s v="No"/>
    <s v="SI"/>
    <s v="NO"/>
    <s v="NO"/>
    <s v="SI"/>
    <s v="NO"/>
    <x v="1"/>
  </r>
  <r>
    <x v="8"/>
    <x v="147"/>
    <n v="6"/>
    <x v="0"/>
    <s v="ARROYO DE ORO"/>
    <n v="136"/>
    <s v="si"/>
    <s v="si"/>
    <s v="si"/>
    <s v="SI"/>
    <s v="NO"/>
    <s v="NO"/>
    <s v="SI"/>
    <s v="SI"/>
    <x v="0"/>
  </r>
  <r>
    <x v="8"/>
    <x v="147"/>
    <n v="6"/>
    <x v="0"/>
    <s v="ARROYO PASITO"/>
    <n v="36"/>
    <s v="si"/>
    <s v="si"/>
    <s v="si"/>
    <s v="SI"/>
    <s v="SI"/>
    <s v="SI"/>
    <s v="SI"/>
    <s v="SI"/>
    <x v="0"/>
  </r>
  <r>
    <x v="8"/>
    <x v="89"/>
    <n v="6"/>
    <x v="0"/>
    <s v="ASENT. 8 DE NOVIEMBRE"/>
    <n v="129"/>
    <s v="si"/>
    <s v="si"/>
    <s v="si"/>
    <s v="SI"/>
    <s v="SI"/>
    <s v="NO"/>
    <s v="SI"/>
    <s v="SI"/>
    <x v="0"/>
  </r>
  <r>
    <x v="8"/>
    <x v="45"/>
    <n v="6"/>
    <x v="0"/>
    <s v="ASENT. AGUYJE"/>
    <n v="15"/>
    <s v="si"/>
    <s v="si"/>
    <s v="si"/>
    <s v="SI"/>
    <s v="NO"/>
    <s v="NO"/>
    <s v="SI"/>
    <s v="SI"/>
    <x v="0"/>
  </r>
  <r>
    <x v="8"/>
    <x v="147"/>
    <n v="6"/>
    <x v="0"/>
    <s v="ASENT. MARIA AUXILIADORA"/>
    <n v="176"/>
    <s v="si"/>
    <s v="si"/>
    <s v="si"/>
    <s v="SI"/>
    <s v="SI"/>
    <s v="SI"/>
    <s v="SI"/>
    <s v="SI"/>
    <x v="0"/>
  </r>
  <r>
    <x v="8"/>
    <x v="89"/>
    <n v="1"/>
    <x v="1"/>
    <s v="ASENT. SAN FRANCISCO"/>
    <n v="198"/>
    <s v="si"/>
    <s v="si"/>
    <s v="si"/>
    <s v="SI"/>
    <s v="SI"/>
    <s v="SI"/>
    <s v="SI"/>
    <s v="SI"/>
    <x v="0"/>
  </r>
  <r>
    <x v="8"/>
    <x v="89"/>
    <n v="6"/>
    <x v="0"/>
    <s v="ASENT. SAN FRANCISCO"/>
    <n v="64"/>
    <s v="si"/>
    <s v="si"/>
    <s v="si"/>
    <s v="SI"/>
    <s v="SI"/>
    <s v="NO"/>
    <s v="SI"/>
    <s v="SI"/>
    <x v="0"/>
  </r>
  <r>
    <x v="8"/>
    <x v="45"/>
    <n v="6"/>
    <x v="0"/>
    <s v="ASENT. SAN MIGUEL"/>
    <n v="72"/>
    <s v="si"/>
    <s v="si"/>
    <s v="si"/>
    <s v="SI"/>
    <s v="SI"/>
    <s v="NO"/>
    <s v="SI"/>
    <s v="SI"/>
    <x v="0"/>
  </r>
  <r>
    <x v="8"/>
    <x v="89"/>
    <n v="1"/>
    <x v="1"/>
    <s v="ASENT. SANTA MARIA"/>
    <n v="83"/>
    <s v="si"/>
    <s v="si"/>
    <s v="si"/>
    <s v="SI"/>
    <s v="SI"/>
    <s v="SI"/>
    <s v="SI"/>
    <s v="SI"/>
    <x v="0"/>
  </r>
  <r>
    <x v="8"/>
    <x v="150"/>
    <n v="6"/>
    <x v="0"/>
    <s v="ASENT. SANTA ROSA"/>
    <n v="59"/>
    <s v="si"/>
    <s v="si"/>
    <s v="si"/>
    <s v="SI"/>
    <s v="SI"/>
    <s v="SI"/>
    <s v="SI"/>
    <s v="SI"/>
    <x v="0"/>
  </r>
  <r>
    <x v="8"/>
    <x v="59"/>
    <n v="6"/>
    <x v="0"/>
    <s v="ASENT. SANTO DOMINGO"/>
    <n v="9"/>
    <s v="si"/>
    <s v="si"/>
    <s v="si"/>
    <s v="SI"/>
    <s v="SI"/>
    <s v="SI"/>
    <s v="SI"/>
    <s v="SI"/>
    <x v="0"/>
  </r>
  <r>
    <x v="8"/>
    <x v="59"/>
    <n v="6"/>
    <x v="0"/>
    <s v="ASENT. SANTO DOMINGO-8 DE DICIEMBRE"/>
    <n v="19"/>
    <s v="si"/>
    <s v="si"/>
    <s v="si"/>
    <s v="SI"/>
    <s v="SI"/>
    <s v="SI"/>
    <s v="SI"/>
    <s v="SI"/>
    <x v="0"/>
  </r>
  <r>
    <x v="8"/>
    <x v="59"/>
    <n v="6"/>
    <x v="0"/>
    <s v="ASENT. SANTO DOMINGO-DIVINO NIÑO JESUS"/>
    <n v="74"/>
    <s v="si"/>
    <s v="si"/>
    <s v="si"/>
    <s v="SI"/>
    <s v="SI"/>
    <s v="SI"/>
    <s v="SI"/>
    <s v="SI"/>
    <x v="0"/>
  </r>
  <r>
    <x v="8"/>
    <x v="89"/>
    <n v="6"/>
    <x v="0"/>
    <s v="BANCO CHACO'I"/>
    <n v="132"/>
    <s v="si"/>
    <s v="si"/>
    <s v="si"/>
    <s v="SI"/>
    <s v="SI"/>
    <s v="SI"/>
    <s v="SI"/>
    <s v="SI"/>
    <x v="0"/>
  </r>
  <r>
    <x v="8"/>
    <x v="147"/>
    <n v="6"/>
    <x v="0"/>
    <s v="BELEN KUE"/>
    <n v="94"/>
    <s v="si"/>
    <s v="si"/>
    <s v="si"/>
    <s v="SI"/>
    <s v="NO"/>
    <s v="NO"/>
    <s v="SI"/>
    <s v="SI"/>
    <x v="0"/>
  </r>
  <r>
    <x v="8"/>
    <x v="89"/>
    <n v="1"/>
    <x v="1"/>
    <s v="BOQUERON"/>
    <n v="156"/>
    <s v="si"/>
    <s v="si"/>
    <s v="si"/>
    <s v="SI"/>
    <s v="SI"/>
    <s v="SI"/>
    <s v="SI"/>
    <s v="SI"/>
    <x v="0"/>
  </r>
  <r>
    <x v="8"/>
    <x v="89"/>
    <n v="6"/>
    <x v="0"/>
    <s v="BOQUERON"/>
    <n v="45"/>
    <s v="si"/>
    <s v="si"/>
    <s v="si"/>
    <s v="SI"/>
    <s v="NO"/>
    <s v="NO"/>
    <s v="SI"/>
    <s v="SI"/>
    <x v="0"/>
  </r>
  <r>
    <x v="8"/>
    <x v="147"/>
    <n v="6"/>
    <x v="0"/>
    <s v="BRASIL KUE"/>
    <n v="206"/>
    <s v="si"/>
    <s v="si"/>
    <s v="si"/>
    <s v="SI"/>
    <s v="SI"/>
    <s v="NO"/>
    <s v="SI"/>
    <s v="SI"/>
    <x v="0"/>
  </r>
  <r>
    <x v="8"/>
    <x v="150"/>
    <n v="6"/>
    <x v="0"/>
    <s v="CAACUPEMI"/>
    <n v="43"/>
    <s v="si"/>
    <s v="si"/>
    <s v="si"/>
    <s v="SI"/>
    <s v="SI"/>
    <s v="NO"/>
    <s v="SI"/>
    <s v="SI"/>
    <x v="0"/>
  </r>
  <r>
    <x v="8"/>
    <x v="89"/>
    <n v="6"/>
    <x v="0"/>
    <s v="CAACUPEMI"/>
    <n v="39"/>
    <s v="si"/>
    <s v="si"/>
    <s v="si"/>
    <s v="SI"/>
    <s v="SI"/>
    <s v="NO"/>
    <s v="SI"/>
    <s v="SI"/>
    <x v="0"/>
  </r>
  <r>
    <x v="8"/>
    <x v="45"/>
    <n v="6"/>
    <x v="0"/>
    <s v="CAGATA"/>
    <n v="60"/>
    <s v="si"/>
    <s v="si"/>
    <s v="si"/>
    <s v="SI"/>
    <s v="NO"/>
    <s v="NO"/>
    <s v="SI"/>
    <s v="SI"/>
    <x v="0"/>
  </r>
  <r>
    <x v="1"/>
    <x v="10"/>
    <n v="6"/>
    <x v="0"/>
    <s v="LIBERACION NORTE"/>
    <n v="241"/>
    <s v="si"/>
    <s v="No"/>
    <s v="No"/>
    <s v="SI"/>
    <s v="NO"/>
    <s v="NO"/>
    <s v="SI"/>
    <s v="NO"/>
    <x v="1"/>
  </r>
  <r>
    <x v="1"/>
    <x v="10"/>
    <n v="6"/>
    <x v="0"/>
    <s v="LIBERACION SUR"/>
    <n v="231"/>
    <s v="si"/>
    <s v="si"/>
    <s v="No"/>
    <s v="SI"/>
    <s v="SI"/>
    <s v="NO"/>
    <s v="SI"/>
    <s v="SI"/>
    <x v="1"/>
  </r>
  <r>
    <x v="8"/>
    <x v="147"/>
    <n v="6"/>
    <x v="0"/>
    <s v="CALLE 10 ORO VERDE"/>
    <n v="112"/>
    <s v="si"/>
    <s v="si"/>
    <s v="si"/>
    <s v="SI"/>
    <s v="SI"/>
    <s v="SI"/>
    <s v="SI"/>
    <s v="SI"/>
    <x v="0"/>
  </r>
  <r>
    <x v="6"/>
    <x v="43"/>
    <n v="6"/>
    <x v="0"/>
    <s v="LIBERTAD DEL SUR"/>
    <n v="141"/>
    <s v="si"/>
    <s v="No"/>
    <s v="No"/>
    <s v="SI"/>
    <s v="NO"/>
    <s v="NO"/>
    <s v="SI"/>
    <s v="NO"/>
    <x v="1"/>
  </r>
  <r>
    <x v="8"/>
    <x v="147"/>
    <n v="6"/>
    <x v="0"/>
    <s v="CALLE 11 ALEMAN KUE"/>
    <n v="215"/>
    <s v="si"/>
    <s v="si"/>
    <s v="si"/>
    <s v="SI"/>
    <s v="SI"/>
    <s v="SI"/>
    <s v="SI"/>
    <s v="SI"/>
    <x v="0"/>
  </r>
  <r>
    <x v="8"/>
    <x v="89"/>
    <n v="6"/>
    <x v="0"/>
    <s v="CALLEJON LAGUNA"/>
    <n v="43"/>
    <s v="si"/>
    <s v="si"/>
    <s v="si"/>
    <s v="SI"/>
    <s v="NO"/>
    <s v="NO"/>
    <s v="SI"/>
    <s v="SI"/>
    <x v="0"/>
  </r>
  <r>
    <x v="14"/>
    <x v="54"/>
    <n v="6"/>
    <x v="0"/>
    <s v="LIDENDORF"/>
    <n v="15"/>
    <s v="si"/>
    <s v="si"/>
    <s v="No"/>
    <s v="NO"/>
    <s v="NO"/>
    <s v="NO"/>
    <s v="SI"/>
    <s v="SI"/>
    <x v="1"/>
  </r>
  <r>
    <x v="8"/>
    <x v="45"/>
    <n v="6"/>
    <x v="0"/>
    <s v="CAÑADA AQUIDABAN"/>
    <n v="93"/>
    <s v="si"/>
    <s v="si"/>
    <s v="si"/>
    <s v="SI"/>
    <s v="SI"/>
    <s v="SI"/>
    <s v="SI"/>
    <s v="SI"/>
    <x v="0"/>
  </r>
  <r>
    <x v="8"/>
    <x v="147"/>
    <n v="6"/>
    <x v="0"/>
    <s v="CAÑADA SAN JUAN"/>
    <n v="188"/>
    <s v="si"/>
    <s v="si"/>
    <s v="si"/>
    <s v="SI"/>
    <s v="SI"/>
    <s v="NO"/>
    <s v="SI"/>
    <s v="SI"/>
    <x v="0"/>
  </r>
  <r>
    <x v="8"/>
    <x v="147"/>
    <n v="6"/>
    <x v="0"/>
    <s v="CAPITAN GIMENEZ"/>
    <n v="385"/>
    <s v="si"/>
    <s v="si"/>
    <s v="si"/>
    <s v="SI"/>
    <s v="SI"/>
    <s v="NO"/>
    <s v="SI"/>
    <s v="SI"/>
    <x v="0"/>
  </r>
  <r>
    <x v="8"/>
    <x v="147"/>
    <n v="6"/>
    <x v="0"/>
    <s v="CAPITAN SOSA"/>
    <n v="125"/>
    <s v="si"/>
    <s v="si"/>
    <s v="si"/>
    <s v="SI"/>
    <s v="SI"/>
    <s v="NO"/>
    <s v="SI"/>
    <s v="SI"/>
    <x v="0"/>
  </r>
  <r>
    <x v="8"/>
    <x v="147"/>
    <n v="3"/>
    <x v="2"/>
    <s v="CAPITAN SOSA SUB-URBANO"/>
    <n v="123"/>
    <s v="si"/>
    <s v="si"/>
    <s v="si"/>
    <s v="SI"/>
    <s v="SI"/>
    <s v="NO"/>
    <s v="SI"/>
    <s v="SI"/>
    <x v="0"/>
  </r>
  <r>
    <x v="11"/>
    <x v="131"/>
    <n v="6"/>
    <x v="0"/>
    <s v="LINDERO"/>
    <n v="78"/>
    <s v="si"/>
    <s v="si"/>
    <s v="No"/>
    <s v="SI"/>
    <s v="NO"/>
    <s v="NO"/>
    <s v="SI"/>
    <s v="SI"/>
    <x v="1"/>
  </r>
  <r>
    <x v="9"/>
    <x v="38"/>
    <n v="6"/>
    <x v="0"/>
    <s v="LINEA 12"/>
    <n v="61"/>
    <s v="si"/>
    <s v="No"/>
    <s v="No"/>
    <s v="SI"/>
    <s v="NO"/>
    <s v="NO"/>
    <s v="SI"/>
    <s v="NO"/>
    <x v="1"/>
  </r>
  <r>
    <x v="4"/>
    <x v="11"/>
    <n v="6"/>
    <x v="0"/>
    <s v="LINEA BUSANELLO"/>
    <n v="22"/>
    <s v="si"/>
    <s v="si"/>
    <s v="No"/>
    <s v="SI"/>
    <s v="NO"/>
    <s v="NO"/>
    <s v="SI"/>
    <s v="SI"/>
    <x v="1"/>
  </r>
  <r>
    <x v="4"/>
    <x v="32"/>
    <n v="6"/>
    <x v="0"/>
    <s v="LINEA BUSANELLO"/>
    <n v="0"/>
    <s v="si"/>
    <s v="si"/>
    <s v="No"/>
    <s v="SI"/>
    <s v="NO"/>
    <s v="NO"/>
    <s v="SI"/>
    <s v="SI"/>
    <x v="1"/>
  </r>
  <r>
    <x v="8"/>
    <x v="147"/>
    <n v="6"/>
    <x v="0"/>
    <s v="CARAGUATAY"/>
    <n v="80"/>
    <s v="si"/>
    <s v="si"/>
    <s v="si"/>
    <s v="SI"/>
    <s v="NO"/>
    <s v="NO"/>
    <s v="SI"/>
    <s v="SI"/>
    <x v="0"/>
  </r>
  <r>
    <x v="4"/>
    <x v="19"/>
    <n v="6"/>
    <x v="0"/>
    <s v="LINEA DE NAVEGACION"/>
    <n v="26"/>
    <s v="si"/>
    <s v="No"/>
    <s v="No"/>
    <s v="NO"/>
    <s v="NO"/>
    <s v="NO"/>
    <s v="SI"/>
    <s v="NO"/>
    <x v="1"/>
  </r>
  <r>
    <x v="4"/>
    <x v="41"/>
    <n v="6"/>
    <x v="0"/>
    <s v="LINEA DOS HERMANOS"/>
    <n v="0"/>
    <s v="si"/>
    <s v="No"/>
    <s v="No"/>
    <s v="SI"/>
    <s v="NO"/>
    <s v="NO"/>
    <s v="SI"/>
    <s v="NO"/>
    <x v="1"/>
  </r>
  <r>
    <x v="8"/>
    <x v="89"/>
    <n v="6"/>
    <x v="0"/>
    <s v="CARLOS ANTONIO LOPEZ"/>
    <n v="62"/>
    <s v="si"/>
    <s v="si"/>
    <s v="si"/>
    <s v="SI"/>
    <s v="SI"/>
    <s v="SI"/>
    <s v="SI"/>
    <s v="SI"/>
    <x v="0"/>
  </r>
  <r>
    <x v="8"/>
    <x v="89"/>
    <n v="1"/>
    <x v="1"/>
    <s v="CENTRO"/>
    <n v="1555"/>
    <s v="si"/>
    <s v="si"/>
    <s v="si"/>
    <s v="SI"/>
    <s v="SI"/>
    <s v="SI"/>
    <s v="SI"/>
    <s v="SI"/>
    <x v="0"/>
  </r>
  <r>
    <x v="8"/>
    <x v="59"/>
    <n v="1"/>
    <x v="1"/>
    <s v="CENTRO"/>
    <n v="199"/>
    <s v="si"/>
    <s v="si"/>
    <s v="si"/>
    <s v="SI"/>
    <s v="SI"/>
    <s v="SI"/>
    <s v="SI"/>
    <s v="SI"/>
    <x v="0"/>
  </r>
  <r>
    <x v="8"/>
    <x v="172"/>
    <n v="1"/>
    <x v="1"/>
    <s v="CENTRO"/>
    <n v="70"/>
    <s v="si"/>
    <s v="si"/>
    <s v="si"/>
    <s v="NO"/>
    <s v="NO"/>
    <s v="NO"/>
    <s v="SI"/>
    <s v="SI"/>
    <x v="0"/>
  </r>
  <r>
    <x v="8"/>
    <x v="147"/>
    <n v="6"/>
    <x v="0"/>
    <s v="CEPINGO CAÑADA"/>
    <n v="116"/>
    <s v="si"/>
    <s v="si"/>
    <s v="si"/>
    <s v="SI"/>
    <s v="NO"/>
    <s v="NO"/>
    <s v="SI"/>
    <s v="SI"/>
    <x v="0"/>
  </r>
  <r>
    <x v="8"/>
    <x v="59"/>
    <n v="6"/>
    <x v="0"/>
    <s v="CERRITO NARANJATY"/>
    <n v="51"/>
    <s v="si"/>
    <s v="si"/>
    <s v="si"/>
    <s v="SI"/>
    <s v="NO"/>
    <s v="NO"/>
    <s v="SI"/>
    <s v="SI"/>
    <x v="0"/>
  </r>
  <r>
    <x v="8"/>
    <x v="71"/>
    <n v="6"/>
    <x v="0"/>
    <s v="CERRO TIGRE"/>
    <n v="15"/>
    <s v="si"/>
    <s v="si"/>
    <s v="si"/>
    <s v="SI"/>
    <s v="SI"/>
    <s v="NO"/>
    <s v="SI"/>
    <s v="SI"/>
    <x v="0"/>
  </r>
  <r>
    <x v="8"/>
    <x v="45"/>
    <n v="6"/>
    <x v="0"/>
    <s v="CIERVO POTRERO"/>
    <n v="49"/>
    <s v="si"/>
    <s v="si"/>
    <s v="si"/>
    <s v="SI"/>
    <s v="SI"/>
    <s v="SI"/>
    <s v="SI"/>
    <s v="SI"/>
    <x v="0"/>
  </r>
  <r>
    <x v="8"/>
    <x v="89"/>
    <n v="6"/>
    <x v="0"/>
    <s v="CIUDAD NUEVA"/>
    <n v="7"/>
    <s v="si"/>
    <s v="si"/>
    <s v="si"/>
    <s v="SI"/>
    <s v="SI"/>
    <s v="NO"/>
    <s v="SI"/>
    <s v="SI"/>
    <x v="0"/>
  </r>
  <r>
    <x v="8"/>
    <x v="89"/>
    <n v="6"/>
    <x v="0"/>
    <s v="COL ROBERTO L PETIT"/>
    <n v="105"/>
    <s v="si"/>
    <s v="si"/>
    <s v="si"/>
    <s v="SI"/>
    <s v="SI"/>
    <s v="NO"/>
    <s v="SI"/>
    <s v="SI"/>
    <x v="0"/>
  </r>
  <r>
    <x v="15"/>
    <x v="55"/>
    <n v="6"/>
    <x v="0"/>
    <s v="LOBENHAIN"/>
    <n v="16"/>
    <s v="si"/>
    <s v="si"/>
    <s v="No"/>
    <s v="NO"/>
    <s v="NO"/>
    <s v="NO"/>
    <s v="SI"/>
    <s v="SI"/>
    <x v="1"/>
  </r>
  <r>
    <x v="8"/>
    <x v="89"/>
    <n v="6"/>
    <x v="0"/>
    <s v="COLONIA RECONSTRUCCION"/>
    <n v="82"/>
    <s v="si"/>
    <s v="si"/>
    <s v="si"/>
    <s v="SI"/>
    <s v="SI"/>
    <s v="NO"/>
    <s v="SI"/>
    <s v="SI"/>
    <x v="0"/>
  </r>
  <r>
    <x v="8"/>
    <x v="89"/>
    <n v="6"/>
    <x v="0"/>
    <s v="COLONIA SAN ALFREDO-CENTRO"/>
    <n v="272"/>
    <s v="si"/>
    <s v="si"/>
    <s v="si"/>
    <s v="SI"/>
    <s v="SI"/>
    <s v="SI"/>
    <s v="SI"/>
    <s v="SI"/>
    <x v="0"/>
  </r>
  <r>
    <x v="8"/>
    <x v="89"/>
    <n v="6"/>
    <x v="0"/>
    <s v="COLONIA SAN ALFREDO-CHACO I"/>
    <n v="53"/>
    <s v="si"/>
    <s v="si"/>
    <s v="si"/>
    <s v="SI"/>
    <s v="SI"/>
    <s v="SI"/>
    <s v="SI"/>
    <s v="SI"/>
    <x v="0"/>
  </r>
  <r>
    <x v="8"/>
    <x v="89"/>
    <n v="6"/>
    <x v="0"/>
    <s v="COLONIA SAN ALFREDO-MARIA AUXILIADORA"/>
    <n v="71"/>
    <s v="si"/>
    <s v="si"/>
    <s v="si"/>
    <s v="SI"/>
    <s v="SI"/>
    <s v="NO"/>
    <s v="SI"/>
    <s v="SI"/>
    <x v="0"/>
  </r>
  <r>
    <x v="8"/>
    <x v="89"/>
    <n v="6"/>
    <x v="0"/>
    <s v="COLONIACORONEL MONGELOS"/>
    <n v="68"/>
    <s v="si"/>
    <s v="si"/>
    <s v="si"/>
    <s v="SI"/>
    <s v="SI"/>
    <s v="NO"/>
    <s v="SI"/>
    <s v="SI"/>
    <x v="0"/>
  </r>
  <r>
    <x v="8"/>
    <x v="45"/>
    <n v="6"/>
    <x v="0"/>
    <s v="COM INDIG GUYRA KEHA"/>
    <n v="5"/>
    <s v="si"/>
    <s v="si"/>
    <s v="si"/>
    <s v="SI"/>
    <s v="SI"/>
    <s v="NO"/>
    <s v="SI"/>
    <s v="SI"/>
    <x v="0"/>
  </r>
  <r>
    <x v="8"/>
    <x v="147"/>
    <n v="6"/>
    <x v="0"/>
    <s v="COM INDIG KORAI PUNTA SUERTE"/>
    <n v="3"/>
    <s v="si"/>
    <s v="si"/>
    <s v="si"/>
    <s v="SI"/>
    <s v="NO"/>
    <s v="NO"/>
    <s v="SI"/>
    <s v="SI"/>
    <x v="0"/>
  </r>
  <r>
    <x v="8"/>
    <x v="89"/>
    <n v="1"/>
    <x v="1"/>
    <s v="COM INDIG REDENCION"/>
    <n v="64"/>
    <s v="si"/>
    <s v="si"/>
    <s v="si"/>
    <s v="SI"/>
    <s v="SI"/>
    <s v="SI"/>
    <s v="SI"/>
    <s v="SI"/>
    <x v="0"/>
  </r>
  <r>
    <x v="8"/>
    <x v="146"/>
    <n v="6"/>
    <x v="0"/>
    <s v="COM INDIG VYA PAVE-AZOTEY"/>
    <n v="87"/>
    <s v="si"/>
    <s v="si"/>
    <s v="si"/>
    <s v="SI"/>
    <s v="SI"/>
    <s v="SI"/>
    <s v="SI"/>
    <s v="SI"/>
    <x v="0"/>
  </r>
  <r>
    <x v="10"/>
    <x v="148"/>
    <n v="6"/>
    <x v="0"/>
    <s v="LOMA CAMBA KUA"/>
    <n v="161"/>
    <s v="si"/>
    <s v="No"/>
    <s v="No"/>
    <s v="NO"/>
    <s v="NO"/>
    <s v="NO"/>
    <s v="SI"/>
    <s v="NO"/>
    <x v="1"/>
  </r>
  <r>
    <x v="8"/>
    <x v="45"/>
    <n v="6"/>
    <x v="0"/>
    <s v="COM INDIG YRAPEY"/>
    <n v="60"/>
    <s v="No"/>
    <s v="No"/>
    <s v="No"/>
    <s v="SI"/>
    <s v="SI"/>
    <s v="SI"/>
    <s v="SI"/>
    <s v="SI"/>
    <x v="0"/>
  </r>
  <r>
    <x v="8"/>
    <x v="45"/>
    <n v="6"/>
    <x v="0"/>
    <s v="COM INDIG YVA PYA"/>
    <n v="3"/>
    <s v="si"/>
    <s v="si"/>
    <s v="si"/>
    <s v="SI"/>
    <s v="SI"/>
    <s v="SI"/>
    <s v="SI"/>
    <s v="SI"/>
    <x v="0"/>
  </r>
  <r>
    <x v="8"/>
    <x v="147"/>
    <n v="6"/>
    <x v="0"/>
    <s v="COM INDIG YVY PAVE"/>
    <n v="3"/>
    <s v="si"/>
    <s v="si"/>
    <s v="si"/>
    <s v="SI"/>
    <s v="NO"/>
    <s v="NO"/>
    <s v="SI"/>
    <s v="SI"/>
    <x v="0"/>
  </r>
  <r>
    <x v="8"/>
    <x v="147"/>
    <n v="6"/>
    <x v="0"/>
    <s v="COSTA CLAVEL"/>
    <n v="157"/>
    <s v="si"/>
    <s v="si"/>
    <s v="si"/>
    <s v="SI"/>
    <s v="SI"/>
    <s v="NO"/>
    <s v="SI"/>
    <s v="SI"/>
    <x v="0"/>
  </r>
  <r>
    <x v="8"/>
    <x v="89"/>
    <n v="6"/>
    <x v="0"/>
    <s v="COSTA FERREIRA"/>
    <n v="87"/>
    <s v="si"/>
    <s v="si"/>
    <s v="si"/>
    <s v="SI"/>
    <s v="SI"/>
    <s v="NO"/>
    <s v="SI"/>
    <s v="SI"/>
    <x v="0"/>
  </r>
  <r>
    <x v="8"/>
    <x v="59"/>
    <n v="6"/>
    <x v="0"/>
    <s v="COSTA FLORIDA"/>
    <n v="61"/>
    <s v="si"/>
    <s v="si"/>
    <s v="si"/>
    <s v="SI"/>
    <s v="SI"/>
    <s v="NO"/>
    <s v="SI"/>
    <s v="SI"/>
    <x v="0"/>
  </r>
  <r>
    <x v="8"/>
    <x v="147"/>
    <n v="6"/>
    <x v="0"/>
    <s v="COSTA ROMERO"/>
    <n v="288"/>
    <s v="si"/>
    <s v="si"/>
    <s v="si"/>
    <s v="SI"/>
    <s v="SI"/>
    <s v="SI"/>
    <s v="SI"/>
    <s v="SI"/>
    <x v="0"/>
  </r>
  <r>
    <x v="8"/>
    <x v="147"/>
    <n v="6"/>
    <x v="0"/>
    <s v="CRISTO REY"/>
    <n v="40"/>
    <s v="si"/>
    <s v="si"/>
    <s v="si"/>
    <s v="SI"/>
    <s v="NO"/>
    <s v="NO"/>
    <s v="SI"/>
    <s v="SI"/>
    <x v="0"/>
  </r>
  <r>
    <x v="8"/>
    <x v="59"/>
    <n v="6"/>
    <x v="0"/>
    <s v="CULANTRILLO"/>
    <n v="135"/>
    <s v="si"/>
    <s v="si"/>
    <s v="si"/>
    <s v="SI"/>
    <s v="NO"/>
    <s v="NO"/>
    <s v="SI"/>
    <s v="SI"/>
    <x v="0"/>
  </r>
  <r>
    <x v="8"/>
    <x v="147"/>
    <n v="6"/>
    <x v="0"/>
    <s v="CURUPAY LOMA"/>
    <n v="31"/>
    <s v="si"/>
    <s v="si"/>
    <s v="si"/>
    <s v="NO"/>
    <s v="NO"/>
    <s v="NO"/>
    <s v="SI"/>
    <s v="SI"/>
    <x v="0"/>
  </r>
  <r>
    <x v="8"/>
    <x v="89"/>
    <n v="6"/>
    <x v="0"/>
    <s v="DE LAS FLORES"/>
    <n v="33"/>
    <s v="si"/>
    <s v="si"/>
    <s v="si"/>
    <s v="SI"/>
    <s v="SI"/>
    <s v="SI"/>
    <s v="SI"/>
    <s v="SI"/>
    <x v="0"/>
  </r>
  <r>
    <x v="8"/>
    <x v="89"/>
    <n v="1"/>
    <x v="1"/>
    <s v="DEL BAÑADO"/>
    <n v="364"/>
    <s v="si"/>
    <s v="si"/>
    <s v="si"/>
    <s v="SI"/>
    <s v="SI"/>
    <s v="SI"/>
    <s v="SI"/>
    <s v="SI"/>
    <x v="0"/>
  </r>
  <r>
    <x v="8"/>
    <x v="147"/>
    <n v="6"/>
    <x v="0"/>
    <s v="EGUA"/>
    <n v="64"/>
    <s v="si"/>
    <s v="si"/>
    <s v="si"/>
    <s v="SI"/>
    <s v="SI"/>
    <s v="NO"/>
    <s v="SI"/>
    <s v="SI"/>
    <x v="0"/>
  </r>
  <r>
    <x v="8"/>
    <x v="147"/>
    <n v="6"/>
    <x v="0"/>
    <s v="ESPAJIN"/>
    <n v="131"/>
    <s v="si"/>
    <s v="si"/>
    <s v="si"/>
    <s v="SI"/>
    <s v="SI"/>
    <s v="SI"/>
    <s v="SI"/>
    <s v="SI"/>
    <x v="0"/>
  </r>
  <r>
    <x v="8"/>
    <x v="150"/>
    <n v="6"/>
    <x v="0"/>
    <s v="FATIMA"/>
    <n v="75"/>
    <s v="si"/>
    <s v="si"/>
    <s v="si"/>
    <s v="SI"/>
    <s v="SI"/>
    <s v="SI"/>
    <s v="SI"/>
    <s v="SI"/>
    <x v="0"/>
  </r>
  <r>
    <x v="8"/>
    <x v="89"/>
    <n v="1"/>
    <x v="1"/>
    <s v="FATIMA"/>
    <n v="119"/>
    <s v="si"/>
    <s v="si"/>
    <s v="si"/>
    <s v="SI"/>
    <s v="SI"/>
    <s v="SI"/>
    <s v="SI"/>
    <s v="SI"/>
    <x v="0"/>
  </r>
  <r>
    <x v="8"/>
    <x v="147"/>
    <n v="1"/>
    <x v="1"/>
    <s v="FATIMA"/>
    <n v="453"/>
    <s v="si"/>
    <s v="si"/>
    <s v="si"/>
    <s v="SI"/>
    <s v="SI"/>
    <s v="SI"/>
    <s v="SI"/>
    <s v="SI"/>
    <x v="0"/>
  </r>
  <r>
    <x v="8"/>
    <x v="59"/>
    <n v="1"/>
    <x v="1"/>
    <s v="FATIMA"/>
    <n v="245"/>
    <s v="si"/>
    <s v="si"/>
    <s v="si"/>
    <s v="SI"/>
    <s v="SI"/>
    <s v="SI"/>
    <s v="SI"/>
    <s v="SI"/>
    <x v="0"/>
  </r>
  <r>
    <x v="11"/>
    <x v="115"/>
    <n v="6"/>
    <x v="0"/>
    <s v="LOMA GUASU"/>
    <n v="100"/>
    <s v="si"/>
    <s v="No"/>
    <s v="No"/>
    <s v="SI"/>
    <s v="SI"/>
    <s v="NO"/>
    <s v="SI"/>
    <s v="SI"/>
    <x v="1"/>
  </r>
  <r>
    <x v="5"/>
    <x v="114"/>
    <n v="6"/>
    <x v="0"/>
    <s v="LOMA HOVY"/>
    <n v="27"/>
    <s v="si"/>
    <s v="No"/>
    <s v="No"/>
    <s v="SI"/>
    <s v="SI"/>
    <s v="NO"/>
    <s v="SI"/>
    <s v="SI"/>
    <x v="1"/>
  </r>
  <r>
    <x v="3"/>
    <x v="135"/>
    <n v="6"/>
    <x v="0"/>
    <s v="LOMA HOVY"/>
    <n v="189"/>
    <s v="si"/>
    <s v="No"/>
    <s v="No"/>
    <s v="SI"/>
    <s v="NO"/>
    <s v="NO"/>
    <s v="SI"/>
    <s v="NO"/>
    <x v="1"/>
  </r>
  <r>
    <x v="8"/>
    <x v="59"/>
    <n v="6"/>
    <x v="0"/>
    <s v="FATIMA"/>
    <n v="28"/>
    <s v="si"/>
    <s v="si"/>
    <s v="si"/>
    <s v="SI"/>
    <s v="SI"/>
    <s v="SI"/>
    <s v="SI"/>
    <s v="SI"/>
    <x v="0"/>
  </r>
  <r>
    <x v="8"/>
    <x v="150"/>
    <n v="6"/>
    <x v="0"/>
    <s v="HIPICO"/>
    <n v="48"/>
    <s v="si"/>
    <s v="si"/>
    <s v="si"/>
    <s v="SI"/>
    <s v="SI"/>
    <s v="SI"/>
    <s v="SI"/>
    <s v="SI"/>
    <x v="0"/>
  </r>
  <r>
    <x v="8"/>
    <x v="59"/>
    <n v="6"/>
    <x v="0"/>
    <s v="HUGUA BONETE"/>
    <n v="107"/>
    <s v="si"/>
    <s v="si"/>
    <s v="si"/>
    <s v="SI"/>
    <s v="SI"/>
    <s v="SI"/>
    <s v="SI"/>
    <s v="SI"/>
    <x v="0"/>
  </r>
  <r>
    <x v="8"/>
    <x v="59"/>
    <n v="6"/>
    <x v="0"/>
    <s v="HUGUA BONETE DE LA ASUNCION"/>
    <n v="110"/>
    <s v="si"/>
    <s v="si"/>
    <s v="si"/>
    <s v="SI"/>
    <s v="SI"/>
    <s v="NO"/>
    <s v="SI"/>
    <s v="SI"/>
    <x v="0"/>
  </r>
  <r>
    <x v="8"/>
    <x v="89"/>
    <n v="6"/>
    <x v="0"/>
    <s v="HUGUA GONZALEZ"/>
    <n v="124"/>
    <s v="si"/>
    <s v="si"/>
    <s v="si"/>
    <s v="SI"/>
    <s v="SI"/>
    <s v="NO"/>
    <s v="SI"/>
    <s v="SI"/>
    <x v="0"/>
  </r>
  <r>
    <x v="8"/>
    <x v="59"/>
    <n v="6"/>
    <x v="0"/>
    <s v="HUGUA GUASU"/>
    <n v="248"/>
    <s v="si"/>
    <s v="si"/>
    <s v="si"/>
    <s v="SI"/>
    <s v="SI"/>
    <s v="NO"/>
    <s v="SI"/>
    <s v="SI"/>
    <x v="0"/>
  </r>
  <r>
    <x v="8"/>
    <x v="89"/>
    <n v="6"/>
    <x v="0"/>
    <s v="HUGUA IBAÑEZ"/>
    <n v="100"/>
    <s v="si"/>
    <s v="si"/>
    <s v="si"/>
    <s v="SI"/>
    <s v="SI"/>
    <s v="NO"/>
    <s v="SI"/>
    <s v="SI"/>
    <x v="0"/>
  </r>
  <r>
    <x v="8"/>
    <x v="89"/>
    <n v="6"/>
    <x v="0"/>
    <s v="HUGUA ÑANDU"/>
    <n v="254"/>
    <s v="si"/>
    <s v="si"/>
    <s v="si"/>
    <s v="SI"/>
    <s v="NO"/>
    <s v="NO"/>
    <s v="SI"/>
    <s v="SI"/>
    <x v="0"/>
  </r>
  <r>
    <x v="8"/>
    <x v="147"/>
    <n v="6"/>
    <x v="0"/>
    <s v="HUGUA OCAMPOS"/>
    <n v="97"/>
    <s v="si"/>
    <s v="si"/>
    <s v="si"/>
    <s v="SI"/>
    <s v="NO"/>
    <s v="NO"/>
    <s v="SI"/>
    <s v="SI"/>
    <x v="0"/>
  </r>
  <r>
    <x v="8"/>
    <x v="59"/>
    <n v="6"/>
    <x v="0"/>
    <s v="HUGUA PO´I SAN RAFAEL"/>
    <n v="45"/>
    <s v="si"/>
    <s v="si"/>
    <s v="si"/>
    <s v="SI"/>
    <s v="SI"/>
    <s v="NO"/>
    <s v="SI"/>
    <s v="SI"/>
    <x v="0"/>
  </r>
  <r>
    <x v="8"/>
    <x v="89"/>
    <n v="6"/>
    <x v="0"/>
    <s v="HUGUA TADEO"/>
    <n v="132"/>
    <s v="si"/>
    <s v="si"/>
    <s v="No"/>
    <s v="SI"/>
    <s v="SI"/>
    <s v="SI"/>
    <s v="SI"/>
    <s v="SI"/>
    <x v="0"/>
  </r>
  <r>
    <x v="8"/>
    <x v="89"/>
    <n v="6"/>
    <x v="0"/>
    <s v="HUGUA ZARZA"/>
    <n v="43"/>
    <s v="si"/>
    <s v="si"/>
    <s v="si"/>
    <s v="SI"/>
    <s v="SI"/>
    <s v="SI"/>
    <s v="SI"/>
    <s v="SI"/>
    <x v="0"/>
  </r>
  <r>
    <x v="8"/>
    <x v="89"/>
    <n v="1"/>
    <x v="1"/>
    <s v="INDUSTRIAL"/>
    <n v="15"/>
    <s v="si"/>
    <s v="si"/>
    <s v="si"/>
    <s v="SI"/>
    <s v="SI"/>
    <s v="SI"/>
    <s v="SI"/>
    <s v="SI"/>
    <x v="0"/>
  </r>
  <r>
    <x v="8"/>
    <x v="89"/>
    <n v="1"/>
    <x v="1"/>
    <s v="INMACULADA"/>
    <n v="888"/>
    <s v="si"/>
    <s v="si"/>
    <s v="si"/>
    <s v="SI"/>
    <s v="SI"/>
    <s v="SI"/>
    <s v="SI"/>
    <s v="SI"/>
    <x v="0"/>
  </r>
  <r>
    <x v="8"/>
    <x v="147"/>
    <n v="1"/>
    <x v="1"/>
    <s v="INMACULADA"/>
    <n v="457"/>
    <s v="si"/>
    <s v="si"/>
    <s v="si"/>
    <s v="SI"/>
    <s v="SI"/>
    <s v="SI"/>
    <s v="SI"/>
    <s v="SI"/>
    <x v="0"/>
  </r>
  <r>
    <x v="8"/>
    <x v="89"/>
    <n v="3"/>
    <x v="2"/>
    <s v="ITACUA SUB-URBANO"/>
    <n v="174"/>
    <s v="si"/>
    <s v="si"/>
    <s v="si"/>
    <s v="NO"/>
    <s v="NO"/>
    <s v="NO"/>
    <s v="SI"/>
    <s v="SI"/>
    <x v="0"/>
  </r>
  <r>
    <x v="10"/>
    <x v="130"/>
    <n v="6"/>
    <x v="0"/>
    <s v="LOMA RINCON"/>
    <n v="68"/>
    <s v="si"/>
    <s v="No"/>
    <s v="No"/>
    <s v="SI"/>
    <s v="NO"/>
    <s v="NO"/>
    <s v="SI"/>
    <s v="NO"/>
    <x v="1"/>
  </r>
  <r>
    <x v="8"/>
    <x v="89"/>
    <n v="1"/>
    <x v="1"/>
    <s v="ITACURUBI"/>
    <n v="2130"/>
    <s v="si"/>
    <s v="si"/>
    <s v="si"/>
    <s v="SI"/>
    <s v="SI"/>
    <s v="SI"/>
    <s v="SI"/>
    <s v="SI"/>
    <x v="0"/>
  </r>
  <r>
    <x v="8"/>
    <x v="71"/>
    <n v="6"/>
    <x v="0"/>
    <s v="JAGUARETE CUA"/>
    <n v="45"/>
    <s v="si"/>
    <s v="si"/>
    <s v="si"/>
    <s v="SI"/>
    <s v="SI"/>
    <s v="NO"/>
    <s v="SI"/>
    <s v="SI"/>
    <x v="0"/>
  </r>
  <r>
    <x v="8"/>
    <x v="89"/>
    <n v="6"/>
    <x v="0"/>
    <s v="JAGUARETE POTRERO"/>
    <n v="44"/>
    <s v="si"/>
    <s v="si"/>
    <s v="si"/>
    <s v="SI"/>
    <s v="NO"/>
    <s v="NO"/>
    <s v="SI"/>
    <s v="SI"/>
    <x v="0"/>
  </r>
  <r>
    <x v="8"/>
    <x v="150"/>
    <n v="6"/>
    <x v="0"/>
    <s v="KILOMETRO 16"/>
    <n v="105"/>
    <s v="si"/>
    <s v="si"/>
    <s v="si"/>
    <s v="SI"/>
    <s v="SI"/>
    <s v="SI"/>
    <s v="SI"/>
    <s v="SI"/>
    <x v="0"/>
  </r>
  <r>
    <x v="13"/>
    <x v="165"/>
    <n v="6"/>
    <x v="0"/>
    <s v="LOMA VERDE"/>
    <n v="68"/>
    <s v="si"/>
    <s v="si"/>
    <s v="No"/>
    <s v="SI"/>
    <s v="SI"/>
    <s v="NO"/>
    <s v="SI"/>
    <s v="SI"/>
    <x v="1"/>
  </r>
  <r>
    <x v="14"/>
    <x v="54"/>
    <n v="6"/>
    <x v="0"/>
    <s v="LOMA VERDE"/>
    <n v="20"/>
    <s v="si"/>
    <s v="No"/>
    <s v="No"/>
    <s v="NO"/>
    <s v="NO"/>
    <s v="NO"/>
    <s v="SI"/>
    <s v="NO"/>
    <x v="1"/>
  </r>
  <r>
    <x v="8"/>
    <x v="147"/>
    <n v="6"/>
    <x v="0"/>
    <s v="KILOMETRO 31 SAN MARCOS"/>
    <n v="85"/>
    <s v="si"/>
    <s v="si"/>
    <s v="si"/>
    <s v="SI"/>
    <s v="SI"/>
    <s v="SI"/>
    <s v="SI"/>
    <s v="SI"/>
    <x v="0"/>
  </r>
  <r>
    <x v="8"/>
    <x v="147"/>
    <n v="6"/>
    <x v="0"/>
    <s v="KILOMETRO 34 SAN PEDRO"/>
    <n v="111"/>
    <s v="si"/>
    <s v="si"/>
    <s v="si"/>
    <s v="SI"/>
    <s v="SI"/>
    <s v="SI"/>
    <s v="SI"/>
    <s v="SI"/>
    <x v="0"/>
  </r>
  <r>
    <x v="8"/>
    <x v="146"/>
    <n v="6"/>
    <x v="0"/>
    <s v="KURUSU DE HIERRO CRISTO REY"/>
    <n v="38"/>
    <s v="si"/>
    <s v="si"/>
    <s v="si"/>
    <s v="SI"/>
    <s v="SI"/>
    <s v="NO"/>
    <s v="SI"/>
    <s v="SI"/>
    <x v="0"/>
  </r>
  <r>
    <x v="8"/>
    <x v="89"/>
    <n v="6"/>
    <x v="0"/>
    <s v="KURUSU ISABEL"/>
    <n v="79"/>
    <s v="si"/>
    <s v="No"/>
    <s v="No"/>
    <s v="SI"/>
    <s v="SI"/>
    <s v="SI"/>
    <s v="SI"/>
    <s v="SI"/>
    <x v="0"/>
  </r>
  <r>
    <x v="8"/>
    <x v="89"/>
    <n v="6"/>
    <x v="0"/>
    <s v="KURUSU ÑU"/>
    <n v="260"/>
    <s v="si"/>
    <s v="si"/>
    <s v="si"/>
    <s v="SI"/>
    <s v="SI"/>
    <s v="NO"/>
    <s v="SI"/>
    <s v="SI"/>
    <x v="0"/>
  </r>
  <r>
    <x v="10"/>
    <x v="47"/>
    <n v="6"/>
    <x v="0"/>
    <s v="LOMAS"/>
    <n v="174"/>
    <s v="si"/>
    <s v="No"/>
    <s v="No"/>
    <s v="SI"/>
    <s v="NO"/>
    <s v="NO"/>
    <s v="SI"/>
    <s v="NO"/>
    <x v="1"/>
  </r>
  <r>
    <x v="8"/>
    <x v="35"/>
    <n v="1"/>
    <x v="1"/>
    <s v="LA SUERTE"/>
    <n v="127"/>
    <s v="si"/>
    <s v="si"/>
    <s v="si"/>
    <s v="SI"/>
    <s v="SI"/>
    <s v="SI"/>
    <s v="SI"/>
    <s v="SI"/>
    <x v="0"/>
  </r>
  <r>
    <x v="8"/>
    <x v="147"/>
    <n v="6"/>
    <x v="0"/>
    <s v="LAGUNA 7"/>
    <n v="119"/>
    <s v="si"/>
    <s v="si"/>
    <s v="si"/>
    <s v="SI"/>
    <s v="SI"/>
    <s v="SI"/>
    <s v="SI"/>
    <s v="SI"/>
    <x v="0"/>
  </r>
  <r>
    <x v="4"/>
    <x v="24"/>
    <n v="6"/>
    <x v="0"/>
    <s v="LOMAS VALENTINAS"/>
    <n v="128"/>
    <s v="si"/>
    <s v="No"/>
    <s v="No"/>
    <s v="NO"/>
    <s v="NO"/>
    <s v="NO"/>
    <s v="SI"/>
    <s v="NO"/>
    <x v="1"/>
  </r>
  <r>
    <x v="8"/>
    <x v="59"/>
    <n v="6"/>
    <x v="0"/>
    <s v="LAGUNA CRISTO REY"/>
    <n v="78"/>
    <s v="si"/>
    <s v="si"/>
    <s v="si"/>
    <s v="SI"/>
    <s v="NO"/>
    <s v="NO"/>
    <s v="SI"/>
    <s v="SI"/>
    <x v="0"/>
  </r>
  <r>
    <x v="8"/>
    <x v="147"/>
    <n v="1"/>
    <x v="1"/>
    <s v="LAS MERCEDES"/>
    <n v="495"/>
    <s v="si"/>
    <s v="si"/>
    <s v="si"/>
    <s v="SI"/>
    <s v="SI"/>
    <s v="SI"/>
    <s v="SI"/>
    <s v="SI"/>
    <x v="0"/>
  </r>
  <r>
    <x v="6"/>
    <x v="102"/>
    <n v="6"/>
    <x v="0"/>
    <s v="LOMAS VALENTINAS"/>
    <n v="273"/>
    <s v="si"/>
    <s v="No"/>
    <s v="No"/>
    <s v="NO"/>
    <s v="NO"/>
    <s v="NO"/>
    <s v="SI"/>
    <s v="NO"/>
    <x v="1"/>
  </r>
  <r>
    <x v="4"/>
    <x v="24"/>
    <n v="3"/>
    <x v="2"/>
    <s v="LOMAS VALENTINAS SUB-URBANO"/>
    <n v="63"/>
    <s v="si"/>
    <s v="No"/>
    <s v="No"/>
    <s v="NO"/>
    <s v="NO"/>
    <s v="NO"/>
    <s v="SI"/>
    <s v="NO"/>
    <x v="1"/>
  </r>
  <r>
    <x v="8"/>
    <x v="147"/>
    <n v="6"/>
    <x v="0"/>
    <s v="LAS MERCEDES"/>
    <n v="112"/>
    <s v="si"/>
    <s v="si"/>
    <s v="si"/>
    <s v="SI"/>
    <s v="NO"/>
    <s v="NO"/>
    <s v="SI"/>
    <s v="SI"/>
    <x v="0"/>
  </r>
  <r>
    <x v="8"/>
    <x v="147"/>
    <n v="1"/>
    <x v="1"/>
    <s v="LAS PALMAS"/>
    <n v="877"/>
    <s v="si"/>
    <s v="si"/>
    <s v="si"/>
    <s v="SI"/>
    <s v="SI"/>
    <s v="SI"/>
    <s v="SI"/>
    <s v="SI"/>
    <x v="0"/>
  </r>
  <r>
    <x v="8"/>
    <x v="59"/>
    <n v="6"/>
    <x v="0"/>
    <s v="LAS PALMAS"/>
    <n v="39"/>
    <s v="si"/>
    <s v="si"/>
    <s v="si"/>
    <s v="SI"/>
    <s v="SI"/>
    <s v="NO"/>
    <s v="SI"/>
    <s v="SI"/>
    <x v="0"/>
  </r>
  <r>
    <x v="8"/>
    <x v="150"/>
    <n v="6"/>
    <x v="0"/>
    <s v="LEMOS"/>
    <n v="113"/>
    <s v="si"/>
    <s v="si"/>
    <s v="si"/>
    <s v="SI"/>
    <s v="NO"/>
    <s v="NO"/>
    <s v="SI"/>
    <s v="SI"/>
    <x v="0"/>
  </r>
  <r>
    <x v="9"/>
    <x v="64"/>
    <n v="6"/>
    <x v="0"/>
    <s v="LORITO"/>
    <n v="44"/>
    <s v="si"/>
    <s v="No"/>
    <s v="No"/>
    <s v="SI"/>
    <s v="NO"/>
    <s v="NO"/>
    <s v="SI"/>
    <s v="NO"/>
    <x v="1"/>
  </r>
  <r>
    <x v="8"/>
    <x v="35"/>
    <n v="1"/>
    <x v="1"/>
    <s v="LOMA PYTA"/>
    <n v="40"/>
    <s v="si"/>
    <s v="si"/>
    <s v="si"/>
    <s v="SI"/>
    <s v="SI"/>
    <s v="SI"/>
    <s v="SI"/>
    <s v="SI"/>
    <x v="0"/>
  </r>
  <r>
    <x v="8"/>
    <x v="45"/>
    <n v="1"/>
    <x v="1"/>
    <s v="MARIA  AUXILIADORA 1"/>
    <n v="70"/>
    <s v="si"/>
    <s v="si"/>
    <s v="si"/>
    <s v="SI"/>
    <s v="SI"/>
    <s v="SI"/>
    <s v="SI"/>
    <s v="SI"/>
    <x v="0"/>
  </r>
  <r>
    <x v="8"/>
    <x v="150"/>
    <n v="1"/>
    <x v="1"/>
    <s v="MARIA AUXILIADORA"/>
    <n v="126"/>
    <s v="si"/>
    <s v="si"/>
    <s v="si"/>
    <s v="SI"/>
    <s v="SI"/>
    <s v="SI"/>
    <s v="SI"/>
    <s v="SI"/>
    <x v="0"/>
  </r>
  <r>
    <x v="8"/>
    <x v="89"/>
    <n v="6"/>
    <x v="0"/>
    <s v="MARIA AUXILIADORA"/>
    <n v="146"/>
    <s v="si"/>
    <s v="si"/>
    <s v="si"/>
    <s v="SI"/>
    <s v="SI"/>
    <s v="SI"/>
    <s v="SI"/>
    <s v="SI"/>
    <x v="0"/>
  </r>
  <r>
    <x v="8"/>
    <x v="147"/>
    <n v="1"/>
    <x v="1"/>
    <s v="MARIA AUXILIADORA"/>
    <n v="351"/>
    <s v="si"/>
    <s v="si"/>
    <s v="si"/>
    <s v="SI"/>
    <s v="SI"/>
    <s v="SI"/>
    <s v="SI"/>
    <s v="SI"/>
    <x v="0"/>
  </r>
  <r>
    <x v="8"/>
    <x v="147"/>
    <n v="6"/>
    <x v="0"/>
    <s v="MARIA AUXILIADORA 1"/>
    <n v="65"/>
    <s v="si"/>
    <s v="si"/>
    <s v="si"/>
    <s v="SI"/>
    <s v="SI"/>
    <s v="NO"/>
    <s v="SI"/>
    <s v="SI"/>
    <x v="0"/>
  </r>
  <r>
    <x v="1"/>
    <x v="78"/>
    <n v="6"/>
    <x v="0"/>
    <s v="LOS LAPACHOS"/>
    <n v="44"/>
    <s v="si"/>
    <s v="si"/>
    <s v="No"/>
    <s v="SI"/>
    <s v="NO"/>
    <s v="NO"/>
    <s v="SI"/>
    <s v="SI"/>
    <x v="1"/>
  </r>
  <r>
    <x v="8"/>
    <x v="147"/>
    <n v="6"/>
    <x v="0"/>
    <s v="MARIA AUXILIADORA 2"/>
    <n v="49"/>
    <s v="si"/>
    <s v="si"/>
    <s v="si"/>
    <s v="SI"/>
    <s v="NO"/>
    <s v="NO"/>
    <s v="SI"/>
    <s v="SI"/>
    <x v="0"/>
  </r>
  <r>
    <x v="8"/>
    <x v="45"/>
    <n v="6"/>
    <x v="0"/>
    <s v="MARIA AUXILIADORA 2"/>
    <n v="71"/>
    <s v="si"/>
    <s v="si"/>
    <s v="si"/>
    <s v="SI"/>
    <s v="SI"/>
    <s v="SI"/>
    <s v="SI"/>
    <s v="SI"/>
    <x v="0"/>
  </r>
  <r>
    <x v="8"/>
    <x v="45"/>
    <n v="6"/>
    <x v="0"/>
    <s v="MBOCAYA´I"/>
    <n v="49"/>
    <s v="si"/>
    <s v="si"/>
    <s v="si"/>
    <s v="SI"/>
    <s v="NO"/>
    <s v="NO"/>
    <s v="SI"/>
    <s v="SI"/>
    <x v="0"/>
  </r>
  <r>
    <x v="8"/>
    <x v="89"/>
    <n v="6"/>
    <x v="0"/>
    <s v="MBOCAYATY"/>
    <n v="19"/>
    <s v="si"/>
    <s v="si"/>
    <s v="si"/>
    <s v="SI"/>
    <s v="NO"/>
    <s v="NO"/>
    <s v="SI"/>
    <s v="SI"/>
    <x v="0"/>
  </r>
  <r>
    <x v="8"/>
    <x v="150"/>
    <n v="6"/>
    <x v="0"/>
    <s v="MBOREVI YGUA"/>
    <n v="8"/>
    <s v="si"/>
    <s v="si"/>
    <s v="si"/>
    <s v="SI"/>
    <s v="SI"/>
    <s v="SI"/>
    <s v="SI"/>
    <s v="SI"/>
    <x v="0"/>
  </r>
  <r>
    <x v="8"/>
    <x v="45"/>
    <n v="6"/>
    <x v="0"/>
    <s v="MEDALLA MILAGROSA"/>
    <n v="132"/>
    <s v="si"/>
    <s v="No"/>
    <s v="No"/>
    <s v="SI"/>
    <s v="SI"/>
    <s v="SI"/>
    <s v="SI"/>
    <s v="SI"/>
    <x v="0"/>
  </r>
  <r>
    <x v="8"/>
    <x v="147"/>
    <n v="6"/>
    <x v="0"/>
    <s v="NARANJATY GUASU"/>
    <n v="109"/>
    <s v="si"/>
    <s v="si"/>
    <s v="si"/>
    <s v="SI"/>
    <s v="SI"/>
    <s v="SI"/>
    <s v="SI"/>
    <s v="SI"/>
    <x v="0"/>
  </r>
  <r>
    <x v="8"/>
    <x v="147"/>
    <n v="6"/>
    <x v="0"/>
    <s v="NARANJATY VALLE´I"/>
    <n v="94"/>
    <s v="si"/>
    <s v="si"/>
    <s v="si"/>
    <s v="SI"/>
    <s v="SI"/>
    <s v="NO"/>
    <s v="SI"/>
    <s v="SI"/>
    <x v="0"/>
  </r>
  <r>
    <x v="8"/>
    <x v="147"/>
    <n v="6"/>
    <x v="0"/>
    <s v="NARANJATY´I"/>
    <n v="121"/>
    <s v="si"/>
    <s v="si"/>
    <s v="si"/>
    <s v="SI"/>
    <s v="SI"/>
    <s v="SI"/>
    <s v="SI"/>
    <s v="SI"/>
    <x v="0"/>
  </r>
  <r>
    <x v="8"/>
    <x v="45"/>
    <n v="6"/>
    <x v="0"/>
    <s v="NARANJAY"/>
    <n v="55"/>
    <s v="si"/>
    <s v="si"/>
    <s v="si"/>
    <s v="SI"/>
    <s v="NO"/>
    <s v="NO"/>
    <s v="SI"/>
    <s v="SI"/>
    <x v="0"/>
  </r>
  <r>
    <x v="8"/>
    <x v="59"/>
    <n v="1"/>
    <x v="1"/>
    <s v="NAZARET"/>
    <n v="135"/>
    <s v="si"/>
    <s v="si"/>
    <s v="si"/>
    <s v="SI"/>
    <s v="SI"/>
    <s v="SI"/>
    <s v="SI"/>
    <s v="SI"/>
    <x v="0"/>
  </r>
  <r>
    <x v="2"/>
    <x v="151"/>
    <n v="6"/>
    <x v="0"/>
    <s v="LOTE 5"/>
    <n v="45"/>
    <s v="si"/>
    <s v="No"/>
    <s v="No"/>
    <s v="NO"/>
    <s v="NO"/>
    <s v="NO"/>
    <s v="SI"/>
    <s v="NO"/>
    <x v="1"/>
  </r>
  <r>
    <x v="8"/>
    <x v="150"/>
    <n v="6"/>
    <x v="0"/>
    <s v="NIÑO SALVADOR"/>
    <n v="115"/>
    <s v="si"/>
    <s v="si"/>
    <s v="si"/>
    <s v="SI"/>
    <s v="SI"/>
    <s v="NO"/>
    <s v="SI"/>
    <s v="SI"/>
    <x v="0"/>
  </r>
  <r>
    <x v="8"/>
    <x v="147"/>
    <n v="6"/>
    <x v="0"/>
    <s v="NUCLEO 2"/>
    <n v="89"/>
    <s v="si"/>
    <s v="si"/>
    <s v="si"/>
    <s v="SI"/>
    <s v="SI"/>
    <s v="NO"/>
    <s v="SI"/>
    <s v="SI"/>
    <x v="0"/>
  </r>
  <r>
    <x v="8"/>
    <x v="147"/>
    <n v="6"/>
    <x v="0"/>
    <s v="NUCLEO 3"/>
    <n v="295"/>
    <s v="si"/>
    <s v="si"/>
    <s v="si"/>
    <s v="SI"/>
    <s v="SI"/>
    <s v="SI"/>
    <s v="SI"/>
    <s v="SI"/>
    <x v="0"/>
  </r>
  <r>
    <x v="8"/>
    <x v="147"/>
    <n v="6"/>
    <x v="0"/>
    <s v="NUCLEO 4"/>
    <n v="135"/>
    <s v="si"/>
    <s v="si"/>
    <s v="si"/>
    <s v="SI"/>
    <s v="NO"/>
    <s v="NO"/>
    <s v="SI"/>
    <s v="SI"/>
    <x v="0"/>
  </r>
  <r>
    <x v="13"/>
    <x v="208"/>
    <n v="6"/>
    <x v="0"/>
    <s v="LOTE NUEVO"/>
    <n v="31"/>
    <s v="si"/>
    <s v="No"/>
    <s v="No"/>
    <s v="SI"/>
    <s v="SI"/>
    <s v="NO"/>
    <s v="SI"/>
    <s v="SI"/>
    <x v="1"/>
  </r>
  <r>
    <x v="8"/>
    <x v="147"/>
    <n v="6"/>
    <x v="0"/>
    <s v="NUCLEO 5"/>
    <n v="97"/>
    <s v="si"/>
    <s v="si"/>
    <s v="si"/>
    <s v="SI"/>
    <s v="SI"/>
    <s v="NO"/>
    <s v="SI"/>
    <s v="SI"/>
    <x v="0"/>
  </r>
  <r>
    <x v="8"/>
    <x v="45"/>
    <n v="6"/>
    <x v="0"/>
    <s v="NUEVA ESPERANZA"/>
    <n v="222"/>
    <s v="si"/>
    <s v="si"/>
    <s v="si"/>
    <s v="SI"/>
    <s v="NO"/>
    <s v="NO"/>
    <s v="SI"/>
    <s v="SI"/>
    <x v="0"/>
  </r>
  <r>
    <x v="8"/>
    <x v="89"/>
    <n v="6"/>
    <x v="0"/>
    <s v="PANCHITO LOPEZ"/>
    <n v="196"/>
    <s v="si"/>
    <s v="si"/>
    <s v="si"/>
    <s v="SI"/>
    <s v="SI"/>
    <s v="NO"/>
    <s v="SI"/>
    <s v="SI"/>
    <x v="0"/>
  </r>
  <r>
    <x v="8"/>
    <x v="45"/>
    <n v="6"/>
    <x v="0"/>
    <s v="PASIÑO"/>
    <n v="190"/>
    <s v="si"/>
    <s v="si"/>
    <s v="si"/>
    <s v="SI"/>
    <s v="SI"/>
    <s v="NO"/>
    <s v="SI"/>
    <s v="SI"/>
    <x v="0"/>
  </r>
  <r>
    <x v="8"/>
    <x v="89"/>
    <n v="3"/>
    <x v="2"/>
    <s v="PASO BARRETO SUB-URBANO"/>
    <n v="425"/>
    <s v="si"/>
    <s v="si"/>
    <s v="si"/>
    <s v="SI"/>
    <s v="SI"/>
    <s v="SI"/>
    <s v="SI"/>
    <s v="SI"/>
    <x v="0"/>
  </r>
  <r>
    <x v="8"/>
    <x v="89"/>
    <n v="6"/>
    <x v="0"/>
    <s v="PASO HORQUETA-SANTA LUCIA"/>
    <n v="115"/>
    <s v="si"/>
    <s v="si"/>
    <s v="si"/>
    <s v="SI"/>
    <s v="SI"/>
    <s v="NO"/>
    <s v="SI"/>
    <s v="SI"/>
    <x v="0"/>
  </r>
  <r>
    <x v="8"/>
    <x v="89"/>
    <n v="6"/>
    <x v="0"/>
    <s v="PASO ITA"/>
    <n v="55"/>
    <s v="si"/>
    <s v="si"/>
    <s v="si"/>
    <s v="SI"/>
    <s v="NO"/>
    <s v="NO"/>
    <s v="SI"/>
    <s v="SI"/>
    <x v="0"/>
  </r>
  <r>
    <x v="8"/>
    <x v="45"/>
    <n v="6"/>
    <x v="0"/>
    <s v="PASO JHU"/>
    <n v="116"/>
    <s v="si"/>
    <s v="si"/>
    <s v="si"/>
    <s v="SI"/>
    <s v="SI"/>
    <s v="NO"/>
    <s v="SI"/>
    <s v="SI"/>
    <x v="0"/>
  </r>
  <r>
    <x v="8"/>
    <x v="146"/>
    <n v="6"/>
    <x v="0"/>
    <s v="PASO TUYA"/>
    <n v="106"/>
    <s v="si"/>
    <s v="si"/>
    <s v="si"/>
    <s v="SI"/>
    <s v="SI"/>
    <s v="NO"/>
    <s v="SI"/>
    <s v="SI"/>
    <x v="0"/>
  </r>
  <r>
    <x v="8"/>
    <x v="150"/>
    <n v="6"/>
    <x v="0"/>
    <s v="PASO URUNDEY"/>
    <n v="102"/>
    <s v="si"/>
    <s v="si"/>
    <s v="No"/>
    <s v="SI"/>
    <s v="SI"/>
    <s v="SI"/>
    <s v="SI"/>
    <s v="SI"/>
    <x v="0"/>
  </r>
  <r>
    <x v="8"/>
    <x v="147"/>
    <n v="6"/>
    <x v="0"/>
    <s v="PEGUAJHO GUASU"/>
    <n v="81"/>
    <s v="si"/>
    <s v="si"/>
    <s v="si"/>
    <s v="SI"/>
    <s v="NO"/>
    <s v="NO"/>
    <s v="SI"/>
    <s v="SI"/>
    <x v="0"/>
  </r>
  <r>
    <x v="8"/>
    <x v="147"/>
    <n v="6"/>
    <x v="0"/>
    <s v="PEGUAJHO LOMA"/>
    <n v="136"/>
    <s v="si"/>
    <s v="si"/>
    <s v="si"/>
    <s v="SI"/>
    <s v="SI"/>
    <s v="NO"/>
    <s v="SI"/>
    <s v="SI"/>
    <x v="0"/>
  </r>
  <r>
    <x v="8"/>
    <x v="150"/>
    <n v="6"/>
    <x v="0"/>
    <s v="PEGUAJHO MI"/>
    <n v="172"/>
    <s v="si"/>
    <s v="si"/>
    <s v="si"/>
    <s v="SI"/>
    <s v="NO"/>
    <s v="NO"/>
    <s v="SI"/>
    <s v="SI"/>
    <x v="0"/>
  </r>
  <r>
    <x v="8"/>
    <x v="147"/>
    <n v="6"/>
    <x v="0"/>
    <s v="PEGUAJHO PO´I"/>
    <n v="70"/>
    <s v="si"/>
    <s v="si"/>
    <s v="si"/>
    <s v="SI"/>
    <s v="NO"/>
    <s v="NO"/>
    <s v="SI"/>
    <s v="SI"/>
    <x v="0"/>
  </r>
  <r>
    <x v="8"/>
    <x v="89"/>
    <n v="6"/>
    <x v="0"/>
    <s v="PIO X"/>
    <n v="96"/>
    <s v="si"/>
    <s v="si"/>
    <s v="si"/>
    <s v="SI"/>
    <s v="SI"/>
    <s v="SI"/>
    <s v="SI"/>
    <s v="SI"/>
    <x v="0"/>
  </r>
  <r>
    <x v="8"/>
    <x v="35"/>
    <n v="1"/>
    <x v="1"/>
    <s v="PIRI POTY"/>
    <n v="70"/>
    <s v="si"/>
    <s v="si"/>
    <s v="si"/>
    <s v="SI"/>
    <s v="SI"/>
    <s v="SI"/>
    <s v="SI"/>
    <s v="SI"/>
    <x v="0"/>
  </r>
  <r>
    <x v="8"/>
    <x v="59"/>
    <n v="6"/>
    <x v="0"/>
    <s v="PIRITY SAN CARLOS"/>
    <n v="39"/>
    <s v="si"/>
    <s v="si"/>
    <s v="si"/>
    <s v="SI"/>
    <s v="SI"/>
    <s v="NO"/>
    <s v="SI"/>
    <s v="SI"/>
    <x v="0"/>
  </r>
  <r>
    <x v="8"/>
    <x v="150"/>
    <n v="6"/>
    <x v="0"/>
    <s v="POTRERITO"/>
    <n v="46"/>
    <s v="si"/>
    <s v="si"/>
    <s v="si"/>
    <s v="SI"/>
    <s v="SI"/>
    <s v="NO"/>
    <s v="SI"/>
    <s v="SI"/>
    <x v="0"/>
  </r>
  <r>
    <x v="1"/>
    <x v="46"/>
    <n v="6"/>
    <x v="0"/>
    <s v="LUZ BELLA VILLA JARDIN"/>
    <n v="14"/>
    <s v="si"/>
    <s v="No"/>
    <s v="No"/>
    <s v="SI"/>
    <s v="NO"/>
    <s v="NO"/>
    <s v="SI"/>
    <s v="NO"/>
    <x v="1"/>
  </r>
  <r>
    <x v="8"/>
    <x v="89"/>
    <n v="6"/>
    <x v="0"/>
    <s v="POTRERO ROMERO"/>
    <n v="94"/>
    <s v="si"/>
    <s v="si"/>
    <s v="si"/>
    <s v="SI"/>
    <s v="SI"/>
    <s v="SI"/>
    <s v="SI"/>
    <s v="SI"/>
    <x v="0"/>
  </r>
  <r>
    <x v="3"/>
    <x v="52"/>
    <n v="6"/>
    <x v="0"/>
    <s v="MACARRO"/>
    <n v="132"/>
    <s v="si"/>
    <s v="No"/>
    <s v="No"/>
    <s v="SI"/>
    <s v="NO"/>
    <s v="NO"/>
    <s v="SI"/>
    <s v="NO"/>
    <x v="1"/>
  </r>
  <r>
    <x v="8"/>
    <x v="89"/>
    <n v="1"/>
    <x v="1"/>
    <s v="PRIMAVERA"/>
    <n v="742"/>
    <s v="si"/>
    <s v="si"/>
    <s v="si"/>
    <s v="SI"/>
    <s v="SI"/>
    <s v="SI"/>
    <s v="SI"/>
    <s v="SI"/>
    <x v="0"/>
  </r>
  <r>
    <x v="8"/>
    <x v="89"/>
    <n v="6"/>
    <x v="0"/>
    <s v="PRIMAVERA"/>
    <n v="125"/>
    <s v="si"/>
    <s v="si"/>
    <s v="si"/>
    <s v="SI"/>
    <s v="SI"/>
    <s v="NO"/>
    <s v="SI"/>
    <s v="SI"/>
    <x v="0"/>
  </r>
  <r>
    <x v="8"/>
    <x v="147"/>
    <n v="6"/>
    <x v="0"/>
    <s v="PRIMAVERA"/>
    <n v="102"/>
    <s v="si"/>
    <s v="si"/>
    <s v="si"/>
    <s v="SI"/>
    <s v="NO"/>
    <s v="NO"/>
    <s v="SI"/>
    <s v="SI"/>
    <x v="0"/>
  </r>
  <r>
    <x v="8"/>
    <x v="89"/>
    <n v="6"/>
    <x v="0"/>
    <s v="PUEBLO RA"/>
    <n v="39"/>
    <s v="si"/>
    <s v="si"/>
    <s v="si"/>
    <s v="SI"/>
    <s v="SI"/>
    <s v="NO"/>
    <s v="SI"/>
    <s v="SI"/>
    <x v="0"/>
  </r>
  <r>
    <x v="8"/>
    <x v="35"/>
    <n v="1"/>
    <x v="1"/>
    <s v="PUENTESIÑO ESTE"/>
    <n v="223"/>
    <s v="si"/>
    <s v="si"/>
    <s v="si"/>
    <s v="SI"/>
    <s v="SI"/>
    <s v="SI"/>
    <s v="SI"/>
    <s v="SI"/>
    <x v="0"/>
  </r>
  <r>
    <x v="10"/>
    <x v="148"/>
    <n v="6"/>
    <x v="0"/>
    <s v="MALVINA"/>
    <n v="17"/>
    <s v="No"/>
    <s v="No"/>
    <s v="No"/>
    <s v="SI"/>
    <s v="NO"/>
    <s v="NO"/>
    <s v="SI"/>
    <s v="NO"/>
    <x v="1"/>
  </r>
  <r>
    <x v="5"/>
    <x v="74"/>
    <n v="6"/>
    <x v="0"/>
    <s v="MALVINAS"/>
    <n v="29"/>
    <s v="si"/>
    <s v="No"/>
    <s v="No"/>
    <s v="SI"/>
    <s v="NO"/>
    <s v="NO"/>
    <s v="SI"/>
    <s v="NO"/>
    <x v="1"/>
  </r>
  <r>
    <x v="3"/>
    <x v="52"/>
    <n v="6"/>
    <x v="0"/>
    <s v="MALVINAS"/>
    <n v="31"/>
    <s v="si"/>
    <s v="No"/>
    <s v="No"/>
    <s v="SI"/>
    <s v="NO"/>
    <s v="NO"/>
    <s v="SI"/>
    <s v="NO"/>
    <x v="1"/>
  </r>
  <r>
    <x v="8"/>
    <x v="35"/>
    <n v="1"/>
    <x v="1"/>
    <s v="PUENTESIÑO SUR"/>
    <n v="198"/>
    <s v="si"/>
    <s v="si"/>
    <s v="si"/>
    <s v="SI"/>
    <s v="SI"/>
    <s v="SI"/>
    <s v="SI"/>
    <s v="SI"/>
    <x v="0"/>
  </r>
  <r>
    <x v="8"/>
    <x v="89"/>
    <n v="6"/>
    <x v="0"/>
    <s v="PUERTO FONCIERE"/>
    <n v="82"/>
    <s v="si"/>
    <s v="si"/>
    <s v="si"/>
    <s v="NO"/>
    <s v="NO"/>
    <s v="NO"/>
    <s v="SI"/>
    <s v="SI"/>
    <x v="0"/>
  </r>
  <r>
    <x v="8"/>
    <x v="89"/>
    <n v="6"/>
    <x v="0"/>
    <s v="PUERTO ITACUA"/>
    <n v="25"/>
    <s v="si"/>
    <s v="si"/>
    <s v="si"/>
    <s v="NO"/>
    <s v="NO"/>
    <s v="NO"/>
    <s v="SI"/>
    <s v="SI"/>
    <x v="0"/>
  </r>
  <r>
    <x v="8"/>
    <x v="150"/>
    <n v="6"/>
    <x v="0"/>
    <s v="REQUEJO"/>
    <n v="106"/>
    <s v="si"/>
    <s v="si"/>
    <s v="si"/>
    <s v="SI"/>
    <s v="SI"/>
    <s v="SI"/>
    <s v="SI"/>
    <s v="SI"/>
    <x v="0"/>
  </r>
  <r>
    <x v="8"/>
    <x v="89"/>
    <n v="6"/>
    <x v="0"/>
    <s v="RINCON I"/>
    <n v="110"/>
    <s v="si"/>
    <s v="si"/>
    <s v="si"/>
    <s v="SI"/>
    <s v="SI"/>
    <s v="SI"/>
    <s v="SI"/>
    <s v="SI"/>
    <x v="0"/>
  </r>
  <r>
    <x v="8"/>
    <x v="150"/>
    <n v="1"/>
    <x v="1"/>
    <s v="SAGRADA FAMILIA"/>
    <n v="57"/>
    <s v="si"/>
    <s v="si"/>
    <s v="si"/>
    <s v="SI"/>
    <s v="SI"/>
    <s v="SI"/>
    <s v="SI"/>
    <s v="SI"/>
    <x v="0"/>
  </r>
  <r>
    <x v="8"/>
    <x v="89"/>
    <n v="1"/>
    <x v="1"/>
    <s v="SAGRADA FAMILIA"/>
    <n v="101"/>
    <s v="si"/>
    <s v="si"/>
    <s v="si"/>
    <s v="SI"/>
    <s v="SI"/>
    <s v="SI"/>
    <s v="SI"/>
    <s v="SI"/>
    <x v="0"/>
  </r>
  <r>
    <x v="8"/>
    <x v="89"/>
    <n v="6"/>
    <x v="0"/>
    <s v="SAGRADA FAMILIA"/>
    <n v="82"/>
    <s v="si"/>
    <s v="si"/>
    <s v="si"/>
    <s v="SI"/>
    <s v="SI"/>
    <s v="SI"/>
    <s v="SI"/>
    <s v="SI"/>
    <x v="0"/>
  </r>
  <r>
    <x v="8"/>
    <x v="172"/>
    <n v="1"/>
    <x v="1"/>
    <s v="SAGRADA FAMILIA"/>
    <n v="30"/>
    <s v="si"/>
    <s v="si"/>
    <s v="si"/>
    <s v="NO"/>
    <s v="NO"/>
    <s v="NO"/>
    <s v="SI"/>
    <s v="SI"/>
    <x v="0"/>
  </r>
  <r>
    <x v="12"/>
    <x v="86"/>
    <n v="6"/>
    <x v="0"/>
    <s v="MANDYJU POTY"/>
    <n v="24"/>
    <s v="si"/>
    <s v="No"/>
    <s v="No"/>
    <s v="SI"/>
    <s v="NO"/>
    <s v="NO"/>
    <s v="SI"/>
    <s v="NO"/>
    <x v="1"/>
  </r>
  <r>
    <x v="8"/>
    <x v="45"/>
    <n v="6"/>
    <x v="0"/>
    <s v="SAGRADA FAMILIA"/>
    <n v="28"/>
    <s v="si"/>
    <s v="si"/>
    <s v="si"/>
    <s v="SI"/>
    <s v="SI"/>
    <s v="NO"/>
    <s v="SI"/>
    <s v="SI"/>
    <x v="0"/>
  </r>
  <r>
    <x v="8"/>
    <x v="147"/>
    <n v="6"/>
    <x v="0"/>
    <s v="SAGRADA FAMILIA  2"/>
    <n v="229"/>
    <s v="si"/>
    <s v="si"/>
    <s v="si"/>
    <s v="SI"/>
    <s v="SI"/>
    <s v="SI"/>
    <s v="SI"/>
    <s v="SI"/>
    <x v="0"/>
  </r>
  <r>
    <x v="8"/>
    <x v="147"/>
    <n v="6"/>
    <x v="0"/>
    <s v="SAGRADA FAMILIA 1"/>
    <n v="30"/>
    <s v="si"/>
    <s v="si"/>
    <s v="si"/>
    <s v="SI"/>
    <s v="SI"/>
    <s v="SI"/>
    <s v="SI"/>
    <s v="SI"/>
    <x v="0"/>
  </r>
  <r>
    <x v="8"/>
    <x v="89"/>
    <n v="6"/>
    <x v="0"/>
    <s v="SALADILLO"/>
    <n v="75"/>
    <s v="si"/>
    <s v="si"/>
    <s v="si"/>
    <s v="SI"/>
    <s v="SI"/>
    <s v="NO"/>
    <s v="SI"/>
    <s v="SI"/>
    <x v="0"/>
  </r>
  <r>
    <x v="8"/>
    <x v="147"/>
    <n v="6"/>
    <x v="0"/>
    <s v="SALINAS KUE"/>
    <n v="108"/>
    <s v="si"/>
    <s v="si"/>
    <s v="si"/>
    <s v="SI"/>
    <s v="SI"/>
    <s v="NO"/>
    <s v="SI"/>
    <s v="SI"/>
    <x v="0"/>
  </r>
  <r>
    <x v="8"/>
    <x v="150"/>
    <n v="1"/>
    <x v="1"/>
    <s v="SALVADOR DEL MUNDO"/>
    <n v="72"/>
    <s v="si"/>
    <s v="si"/>
    <s v="si"/>
    <s v="SI"/>
    <s v="SI"/>
    <s v="SI"/>
    <s v="SI"/>
    <s v="SI"/>
    <x v="0"/>
  </r>
  <r>
    <x v="8"/>
    <x v="89"/>
    <n v="1"/>
    <x v="1"/>
    <s v="SAN AGUSTIN"/>
    <n v="97"/>
    <s v="si"/>
    <s v="si"/>
    <s v="si"/>
    <s v="SI"/>
    <s v="SI"/>
    <s v="SI"/>
    <s v="SI"/>
    <s v="SI"/>
    <x v="0"/>
  </r>
  <r>
    <x v="8"/>
    <x v="146"/>
    <n v="1"/>
    <x v="1"/>
    <s v="SAN ANTONIO"/>
    <n v="127"/>
    <s v="si"/>
    <s v="si"/>
    <s v="si"/>
    <s v="SI"/>
    <s v="SI"/>
    <s v="NO"/>
    <s v="SI"/>
    <s v="SI"/>
    <x v="0"/>
  </r>
  <r>
    <x v="4"/>
    <x v="22"/>
    <n v="6"/>
    <x v="0"/>
    <s v="MARACAMOA"/>
    <n v="31"/>
    <s v="si"/>
    <s v="No"/>
    <s v="No"/>
    <s v="SI"/>
    <s v="NO"/>
    <s v="NO"/>
    <s v="SI"/>
    <s v="NO"/>
    <x v="1"/>
  </r>
  <r>
    <x v="8"/>
    <x v="89"/>
    <n v="1"/>
    <x v="1"/>
    <s v="SAN ANTONIO"/>
    <n v="891"/>
    <s v="si"/>
    <s v="si"/>
    <s v="si"/>
    <s v="SI"/>
    <s v="SI"/>
    <s v="SI"/>
    <s v="SI"/>
    <s v="SI"/>
    <x v="0"/>
  </r>
  <r>
    <x v="8"/>
    <x v="89"/>
    <n v="6"/>
    <x v="0"/>
    <s v="SAN ANTONIO"/>
    <n v="43"/>
    <s v="si"/>
    <s v="si"/>
    <s v="si"/>
    <s v="SI"/>
    <s v="NO"/>
    <s v="NO"/>
    <s v="SI"/>
    <s v="SI"/>
    <x v="0"/>
  </r>
  <r>
    <x v="8"/>
    <x v="147"/>
    <n v="1"/>
    <x v="1"/>
    <s v="SAN ANTONIO"/>
    <n v="383"/>
    <s v="si"/>
    <s v="si"/>
    <s v="si"/>
    <s v="SI"/>
    <s v="SI"/>
    <s v="SI"/>
    <s v="SI"/>
    <s v="SI"/>
    <x v="0"/>
  </r>
  <r>
    <x v="8"/>
    <x v="35"/>
    <n v="6"/>
    <x v="0"/>
    <s v="MARANEY"/>
    <n v="175"/>
    <s v="si"/>
    <s v="No"/>
    <s v="No"/>
    <s v="NO"/>
    <s v="NO"/>
    <s v="NO"/>
    <s v="SI"/>
    <s v="NO"/>
    <x v="1"/>
  </r>
  <r>
    <x v="8"/>
    <x v="71"/>
    <n v="1"/>
    <x v="1"/>
    <s v="SAN ANTONIO"/>
    <n v="158"/>
    <s v="si"/>
    <s v="si"/>
    <s v="si"/>
    <s v="SI"/>
    <s v="SI"/>
    <s v="NO"/>
    <s v="SI"/>
    <s v="SI"/>
    <x v="0"/>
  </r>
  <r>
    <x v="8"/>
    <x v="147"/>
    <n v="6"/>
    <x v="0"/>
    <s v="SAN ANTONIO 1"/>
    <n v="85"/>
    <s v="si"/>
    <s v="si"/>
    <s v="si"/>
    <s v="SI"/>
    <s v="NO"/>
    <s v="NO"/>
    <s v="SI"/>
    <s v="SI"/>
    <x v="0"/>
  </r>
  <r>
    <x v="8"/>
    <x v="89"/>
    <n v="1"/>
    <x v="1"/>
    <s v="SAN ANTONIO DE GUZMAN"/>
    <n v="507"/>
    <s v="si"/>
    <s v="si"/>
    <s v="si"/>
    <s v="SI"/>
    <s v="SI"/>
    <s v="SI"/>
    <s v="SI"/>
    <s v="SI"/>
    <x v="0"/>
  </r>
  <r>
    <x v="8"/>
    <x v="89"/>
    <n v="6"/>
    <x v="0"/>
    <s v="SAN BLAS"/>
    <n v="79"/>
    <s v="si"/>
    <s v="si"/>
    <s v="si"/>
    <s v="SI"/>
    <s v="SI"/>
    <s v="SI"/>
    <s v="SI"/>
    <s v="SI"/>
    <x v="0"/>
  </r>
  <r>
    <x v="8"/>
    <x v="147"/>
    <n v="6"/>
    <x v="0"/>
    <s v="SAN BLAS"/>
    <n v="159"/>
    <s v="si"/>
    <s v="si"/>
    <s v="si"/>
    <s v="SI"/>
    <s v="SI"/>
    <s v="NO"/>
    <s v="SI"/>
    <s v="SI"/>
    <x v="0"/>
  </r>
  <r>
    <x v="8"/>
    <x v="89"/>
    <n v="1"/>
    <x v="1"/>
    <s v="SAN CARLOS"/>
    <n v="522"/>
    <s v="si"/>
    <s v="si"/>
    <s v="si"/>
    <s v="SI"/>
    <s v="SI"/>
    <s v="SI"/>
    <s v="SI"/>
    <s v="SI"/>
    <x v="0"/>
  </r>
  <r>
    <x v="0"/>
    <x v="7"/>
    <n v="6"/>
    <x v="0"/>
    <s v="MARIA AUXILIADORA"/>
    <n v="51"/>
    <s v="No"/>
    <s v="No"/>
    <s v="No"/>
    <s v="SI"/>
    <s v="NO"/>
    <s v="NO"/>
    <s v="SI"/>
    <s v="NO"/>
    <x v="1"/>
  </r>
  <r>
    <x v="8"/>
    <x v="89"/>
    <n v="6"/>
    <x v="0"/>
    <s v="SAN CARLOS"/>
    <n v="77"/>
    <s v="si"/>
    <s v="si"/>
    <s v="si"/>
    <s v="SI"/>
    <s v="SI"/>
    <s v="SI"/>
    <s v="SI"/>
    <s v="SI"/>
    <x v="0"/>
  </r>
  <r>
    <x v="8"/>
    <x v="147"/>
    <n v="6"/>
    <x v="0"/>
    <s v="SAN CARLOS PIRITY"/>
    <n v="106"/>
    <s v="si"/>
    <s v="si"/>
    <s v="si"/>
    <s v="SI"/>
    <s v="SI"/>
    <s v="NO"/>
    <s v="SI"/>
    <s v="SI"/>
    <x v="0"/>
  </r>
  <r>
    <x v="8"/>
    <x v="35"/>
    <n v="1"/>
    <x v="1"/>
    <s v="SAN CLEMENTE"/>
    <n v="64"/>
    <s v="si"/>
    <s v="si"/>
    <s v="si"/>
    <s v="SI"/>
    <s v="SI"/>
    <s v="SI"/>
    <s v="SI"/>
    <s v="SI"/>
    <x v="0"/>
  </r>
  <r>
    <x v="8"/>
    <x v="150"/>
    <n v="6"/>
    <x v="0"/>
    <s v="SAN FELIPE"/>
    <n v="91"/>
    <s v="si"/>
    <s v="si"/>
    <s v="si"/>
    <s v="SI"/>
    <s v="SI"/>
    <s v="SI"/>
    <s v="SI"/>
    <s v="SI"/>
    <x v="0"/>
  </r>
  <r>
    <x v="8"/>
    <x v="147"/>
    <n v="6"/>
    <x v="0"/>
    <s v="SAN FELIPE"/>
    <n v="112"/>
    <s v="si"/>
    <s v="si"/>
    <s v="si"/>
    <s v="SI"/>
    <s v="SI"/>
    <s v="NO"/>
    <s v="SI"/>
    <s v="SI"/>
    <x v="0"/>
  </r>
  <r>
    <x v="8"/>
    <x v="89"/>
    <n v="1"/>
    <x v="1"/>
    <s v="SAN FRANCISCO"/>
    <n v="191"/>
    <s v="si"/>
    <s v="si"/>
    <s v="si"/>
    <s v="SI"/>
    <s v="SI"/>
    <s v="SI"/>
    <s v="SI"/>
    <s v="SI"/>
    <x v="0"/>
  </r>
  <r>
    <x v="8"/>
    <x v="89"/>
    <n v="6"/>
    <x v="0"/>
    <s v="SAN FRANCISCO"/>
    <n v="34"/>
    <s v="si"/>
    <s v="si"/>
    <s v="si"/>
    <s v="SI"/>
    <s v="SI"/>
    <s v="SI"/>
    <s v="SI"/>
    <s v="SI"/>
    <x v="0"/>
  </r>
  <r>
    <x v="8"/>
    <x v="59"/>
    <n v="1"/>
    <x v="1"/>
    <s v="SAN FRANCISCO"/>
    <n v="248"/>
    <s v="si"/>
    <s v="si"/>
    <s v="si"/>
    <s v="SI"/>
    <s v="SI"/>
    <s v="SI"/>
    <s v="SI"/>
    <s v="SI"/>
    <x v="0"/>
  </r>
  <r>
    <x v="8"/>
    <x v="89"/>
    <n v="1"/>
    <x v="1"/>
    <s v="SAN JORGE"/>
    <n v="126"/>
    <s v="si"/>
    <s v="si"/>
    <s v="si"/>
    <s v="SI"/>
    <s v="SI"/>
    <s v="SI"/>
    <s v="SI"/>
    <s v="SI"/>
    <x v="0"/>
  </r>
  <r>
    <x v="8"/>
    <x v="147"/>
    <n v="6"/>
    <x v="0"/>
    <s v="SAN JORGE"/>
    <n v="164"/>
    <s v="si"/>
    <s v="si"/>
    <s v="si"/>
    <s v="SI"/>
    <s v="SI"/>
    <s v="SI"/>
    <s v="SI"/>
    <s v="SI"/>
    <x v="0"/>
  </r>
  <r>
    <x v="8"/>
    <x v="147"/>
    <n v="6"/>
    <x v="0"/>
    <s v="SAN JOSE"/>
    <n v="96"/>
    <s v="si"/>
    <s v="si"/>
    <s v="si"/>
    <s v="SI"/>
    <s v="SI"/>
    <s v="SI"/>
    <s v="SI"/>
    <s v="SI"/>
    <x v="0"/>
  </r>
  <r>
    <x v="8"/>
    <x v="89"/>
    <n v="6"/>
    <x v="0"/>
    <s v="SAN JOSE OBRERO"/>
    <n v="92"/>
    <s v="si"/>
    <s v="No"/>
    <s v="No"/>
    <s v="SI"/>
    <s v="SI"/>
    <s v="SI"/>
    <s v="SI"/>
    <s v="SI"/>
    <x v="0"/>
  </r>
  <r>
    <x v="8"/>
    <x v="89"/>
    <n v="1"/>
    <x v="1"/>
    <s v="SAN JOSE OLERO"/>
    <n v="352"/>
    <s v="si"/>
    <s v="si"/>
    <s v="si"/>
    <s v="SI"/>
    <s v="SI"/>
    <s v="SI"/>
    <s v="SI"/>
    <s v="SI"/>
    <x v="0"/>
  </r>
  <r>
    <x v="8"/>
    <x v="89"/>
    <n v="6"/>
    <x v="0"/>
    <s v="SAN JOSE PIRITY"/>
    <n v="39"/>
    <s v="si"/>
    <s v="si"/>
    <s v="si"/>
    <s v="SI"/>
    <s v="SI"/>
    <s v="NO"/>
    <s v="SI"/>
    <s v="SI"/>
    <x v="0"/>
  </r>
  <r>
    <x v="8"/>
    <x v="59"/>
    <n v="6"/>
    <x v="0"/>
    <s v="SAN JOSEMI"/>
    <n v="117"/>
    <s v="si"/>
    <s v="si"/>
    <s v="si"/>
    <s v="SI"/>
    <s v="SI"/>
    <s v="SI"/>
    <s v="SI"/>
    <s v="SI"/>
    <x v="0"/>
  </r>
  <r>
    <x v="5"/>
    <x v="126"/>
    <n v="6"/>
    <x v="0"/>
    <s v="MARIA AUXILIADORA"/>
    <n v="0"/>
    <s v="si"/>
    <s v="si"/>
    <s v="No"/>
    <s v="SI"/>
    <s v="SI"/>
    <s v="NO"/>
    <s v="SI"/>
    <s v="SI"/>
    <x v="1"/>
  </r>
  <r>
    <x v="8"/>
    <x v="147"/>
    <n v="6"/>
    <x v="0"/>
    <s v="SAN JUAN"/>
    <n v="33"/>
    <s v="si"/>
    <s v="si"/>
    <s v="si"/>
    <s v="SI"/>
    <s v="NO"/>
    <s v="NO"/>
    <s v="SI"/>
    <s v="SI"/>
    <x v="0"/>
  </r>
  <r>
    <x v="8"/>
    <x v="45"/>
    <n v="1"/>
    <x v="1"/>
    <s v="SAN JUAN"/>
    <n v="616"/>
    <s v="si"/>
    <s v="si"/>
    <s v="si"/>
    <s v="SI"/>
    <s v="SI"/>
    <s v="SI"/>
    <s v="SI"/>
    <s v="SI"/>
    <x v="0"/>
  </r>
  <r>
    <x v="5"/>
    <x v="37"/>
    <n v="6"/>
    <x v="0"/>
    <s v="MARIA AUXILIADORA"/>
    <n v="73"/>
    <s v="si"/>
    <s v="No"/>
    <s v="No"/>
    <s v="SI"/>
    <s v="NO"/>
    <s v="NO"/>
    <s v="SI"/>
    <s v="NO"/>
    <x v="1"/>
  </r>
  <r>
    <x v="8"/>
    <x v="89"/>
    <n v="6"/>
    <x v="0"/>
    <s v="SAN JUAN 1"/>
    <n v="63"/>
    <s v="si"/>
    <s v="si"/>
    <s v="si"/>
    <s v="SI"/>
    <s v="SI"/>
    <s v="NO"/>
    <s v="SI"/>
    <s v="SI"/>
    <x v="0"/>
  </r>
  <r>
    <x v="8"/>
    <x v="89"/>
    <n v="6"/>
    <x v="0"/>
    <s v="SAN JUAN 2"/>
    <n v="31"/>
    <s v="si"/>
    <s v="si"/>
    <s v="si"/>
    <s v="SI"/>
    <s v="SI"/>
    <s v="NO"/>
    <s v="SI"/>
    <s v="SI"/>
    <x v="0"/>
  </r>
  <r>
    <x v="8"/>
    <x v="150"/>
    <n v="6"/>
    <x v="0"/>
    <s v="SAN LUIS"/>
    <n v="70"/>
    <s v="si"/>
    <s v="si"/>
    <s v="si"/>
    <s v="SI"/>
    <s v="SI"/>
    <s v="NO"/>
    <s v="SI"/>
    <s v="SI"/>
    <x v="0"/>
  </r>
  <r>
    <x v="8"/>
    <x v="89"/>
    <n v="1"/>
    <x v="1"/>
    <s v="SAN LUIS"/>
    <n v="1320"/>
    <s v="si"/>
    <s v="si"/>
    <s v="si"/>
    <s v="SI"/>
    <s v="SI"/>
    <s v="SI"/>
    <s v="SI"/>
    <s v="SI"/>
    <x v="0"/>
  </r>
  <r>
    <x v="8"/>
    <x v="89"/>
    <n v="6"/>
    <x v="0"/>
    <s v="SAN LUIS"/>
    <n v="45"/>
    <s v="si"/>
    <s v="si"/>
    <s v="si"/>
    <s v="SI"/>
    <s v="SI"/>
    <s v="NO"/>
    <s v="SI"/>
    <s v="SI"/>
    <x v="0"/>
  </r>
  <r>
    <x v="8"/>
    <x v="150"/>
    <n v="6"/>
    <x v="0"/>
    <s v="SAN MIGUEL"/>
    <n v="93"/>
    <s v="si"/>
    <s v="si"/>
    <s v="si"/>
    <s v="SI"/>
    <s v="SI"/>
    <s v="SI"/>
    <s v="SI"/>
    <s v="SI"/>
    <x v="0"/>
  </r>
  <r>
    <x v="8"/>
    <x v="59"/>
    <n v="6"/>
    <x v="0"/>
    <s v="SAN MIGUEL"/>
    <n v="39"/>
    <s v="si"/>
    <s v="si"/>
    <s v="si"/>
    <s v="SI"/>
    <s v="SI"/>
    <s v="NO"/>
    <s v="SI"/>
    <s v="SI"/>
    <x v="0"/>
  </r>
  <r>
    <x v="8"/>
    <x v="147"/>
    <n v="6"/>
    <x v="0"/>
    <s v="SAN MIGUEL 1"/>
    <n v="92"/>
    <s v="si"/>
    <s v="si"/>
    <s v="si"/>
    <s v="SI"/>
    <s v="SI"/>
    <s v="NO"/>
    <s v="SI"/>
    <s v="SI"/>
    <x v="0"/>
  </r>
  <r>
    <x v="8"/>
    <x v="147"/>
    <n v="6"/>
    <x v="0"/>
    <s v="SAN MIGUEL 2"/>
    <n v="42"/>
    <s v="si"/>
    <s v="si"/>
    <s v="si"/>
    <s v="SI"/>
    <s v="SI"/>
    <s v="NO"/>
    <s v="SI"/>
    <s v="SI"/>
    <x v="0"/>
  </r>
  <r>
    <x v="8"/>
    <x v="45"/>
    <n v="6"/>
    <x v="0"/>
    <s v="SAN MIGUEL 2"/>
    <n v="127"/>
    <s v="si"/>
    <s v="No"/>
    <s v="No"/>
    <s v="SI"/>
    <s v="SI"/>
    <s v="SI"/>
    <s v="SI"/>
    <s v="SI"/>
    <x v="0"/>
  </r>
  <r>
    <x v="8"/>
    <x v="89"/>
    <n v="6"/>
    <x v="0"/>
    <s v="SAN NICOLAS"/>
    <n v="84"/>
    <s v="si"/>
    <s v="si"/>
    <s v="si"/>
    <s v="SI"/>
    <s v="SI"/>
    <s v="SI"/>
    <s v="SI"/>
    <s v="SI"/>
    <x v="0"/>
  </r>
  <r>
    <x v="8"/>
    <x v="147"/>
    <n v="6"/>
    <x v="0"/>
    <s v="SAN PEDRO"/>
    <n v="140"/>
    <s v="si"/>
    <s v="si"/>
    <s v="si"/>
    <s v="SI"/>
    <s v="SI"/>
    <s v="SI"/>
    <s v="SI"/>
    <s v="SI"/>
    <x v="0"/>
  </r>
  <r>
    <x v="8"/>
    <x v="45"/>
    <n v="6"/>
    <x v="0"/>
    <s v="SAN PEDRO"/>
    <n v="17"/>
    <s v="si"/>
    <s v="si"/>
    <s v="si"/>
    <s v="SI"/>
    <s v="SI"/>
    <s v="SI"/>
    <s v="SI"/>
    <s v="SI"/>
    <x v="0"/>
  </r>
  <r>
    <x v="8"/>
    <x v="150"/>
    <n v="1"/>
    <x v="1"/>
    <s v="SAN RAFAEL"/>
    <n v="148"/>
    <s v="si"/>
    <s v="si"/>
    <s v="si"/>
    <s v="SI"/>
    <s v="SI"/>
    <s v="SI"/>
    <s v="SI"/>
    <s v="SI"/>
    <x v="0"/>
  </r>
  <r>
    <x v="8"/>
    <x v="147"/>
    <n v="6"/>
    <x v="0"/>
    <s v="SAN RAFAEL"/>
    <n v="45"/>
    <s v="si"/>
    <s v="si"/>
    <s v="si"/>
    <s v="SI"/>
    <s v="SI"/>
    <s v="SI"/>
    <s v="SI"/>
    <s v="SI"/>
    <x v="0"/>
  </r>
  <r>
    <x v="8"/>
    <x v="89"/>
    <n v="6"/>
    <x v="0"/>
    <s v="SAN RAMON"/>
    <n v="54"/>
    <s v="si"/>
    <s v="si"/>
    <s v="si"/>
    <s v="SI"/>
    <s v="NO"/>
    <s v="NO"/>
    <s v="SI"/>
    <s v="SI"/>
    <x v="0"/>
  </r>
  <r>
    <x v="8"/>
    <x v="45"/>
    <n v="1"/>
    <x v="1"/>
    <s v="SAN RAMON 1"/>
    <n v="394"/>
    <s v="si"/>
    <s v="si"/>
    <s v="si"/>
    <s v="SI"/>
    <s v="SI"/>
    <s v="SI"/>
    <s v="SI"/>
    <s v="SI"/>
    <x v="0"/>
  </r>
  <r>
    <x v="8"/>
    <x v="45"/>
    <n v="6"/>
    <x v="0"/>
    <s v="SAN RAMON 2"/>
    <n v="69"/>
    <s v="si"/>
    <s v="si"/>
    <s v="si"/>
    <s v="SI"/>
    <s v="SI"/>
    <s v="SI"/>
    <s v="SI"/>
    <s v="SI"/>
    <x v="0"/>
  </r>
  <r>
    <x v="8"/>
    <x v="89"/>
    <n v="1"/>
    <x v="1"/>
    <s v="SAN ROQUE"/>
    <n v="561"/>
    <s v="si"/>
    <s v="si"/>
    <s v="si"/>
    <s v="SI"/>
    <s v="SI"/>
    <s v="SI"/>
    <s v="SI"/>
    <s v="SI"/>
    <x v="0"/>
  </r>
  <r>
    <x v="8"/>
    <x v="147"/>
    <n v="1"/>
    <x v="1"/>
    <s v="SAN ROQUE"/>
    <n v="460"/>
    <s v="si"/>
    <s v="si"/>
    <s v="si"/>
    <s v="SI"/>
    <s v="SI"/>
    <s v="SI"/>
    <s v="SI"/>
    <s v="SI"/>
    <x v="0"/>
  </r>
  <r>
    <x v="8"/>
    <x v="147"/>
    <n v="6"/>
    <x v="0"/>
    <s v="SAN ROQUE"/>
    <n v="78"/>
    <s v="si"/>
    <s v="si"/>
    <s v="si"/>
    <s v="SI"/>
    <s v="SI"/>
    <s v="SI"/>
    <s v="SI"/>
    <s v="SI"/>
    <x v="0"/>
  </r>
  <r>
    <x v="8"/>
    <x v="59"/>
    <n v="6"/>
    <x v="0"/>
    <s v="SAN ROQUE"/>
    <n v="129"/>
    <s v="si"/>
    <s v="si"/>
    <s v="si"/>
    <s v="SI"/>
    <s v="NO"/>
    <s v="NO"/>
    <s v="SI"/>
    <s v="SI"/>
    <x v="0"/>
  </r>
  <r>
    <x v="8"/>
    <x v="172"/>
    <n v="1"/>
    <x v="1"/>
    <s v="SAN ROQUE"/>
    <n v="24"/>
    <s v="si"/>
    <s v="si"/>
    <s v="si"/>
    <s v="NO"/>
    <s v="NO"/>
    <s v="NO"/>
    <s v="SI"/>
    <s v="SI"/>
    <x v="0"/>
  </r>
  <r>
    <x v="13"/>
    <x v="209"/>
    <n v="6"/>
    <x v="0"/>
    <s v="MARIA AUXILIADORA"/>
    <n v="0"/>
    <s v="si"/>
    <s v="No"/>
    <s v="No"/>
    <s v="SI"/>
    <s v="SI"/>
    <s v="NO"/>
    <s v="SI"/>
    <s v="SI"/>
    <x v="1"/>
  </r>
  <r>
    <x v="8"/>
    <x v="45"/>
    <n v="6"/>
    <x v="0"/>
    <s v="SAN ROQUE"/>
    <n v="38"/>
    <s v="si"/>
    <s v="si"/>
    <s v="si"/>
    <s v="SI"/>
    <s v="NO"/>
    <s v="NO"/>
    <s v="SI"/>
    <s v="SI"/>
    <x v="0"/>
  </r>
  <r>
    <x v="8"/>
    <x v="147"/>
    <n v="6"/>
    <x v="0"/>
    <s v="SAN SEBASTIAN"/>
    <n v="44"/>
    <s v="si"/>
    <s v="si"/>
    <s v="si"/>
    <s v="SI"/>
    <s v="SI"/>
    <s v="SI"/>
    <s v="SI"/>
    <s v="SI"/>
    <x v="0"/>
  </r>
  <r>
    <x v="8"/>
    <x v="146"/>
    <n v="1"/>
    <x v="1"/>
    <s v="SANTA ANA"/>
    <n v="228"/>
    <s v="si"/>
    <s v="si"/>
    <s v="si"/>
    <s v="SI"/>
    <s v="SI"/>
    <s v="SI"/>
    <s v="SI"/>
    <s v="SI"/>
    <x v="0"/>
  </r>
  <r>
    <x v="8"/>
    <x v="147"/>
    <n v="6"/>
    <x v="0"/>
    <s v="SANTA ANA"/>
    <n v="57"/>
    <s v="si"/>
    <s v="si"/>
    <s v="si"/>
    <s v="SI"/>
    <s v="NO"/>
    <s v="NO"/>
    <s v="SI"/>
    <s v="SI"/>
    <x v="0"/>
  </r>
  <r>
    <x v="8"/>
    <x v="150"/>
    <n v="6"/>
    <x v="0"/>
    <s v="SANTA CECILIA"/>
    <n v="56"/>
    <s v="si"/>
    <s v="si"/>
    <s v="si"/>
    <s v="SI"/>
    <s v="SI"/>
    <s v="SI"/>
    <s v="SI"/>
    <s v="SI"/>
    <x v="0"/>
  </r>
  <r>
    <x v="8"/>
    <x v="150"/>
    <n v="6"/>
    <x v="0"/>
    <s v="SANTA ELENA"/>
    <n v="121"/>
    <s v="si"/>
    <s v="si"/>
    <s v="si"/>
    <s v="SI"/>
    <s v="SI"/>
    <s v="SI"/>
    <s v="SI"/>
    <s v="SI"/>
    <x v="0"/>
  </r>
  <r>
    <x v="8"/>
    <x v="71"/>
    <n v="6"/>
    <x v="0"/>
    <s v="SANTA ELENA"/>
    <n v="123"/>
    <s v="si"/>
    <s v="si"/>
    <s v="si"/>
    <s v="SI"/>
    <s v="SI"/>
    <s v="SI"/>
    <s v="SI"/>
    <s v="SI"/>
    <x v="0"/>
  </r>
  <r>
    <x v="8"/>
    <x v="150"/>
    <n v="6"/>
    <x v="0"/>
    <s v="SANTA LIBRADA"/>
    <n v="50"/>
    <s v="si"/>
    <s v="si"/>
    <s v="si"/>
    <s v="SI"/>
    <s v="NO"/>
    <s v="NO"/>
    <s v="SI"/>
    <s v="SI"/>
    <x v="0"/>
  </r>
  <r>
    <x v="8"/>
    <x v="147"/>
    <n v="6"/>
    <x v="0"/>
    <s v="SANTA LIBRADA"/>
    <n v="76"/>
    <s v="si"/>
    <s v="si"/>
    <s v="si"/>
    <s v="SI"/>
    <s v="NO"/>
    <s v="NO"/>
    <s v="SI"/>
    <s v="SI"/>
    <x v="0"/>
  </r>
  <r>
    <x v="8"/>
    <x v="59"/>
    <n v="6"/>
    <x v="0"/>
    <s v="SANTA LIBRADA"/>
    <n v="144"/>
    <s v="si"/>
    <s v="si"/>
    <s v="si"/>
    <s v="SI"/>
    <s v="SI"/>
    <s v="NO"/>
    <s v="SI"/>
    <s v="SI"/>
    <x v="0"/>
  </r>
  <r>
    <x v="8"/>
    <x v="150"/>
    <n v="6"/>
    <x v="0"/>
    <s v="SANTA LUCIA"/>
    <n v="97"/>
    <s v="si"/>
    <s v="si"/>
    <s v="si"/>
    <s v="SI"/>
    <s v="SI"/>
    <s v="SI"/>
    <s v="SI"/>
    <s v="SI"/>
    <x v="0"/>
  </r>
  <r>
    <x v="8"/>
    <x v="89"/>
    <n v="6"/>
    <x v="0"/>
    <s v="SANTA LUCIA"/>
    <n v="89"/>
    <s v="si"/>
    <s v="si"/>
    <s v="si"/>
    <s v="SI"/>
    <s v="SI"/>
    <s v="NO"/>
    <s v="SI"/>
    <s v="SI"/>
    <x v="0"/>
  </r>
  <r>
    <x v="8"/>
    <x v="89"/>
    <n v="1"/>
    <x v="1"/>
    <s v="SANTA RITA"/>
    <n v="69"/>
    <s v="si"/>
    <s v="si"/>
    <s v="si"/>
    <s v="SI"/>
    <s v="SI"/>
    <s v="SI"/>
    <s v="SI"/>
    <s v="SI"/>
    <x v="0"/>
  </r>
  <r>
    <x v="8"/>
    <x v="147"/>
    <n v="6"/>
    <x v="0"/>
    <s v="SANTA ROSA"/>
    <n v="205"/>
    <s v="si"/>
    <s v="si"/>
    <s v="si"/>
    <s v="SI"/>
    <s v="SI"/>
    <s v="SI"/>
    <s v="SI"/>
    <s v="SI"/>
    <x v="0"/>
  </r>
  <r>
    <x v="8"/>
    <x v="89"/>
    <n v="6"/>
    <x v="0"/>
    <s v="SANTA ROSA 1"/>
    <n v="105"/>
    <s v="si"/>
    <s v="si"/>
    <s v="si"/>
    <s v="SI"/>
    <s v="SI"/>
    <s v="SI"/>
    <s v="SI"/>
    <s v="SI"/>
    <x v="0"/>
  </r>
  <r>
    <x v="8"/>
    <x v="89"/>
    <n v="6"/>
    <x v="0"/>
    <s v="SANTA ROSA 2"/>
    <n v="151"/>
    <s v="si"/>
    <s v="si"/>
    <s v="si"/>
    <s v="SI"/>
    <s v="SI"/>
    <s v="SI"/>
    <s v="SI"/>
    <s v="SI"/>
    <x v="0"/>
  </r>
  <r>
    <x v="8"/>
    <x v="147"/>
    <n v="6"/>
    <x v="0"/>
    <s v="SANTA TERESITA"/>
    <n v="100"/>
    <s v="si"/>
    <s v="si"/>
    <s v="si"/>
    <s v="SI"/>
    <s v="SI"/>
    <s v="SI"/>
    <s v="SI"/>
    <s v="SI"/>
    <x v="0"/>
  </r>
  <r>
    <x v="8"/>
    <x v="150"/>
    <n v="1"/>
    <x v="1"/>
    <s v="SANTO DOMINGO"/>
    <n v="61"/>
    <s v="si"/>
    <s v="si"/>
    <s v="si"/>
    <s v="SI"/>
    <s v="SI"/>
    <s v="SI"/>
    <s v="SI"/>
    <s v="SI"/>
    <x v="0"/>
  </r>
  <r>
    <x v="8"/>
    <x v="59"/>
    <n v="1"/>
    <x v="1"/>
    <s v="SANTO DOMINGO"/>
    <n v="223"/>
    <s v="si"/>
    <s v="si"/>
    <s v="si"/>
    <s v="SI"/>
    <s v="SI"/>
    <s v="SI"/>
    <s v="SI"/>
    <s v="SI"/>
    <x v="0"/>
  </r>
  <r>
    <x v="8"/>
    <x v="71"/>
    <n v="6"/>
    <x v="0"/>
    <s v="SANTO DOMINGO"/>
    <n v="172"/>
    <s v="si"/>
    <s v="si"/>
    <s v="si"/>
    <s v="SI"/>
    <s v="SI"/>
    <s v="NO"/>
    <s v="SI"/>
    <s v="SI"/>
    <x v="0"/>
  </r>
  <r>
    <x v="8"/>
    <x v="45"/>
    <n v="6"/>
    <x v="0"/>
    <s v="SANTO DOMINGO"/>
    <n v="68"/>
    <s v="No"/>
    <s v="No"/>
    <s v="No"/>
    <s v="SI"/>
    <s v="SI"/>
    <s v="SI"/>
    <s v="SI"/>
    <s v="SI"/>
    <x v="0"/>
  </r>
  <r>
    <x v="1"/>
    <x v="78"/>
    <n v="6"/>
    <x v="0"/>
    <s v="MARIA AUXILIADORA"/>
    <n v="66"/>
    <s v="si"/>
    <s v="si"/>
    <s v="No"/>
    <s v="SI"/>
    <s v="NO"/>
    <s v="NO"/>
    <s v="SI"/>
    <s v="SI"/>
    <x v="1"/>
  </r>
  <r>
    <x v="8"/>
    <x v="147"/>
    <n v="6"/>
    <x v="0"/>
    <s v="SANTO DOMINGO 1"/>
    <n v="111"/>
    <s v="si"/>
    <s v="si"/>
    <s v="si"/>
    <s v="SI"/>
    <s v="SI"/>
    <s v="SI"/>
    <s v="SI"/>
    <s v="SI"/>
    <x v="0"/>
  </r>
  <r>
    <x v="8"/>
    <x v="59"/>
    <n v="6"/>
    <x v="0"/>
    <s v="SANTO DOMINGO 1"/>
    <n v="15"/>
    <s v="si"/>
    <s v="si"/>
    <s v="si"/>
    <s v="SI"/>
    <s v="SI"/>
    <s v="SI"/>
    <s v="SI"/>
    <s v="SI"/>
    <x v="0"/>
  </r>
  <r>
    <x v="8"/>
    <x v="147"/>
    <n v="6"/>
    <x v="0"/>
    <s v="SANTO DOMINGO 2"/>
    <n v="170"/>
    <s v="si"/>
    <s v="si"/>
    <s v="si"/>
    <s v="SI"/>
    <s v="NO"/>
    <s v="NO"/>
    <s v="SI"/>
    <s v="SI"/>
    <x v="0"/>
  </r>
  <r>
    <x v="8"/>
    <x v="59"/>
    <n v="6"/>
    <x v="0"/>
    <s v="SANTO DOMINGO 2"/>
    <n v="20"/>
    <s v="si"/>
    <s v="si"/>
    <s v="si"/>
    <s v="SI"/>
    <s v="SI"/>
    <s v="NO"/>
    <s v="SI"/>
    <s v="SI"/>
    <x v="0"/>
  </r>
  <r>
    <x v="8"/>
    <x v="89"/>
    <n v="1"/>
    <x v="1"/>
    <s v="SANTO DOMINGO SAVIO"/>
    <n v="75"/>
    <s v="si"/>
    <s v="si"/>
    <s v="si"/>
    <s v="SI"/>
    <s v="SI"/>
    <s v="SI"/>
    <s v="SI"/>
    <s v="SI"/>
    <x v="0"/>
  </r>
  <r>
    <x v="8"/>
    <x v="147"/>
    <n v="6"/>
    <x v="0"/>
    <s v="TACUARA"/>
    <n v="178"/>
    <s v="si"/>
    <s v="si"/>
    <s v="No"/>
    <s v="SI"/>
    <s v="SI"/>
    <s v="SI"/>
    <s v="SI"/>
    <s v="SI"/>
    <x v="0"/>
  </r>
  <r>
    <x v="8"/>
    <x v="45"/>
    <n v="6"/>
    <x v="0"/>
    <s v="TAPYTANGUA"/>
    <n v="120"/>
    <s v="si"/>
    <s v="si"/>
    <s v="si"/>
    <s v="SI"/>
    <s v="NO"/>
    <s v="NO"/>
    <s v="SI"/>
    <s v="SI"/>
    <x v="0"/>
  </r>
  <r>
    <x v="8"/>
    <x v="147"/>
    <n v="6"/>
    <x v="0"/>
    <s v="TOLDO KUE"/>
    <n v="97"/>
    <s v="si"/>
    <s v="si"/>
    <s v="si"/>
    <s v="SI"/>
    <s v="SI"/>
    <s v="SI"/>
    <s v="SI"/>
    <s v="SI"/>
    <x v="0"/>
  </r>
  <r>
    <x v="8"/>
    <x v="147"/>
    <n v="6"/>
    <x v="0"/>
    <s v="TOTORA"/>
    <n v="119"/>
    <s v="si"/>
    <s v="si"/>
    <s v="si"/>
    <s v="SI"/>
    <s v="NO"/>
    <s v="NO"/>
    <s v="SI"/>
    <s v="SI"/>
    <x v="0"/>
  </r>
  <r>
    <x v="8"/>
    <x v="35"/>
    <n v="1"/>
    <x v="1"/>
    <s v="UNION"/>
    <n v="51"/>
    <s v="si"/>
    <s v="si"/>
    <s v="si"/>
    <s v="SI"/>
    <s v="SI"/>
    <s v="SI"/>
    <s v="SI"/>
    <s v="SI"/>
    <x v="0"/>
  </r>
  <r>
    <x v="8"/>
    <x v="71"/>
    <n v="3"/>
    <x v="2"/>
    <s v="VALLEMI CAACUPEMI SUB-URBANO"/>
    <n v="182"/>
    <s v="si"/>
    <s v="si"/>
    <s v="si"/>
    <s v="SI"/>
    <s v="SI"/>
    <s v="SI"/>
    <s v="SI"/>
    <s v="SI"/>
    <x v="0"/>
  </r>
  <r>
    <x v="8"/>
    <x v="71"/>
    <n v="3"/>
    <x v="2"/>
    <s v="VALLEMI SAN ANTONIO SUB-URBANO"/>
    <n v="291"/>
    <s v="si"/>
    <s v="si"/>
    <s v="si"/>
    <s v="SI"/>
    <s v="SI"/>
    <s v="SI"/>
    <s v="SI"/>
    <s v="SI"/>
    <x v="0"/>
  </r>
  <r>
    <x v="8"/>
    <x v="71"/>
    <n v="3"/>
    <x v="2"/>
    <s v="VALLEMI SAN BLAS SUB-URBANO"/>
    <n v="78"/>
    <s v="si"/>
    <s v="si"/>
    <s v="si"/>
    <s v="SI"/>
    <s v="SI"/>
    <s v="SI"/>
    <s v="SI"/>
    <s v="SI"/>
    <x v="0"/>
  </r>
  <r>
    <x v="8"/>
    <x v="71"/>
    <n v="3"/>
    <x v="2"/>
    <s v="VALLEMI SAN CARLOS SUB-URBANO"/>
    <n v="147"/>
    <s v="si"/>
    <s v="si"/>
    <s v="si"/>
    <s v="SI"/>
    <s v="SI"/>
    <s v="SI"/>
    <s v="SI"/>
    <s v="SI"/>
    <x v="0"/>
  </r>
  <r>
    <x v="8"/>
    <x v="71"/>
    <n v="3"/>
    <x v="2"/>
    <s v="VALLEMI SAN GERARDO SUB-URBANO"/>
    <n v="87"/>
    <s v="si"/>
    <s v="si"/>
    <s v="si"/>
    <s v="SI"/>
    <s v="SI"/>
    <s v="SI"/>
    <s v="SI"/>
    <s v="SI"/>
    <x v="0"/>
  </r>
  <r>
    <x v="8"/>
    <x v="71"/>
    <n v="3"/>
    <x v="2"/>
    <s v="VALLEMI SAN JOSE SUB-URBANO"/>
    <n v="178"/>
    <s v="si"/>
    <s v="si"/>
    <s v="si"/>
    <s v="SI"/>
    <s v="SI"/>
    <s v="SI"/>
    <s v="SI"/>
    <s v="SI"/>
    <x v="0"/>
  </r>
  <r>
    <x v="8"/>
    <x v="71"/>
    <n v="3"/>
    <x v="2"/>
    <s v="VALLEMI SAN JUAN SUB URBANO"/>
    <n v="74"/>
    <s v="si"/>
    <s v="si"/>
    <s v="si"/>
    <s v="SI"/>
    <s v="SI"/>
    <s v="SI"/>
    <s v="SI"/>
    <s v="SI"/>
    <x v="0"/>
  </r>
  <r>
    <x v="8"/>
    <x v="71"/>
    <n v="3"/>
    <x v="2"/>
    <s v="VALLEMI SAN MARTIN SUB-URBANO"/>
    <n v="142"/>
    <s v="si"/>
    <s v="si"/>
    <s v="si"/>
    <s v="SI"/>
    <s v="SI"/>
    <s v="SI"/>
    <s v="SI"/>
    <s v="SI"/>
    <x v="0"/>
  </r>
  <r>
    <x v="8"/>
    <x v="71"/>
    <n v="3"/>
    <x v="2"/>
    <s v="VALLEMI SAN RAMON SUB-URBANO"/>
    <n v="173"/>
    <s v="si"/>
    <s v="si"/>
    <s v="si"/>
    <s v="SI"/>
    <s v="SI"/>
    <s v="SI"/>
    <s v="SI"/>
    <s v="SI"/>
    <x v="0"/>
  </r>
  <r>
    <x v="8"/>
    <x v="71"/>
    <n v="3"/>
    <x v="2"/>
    <s v="VALLEMI SANTA TERESITA SUB-URBANO"/>
    <n v="141"/>
    <s v="si"/>
    <s v="si"/>
    <s v="si"/>
    <s v="SI"/>
    <s v="SI"/>
    <s v="SI"/>
    <s v="SI"/>
    <s v="SI"/>
    <x v="0"/>
  </r>
  <r>
    <x v="8"/>
    <x v="71"/>
    <n v="3"/>
    <x v="2"/>
    <s v="VALLEMI VIRGEN DE FATIMA SUB-URBANO"/>
    <n v="343"/>
    <s v="si"/>
    <s v="si"/>
    <s v="si"/>
    <s v="SI"/>
    <s v="SI"/>
    <s v="SI"/>
    <s v="SI"/>
    <s v="SI"/>
    <x v="0"/>
  </r>
  <r>
    <x v="8"/>
    <x v="89"/>
    <n v="1"/>
    <x v="1"/>
    <s v="VILLA ALTA"/>
    <n v="441"/>
    <s v="si"/>
    <s v="si"/>
    <s v="si"/>
    <s v="SI"/>
    <s v="SI"/>
    <s v="SI"/>
    <s v="SI"/>
    <s v="SI"/>
    <x v="0"/>
  </r>
  <r>
    <x v="8"/>
    <x v="89"/>
    <n v="1"/>
    <x v="1"/>
    <s v="VILLA ARMANDO"/>
    <n v="1234"/>
    <s v="si"/>
    <s v="si"/>
    <s v="si"/>
    <s v="SI"/>
    <s v="SI"/>
    <s v="SI"/>
    <s v="SI"/>
    <s v="SI"/>
    <x v="0"/>
  </r>
  <r>
    <x v="8"/>
    <x v="45"/>
    <n v="1"/>
    <x v="1"/>
    <s v="VILLA DEL MAESTRO"/>
    <n v="102"/>
    <s v="si"/>
    <s v="si"/>
    <s v="si"/>
    <s v="SI"/>
    <s v="SI"/>
    <s v="SI"/>
    <s v="SI"/>
    <s v="SI"/>
    <x v="0"/>
  </r>
  <r>
    <x v="8"/>
    <x v="59"/>
    <n v="6"/>
    <x v="0"/>
    <s v="VILLA DON BOSCO"/>
    <n v="125"/>
    <s v="si"/>
    <s v="si"/>
    <s v="si"/>
    <s v="SI"/>
    <s v="SI"/>
    <s v="SI"/>
    <s v="SI"/>
    <s v="SI"/>
    <x v="0"/>
  </r>
  <r>
    <x v="8"/>
    <x v="89"/>
    <n v="1"/>
    <x v="1"/>
    <s v="VILLA OLIVA"/>
    <n v="63"/>
    <s v="si"/>
    <s v="si"/>
    <s v="si"/>
    <s v="SI"/>
    <s v="SI"/>
    <s v="SI"/>
    <s v="SI"/>
    <s v="SI"/>
    <x v="0"/>
  </r>
  <r>
    <x v="8"/>
    <x v="45"/>
    <n v="1"/>
    <x v="1"/>
    <s v="VILLA REAL"/>
    <n v="758"/>
    <s v="si"/>
    <s v="si"/>
    <s v="si"/>
    <s v="SI"/>
    <s v="SI"/>
    <s v="SI"/>
    <s v="SI"/>
    <s v="SI"/>
    <x v="0"/>
  </r>
  <r>
    <x v="8"/>
    <x v="89"/>
    <n v="1"/>
    <x v="1"/>
    <s v="VILLA REDENCION"/>
    <n v="233"/>
    <s v="si"/>
    <s v="si"/>
    <s v="si"/>
    <s v="SI"/>
    <s v="SI"/>
    <s v="SI"/>
    <s v="SI"/>
    <s v="SI"/>
    <x v="0"/>
  </r>
  <r>
    <x v="8"/>
    <x v="45"/>
    <n v="6"/>
    <x v="0"/>
    <s v="VILLALBA KUE"/>
    <n v="106"/>
    <s v="si"/>
    <s v="si"/>
    <s v="si"/>
    <s v="SI"/>
    <s v="SI"/>
    <s v="NO"/>
    <s v="SI"/>
    <s v="SI"/>
    <x v="0"/>
  </r>
  <r>
    <x v="8"/>
    <x v="146"/>
    <n v="1"/>
    <x v="1"/>
    <s v="VIRGEN DE FATIMA"/>
    <n v="155"/>
    <s v="si"/>
    <s v="si"/>
    <s v="si"/>
    <s v="SI"/>
    <s v="SI"/>
    <s v="SI"/>
    <s v="SI"/>
    <s v="SI"/>
    <x v="0"/>
  </r>
  <r>
    <x v="8"/>
    <x v="150"/>
    <n v="1"/>
    <x v="1"/>
    <s v="VIRGEN DE LA PAZ"/>
    <n v="131"/>
    <s v="si"/>
    <s v="si"/>
    <s v="si"/>
    <s v="SI"/>
    <s v="SI"/>
    <s v="SI"/>
    <s v="SI"/>
    <s v="SI"/>
    <x v="0"/>
  </r>
  <r>
    <x v="8"/>
    <x v="71"/>
    <n v="1"/>
    <x v="1"/>
    <s v="VIRGEN DEL CARMEN"/>
    <n v="38"/>
    <s v="si"/>
    <s v="si"/>
    <s v="si"/>
    <s v="SI"/>
    <s v="SI"/>
    <s v="NO"/>
    <s v="SI"/>
    <s v="SI"/>
    <x v="0"/>
  </r>
  <r>
    <x v="8"/>
    <x v="45"/>
    <n v="1"/>
    <x v="1"/>
    <s v="VIRGEN DEL ROSARIO"/>
    <n v="43"/>
    <s v="si"/>
    <s v="si"/>
    <s v="si"/>
    <s v="SI"/>
    <s v="SI"/>
    <s v="SI"/>
    <s v="SI"/>
    <s v="SI"/>
    <x v="0"/>
  </r>
  <r>
    <x v="8"/>
    <x v="172"/>
    <n v="1"/>
    <x v="1"/>
    <s v="VISTA ALEGRE"/>
    <n v="23"/>
    <s v="si"/>
    <s v="si"/>
    <s v="si"/>
    <s v="NO"/>
    <s v="NO"/>
    <s v="NO"/>
    <s v="SI"/>
    <s v="SI"/>
    <x v="0"/>
  </r>
  <r>
    <x v="8"/>
    <x v="147"/>
    <n v="6"/>
    <x v="0"/>
    <s v="YKUA JHOVY"/>
    <n v="37"/>
    <s v="si"/>
    <s v="si"/>
    <s v="si"/>
    <s v="SI"/>
    <s v="NO"/>
    <s v="NO"/>
    <s v="SI"/>
    <s v="SI"/>
    <x v="0"/>
  </r>
  <r>
    <x v="8"/>
    <x v="59"/>
    <n v="6"/>
    <x v="0"/>
    <s v="YKUA JHOVY"/>
    <n v="147"/>
    <s v="si"/>
    <s v="si"/>
    <s v="si"/>
    <s v="SI"/>
    <s v="SI"/>
    <s v="NO"/>
    <s v="SI"/>
    <s v="SI"/>
    <x v="0"/>
  </r>
  <r>
    <x v="8"/>
    <x v="147"/>
    <n v="6"/>
    <x v="0"/>
    <s v="YKUA PORA"/>
    <n v="82"/>
    <s v="si"/>
    <s v="si"/>
    <s v="si"/>
    <s v="SI"/>
    <s v="SI"/>
    <s v="SI"/>
    <s v="SI"/>
    <s v="SI"/>
    <x v="0"/>
  </r>
  <r>
    <x v="8"/>
    <x v="59"/>
    <n v="6"/>
    <x v="0"/>
    <s v="YKUA PORA"/>
    <n v="89"/>
    <s v="si"/>
    <s v="si"/>
    <s v="si"/>
    <s v="SI"/>
    <s v="SI"/>
    <s v="NO"/>
    <s v="SI"/>
    <s v="SI"/>
    <x v="0"/>
  </r>
  <r>
    <x v="8"/>
    <x v="59"/>
    <n v="6"/>
    <x v="0"/>
    <s v="ZANJA KUE FATIMA"/>
    <n v="117"/>
    <s v="si"/>
    <s v="si"/>
    <s v="si"/>
    <s v="SI"/>
    <s v="SI"/>
    <s v="SI"/>
    <s v="SI"/>
    <s v="SI"/>
    <x v="0"/>
  </r>
  <r>
    <x v="8"/>
    <x v="59"/>
    <n v="6"/>
    <x v="0"/>
    <s v="ZANJA KUE ROSARIO"/>
    <n v="77"/>
    <s v="si"/>
    <s v="si"/>
    <s v="si"/>
    <s v="SI"/>
    <s v="SI"/>
    <s v="SI"/>
    <s v="SI"/>
    <s v="SI"/>
    <x v="0"/>
  </r>
  <r>
    <x v="8"/>
    <x v="172"/>
    <n v="6"/>
    <x v="0"/>
    <s v="ZONA SAN CARLOS"/>
    <n v="48"/>
    <s v="si"/>
    <s v="si"/>
    <s v="si"/>
    <s v="NO"/>
    <s v="NO"/>
    <s v="NO"/>
    <s v="SI"/>
    <s v="SI"/>
    <x v="0"/>
  </r>
  <r>
    <x v="13"/>
    <x v="165"/>
    <n v="6"/>
    <x v="0"/>
    <s v="21 DE JULIO"/>
    <n v="1128"/>
    <s v="si"/>
    <s v="si"/>
    <s v="si"/>
    <s v="SI"/>
    <s v="SI"/>
    <s v="SI"/>
    <s v="SI"/>
    <s v="SI"/>
    <x v="0"/>
  </r>
  <r>
    <x v="13"/>
    <x v="51"/>
    <n v="6"/>
    <x v="0"/>
    <s v="29 DE SETIEMBRE"/>
    <n v="209"/>
    <s v="si"/>
    <s v="si"/>
    <s v="si"/>
    <s v="SI"/>
    <s v="SI"/>
    <s v="SI"/>
    <s v="SI"/>
    <s v="SI"/>
    <x v="0"/>
  </r>
  <r>
    <x v="13"/>
    <x v="196"/>
    <n v="1"/>
    <x v="1"/>
    <s v="3 DE MAYO"/>
    <n v="224"/>
    <s v="si"/>
    <s v="si"/>
    <s v="si"/>
    <s v="SI"/>
    <s v="SI"/>
    <s v="SI"/>
    <s v="SI"/>
    <s v="SI"/>
    <x v="0"/>
  </r>
  <r>
    <x v="13"/>
    <x v="203"/>
    <n v="6"/>
    <x v="0"/>
    <s v="4 DE JULIO"/>
    <n v="44"/>
    <s v="si"/>
    <s v="si"/>
    <s v="si"/>
    <s v="SI"/>
    <s v="SI"/>
    <s v="NO"/>
    <s v="SI"/>
    <s v="SI"/>
    <x v="0"/>
  </r>
  <r>
    <x v="13"/>
    <x v="202"/>
    <n v="1"/>
    <x v="1"/>
    <s v="6 DE ENERO"/>
    <n v="168"/>
    <s v="si"/>
    <s v="si"/>
    <s v="si"/>
    <s v="SI"/>
    <s v="SI"/>
    <s v="SI"/>
    <s v="SI"/>
    <s v="SI"/>
    <x v="0"/>
  </r>
  <r>
    <x v="13"/>
    <x v="206"/>
    <n v="6"/>
    <x v="0"/>
    <s v="8 DE DICIEMBRE"/>
    <n v="103"/>
    <s v="si"/>
    <s v="si"/>
    <s v="si"/>
    <s v="SI"/>
    <s v="SI"/>
    <s v="NO"/>
    <s v="SI"/>
    <s v="SI"/>
    <x v="0"/>
  </r>
  <r>
    <x v="13"/>
    <x v="133"/>
    <n v="6"/>
    <x v="0"/>
    <s v="8 DE DICIEMBRE"/>
    <n v="224"/>
    <s v="si"/>
    <s v="si"/>
    <s v="si"/>
    <s v="SI"/>
    <s v="SI"/>
    <s v="NO"/>
    <s v="SI"/>
    <s v="SI"/>
    <x v="0"/>
  </r>
  <r>
    <x v="13"/>
    <x v="134"/>
    <n v="6"/>
    <x v="0"/>
    <s v="ACEVEDO"/>
    <n v="156"/>
    <s v="si"/>
    <s v="si"/>
    <s v="si"/>
    <s v="SI"/>
    <s v="NO"/>
    <s v="NO"/>
    <s v="SI"/>
    <s v="SI"/>
    <x v="0"/>
  </r>
  <r>
    <x v="13"/>
    <x v="202"/>
    <n v="6"/>
    <x v="0"/>
    <s v="ACOSTA ÑU"/>
    <n v="69"/>
    <s v="si"/>
    <s v="si"/>
    <s v="si"/>
    <s v="SI"/>
    <s v="NO"/>
    <s v="NO"/>
    <s v="SI"/>
    <s v="SI"/>
    <x v="0"/>
  </r>
  <r>
    <x v="13"/>
    <x v="208"/>
    <n v="6"/>
    <x v="0"/>
    <s v="ACUÑA"/>
    <n v="365"/>
    <s v="si"/>
    <s v="si"/>
    <s v="si"/>
    <s v="SI"/>
    <s v="NO"/>
    <s v="NO"/>
    <s v="SI"/>
    <s v="SI"/>
    <x v="0"/>
  </r>
  <r>
    <x v="13"/>
    <x v="202"/>
    <n v="6"/>
    <x v="0"/>
    <s v="AGUAITY"/>
    <n v="554"/>
    <s v="si"/>
    <s v="si"/>
    <s v="si"/>
    <s v="SI"/>
    <s v="SI"/>
    <s v="SI"/>
    <s v="SI"/>
    <s v="SI"/>
    <x v="0"/>
  </r>
  <r>
    <x v="5"/>
    <x v="74"/>
    <n v="6"/>
    <x v="0"/>
    <s v="MARTILLO"/>
    <n v="18"/>
    <s v="si"/>
    <s v="No"/>
    <s v="No"/>
    <s v="SI"/>
    <s v="NO"/>
    <s v="NO"/>
    <s v="SI"/>
    <s v="NO"/>
    <x v="1"/>
  </r>
  <r>
    <x v="13"/>
    <x v="210"/>
    <n v="6"/>
    <x v="0"/>
    <s v="AGUA-Y"/>
    <n v="192"/>
    <s v="si"/>
    <s v="si"/>
    <s v="si"/>
    <s v="SI"/>
    <s v="SI"/>
    <s v="SI"/>
    <s v="SI"/>
    <s v="SI"/>
    <x v="0"/>
  </r>
  <r>
    <x v="13"/>
    <x v="211"/>
    <n v="1"/>
    <x v="1"/>
    <s v="ALEGRE"/>
    <n v="170"/>
    <s v="si"/>
    <s v="si"/>
    <s v="si"/>
    <s v="SI"/>
    <s v="SI"/>
    <s v="SI"/>
    <s v="SI"/>
    <s v="SI"/>
    <x v="0"/>
  </r>
  <r>
    <x v="13"/>
    <x v="179"/>
    <n v="6"/>
    <x v="0"/>
    <s v="ALFONSO CENTRAL"/>
    <n v="267"/>
    <s v="si"/>
    <s v="si"/>
    <s v="si"/>
    <s v="SI"/>
    <s v="SI"/>
    <s v="NO"/>
    <s v="SI"/>
    <s v="SI"/>
    <x v="0"/>
  </r>
  <r>
    <x v="13"/>
    <x v="199"/>
    <n v="6"/>
    <x v="0"/>
    <s v="ALFONSO LOMA"/>
    <n v="0"/>
    <s v="si"/>
    <s v="si"/>
    <s v="si"/>
    <s v="SI"/>
    <s v="SI"/>
    <s v="SI"/>
    <s v="SI"/>
    <s v="SI"/>
    <x v="0"/>
  </r>
  <r>
    <x v="3"/>
    <x v="137"/>
    <n v="6"/>
    <x v="0"/>
    <s v="MAYOR KUE"/>
    <n v="89"/>
    <s v="si"/>
    <s v="No"/>
    <s v="No"/>
    <s v="NO"/>
    <s v="NO"/>
    <s v="NO"/>
    <s v="SI"/>
    <s v="NO"/>
    <x v="1"/>
  </r>
  <r>
    <x v="13"/>
    <x v="211"/>
    <n v="6"/>
    <x v="0"/>
    <s v="ALMADA"/>
    <n v="408"/>
    <s v="si"/>
    <s v="si"/>
    <s v="si"/>
    <s v="SI"/>
    <s v="SI"/>
    <s v="SI"/>
    <s v="SI"/>
    <s v="SI"/>
    <x v="0"/>
  </r>
  <r>
    <x v="13"/>
    <x v="165"/>
    <n v="6"/>
    <x v="0"/>
    <s v="APARYPY"/>
    <n v="312"/>
    <s v="si"/>
    <s v="si"/>
    <s v="si"/>
    <s v="SI"/>
    <s v="NO"/>
    <s v="NO"/>
    <s v="SI"/>
    <s v="SI"/>
    <x v="0"/>
  </r>
  <r>
    <x v="13"/>
    <x v="211"/>
    <n v="6"/>
    <x v="0"/>
    <s v="AQUINO CAÑADA"/>
    <n v="320"/>
    <s v="si"/>
    <s v="si"/>
    <s v="si"/>
    <s v="SI"/>
    <s v="SI"/>
    <s v="SI"/>
    <s v="SI"/>
    <s v="SI"/>
    <x v="0"/>
  </r>
  <r>
    <x v="13"/>
    <x v="51"/>
    <n v="6"/>
    <x v="0"/>
    <s v="ARROYO PORA"/>
    <n v="82"/>
    <s v="si"/>
    <s v="No"/>
    <s v="No"/>
    <s v="SI"/>
    <s v="SI"/>
    <s v="SI"/>
    <s v="SI"/>
    <s v="SI"/>
    <x v="0"/>
  </r>
  <r>
    <x v="13"/>
    <x v="202"/>
    <n v="6"/>
    <x v="0"/>
    <s v="ASENT. 4 DE OCTUBRE"/>
    <n v="36"/>
    <s v="si"/>
    <s v="si"/>
    <s v="si"/>
    <s v="SI"/>
    <s v="SI"/>
    <s v="NO"/>
    <s v="SI"/>
    <s v="SI"/>
    <x v="0"/>
  </r>
  <r>
    <x v="13"/>
    <x v="51"/>
    <n v="6"/>
    <x v="0"/>
    <s v="ASENT. 4 DE OCTUBRE"/>
    <n v="24"/>
    <s v="si"/>
    <s v="si"/>
    <s v="si"/>
    <s v="SI"/>
    <s v="SI"/>
    <s v="NO"/>
    <s v="SI"/>
    <s v="SI"/>
    <x v="0"/>
  </r>
  <r>
    <x v="13"/>
    <x v="165"/>
    <n v="6"/>
    <x v="0"/>
    <s v="ASENT. CORONILLO"/>
    <n v="78"/>
    <s v="si"/>
    <s v="si"/>
    <s v="si"/>
    <s v="SI"/>
    <s v="NO"/>
    <s v="NO"/>
    <s v="SI"/>
    <s v="SI"/>
    <x v="0"/>
  </r>
  <r>
    <x v="13"/>
    <x v="202"/>
    <n v="6"/>
    <x v="0"/>
    <s v="ASENT. CRISTO REDENTOR"/>
    <n v="188"/>
    <s v="si"/>
    <s v="si"/>
    <s v="si"/>
    <s v="SI"/>
    <s v="SI"/>
    <s v="SI"/>
    <s v="SI"/>
    <s v="SI"/>
    <x v="0"/>
  </r>
  <r>
    <x v="13"/>
    <x v="202"/>
    <n v="6"/>
    <x v="0"/>
    <s v="ASENT. LOMA TUYUTI"/>
    <n v="46"/>
    <s v="si"/>
    <s v="si"/>
    <s v="si"/>
    <s v="SI"/>
    <s v="SI"/>
    <s v="SI"/>
    <s v="SI"/>
    <s v="SI"/>
    <x v="0"/>
  </r>
  <r>
    <x v="1"/>
    <x v="66"/>
    <n v="6"/>
    <x v="0"/>
    <s v="MBARACA"/>
    <n v="12"/>
    <s v="si"/>
    <s v="si"/>
    <s v="No"/>
    <s v="SI"/>
    <s v="NO"/>
    <s v="NO"/>
    <s v="SI"/>
    <s v="SI"/>
    <x v="1"/>
  </r>
  <r>
    <x v="13"/>
    <x v="202"/>
    <n v="1"/>
    <x v="1"/>
    <s v="ASENT. SAN ANTONIO"/>
    <n v="80"/>
    <s v="si"/>
    <s v="si"/>
    <s v="si"/>
    <s v="SI"/>
    <s v="SI"/>
    <s v="SI"/>
    <s v="SI"/>
    <s v="SI"/>
    <x v="0"/>
  </r>
  <r>
    <x v="2"/>
    <x v="151"/>
    <n v="6"/>
    <x v="0"/>
    <s v="MBARAKAJU"/>
    <n v="77"/>
    <s v="si"/>
    <s v="No"/>
    <s v="No"/>
    <s v="SI"/>
    <s v="NO"/>
    <s v="NO"/>
    <s v="SI"/>
    <s v="NO"/>
    <x v="1"/>
  </r>
  <r>
    <x v="9"/>
    <x v="158"/>
    <n v="6"/>
    <x v="0"/>
    <s v="MBARIGUI"/>
    <n v="46"/>
    <s v="No"/>
    <s v="No"/>
    <s v="No"/>
    <s v="NO"/>
    <s v="NO"/>
    <s v="NO"/>
    <s v="NO"/>
    <s v="NO"/>
    <x v="1"/>
  </r>
  <r>
    <x v="13"/>
    <x v="165"/>
    <n v="6"/>
    <x v="0"/>
    <s v="ASENT. SAN CAYETANO"/>
    <n v="29"/>
    <s v="si"/>
    <s v="si"/>
    <s v="si"/>
    <s v="SI"/>
    <s v="SI"/>
    <s v="SI"/>
    <s v="SI"/>
    <s v="SI"/>
    <x v="0"/>
  </r>
  <r>
    <x v="13"/>
    <x v="208"/>
    <n v="6"/>
    <x v="0"/>
    <s v="ASENT. SAN LORENZO"/>
    <n v="12"/>
    <s v="si"/>
    <s v="si"/>
    <s v="si"/>
    <s v="SI"/>
    <s v="SI"/>
    <s v="NO"/>
    <s v="SI"/>
    <s v="SI"/>
    <x v="0"/>
  </r>
  <r>
    <x v="13"/>
    <x v="202"/>
    <n v="1"/>
    <x v="1"/>
    <s v="ASENT. SAN PEDRO Y SAN PABLO"/>
    <n v="21"/>
    <s v="si"/>
    <s v="si"/>
    <s v="si"/>
    <s v="SI"/>
    <s v="SI"/>
    <s v="SI"/>
    <s v="SI"/>
    <s v="SI"/>
    <x v="0"/>
  </r>
  <r>
    <x v="13"/>
    <x v="165"/>
    <n v="6"/>
    <x v="0"/>
    <s v="ASENT. SANTA CLARA"/>
    <n v="3"/>
    <s v="si"/>
    <s v="si"/>
    <s v="si"/>
    <s v="SI"/>
    <s v="SI"/>
    <s v="SI"/>
    <s v="SI"/>
    <s v="SI"/>
    <x v="0"/>
  </r>
  <r>
    <x v="6"/>
    <x v="70"/>
    <n v="6"/>
    <x v="0"/>
    <s v="MBATOVI"/>
    <n v="9"/>
    <s v="si"/>
    <s v="No"/>
    <s v="No"/>
    <s v="NO"/>
    <s v="NO"/>
    <s v="NO"/>
    <s v="SI"/>
    <s v="NO"/>
    <x v="1"/>
  </r>
  <r>
    <x v="13"/>
    <x v="208"/>
    <n v="6"/>
    <x v="0"/>
    <s v="ASENT. SANTA LIBRADA"/>
    <n v="119"/>
    <s v="si"/>
    <s v="si"/>
    <s v="si"/>
    <s v="SI"/>
    <s v="NO"/>
    <s v="NO"/>
    <s v="SI"/>
    <s v="SI"/>
    <x v="0"/>
  </r>
  <r>
    <x v="13"/>
    <x v="211"/>
    <n v="6"/>
    <x v="0"/>
    <s v="AZCURRA"/>
    <n v="488"/>
    <s v="si"/>
    <s v="si"/>
    <s v="si"/>
    <s v="SI"/>
    <s v="SI"/>
    <s v="NO"/>
    <s v="SI"/>
    <s v="SI"/>
    <x v="0"/>
  </r>
  <r>
    <x v="13"/>
    <x v="134"/>
    <n v="6"/>
    <x v="0"/>
    <s v="BANCO'I"/>
    <n v="14"/>
    <s v="si"/>
    <s v="si"/>
    <s v="si"/>
    <s v="SI"/>
    <s v="NO"/>
    <s v="NO"/>
    <s v="SI"/>
    <s v="SI"/>
    <x v="0"/>
  </r>
  <r>
    <x v="13"/>
    <x v="212"/>
    <n v="1"/>
    <x v="1"/>
    <s v="BARRIO 5"/>
    <n v="215"/>
    <s v="si"/>
    <s v="si"/>
    <s v="si"/>
    <s v="SI"/>
    <s v="SI"/>
    <s v="SI"/>
    <s v="SI"/>
    <s v="SI"/>
    <x v="0"/>
  </r>
  <r>
    <x v="13"/>
    <x v="203"/>
    <n v="1"/>
    <x v="1"/>
    <s v="BARRIO FATIMA"/>
    <n v="106"/>
    <s v="si"/>
    <s v="si"/>
    <s v="si"/>
    <s v="SI"/>
    <s v="SI"/>
    <s v="SI"/>
    <s v="SI"/>
    <s v="SI"/>
    <x v="0"/>
  </r>
  <r>
    <x v="13"/>
    <x v="213"/>
    <n v="1"/>
    <x v="1"/>
    <s v="BARRIO ROSA MISTICA"/>
    <n v="22"/>
    <s v="si"/>
    <s v="si"/>
    <s v="si"/>
    <s v="SI"/>
    <s v="SI"/>
    <s v="SI"/>
    <s v="SI"/>
    <s v="SI"/>
    <x v="0"/>
  </r>
  <r>
    <x v="13"/>
    <x v="213"/>
    <n v="6"/>
    <x v="0"/>
    <s v="BERNARDINO CABALLERO"/>
    <n v="288"/>
    <s v="si"/>
    <s v="si"/>
    <s v="si"/>
    <s v="SI"/>
    <s v="NO"/>
    <s v="NO"/>
    <s v="SI"/>
    <s v="SI"/>
    <x v="0"/>
  </r>
  <r>
    <x v="13"/>
    <x v="199"/>
    <n v="6"/>
    <x v="0"/>
    <s v="BOQUERON"/>
    <n v="0"/>
    <s v="si"/>
    <s v="si"/>
    <s v="si"/>
    <s v="SI"/>
    <s v="SI"/>
    <s v="SI"/>
    <s v="SI"/>
    <s v="SI"/>
    <x v="0"/>
  </r>
  <r>
    <x v="13"/>
    <x v="210"/>
    <n v="6"/>
    <x v="0"/>
    <s v="BOQUERON"/>
    <n v="53"/>
    <s v="si"/>
    <s v="si"/>
    <s v="si"/>
    <s v="SI"/>
    <s v="SI"/>
    <s v="SI"/>
    <s v="SI"/>
    <s v="SI"/>
    <x v="0"/>
  </r>
  <r>
    <x v="13"/>
    <x v="133"/>
    <n v="6"/>
    <x v="0"/>
    <s v="BOQUERON"/>
    <n v="71"/>
    <s v="si"/>
    <s v="si"/>
    <s v="si"/>
    <s v="SI"/>
    <s v="SI"/>
    <s v="SI"/>
    <s v="SI"/>
    <s v="SI"/>
    <x v="0"/>
  </r>
  <r>
    <x v="13"/>
    <x v="202"/>
    <n v="6"/>
    <x v="0"/>
    <s v="BOQUERON 1"/>
    <n v="73"/>
    <s v="si"/>
    <s v="si"/>
    <s v="si"/>
    <s v="SI"/>
    <s v="SI"/>
    <s v="SI"/>
    <s v="SI"/>
    <s v="SI"/>
    <x v="0"/>
  </r>
  <r>
    <x v="13"/>
    <x v="202"/>
    <n v="6"/>
    <x v="0"/>
    <s v="BOQUERON 2"/>
    <n v="177"/>
    <s v="si"/>
    <s v="si"/>
    <s v="si"/>
    <s v="SI"/>
    <s v="SI"/>
    <s v="SI"/>
    <s v="SI"/>
    <s v="SI"/>
    <x v="0"/>
  </r>
  <r>
    <x v="11"/>
    <x v="136"/>
    <n v="6"/>
    <x v="0"/>
    <s v="MBOI KA'E"/>
    <n v="178"/>
    <s v="si"/>
    <s v="No"/>
    <s v="No"/>
    <s v="SI"/>
    <s v="NO"/>
    <s v="NO"/>
    <s v="SI"/>
    <s v="NO"/>
    <x v="1"/>
  </r>
  <r>
    <x v="1"/>
    <x v="8"/>
    <n v="6"/>
    <x v="0"/>
    <s v="MBOI KUA"/>
    <n v="10"/>
    <s v="si"/>
    <s v="No"/>
    <s v="No"/>
    <s v="SI"/>
    <s v="NO"/>
    <s v="NO"/>
    <s v="SI"/>
    <s v="NO"/>
    <x v="1"/>
  </r>
  <r>
    <x v="11"/>
    <x v="145"/>
    <n v="6"/>
    <x v="0"/>
    <s v="MBOI KUATIA"/>
    <n v="29"/>
    <s v="si"/>
    <s v="No"/>
    <s v="No"/>
    <s v="SI"/>
    <s v="NO"/>
    <s v="NO"/>
    <s v="SI"/>
    <s v="NO"/>
    <x v="1"/>
  </r>
  <r>
    <x v="13"/>
    <x v="214"/>
    <n v="6"/>
    <x v="0"/>
    <s v="BOQUERON KAAKUPEMI"/>
    <n v="193"/>
    <s v="si"/>
    <s v="si"/>
    <s v="si"/>
    <s v="SI"/>
    <s v="SI"/>
    <s v="SI"/>
    <s v="SI"/>
    <s v="SI"/>
    <x v="0"/>
  </r>
  <r>
    <x v="13"/>
    <x v="214"/>
    <n v="6"/>
    <x v="0"/>
    <s v="BOQUERON TRES REYES"/>
    <n v="39"/>
    <s v="si"/>
    <s v="si"/>
    <s v="si"/>
    <s v="SI"/>
    <s v="SI"/>
    <s v="NO"/>
    <s v="SI"/>
    <s v="SI"/>
    <x v="0"/>
  </r>
  <r>
    <x v="13"/>
    <x v="211"/>
    <n v="1"/>
    <x v="1"/>
    <s v="BUENA VISTA"/>
    <n v="321"/>
    <s v="si"/>
    <s v="si"/>
    <s v="si"/>
    <s v="SI"/>
    <s v="SI"/>
    <s v="SI"/>
    <s v="SI"/>
    <s v="SI"/>
    <x v="0"/>
  </r>
  <r>
    <x v="13"/>
    <x v="213"/>
    <n v="6"/>
    <x v="0"/>
    <s v="CAACUPEMI"/>
    <n v="213"/>
    <s v="si"/>
    <s v="si"/>
    <s v="si"/>
    <s v="SI"/>
    <s v="SI"/>
    <s v="SI"/>
    <s v="SI"/>
    <s v="SI"/>
    <x v="0"/>
  </r>
  <r>
    <x v="13"/>
    <x v="211"/>
    <n v="6"/>
    <x v="0"/>
    <s v="CABAÑAS"/>
    <n v="1560"/>
    <s v="si"/>
    <s v="si"/>
    <s v="si"/>
    <s v="SI"/>
    <s v="SI"/>
    <s v="SI"/>
    <s v="SI"/>
    <s v="SI"/>
    <x v="0"/>
  </r>
  <r>
    <x v="13"/>
    <x v="202"/>
    <n v="6"/>
    <x v="0"/>
    <s v="CABAÑAS KUE"/>
    <n v="101"/>
    <s v="si"/>
    <s v="si"/>
    <s v="si"/>
    <s v="SI"/>
    <s v="SI"/>
    <s v="NO"/>
    <s v="SI"/>
    <s v="SI"/>
    <x v="0"/>
  </r>
  <r>
    <x v="13"/>
    <x v="213"/>
    <n v="6"/>
    <x v="0"/>
    <s v="CANDIA"/>
    <n v="708"/>
    <s v="si"/>
    <s v="si"/>
    <s v="si"/>
    <s v="SI"/>
    <s v="SI"/>
    <s v="SI"/>
    <s v="SI"/>
    <s v="SI"/>
    <x v="0"/>
  </r>
  <r>
    <x v="16"/>
    <x v="75"/>
    <n v="6"/>
    <x v="0"/>
    <s v="MBOKAJA POTY"/>
    <n v="84"/>
    <s v="si"/>
    <s v="No"/>
    <s v="No"/>
    <s v="SI"/>
    <s v="NO"/>
    <s v="NO"/>
    <s v="SI"/>
    <s v="NO"/>
    <x v="1"/>
  </r>
  <r>
    <x v="11"/>
    <x v="132"/>
    <n v="6"/>
    <x v="0"/>
    <s v="MBOKAJA PUKU"/>
    <n v="62"/>
    <s v="si"/>
    <s v="No"/>
    <s v="No"/>
    <s v="SI"/>
    <s v="NO"/>
    <s v="NO"/>
    <s v="SI"/>
    <s v="NO"/>
    <x v="1"/>
  </r>
  <r>
    <x v="13"/>
    <x v="134"/>
    <n v="6"/>
    <x v="0"/>
    <s v="CAÑADA"/>
    <n v="352"/>
    <s v="si"/>
    <s v="si"/>
    <s v="si"/>
    <s v="SI"/>
    <s v="SI"/>
    <s v="SI"/>
    <s v="SI"/>
    <s v="SI"/>
    <x v="0"/>
  </r>
  <r>
    <x v="13"/>
    <x v="203"/>
    <n v="6"/>
    <x v="0"/>
    <s v="CAÑADA"/>
    <n v="186"/>
    <s v="si"/>
    <s v="si"/>
    <s v="si"/>
    <s v="SI"/>
    <s v="SI"/>
    <s v="SI"/>
    <s v="SI"/>
    <s v="SI"/>
    <x v="0"/>
  </r>
  <r>
    <x v="13"/>
    <x v="202"/>
    <n v="6"/>
    <x v="0"/>
    <s v="CAÑADA DEL CARMEN"/>
    <n v="150"/>
    <s v="si"/>
    <s v="si"/>
    <s v="si"/>
    <s v="SI"/>
    <s v="SI"/>
    <s v="NO"/>
    <s v="SI"/>
    <s v="SI"/>
    <x v="0"/>
  </r>
  <r>
    <x v="13"/>
    <x v="199"/>
    <n v="6"/>
    <x v="0"/>
    <s v="CAPELLANIA"/>
    <n v="0"/>
    <s v="si"/>
    <s v="si"/>
    <s v="si"/>
    <s v="SI"/>
    <s v="SI"/>
    <s v="NO"/>
    <s v="SI"/>
    <s v="SI"/>
    <x v="0"/>
  </r>
  <r>
    <x v="13"/>
    <x v="203"/>
    <n v="6"/>
    <x v="0"/>
    <s v="CAPILLA KUE"/>
    <n v="626"/>
    <s v="si"/>
    <s v="si"/>
    <s v="si"/>
    <s v="SI"/>
    <s v="SI"/>
    <s v="SI"/>
    <s v="SI"/>
    <s v="SI"/>
    <x v="0"/>
  </r>
  <r>
    <x v="13"/>
    <x v="202"/>
    <n v="6"/>
    <x v="0"/>
    <s v="CAPILLA LOMA 1"/>
    <n v="135"/>
    <s v="si"/>
    <s v="si"/>
    <s v="si"/>
    <s v="SI"/>
    <s v="SI"/>
    <s v="SI"/>
    <s v="SI"/>
    <s v="SI"/>
    <x v="0"/>
  </r>
  <r>
    <x v="13"/>
    <x v="202"/>
    <n v="6"/>
    <x v="0"/>
    <s v="CAPILLA LOMA 2"/>
    <n v="63"/>
    <s v="si"/>
    <s v="si"/>
    <s v="si"/>
    <s v="SI"/>
    <s v="SI"/>
    <s v="SI"/>
    <s v="SI"/>
    <s v="SI"/>
    <x v="0"/>
  </r>
  <r>
    <x v="13"/>
    <x v="215"/>
    <n v="1"/>
    <x v="1"/>
    <s v="CARAGUATAY"/>
    <n v="69"/>
    <s v="si"/>
    <s v="si"/>
    <s v="si"/>
    <s v="SI"/>
    <s v="SI"/>
    <s v="SI"/>
    <s v="SI"/>
    <s v="SI"/>
    <x v="0"/>
  </r>
  <r>
    <x v="13"/>
    <x v="202"/>
    <n v="1"/>
    <x v="1"/>
    <s v="CARMENCITA"/>
    <n v="150"/>
    <s v="si"/>
    <s v="si"/>
    <s v="si"/>
    <s v="SI"/>
    <s v="SI"/>
    <s v="SI"/>
    <s v="SI"/>
    <s v="SI"/>
    <x v="0"/>
  </r>
  <r>
    <x v="13"/>
    <x v="213"/>
    <n v="6"/>
    <x v="0"/>
    <s v="CARUMBEY"/>
    <n v="89"/>
    <s v="si"/>
    <s v="si"/>
    <s v="si"/>
    <s v="SI"/>
    <s v="SI"/>
    <s v="NO"/>
    <s v="SI"/>
    <s v="SI"/>
    <x v="0"/>
  </r>
  <r>
    <x v="13"/>
    <x v="196"/>
    <n v="6"/>
    <x v="0"/>
    <s v="CARYI LOMA"/>
    <n v="267"/>
    <s v="si"/>
    <s v="si"/>
    <s v="si"/>
    <s v="SI"/>
    <s v="SI"/>
    <s v="SI"/>
    <s v="SI"/>
    <s v="SI"/>
    <x v="0"/>
  </r>
  <r>
    <x v="11"/>
    <x v="139"/>
    <n v="6"/>
    <x v="0"/>
    <s v="MBOKAJATY"/>
    <n v="401"/>
    <s v="si"/>
    <s v="No"/>
    <s v="No"/>
    <s v="SI"/>
    <s v="SI"/>
    <s v="NO"/>
    <s v="SI"/>
    <s v="SI"/>
    <x v="1"/>
  </r>
  <r>
    <x v="11"/>
    <x v="163"/>
    <n v="6"/>
    <x v="0"/>
    <s v="MBOKAJATY"/>
    <n v="55"/>
    <s v="si"/>
    <s v="No"/>
    <s v="No"/>
    <s v="SI"/>
    <s v="NO"/>
    <s v="NO"/>
    <s v="SI"/>
    <s v="NO"/>
    <x v="1"/>
  </r>
  <r>
    <x v="13"/>
    <x v="212"/>
    <n v="1"/>
    <x v="1"/>
    <s v="CASCO HISTORICO"/>
    <n v="205"/>
    <s v="si"/>
    <s v="si"/>
    <s v="si"/>
    <s v="SI"/>
    <s v="SI"/>
    <s v="SI"/>
    <s v="SI"/>
    <s v="SI"/>
    <x v="0"/>
  </r>
  <r>
    <x v="13"/>
    <x v="215"/>
    <n v="1"/>
    <x v="1"/>
    <s v="CATOLICO"/>
    <n v="119"/>
    <s v="si"/>
    <s v="si"/>
    <s v="si"/>
    <s v="SI"/>
    <s v="SI"/>
    <s v="SI"/>
    <s v="SI"/>
    <s v="SI"/>
    <x v="0"/>
  </r>
  <r>
    <x v="13"/>
    <x v="213"/>
    <n v="6"/>
    <x v="0"/>
    <s v="CAUGUA"/>
    <n v="87"/>
    <s v="si"/>
    <s v="si"/>
    <s v="si"/>
    <s v="SI"/>
    <s v="SI"/>
    <s v="SI"/>
    <s v="SI"/>
    <s v="SI"/>
    <x v="0"/>
  </r>
  <r>
    <x v="1"/>
    <x v="78"/>
    <n v="6"/>
    <x v="0"/>
    <s v="MBOKAJATY"/>
    <n v="53"/>
    <s v="si"/>
    <s v="No"/>
    <s v="No"/>
    <s v="SI"/>
    <s v="NO"/>
    <s v="NO"/>
    <s v="SI"/>
    <s v="NO"/>
    <x v="1"/>
  </r>
  <r>
    <x v="13"/>
    <x v="134"/>
    <n v="1"/>
    <x v="1"/>
    <s v="CENTRO"/>
    <n v="145"/>
    <s v="si"/>
    <s v="si"/>
    <s v="si"/>
    <s v="SI"/>
    <s v="SI"/>
    <s v="SI"/>
    <s v="SI"/>
    <s v="SI"/>
    <x v="0"/>
  </r>
  <r>
    <x v="13"/>
    <x v="211"/>
    <n v="1"/>
    <x v="1"/>
    <s v="CENTRO"/>
    <n v="274"/>
    <s v="si"/>
    <s v="si"/>
    <s v="si"/>
    <s v="SI"/>
    <s v="SI"/>
    <s v="SI"/>
    <s v="SI"/>
    <s v="SI"/>
    <x v="0"/>
  </r>
  <r>
    <x v="13"/>
    <x v="199"/>
    <n v="1"/>
    <x v="1"/>
    <s v="CENTRO"/>
    <n v="0"/>
    <s v="si"/>
    <s v="si"/>
    <s v="si"/>
    <s v="SI"/>
    <s v="SI"/>
    <s v="SI"/>
    <s v="SI"/>
    <s v="SI"/>
    <x v="0"/>
  </r>
  <r>
    <x v="13"/>
    <x v="51"/>
    <n v="1"/>
    <x v="1"/>
    <s v="CENTRO"/>
    <n v="106"/>
    <s v="si"/>
    <s v="si"/>
    <s v="si"/>
    <s v="SI"/>
    <s v="SI"/>
    <s v="SI"/>
    <s v="SI"/>
    <s v="SI"/>
    <x v="0"/>
  </r>
  <r>
    <x v="11"/>
    <x v="115"/>
    <n v="6"/>
    <x v="0"/>
    <s v="MBOPI KUA"/>
    <n v="23"/>
    <s v="si"/>
    <s v="No"/>
    <s v="No"/>
    <s v="SI"/>
    <s v="NO"/>
    <s v="NO"/>
    <s v="SI"/>
    <s v="NO"/>
    <x v="1"/>
  </r>
  <r>
    <x v="13"/>
    <x v="206"/>
    <n v="1"/>
    <x v="1"/>
    <s v="CENTRO"/>
    <n v="52"/>
    <s v="si"/>
    <s v="si"/>
    <s v="si"/>
    <s v="SI"/>
    <s v="SI"/>
    <s v="SI"/>
    <s v="SI"/>
    <s v="SI"/>
    <x v="0"/>
  </r>
  <r>
    <x v="13"/>
    <x v="216"/>
    <n v="1"/>
    <x v="1"/>
    <s v="CENTRO"/>
    <n v="0"/>
    <s v="si"/>
    <s v="si"/>
    <s v="si"/>
    <s v="SI"/>
    <s v="SI"/>
    <s v="NO"/>
    <s v="SI"/>
    <s v="SI"/>
    <x v="0"/>
  </r>
  <r>
    <x v="11"/>
    <x v="132"/>
    <n v="6"/>
    <x v="0"/>
    <s v="MBOPIKUA"/>
    <n v="48"/>
    <s v="si"/>
    <s v="No"/>
    <s v="No"/>
    <s v="SI"/>
    <s v="NO"/>
    <s v="NO"/>
    <s v="SI"/>
    <s v="NO"/>
    <x v="1"/>
  </r>
  <r>
    <x v="13"/>
    <x v="203"/>
    <n v="1"/>
    <x v="1"/>
    <s v="CENTRO"/>
    <n v="293"/>
    <s v="si"/>
    <s v="si"/>
    <s v="si"/>
    <s v="SI"/>
    <s v="SI"/>
    <s v="SI"/>
    <s v="SI"/>
    <s v="SI"/>
    <x v="0"/>
  </r>
  <r>
    <x v="13"/>
    <x v="165"/>
    <n v="1"/>
    <x v="1"/>
    <s v="CENTRO"/>
    <n v="150"/>
    <s v="si"/>
    <s v="si"/>
    <s v="si"/>
    <s v="SI"/>
    <s v="SI"/>
    <s v="SI"/>
    <s v="SI"/>
    <s v="SI"/>
    <x v="0"/>
  </r>
  <r>
    <x v="13"/>
    <x v="141"/>
    <n v="1"/>
    <x v="1"/>
    <s v="CENTRO"/>
    <n v="12"/>
    <s v="si"/>
    <s v="si"/>
    <s v="si"/>
    <s v="SI"/>
    <s v="SI"/>
    <s v="SI"/>
    <s v="SI"/>
    <s v="SI"/>
    <x v="0"/>
  </r>
  <r>
    <x v="13"/>
    <x v="134"/>
    <n v="6"/>
    <x v="0"/>
    <s v="CERRITO"/>
    <n v="163"/>
    <s v="si"/>
    <s v="si"/>
    <s v="si"/>
    <s v="SI"/>
    <s v="SI"/>
    <s v="NO"/>
    <s v="SI"/>
    <s v="SI"/>
    <x v="0"/>
  </r>
  <r>
    <x v="13"/>
    <x v="202"/>
    <n v="6"/>
    <x v="0"/>
    <s v="CERRO PORTEÑO"/>
    <n v="85"/>
    <s v="si"/>
    <s v="si"/>
    <s v="si"/>
    <s v="SI"/>
    <s v="SI"/>
    <s v="NO"/>
    <s v="SI"/>
    <s v="SI"/>
    <x v="0"/>
  </r>
  <r>
    <x v="13"/>
    <x v="211"/>
    <n v="6"/>
    <x v="0"/>
    <s v="CERRO REAL"/>
    <n v="571"/>
    <s v="si"/>
    <s v="si"/>
    <s v="si"/>
    <s v="SI"/>
    <s v="SI"/>
    <s v="SI"/>
    <s v="SI"/>
    <s v="SI"/>
    <x v="0"/>
  </r>
  <r>
    <x v="13"/>
    <x v="203"/>
    <n v="6"/>
    <x v="0"/>
    <s v="CHIOLOLO"/>
    <n v="301"/>
    <s v="si"/>
    <s v="si"/>
    <s v="si"/>
    <s v="SI"/>
    <s v="SI"/>
    <s v="NO"/>
    <s v="SI"/>
    <s v="SI"/>
    <x v="0"/>
  </r>
  <r>
    <x v="13"/>
    <x v="208"/>
    <n v="6"/>
    <x v="0"/>
    <s v="CHOCHI"/>
    <n v="73"/>
    <s v="si"/>
    <s v="si"/>
    <s v="si"/>
    <s v="SI"/>
    <s v="SI"/>
    <s v="NO"/>
    <s v="SI"/>
    <s v="SI"/>
    <x v="0"/>
  </r>
  <r>
    <x v="13"/>
    <x v="203"/>
    <n v="6"/>
    <x v="0"/>
    <s v="CHOLOLO GUASU"/>
    <n v="64"/>
    <s v="si"/>
    <s v="si"/>
    <s v="si"/>
    <s v="SI"/>
    <s v="SI"/>
    <s v="SI"/>
    <s v="SI"/>
    <s v="SI"/>
    <x v="0"/>
  </r>
  <r>
    <x v="13"/>
    <x v="212"/>
    <n v="6"/>
    <x v="0"/>
    <s v="CIERVO KUA"/>
    <n v="188"/>
    <s v="si"/>
    <s v="si"/>
    <s v="si"/>
    <s v="SI"/>
    <s v="SI"/>
    <s v="SI"/>
    <s v="SI"/>
    <s v="SI"/>
    <x v="0"/>
  </r>
  <r>
    <x v="13"/>
    <x v="216"/>
    <n v="6"/>
    <x v="0"/>
    <s v="COLONIA ESPERANZA"/>
    <n v="0"/>
    <s v="si"/>
    <s v="si"/>
    <s v="si"/>
    <s v="SI"/>
    <s v="SI"/>
    <s v="NO"/>
    <s v="SI"/>
    <s v="SI"/>
    <x v="0"/>
  </r>
  <r>
    <x v="13"/>
    <x v="203"/>
    <n v="6"/>
    <x v="0"/>
    <s v="COLONIA PIRARETA"/>
    <n v="325"/>
    <s v="si"/>
    <s v="si"/>
    <s v="si"/>
    <s v="SI"/>
    <s v="NO"/>
    <s v="NO"/>
    <s v="SI"/>
    <s v="SI"/>
    <x v="0"/>
  </r>
  <r>
    <x v="13"/>
    <x v="141"/>
    <n v="6"/>
    <x v="0"/>
    <s v="COLONIA PIRARETA"/>
    <n v="193"/>
    <s v="si"/>
    <s v="si"/>
    <s v="si"/>
    <s v="SI"/>
    <s v="NO"/>
    <s v="NO"/>
    <s v="SI"/>
    <s v="SI"/>
    <x v="0"/>
  </r>
  <r>
    <x v="13"/>
    <x v="206"/>
    <n v="6"/>
    <x v="0"/>
    <s v="COLONIA REGINA MARECO"/>
    <n v="397"/>
    <s v="si"/>
    <s v="si"/>
    <s v="si"/>
    <s v="SI"/>
    <s v="SI"/>
    <s v="SI"/>
    <s v="SI"/>
    <s v="SI"/>
    <x v="0"/>
  </r>
  <r>
    <x v="13"/>
    <x v="213"/>
    <n v="6"/>
    <x v="0"/>
    <s v="COMANDANTE OJEDA"/>
    <n v="210"/>
    <s v="si"/>
    <s v="si"/>
    <s v="si"/>
    <s v="SI"/>
    <s v="SI"/>
    <s v="SI"/>
    <s v="SI"/>
    <s v="SI"/>
    <x v="0"/>
  </r>
  <r>
    <x v="13"/>
    <x v="208"/>
    <n v="1"/>
    <x v="1"/>
    <s v="CORAZON DE JESUS"/>
    <n v="326"/>
    <s v="si"/>
    <s v="si"/>
    <s v="si"/>
    <s v="SI"/>
    <s v="SI"/>
    <s v="SI"/>
    <s v="SI"/>
    <s v="SI"/>
    <x v="0"/>
  </r>
  <r>
    <x v="13"/>
    <x v="203"/>
    <n v="6"/>
    <x v="0"/>
    <s v="CORDILLERA"/>
    <n v="462"/>
    <s v="si"/>
    <s v="si"/>
    <s v="si"/>
    <s v="SI"/>
    <s v="SI"/>
    <s v="SI"/>
    <s v="SI"/>
    <s v="SI"/>
    <x v="0"/>
  </r>
  <r>
    <x v="13"/>
    <x v="215"/>
    <n v="6"/>
    <x v="0"/>
    <s v="CORDILLERA GUY"/>
    <n v="441"/>
    <s v="si"/>
    <s v="si"/>
    <s v="si"/>
    <s v="SI"/>
    <s v="SI"/>
    <s v="NO"/>
    <s v="SI"/>
    <s v="SI"/>
    <x v="0"/>
  </r>
  <r>
    <x v="10"/>
    <x v="217"/>
    <n v="6"/>
    <x v="0"/>
    <s v="MEDINA"/>
    <n v="141"/>
    <s v="si"/>
    <s v="No"/>
    <s v="No"/>
    <s v="NO"/>
    <s v="NO"/>
    <s v="NO"/>
    <s v="SI"/>
    <s v="NO"/>
    <x v="1"/>
  </r>
  <r>
    <x v="13"/>
    <x v="211"/>
    <n v="6"/>
    <x v="0"/>
    <s v="CORONEL MARTINEZ"/>
    <n v="85"/>
    <s v="si"/>
    <s v="si"/>
    <s v="si"/>
    <s v="SI"/>
    <s v="SI"/>
    <s v="SI"/>
    <s v="SI"/>
    <s v="SI"/>
    <x v="0"/>
  </r>
  <r>
    <x v="13"/>
    <x v="202"/>
    <n v="6"/>
    <x v="0"/>
    <s v="COSTA"/>
    <n v="103"/>
    <s v="si"/>
    <s v="si"/>
    <s v="si"/>
    <s v="SI"/>
    <s v="SI"/>
    <s v="NO"/>
    <s v="SI"/>
    <s v="SI"/>
    <x v="0"/>
  </r>
  <r>
    <x v="13"/>
    <x v="209"/>
    <n v="6"/>
    <x v="0"/>
    <s v="COSTA ELENA"/>
    <n v="0"/>
    <s v="si"/>
    <s v="si"/>
    <s v="si"/>
    <s v="SI"/>
    <s v="SI"/>
    <s v="NO"/>
    <s v="SI"/>
    <s v="SI"/>
    <x v="0"/>
  </r>
  <r>
    <x v="12"/>
    <x v="50"/>
    <n v="6"/>
    <x v="0"/>
    <s v="MENTA"/>
    <n v="43"/>
    <s v="si"/>
    <s v="No"/>
    <s v="No"/>
    <s v="SI"/>
    <s v="NO"/>
    <s v="NO"/>
    <s v="SI"/>
    <s v="NO"/>
    <x v="1"/>
  </r>
  <r>
    <x v="13"/>
    <x v="134"/>
    <n v="6"/>
    <x v="0"/>
    <s v="COSTA PUKU"/>
    <n v="351"/>
    <s v="si"/>
    <s v="si"/>
    <s v="si"/>
    <s v="SI"/>
    <s v="NO"/>
    <s v="NO"/>
    <s v="SI"/>
    <s v="SI"/>
    <x v="0"/>
  </r>
  <r>
    <x v="13"/>
    <x v="211"/>
    <n v="6"/>
    <x v="0"/>
    <s v="COSTA PUKU"/>
    <n v="423"/>
    <s v="si"/>
    <s v="si"/>
    <s v="si"/>
    <s v="SI"/>
    <s v="SI"/>
    <s v="SI"/>
    <s v="SI"/>
    <s v="SI"/>
    <x v="0"/>
  </r>
  <r>
    <x v="13"/>
    <x v="199"/>
    <n v="6"/>
    <x v="0"/>
    <s v="COSTA YBATE"/>
    <n v="0"/>
    <s v="si"/>
    <s v="si"/>
    <s v="si"/>
    <s v="SI"/>
    <s v="SI"/>
    <s v="SI"/>
    <s v="SI"/>
    <s v="SI"/>
    <x v="0"/>
  </r>
  <r>
    <x v="13"/>
    <x v="212"/>
    <n v="1"/>
    <x v="1"/>
    <s v="COUNTRY CLUB SOL DE VERANO"/>
    <n v="967"/>
    <s v="si"/>
    <s v="si"/>
    <s v="si"/>
    <s v="SI"/>
    <s v="SI"/>
    <s v="SI"/>
    <s v="SI"/>
    <s v="SI"/>
    <x v="0"/>
  </r>
  <r>
    <x v="13"/>
    <x v="199"/>
    <n v="1"/>
    <x v="1"/>
    <s v="CRISTO REY"/>
    <n v="0"/>
    <s v="si"/>
    <s v="si"/>
    <s v="si"/>
    <s v="SI"/>
    <s v="SI"/>
    <s v="SI"/>
    <s v="SI"/>
    <s v="SI"/>
    <x v="0"/>
  </r>
  <r>
    <x v="11"/>
    <x v="132"/>
    <n v="6"/>
    <x v="0"/>
    <s v="MINAS KUE"/>
    <n v="54"/>
    <s v="si"/>
    <s v="si"/>
    <s v="No"/>
    <s v="SI"/>
    <s v="NO"/>
    <s v="NO"/>
    <s v="SI"/>
    <s v="SI"/>
    <x v="1"/>
  </r>
  <r>
    <x v="13"/>
    <x v="165"/>
    <n v="1"/>
    <x v="1"/>
    <s v="CRISTO REY"/>
    <n v="153"/>
    <s v="si"/>
    <s v="si"/>
    <s v="si"/>
    <s v="SI"/>
    <s v="SI"/>
    <s v="SI"/>
    <s v="SI"/>
    <s v="SI"/>
    <x v="0"/>
  </r>
  <r>
    <x v="13"/>
    <x v="212"/>
    <n v="1"/>
    <x v="1"/>
    <s v="CRISTOBAL COLON"/>
    <n v="1071"/>
    <s v="si"/>
    <s v="si"/>
    <s v="si"/>
    <s v="SI"/>
    <s v="SI"/>
    <s v="SI"/>
    <s v="SI"/>
    <s v="SI"/>
    <x v="0"/>
  </r>
  <r>
    <x v="13"/>
    <x v="134"/>
    <n v="6"/>
    <x v="0"/>
    <s v="CURUPAYTY"/>
    <n v="391"/>
    <s v="si"/>
    <s v="si"/>
    <s v="si"/>
    <s v="SI"/>
    <s v="SI"/>
    <s v="NO"/>
    <s v="SI"/>
    <s v="SI"/>
    <x v="0"/>
  </r>
  <r>
    <x v="13"/>
    <x v="202"/>
    <n v="6"/>
    <x v="0"/>
    <s v="CURUPAYTY"/>
    <n v="260"/>
    <s v="si"/>
    <s v="si"/>
    <s v="si"/>
    <s v="SI"/>
    <s v="SI"/>
    <s v="NO"/>
    <s v="SI"/>
    <s v="SI"/>
    <x v="0"/>
  </r>
  <r>
    <x v="15"/>
    <x v="98"/>
    <n v="6"/>
    <x v="0"/>
    <s v="MISTOLAR"/>
    <n v="18"/>
    <s v="No"/>
    <s v="No"/>
    <s v="No"/>
    <s v="NO"/>
    <s v="NO"/>
    <s v="NO"/>
    <s v="NO"/>
    <s v="NO"/>
    <x v="1"/>
  </r>
  <r>
    <x v="13"/>
    <x v="211"/>
    <n v="1"/>
    <x v="1"/>
    <s v="DANIEL ESCURRA"/>
    <n v="358"/>
    <s v="si"/>
    <s v="si"/>
    <s v="si"/>
    <s v="SI"/>
    <s v="SI"/>
    <s v="SI"/>
    <s v="SI"/>
    <s v="SI"/>
    <x v="0"/>
  </r>
  <r>
    <x v="13"/>
    <x v="134"/>
    <n v="6"/>
    <x v="0"/>
    <s v="EL CARMEN"/>
    <n v="445"/>
    <s v="si"/>
    <s v="si"/>
    <s v="si"/>
    <s v="SI"/>
    <s v="NO"/>
    <s v="NO"/>
    <s v="SI"/>
    <s v="SI"/>
    <x v="0"/>
  </r>
  <r>
    <x v="14"/>
    <x v="54"/>
    <n v="6"/>
    <x v="0"/>
    <s v="MOLINO"/>
    <n v="14"/>
    <s v="si"/>
    <s v="No"/>
    <s v="No"/>
    <s v="SI"/>
    <s v="NO"/>
    <s v="NO"/>
    <s v="SI"/>
    <s v="NO"/>
    <x v="1"/>
  </r>
  <r>
    <x v="13"/>
    <x v="134"/>
    <n v="6"/>
    <x v="0"/>
    <s v="EST. SANTA LIBRADA"/>
    <n v="17"/>
    <s v="si"/>
    <s v="si"/>
    <s v="si"/>
    <s v="SI"/>
    <s v="NO"/>
    <s v="NO"/>
    <s v="SI"/>
    <s v="SI"/>
    <x v="0"/>
  </r>
  <r>
    <x v="13"/>
    <x v="206"/>
    <n v="1"/>
    <x v="1"/>
    <s v="FIDEL MAIZ"/>
    <n v="91"/>
    <s v="si"/>
    <s v="si"/>
    <s v="si"/>
    <s v="SI"/>
    <s v="SI"/>
    <s v="SI"/>
    <s v="SI"/>
    <s v="SI"/>
    <x v="0"/>
  </r>
  <r>
    <x v="13"/>
    <x v="199"/>
    <n v="6"/>
    <x v="0"/>
    <s v="FULGENCIO YEGROS"/>
    <n v="0"/>
    <s v="si"/>
    <s v="si"/>
    <s v="si"/>
    <s v="SI"/>
    <s v="SI"/>
    <s v="SI"/>
    <s v="SI"/>
    <s v="SI"/>
    <x v="0"/>
  </r>
  <r>
    <x v="13"/>
    <x v="133"/>
    <n v="6"/>
    <x v="0"/>
    <s v="GARAYO"/>
    <n v="76"/>
    <s v="si"/>
    <s v="si"/>
    <s v="si"/>
    <s v="SI"/>
    <s v="SI"/>
    <s v="NO"/>
    <s v="SI"/>
    <s v="SI"/>
    <x v="0"/>
  </r>
  <r>
    <x v="13"/>
    <x v="134"/>
    <n v="1"/>
    <x v="1"/>
    <s v="GENERAL AQUINO"/>
    <n v="299"/>
    <s v="si"/>
    <s v="si"/>
    <s v="si"/>
    <s v="SI"/>
    <s v="SI"/>
    <s v="SI"/>
    <s v="SI"/>
    <s v="SI"/>
    <x v="0"/>
  </r>
  <r>
    <x v="13"/>
    <x v="203"/>
    <n v="6"/>
    <x v="0"/>
    <s v="GENERAL AQUINO"/>
    <n v="9"/>
    <s v="si"/>
    <s v="si"/>
    <s v="si"/>
    <s v="SI"/>
    <s v="SI"/>
    <s v="NO"/>
    <s v="SI"/>
    <s v="SI"/>
    <x v="0"/>
  </r>
  <r>
    <x v="3"/>
    <x v="166"/>
    <n v="6"/>
    <x v="0"/>
    <s v="MONGES HUGUA"/>
    <n v="17"/>
    <s v="si"/>
    <s v="No"/>
    <s v="No"/>
    <s v="SI"/>
    <s v="SI"/>
    <s v="NO"/>
    <s v="SI"/>
    <s v="SI"/>
    <x v="1"/>
  </r>
  <r>
    <x v="13"/>
    <x v="202"/>
    <n v="1"/>
    <x v="1"/>
    <s v="GENERAL BERNARDINO CABALLERO"/>
    <n v="372"/>
    <s v="si"/>
    <s v="si"/>
    <s v="si"/>
    <s v="SI"/>
    <s v="SI"/>
    <s v="SI"/>
    <s v="SI"/>
    <s v="SI"/>
    <x v="0"/>
  </r>
  <r>
    <x v="13"/>
    <x v="134"/>
    <n v="1"/>
    <x v="1"/>
    <s v="GENERAL DIAZ"/>
    <n v="185"/>
    <s v="si"/>
    <s v="si"/>
    <s v="si"/>
    <s v="SI"/>
    <s v="SI"/>
    <s v="SI"/>
    <s v="SI"/>
    <s v="SI"/>
    <x v="0"/>
  </r>
  <r>
    <x v="13"/>
    <x v="134"/>
    <n v="6"/>
    <x v="0"/>
    <s v="GENERAL DIAZ"/>
    <n v="401"/>
    <s v="si"/>
    <s v="si"/>
    <s v="si"/>
    <s v="SI"/>
    <s v="SI"/>
    <s v="SI"/>
    <s v="SI"/>
    <s v="SI"/>
    <x v="0"/>
  </r>
  <r>
    <x v="13"/>
    <x v="211"/>
    <n v="1"/>
    <x v="1"/>
    <s v="GENERAL DIAZ"/>
    <n v="350"/>
    <s v="si"/>
    <s v="si"/>
    <s v="si"/>
    <s v="SI"/>
    <s v="SI"/>
    <s v="SI"/>
    <s v="SI"/>
    <s v="SI"/>
    <x v="0"/>
  </r>
  <r>
    <x v="13"/>
    <x v="133"/>
    <n v="6"/>
    <x v="0"/>
    <s v="GENERAL DIAZ"/>
    <n v="107"/>
    <s v="si"/>
    <s v="si"/>
    <s v="si"/>
    <s v="SI"/>
    <s v="SI"/>
    <s v="SI"/>
    <s v="SI"/>
    <s v="SI"/>
    <x v="0"/>
  </r>
  <r>
    <x v="13"/>
    <x v="141"/>
    <n v="6"/>
    <x v="0"/>
    <s v="GENERAL DIAZ"/>
    <n v="30"/>
    <s v="si"/>
    <s v="si"/>
    <s v="si"/>
    <s v="SI"/>
    <s v="SI"/>
    <s v="NO"/>
    <s v="SI"/>
    <s v="SI"/>
    <x v="0"/>
  </r>
  <r>
    <x v="13"/>
    <x v="199"/>
    <n v="6"/>
    <x v="0"/>
    <s v="GENERAL GENES"/>
    <n v="0"/>
    <s v="si"/>
    <s v="si"/>
    <s v="si"/>
    <s v="SI"/>
    <s v="SI"/>
    <s v="NO"/>
    <s v="SI"/>
    <s v="SI"/>
    <x v="0"/>
  </r>
  <r>
    <x v="13"/>
    <x v="141"/>
    <n v="6"/>
    <x v="0"/>
    <s v="GUASU KUA"/>
    <n v="22"/>
    <s v="si"/>
    <s v="si"/>
    <s v="si"/>
    <s v="SI"/>
    <s v="SI"/>
    <s v="NO"/>
    <s v="SI"/>
    <s v="SI"/>
    <x v="0"/>
  </r>
  <r>
    <x v="13"/>
    <x v="203"/>
    <n v="6"/>
    <x v="0"/>
    <s v="GUASU ROKAI"/>
    <n v="374"/>
    <s v="si"/>
    <s v="si"/>
    <s v="si"/>
    <s v="SI"/>
    <s v="SI"/>
    <s v="SI"/>
    <s v="SI"/>
    <s v="SI"/>
    <x v="0"/>
  </r>
  <r>
    <x v="13"/>
    <x v="215"/>
    <n v="6"/>
    <x v="0"/>
    <s v="GUJAIBITY"/>
    <n v="460"/>
    <s v="si"/>
    <s v="si"/>
    <s v="si"/>
    <s v="SI"/>
    <s v="SI"/>
    <s v="SI"/>
    <s v="SI"/>
    <s v="SI"/>
    <x v="0"/>
  </r>
  <r>
    <x v="1"/>
    <x v="173"/>
    <n v="6"/>
    <x v="0"/>
    <s v="MONTE ALTO"/>
    <n v="32"/>
    <s v="si"/>
    <s v="No"/>
    <s v="No"/>
    <s v="SI"/>
    <s v="NO"/>
    <s v="NO"/>
    <s v="SI"/>
    <s v="NO"/>
    <x v="1"/>
  </r>
  <r>
    <x v="13"/>
    <x v="212"/>
    <n v="6"/>
    <x v="0"/>
    <s v="HERIBERTA MATIAUDA"/>
    <n v="307"/>
    <s v="si"/>
    <s v="si"/>
    <s v="si"/>
    <s v="SI"/>
    <s v="SI"/>
    <s v="SI"/>
    <s v="SI"/>
    <s v="SI"/>
    <x v="0"/>
  </r>
  <r>
    <x v="13"/>
    <x v="202"/>
    <n v="6"/>
    <x v="0"/>
    <s v="HU YVATY"/>
    <n v="135"/>
    <s v="si"/>
    <s v="si"/>
    <s v="si"/>
    <s v="SI"/>
    <s v="SI"/>
    <s v="NO"/>
    <s v="SI"/>
    <s v="SI"/>
    <x v="0"/>
  </r>
  <r>
    <x v="13"/>
    <x v="165"/>
    <n v="6"/>
    <x v="0"/>
    <s v="HU YVATY"/>
    <n v="323"/>
    <s v="si"/>
    <s v="si"/>
    <s v="si"/>
    <s v="SI"/>
    <s v="SI"/>
    <s v="SI"/>
    <s v="SI"/>
    <s v="SI"/>
    <x v="0"/>
  </r>
  <r>
    <x v="14"/>
    <x v="54"/>
    <n v="6"/>
    <x v="0"/>
    <s v="MONTE VERDE"/>
    <n v="33"/>
    <s v="si"/>
    <s v="si"/>
    <s v="No"/>
    <s v="SI"/>
    <s v="SI"/>
    <s v="NO"/>
    <s v="SI"/>
    <s v="SI"/>
    <x v="1"/>
  </r>
  <r>
    <x v="6"/>
    <x v="70"/>
    <n v="6"/>
    <x v="0"/>
    <s v="MONTEGRANDE"/>
    <n v="141"/>
    <s v="si"/>
    <s v="No"/>
    <s v="No"/>
    <s v="NO"/>
    <s v="NO"/>
    <s v="NO"/>
    <s v="SI"/>
    <s v="NO"/>
    <x v="1"/>
  </r>
  <r>
    <x v="13"/>
    <x v="211"/>
    <n v="1"/>
    <x v="1"/>
    <s v="INDUSTRIAL"/>
    <n v="264"/>
    <s v="si"/>
    <s v="si"/>
    <s v="si"/>
    <s v="SI"/>
    <s v="SI"/>
    <s v="SI"/>
    <s v="SI"/>
    <s v="SI"/>
    <x v="0"/>
  </r>
  <r>
    <x v="11"/>
    <x v="145"/>
    <n v="6"/>
    <x v="0"/>
    <s v="MONTIEL POTRERO"/>
    <n v="307"/>
    <s v="si"/>
    <s v="si"/>
    <s v="No"/>
    <s v="NO"/>
    <s v="NO"/>
    <s v="NO"/>
    <s v="SI"/>
    <s v="SI"/>
    <x v="1"/>
  </r>
  <r>
    <x v="13"/>
    <x v="202"/>
    <n v="1"/>
    <x v="1"/>
    <s v="INDUSTRIAL"/>
    <n v="97"/>
    <s v="si"/>
    <s v="si"/>
    <s v="si"/>
    <s v="SI"/>
    <s v="SI"/>
    <s v="SI"/>
    <s v="SI"/>
    <s v="SI"/>
    <x v="0"/>
  </r>
  <r>
    <x v="10"/>
    <x v="47"/>
    <n v="6"/>
    <x v="0"/>
    <s v="MOÑAI  KUARE"/>
    <n v="34"/>
    <s v="si"/>
    <s v="No"/>
    <s v="No"/>
    <s v="SI"/>
    <s v="NO"/>
    <s v="NO"/>
    <s v="SI"/>
    <s v="NO"/>
    <x v="1"/>
  </r>
  <r>
    <x v="13"/>
    <x v="214"/>
    <n v="6"/>
    <x v="0"/>
    <s v="INGLES KUE"/>
    <n v="160"/>
    <s v="si"/>
    <s v="si"/>
    <s v="si"/>
    <s v="SI"/>
    <s v="SI"/>
    <s v="NO"/>
    <s v="SI"/>
    <s v="SI"/>
    <x v="0"/>
  </r>
  <r>
    <x v="13"/>
    <x v="199"/>
    <n v="6"/>
    <x v="0"/>
    <s v="INMACULADA"/>
    <n v="0"/>
    <s v="si"/>
    <s v="si"/>
    <s v="si"/>
    <s v="SI"/>
    <s v="SI"/>
    <s v="NO"/>
    <s v="SI"/>
    <s v="SI"/>
    <x v="0"/>
  </r>
  <r>
    <x v="13"/>
    <x v="202"/>
    <n v="1"/>
    <x v="1"/>
    <s v="INMACULADA"/>
    <n v="368"/>
    <s v="si"/>
    <s v="si"/>
    <s v="si"/>
    <s v="SI"/>
    <s v="SI"/>
    <s v="SI"/>
    <s v="SI"/>
    <s v="SI"/>
    <x v="0"/>
  </r>
  <r>
    <x v="13"/>
    <x v="216"/>
    <n v="6"/>
    <x v="0"/>
    <s v="INMACULADA"/>
    <n v="0"/>
    <s v="si"/>
    <s v="si"/>
    <s v="si"/>
    <s v="SI"/>
    <s v="SI"/>
    <s v="NO"/>
    <s v="SI"/>
    <s v="SI"/>
    <x v="0"/>
  </r>
  <r>
    <x v="13"/>
    <x v="165"/>
    <n v="1"/>
    <x v="1"/>
    <s v="INMACULADA CONCEPCION"/>
    <n v="101"/>
    <s v="si"/>
    <s v="si"/>
    <s v="si"/>
    <s v="SI"/>
    <s v="SI"/>
    <s v="SI"/>
    <s v="SI"/>
    <s v="SI"/>
    <x v="0"/>
  </r>
  <r>
    <x v="2"/>
    <x v="95"/>
    <n v="6"/>
    <x v="0"/>
    <s v="NACIENTE"/>
    <n v="42"/>
    <s v="si"/>
    <s v="si"/>
    <s v="No"/>
    <s v="SI"/>
    <s v="NO"/>
    <s v="NO"/>
    <s v="SI"/>
    <s v="SI"/>
    <x v="1"/>
  </r>
  <r>
    <x v="13"/>
    <x v="202"/>
    <n v="6"/>
    <x v="0"/>
    <s v="ISLA"/>
    <n v="49"/>
    <s v="si"/>
    <s v="si"/>
    <s v="si"/>
    <s v="SI"/>
    <s v="SI"/>
    <s v="NO"/>
    <s v="SI"/>
    <s v="SI"/>
    <x v="0"/>
  </r>
  <r>
    <x v="13"/>
    <x v="216"/>
    <n v="6"/>
    <x v="0"/>
    <s v="ISLA"/>
    <n v="0"/>
    <s v="si"/>
    <s v="si"/>
    <s v="si"/>
    <s v="SI"/>
    <s v="SI"/>
    <s v="NO"/>
    <s v="SI"/>
    <s v="SI"/>
    <x v="0"/>
  </r>
  <r>
    <x v="13"/>
    <x v="215"/>
    <n v="6"/>
    <x v="0"/>
    <s v="ISLA ALTA"/>
    <n v="167"/>
    <s v="si"/>
    <s v="si"/>
    <s v="si"/>
    <s v="SI"/>
    <s v="SI"/>
    <s v="SI"/>
    <s v="SI"/>
    <s v="SI"/>
    <x v="0"/>
  </r>
  <r>
    <x v="13"/>
    <x v="214"/>
    <n v="6"/>
    <x v="0"/>
    <s v="ISLA ALTA"/>
    <n v="337"/>
    <s v="si"/>
    <s v="si"/>
    <s v="si"/>
    <s v="SI"/>
    <s v="SI"/>
    <s v="SI"/>
    <s v="SI"/>
    <s v="SI"/>
    <x v="0"/>
  </r>
  <r>
    <x v="13"/>
    <x v="134"/>
    <n v="6"/>
    <x v="0"/>
    <s v="ISLA GUASU"/>
    <n v="494"/>
    <s v="si"/>
    <s v="si"/>
    <s v="si"/>
    <s v="SI"/>
    <s v="SI"/>
    <s v="SI"/>
    <s v="SI"/>
    <s v="SI"/>
    <x v="0"/>
  </r>
  <r>
    <x v="13"/>
    <x v="165"/>
    <n v="6"/>
    <x v="0"/>
    <s v="ISLA GUASU"/>
    <n v="114"/>
    <s v="si"/>
    <s v="si"/>
    <s v="si"/>
    <s v="SI"/>
    <s v="NO"/>
    <s v="NO"/>
    <s v="SI"/>
    <s v="SI"/>
    <x v="0"/>
  </r>
  <r>
    <x v="13"/>
    <x v="215"/>
    <n v="6"/>
    <x v="0"/>
    <s v="ISLA JOVAI"/>
    <n v="498"/>
    <s v="si"/>
    <s v="si"/>
    <s v="si"/>
    <s v="SI"/>
    <s v="SI"/>
    <s v="NO"/>
    <s v="SI"/>
    <s v="SI"/>
    <x v="0"/>
  </r>
  <r>
    <x v="13"/>
    <x v="208"/>
    <n v="6"/>
    <x v="0"/>
    <s v="ITA GUASU"/>
    <n v="113"/>
    <s v="si"/>
    <s v="si"/>
    <s v="si"/>
    <s v="SI"/>
    <s v="SI"/>
    <s v="SI"/>
    <s v="SI"/>
    <s v="SI"/>
    <x v="0"/>
  </r>
  <r>
    <x v="13"/>
    <x v="203"/>
    <n v="6"/>
    <x v="0"/>
    <s v="ITA GUYRA"/>
    <n v="233"/>
    <s v="si"/>
    <s v="si"/>
    <s v="si"/>
    <s v="SI"/>
    <s v="SI"/>
    <s v="SI"/>
    <s v="SI"/>
    <s v="SI"/>
    <x v="0"/>
  </r>
  <r>
    <x v="13"/>
    <x v="203"/>
    <n v="6"/>
    <x v="0"/>
    <s v="ITA MOROTI"/>
    <n v="170"/>
    <s v="si"/>
    <s v="si"/>
    <s v="si"/>
    <s v="SI"/>
    <s v="NO"/>
    <s v="NO"/>
    <s v="SI"/>
    <s v="SI"/>
    <x v="0"/>
  </r>
  <r>
    <x v="13"/>
    <x v="203"/>
    <n v="6"/>
    <x v="0"/>
    <s v="ITA MOROTI 2"/>
    <n v="14"/>
    <s v="si"/>
    <s v="si"/>
    <s v="si"/>
    <s v="NO"/>
    <s v="NO"/>
    <s v="NO"/>
    <s v="SI"/>
    <s v="SI"/>
    <x v="0"/>
  </r>
  <r>
    <x v="14"/>
    <x v="54"/>
    <n v="6"/>
    <x v="0"/>
    <s v="NARANJAL"/>
    <n v="10"/>
    <s v="si"/>
    <s v="No"/>
    <s v="No"/>
    <s v="SI"/>
    <s v="NO"/>
    <s v="NO"/>
    <s v="SI"/>
    <s v="NO"/>
    <x v="1"/>
  </r>
  <r>
    <x v="13"/>
    <x v="203"/>
    <n v="6"/>
    <x v="0"/>
    <s v="ITA MOROTI GUASU"/>
    <n v="104"/>
    <s v="si"/>
    <s v="si"/>
    <s v="si"/>
    <s v="SI"/>
    <s v="NO"/>
    <s v="NO"/>
    <s v="SI"/>
    <s v="SI"/>
    <x v="0"/>
  </r>
  <r>
    <x v="13"/>
    <x v="134"/>
    <n v="6"/>
    <x v="0"/>
    <s v="ITA PIRU"/>
    <n v="339"/>
    <s v="si"/>
    <s v="si"/>
    <s v="si"/>
    <s v="SI"/>
    <s v="SI"/>
    <s v="NO"/>
    <s v="SI"/>
    <s v="SI"/>
    <x v="0"/>
  </r>
  <r>
    <x v="13"/>
    <x v="203"/>
    <n v="6"/>
    <x v="0"/>
    <s v="ITA YVU"/>
    <n v="124"/>
    <s v="si"/>
    <s v="si"/>
    <s v="si"/>
    <s v="SI"/>
    <s v="SI"/>
    <s v="NO"/>
    <s v="SI"/>
    <s v="SI"/>
    <x v="0"/>
  </r>
  <r>
    <x v="13"/>
    <x v="211"/>
    <n v="6"/>
    <x v="0"/>
    <s v="ITA YVU GUASU"/>
    <n v="189"/>
    <s v="si"/>
    <s v="si"/>
    <s v="si"/>
    <s v="SI"/>
    <s v="SI"/>
    <s v="NO"/>
    <s v="SI"/>
    <s v="SI"/>
    <x v="0"/>
  </r>
  <r>
    <x v="13"/>
    <x v="211"/>
    <n v="6"/>
    <x v="0"/>
    <s v="ITA YVU MI"/>
    <n v="167"/>
    <s v="si"/>
    <s v="si"/>
    <s v="si"/>
    <s v="SI"/>
    <s v="SI"/>
    <s v="SI"/>
    <s v="SI"/>
    <s v="SI"/>
    <x v="0"/>
  </r>
  <r>
    <x v="13"/>
    <x v="208"/>
    <n v="6"/>
    <x v="0"/>
    <s v="ITAGASA"/>
    <n v="181"/>
    <s v="si"/>
    <s v="si"/>
    <s v="si"/>
    <s v="SI"/>
    <s v="SI"/>
    <s v="NO"/>
    <s v="SI"/>
    <s v="SI"/>
    <x v="0"/>
  </r>
  <r>
    <x v="13"/>
    <x v="210"/>
    <n v="6"/>
    <x v="0"/>
    <s v="JAGUARETE KUA"/>
    <n v="146"/>
    <s v="si"/>
    <s v="si"/>
    <s v="si"/>
    <s v="SI"/>
    <s v="NO"/>
    <s v="NO"/>
    <s v="SI"/>
    <s v="SI"/>
    <x v="0"/>
  </r>
  <r>
    <x v="13"/>
    <x v="203"/>
    <n v="6"/>
    <x v="0"/>
    <s v="JAKAREY"/>
    <n v="473"/>
    <s v="si"/>
    <s v="si"/>
    <s v="si"/>
    <s v="SI"/>
    <s v="SI"/>
    <s v="SI"/>
    <s v="SI"/>
    <s v="SI"/>
    <x v="0"/>
  </r>
  <r>
    <x v="13"/>
    <x v="212"/>
    <n v="1"/>
    <x v="1"/>
    <s v="JARDIN"/>
    <n v="176"/>
    <s v="si"/>
    <s v="si"/>
    <s v="si"/>
    <s v="SI"/>
    <s v="SI"/>
    <s v="SI"/>
    <s v="SI"/>
    <s v="SI"/>
    <x v="0"/>
  </r>
  <r>
    <x v="13"/>
    <x v="202"/>
    <n v="6"/>
    <x v="0"/>
    <s v="JAULA KUE"/>
    <n v="74"/>
    <s v="si"/>
    <s v="si"/>
    <s v="si"/>
    <s v="SI"/>
    <s v="SI"/>
    <s v="SI"/>
    <s v="SI"/>
    <s v="SI"/>
    <x v="0"/>
  </r>
  <r>
    <x v="13"/>
    <x v="199"/>
    <n v="6"/>
    <x v="0"/>
    <s v="JHUGUA GUAZU"/>
    <n v="0"/>
    <s v="si"/>
    <s v="si"/>
    <s v="si"/>
    <s v="SI"/>
    <s v="SI"/>
    <s v="SI"/>
    <s v="SI"/>
    <s v="SI"/>
    <x v="0"/>
  </r>
  <r>
    <x v="5"/>
    <x v="104"/>
    <n v="6"/>
    <x v="0"/>
    <s v="NARANJITO"/>
    <n v="93"/>
    <s v="si"/>
    <s v="No"/>
    <s v="No"/>
    <s v="SI"/>
    <s v="NO"/>
    <s v="NO"/>
    <s v="SI"/>
    <s v="NO"/>
    <x v="1"/>
  </r>
  <r>
    <x v="13"/>
    <x v="199"/>
    <n v="6"/>
    <x v="0"/>
    <s v="JHUGUA POI"/>
    <n v="0"/>
    <s v="si"/>
    <s v="si"/>
    <s v="si"/>
    <s v="SI"/>
    <s v="SI"/>
    <s v="SI"/>
    <s v="SI"/>
    <s v="SI"/>
    <x v="0"/>
  </r>
  <r>
    <x v="13"/>
    <x v="141"/>
    <n v="6"/>
    <x v="0"/>
    <s v="JUAN CANCIO FLECHA"/>
    <n v="216"/>
    <s v="si"/>
    <s v="si"/>
    <s v="si"/>
    <s v="SI"/>
    <s v="NO"/>
    <s v="NO"/>
    <s v="SI"/>
    <s v="SI"/>
    <x v="0"/>
  </r>
  <r>
    <x v="13"/>
    <x v="133"/>
    <n v="6"/>
    <x v="0"/>
    <s v="KAAGUY KUPE"/>
    <n v="165"/>
    <s v="si"/>
    <s v="si"/>
    <s v="si"/>
    <s v="SI"/>
    <s v="SI"/>
    <s v="NO"/>
    <s v="SI"/>
    <s v="SI"/>
    <x v="0"/>
  </r>
  <r>
    <x v="13"/>
    <x v="202"/>
    <n v="6"/>
    <x v="0"/>
    <s v="KAPI'IPE"/>
    <n v="478"/>
    <s v="si"/>
    <s v="si"/>
    <s v="si"/>
    <s v="SI"/>
    <s v="SI"/>
    <s v="SI"/>
    <s v="SI"/>
    <s v="SI"/>
    <x v="0"/>
  </r>
  <r>
    <x v="1"/>
    <x v="25"/>
    <n v="6"/>
    <x v="0"/>
    <s v="NARANJITO CALLE 25 DE DICIEMBRE"/>
    <n v="78"/>
    <s v="si"/>
    <s v="No"/>
    <s v="No"/>
    <s v="SI"/>
    <s v="SI"/>
    <s v="NO"/>
    <s v="SI"/>
    <s v="SI"/>
    <x v="1"/>
  </r>
  <r>
    <x v="13"/>
    <x v="202"/>
    <n v="6"/>
    <x v="0"/>
    <s v="KAUNDY"/>
    <n v="110"/>
    <s v="si"/>
    <s v="si"/>
    <s v="si"/>
    <s v="SI"/>
    <s v="SI"/>
    <s v="NO"/>
    <s v="SI"/>
    <s v="SI"/>
    <x v="0"/>
  </r>
  <r>
    <x v="13"/>
    <x v="211"/>
    <n v="1"/>
    <x v="1"/>
    <s v="KENNEDY"/>
    <n v="505"/>
    <s v="si"/>
    <s v="si"/>
    <s v="si"/>
    <s v="SI"/>
    <s v="SI"/>
    <s v="SI"/>
    <s v="SI"/>
    <s v="SI"/>
    <x v="0"/>
  </r>
  <r>
    <x v="13"/>
    <x v="214"/>
    <n v="6"/>
    <x v="0"/>
    <s v="KIRAYTY"/>
    <n v="197"/>
    <s v="si"/>
    <s v="si"/>
    <s v="si"/>
    <s v="SI"/>
    <s v="SI"/>
    <s v="SI"/>
    <s v="SI"/>
    <s v="SI"/>
    <x v="0"/>
  </r>
  <r>
    <x v="1"/>
    <x v="25"/>
    <n v="6"/>
    <x v="0"/>
    <s v="NARANJITO CALLE SAN JORGE"/>
    <n v="28"/>
    <s v="si"/>
    <s v="No"/>
    <s v="No"/>
    <s v="SI"/>
    <s v="SI"/>
    <s v="NO"/>
    <s v="SI"/>
    <s v="SI"/>
    <x v="1"/>
  </r>
  <r>
    <x v="13"/>
    <x v="215"/>
    <n v="6"/>
    <x v="0"/>
    <s v="KOKUE GUASU"/>
    <n v="551"/>
    <s v="si"/>
    <s v="si"/>
    <s v="si"/>
    <s v="SI"/>
    <s v="SI"/>
    <s v="NO"/>
    <s v="SI"/>
    <s v="SI"/>
    <x v="0"/>
  </r>
  <r>
    <x v="13"/>
    <x v="141"/>
    <n v="6"/>
    <x v="0"/>
    <s v="KURUPAYTY"/>
    <n v="196"/>
    <s v="si"/>
    <s v="si"/>
    <s v="si"/>
    <s v="SI"/>
    <s v="SI"/>
    <s v="SI"/>
    <s v="SI"/>
    <s v="SI"/>
    <x v="0"/>
  </r>
  <r>
    <x v="13"/>
    <x v="216"/>
    <n v="6"/>
    <x v="0"/>
    <s v="LAGUNA"/>
    <n v="0"/>
    <s v="si"/>
    <s v="si"/>
    <s v="si"/>
    <s v="SI"/>
    <s v="SI"/>
    <s v="NO"/>
    <s v="SI"/>
    <s v="SI"/>
    <x v="0"/>
  </r>
  <r>
    <x v="13"/>
    <x v="202"/>
    <n v="6"/>
    <x v="0"/>
    <s v="LAS INDIAS"/>
    <n v="8"/>
    <s v="si"/>
    <s v="si"/>
    <s v="si"/>
    <s v="SI"/>
    <s v="SI"/>
    <s v="SI"/>
    <s v="SI"/>
    <s v="SI"/>
    <x v="0"/>
  </r>
  <r>
    <x v="13"/>
    <x v="213"/>
    <n v="1"/>
    <x v="1"/>
    <s v="LAS MERCEDES"/>
    <n v="307"/>
    <s v="si"/>
    <s v="si"/>
    <s v="si"/>
    <s v="SI"/>
    <s v="SI"/>
    <s v="SI"/>
    <s v="SI"/>
    <s v="SI"/>
    <x v="0"/>
  </r>
  <r>
    <x v="13"/>
    <x v="179"/>
    <n v="6"/>
    <x v="0"/>
    <s v="LAS MERCEDES"/>
    <n v="144"/>
    <s v="si"/>
    <s v="si"/>
    <s v="si"/>
    <s v="SI"/>
    <s v="SI"/>
    <s v="SI"/>
    <s v="SI"/>
    <s v="SI"/>
    <x v="0"/>
  </r>
  <r>
    <x v="13"/>
    <x v="179"/>
    <n v="1"/>
    <x v="1"/>
    <s v="LIBERTAD"/>
    <n v="160"/>
    <s v="si"/>
    <s v="si"/>
    <s v="si"/>
    <s v="SI"/>
    <s v="SI"/>
    <s v="NO"/>
    <s v="SI"/>
    <s v="SI"/>
    <x v="0"/>
  </r>
  <r>
    <x v="13"/>
    <x v="211"/>
    <n v="1"/>
    <x v="1"/>
    <s v="LOMA"/>
    <n v="726"/>
    <s v="si"/>
    <s v="si"/>
    <s v="si"/>
    <s v="SI"/>
    <s v="SI"/>
    <s v="SI"/>
    <s v="SI"/>
    <s v="SI"/>
    <x v="0"/>
  </r>
  <r>
    <x v="13"/>
    <x v="51"/>
    <n v="1"/>
    <x v="1"/>
    <s v="LOMA"/>
    <n v="68"/>
    <s v="si"/>
    <s v="si"/>
    <s v="si"/>
    <s v="SI"/>
    <s v="SI"/>
    <s v="SI"/>
    <s v="SI"/>
    <s v="SI"/>
    <x v="0"/>
  </r>
  <r>
    <x v="1"/>
    <x v="78"/>
    <n v="6"/>
    <x v="0"/>
    <s v="NARANJO"/>
    <n v="138"/>
    <s v="si"/>
    <s v="si"/>
    <s v="No"/>
    <s v="SI"/>
    <s v="SI"/>
    <s v="NO"/>
    <s v="SI"/>
    <s v="SI"/>
    <x v="1"/>
  </r>
  <r>
    <x v="1"/>
    <x v="66"/>
    <n v="6"/>
    <x v="0"/>
    <s v="NARANJO MARIA AUXILIADORA"/>
    <n v="16"/>
    <s v="si"/>
    <s v="si"/>
    <s v="No"/>
    <s v="SI"/>
    <s v="SI"/>
    <s v="NO"/>
    <s v="SI"/>
    <s v="SI"/>
    <x v="1"/>
  </r>
  <r>
    <x v="13"/>
    <x v="209"/>
    <n v="1"/>
    <x v="1"/>
    <s v="LOMA CLAVEL"/>
    <n v="0"/>
    <s v="si"/>
    <s v="si"/>
    <s v="si"/>
    <s v="SI"/>
    <s v="SI"/>
    <s v="NO"/>
    <s v="SI"/>
    <s v="SI"/>
    <x v="0"/>
  </r>
  <r>
    <x v="5"/>
    <x v="112"/>
    <n v="6"/>
    <x v="0"/>
    <s v="NATI'URY MI"/>
    <n v="166"/>
    <s v="si"/>
    <s v="No"/>
    <s v="No"/>
    <s v="SI"/>
    <s v="NO"/>
    <s v="NO"/>
    <s v="SI"/>
    <s v="NO"/>
    <x v="1"/>
  </r>
  <r>
    <x v="13"/>
    <x v="209"/>
    <n v="6"/>
    <x v="0"/>
    <s v="LOMA CLAVEL"/>
    <n v="0"/>
    <s v="si"/>
    <s v="si"/>
    <s v="si"/>
    <s v="SI"/>
    <s v="SI"/>
    <s v="NO"/>
    <s v="SI"/>
    <s v="SI"/>
    <x v="0"/>
  </r>
  <r>
    <x v="13"/>
    <x v="211"/>
    <n v="1"/>
    <x v="1"/>
    <s v="LOMA GUASU"/>
    <n v="337"/>
    <s v="si"/>
    <s v="si"/>
    <s v="si"/>
    <s v="SI"/>
    <s v="SI"/>
    <s v="SI"/>
    <s v="SI"/>
    <s v="SI"/>
    <x v="0"/>
  </r>
  <r>
    <x v="13"/>
    <x v="211"/>
    <n v="6"/>
    <x v="0"/>
    <s v="LOMA GUASU"/>
    <n v="156"/>
    <s v="si"/>
    <s v="si"/>
    <s v="si"/>
    <s v="SI"/>
    <s v="SI"/>
    <s v="SI"/>
    <s v="SI"/>
    <s v="SI"/>
    <x v="0"/>
  </r>
  <r>
    <x v="13"/>
    <x v="51"/>
    <n v="6"/>
    <x v="0"/>
    <s v="LOMA MARIA AUXILIADORA"/>
    <n v="63"/>
    <s v="si"/>
    <s v="si"/>
    <s v="si"/>
    <s v="SI"/>
    <s v="SI"/>
    <s v="SI"/>
    <s v="SI"/>
    <s v="SI"/>
    <x v="0"/>
  </r>
  <r>
    <x v="13"/>
    <x v="196"/>
    <n v="6"/>
    <x v="0"/>
    <s v="LOMA MEDINA"/>
    <n v="96"/>
    <s v="si"/>
    <s v="si"/>
    <s v="si"/>
    <s v="SI"/>
    <s v="SI"/>
    <s v="NO"/>
    <s v="SI"/>
    <s v="SI"/>
    <x v="0"/>
  </r>
  <r>
    <x v="13"/>
    <x v="213"/>
    <n v="6"/>
    <x v="0"/>
    <s v="LOTE NUEVO"/>
    <n v="94"/>
    <s v="si"/>
    <s v="si"/>
    <s v="si"/>
    <s v="SI"/>
    <s v="SI"/>
    <s v="NO"/>
    <s v="SI"/>
    <s v="SI"/>
    <x v="0"/>
  </r>
  <r>
    <x v="13"/>
    <x v="134"/>
    <n v="6"/>
    <x v="0"/>
    <s v="MAINUMBY"/>
    <n v="235"/>
    <s v="si"/>
    <s v="si"/>
    <s v="si"/>
    <s v="SI"/>
    <s v="NO"/>
    <s v="NO"/>
    <s v="SI"/>
    <s v="SI"/>
    <x v="0"/>
  </r>
  <r>
    <x v="13"/>
    <x v="199"/>
    <n v="6"/>
    <x v="0"/>
    <s v="MARIA  AUXILIADORA"/>
    <n v="0"/>
    <s v="si"/>
    <s v="si"/>
    <s v="si"/>
    <s v="SI"/>
    <s v="SI"/>
    <s v="NO"/>
    <s v="SI"/>
    <s v="SI"/>
    <x v="0"/>
  </r>
  <r>
    <x v="15"/>
    <x v="98"/>
    <n v="6"/>
    <x v="0"/>
    <s v="NEULAND"/>
    <n v="281"/>
    <s v="si"/>
    <s v="No"/>
    <s v="No"/>
    <s v="SI"/>
    <s v="NO"/>
    <s v="NO"/>
    <s v="SI"/>
    <s v="NO"/>
    <x v="1"/>
  </r>
  <r>
    <x v="13"/>
    <x v="208"/>
    <n v="1"/>
    <x v="1"/>
    <s v="MARIA AUXILIADORA"/>
    <n v="338"/>
    <s v="si"/>
    <s v="si"/>
    <s v="si"/>
    <s v="SI"/>
    <s v="SI"/>
    <s v="SI"/>
    <s v="SI"/>
    <s v="SI"/>
    <x v="0"/>
  </r>
  <r>
    <x v="13"/>
    <x v="213"/>
    <n v="1"/>
    <x v="1"/>
    <s v="MARIA AUXILIADORA"/>
    <n v="281"/>
    <s v="si"/>
    <s v="si"/>
    <s v="si"/>
    <s v="SI"/>
    <s v="SI"/>
    <s v="SI"/>
    <s v="SI"/>
    <s v="SI"/>
    <x v="0"/>
  </r>
  <r>
    <x v="13"/>
    <x v="51"/>
    <n v="1"/>
    <x v="1"/>
    <s v="MARIA AUXILIADORA"/>
    <n v="82"/>
    <s v="si"/>
    <s v="si"/>
    <s v="si"/>
    <s v="SI"/>
    <s v="SI"/>
    <s v="SI"/>
    <s v="SI"/>
    <s v="SI"/>
    <x v="0"/>
  </r>
  <r>
    <x v="13"/>
    <x v="206"/>
    <n v="1"/>
    <x v="1"/>
    <s v="MARIA AUXILIADORA"/>
    <n v="57"/>
    <s v="si"/>
    <s v="si"/>
    <s v="si"/>
    <s v="SI"/>
    <s v="SI"/>
    <s v="SI"/>
    <s v="SI"/>
    <s v="SI"/>
    <x v="0"/>
  </r>
  <r>
    <x v="13"/>
    <x v="210"/>
    <n v="1"/>
    <x v="1"/>
    <s v="MARIA AUXILIADORA"/>
    <n v="44"/>
    <s v="si"/>
    <s v="si"/>
    <s v="si"/>
    <s v="SI"/>
    <s v="SI"/>
    <s v="SI"/>
    <s v="SI"/>
    <s v="SI"/>
    <x v="0"/>
  </r>
  <r>
    <x v="13"/>
    <x v="203"/>
    <n v="1"/>
    <x v="1"/>
    <s v="MARIA AUXILIADORA"/>
    <n v="367"/>
    <s v="si"/>
    <s v="si"/>
    <s v="si"/>
    <s v="SI"/>
    <s v="SI"/>
    <s v="SI"/>
    <s v="SI"/>
    <s v="SI"/>
    <x v="0"/>
  </r>
  <r>
    <x v="13"/>
    <x v="165"/>
    <n v="1"/>
    <x v="1"/>
    <s v="MARIA AUXILIADORA"/>
    <n v="191"/>
    <s v="si"/>
    <s v="si"/>
    <s v="si"/>
    <s v="SI"/>
    <s v="SI"/>
    <s v="SI"/>
    <s v="SI"/>
    <s v="SI"/>
    <x v="0"/>
  </r>
  <r>
    <x v="13"/>
    <x v="210"/>
    <n v="1"/>
    <x v="1"/>
    <s v="MARISCAL ESTIGARRIBIA"/>
    <n v="54"/>
    <s v="si"/>
    <s v="si"/>
    <s v="si"/>
    <s v="SI"/>
    <s v="SI"/>
    <s v="SI"/>
    <s v="SI"/>
    <s v="SI"/>
    <x v="0"/>
  </r>
  <r>
    <x v="13"/>
    <x v="210"/>
    <n v="6"/>
    <x v="0"/>
    <s v="MARISCAL ESTIGARRIBIA"/>
    <n v="51"/>
    <s v="si"/>
    <s v="si"/>
    <s v="si"/>
    <s v="SI"/>
    <s v="SI"/>
    <s v="SI"/>
    <s v="SI"/>
    <s v="SI"/>
    <x v="0"/>
  </r>
  <r>
    <x v="13"/>
    <x v="133"/>
    <n v="6"/>
    <x v="0"/>
    <s v="MARISCAL ESTIGARRIBIA"/>
    <n v="168"/>
    <s v="si"/>
    <s v="si"/>
    <s v="No"/>
    <s v="SI"/>
    <s v="SI"/>
    <s v="SI"/>
    <s v="SI"/>
    <s v="SI"/>
    <x v="0"/>
  </r>
  <r>
    <x v="13"/>
    <x v="202"/>
    <n v="6"/>
    <x v="0"/>
    <s v="MARISCAL FRANCISCO SOLANO LOPEZ"/>
    <n v="30"/>
    <s v="si"/>
    <s v="si"/>
    <s v="si"/>
    <s v="SI"/>
    <s v="SI"/>
    <s v="NO"/>
    <s v="SI"/>
    <s v="SI"/>
    <x v="0"/>
  </r>
  <r>
    <x v="1"/>
    <x v="8"/>
    <n v="6"/>
    <x v="0"/>
    <s v="NIÑO JESUS"/>
    <n v="48"/>
    <s v="si"/>
    <s v="No"/>
    <s v="No"/>
    <s v="SI"/>
    <s v="NO"/>
    <s v="NO"/>
    <s v="SI"/>
    <s v="NO"/>
    <x v="1"/>
  </r>
  <r>
    <x v="1"/>
    <x v="26"/>
    <n v="6"/>
    <x v="0"/>
    <s v="NIÑO JESUS"/>
    <n v="85"/>
    <s v="si"/>
    <s v="No"/>
    <s v="No"/>
    <s v="SI"/>
    <s v="SI"/>
    <s v="NO"/>
    <s v="SI"/>
    <s v="SI"/>
    <x v="1"/>
  </r>
  <r>
    <x v="13"/>
    <x v="203"/>
    <n v="6"/>
    <x v="0"/>
    <s v="MARISCAL LOPEZ"/>
    <n v="176"/>
    <s v="si"/>
    <s v="si"/>
    <s v="si"/>
    <s v="SI"/>
    <s v="SI"/>
    <s v="NO"/>
    <s v="SI"/>
    <s v="SI"/>
    <x v="0"/>
  </r>
  <r>
    <x v="13"/>
    <x v="141"/>
    <n v="6"/>
    <x v="0"/>
    <s v="MARISCAL LOPEZ"/>
    <n v="191"/>
    <s v="si"/>
    <s v="si"/>
    <s v="si"/>
    <s v="SI"/>
    <s v="SI"/>
    <s v="SI"/>
    <s v="SI"/>
    <s v="SI"/>
    <x v="0"/>
  </r>
  <r>
    <x v="13"/>
    <x v="213"/>
    <n v="6"/>
    <x v="0"/>
    <s v="MBURURU"/>
    <n v="358"/>
    <s v="si"/>
    <s v="si"/>
    <s v="si"/>
    <s v="SI"/>
    <s v="SI"/>
    <s v="SI"/>
    <s v="SI"/>
    <s v="SI"/>
    <x v="0"/>
  </r>
  <r>
    <x v="13"/>
    <x v="209"/>
    <n v="1"/>
    <x v="1"/>
    <s v="MERCADO"/>
    <n v="0"/>
    <s v="si"/>
    <s v="si"/>
    <s v="si"/>
    <s v="SI"/>
    <s v="SI"/>
    <s v="NO"/>
    <s v="SI"/>
    <s v="SI"/>
    <x v="0"/>
  </r>
  <r>
    <x v="13"/>
    <x v="215"/>
    <n v="6"/>
    <x v="0"/>
    <s v="MINAS"/>
    <n v="424"/>
    <s v="si"/>
    <s v="si"/>
    <s v="si"/>
    <s v="SI"/>
    <s v="NO"/>
    <s v="NO"/>
    <s v="SI"/>
    <s v="SI"/>
    <x v="0"/>
  </r>
  <r>
    <x v="13"/>
    <x v="196"/>
    <n v="6"/>
    <x v="0"/>
    <s v="MINAS KUE"/>
    <n v="149"/>
    <s v="si"/>
    <s v="si"/>
    <s v="si"/>
    <s v="SI"/>
    <s v="SI"/>
    <s v="NO"/>
    <s v="SI"/>
    <s v="SI"/>
    <x v="0"/>
  </r>
  <r>
    <x v="13"/>
    <x v="165"/>
    <n v="6"/>
    <x v="0"/>
    <s v="MOMPOX"/>
    <n v="250"/>
    <s v="si"/>
    <s v="si"/>
    <s v="si"/>
    <s v="SI"/>
    <s v="SI"/>
    <s v="SI"/>
    <s v="SI"/>
    <s v="SI"/>
    <x v="0"/>
  </r>
  <r>
    <x v="13"/>
    <x v="213"/>
    <n v="6"/>
    <x v="0"/>
    <s v="MONTE ALTO"/>
    <n v="73"/>
    <s v="si"/>
    <s v="si"/>
    <s v="si"/>
    <s v="SI"/>
    <s v="SI"/>
    <s v="SI"/>
    <s v="SI"/>
    <s v="SI"/>
    <x v="0"/>
  </r>
  <r>
    <x v="13"/>
    <x v="203"/>
    <n v="6"/>
    <x v="0"/>
    <s v="NARANJO"/>
    <n v="392"/>
    <s v="si"/>
    <s v="si"/>
    <s v="si"/>
    <s v="SI"/>
    <s v="SI"/>
    <s v="NO"/>
    <s v="SI"/>
    <s v="SI"/>
    <x v="0"/>
  </r>
  <r>
    <x v="1"/>
    <x v="8"/>
    <n v="6"/>
    <x v="0"/>
    <s v="NORTE POTY"/>
    <n v="138"/>
    <s v="si"/>
    <s v="No"/>
    <s v="No"/>
    <s v="SI"/>
    <s v="NO"/>
    <s v="NO"/>
    <s v="SI"/>
    <s v="NO"/>
    <x v="1"/>
  </r>
  <r>
    <x v="13"/>
    <x v="215"/>
    <n v="1"/>
    <x v="1"/>
    <s v="NAZARETH"/>
    <n v="118"/>
    <s v="si"/>
    <s v="si"/>
    <s v="si"/>
    <s v="SI"/>
    <s v="SI"/>
    <s v="SI"/>
    <s v="SI"/>
    <s v="SI"/>
    <x v="0"/>
  </r>
  <r>
    <x v="13"/>
    <x v="212"/>
    <n v="1"/>
    <x v="1"/>
    <s v="NUESTRA SEÑORA DE LA ASUNCIÓN"/>
    <n v="178"/>
    <s v="si"/>
    <s v="si"/>
    <s v="si"/>
    <s v="SI"/>
    <s v="SI"/>
    <s v="SI"/>
    <s v="SI"/>
    <s v="SI"/>
    <x v="0"/>
  </r>
  <r>
    <x v="13"/>
    <x v="203"/>
    <n v="6"/>
    <x v="0"/>
    <s v="OJOPOI"/>
    <n v="152"/>
    <s v="si"/>
    <s v="si"/>
    <s v="si"/>
    <s v="SI"/>
    <s v="NO"/>
    <s v="NO"/>
    <s v="SI"/>
    <s v="SI"/>
    <x v="0"/>
  </r>
  <r>
    <x v="13"/>
    <x v="203"/>
    <n v="6"/>
    <x v="0"/>
    <s v="PASITO"/>
    <n v="121"/>
    <s v="si"/>
    <s v="si"/>
    <s v="si"/>
    <s v="SI"/>
    <s v="SI"/>
    <s v="NO"/>
    <s v="SI"/>
    <s v="SI"/>
    <x v="0"/>
  </r>
  <r>
    <x v="1"/>
    <x v="10"/>
    <n v="6"/>
    <x v="0"/>
    <s v="NUCLEAR 2"/>
    <n v="159"/>
    <s v="si"/>
    <s v="No"/>
    <s v="No"/>
    <s v="SI"/>
    <s v="SI"/>
    <s v="NO"/>
    <s v="SI"/>
    <s v="SI"/>
    <x v="1"/>
  </r>
  <r>
    <x v="13"/>
    <x v="209"/>
    <n v="6"/>
    <x v="0"/>
    <s v="PASO CABRAL"/>
    <n v="0"/>
    <s v="si"/>
    <s v="si"/>
    <s v="si"/>
    <s v="SI"/>
    <s v="SI"/>
    <s v="NO"/>
    <s v="SI"/>
    <s v="SI"/>
    <x v="0"/>
  </r>
  <r>
    <x v="13"/>
    <x v="203"/>
    <n v="6"/>
    <x v="0"/>
    <s v="PASO HU"/>
    <n v="338"/>
    <s v="si"/>
    <s v="si"/>
    <s v="si"/>
    <s v="SI"/>
    <s v="SI"/>
    <s v="SI"/>
    <s v="SI"/>
    <s v="SI"/>
    <x v="0"/>
  </r>
  <r>
    <x v="13"/>
    <x v="208"/>
    <n v="6"/>
    <x v="0"/>
    <s v="PASO ITAPE"/>
    <n v="52"/>
    <s v="si"/>
    <s v="si"/>
    <s v="si"/>
    <s v="SI"/>
    <s v="SI"/>
    <s v="SI"/>
    <s v="SI"/>
    <s v="SI"/>
    <x v="0"/>
  </r>
  <r>
    <x v="13"/>
    <x v="215"/>
    <n v="6"/>
    <x v="0"/>
    <s v="PASO PE"/>
    <n v="111"/>
    <s v="si"/>
    <s v="si"/>
    <s v="si"/>
    <s v="SI"/>
    <s v="SI"/>
    <s v="NO"/>
    <s v="SI"/>
    <s v="SI"/>
    <x v="0"/>
  </r>
  <r>
    <x v="13"/>
    <x v="208"/>
    <n v="6"/>
    <x v="0"/>
    <s v="PASO PELOTA"/>
    <n v="22"/>
    <s v="si"/>
    <s v="si"/>
    <s v="si"/>
    <s v="SI"/>
    <s v="SI"/>
    <s v="SI"/>
    <s v="SI"/>
    <s v="SI"/>
    <x v="0"/>
  </r>
  <r>
    <x v="13"/>
    <x v="209"/>
    <n v="6"/>
    <x v="0"/>
    <s v="PASO TRANQUERA"/>
    <n v="0"/>
    <s v="si"/>
    <s v="si"/>
    <s v="si"/>
    <s v="SI"/>
    <s v="SI"/>
    <s v="NO"/>
    <s v="SI"/>
    <s v="SI"/>
    <x v="0"/>
  </r>
  <r>
    <x v="8"/>
    <x v="147"/>
    <n v="6"/>
    <x v="0"/>
    <s v="NUCLEO 6"/>
    <n v="135"/>
    <s v="si"/>
    <s v="No"/>
    <s v="No"/>
    <s v="NO"/>
    <s v="NO"/>
    <s v="NO"/>
    <s v="SI"/>
    <s v="NO"/>
    <x v="1"/>
  </r>
  <r>
    <x v="8"/>
    <x v="147"/>
    <n v="6"/>
    <x v="0"/>
    <s v="NUCLEO 7"/>
    <n v="209"/>
    <s v="si"/>
    <s v="No"/>
    <s v="No"/>
    <s v="SI"/>
    <s v="SI"/>
    <s v="NO"/>
    <s v="SI"/>
    <s v="SI"/>
    <x v="1"/>
  </r>
  <r>
    <x v="13"/>
    <x v="165"/>
    <n v="6"/>
    <x v="0"/>
    <s v="PEDRO JUAN CABALLERO"/>
    <n v="65"/>
    <s v="si"/>
    <s v="si"/>
    <s v="si"/>
    <s v="SI"/>
    <s v="SI"/>
    <s v="SI"/>
    <s v="SI"/>
    <s v="SI"/>
    <x v="0"/>
  </r>
  <r>
    <x v="13"/>
    <x v="51"/>
    <n v="6"/>
    <x v="0"/>
    <s v="PINDOTY"/>
    <n v="66"/>
    <s v="si"/>
    <s v="si"/>
    <s v="si"/>
    <s v="SI"/>
    <s v="SI"/>
    <s v="SI"/>
    <s v="SI"/>
    <s v="SI"/>
    <x v="0"/>
  </r>
  <r>
    <x v="13"/>
    <x v="51"/>
    <n v="6"/>
    <x v="0"/>
    <s v="PINDOTY BARRIO INMACULADA"/>
    <n v="65"/>
    <s v="si"/>
    <s v="si"/>
    <s v="si"/>
    <s v="SI"/>
    <s v="SI"/>
    <s v="NO"/>
    <s v="SI"/>
    <s v="SI"/>
    <x v="0"/>
  </r>
  <r>
    <x v="13"/>
    <x v="51"/>
    <n v="6"/>
    <x v="0"/>
    <s v="PINDOTY BARRIO SANTA MARIA"/>
    <n v="227"/>
    <s v="si"/>
    <s v="si"/>
    <s v="si"/>
    <s v="SI"/>
    <s v="SI"/>
    <s v="NO"/>
    <s v="SI"/>
    <s v="SI"/>
    <x v="0"/>
  </r>
  <r>
    <x v="13"/>
    <x v="51"/>
    <n v="6"/>
    <x v="0"/>
    <s v="PINDOTY BARRIO SANTO DOMINGO"/>
    <n v="33"/>
    <s v="si"/>
    <s v="si"/>
    <s v="si"/>
    <s v="SI"/>
    <s v="SI"/>
    <s v="NO"/>
    <s v="SI"/>
    <s v="SI"/>
    <x v="0"/>
  </r>
  <r>
    <x v="3"/>
    <x v="6"/>
    <n v="3"/>
    <x v="2"/>
    <s v="NUESTRA SEÑORA DE LA ASUNCION SUB-URBANO"/>
    <n v="150"/>
    <s v="si"/>
    <s v="si"/>
    <s v="No"/>
    <s v="SI"/>
    <s v="SI"/>
    <s v="NO"/>
    <s v="SI"/>
    <s v="SI"/>
    <x v="1"/>
  </r>
  <r>
    <x v="13"/>
    <x v="134"/>
    <n v="6"/>
    <x v="0"/>
    <s v="PIRAPO MI"/>
    <n v="228"/>
    <s v="si"/>
    <s v="si"/>
    <s v="si"/>
    <s v="SI"/>
    <s v="SI"/>
    <s v="NO"/>
    <s v="SI"/>
    <s v="SI"/>
    <x v="0"/>
  </r>
  <r>
    <x v="13"/>
    <x v="216"/>
    <n v="6"/>
    <x v="0"/>
    <s v="PIRAY"/>
    <n v="0"/>
    <s v="si"/>
    <s v="si"/>
    <s v="si"/>
    <s v="SI"/>
    <s v="NO"/>
    <s v="NO"/>
    <s v="SI"/>
    <s v="SI"/>
    <x v="0"/>
  </r>
  <r>
    <x v="13"/>
    <x v="196"/>
    <n v="1"/>
    <x v="1"/>
    <s v="PIRAYU-I"/>
    <n v="43"/>
    <s v="si"/>
    <s v="si"/>
    <s v="si"/>
    <s v="SI"/>
    <s v="SI"/>
    <s v="SI"/>
    <s v="SI"/>
    <s v="SI"/>
    <x v="0"/>
  </r>
  <r>
    <x v="2"/>
    <x v="4"/>
    <n v="6"/>
    <x v="0"/>
    <s v="NUEVA ALIANZA"/>
    <n v="161"/>
    <s v="si"/>
    <s v="No"/>
    <s v="No"/>
    <s v="NO"/>
    <s v="NO"/>
    <s v="NO"/>
    <s v="SI"/>
    <s v="NO"/>
    <x v="1"/>
  </r>
  <r>
    <x v="13"/>
    <x v="196"/>
    <n v="6"/>
    <x v="0"/>
    <s v="PIRAYU-I"/>
    <n v="126"/>
    <s v="si"/>
    <s v="si"/>
    <s v="si"/>
    <s v="SI"/>
    <s v="SI"/>
    <s v="SI"/>
    <s v="SI"/>
    <s v="SI"/>
    <x v="0"/>
  </r>
  <r>
    <x v="13"/>
    <x v="212"/>
    <n v="6"/>
    <x v="0"/>
    <s v="PIRAYU-I"/>
    <n v="159"/>
    <s v="si"/>
    <s v="si"/>
    <s v="si"/>
    <s v="SI"/>
    <s v="SI"/>
    <s v="SI"/>
    <s v="SI"/>
    <s v="SI"/>
    <x v="0"/>
  </r>
  <r>
    <x v="12"/>
    <x v="57"/>
    <n v="6"/>
    <x v="0"/>
    <s v="NUEVA AQUIDABAN"/>
    <n v="47"/>
    <s v="si"/>
    <s v="No"/>
    <s v="No"/>
    <s v="SI"/>
    <s v="NO"/>
    <s v="NO"/>
    <s v="SI"/>
    <s v="NO"/>
    <x v="1"/>
  </r>
  <r>
    <x v="13"/>
    <x v="208"/>
    <n v="6"/>
    <x v="0"/>
    <s v="PORARU"/>
    <n v="67"/>
    <s v="si"/>
    <s v="si"/>
    <s v="si"/>
    <s v="SI"/>
    <s v="SI"/>
    <s v="NO"/>
    <s v="SI"/>
    <s v="SI"/>
    <x v="0"/>
  </r>
  <r>
    <x v="13"/>
    <x v="133"/>
    <n v="6"/>
    <x v="0"/>
    <s v="POTRERITO"/>
    <n v="63"/>
    <s v="si"/>
    <s v="si"/>
    <s v="si"/>
    <s v="SI"/>
    <s v="SI"/>
    <s v="SI"/>
    <s v="SI"/>
    <s v="SI"/>
    <x v="0"/>
  </r>
  <r>
    <x v="13"/>
    <x v="206"/>
    <n v="6"/>
    <x v="0"/>
    <s v="NUEVA ASUNCION"/>
    <n v="99"/>
    <s v="si"/>
    <s v="No"/>
    <s v="No"/>
    <s v="SI"/>
    <s v="SI"/>
    <s v="NO"/>
    <s v="SI"/>
    <s v="SI"/>
    <x v="1"/>
  </r>
  <r>
    <x v="13"/>
    <x v="213"/>
    <n v="6"/>
    <x v="0"/>
    <s v="POTRERO"/>
    <n v="252"/>
    <s v="si"/>
    <s v="si"/>
    <s v="si"/>
    <s v="SI"/>
    <s v="SI"/>
    <s v="SI"/>
    <s v="SI"/>
    <s v="SI"/>
    <x v="0"/>
  </r>
  <r>
    <x v="13"/>
    <x v="165"/>
    <n v="6"/>
    <x v="0"/>
    <s v="POTRERO"/>
    <n v="327"/>
    <s v="si"/>
    <s v="si"/>
    <s v="si"/>
    <s v="SI"/>
    <s v="SI"/>
    <s v="SI"/>
    <s v="SI"/>
    <s v="SI"/>
    <x v="0"/>
  </r>
  <r>
    <x v="13"/>
    <x v="196"/>
    <n v="6"/>
    <x v="0"/>
    <s v="POTRERO ANGELITO"/>
    <n v="469"/>
    <s v="si"/>
    <s v="si"/>
    <s v="si"/>
    <s v="SI"/>
    <s v="SI"/>
    <s v="NO"/>
    <s v="SI"/>
    <s v="SI"/>
    <x v="0"/>
  </r>
  <r>
    <x v="13"/>
    <x v="211"/>
    <n v="6"/>
    <x v="0"/>
    <s v="POTRERO POI"/>
    <n v="595"/>
    <s v="si"/>
    <s v="si"/>
    <s v="si"/>
    <s v="SI"/>
    <s v="SI"/>
    <s v="SI"/>
    <s v="SI"/>
    <s v="SI"/>
    <x v="0"/>
  </r>
  <r>
    <x v="13"/>
    <x v="141"/>
    <n v="6"/>
    <x v="0"/>
    <s v="POTRERO PUKU"/>
    <n v="55"/>
    <s v="si"/>
    <s v="si"/>
    <s v="si"/>
    <s v="SI"/>
    <s v="NO"/>
    <s v="NO"/>
    <s v="SI"/>
    <s v="SI"/>
    <x v="0"/>
  </r>
  <r>
    <x v="4"/>
    <x v="14"/>
    <n v="6"/>
    <x v="0"/>
    <s v="NUEVA CONQUISTA"/>
    <n v="299"/>
    <s v="si"/>
    <s v="No"/>
    <s v="No"/>
    <s v="SI"/>
    <s v="NO"/>
    <s v="NO"/>
    <s v="SI"/>
    <s v="NO"/>
    <x v="1"/>
  </r>
  <r>
    <x v="13"/>
    <x v="202"/>
    <n v="6"/>
    <x v="0"/>
    <s v="POTRERO SAN JOSE"/>
    <n v="179"/>
    <s v="si"/>
    <s v="si"/>
    <s v="si"/>
    <s v="SI"/>
    <s v="SI"/>
    <s v="NO"/>
    <s v="SI"/>
    <s v="SI"/>
    <x v="0"/>
  </r>
  <r>
    <x v="4"/>
    <x v="33"/>
    <n v="6"/>
    <x v="0"/>
    <s v="NUEVA ESPERANZA"/>
    <n v="16"/>
    <s v="si"/>
    <s v="si"/>
    <s v="No"/>
    <s v="SI"/>
    <s v="NO"/>
    <s v="NO"/>
    <s v="SI"/>
    <s v="SI"/>
    <x v="1"/>
  </r>
  <r>
    <x v="13"/>
    <x v="203"/>
    <n v="6"/>
    <x v="0"/>
    <s v="PRESIDENTE FRANCO"/>
    <n v="193"/>
    <s v="si"/>
    <s v="si"/>
    <s v="si"/>
    <s v="SI"/>
    <s v="SI"/>
    <s v="NO"/>
    <s v="SI"/>
    <s v="SI"/>
    <x v="0"/>
  </r>
  <r>
    <x v="13"/>
    <x v="202"/>
    <n v="6"/>
    <x v="0"/>
    <s v="PUNTA"/>
    <n v="24"/>
    <s v="si"/>
    <s v="si"/>
    <s v="si"/>
    <s v="SI"/>
    <s v="NO"/>
    <s v="NO"/>
    <s v="SI"/>
    <s v="SI"/>
    <x v="0"/>
  </r>
  <r>
    <x v="13"/>
    <x v="216"/>
    <n v="6"/>
    <x v="0"/>
    <s v="PUNTA SACA"/>
    <n v="0"/>
    <s v="si"/>
    <s v="si"/>
    <s v="si"/>
    <s v="SI"/>
    <s v="SI"/>
    <s v="NO"/>
    <s v="SI"/>
    <s v="SI"/>
    <x v="0"/>
  </r>
  <r>
    <x v="13"/>
    <x v="215"/>
    <n v="1"/>
    <x v="1"/>
    <s v="RAFAEL DE LA MONEDA"/>
    <n v="140"/>
    <s v="si"/>
    <s v="si"/>
    <s v="si"/>
    <s v="SI"/>
    <s v="SI"/>
    <s v="SI"/>
    <s v="SI"/>
    <s v="SI"/>
    <x v="0"/>
  </r>
  <r>
    <x v="13"/>
    <x v="216"/>
    <n v="6"/>
    <x v="0"/>
    <s v="RIO NEGRO ENSENADA"/>
    <n v="0"/>
    <s v="si"/>
    <s v="si"/>
    <s v="si"/>
    <s v="SI"/>
    <s v="NO"/>
    <s v="NO"/>
    <s v="SI"/>
    <s v="SI"/>
    <x v="0"/>
  </r>
  <r>
    <x v="13"/>
    <x v="216"/>
    <n v="6"/>
    <x v="0"/>
    <s v="RIO NEGRO LLANES"/>
    <n v="0"/>
    <s v="si"/>
    <s v="si"/>
    <s v="si"/>
    <s v="SI"/>
    <s v="SI"/>
    <s v="NO"/>
    <s v="SI"/>
    <s v="SI"/>
    <x v="0"/>
  </r>
  <r>
    <x v="13"/>
    <x v="216"/>
    <n v="6"/>
    <x v="0"/>
    <s v="RIO NEGRO SANTA LUCIA"/>
    <n v="0"/>
    <s v="si"/>
    <s v="si"/>
    <s v="si"/>
    <s v="SI"/>
    <s v="NO"/>
    <s v="NO"/>
    <s v="SI"/>
    <s v="SI"/>
    <x v="0"/>
  </r>
  <r>
    <x v="13"/>
    <x v="133"/>
    <n v="6"/>
    <x v="0"/>
    <s v="ROJAS SILVA"/>
    <n v="194"/>
    <s v="si"/>
    <s v="si"/>
    <s v="si"/>
    <s v="SI"/>
    <s v="SI"/>
    <s v="NO"/>
    <s v="SI"/>
    <s v="SI"/>
    <x v="0"/>
  </r>
  <r>
    <x v="13"/>
    <x v="199"/>
    <n v="6"/>
    <x v="0"/>
    <s v="ROLON"/>
    <n v="0"/>
    <s v="si"/>
    <s v="si"/>
    <s v="si"/>
    <s v="SI"/>
    <s v="SI"/>
    <s v="NO"/>
    <s v="SI"/>
    <s v="SI"/>
    <x v="0"/>
  </r>
  <r>
    <x v="13"/>
    <x v="165"/>
    <n v="6"/>
    <x v="0"/>
    <s v="ROSADO"/>
    <n v="204"/>
    <s v="si"/>
    <s v="si"/>
    <s v="si"/>
    <s v="SI"/>
    <s v="SI"/>
    <s v="SI"/>
    <s v="SI"/>
    <s v="SI"/>
    <x v="0"/>
  </r>
  <r>
    <x v="13"/>
    <x v="196"/>
    <n v="6"/>
    <x v="0"/>
    <s v="RUBIO ÑU"/>
    <n v="80"/>
    <s v="si"/>
    <s v="si"/>
    <s v="si"/>
    <s v="SI"/>
    <s v="SI"/>
    <s v="NO"/>
    <s v="SI"/>
    <s v="SI"/>
    <x v="0"/>
  </r>
  <r>
    <x v="14"/>
    <x v="159"/>
    <n v="6"/>
    <x v="0"/>
    <s v="NUEVA MESTRE"/>
    <n v="21"/>
    <s v="No"/>
    <s v="No"/>
    <s v="No"/>
    <s v="NO"/>
    <s v="NO"/>
    <s v="NO"/>
    <s v="NO"/>
    <s v="NO"/>
    <x v="1"/>
  </r>
  <r>
    <x v="14"/>
    <x v="159"/>
    <n v="3"/>
    <x v="2"/>
    <s v="NUEVA MESTRE SUB URBANO"/>
    <n v="137"/>
    <s v="No"/>
    <s v="No"/>
    <s v="No"/>
    <s v="SI"/>
    <s v="SI"/>
    <s v="NO"/>
    <s v="SI"/>
    <s v="SI"/>
    <x v="1"/>
  </r>
  <r>
    <x v="13"/>
    <x v="141"/>
    <n v="1"/>
    <x v="1"/>
    <s v="SAGRADA FAMILIA"/>
    <n v="67"/>
    <s v="si"/>
    <s v="si"/>
    <s v="si"/>
    <s v="SI"/>
    <s v="SI"/>
    <s v="SI"/>
    <s v="SI"/>
    <s v="SI"/>
    <x v="0"/>
  </r>
  <r>
    <x v="13"/>
    <x v="202"/>
    <n v="1"/>
    <x v="1"/>
    <s v="SAGRADO CORAZON DE JESUS"/>
    <n v="223"/>
    <s v="si"/>
    <s v="si"/>
    <s v="si"/>
    <s v="SI"/>
    <s v="SI"/>
    <s v="SI"/>
    <s v="SI"/>
    <s v="SI"/>
    <x v="0"/>
  </r>
  <r>
    <x v="13"/>
    <x v="215"/>
    <n v="1"/>
    <x v="1"/>
    <s v="SALVADOR DEL MUNDO"/>
    <n v="45"/>
    <s v="si"/>
    <s v="si"/>
    <s v="si"/>
    <s v="SI"/>
    <s v="SI"/>
    <s v="SI"/>
    <s v="SI"/>
    <s v="SI"/>
    <x v="0"/>
  </r>
  <r>
    <x v="13"/>
    <x v="134"/>
    <n v="6"/>
    <x v="0"/>
    <s v="SAN ANTONIO"/>
    <n v="349"/>
    <s v="si"/>
    <s v="si"/>
    <s v="si"/>
    <s v="SI"/>
    <s v="SI"/>
    <s v="NO"/>
    <s v="SI"/>
    <s v="SI"/>
    <x v="0"/>
  </r>
  <r>
    <x v="13"/>
    <x v="213"/>
    <n v="1"/>
    <x v="1"/>
    <s v="SAN ANTONIO"/>
    <n v="504"/>
    <s v="si"/>
    <s v="si"/>
    <s v="si"/>
    <s v="SI"/>
    <s v="SI"/>
    <s v="SI"/>
    <s v="SI"/>
    <s v="SI"/>
    <x v="0"/>
  </r>
  <r>
    <x v="13"/>
    <x v="51"/>
    <n v="1"/>
    <x v="1"/>
    <s v="SAN ANTONIO"/>
    <n v="59"/>
    <s v="si"/>
    <s v="si"/>
    <s v="si"/>
    <s v="SI"/>
    <s v="SI"/>
    <s v="SI"/>
    <s v="SI"/>
    <s v="SI"/>
    <x v="0"/>
  </r>
  <r>
    <x v="13"/>
    <x v="196"/>
    <n v="1"/>
    <x v="1"/>
    <s v="SAN ANTONIO"/>
    <n v="107"/>
    <s v="si"/>
    <s v="si"/>
    <s v="si"/>
    <s v="SI"/>
    <s v="SI"/>
    <s v="SI"/>
    <s v="SI"/>
    <s v="SI"/>
    <x v="0"/>
  </r>
  <r>
    <x v="13"/>
    <x v="206"/>
    <n v="6"/>
    <x v="0"/>
    <s v="SAN ANTONIO"/>
    <n v="61"/>
    <s v="si"/>
    <s v="si"/>
    <s v="si"/>
    <s v="SI"/>
    <s v="SI"/>
    <s v="SI"/>
    <s v="SI"/>
    <s v="SI"/>
    <x v="0"/>
  </r>
  <r>
    <x v="12"/>
    <x v="57"/>
    <n v="6"/>
    <x v="0"/>
    <s v="ÑANDEJARA PUENTE"/>
    <n v="125"/>
    <s v="si"/>
    <s v="No"/>
    <s v="No"/>
    <s v="SI"/>
    <s v="NO"/>
    <s v="NO"/>
    <s v="SI"/>
    <s v="NO"/>
    <x v="1"/>
  </r>
  <r>
    <x v="13"/>
    <x v="210"/>
    <n v="6"/>
    <x v="0"/>
    <s v="SAN ANTONIO"/>
    <n v="106"/>
    <s v="si"/>
    <s v="si"/>
    <s v="si"/>
    <s v="SI"/>
    <s v="SI"/>
    <s v="SI"/>
    <s v="SI"/>
    <s v="SI"/>
    <x v="0"/>
  </r>
  <r>
    <x v="2"/>
    <x v="4"/>
    <n v="6"/>
    <x v="0"/>
    <s v="ÑANDU ROCAI"/>
    <n v="98"/>
    <s v="si"/>
    <s v="No"/>
    <s v="No"/>
    <s v="NO"/>
    <s v="NO"/>
    <s v="NO"/>
    <s v="SI"/>
    <s v="NO"/>
    <x v="1"/>
  </r>
  <r>
    <x v="11"/>
    <x v="167"/>
    <n v="6"/>
    <x v="0"/>
    <s v="ÑANDU RUGUA"/>
    <n v="22"/>
    <s v="si"/>
    <s v="No"/>
    <s v="No"/>
    <s v="NO"/>
    <s v="NO"/>
    <s v="NO"/>
    <s v="SI"/>
    <s v="NO"/>
    <x v="1"/>
  </r>
  <r>
    <x v="13"/>
    <x v="216"/>
    <n v="6"/>
    <x v="0"/>
    <s v="SAN ANTONIO"/>
    <n v="0"/>
    <s v="si"/>
    <s v="si"/>
    <s v="si"/>
    <s v="SI"/>
    <s v="SI"/>
    <s v="NO"/>
    <s v="SI"/>
    <s v="SI"/>
    <x v="0"/>
  </r>
  <r>
    <x v="13"/>
    <x v="179"/>
    <n v="6"/>
    <x v="0"/>
    <s v="SAN ANTONIO"/>
    <n v="121"/>
    <s v="si"/>
    <s v="si"/>
    <s v="si"/>
    <s v="SI"/>
    <s v="SI"/>
    <s v="SI"/>
    <s v="SI"/>
    <s v="SI"/>
    <x v="0"/>
  </r>
  <r>
    <x v="13"/>
    <x v="209"/>
    <n v="1"/>
    <x v="1"/>
    <s v="SAN ANTONIO"/>
    <n v="0"/>
    <s v="si"/>
    <s v="si"/>
    <s v="si"/>
    <s v="SI"/>
    <s v="SI"/>
    <s v="NO"/>
    <s v="SI"/>
    <s v="SI"/>
    <x v="0"/>
  </r>
  <r>
    <x v="13"/>
    <x v="209"/>
    <n v="6"/>
    <x v="0"/>
    <s v="SAN ANTONIO"/>
    <n v="0"/>
    <s v="si"/>
    <s v="si"/>
    <s v="si"/>
    <s v="SI"/>
    <s v="SI"/>
    <s v="NO"/>
    <s v="SI"/>
    <s v="SI"/>
    <x v="0"/>
  </r>
  <r>
    <x v="13"/>
    <x v="165"/>
    <n v="1"/>
    <x v="1"/>
    <s v="SAN ANTONIO"/>
    <n v="170"/>
    <s v="si"/>
    <s v="si"/>
    <s v="si"/>
    <s v="SI"/>
    <s v="SI"/>
    <s v="SI"/>
    <s v="SI"/>
    <s v="SI"/>
    <x v="0"/>
  </r>
  <r>
    <x v="10"/>
    <x v="60"/>
    <n v="6"/>
    <x v="0"/>
    <s v="ÑEEMBUCU MI"/>
    <n v="57"/>
    <s v="si"/>
    <s v="No"/>
    <s v="No"/>
    <s v="NO"/>
    <s v="NO"/>
    <s v="NO"/>
    <s v="SI"/>
    <s v="NO"/>
    <x v="1"/>
  </r>
  <r>
    <x v="13"/>
    <x v="208"/>
    <n v="1"/>
    <x v="1"/>
    <s v="SAN BLAS"/>
    <n v="597"/>
    <s v="si"/>
    <s v="si"/>
    <s v="si"/>
    <s v="SI"/>
    <s v="SI"/>
    <s v="SI"/>
    <s v="SI"/>
    <s v="SI"/>
    <x v="0"/>
  </r>
  <r>
    <x v="13"/>
    <x v="213"/>
    <n v="1"/>
    <x v="1"/>
    <s v="SAN BLAS"/>
    <n v="319"/>
    <s v="si"/>
    <s v="si"/>
    <s v="si"/>
    <s v="SI"/>
    <s v="SI"/>
    <s v="SI"/>
    <s v="SI"/>
    <s v="SI"/>
    <x v="0"/>
  </r>
  <r>
    <x v="12"/>
    <x v="87"/>
    <n v="6"/>
    <x v="0"/>
    <s v="ÑEPU'A PYAHU"/>
    <n v="19"/>
    <s v="si"/>
    <s v="No"/>
    <s v="No"/>
    <s v="SI"/>
    <s v="SI"/>
    <s v="NO"/>
    <s v="SI"/>
    <s v="SI"/>
    <x v="1"/>
  </r>
  <r>
    <x v="8"/>
    <x v="45"/>
    <n v="6"/>
    <x v="0"/>
    <s v="ÑEPYTYVO"/>
    <n v="127"/>
    <s v="si"/>
    <s v="No"/>
    <s v="No"/>
    <s v="SI"/>
    <s v="NO"/>
    <s v="NO"/>
    <s v="SI"/>
    <s v="NO"/>
    <x v="1"/>
  </r>
  <r>
    <x v="13"/>
    <x v="211"/>
    <n v="1"/>
    <x v="1"/>
    <s v="SAN BLAS"/>
    <n v="241"/>
    <s v="si"/>
    <s v="si"/>
    <s v="si"/>
    <s v="SI"/>
    <s v="SI"/>
    <s v="SI"/>
    <s v="SI"/>
    <s v="SI"/>
    <x v="0"/>
  </r>
  <r>
    <x v="2"/>
    <x v="44"/>
    <n v="6"/>
    <x v="0"/>
    <s v="ÑU APU'A"/>
    <n v="40"/>
    <s v="si"/>
    <s v="No"/>
    <s v="No"/>
    <s v="SI"/>
    <s v="NO"/>
    <s v="NO"/>
    <s v="SI"/>
    <s v="NO"/>
    <x v="1"/>
  </r>
  <r>
    <x v="13"/>
    <x v="202"/>
    <n v="1"/>
    <x v="1"/>
    <s v="SAN BLAS"/>
    <n v="238"/>
    <s v="si"/>
    <s v="si"/>
    <s v="si"/>
    <s v="SI"/>
    <s v="SI"/>
    <s v="SI"/>
    <s v="SI"/>
    <s v="SI"/>
    <x v="0"/>
  </r>
  <r>
    <x v="13"/>
    <x v="196"/>
    <n v="1"/>
    <x v="1"/>
    <s v="SAN BLAS"/>
    <n v="358"/>
    <s v="si"/>
    <s v="si"/>
    <s v="si"/>
    <s v="SI"/>
    <s v="SI"/>
    <s v="SI"/>
    <s v="SI"/>
    <s v="SI"/>
    <x v="0"/>
  </r>
  <r>
    <x v="13"/>
    <x v="214"/>
    <n v="1"/>
    <x v="1"/>
    <s v="SAN BLAS"/>
    <n v="17"/>
    <s v="si"/>
    <s v="si"/>
    <s v="si"/>
    <s v="SI"/>
    <s v="SI"/>
    <s v="SI"/>
    <s v="SI"/>
    <s v="SI"/>
    <x v="0"/>
  </r>
  <r>
    <x v="13"/>
    <x v="203"/>
    <n v="6"/>
    <x v="0"/>
    <s v="ÑU GUASU"/>
    <n v="4"/>
    <s v="si"/>
    <s v="No"/>
    <s v="No"/>
    <s v="SI"/>
    <s v="NO"/>
    <s v="NO"/>
    <s v="SI"/>
    <s v="NO"/>
    <x v="1"/>
  </r>
  <r>
    <x v="13"/>
    <x v="141"/>
    <n v="6"/>
    <x v="0"/>
    <s v="ÑU GUASU"/>
    <n v="51"/>
    <s v="si"/>
    <s v="No"/>
    <s v="No"/>
    <s v="SI"/>
    <s v="NO"/>
    <s v="NO"/>
    <s v="SI"/>
    <s v="NO"/>
    <x v="1"/>
  </r>
  <r>
    <x v="13"/>
    <x v="203"/>
    <n v="1"/>
    <x v="1"/>
    <s v="SAN BLAS"/>
    <n v="1223"/>
    <s v="si"/>
    <s v="si"/>
    <s v="si"/>
    <s v="SI"/>
    <s v="SI"/>
    <s v="SI"/>
    <s v="SI"/>
    <s v="SI"/>
    <x v="0"/>
  </r>
  <r>
    <x v="2"/>
    <x v="4"/>
    <n v="6"/>
    <x v="0"/>
    <s v="ÑU HAI"/>
    <n v="14"/>
    <s v="si"/>
    <s v="No"/>
    <s v="No"/>
    <s v="SI"/>
    <s v="NO"/>
    <s v="NO"/>
    <s v="SI"/>
    <s v="NO"/>
    <x v="1"/>
  </r>
  <r>
    <x v="9"/>
    <x v="73"/>
    <n v="6"/>
    <x v="0"/>
    <s v="ÑU KAÑY"/>
    <n v="94"/>
    <s v="si"/>
    <s v="No"/>
    <s v="No"/>
    <s v="SI"/>
    <s v="NO"/>
    <s v="NO"/>
    <s v="SI"/>
    <s v="NO"/>
    <x v="1"/>
  </r>
  <r>
    <x v="10"/>
    <x v="200"/>
    <n v="6"/>
    <x v="0"/>
    <s v="ÑU PA'U"/>
    <n v="23"/>
    <s v="si"/>
    <s v="No"/>
    <s v="No"/>
    <s v="NO"/>
    <s v="NO"/>
    <s v="NO"/>
    <s v="SI"/>
    <s v="NO"/>
    <x v="1"/>
  </r>
  <r>
    <x v="13"/>
    <x v="133"/>
    <n v="6"/>
    <x v="0"/>
    <s v="SAN BLAS"/>
    <n v="64"/>
    <s v="si"/>
    <s v="si"/>
    <s v="No"/>
    <s v="SI"/>
    <s v="SI"/>
    <s v="SI"/>
    <s v="SI"/>
    <s v="SI"/>
    <x v="0"/>
  </r>
  <r>
    <x v="13"/>
    <x v="179"/>
    <n v="6"/>
    <x v="0"/>
    <s v="SAN BLAS"/>
    <n v="77"/>
    <s v="si"/>
    <s v="si"/>
    <s v="si"/>
    <s v="SI"/>
    <s v="SI"/>
    <s v="NO"/>
    <s v="SI"/>
    <s v="SI"/>
    <x v="0"/>
  </r>
  <r>
    <x v="13"/>
    <x v="165"/>
    <n v="1"/>
    <x v="1"/>
    <s v="SAN BLAS"/>
    <n v="328"/>
    <s v="si"/>
    <s v="si"/>
    <s v="si"/>
    <s v="SI"/>
    <s v="SI"/>
    <s v="SI"/>
    <s v="SI"/>
    <s v="SI"/>
    <x v="0"/>
  </r>
  <r>
    <x v="13"/>
    <x v="141"/>
    <n v="1"/>
    <x v="1"/>
    <s v="SAN BLAS"/>
    <n v="31"/>
    <s v="si"/>
    <s v="si"/>
    <s v="si"/>
    <s v="SI"/>
    <s v="SI"/>
    <s v="SI"/>
    <s v="SI"/>
    <s v="SI"/>
    <x v="0"/>
  </r>
  <r>
    <x v="13"/>
    <x v="196"/>
    <n v="1"/>
    <x v="1"/>
    <s v="SAN CARLOS"/>
    <n v="214"/>
    <s v="si"/>
    <s v="si"/>
    <s v="si"/>
    <s v="SI"/>
    <s v="SI"/>
    <s v="SI"/>
    <s v="SI"/>
    <s v="SI"/>
    <x v="0"/>
  </r>
  <r>
    <x v="13"/>
    <x v="211"/>
    <n v="1"/>
    <x v="1"/>
    <s v="SAN CAYETANO"/>
    <n v="240"/>
    <s v="si"/>
    <s v="si"/>
    <s v="si"/>
    <s v="SI"/>
    <s v="SI"/>
    <s v="SI"/>
    <s v="SI"/>
    <s v="SI"/>
    <x v="0"/>
  </r>
  <r>
    <x v="13"/>
    <x v="215"/>
    <n v="1"/>
    <x v="1"/>
    <s v="SAN CAYETANO"/>
    <n v="313"/>
    <s v="si"/>
    <s v="si"/>
    <s v="si"/>
    <s v="SI"/>
    <s v="SI"/>
    <s v="SI"/>
    <s v="SI"/>
    <s v="SI"/>
    <x v="0"/>
  </r>
  <r>
    <x v="6"/>
    <x v="120"/>
    <n v="6"/>
    <x v="0"/>
    <s v="ÑU PYAHU"/>
    <n v="77"/>
    <s v="si"/>
    <s v="No"/>
    <s v="No"/>
    <s v="NO"/>
    <s v="NO"/>
    <s v="NO"/>
    <s v="SI"/>
    <s v="NO"/>
    <x v="1"/>
  </r>
  <r>
    <x v="1"/>
    <x v="142"/>
    <n v="6"/>
    <x v="0"/>
    <s v="ÑU PYAHU"/>
    <n v="50"/>
    <s v="si"/>
    <s v="No"/>
    <s v="No"/>
    <s v="SI"/>
    <s v="NO"/>
    <s v="NO"/>
    <s v="SI"/>
    <s v="NO"/>
    <x v="1"/>
  </r>
  <r>
    <x v="9"/>
    <x v="154"/>
    <n v="6"/>
    <x v="0"/>
    <s v="ÑU PYAHU GUASU"/>
    <n v="128"/>
    <s v="si"/>
    <s v="si"/>
    <s v="No"/>
    <s v="SI"/>
    <s v="NO"/>
    <s v="NO"/>
    <s v="SI"/>
    <s v="SI"/>
    <x v="1"/>
  </r>
  <r>
    <x v="13"/>
    <x v="214"/>
    <n v="1"/>
    <x v="1"/>
    <s v="SAN CAYETANO"/>
    <n v="101"/>
    <s v="si"/>
    <s v="si"/>
    <s v="si"/>
    <s v="SI"/>
    <s v="SI"/>
    <s v="SI"/>
    <s v="SI"/>
    <s v="SI"/>
    <x v="0"/>
  </r>
  <r>
    <x v="13"/>
    <x v="165"/>
    <n v="1"/>
    <x v="1"/>
    <s v="SAN CAYETANO"/>
    <n v="41"/>
    <s v="si"/>
    <s v="si"/>
    <s v="si"/>
    <s v="SI"/>
    <s v="SI"/>
    <s v="SI"/>
    <s v="SI"/>
    <s v="SI"/>
    <x v="0"/>
  </r>
  <r>
    <x v="3"/>
    <x v="52"/>
    <n v="6"/>
    <x v="0"/>
    <s v="ÑU ROKY"/>
    <n v="66"/>
    <s v="si"/>
    <s v="No"/>
    <s v="No"/>
    <s v="SI"/>
    <s v="NO"/>
    <s v="NO"/>
    <s v="SI"/>
    <s v="NO"/>
    <x v="1"/>
  </r>
  <r>
    <x v="13"/>
    <x v="211"/>
    <n v="1"/>
    <x v="1"/>
    <s v="SAN FELIPE"/>
    <n v="69"/>
    <s v="si"/>
    <s v="si"/>
    <s v="si"/>
    <s v="SI"/>
    <s v="SI"/>
    <s v="SI"/>
    <s v="SI"/>
    <s v="SI"/>
    <x v="0"/>
  </r>
  <r>
    <x v="13"/>
    <x v="211"/>
    <n v="1"/>
    <x v="1"/>
    <s v="SAN FRANCISCO"/>
    <n v="521"/>
    <s v="si"/>
    <s v="si"/>
    <s v="si"/>
    <s v="SI"/>
    <s v="SI"/>
    <s v="SI"/>
    <s v="SI"/>
    <s v="SI"/>
    <x v="0"/>
  </r>
  <r>
    <x v="11"/>
    <x v="56"/>
    <n v="6"/>
    <x v="0"/>
    <s v="ÑUA HU"/>
    <n v="53"/>
    <s v="si"/>
    <s v="No"/>
    <s v="No"/>
    <s v="SI"/>
    <s v="NO"/>
    <s v="NO"/>
    <s v="SI"/>
    <s v="NO"/>
    <x v="1"/>
  </r>
  <r>
    <x v="13"/>
    <x v="51"/>
    <n v="1"/>
    <x v="1"/>
    <s v="SAN FRANCISCO"/>
    <n v="173"/>
    <s v="si"/>
    <s v="si"/>
    <s v="si"/>
    <s v="SI"/>
    <s v="SI"/>
    <s v="SI"/>
    <s v="SI"/>
    <s v="SI"/>
    <x v="0"/>
  </r>
  <r>
    <x v="13"/>
    <x v="210"/>
    <n v="1"/>
    <x v="1"/>
    <s v="SAN FRANCISCO"/>
    <n v="21"/>
    <s v="si"/>
    <s v="si"/>
    <s v="si"/>
    <s v="SI"/>
    <s v="SI"/>
    <s v="SI"/>
    <s v="SI"/>
    <s v="SI"/>
    <x v="0"/>
  </r>
  <r>
    <x v="11"/>
    <x v="167"/>
    <n v="6"/>
    <x v="0"/>
    <s v="ÑUA'I"/>
    <n v="163"/>
    <s v="si"/>
    <s v="No"/>
    <s v="No"/>
    <s v="SI"/>
    <s v="NO"/>
    <s v="NO"/>
    <s v="SI"/>
    <s v="NO"/>
    <x v="1"/>
  </r>
  <r>
    <x v="13"/>
    <x v="210"/>
    <n v="6"/>
    <x v="0"/>
    <s v="SAN FRANCISCO"/>
    <n v="60"/>
    <s v="si"/>
    <s v="si"/>
    <s v="si"/>
    <s v="SI"/>
    <s v="SI"/>
    <s v="SI"/>
    <s v="SI"/>
    <s v="SI"/>
    <x v="0"/>
  </r>
  <r>
    <x v="13"/>
    <x v="165"/>
    <n v="1"/>
    <x v="1"/>
    <s v="SAN FRANCISCO"/>
    <n v="133"/>
    <s v="si"/>
    <s v="si"/>
    <s v="si"/>
    <s v="SI"/>
    <s v="SI"/>
    <s v="SI"/>
    <s v="SI"/>
    <s v="SI"/>
    <x v="0"/>
  </r>
  <r>
    <x v="13"/>
    <x v="141"/>
    <n v="1"/>
    <x v="1"/>
    <s v="SAN FRANCISCO"/>
    <n v="90"/>
    <s v="si"/>
    <s v="si"/>
    <s v="si"/>
    <s v="SI"/>
    <s v="SI"/>
    <s v="SI"/>
    <s v="SI"/>
    <s v="SI"/>
    <x v="0"/>
  </r>
  <r>
    <x v="1"/>
    <x v="8"/>
    <n v="6"/>
    <x v="0"/>
    <s v="ÑUMBUE"/>
    <n v="102"/>
    <s v="si"/>
    <s v="No"/>
    <s v="No"/>
    <s v="SI"/>
    <s v="NO"/>
    <s v="NO"/>
    <s v="SI"/>
    <s v="NO"/>
    <x v="1"/>
  </r>
  <r>
    <x v="9"/>
    <x v="64"/>
    <n v="6"/>
    <x v="0"/>
    <s v="ÑUMI"/>
    <n v="117"/>
    <s v="si"/>
    <s v="si"/>
    <s v="No"/>
    <s v="NO"/>
    <s v="NO"/>
    <s v="NO"/>
    <s v="SI"/>
    <s v="SI"/>
    <x v="1"/>
  </r>
  <r>
    <x v="13"/>
    <x v="141"/>
    <n v="6"/>
    <x v="0"/>
    <s v="SAN FRANCISCO"/>
    <n v="13"/>
    <s v="si"/>
    <s v="si"/>
    <s v="si"/>
    <s v="SI"/>
    <s v="SI"/>
    <s v="SI"/>
    <s v="SI"/>
    <s v="SI"/>
    <x v="0"/>
  </r>
  <r>
    <x v="13"/>
    <x v="199"/>
    <n v="1"/>
    <x v="1"/>
    <s v="SAN JORGE"/>
    <n v="0"/>
    <s v="si"/>
    <s v="si"/>
    <s v="si"/>
    <s v="SI"/>
    <s v="SI"/>
    <s v="SI"/>
    <s v="SI"/>
    <s v="SI"/>
    <x v="0"/>
  </r>
  <r>
    <x v="13"/>
    <x v="199"/>
    <n v="1"/>
    <x v="1"/>
    <s v="SAN JOSE"/>
    <n v="0"/>
    <s v="si"/>
    <s v="si"/>
    <s v="si"/>
    <s v="SI"/>
    <s v="SI"/>
    <s v="SI"/>
    <s v="SI"/>
    <s v="SI"/>
    <x v="0"/>
  </r>
  <r>
    <x v="13"/>
    <x v="196"/>
    <n v="1"/>
    <x v="1"/>
    <s v="SAN JOSE"/>
    <n v="64"/>
    <s v="si"/>
    <s v="si"/>
    <s v="si"/>
    <s v="SI"/>
    <s v="SI"/>
    <s v="SI"/>
    <s v="SI"/>
    <s v="SI"/>
    <x v="0"/>
  </r>
  <r>
    <x v="13"/>
    <x v="165"/>
    <n v="1"/>
    <x v="1"/>
    <s v="SAN JOSE"/>
    <n v="162"/>
    <s v="si"/>
    <s v="si"/>
    <s v="si"/>
    <s v="SI"/>
    <s v="SI"/>
    <s v="SI"/>
    <s v="SI"/>
    <s v="SI"/>
    <x v="0"/>
  </r>
  <r>
    <x v="13"/>
    <x v="141"/>
    <n v="1"/>
    <x v="1"/>
    <s v="SAN JOSE"/>
    <n v="39"/>
    <s v="si"/>
    <s v="si"/>
    <s v="si"/>
    <s v="SI"/>
    <s v="SI"/>
    <s v="SI"/>
    <s v="SI"/>
    <s v="SI"/>
    <x v="0"/>
  </r>
  <r>
    <x v="13"/>
    <x v="51"/>
    <n v="1"/>
    <x v="1"/>
    <s v="SAN JOSE OBRERO"/>
    <n v="26"/>
    <s v="si"/>
    <s v="si"/>
    <s v="si"/>
    <s v="SI"/>
    <s v="SI"/>
    <s v="SI"/>
    <s v="SI"/>
    <s v="SI"/>
    <x v="0"/>
  </r>
  <r>
    <x v="13"/>
    <x v="199"/>
    <n v="1"/>
    <x v="1"/>
    <s v="SAN JUAN"/>
    <n v="0"/>
    <s v="si"/>
    <s v="si"/>
    <s v="si"/>
    <s v="SI"/>
    <s v="SI"/>
    <s v="SI"/>
    <s v="SI"/>
    <s v="SI"/>
    <x v="0"/>
  </r>
  <r>
    <x v="13"/>
    <x v="51"/>
    <n v="6"/>
    <x v="0"/>
    <s v="SAN JUAN"/>
    <n v="134"/>
    <s v="si"/>
    <s v="si"/>
    <s v="si"/>
    <s v="SI"/>
    <s v="SI"/>
    <s v="SI"/>
    <s v="SI"/>
    <s v="SI"/>
    <x v="0"/>
  </r>
  <r>
    <x v="13"/>
    <x v="206"/>
    <n v="1"/>
    <x v="1"/>
    <s v="SAN JUAN"/>
    <n v="53"/>
    <s v="si"/>
    <s v="si"/>
    <s v="si"/>
    <s v="SI"/>
    <s v="SI"/>
    <s v="SI"/>
    <s v="SI"/>
    <s v="SI"/>
    <x v="0"/>
  </r>
  <r>
    <x v="13"/>
    <x v="133"/>
    <n v="1"/>
    <x v="1"/>
    <s v="SAN JUAN"/>
    <n v="11"/>
    <s v="si"/>
    <s v="si"/>
    <s v="si"/>
    <s v="SI"/>
    <s v="SI"/>
    <s v="SI"/>
    <s v="SI"/>
    <s v="SI"/>
    <x v="0"/>
  </r>
  <r>
    <x v="13"/>
    <x v="51"/>
    <n v="6"/>
    <x v="0"/>
    <s v="SAN JUAN BARRIO MARIA AUXILIADORA"/>
    <n v="33"/>
    <s v="si"/>
    <s v="si"/>
    <s v="si"/>
    <s v="SI"/>
    <s v="SI"/>
    <s v="SI"/>
    <s v="SI"/>
    <s v="SI"/>
    <x v="0"/>
  </r>
  <r>
    <x v="13"/>
    <x v="51"/>
    <n v="6"/>
    <x v="0"/>
    <s v="SAN JUAN BARRIO SANTA ROSA"/>
    <n v="146"/>
    <s v="si"/>
    <s v="si"/>
    <s v="si"/>
    <s v="SI"/>
    <s v="SI"/>
    <s v="SI"/>
    <s v="SI"/>
    <s v="SI"/>
    <x v="0"/>
  </r>
  <r>
    <x v="13"/>
    <x v="211"/>
    <n v="1"/>
    <x v="1"/>
    <s v="SAN JUAN BAUTISTA"/>
    <n v="131"/>
    <s v="si"/>
    <s v="si"/>
    <s v="si"/>
    <s v="SI"/>
    <s v="SI"/>
    <s v="SI"/>
    <s v="SI"/>
    <s v="SI"/>
    <x v="0"/>
  </r>
  <r>
    <x v="13"/>
    <x v="202"/>
    <n v="1"/>
    <x v="1"/>
    <s v="SAN JUAN BAUTISTA"/>
    <n v="335"/>
    <s v="si"/>
    <s v="si"/>
    <s v="si"/>
    <s v="SI"/>
    <s v="SI"/>
    <s v="SI"/>
    <s v="SI"/>
    <s v="SI"/>
    <x v="0"/>
  </r>
  <r>
    <x v="13"/>
    <x v="179"/>
    <n v="6"/>
    <x v="0"/>
    <s v="SAN JUAN BAUTISTA"/>
    <n v="100"/>
    <s v="si"/>
    <s v="si"/>
    <s v="si"/>
    <s v="SI"/>
    <s v="SI"/>
    <s v="SI"/>
    <s v="SI"/>
    <s v="SI"/>
    <x v="0"/>
  </r>
  <r>
    <x v="13"/>
    <x v="216"/>
    <n v="6"/>
    <x v="0"/>
    <s v="SAN MARCOS"/>
    <n v="0"/>
    <s v="si"/>
    <s v="si"/>
    <s v="si"/>
    <s v="SI"/>
    <s v="NO"/>
    <s v="NO"/>
    <s v="SI"/>
    <s v="SI"/>
    <x v="0"/>
  </r>
  <r>
    <x v="13"/>
    <x v="208"/>
    <n v="1"/>
    <x v="1"/>
    <s v="SAN MIGUEL"/>
    <n v="55"/>
    <s v="si"/>
    <s v="si"/>
    <s v="si"/>
    <s v="SI"/>
    <s v="SI"/>
    <s v="SI"/>
    <s v="SI"/>
    <s v="SI"/>
    <x v="0"/>
  </r>
  <r>
    <x v="13"/>
    <x v="208"/>
    <n v="6"/>
    <x v="0"/>
    <s v="SAN MIGUEL"/>
    <n v="78"/>
    <s v="si"/>
    <s v="si"/>
    <s v="si"/>
    <s v="SI"/>
    <s v="SI"/>
    <s v="SI"/>
    <s v="SI"/>
    <s v="SI"/>
    <x v="0"/>
  </r>
  <r>
    <x v="13"/>
    <x v="211"/>
    <n v="1"/>
    <x v="1"/>
    <s v="SAN MIGUEL"/>
    <n v="546"/>
    <s v="si"/>
    <s v="si"/>
    <s v="si"/>
    <s v="SI"/>
    <s v="SI"/>
    <s v="SI"/>
    <s v="SI"/>
    <s v="SI"/>
    <x v="0"/>
  </r>
  <r>
    <x v="6"/>
    <x v="116"/>
    <n v="6"/>
    <x v="0"/>
    <s v="OBRERO GUASUY"/>
    <n v="30"/>
    <s v="si"/>
    <s v="No"/>
    <s v="No"/>
    <s v="NO"/>
    <s v="NO"/>
    <s v="NO"/>
    <s v="SI"/>
    <s v="NO"/>
    <x v="1"/>
  </r>
  <r>
    <x v="13"/>
    <x v="199"/>
    <n v="1"/>
    <x v="1"/>
    <s v="SAN MIGUEL"/>
    <n v="0"/>
    <s v="si"/>
    <s v="si"/>
    <s v="si"/>
    <s v="SI"/>
    <s v="SI"/>
    <s v="SI"/>
    <s v="SI"/>
    <s v="SI"/>
    <x v="0"/>
  </r>
  <r>
    <x v="13"/>
    <x v="199"/>
    <n v="6"/>
    <x v="0"/>
    <s v="SAN MIGUEL"/>
    <n v="0"/>
    <s v="si"/>
    <s v="si"/>
    <s v="si"/>
    <s v="SI"/>
    <s v="SI"/>
    <s v="SI"/>
    <s v="SI"/>
    <s v="SI"/>
    <x v="0"/>
  </r>
  <r>
    <x v="13"/>
    <x v="206"/>
    <n v="1"/>
    <x v="1"/>
    <s v="SAN MIGUEL"/>
    <n v="107"/>
    <s v="si"/>
    <s v="si"/>
    <s v="si"/>
    <s v="SI"/>
    <s v="SI"/>
    <s v="SI"/>
    <s v="SI"/>
    <s v="SI"/>
    <x v="0"/>
  </r>
  <r>
    <x v="13"/>
    <x v="210"/>
    <n v="1"/>
    <x v="1"/>
    <s v="SAN MIGUEL"/>
    <n v="34"/>
    <s v="si"/>
    <s v="si"/>
    <s v="si"/>
    <s v="SI"/>
    <s v="SI"/>
    <s v="SI"/>
    <s v="SI"/>
    <s v="SI"/>
    <x v="0"/>
  </r>
  <r>
    <x v="13"/>
    <x v="141"/>
    <n v="6"/>
    <x v="0"/>
    <s v="OJOPOI"/>
    <n v="129"/>
    <s v="si"/>
    <s v="No"/>
    <s v="No"/>
    <s v="SI"/>
    <s v="NO"/>
    <s v="NO"/>
    <s v="SI"/>
    <s v="NO"/>
    <x v="1"/>
  </r>
  <r>
    <x v="13"/>
    <x v="210"/>
    <n v="6"/>
    <x v="0"/>
    <s v="SAN MIGUEL"/>
    <n v="81"/>
    <s v="si"/>
    <s v="si"/>
    <s v="si"/>
    <s v="SI"/>
    <s v="SI"/>
    <s v="SI"/>
    <s v="SI"/>
    <s v="SI"/>
    <x v="0"/>
  </r>
  <r>
    <x v="13"/>
    <x v="214"/>
    <n v="1"/>
    <x v="1"/>
    <s v="SAN MIGUEL"/>
    <n v="144"/>
    <s v="si"/>
    <s v="si"/>
    <s v="si"/>
    <s v="SI"/>
    <s v="SI"/>
    <s v="SI"/>
    <s v="SI"/>
    <s v="SI"/>
    <x v="0"/>
  </r>
  <r>
    <x v="13"/>
    <x v="212"/>
    <n v="1"/>
    <x v="1"/>
    <s v="SAN MIGUEL"/>
    <n v="74"/>
    <s v="si"/>
    <s v="si"/>
    <s v="si"/>
    <s v="SI"/>
    <s v="SI"/>
    <s v="SI"/>
    <s v="SI"/>
    <s v="SI"/>
    <x v="0"/>
  </r>
  <r>
    <x v="13"/>
    <x v="211"/>
    <n v="1"/>
    <x v="1"/>
    <s v="SAN PABLO"/>
    <n v="15"/>
    <s v="si"/>
    <s v="si"/>
    <s v="si"/>
    <s v="SI"/>
    <s v="SI"/>
    <s v="SI"/>
    <s v="SI"/>
    <s v="SI"/>
    <x v="0"/>
  </r>
  <r>
    <x v="13"/>
    <x v="179"/>
    <n v="6"/>
    <x v="0"/>
    <s v="SAN PEDRO"/>
    <n v="95"/>
    <s v="si"/>
    <s v="si"/>
    <s v="si"/>
    <s v="SI"/>
    <s v="SI"/>
    <s v="SI"/>
    <s v="SI"/>
    <s v="SI"/>
    <x v="0"/>
  </r>
  <r>
    <x v="13"/>
    <x v="165"/>
    <n v="1"/>
    <x v="1"/>
    <s v="SAN PEDRO"/>
    <n v="230"/>
    <s v="si"/>
    <s v="si"/>
    <s v="si"/>
    <s v="SI"/>
    <s v="SI"/>
    <s v="SI"/>
    <s v="SI"/>
    <s v="SI"/>
    <x v="0"/>
  </r>
  <r>
    <x v="13"/>
    <x v="211"/>
    <n v="1"/>
    <x v="1"/>
    <s v="SAN RAFAEL"/>
    <n v="139"/>
    <s v="si"/>
    <s v="si"/>
    <s v="si"/>
    <s v="SI"/>
    <s v="SI"/>
    <s v="SI"/>
    <s v="SI"/>
    <s v="SI"/>
    <x v="0"/>
  </r>
  <r>
    <x v="13"/>
    <x v="202"/>
    <n v="1"/>
    <x v="1"/>
    <s v="SAN RAFAEL"/>
    <n v="127"/>
    <s v="si"/>
    <s v="si"/>
    <s v="si"/>
    <s v="SI"/>
    <s v="SI"/>
    <s v="SI"/>
    <s v="SI"/>
    <s v="SI"/>
    <x v="0"/>
  </r>
  <r>
    <x v="13"/>
    <x v="206"/>
    <n v="6"/>
    <x v="0"/>
    <s v="SAN RAFAEL ÑUPY"/>
    <n v="56"/>
    <s v="si"/>
    <s v="si"/>
    <s v="si"/>
    <s v="SI"/>
    <s v="SI"/>
    <s v="NO"/>
    <s v="SI"/>
    <s v="SI"/>
    <x v="0"/>
  </r>
  <r>
    <x v="13"/>
    <x v="202"/>
    <n v="1"/>
    <x v="1"/>
    <s v="SAN ROQUE"/>
    <n v="133"/>
    <s v="si"/>
    <s v="si"/>
    <s v="si"/>
    <s v="SI"/>
    <s v="SI"/>
    <s v="SI"/>
    <s v="SI"/>
    <s v="SI"/>
    <x v="0"/>
  </r>
  <r>
    <x v="13"/>
    <x v="51"/>
    <n v="1"/>
    <x v="1"/>
    <s v="SAN ROQUE"/>
    <n v="80"/>
    <s v="si"/>
    <s v="si"/>
    <s v="si"/>
    <s v="SI"/>
    <s v="SI"/>
    <s v="SI"/>
    <s v="SI"/>
    <s v="SI"/>
    <x v="0"/>
  </r>
  <r>
    <x v="9"/>
    <x v="73"/>
    <n v="6"/>
    <x v="0"/>
    <s v="ORO VERDE"/>
    <n v="26"/>
    <s v="si"/>
    <s v="No"/>
    <s v="No"/>
    <s v="NO"/>
    <s v="NO"/>
    <s v="NO"/>
    <s v="SI"/>
    <s v="NO"/>
    <x v="1"/>
  </r>
  <r>
    <x v="13"/>
    <x v="133"/>
    <n v="1"/>
    <x v="1"/>
    <s v="SAN ROQUE"/>
    <n v="54"/>
    <s v="si"/>
    <s v="si"/>
    <s v="si"/>
    <s v="SI"/>
    <s v="SI"/>
    <s v="SI"/>
    <s v="SI"/>
    <s v="SI"/>
    <x v="0"/>
  </r>
  <r>
    <x v="13"/>
    <x v="209"/>
    <n v="6"/>
    <x v="0"/>
    <s v="SAN ROQUE"/>
    <n v="0"/>
    <s v="si"/>
    <s v="si"/>
    <s v="si"/>
    <s v="SI"/>
    <s v="SI"/>
    <s v="NO"/>
    <s v="SI"/>
    <s v="SI"/>
    <x v="0"/>
  </r>
  <r>
    <x v="5"/>
    <x v="103"/>
    <n v="6"/>
    <x v="0"/>
    <s v="OVEÑA"/>
    <n v="32"/>
    <s v="si"/>
    <s v="No"/>
    <s v="No"/>
    <s v="SI"/>
    <s v="NO"/>
    <s v="NO"/>
    <s v="SI"/>
    <s v="NO"/>
    <x v="1"/>
  </r>
  <r>
    <x v="13"/>
    <x v="165"/>
    <n v="1"/>
    <x v="1"/>
    <s v="SAN ROQUE"/>
    <n v="239"/>
    <s v="si"/>
    <s v="si"/>
    <s v="si"/>
    <s v="SI"/>
    <s v="SI"/>
    <s v="SI"/>
    <s v="SI"/>
    <s v="SI"/>
    <x v="0"/>
  </r>
  <r>
    <x v="13"/>
    <x v="141"/>
    <n v="1"/>
    <x v="1"/>
    <s v="SAN ROQUE"/>
    <n v="79"/>
    <s v="si"/>
    <s v="si"/>
    <s v="si"/>
    <s v="SI"/>
    <s v="SI"/>
    <s v="SI"/>
    <s v="SI"/>
    <s v="SI"/>
    <x v="0"/>
  </r>
  <r>
    <x v="1"/>
    <x v="62"/>
    <n v="6"/>
    <x v="0"/>
    <s v="PABLO KUE"/>
    <n v="34"/>
    <s v="si"/>
    <s v="No"/>
    <s v="No"/>
    <s v="SI"/>
    <s v="NO"/>
    <s v="NO"/>
    <s v="SI"/>
    <s v="NO"/>
    <x v="1"/>
  </r>
  <r>
    <x v="13"/>
    <x v="199"/>
    <n v="1"/>
    <x v="1"/>
    <s v="SAN ROQUE GONZALEZ"/>
    <n v="0"/>
    <s v="si"/>
    <s v="si"/>
    <s v="si"/>
    <s v="SI"/>
    <s v="SI"/>
    <s v="SI"/>
    <s v="SI"/>
    <s v="SI"/>
    <x v="0"/>
  </r>
  <r>
    <x v="13"/>
    <x v="213"/>
    <n v="6"/>
    <x v="0"/>
    <s v="SAN VICENTE"/>
    <n v="612"/>
    <s v="si"/>
    <s v="si"/>
    <s v="si"/>
    <s v="SI"/>
    <s v="SI"/>
    <s v="NO"/>
    <s v="SI"/>
    <s v="SI"/>
    <x v="0"/>
  </r>
  <r>
    <x v="13"/>
    <x v="210"/>
    <n v="6"/>
    <x v="0"/>
    <s v="SANDIATY"/>
    <n v="132"/>
    <s v="si"/>
    <s v="si"/>
    <s v="si"/>
    <s v="SI"/>
    <s v="NO"/>
    <s v="NO"/>
    <s v="SI"/>
    <s v="SI"/>
    <x v="0"/>
  </r>
  <r>
    <x v="2"/>
    <x v="140"/>
    <n v="6"/>
    <x v="0"/>
    <s v="PACOVA"/>
    <n v="51"/>
    <s v="si"/>
    <s v="No"/>
    <s v="No"/>
    <s v="NO"/>
    <s v="NO"/>
    <s v="NO"/>
    <s v="SI"/>
    <s v="NO"/>
    <x v="1"/>
  </r>
  <r>
    <x v="13"/>
    <x v="213"/>
    <n v="6"/>
    <x v="0"/>
    <s v="SANJA HU"/>
    <n v="254"/>
    <s v="si"/>
    <s v="si"/>
    <s v="si"/>
    <s v="SI"/>
    <s v="SI"/>
    <s v="NO"/>
    <s v="SI"/>
    <s v="SI"/>
    <x v="0"/>
  </r>
  <r>
    <x v="4"/>
    <x v="11"/>
    <n v="6"/>
    <x v="0"/>
    <s v="PACUCUA 1"/>
    <n v="67"/>
    <s v="si"/>
    <s v="si"/>
    <s v="No"/>
    <s v="SI"/>
    <s v="SI"/>
    <s v="NO"/>
    <s v="SI"/>
    <s v="SI"/>
    <x v="1"/>
  </r>
  <r>
    <x v="13"/>
    <x v="203"/>
    <n v="1"/>
    <x v="1"/>
    <s v="SANTA  ANA"/>
    <n v="397"/>
    <s v="si"/>
    <s v="si"/>
    <s v="si"/>
    <s v="SI"/>
    <s v="SI"/>
    <s v="SI"/>
    <s v="SI"/>
    <s v="SI"/>
    <x v="0"/>
  </r>
  <r>
    <x v="13"/>
    <x v="211"/>
    <n v="1"/>
    <x v="1"/>
    <s v="SANTA ANA"/>
    <n v="285"/>
    <s v="si"/>
    <s v="si"/>
    <s v="si"/>
    <s v="SI"/>
    <s v="SI"/>
    <s v="SI"/>
    <s v="SI"/>
    <s v="SI"/>
    <x v="0"/>
  </r>
  <r>
    <x v="13"/>
    <x v="212"/>
    <n v="1"/>
    <x v="1"/>
    <s v="SANTA CLARA URBANIZACION"/>
    <n v="157"/>
    <s v="si"/>
    <s v="si"/>
    <s v="si"/>
    <s v="SI"/>
    <s v="SI"/>
    <s v="SI"/>
    <s v="SI"/>
    <s v="SI"/>
    <x v="0"/>
  </r>
  <r>
    <x v="13"/>
    <x v="209"/>
    <n v="1"/>
    <x v="1"/>
    <s v="SANTA ELENA"/>
    <n v="0"/>
    <s v="si"/>
    <s v="si"/>
    <s v="si"/>
    <s v="SI"/>
    <s v="SI"/>
    <s v="NO"/>
    <s v="SI"/>
    <s v="SI"/>
    <x v="0"/>
  </r>
  <r>
    <x v="13"/>
    <x v="208"/>
    <n v="6"/>
    <x v="0"/>
    <s v="SANTA LIBRADA"/>
    <n v="37"/>
    <s v="si"/>
    <s v="si"/>
    <s v="si"/>
    <s v="SI"/>
    <s v="SI"/>
    <s v="SI"/>
    <s v="SI"/>
    <s v="SI"/>
    <x v="0"/>
  </r>
  <r>
    <x v="13"/>
    <x v="199"/>
    <n v="1"/>
    <x v="1"/>
    <s v="SANTA LIBRADA"/>
    <n v="0"/>
    <s v="si"/>
    <s v="si"/>
    <s v="si"/>
    <s v="SI"/>
    <s v="SI"/>
    <s v="SI"/>
    <s v="SI"/>
    <s v="SI"/>
    <x v="0"/>
  </r>
  <r>
    <x v="13"/>
    <x v="196"/>
    <n v="1"/>
    <x v="1"/>
    <s v="SANTA LUCIA"/>
    <n v="346"/>
    <s v="si"/>
    <s v="si"/>
    <s v="si"/>
    <s v="SI"/>
    <s v="SI"/>
    <s v="SI"/>
    <s v="SI"/>
    <s v="SI"/>
    <x v="0"/>
  </r>
  <r>
    <x v="13"/>
    <x v="214"/>
    <n v="1"/>
    <x v="1"/>
    <s v="SANTA LUCIA"/>
    <n v="6"/>
    <s v="si"/>
    <s v="si"/>
    <s v="si"/>
    <s v="SI"/>
    <s v="SI"/>
    <s v="SI"/>
    <s v="SI"/>
    <s v="SI"/>
    <x v="0"/>
  </r>
  <r>
    <x v="4"/>
    <x v="13"/>
    <n v="6"/>
    <x v="0"/>
    <s v="PAKUKUA"/>
    <n v="22"/>
    <s v="si"/>
    <s v="si"/>
    <s v="No"/>
    <s v="SI"/>
    <s v="SI"/>
    <s v="NO"/>
    <s v="SI"/>
    <s v="SI"/>
    <x v="1"/>
  </r>
  <r>
    <x v="11"/>
    <x v="132"/>
    <n v="6"/>
    <x v="0"/>
    <s v="PALACIO KUE"/>
    <n v="61"/>
    <s v="si"/>
    <s v="No"/>
    <s v="No"/>
    <s v="SI"/>
    <s v="NO"/>
    <s v="NO"/>
    <s v="SI"/>
    <s v="NO"/>
    <x v="1"/>
  </r>
  <r>
    <x v="13"/>
    <x v="165"/>
    <n v="1"/>
    <x v="1"/>
    <s v="SANTA LUCIA"/>
    <n v="397"/>
    <s v="si"/>
    <s v="si"/>
    <s v="si"/>
    <s v="SI"/>
    <s v="SI"/>
    <s v="SI"/>
    <s v="SI"/>
    <s v="SI"/>
    <x v="0"/>
  </r>
  <r>
    <x v="13"/>
    <x v="211"/>
    <n v="1"/>
    <x v="1"/>
    <s v="SANTA MARIA"/>
    <n v="459"/>
    <s v="si"/>
    <s v="si"/>
    <s v="si"/>
    <s v="SI"/>
    <s v="SI"/>
    <s v="SI"/>
    <s v="SI"/>
    <s v="SI"/>
    <x v="0"/>
  </r>
  <r>
    <x v="4"/>
    <x v="11"/>
    <n v="6"/>
    <x v="0"/>
    <s v="PALMITAL"/>
    <n v="31"/>
    <s v="si"/>
    <s v="si"/>
    <s v="No"/>
    <s v="NO"/>
    <s v="NO"/>
    <s v="NO"/>
    <s v="SI"/>
    <s v="SI"/>
    <x v="1"/>
  </r>
  <r>
    <x v="13"/>
    <x v="133"/>
    <n v="1"/>
    <x v="1"/>
    <s v="SANTA MARIA"/>
    <n v="97"/>
    <s v="si"/>
    <s v="si"/>
    <s v="si"/>
    <s v="SI"/>
    <s v="SI"/>
    <s v="SI"/>
    <s v="SI"/>
    <s v="SI"/>
    <x v="0"/>
  </r>
  <r>
    <x v="4"/>
    <x v="11"/>
    <n v="3"/>
    <x v="2"/>
    <s v="PALMITAL SUB-URBANO"/>
    <n v="37"/>
    <s v="si"/>
    <s v="si"/>
    <s v="No"/>
    <s v="NO"/>
    <s v="NO"/>
    <s v="NO"/>
    <s v="SI"/>
    <s v="SI"/>
    <x v="1"/>
  </r>
  <r>
    <x v="13"/>
    <x v="202"/>
    <n v="1"/>
    <x v="1"/>
    <s v="SANTA ROSA"/>
    <n v="144"/>
    <s v="si"/>
    <s v="si"/>
    <s v="si"/>
    <s v="SI"/>
    <s v="SI"/>
    <s v="SI"/>
    <s v="SI"/>
    <s v="SI"/>
    <x v="0"/>
  </r>
  <r>
    <x v="1"/>
    <x v="25"/>
    <n v="6"/>
    <x v="0"/>
    <s v="PALOMA 1"/>
    <n v="28"/>
    <s v="si"/>
    <s v="No"/>
    <s v="No"/>
    <s v="SI"/>
    <s v="SI"/>
    <s v="NO"/>
    <s v="SI"/>
    <s v="SI"/>
    <x v="1"/>
  </r>
  <r>
    <x v="1"/>
    <x v="25"/>
    <n v="6"/>
    <x v="0"/>
    <s v="PALOMA 2"/>
    <n v="28"/>
    <s v="si"/>
    <s v="No"/>
    <s v="No"/>
    <s v="SI"/>
    <s v="NO"/>
    <s v="NO"/>
    <s v="SI"/>
    <s v="NO"/>
    <x v="1"/>
  </r>
  <r>
    <x v="13"/>
    <x v="165"/>
    <n v="6"/>
    <x v="0"/>
    <s v="SANTA ROSA"/>
    <n v="213"/>
    <s v="si"/>
    <s v="si"/>
    <s v="si"/>
    <s v="SI"/>
    <s v="SI"/>
    <s v="NO"/>
    <s v="SI"/>
    <s v="SI"/>
    <x v="0"/>
  </r>
  <r>
    <x v="5"/>
    <x v="82"/>
    <n v="6"/>
    <x v="0"/>
    <s v="PALOMARES"/>
    <n v="50"/>
    <s v="si"/>
    <s v="No"/>
    <s v="No"/>
    <s v="SI"/>
    <s v="NO"/>
    <s v="NO"/>
    <s v="SI"/>
    <s v="NO"/>
    <x v="1"/>
  </r>
  <r>
    <x v="5"/>
    <x v="104"/>
    <n v="6"/>
    <x v="0"/>
    <s v="PALOMARES"/>
    <n v="15"/>
    <s v="si"/>
    <s v="No"/>
    <s v="No"/>
    <s v="SI"/>
    <s v="NO"/>
    <s v="NO"/>
    <s v="SI"/>
    <s v="NO"/>
    <x v="1"/>
  </r>
  <r>
    <x v="13"/>
    <x v="212"/>
    <n v="1"/>
    <x v="1"/>
    <s v="SANTA ROSALINA"/>
    <n v="188"/>
    <s v="si"/>
    <s v="si"/>
    <s v="si"/>
    <s v="SI"/>
    <s v="SI"/>
    <s v="SI"/>
    <s v="SI"/>
    <s v="SI"/>
    <x v="0"/>
  </r>
  <r>
    <x v="13"/>
    <x v="202"/>
    <n v="6"/>
    <x v="0"/>
    <s v="SANTA TERESITA"/>
    <n v="114"/>
    <s v="si"/>
    <s v="si"/>
    <s v="si"/>
    <s v="SI"/>
    <s v="SI"/>
    <s v="SI"/>
    <s v="SI"/>
    <s v="SI"/>
    <x v="0"/>
  </r>
  <r>
    <x v="13"/>
    <x v="165"/>
    <n v="1"/>
    <x v="1"/>
    <s v="SANTA TERESITA"/>
    <n v="296"/>
    <s v="si"/>
    <s v="si"/>
    <s v="si"/>
    <s v="SI"/>
    <s v="SI"/>
    <s v="SI"/>
    <s v="SI"/>
    <s v="SI"/>
    <x v="0"/>
  </r>
  <r>
    <x v="13"/>
    <x v="196"/>
    <n v="1"/>
    <x v="1"/>
    <s v="SANTO DOMINGO"/>
    <n v="47"/>
    <s v="si"/>
    <s v="si"/>
    <s v="si"/>
    <s v="SI"/>
    <s v="SI"/>
    <s v="SI"/>
    <s v="SI"/>
    <s v="SI"/>
    <x v="0"/>
  </r>
  <r>
    <x v="13"/>
    <x v="212"/>
    <n v="1"/>
    <x v="1"/>
    <s v="SANTO DOMINGO"/>
    <n v="32"/>
    <s v="si"/>
    <s v="si"/>
    <s v="si"/>
    <s v="SI"/>
    <s v="SI"/>
    <s v="SI"/>
    <s v="SI"/>
    <s v="SI"/>
    <x v="0"/>
  </r>
  <r>
    <x v="16"/>
    <x v="178"/>
    <n v="6"/>
    <x v="0"/>
    <s v="PANCHITO LOPEZ"/>
    <n v="295"/>
    <s v="si"/>
    <s v="si"/>
    <s v="No"/>
    <s v="NO"/>
    <s v="NO"/>
    <s v="NO"/>
    <s v="SI"/>
    <s v="SI"/>
    <x v="1"/>
  </r>
  <r>
    <x v="13"/>
    <x v="215"/>
    <n v="1"/>
    <x v="1"/>
    <s v="SANTO TOMAS"/>
    <n v="158"/>
    <s v="si"/>
    <s v="si"/>
    <s v="si"/>
    <s v="SI"/>
    <s v="SI"/>
    <s v="SI"/>
    <s v="SI"/>
    <s v="SI"/>
    <x v="0"/>
  </r>
  <r>
    <x v="13"/>
    <x v="133"/>
    <n v="6"/>
    <x v="0"/>
    <s v="SARGENTO BAEZ"/>
    <n v="165"/>
    <s v="si"/>
    <s v="si"/>
    <s v="si"/>
    <s v="SI"/>
    <s v="SI"/>
    <s v="SI"/>
    <s v="SI"/>
    <s v="SI"/>
    <x v="0"/>
  </r>
  <r>
    <x v="13"/>
    <x v="133"/>
    <n v="6"/>
    <x v="0"/>
    <s v="SARGENTO CABALLERO"/>
    <n v="85"/>
    <s v="si"/>
    <s v="si"/>
    <s v="si"/>
    <s v="SI"/>
    <s v="SI"/>
    <s v="SI"/>
    <s v="SI"/>
    <s v="SI"/>
    <x v="0"/>
  </r>
  <r>
    <x v="13"/>
    <x v="211"/>
    <n v="1"/>
    <x v="1"/>
    <s v="SEMINARIO"/>
    <n v="347"/>
    <s v="si"/>
    <s v="si"/>
    <s v="si"/>
    <s v="SI"/>
    <s v="SI"/>
    <s v="SI"/>
    <s v="SI"/>
    <s v="SI"/>
    <x v="0"/>
  </r>
  <r>
    <x v="13"/>
    <x v="214"/>
    <n v="6"/>
    <x v="0"/>
    <s v="SIRATY"/>
    <n v="146"/>
    <s v="si"/>
    <s v="si"/>
    <s v="si"/>
    <s v="SI"/>
    <s v="NO"/>
    <s v="NO"/>
    <s v="SI"/>
    <s v="SI"/>
    <x v="0"/>
  </r>
  <r>
    <x v="13"/>
    <x v="215"/>
    <n v="1"/>
    <x v="1"/>
    <s v="SOL NACIENTE"/>
    <n v="272"/>
    <s v="si"/>
    <s v="si"/>
    <s v="si"/>
    <s v="SI"/>
    <s v="SI"/>
    <s v="SI"/>
    <s v="SI"/>
    <s v="SI"/>
    <x v="0"/>
  </r>
  <r>
    <x v="13"/>
    <x v="196"/>
    <n v="1"/>
    <x v="1"/>
    <s v="SOL NACIENTE"/>
    <n v="72"/>
    <s v="si"/>
    <s v="si"/>
    <s v="si"/>
    <s v="SI"/>
    <s v="SI"/>
    <s v="SI"/>
    <s v="SI"/>
    <s v="SI"/>
    <x v="0"/>
  </r>
  <r>
    <x v="13"/>
    <x v="199"/>
    <n v="6"/>
    <x v="0"/>
    <s v="TACUARY"/>
    <n v="0"/>
    <s v="si"/>
    <s v="si"/>
    <s v="si"/>
    <s v="SI"/>
    <s v="NO"/>
    <s v="NO"/>
    <s v="SI"/>
    <s v="SI"/>
    <x v="0"/>
  </r>
  <r>
    <x v="13"/>
    <x v="141"/>
    <n v="6"/>
    <x v="0"/>
    <s v="TACUATI"/>
    <n v="228"/>
    <s v="si"/>
    <s v="si"/>
    <s v="si"/>
    <s v="SI"/>
    <s v="SI"/>
    <s v="NO"/>
    <s v="SI"/>
    <s v="SI"/>
    <x v="0"/>
  </r>
  <r>
    <x v="13"/>
    <x v="208"/>
    <n v="6"/>
    <x v="0"/>
    <s v="TAJY CAÑADA"/>
    <n v="106"/>
    <s v="si"/>
    <s v="si"/>
    <s v="si"/>
    <s v="SI"/>
    <s v="SI"/>
    <s v="SI"/>
    <s v="SI"/>
    <s v="SI"/>
    <x v="0"/>
  </r>
  <r>
    <x v="6"/>
    <x v="43"/>
    <n v="6"/>
    <x v="0"/>
    <s v="PARADEMA 6TA LINEA"/>
    <n v="97"/>
    <s v="si"/>
    <s v="No"/>
    <s v="No"/>
    <s v="SI"/>
    <s v="NO"/>
    <s v="NO"/>
    <s v="SI"/>
    <s v="NO"/>
    <x v="1"/>
  </r>
  <r>
    <x v="13"/>
    <x v="196"/>
    <n v="6"/>
    <x v="0"/>
    <s v="TAKUARA"/>
    <n v="255"/>
    <s v="si"/>
    <s v="si"/>
    <s v="si"/>
    <s v="SI"/>
    <s v="SI"/>
    <s v="SI"/>
    <s v="SI"/>
    <s v="SI"/>
    <x v="0"/>
  </r>
  <r>
    <x v="13"/>
    <x v="134"/>
    <n v="6"/>
    <x v="0"/>
    <s v="TAKUARINDY"/>
    <n v="366"/>
    <s v="si"/>
    <s v="si"/>
    <s v="si"/>
    <s v="SI"/>
    <s v="SI"/>
    <s v="SI"/>
    <s v="SI"/>
    <s v="SI"/>
    <x v="0"/>
  </r>
  <r>
    <x v="13"/>
    <x v="51"/>
    <n v="6"/>
    <x v="0"/>
    <s v="TAPE GUASU"/>
    <n v="145"/>
    <s v="si"/>
    <s v="si"/>
    <s v="si"/>
    <s v="SI"/>
    <s v="SI"/>
    <s v="SI"/>
    <s v="SI"/>
    <s v="SI"/>
    <x v="0"/>
  </r>
  <r>
    <x v="10"/>
    <x v="148"/>
    <n v="6"/>
    <x v="0"/>
    <s v="PARAISO"/>
    <n v="52"/>
    <s v="si"/>
    <s v="No"/>
    <s v="No"/>
    <s v="SI"/>
    <s v="NO"/>
    <s v="NO"/>
    <s v="SI"/>
    <s v="NO"/>
    <x v="1"/>
  </r>
  <r>
    <x v="13"/>
    <x v="203"/>
    <n v="6"/>
    <x v="0"/>
    <s v="TAPE GUASU"/>
    <n v="147"/>
    <s v="si"/>
    <s v="si"/>
    <s v="si"/>
    <s v="SI"/>
    <s v="SI"/>
    <s v="NO"/>
    <s v="SI"/>
    <s v="SI"/>
    <x v="0"/>
  </r>
  <r>
    <x v="13"/>
    <x v="202"/>
    <n v="6"/>
    <x v="0"/>
    <s v="TAVAI"/>
    <n v="31"/>
    <s v="si"/>
    <s v="si"/>
    <s v="si"/>
    <s v="SI"/>
    <s v="SI"/>
    <s v="SI"/>
    <s v="SI"/>
    <s v="SI"/>
    <x v="0"/>
  </r>
  <r>
    <x v="2"/>
    <x v="44"/>
    <n v="6"/>
    <x v="0"/>
    <s v="PARAJE LUISA"/>
    <n v="23"/>
    <s v="si"/>
    <s v="No"/>
    <s v="No"/>
    <s v="NO"/>
    <s v="NO"/>
    <s v="NO"/>
    <s v="SI"/>
    <s v="NO"/>
    <x v="1"/>
  </r>
  <r>
    <x v="13"/>
    <x v="199"/>
    <n v="6"/>
    <x v="0"/>
    <s v="TENIENTE GONZALEZ"/>
    <n v="0"/>
    <s v="si"/>
    <s v="si"/>
    <s v="si"/>
    <s v="SI"/>
    <s v="SI"/>
    <s v="SI"/>
    <s v="SI"/>
    <s v="SI"/>
    <x v="0"/>
  </r>
  <r>
    <x v="13"/>
    <x v="209"/>
    <n v="6"/>
    <x v="0"/>
    <s v="TOROPY LOMA"/>
    <n v="0"/>
    <s v="si"/>
    <s v="si"/>
    <s v="si"/>
    <s v="SI"/>
    <s v="SI"/>
    <s v="NO"/>
    <s v="SI"/>
    <s v="SI"/>
    <x v="0"/>
  </r>
  <r>
    <x v="13"/>
    <x v="209"/>
    <n v="6"/>
    <x v="0"/>
    <s v="TOTOPY RUGUA"/>
    <n v="0"/>
    <s v="si"/>
    <s v="si"/>
    <s v="si"/>
    <s v="SI"/>
    <s v="SI"/>
    <s v="NO"/>
    <s v="SI"/>
    <s v="SI"/>
    <x v="0"/>
  </r>
  <r>
    <x v="13"/>
    <x v="179"/>
    <n v="6"/>
    <x v="0"/>
    <s v="TRANQUERA"/>
    <n v="186"/>
    <s v="si"/>
    <s v="si"/>
    <s v="si"/>
    <s v="SI"/>
    <s v="SI"/>
    <s v="SI"/>
    <s v="SI"/>
    <s v="SI"/>
    <x v="0"/>
  </r>
  <r>
    <x v="4"/>
    <x v="24"/>
    <n v="6"/>
    <x v="0"/>
    <s v="PARANAMBU 2"/>
    <n v="21"/>
    <s v="si"/>
    <s v="No"/>
    <s v="No"/>
    <s v="SI"/>
    <s v="NO"/>
    <s v="NO"/>
    <s v="SI"/>
    <s v="NO"/>
    <x v="1"/>
  </r>
  <r>
    <x v="13"/>
    <x v="208"/>
    <n v="6"/>
    <x v="0"/>
    <s v="TUCANGUA CAÑADA"/>
    <n v="399"/>
    <s v="si"/>
    <s v="si"/>
    <s v="si"/>
    <s v="SI"/>
    <s v="SI"/>
    <s v="NO"/>
    <s v="SI"/>
    <s v="SI"/>
    <x v="0"/>
  </r>
  <r>
    <x v="10"/>
    <x v="174"/>
    <n v="6"/>
    <x v="0"/>
    <s v="PARAY"/>
    <n v="41"/>
    <s v="No"/>
    <s v="No"/>
    <s v="No"/>
    <s v="SI"/>
    <s v="SI"/>
    <s v="NO"/>
    <s v="SI"/>
    <s v="SI"/>
    <x v="1"/>
  </r>
  <r>
    <x v="13"/>
    <x v="208"/>
    <n v="6"/>
    <x v="0"/>
    <s v="TUCANGUA CORDILLERA"/>
    <n v="174"/>
    <s v="si"/>
    <s v="si"/>
    <s v="si"/>
    <s v="SI"/>
    <s v="SI"/>
    <s v="NO"/>
    <s v="SI"/>
    <s v="SI"/>
    <x v="0"/>
  </r>
  <r>
    <x v="13"/>
    <x v="202"/>
    <n v="6"/>
    <x v="0"/>
    <s v="TUJUKUA"/>
    <n v="529"/>
    <s v="si"/>
    <s v="si"/>
    <s v="si"/>
    <s v="SI"/>
    <s v="SI"/>
    <s v="SI"/>
    <s v="SI"/>
    <s v="SI"/>
    <x v="0"/>
  </r>
  <r>
    <x v="6"/>
    <x v="162"/>
    <n v="6"/>
    <x v="0"/>
    <s v="PAREJHA"/>
    <n v="179"/>
    <s v="si"/>
    <s v="No"/>
    <s v="No"/>
    <s v="SI"/>
    <s v="NO"/>
    <s v="NO"/>
    <s v="SI"/>
    <s v="NO"/>
    <x v="1"/>
  </r>
  <r>
    <x v="6"/>
    <x v="162"/>
    <n v="6"/>
    <x v="0"/>
    <s v="PAREJHA 1RA LINEA"/>
    <n v="306"/>
    <s v="si"/>
    <s v="No"/>
    <s v="No"/>
    <s v="SI"/>
    <s v="NO"/>
    <s v="NO"/>
    <s v="SI"/>
    <s v="NO"/>
    <x v="1"/>
  </r>
  <r>
    <x v="13"/>
    <x v="211"/>
    <n v="1"/>
    <x v="1"/>
    <s v="TUPASY YKUA"/>
    <n v="191"/>
    <s v="si"/>
    <s v="si"/>
    <s v="si"/>
    <s v="SI"/>
    <s v="SI"/>
    <s v="SI"/>
    <s v="SI"/>
    <s v="SI"/>
    <x v="0"/>
  </r>
  <r>
    <x v="13"/>
    <x v="134"/>
    <n v="6"/>
    <x v="0"/>
    <s v="URUNDEY"/>
    <n v="189"/>
    <s v="si"/>
    <s v="si"/>
    <s v="si"/>
    <s v="SI"/>
    <s v="SI"/>
    <s v="NO"/>
    <s v="SI"/>
    <s v="SI"/>
    <x v="0"/>
  </r>
  <r>
    <x v="13"/>
    <x v="199"/>
    <n v="6"/>
    <x v="0"/>
    <s v="VALLE-I"/>
    <n v="0"/>
    <s v="si"/>
    <s v="si"/>
    <s v="si"/>
    <s v="SI"/>
    <s v="NO"/>
    <s v="NO"/>
    <s v="SI"/>
    <s v="SI"/>
    <x v="0"/>
  </r>
  <r>
    <x v="13"/>
    <x v="199"/>
    <n v="6"/>
    <x v="0"/>
    <s v="VERA ACOSTA"/>
    <n v="0"/>
    <s v="si"/>
    <s v="si"/>
    <s v="si"/>
    <s v="SI"/>
    <s v="NO"/>
    <s v="NO"/>
    <s v="SI"/>
    <s v="SI"/>
    <x v="0"/>
  </r>
  <r>
    <x v="13"/>
    <x v="213"/>
    <n v="1"/>
    <x v="1"/>
    <s v="VILLA CONAVI"/>
    <n v="94"/>
    <s v="si"/>
    <s v="si"/>
    <s v="si"/>
    <s v="SI"/>
    <s v="SI"/>
    <s v="SI"/>
    <s v="SI"/>
    <s v="SI"/>
    <x v="0"/>
  </r>
  <r>
    <x v="13"/>
    <x v="212"/>
    <n v="1"/>
    <x v="1"/>
    <s v="VILLA DELFINA"/>
    <n v="93"/>
    <s v="si"/>
    <s v="si"/>
    <s v="si"/>
    <s v="SI"/>
    <s v="SI"/>
    <s v="SI"/>
    <s v="SI"/>
    <s v="SI"/>
    <x v="0"/>
  </r>
  <r>
    <x v="12"/>
    <x v="57"/>
    <n v="6"/>
    <x v="0"/>
    <s v="PARTERA ORTIZ"/>
    <n v="56"/>
    <s v="si"/>
    <s v="No"/>
    <s v="No"/>
    <s v="SI"/>
    <s v="NO"/>
    <s v="NO"/>
    <s v="SI"/>
    <s v="NO"/>
    <x v="1"/>
  </r>
  <r>
    <x v="13"/>
    <x v="210"/>
    <n v="6"/>
    <x v="0"/>
    <s v="VILLA FLOR"/>
    <n v="129"/>
    <s v="si"/>
    <s v="si"/>
    <s v="si"/>
    <s v="SI"/>
    <s v="SI"/>
    <s v="SI"/>
    <s v="SI"/>
    <s v="SI"/>
    <x v="0"/>
  </r>
  <r>
    <x v="13"/>
    <x v="165"/>
    <n v="6"/>
    <x v="0"/>
    <s v="VILLA LAS MERCEDES"/>
    <n v="135"/>
    <s v="si"/>
    <s v="si"/>
    <s v="si"/>
    <s v="SI"/>
    <s v="SI"/>
    <s v="NO"/>
    <s v="SI"/>
    <s v="SI"/>
    <x v="0"/>
  </r>
  <r>
    <x v="13"/>
    <x v="212"/>
    <n v="6"/>
    <x v="0"/>
    <s v="VILLA REAL"/>
    <n v="324"/>
    <s v="si"/>
    <s v="si"/>
    <s v="si"/>
    <s v="SI"/>
    <s v="SI"/>
    <s v="SI"/>
    <s v="SI"/>
    <s v="SI"/>
    <x v="0"/>
  </r>
  <r>
    <x v="13"/>
    <x v="215"/>
    <n v="1"/>
    <x v="1"/>
    <s v="VIRGEN DE FATIMA"/>
    <n v="188"/>
    <s v="si"/>
    <s v="si"/>
    <s v="si"/>
    <s v="SI"/>
    <s v="SI"/>
    <s v="SI"/>
    <s v="SI"/>
    <s v="SI"/>
    <x v="0"/>
  </r>
  <r>
    <x v="8"/>
    <x v="89"/>
    <n v="6"/>
    <x v="0"/>
    <s v="PASO BARRETO"/>
    <n v="37"/>
    <s v="si"/>
    <s v="No"/>
    <s v="No"/>
    <s v="NO"/>
    <s v="NO"/>
    <s v="NO"/>
    <s v="SI"/>
    <s v="NO"/>
    <x v="1"/>
  </r>
  <r>
    <x v="13"/>
    <x v="216"/>
    <n v="6"/>
    <x v="0"/>
    <s v="VIRGEN DE FATIMA"/>
    <n v="0"/>
    <s v="si"/>
    <s v="si"/>
    <s v="si"/>
    <s v="SI"/>
    <s v="SI"/>
    <s v="NO"/>
    <s v="SI"/>
    <s v="SI"/>
    <x v="0"/>
  </r>
  <r>
    <x v="8"/>
    <x v="172"/>
    <n v="6"/>
    <x v="0"/>
    <s v="PASO BRAVO"/>
    <n v="5"/>
    <s v="No"/>
    <s v="No"/>
    <s v="No"/>
    <s v="NO"/>
    <s v="NO"/>
    <s v="NO"/>
    <s v="NO"/>
    <s v="NO"/>
    <x v="1"/>
  </r>
  <r>
    <x v="13"/>
    <x v="165"/>
    <n v="1"/>
    <x v="1"/>
    <s v="VIRGEN DE FATIMA"/>
    <n v="376"/>
    <s v="si"/>
    <s v="si"/>
    <s v="si"/>
    <s v="SI"/>
    <s v="SI"/>
    <s v="SI"/>
    <s v="SI"/>
    <s v="SI"/>
    <x v="0"/>
  </r>
  <r>
    <x v="10"/>
    <x v="168"/>
    <n v="6"/>
    <x v="0"/>
    <s v="PASO CANOA"/>
    <n v="54"/>
    <s v="si"/>
    <s v="No"/>
    <s v="No"/>
    <s v="SI"/>
    <s v="NO"/>
    <s v="NO"/>
    <s v="SI"/>
    <s v="NO"/>
    <x v="1"/>
  </r>
  <r>
    <x v="13"/>
    <x v="215"/>
    <n v="1"/>
    <x v="1"/>
    <s v="VIRGEN DE LA APARECIDA"/>
    <n v="279"/>
    <s v="si"/>
    <s v="si"/>
    <s v="si"/>
    <s v="SI"/>
    <s v="SI"/>
    <s v="SI"/>
    <s v="SI"/>
    <s v="SI"/>
    <x v="0"/>
  </r>
  <r>
    <x v="13"/>
    <x v="133"/>
    <n v="1"/>
    <x v="1"/>
    <s v="VIRGEN DE LOS REMEDIOS"/>
    <n v="43"/>
    <s v="si"/>
    <s v="si"/>
    <s v="si"/>
    <s v="SI"/>
    <s v="SI"/>
    <s v="SI"/>
    <s v="SI"/>
    <s v="SI"/>
    <x v="0"/>
  </r>
  <r>
    <x v="13"/>
    <x v="165"/>
    <n v="1"/>
    <x v="1"/>
    <s v="VIRGEN DE LOS REMEDIOS"/>
    <n v="303"/>
    <s v="si"/>
    <s v="si"/>
    <s v="si"/>
    <s v="SI"/>
    <s v="SI"/>
    <s v="SI"/>
    <s v="SI"/>
    <s v="SI"/>
    <x v="0"/>
  </r>
  <r>
    <x v="13"/>
    <x v="216"/>
    <n v="6"/>
    <x v="0"/>
    <s v="VIRGEN DEL CARMEN"/>
    <n v="0"/>
    <s v="si"/>
    <s v="si"/>
    <s v="si"/>
    <s v="SI"/>
    <s v="SI"/>
    <s v="NO"/>
    <s v="SI"/>
    <s v="SI"/>
    <x v="0"/>
  </r>
  <r>
    <x v="10"/>
    <x v="168"/>
    <n v="6"/>
    <x v="0"/>
    <s v="PASO DE PATRIA SUR"/>
    <n v="24"/>
    <s v="si"/>
    <s v="No"/>
    <s v="No"/>
    <s v="SI"/>
    <s v="SI"/>
    <s v="NO"/>
    <s v="SI"/>
    <s v="SI"/>
    <x v="1"/>
  </r>
  <r>
    <x v="13"/>
    <x v="214"/>
    <n v="1"/>
    <x v="1"/>
    <s v="VIRGEN DEL CARMEN"/>
    <n v="24"/>
    <s v="si"/>
    <s v="si"/>
    <s v="si"/>
    <s v="SI"/>
    <s v="SI"/>
    <s v="SI"/>
    <s v="SI"/>
    <s v="SI"/>
    <x v="0"/>
  </r>
  <r>
    <x v="6"/>
    <x v="201"/>
    <n v="6"/>
    <x v="0"/>
    <s v="PASO GUEMBE"/>
    <n v="132"/>
    <s v="si"/>
    <s v="No"/>
    <s v="No"/>
    <s v="SI"/>
    <s v="NO"/>
    <s v="NO"/>
    <s v="SI"/>
    <s v="NO"/>
    <x v="1"/>
  </r>
  <r>
    <x v="8"/>
    <x v="89"/>
    <n v="6"/>
    <x v="0"/>
    <s v="PASO HORQUETA"/>
    <n v="153"/>
    <s v="si"/>
    <s v="No"/>
    <s v="No"/>
    <s v="NO"/>
    <s v="NO"/>
    <s v="NO"/>
    <s v="SI"/>
    <s v="NO"/>
    <x v="1"/>
  </r>
  <r>
    <x v="13"/>
    <x v="141"/>
    <n v="1"/>
    <x v="1"/>
    <s v="VIRGEN DEL CARMEN"/>
    <n v="52"/>
    <s v="si"/>
    <s v="si"/>
    <s v="si"/>
    <s v="SI"/>
    <s v="SI"/>
    <s v="SI"/>
    <s v="SI"/>
    <s v="SI"/>
    <x v="0"/>
  </r>
  <r>
    <x v="13"/>
    <x v="208"/>
    <n v="1"/>
    <x v="1"/>
    <s v="VIRGEN DEL ROSARIO"/>
    <n v="370"/>
    <s v="si"/>
    <s v="si"/>
    <s v="si"/>
    <s v="SI"/>
    <s v="SI"/>
    <s v="SI"/>
    <s v="SI"/>
    <s v="SI"/>
    <x v="0"/>
  </r>
  <r>
    <x v="13"/>
    <x v="196"/>
    <n v="1"/>
    <x v="1"/>
    <s v="VIRGEN DEL ROSARIO"/>
    <n v="179"/>
    <s v="si"/>
    <s v="si"/>
    <s v="si"/>
    <s v="SI"/>
    <s v="SI"/>
    <s v="SI"/>
    <s v="SI"/>
    <s v="SI"/>
    <x v="0"/>
  </r>
  <r>
    <x v="12"/>
    <x v="50"/>
    <n v="6"/>
    <x v="0"/>
    <s v="PASO ITA"/>
    <n v="18"/>
    <s v="si"/>
    <s v="No"/>
    <s v="No"/>
    <s v="NO"/>
    <s v="NO"/>
    <s v="NO"/>
    <s v="SI"/>
    <s v="NO"/>
    <x v="1"/>
  </r>
  <r>
    <x v="13"/>
    <x v="203"/>
    <n v="1"/>
    <x v="1"/>
    <s v="VIRGEN DEL ROSARIO"/>
    <n v="1101"/>
    <s v="si"/>
    <s v="si"/>
    <s v="si"/>
    <s v="SI"/>
    <s v="SI"/>
    <s v="SI"/>
    <s v="SI"/>
    <s v="SI"/>
    <x v="0"/>
  </r>
  <r>
    <x v="13"/>
    <x v="133"/>
    <n v="1"/>
    <x v="1"/>
    <s v="VIRGEN DEL ROSARIO"/>
    <n v="38"/>
    <s v="si"/>
    <s v="si"/>
    <s v="si"/>
    <s v="SI"/>
    <s v="SI"/>
    <s v="SI"/>
    <s v="SI"/>
    <s v="SI"/>
    <x v="0"/>
  </r>
  <r>
    <x v="2"/>
    <x v="5"/>
    <n v="6"/>
    <x v="0"/>
    <s v="PASO ITA"/>
    <n v="74"/>
    <s v="si"/>
    <s v="No"/>
    <s v="No"/>
    <s v="SI"/>
    <s v="NO"/>
    <s v="NO"/>
    <s v="SI"/>
    <s v="NO"/>
    <x v="1"/>
  </r>
  <r>
    <x v="13"/>
    <x v="199"/>
    <n v="1"/>
    <x v="1"/>
    <s v="VIRGEN PEREGRINO"/>
    <n v="0"/>
    <s v="si"/>
    <s v="si"/>
    <s v="si"/>
    <s v="SI"/>
    <s v="SI"/>
    <s v="SI"/>
    <s v="SI"/>
    <s v="SI"/>
    <x v="0"/>
  </r>
  <r>
    <x v="8"/>
    <x v="147"/>
    <n v="6"/>
    <x v="0"/>
    <s v="PASO ITA"/>
    <n v="37"/>
    <s v="si"/>
    <s v="No"/>
    <s v="No"/>
    <s v="NO"/>
    <s v="NO"/>
    <s v="NO"/>
    <s v="SI"/>
    <s v="NO"/>
    <x v="1"/>
  </r>
  <r>
    <x v="13"/>
    <x v="206"/>
    <n v="6"/>
    <x v="0"/>
    <s v="WENGREEN"/>
    <n v="54"/>
    <s v="si"/>
    <s v="si"/>
    <s v="si"/>
    <s v="SI"/>
    <s v="SI"/>
    <s v="SI"/>
    <s v="SI"/>
    <s v="SI"/>
    <x v="0"/>
  </r>
  <r>
    <x v="13"/>
    <x v="208"/>
    <n v="6"/>
    <x v="0"/>
    <s v="YACARE"/>
    <n v="104"/>
    <s v="si"/>
    <s v="si"/>
    <s v="si"/>
    <s v="SI"/>
    <s v="SI"/>
    <s v="NO"/>
    <s v="SI"/>
    <s v="SI"/>
    <x v="0"/>
  </r>
  <r>
    <x v="1"/>
    <x v="66"/>
    <n v="6"/>
    <x v="0"/>
    <s v="PASO ITA"/>
    <n v="59"/>
    <s v="si"/>
    <s v="No"/>
    <s v="No"/>
    <s v="SI"/>
    <s v="NO"/>
    <s v="NO"/>
    <s v="SI"/>
    <s v="NO"/>
    <x v="1"/>
  </r>
  <r>
    <x v="13"/>
    <x v="209"/>
    <n v="6"/>
    <x v="0"/>
    <s v="YCUAPORA"/>
    <n v="0"/>
    <s v="si"/>
    <s v="si"/>
    <s v="si"/>
    <s v="SI"/>
    <s v="SI"/>
    <s v="NO"/>
    <s v="SI"/>
    <s v="SI"/>
    <x v="0"/>
  </r>
  <r>
    <x v="13"/>
    <x v="203"/>
    <n v="6"/>
    <x v="0"/>
    <s v="YHAGUY GUASU"/>
    <n v="22"/>
    <s v="si"/>
    <s v="si"/>
    <s v="si"/>
    <s v="SI"/>
    <s v="NO"/>
    <s v="NO"/>
    <s v="SI"/>
    <s v="SI"/>
    <x v="0"/>
  </r>
  <r>
    <x v="13"/>
    <x v="203"/>
    <n v="6"/>
    <x v="0"/>
    <s v="YHAGUY MI"/>
    <n v="115"/>
    <s v="si"/>
    <s v="si"/>
    <s v="si"/>
    <s v="SI"/>
    <s v="SI"/>
    <s v="SI"/>
    <s v="SI"/>
    <s v="SI"/>
    <x v="0"/>
  </r>
  <r>
    <x v="13"/>
    <x v="211"/>
    <n v="6"/>
    <x v="0"/>
    <s v="YHAKA ROYSA"/>
    <n v="706"/>
    <s v="si"/>
    <s v="si"/>
    <s v="si"/>
    <s v="SI"/>
    <s v="SI"/>
    <s v="NO"/>
    <s v="SI"/>
    <s v="SI"/>
    <x v="0"/>
  </r>
  <r>
    <x v="13"/>
    <x v="203"/>
    <n v="6"/>
    <x v="0"/>
    <s v="YKUA PORA"/>
    <n v="102"/>
    <s v="si"/>
    <s v="si"/>
    <s v="si"/>
    <s v="SI"/>
    <s v="SI"/>
    <s v="NO"/>
    <s v="SI"/>
    <s v="SI"/>
    <x v="0"/>
  </r>
  <r>
    <x v="13"/>
    <x v="211"/>
    <n v="6"/>
    <x v="0"/>
    <s v="YPUKU"/>
    <n v="121"/>
    <s v="si"/>
    <s v="si"/>
    <s v="si"/>
    <s v="SI"/>
    <s v="SI"/>
    <s v="NO"/>
    <s v="SI"/>
    <s v="SI"/>
    <x v="0"/>
  </r>
  <r>
    <x v="8"/>
    <x v="147"/>
    <n v="6"/>
    <x v="0"/>
    <s v="PASO MBUTU"/>
    <n v="133"/>
    <s v="si"/>
    <s v="si"/>
    <s v="No"/>
    <s v="NO"/>
    <s v="NO"/>
    <s v="NO"/>
    <s v="SI"/>
    <s v="SI"/>
    <x v="1"/>
  </r>
  <r>
    <x v="13"/>
    <x v="211"/>
    <n v="6"/>
    <x v="0"/>
    <s v="YTU GUASU"/>
    <n v="149"/>
    <s v="si"/>
    <s v="si"/>
    <s v="si"/>
    <s v="SI"/>
    <s v="SI"/>
    <s v="SI"/>
    <s v="SI"/>
    <s v="SI"/>
    <x v="0"/>
  </r>
  <r>
    <x v="13"/>
    <x v="211"/>
    <n v="6"/>
    <x v="0"/>
    <s v="YTU MI"/>
    <n v="513"/>
    <s v="si"/>
    <s v="si"/>
    <s v="si"/>
    <s v="SI"/>
    <s v="SI"/>
    <s v="SI"/>
    <s v="SI"/>
    <s v="SI"/>
    <x v="0"/>
  </r>
  <r>
    <x v="11"/>
    <x v="132"/>
    <n v="6"/>
    <x v="0"/>
    <s v="PASO PARED"/>
    <n v="173"/>
    <s v="si"/>
    <s v="No"/>
    <s v="No"/>
    <s v="SI"/>
    <s v="SI"/>
    <s v="NO"/>
    <s v="SI"/>
    <s v="SI"/>
    <x v="1"/>
  </r>
  <r>
    <x v="13"/>
    <x v="211"/>
    <n v="1"/>
    <x v="1"/>
    <s v="YVOTY"/>
    <n v="262"/>
    <s v="si"/>
    <s v="si"/>
    <s v="si"/>
    <s v="SI"/>
    <s v="SI"/>
    <s v="SI"/>
    <s v="SI"/>
    <s v="SI"/>
    <x v="0"/>
  </r>
  <r>
    <x v="13"/>
    <x v="208"/>
    <n v="6"/>
    <x v="0"/>
    <s v="YVU"/>
    <n v="74"/>
    <s v="si"/>
    <s v="si"/>
    <s v="si"/>
    <s v="SI"/>
    <s v="SI"/>
    <s v="SI"/>
    <s v="SI"/>
    <s v="SI"/>
    <x v="0"/>
  </r>
  <r>
    <x v="13"/>
    <x v="211"/>
    <n v="1"/>
    <x v="1"/>
    <s v="YVU"/>
    <n v="110"/>
    <s v="si"/>
    <s v="si"/>
    <s v="si"/>
    <s v="SI"/>
    <s v="SI"/>
    <s v="SI"/>
    <s v="SI"/>
    <s v="SI"/>
    <x v="0"/>
  </r>
  <r>
    <x v="13"/>
    <x v="212"/>
    <n v="6"/>
    <x v="0"/>
    <s v="YVU"/>
    <n v="217"/>
    <s v="si"/>
    <s v="si"/>
    <s v="si"/>
    <s v="SI"/>
    <s v="SI"/>
    <s v="SI"/>
    <s v="SI"/>
    <s v="SI"/>
    <x v="0"/>
  </r>
  <r>
    <x v="10"/>
    <x v="60"/>
    <n v="6"/>
    <x v="0"/>
    <s v="PASO PINDO"/>
    <n v="29"/>
    <s v="si"/>
    <s v="No"/>
    <s v="No"/>
    <s v="NO"/>
    <s v="NO"/>
    <s v="NO"/>
    <s v="SI"/>
    <s v="NO"/>
    <x v="1"/>
  </r>
  <r>
    <x v="11"/>
    <x v="132"/>
    <n v="6"/>
    <x v="0"/>
    <s v="PASO PINDO"/>
    <n v="22"/>
    <s v="si"/>
    <s v="No"/>
    <s v="No"/>
    <s v="SI"/>
    <s v="NO"/>
    <s v="NO"/>
    <s v="SI"/>
    <s v="NO"/>
    <x v="1"/>
  </r>
  <r>
    <x v="9"/>
    <x v="158"/>
    <n v="6"/>
    <x v="0"/>
    <s v="PASO PIRAPO"/>
    <n v="24"/>
    <s v="si"/>
    <s v="No"/>
    <s v="No"/>
    <s v="SI"/>
    <s v="NO"/>
    <s v="NO"/>
    <s v="SI"/>
    <s v="NO"/>
    <x v="1"/>
  </r>
  <r>
    <x v="13"/>
    <x v="212"/>
    <n v="1"/>
    <x v="1"/>
    <s v="YVY ANGUY PRIMERA"/>
    <n v="133"/>
    <s v="si"/>
    <s v="si"/>
    <s v="si"/>
    <s v="SI"/>
    <s v="SI"/>
    <s v="SI"/>
    <s v="SI"/>
    <s v="SI"/>
    <x v="0"/>
  </r>
  <r>
    <x v="10"/>
    <x v="67"/>
    <n v="6"/>
    <x v="0"/>
    <s v="PASO PUKU"/>
    <n v="90"/>
    <s v="si"/>
    <s v="No"/>
    <s v="No"/>
    <s v="SI"/>
    <s v="NO"/>
    <s v="NO"/>
    <s v="SI"/>
    <s v="NO"/>
    <x v="1"/>
  </r>
  <r>
    <x v="13"/>
    <x v="212"/>
    <n v="1"/>
    <x v="1"/>
    <s v="YVY ANGUY SEGUNDA"/>
    <n v="473"/>
    <s v="si"/>
    <s v="si"/>
    <s v="si"/>
    <s v="SI"/>
    <s v="SI"/>
    <s v="SI"/>
    <s v="SI"/>
    <s v="SI"/>
    <x v="0"/>
  </r>
  <r>
    <x v="8"/>
    <x v="59"/>
    <n v="6"/>
    <x v="0"/>
    <s v="PASO SENDA"/>
    <n v="18"/>
    <s v="si"/>
    <s v="si"/>
    <s v="No"/>
    <s v="NO"/>
    <s v="NO"/>
    <s v="NO"/>
    <s v="SI"/>
    <s v="SI"/>
    <x v="1"/>
  </r>
  <r>
    <x v="10"/>
    <x v="110"/>
    <n v="6"/>
    <x v="0"/>
    <s v="PASO TAJY"/>
    <n v="47"/>
    <s v="No"/>
    <s v="No"/>
    <s v="No"/>
    <s v="SI"/>
    <s v="NO"/>
    <s v="NO"/>
    <s v="SI"/>
    <s v="NO"/>
    <x v="1"/>
  </r>
  <r>
    <x v="4"/>
    <x v="41"/>
    <n v="6"/>
    <x v="0"/>
    <s v="PASO TIGRE"/>
    <n v="0"/>
    <s v="si"/>
    <s v="No"/>
    <s v="No"/>
    <s v="SI"/>
    <s v="NO"/>
    <s v="NO"/>
    <s v="SI"/>
    <s v="NO"/>
    <x v="1"/>
  </r>
  <r>
    <x v="13"/>
    <x v="212"/>
    <n v="6"/>
    <x v="0"/>
    <s v="YVY ANGUY SEGUNDA"/>
    <n v="239"/>
    <s v="si"/>
    <s v="si"/>
    <s v="si"/>
    <s v="SI"/>
    <s v="SI"/>
    <s v="SI"/>
    <s v="SI"/>
    <s v="SI"/>
    <x v="0"/>
  </r>
  <r>
    <x v="1"/>
    <x v="90"/>
    <n v="6"/>
    <x v="0"/>
    <s v="PASO TUNA"/>
    <n v="192"/>
    <s v="si"/>
    <s v="No"/>
    <s v="No"/>
    <s v="NO"/>
    <s v="NO"/>
    <s v="NO"/>
    <s v="SI"/>
    <s v="NO"/>
    <x v="1"/>
  </r>
  <r>
    <x v="3"/>
    <x v="218"/>
    <n v="6"/>
    <x v="0"/>
    <s v="13 DE JUNIO"/>
    <n v="36"/>
    <s v="si"/>
    <s v="si"/>
    <s v="si"/>
    <s v="SI"/>
    <s v="NO"/>
    <s v="NO"/>
    <s v="SI"/>
    <s v="SI"/>
    <x v="0"/>
  </r>
  <r>
    <x v="3"/>
    <x v="219"/>
    <n v="6"/>
    <x v="0"/>
    <s v="13 DE JUNIO"/>
    <n v="32"/>
    <s v="si"/>
    <s v="si"/>
    <s v="si"/>
    <s v="SI"/>
    <s v="SI"/>
    <s v="NO"/>
    <s v="SI"/>
    <s v="SI"/>
    <x v="0"/>
  </r>
  <r>
    <x v="3"/>
    <x v="123"/>
    <n v="6"/>
    <x v="0"/>
    <s v="14 DE MAYO"/>
    <n v="393"/>
    <s v="si"/>
    <s v="si"/>
    <s v="si"/>
    <s v="SI"/>
    <s v="NO"/>
    <s v="NO"/>
    <s v="SI"/>
    <s v="SI"/>
    <x v="0"/>
  </r>
  <r>
    <x v="3"/>
    <x v="219"/>
    <n v="1"/>
    <x v="1"/>
    <s v="14 DE SETIEMBRE"/>
    <n v="216"/>
    <s v="si"/>
    <s v="si"/>
    <s v="si"/>
    <s v="SI"/>
    <s v="SI"/>
    <s v="SI"/>
    <s v="SI"/>
    <s v="SI"/>
    <x v="0"/>
  </r>
  <r>
    <x v="3"/>
    <x v="207"/>
    <n v="6"/>
    <x v="0"/>
    <s v="14 LINEA"/>
    <n v="36"/>
    <s v="si"/>
    <s v="si"/>
    <s v="si"/>
    <s v="NO"/>
    <s v="NO"/>
    <s v="NO"/>
    <s v="SI"/>
    <s v="SI"/>
    <x v="0"/>
  </r>
  <r>
    <x v="3"/>
    <x v="207"/>
    <n v="6"/>
    <x v="0"/>
    <s v="2DA LINEA 3 DE NOVIEMBRE"/>
    <n v="67"/>
    <s v="si"/>
    <s v="si"/>
    <s v="si"/>
    <s v="SI"/>
    <s v="NO"/>
    <s v="NO"/>
    <s v="SI"/>
    <s v="SI"/>
    <x v="0"/>
  </r>
  <r>
    <x v="3"/>
    <x v="207"/>
    <n v="6"/>
    <x v="0"/>
    <s v="3 DE NOVIEMBRE"/>
    <n v="104"/>
    <s v="si"/>
    <s v="si"/>
    <s v="si"/>
    <s v="SI"/>
    <s v="NO"/>
    <s v="NO"/>
    <s v="SI"/>
    <s v="SI"/>
    <x v="0"/>
  </r>
  <r>
    <x v="3"/>
    <x v="207"/>
    <n v="6"/>
    <x v="0"/>
    <s v="3 MOJONES"/>
    <n v="43"/>
    <s v="si"/>
    <s v="si"/>
    <s v="si"/>
    <s v="NO"/>
    <s v="NO"/>
    <s v="NO"/>
    <s v="SI"/>
    <s v="SI"/>
    <x v="0"/>
  </r>
  <r>
    <x v="9"/>
    <x v="38"/>
    <n v="6"/>
    <x v="0"/>
    <s v="PAULISTA"/>
    <n v="132"/>
    <s v="si"/>
    <s v="No"/>
    <s v="No"/>
    <s v="SI"/>
    <s v="NO"/>
    <s v="NO"/>
    <s v="SI"/>
    <s v="NO"/>
    <x v="1"/>
  </r>
  <r>
    <x v="1"/>
    <x v="78"/>
    <n v="6"/>
    <x v="0"/>
    <s v="PAVON KUE"/>
    <n v="35"/>
    <s v="No"/>
    <s v="No"/>
    <s v="No"/>
    <s v="NO"/>
    <s v="NO"/>
    <s v="NO"/>
    <s v="NO"/>
    <s v="NO"/>
    <x v="1"/>
  </r>
  <r>
    <x v="3"/>
    <x v="207"/>
    <n v="1"/>
    <x v="1"/>
    <s v="8 DE DICIEMBRE"/>
    <n v="241"/>
    <s v="si"/>
    <s v="si"/>
    <s v="si"/>
    <s v="SI"/>
    <s v="SI"/>
    <s v="SI"/>
    <s v="SI"/>
    <s v="SI"/>
    <x v="0"/>
  </r>
  <r>
    <x v="3"/>
    <x v="207"/>
    <n v="6"/>
    <x v="0"/>
    <s v="ALBORADA"/>
    <n v="69"/>
    <s v="si"/>
    <s v="si"/>
    <s v="si"/>
    <s v="SI"/>
    <s v="NO"/>
    <s v="NO"/>
    <s v="SI"/>
    <s v="SI"/>
    <x v="0"/>
  </r>
  <r>
    <x v="3"/>
    <x v="218"/>
    <n v="6"/>
    <x v="0"/>
    <s v="ALEGRE"/>
    <n v="39"/>
    <s v="si"/>
    <s v="si"/>
    <s v="si"/>
    <s v="SI"/>
    <s v="SI"/>
    <s v="NO"/>
    <s v="SI"/>
    <s v="SI"/>
    <x v="0"/>
  </r>
  <r>
    <x v="3"/>
    <x v="220"/>
    <n v="1"/>
    <x v="1"/>
    <s v="ALEGRE"/>
    <n v="119"/>
    <s v="si"/>
    <s v="si"/>
    <s v="si"/>
    <s v="SI"/>
    <s v="SI"/>
    <s v="SI"/>
    <s v="SI"/>
    <s v="SI"/>
    <x v="0"/>
  </r>
  <r>
    <x v="3"/>
    <x v="220"/>
    <n v="6"/>
    <x v="0"/>
    <s v="ALEGRE"/>
    <n v="89"/>
    <s v="si"/>
    <s v="si"/>
    <s v="si"/>
    <s v="SI"/>
    <s v="SI"/>
    <s v="SI"/>
    <s v="SI"/>
    <s v="SI"/>
    <x v="0"/>
  </r>
  <r>
    <x v="3"/>
    <x v="219"/>
    <n v="1"/>
    <x v="1"/>
    <s v="ALEGRE"/>
    <n v="240"/>
    <s v="si"/>
    <s v="si"/>
    <s v="si"/>
    <s v="SI"/>
    <s v="SI"/>
    <s v="SI"/>
    <s v="SI"/>
    <s v="SI"/>
    <x v="0"/>
  </r>
  <r>
    <x v="3"/>
    <x v="221"/>
    <n v="6"/>
    <x v="0"/>
    <s v="APERE'A TY"/>
    <n v="60"/>
    <s v="si"/>
    <s v="si"/>
    <s v="si"/>
    <s v="SI"/>
    <s v="SI"/>
    <s v="SI"/>
    <s v="SI"/>
    <s v="SI"/>
    <x v="0"/>
  </r>
  <r>
    <x v="3"/>
    <x v="166"/>
    <n v="6"/>
    <x v="0"/>
    <s v="ARROYITO"/>
    <n v="86"/>
    <s v="si"/>
    <s v="si"/>
    <s v="si"/>
    <s v="SI"/>
    <s v="SI"/>
    <s v="SI"/>
    <s v="SI"/>
    <s v="SI"/>
    <x v="0"/>
  </r>
  <r>
    <x v="3"/>
    <x v="222"/>
    <n v="1"/>
    <x v="1"/>
    <s v="ARROYITO"/>
    <n v="113"/>
    <s v="si"/>
    <s v="si"/>
    <s v="si"/>
    <s v="SI"/>
    <s v="SI"/>
    <s v="SI"/>
    <s v="SI"/>
    <s v="SI"/>
    <x v="0"/>
  </r>
  <r>
    <x v="3"/>
    <x v="221"/>
    <n v="6"/>
    <x v="0"/>
    <s v="ARROYO COSTA"/>
    <n v="12"/>
    <s v="si"/>
    <s v="si"/>
    <s v="si"/>
    <s v="SI"/>
    <s v="SI"/>
    <s v="SI"/>
    <s v="SI"/>
    <s v="SI"/>
    <x v="0"/>
  </r>
  <r>
    <x v="3"/>
    <x v="207"/>
    <n v="6"/>
    <x v="0"/>
    <s v="ARROYO MOROTI"/>
    <n v="248"/>
    <s v="si"/>
    <s v="si"/>
    <s v="si"/>
    <s v="SI"/>
    <s v="SI"/>
    <s v="NO"/>
    <s v="SI"/>
    <s v="SI"/>
    <x v="0"/>
  </r>
  <r>
    <x v="3"/>
    <x v="207"/>
    <n v="6"/>
    <x v="0"/>
    <s v="ASENT. 8 DE DICIEMBRE"/>
    <n v="89"/>
    <s v="si"/>
    <s v="si"/>
    <s v="si"/>
    <s v="SI"/>
    <s v="NO"/>
    <s v="NO"/>
    <s v="SI"/>
    <s v="SI"/>
    <x v="0"/>
  </r>
  <r>
    <x v="3"/>
    <x v="207"/>
    <n v="6"/>
    <x v="0"/>
    <s v="ASENT. CAPII"/>
    <n v="33"/>
    <s v="si"/>
    <s v="si"/>
    <s v="si"/>
    <s v="SI"/>
    <s v="SI"/>
    <s v="NO"/>
    <s v="SI"/>
    <s v="SI"/>
    <x v="0"/>
  </r>
  <r>
    <x v="8"/>
    <x v="147"/>
    <n v="6"/>
    <x v="0"/>
    <s v="PEGUAJHO POTY"/>
    <n v="43"/>
    <s v="si"/>
    <s v="No"/>
    <s v="No"/>
    <s v="SI"/>
    <s v="NO"/>
    <s v="NO"/>
    <s v="SI"/>
    <s v="NO"/>
    <x v="1"/>
  </r>
  <r>
    <x v="5"/>
    <x v="74"/>
    <n v="6"/>
    <x v="0"/>
    <s v="PEJUPA"/>
    <n v="185"/>
    <s v="si"/>
    <s v="si"/>
    <s v="No"/>
    <s v="SI"/>
    <s v="SI"/>
    <s v="NO"/>
    <s v="SI"/>
    <s v="SI"/>
    <x v="1"/>
  </r>
  <r>
    <x v="3"/>
    <x v="207"/>
    <n v="6"/>
    <x v="0"/>
    <s v="ASENT. COSTA ALEGRE"/>
    <n v="24"/>
    <s v="si"/>
    <s v="si"/>
    <s v="si"/>
    <s v="SI"/>
    <s v="NO"/>
    <s v="NO"/>
    <s v="SI"/>
    <s v="SI"/>
    <x v="0"/>
  </r>
  <r>
    <x v="3"/>
    <x v="207"/>
    <n v="6"/>
    <x v="0"/>
    <s v="ASENT. KAVAJU RY"/>
    <n v="11"/>
    <s v="si"/>
    <s v="si"/>
    <s v="si"/>
    <s v="SI"/>
    <s v="NO"/>
    <s v="NO"/>
    <s v="SI"/>
    <s v="SI"/>
    <x v="0"/>
  </r>
  <r>
    <x v="3"/>
    <x v="207"/>
    <n v="6"/>
    <x v="0"/>
    <s v="ASENT. NUEVA ALBORADA"/>
    <n v="74"/>
    <s v="si"/>
    <s v="si"/>
    <s v="si"/>
    <s v="SI"/>
    <s v="NO"/>
    <s v="NO"/>
    <s v="SI"/>
    <s v="SI"/>
    <x v="0"/>
  </r>
  <r>
    <x v="3"/>
    <x v="220"/>
    <n v="6"/>
    <x v="0"/>
    <s v="ASENT. NUEVA ESPERANZA"/>
    <n v="53"/>
    <s v="si"/>
    <s v="si"/>
    <s v="si"/>
    <s v="SI"/>
    <s v="NO"/>
    <s v="NO"/>
    <s v="SI"/>
    <s v="SI"/>
    <x v="0"/>
  </r>
  <r>
    <x v="3"/>
    <x v="207"/>
    <n v="6"/>
    <x v="0"/>
    <s v="ASENT. OÑONDIVEPA"/>
    <n v="79"/>
    <s v="si"/>
    <s v="si"/>
    <s v="si"/>
    <s v="SI"/>
    <s v="SI"/>
    <s v="NO"/>
    <s v="SI"/>
    <s v="SI"/>
    <x v="0"/>
  </r>
  <r>
    <x v="3"/>
    <x v="219"/>
    <n v="6"/>
    <x v="0"/>
    <s v="ASENT. SAN BLAS - POTRERO BENEGAS"/>
    <n v="17"/>
    <s v="si"/>
    <s v="si"/>
    <s v="si"/>
    <s v="SI"/>
    <s v="NO"/>
    <s v="NO"/>
    <s v="SI"/>
    <s v="SI"/>
    <x v="0"/>
  </r>
  <r>
    <x v="8"/>
    <x v="59"/>
    <n v="6"/>
    <x v="0"/>
    <s v="PERPETUO SOCORRO"/>
    <n v="34"/>
    <s v="si"/>
    <s v="No"/>
    <s v="No"/>
    <s v="SI"/>
    <s v="SI"/>
    <s v="NO"/>
    <s v="SI"/>
    <s v="SI"/>
    <x v="1"/>
  </r>
  <r>
    <x v="3"/>
    <x v="207"/>
    <n v="6"/>
    <x v="0"/>
    <s v="ASENT. SILVERA CUE"/>
    <n v="32"/>
    <s v="si"/>
    <s v="si"/>
    <s v="si"/>
    <s v="SI"/>
    <s v="NO"/>
    <s v="NO"/>
    <s v="SI"/>
    <s v="SI"/>
    <x v="0"/>
  </r>
  <r>
    <x v="3"/>
    <x v="123"/>
    <n v="1"/>
    <x v="1"/>
    <s v="ASENT. SINAI 1, 2 y 3"/>
    <n v="101"/>
    <s v="si"/>
    <s v="si"/>
    <s v="si"/>
    <s v="SI"/>
    <s v="SI"/>
    <s v="SI"/>
    <s v="SI"/>
    <s v="SI"/>
    <x v="0"/>
  </r>
  <r>
    <x v="3"/>
    <x v="207"/>
    <n v="6"/>
    <x v="0"/>
    <s v="ASENT. TORRES CUE"/>
    <n v="37"/>
    <s v="si"/>
    <s v="si"/>
    <s v="si"/>
    <s v="NO"/>
    <s v="NO"/>
    <s v="NO"/>
    <s v="SI"/>
    <s v="SI"/>
    <x v="0"/>
  </r>
  <r>
    <x v="3"/>
    <x v="207"/>
    <n v="6"/>
    <x v="0"/>
    <s v="ASENT. ZANJA PYTA"/>
    <n v="13"/>
    <s v="si"/>
    <s v="si"/>
    <s v="si"/>
    <s v="SI"/>
    <s v="SI"/>
    <s v="NO"/>
    <s v="SI"/>
    <s v="SI"/>
    <x v="0"/>
  </r>
  <r>
    <x v="3"/>
    <x v="137"/>
    <n v="1"/>
    <x v="1"/>
    <s v="AZUCENA"/>
    <n v="57"/>
    <s v="si"/>
    <s v="si"/>
    <s v="si"/>
    <s v="SI"/>
    <s v="SI"/>
    <s v="SI"/>
    <s v="SI"/>
    <s v="SI"/>
    <x v="0"/>
  </r>
  <r>
    <x v="3"/>
    <x v="61"/>
    <n v="6"/>
    <x v="0"/>
    <s v="BOMBILLA"/>
    <n v="38"/>
    <s v="si"/>
    <s v="si"/>
    <s v="si"/>
    <s v="SI"/>
    <s v="NO"/>
    <s v="NO"/>
    <s v="SI"/>
    <s v="SI"/>
    <x v="0"/>
  </r>
  <r>
    <x v="3"/>
    <x v="52"/>
    <n v="6"/>
    <x v="0"/>
    <s v="BOQUERON"/>
    <n v="520"/>
    <s v="si"/>
    <s v="si"/>
    <s v="si"/>
    <s v="SI"/>
    <s v="SI"/>
    <s v="NO"/>
    <s v="SI"/>
    <s v="SI"/>
    <x v="0"/>
  </r>
  <r>
    <x v="3"/>
    <x v="218"/>
    <n v="6"/>
    <x v="0"/>
    <s v="CALLE 40"/>
    <n v="56"/>
    <s v="si"/>
    <s v="si"/>
    <s v="si"/>
    <s v="SI"/>
    <s v="SI"/>
    <s v="NO"/>
    <s v="SI"/>
    <s v="SI"/>
    <x v="0"/>
  </r>
  <r>
    <x v="3"/>
    <x v="137"/>
    <n v="6"/>
    <x v="0"/>
    <s v="CALLE ALTA"/>
    <n v="88"/>
    <s v="si"/>
    <s v="si"/>
    <s v="si"/>
    <s v="SI"/>
    <s v="SI"/>
    <s v="NO"/>
    <s v="SI"/>
    <s v="SI"/>
    <x v="0"/>
  </r>
  <r>
    <x v="3"/>
    <x v="137"/>
    <n v="6"/>
    <x v="0"/>
    <s v="CALLE FLORIDA"/>
    <n v="91"/>
    <s v="si"/>
    <s v="si"/>
    <s v="si"/>
    <s v="SI"/>
    <s v="SI"/>
    <s v="NO"/>
    <s v="SI"/>
    <s v="SI"/>
    <x v="0"/>
  </r>
  <r>
    <x v="3"/>
    <x v="137"/>
    <n v="6"/>
    <x v="0"/>
    <s v="CAMPITO"/>
    <n v="62"/>
    <s v="si"/>
    <s v="si"/>
    <s v="si"/>
    <s v="SI"/>
    <s v="NO"/>
    <s v="NO"/>
    <s v="SI"/>
    <s v="SI"/>
    <x v="0"/>
  </r>
  <r>
    <x v="3"/>
    <x v="223"/>
    <n v="6"/>
    <x v="0"/>
    <s v="CANDEA GUASU"/>
    <n v="31"/>
    <s v="si"/>
    <s v="si"/>
    <s v="si"/>
    <s v="SI"/>
    <s v="NO"/>
    <s v="NO"/>
    <s v="SI"/>
    <s v="SI"/>
    <x v="0"/>
  </r>
  <r>
    <x v="3"/>
    <x v="223"/>
    <n v="6"/>
    <x v="0"/>
    <s v="CANDEA MI"/>
    <n v="144"/>
    <s v="si"/>
    <s v="si"/>
    <s v="si"/>
    <s v="SI"/>
    <s v="SI"/>
    <s v="NO"/>
    <s v="SI"/>
    <s v="SI"/>
    <x v="0"/>
  </r>
  <r>
    <x v="6"/>
    <x v="120"/>
    <n v="6"/>
    <x v="0"/>
    <s v="PICADA PYTA"/>
    <n v="14"/>
    <s v="si"/>
    <s v="No"/>
    <s v="No"/>
    <s v="SI"/>
    <s v="NO"/>
    <s v="NO"/>
    <s v="SI"/>
    <s v="NO"/>
    <x v="1"/>
  </r>
  <r>
    <x v="3"/>
    <x v="123"/>
    <n v="6"/>
    <x v="0"/>
    <s v="CAÑADA MI"/>
    <n v="84"/>
    <s v="si"/>
    <s v="si"/>
    <s v="si"/>
    <s v="SI"/>
    <s v="SI"/>
    <s v="NO"/>
    <s v="SI"/>
    <s v="SI"/>
    <x v="0"/>
  </r>
  <r>
    <x v="12"/>
    <x v="57"/>
    <n v="6"/>
    <x v="0"/>
    <s v="PIKY"/>
    <n v="53"/>
    <s v="si"/>
    <s v="No"/>
    <s v="No"/>
    <s v="SI"/>
    <s v="NO"/>
    <s v="NO"/>
    <s v="SI"/>
    <s v="NO"/>
    <x v="1"/>
  </r>
  <r>
    <x v="3"/>
    <x v="123"/>
    <n v="6"/>
    <x v="0"/>
    <s v="CAÑADA SAN JUAN"/>
    <n v="114"/>
    <s v="si"/>
    <s v="si"/>
    <s v="si"/>
    <s v="SI"/>
    <s v="SI"/>
    <s v="SI"/>
    <s v="SI"/>
    <s v="SI"/>
    <x v="0"/>
  </r>
  <r>
    <x v="3"/>
    <x v="123"/>
    <n v="6"/>
    <x v="0"/>
    <s v="CAÑADA TAPE KA'AGUY"/>
    <n v="81"/>
    <s v="si"/>
    <s v="si"/>
    <s v="si"/>
    <s v="SI"/>
    <s v="SI"/>
    <s v="NO"/>
    <s v="SI"/>
    <s v="SI"/>
    <x v="0"/>
  </r>
  <r>
    <x v="3"/>
    <x v="166"/>
    <n v="6"/>
    <x v="0"/>
    <s v="CAPELLAN CARDOZO"/>
    <n v="106"/>
    <s v="si"/>
    <s v="si"/>
    <s v="si"/>
    <s v="SI"/>
    <s v="SI"/>
    <s v="SI"/>
    <s v="SI"/>
    <s v="SI"/>
    <x v="0"/>
  </r>
  <r>
    <x v="3"/>
    <x v="207"/>
    <n v="6"/>
    <x v="0"/>
    <s v="CAPI'I"/>
    <n v="83"/>
    <s v="si"/>
    <s v="si"/>
    <s v="si"/>
    <s v="SI"/>
    <s v="SI"/>
    <s v="NO"/>
    <s v="SI"/>
    <s v="SI"/>
    <x v="0"/>
  </r>
  <r>
    <x v="3"/>
    <x v="219"/>
    <n v="6"/>
    <x v="0"/>
    <s v="CAPILLA KUE"/>
    <n v="38"/>
    <s v="si"/>
    <s v="si"/>
    <s v="si"/>
    <s v="SI"/>
    <s v="SI"/>
    <s v="SI"/>
    <s v="SI"/>
    <s v="SI"/>
    <x v="0"/>
  </r>
  <r>
    <x v="3"/>
    <x v="219"/>
    <n v="6"/>
    <x v="0"/>
    <s v="CAPILLITA"/>
    <n v="63"/>
    <s v="si"/>
    <s v="si"/>
    <s v="si"/>
    <s v="SI"/>
    <s v="SI"/>
    <s v="SI"/>
    <s v="SI"/>
    <s v="SI"/>
    <x v="0"/>
  </r>
  <r>
    <x v="5"/>
    <x v="37"/>
    <n v="6"/>
    <x v="0"/>
    <s v="PINDO"/>
    <n v="46"/>
    <s v="si"/>
    <s v="No"/>
    <s v="No"/>
    <s v="SI"/>
    <s v="NO"/>
    <s v="NO"/>
    <s v="SI"/>
    <s v="NO"/>
    <x v="1"/>
  </r>
  <r>
    <x v="3"/>
    <x v="223"/>
    <n v="6"/>
    <x v="0"/>
    <s v="CAPITAN BRIZUELA"/>
    <n v="131"/>
    <s v="si"/>
    <s v="si"/>
    <s v="si"/>
    <s v="SI"/>
    <s v="NO"/>
    <s v="NO"/>
    <s v="SI"/>
    <s v="SI"/>
    <x v="0"/>
  </r>
  <r>
    <x v="3"/>
    <x v="224"/>
    <n v="6"/>
    <x v="0"/>
    <s v="CAPITAN JOSE SAMUDIO"/>
    <n v="140"/>
    <s v="si"/>
    <s v="si"/>
    <s v="si"/>
    <s v="SI"/>
    <s v="SI"/>
    <s v="SI"/>
    <s v="SI"/>
    <s v="SI"/>
    <x v="0"/>
  </r>
  <r>
    <x v="3"/>
    <x v="137"/>
    <n v="6"/>
    <x v="0"/>
    <s v="CARLOS PFANNL"/>
    <n v="189"/>
    <s v="si"/>
    <s v="si"/>
    <s v="si"/>
    <s v="SI"/>
    <s v="SI"/>
    <s v="NO"/>
    <s v="SI"/>
    <s v="SI"/>
    <x v="0"/>
  </r>
  <r>
    <x v="3"/>
    <x v="123"/>
    <n v="6"/>
    <x v="0"/>
    <s v="CAROVENI"/>
    <n v="671"/>
    <s v="si"/>
    <s v="si"/>
    <s v="si"/>
    <s v="SI"/>
    <s v="SI"/>
    <s v="SI"/>
    <s v="SI"/>
    <s v="SI"/>
    <x v="0"/>
  </r>
  <r>
    <x v="3"/>
    <x v="222"/>
    <n v="1"/>
    <x v="1"/>
    <s v="CENTRAL"/>
    <n v="118"/>
    <s v="si"/>
    <s v="si"/>
    <s v="si"/>
    <s v="SI"/>
    <s v="SI"/>
    <s v="SI"/>
    <s v="SI"/>
    <s v="SI"/>
    <x v="0"/>
  </r>
  <r>
    <x v="3"/>
    <x v="218"/>
    <n v="1"/>
    <x v="1"/>
    <s v="CENTRO"/>
    <n v="82"/>
    <s v="si"/>
    <s v="si"/>
    <s v="si"/>
    <s v="SI"/>
    <s v="NO"/>
    <s v="NO"/>
    <s v="SI"/>
    <s v="SI"/>
    <x v="0"/>
  </r>
  <r>
    <x v="3"/>
    <x v="61"/>
    <n v="1"/>
    <x v="1"/>
    <s v="CENTRO"/>
    <n v="110"/>
    <s v="si"/>
    <s v="si"/>
    <s v="si"/>
    <s v="SI"/>
    <s v="NO"/>
    <s v="NO"/>
    <s v="SI"/>
    <s v="SI"/>
    <x v="0"/>
  </r>
  <r>
    <x v="3"/>
    <x v="220"/>
    <n v="1"/>
    <x v="1"/>
    <s v="CENTRO"/>
    <n v="161"/>
    <s v="si"/>
    <s v="si"/>
    <s v="si"/>
    <s v="SI"/>
    <s v="SI"/>
    <s v="SI"/>
    <s v="SI"/>
    <s v="SI"/>
    <x v="0"/>
  </r>
  <r>
    <x v="3"/>
    <x v="207"/>
    <n v="1"/>
    <x v="1"/>
    <s v="CENTRO"/>
    <n v="183"/>
    <s v="si"/>
    <s v="si"/>
    <s v="si"/>
    <s v="SI"/>
    <s v="SI"/>
    <s v="SI"/>
    <s v="SI"/>
    <s v="SI"/>
    <x v="0"/>
  </r>
  <r>
    <x v="3"/>
    <x v="225"/>
    <n v="1"/>
    <x v="1"/>
    <s v="CENTRO"/>
    <n v="472"/>
    <s v="si"/>
    <s v="si"/>
    <s v="si"/>
    <s v="SI"/>
    <s v="SI"/>
    <s v="SI"/>
    <s v="SI"/>
    <s v="SI"/>
    <x v="0"/>
  </r>
  <r>
    <x v="3"/>
    <x v="123"/>
    <n v="1"/>
    <x v="1"/>
    <s v="CENTRO"/>
    <n v="2125"/>
    <s v="si"/>
    <s v="si"/>
    <s v="si"/>
    <s v="SI"/>
    <s v="SI"/>
    <s v="SI"/>
    <s v="SI"/>
    <s v="SI"/>
    <x v="0"/>
  </r>
  <r>
    <x v="3"/>
    <x v="137"/>
    <n v="6"/>
    <x v="0"/>
    <s v="CERRITO"/>
    <n v="78"/>
    <s v="si"/>
    <s v="si"/>
    <s v="si"/>
    <s v="SI"/>
    <s v="SI"/>
    <s v="SI"/>
    <s v="SI"/>
    <s v="SI"/>
    <x v="0"/>
  </r>
  <r>
    <x v="3"/>
    <x v="61"/>
    <n v="6"/>
    <x v="0"/>
    <s v="CERRITO"/>
    <n v="29"/>
    <s v="si"/>
    <s v="si"/>
    <s v="si"/>
    <s v="SI"/>
    <s v="NO"/>
    <s v="NO"/>
    <s v="SI"/>
    <s v="SI"/>
    <x v="0"/>
  </r>
  <r>
    <x v="3"/>
    <x v="135"/>
    <n v="6"/>
    <x v="0"/>
    <s v="CERRITO"/>
    <n v="138"/>
    <s v="si"/>
    <s v="si"/>
    <s v="si"/>
    <s v="SI"/>
    <s v="SI"/>
    <s v="NO"/>
    <s v="SI"/>
    <s v="SI"/>
    <x v="0"/>
  </r>
  <r>
    <x v="3"/>
    <x v="135"/>
    <n v="6"/>
    <x v="0"/>
    <s v="CERRO GUY"/>
    <n v="44"/>
    <s v="si"/>
    <s v="si"/>
    <s v="si"/>
    <s v="SI"/>
    <s v="SI"/>
    <s v="NO"/>
    <s v="SI"/>
    <s v="SI"/>
    <x v="0"/>
  </r>
  <r>
    <x v="3"/>
    <x v="222"/>
    <n v="6"/>
    <x v="0"/>
    <s v="CERRO KORA"/>
    <n v="149"/>
    <s v="si"/>
    <s v="si"/>
    <s v="si"/>
    <s v="SI"/>
    <s v="SI"/>
    <s v="SI"/>
    <s v="SI"/>
    <s v="SI"/>
    <x v="0"/>
  </r>
  <r>
    <x v="3"/>
    <x v="137"/>
    <n v="6"/>
    <x v="0"/>
    <s v="CERRO LEON"/>
    <n v="76"/>
    <s v="si"/>
    <s v="si"/>
    <s v="si"/>
    <s v="SI"/>
    <s v="SI"/>
    <s v="NO"/>
    <s v="SI"/>
    <s v="SI"/>
    <x v="0"/>
  </r>
  <r>
    <x v="3"/>
    <x v="220"/>
    <n v="6"/>
    <x v="0"/>
    <s v="CERRO PUNTA"/>
    <n v="297"/>
    <s v="si"/>
    <s v="si"/>
    <s v="si"/>
    <s v="SI"/>
    <s v="NO"/>
    <s v="NO"/>
    <s v="SI"/>
    <s v="SI"/>
    <x v="0"/>
  </r>
  <r>
    <x v="3"/>
    <x v="220"/>
    <n v="6"/>
    <x v="0"/>
    <s v="CHACORE"/>
    <n v="379"/>
    <s v="si"/>
    <s v="si"/>
    <s v="si"/>
    <s v="SI"/>
    <s v="SI"/>
    <s v="NO"/>
    <s v="SI"/>
    <s v="SI"/>
    <x v="0"/>
  </r>
  <r>
    <x v="3"/>
    <x v="225"/>
    <n v="6"/>
    <x v="0"/>
    <s v="CHACRA NORTE"/>
    <n v="8"/>
    <s v="si"/>
    <s v="si"/>
    <s v="si"/>
    <s v="SI"/>
    <s v="SI"/>
    <s v="NO"/>
    <s v="SI"/>
    <s v="SI"/>
    <x v="0"/>
  </r>
  <r>
    <x v="3"/>
    <x v="225"/>
    <n v="6"/>
    <x v="0"/>
    <s v="CHACRA SUR"/>
    <n v="16"/>
    <s v="si"/>
    <s v="si"/>
    <s v="si"/>
    <s v="SI"/>
    <s v="SI"/>
    <s v="NO"/>
    <s v="SI"/>
    <s v="SI"/>
    <x v="0"/>
  </r>
  <r>
    <x v="3"/>
    <x v="207"/>
    <n v="6"/>
    <x v="0"/>
    <s v="CIERVO CUA"/>
    <n v="111"/>
    <s v="si"/>
    <s v="si"/>
    <s v="si"/>
    <s v="SI"/>
    <s v="SI"/>
    <s v="NO"/>
    <s v="SI"/>
    <s v="SI"/>
    <x v="0"/>
  </r>
  <r>
    <x v="6"/>
    <x v="70"/>
    <n v="6"/>
    <x v="0"/>
    <s v="PINDOYU"/>
    <n v="231"/>
    <s v="si"/>
    <s v="si"/>
    <s v="No"/>
    <s v="NO"/>
    <s v="NO"/>
    <s v="NO"/>
    <s v="SI"/>
    <s v="SI"/>
    <x v="1"/>
  </r>
  <r>
    <x v="3"/>
    <x v="6"/>
    <n v="6"/>
    <x v="0"/>
    <s v="CIERVO KUA"/>
    <n v="24"/>
    <s v="si"/>
    <s v="si"/>
    <s v="si"/>
    <s v="SI"/>
    <s v="NO"/>
    <s v="NO"/>
    <s v="SI"/>
    <s v="SI"/>
    <x v="0"/>
  </r>
  <r>
    <x v="3"/>
    <x v="52"/>
    <n v="6"/>
    <x v="0"/>
    <s v="COLONIA 20 DE JUNIO"/>
    <n v="219"/>
    <s v="si"/>
    <s v="si"/>
    <s v="si"/>
    <s v="SI"/>
    <s v="SI"/>
    <s v="NO"/>
    <s v="SI"/>
    <s v="SI"/>
    <x v="0"/>
  </r>
  <r>
    <x v="3"/>
    <x v="207"/>
    <n v="6"/>
    <x v="0"/>
    <s v="COLONIA BERGTHAL"/>
    <n v="57"/>
    <s v="si"/>
    <s v="No"/>
    <s v="No"/>
    <s v="SI"/>
    <s v="SI"/>
    <s v="SI"/>
    <s v="SI"/>
    <s v="SI"/>
    <x v="0"/>
  </r>
  <r>
    <x v="3"/>
    <x v="226"/>
    <n v="6"/>
    <x v="0"/>
    <s v="COLONIA GUARANI"/>
    <n v="391"/>
    <s v="si"/>
    <s v="si"/>
    <s v="si"/>
    <s v="SI"/>
    <s v="NO"/>
    <s v="NO"/>
    <s v="SI"/>
    <s v="SI"/>
    <x v="0"/>
  </r>
  <r>
    <x v="3"/>
    <x v="207"/>
    <n v="6"/>
    <x v="0"/>
    <s v="COLONIA NANSSEN"/>
    <n v="83"/>
    <s v="si"/>
    <s v="si"/>
    <s v="si"/>
    <s v="SI"/>
    <s v="SI"/>
    <s v="NO"/>
    <s v="SI"/>
    <s v="SI"/>
    <x v="0"/>
  </r>
  <r>
    <x v="3"/>
    <x v="207"/>
    <n v="6"/>
    <x v="0"/>
    <s v="COLONIA NAVIDAD"/>
    <n v="99"/>
    <s v="si"/>
    <s v="si"/>
    <s v="si"/>
    <s v="NO"/>
    <s v="NO"/>
    <s v="NO"/>
    <s v="SI"/>
    <s v="SI"/>
    <x v="0"/>
  </r>
  <r>
    <x v="3"/>
    <x v="207"/>
    <n v="6"/>
    <x v="0"/>
    <s v="COLONIA SUDETIA"/>
    <n v="123"/>
    <s v="si"/>
    <s v="si"/>
    <s v="si"/>
    <s v="SI"/>
    <s v="SI"/>
    <s v="SI"/>
    <s v="SI"/>
    <s v="SI"/>
    <x v="0"/>
  </r>
  <r>
    <x v="3"/>
    <x v="52"/>
    <n v="6"/>
    <x v="0"/>
    <s v="COLONIA TAKUARE'E"/>
    <n v="97"/>
    <s v="si"/>
    <s v="si"/>
    <s v="si"/>
    <s v="SI"/>
    <s v="SI"/>
    <s v="NO"/>
    <s v="SI"/>
    <s v="SI"/>
    <x v="0"/>
  </r>
  <r>
    <x v="3"/>
    <x v="207"/>
    <n v="6"/>
    <x v="0"/>
    <s v="COLONIDAS UNIDAS"/>
    <n v="184"/>
    <s v="si"/>
    <s v="si"/>
    <s v="si"/>
    <s v="NO"/>
    <s v="NO"/>
    <s v="NO"/>
    <s v="SI"/>
    <s v="SI"/>
    <x v="0"/>
  </r>
  <r>
    <x v="3"/>
    <x v="207"/>
    <n v="6"/>
    <x v="0"/>
    <s v="COM INDIG 11 DE DICIEMBRE"/>
    <n v="24"/>
    <s v="si"/>
    <s v="si"/>
    <s v="si"/>
    <s v="SI"/>
    <s v="SI"/>
    <s v="NO"/>
    <s v="SI"/>
    <s v="SI"/>
    <x v="0"/>
  </r>
  <r>
    <x v="3"/>
    <x v="207"/>
    <n v="6"/>
    <x v="0"/>
    <s v="COM INDIG ARROYO HU"/>
    <n v="12"/>
    <s v="si"/>
    <s v="si"/>
    <s v="si"/>
    <s v="SI"/>
    <s v="NO"/>
    <s v="NO"/>
    <s v="SI"/>
    <s v="SI"/>
    <x v="0"/>
  </r>
  <r>
    <x v="3"/>
    <x v="207"/>
    <n v="6"/>
    <x v="0"/>
    <s v="COM INDIG ISLA HU"/>
    <n v="34"/>
    <s v="si"/>
    <s v="si"/>
    <s v="si"/>
    <s v="SI"/>
    <s v="SI"/>
    <s v="SI"/>
    <s v="SI"/>
    <s v="SI"/>
    <x v="0"/>
  </r>
  <r>
    <x v="3"/>
    <x v="207"/>
    <n v="6"/>
    <x v="0"/>
    <s v="COM INDIG NANSSEN"/>
    <n v="5"/>
    <s v="si"/>
    <s v="si"/>
    <s v="si"/>
    <s v="SI"/>
    <s v="SI"/>
    <s v="NO"/>
    <s v="SI"/>
    <s v="SI"/>
    <x v="0"/>
  </r>
  <r>
    <x v="3"/>
    <x v="207"/>
    <n v="6"/>
    <x v="0"/>
    <s v="COM INDIG OVENIA"/>
    <n v="25"/>
    <s v="si"/>
    <s v="si"/>
    <s v="si"/>
    <s v="SI"/>
    <s v="SI"/>
    <s v="SI"/>
    <s v="SI"/>
    <s v="SI"/>
    <x v="0"/>
  </r>
  <r>
    <x v="3"/>
    <x v="207"/>
    <n v="6"/>
    <x v="0"/>
    <s v="COM INDIG SANTA TERESITA"/>
    <n v="43"/>
    <s v="si"/>
    <s v="si"/>
    <s v="si"/>
    <s v="SI"/>
    <s v="NO"/>
    <s v="NO"/>
    <s v="SI"/>
    <s v="SI"/>
    <x v="0"/>
  </r>
  <r>
    <x v="3"/>
    <x v="137"/>
    <n v="6"/>
    <x v="0"/>
    <s v="COM INDIG VEGA KUE"/>
    <n v="7"/>
    <s v="si"/>
    <s v="si"/>
    <s v="si"/>
    <s v="NO"/>
    <s v="NO"/>
    <s v="NO"/>
    <s v="SI"/>
    <s v="SI"/>
    <x v="0"/>
  </r>
  <r>
    <x v="3"/>
    <x v="207"/>
    <n v="6"/>
    <x v="0"/>
    <s v="COM INDIG VEGA KUE"/>
    <n v="32"/>
    <s v="si"/>
    <s v="si"/>
    <s v="si"/>
    <s v="NO"/>
    <s v="NO"/>
    <s v="NO"/>
    <s v="SI"/>
    <s v="SI"/>
    <x v="0"/>
  </r>
  <r>
    <x v="5"/>
    <x v="104"/>
    <n v="6"/>
    <x v="0"/>
    <s v="PIRA VERA"/>
    <n v="177"/>
    <s v="si"/>
    <s v="No"/>
    <s v="No"/>
    <s v="SI"/>
    <s v="NO"/>
    <s v="NO"/>
    <s v="SI"/>
    <s v="NO"/>
    <x v="1"/>
  </r>
  <r>
    <x v="3"/>
    <x v="207"/>
    <n v="6"/>
    <x v="0"/>
    <s v="COM INDIG YRYVU KÚA - NARANJITO"/>
    <n v="21"/>
    <s v="si"/>
    <s v="si"/>
    <s v="si"/>
    <s v="SI"/>
    <s v="SI"/>
    <s v="NO"/>
    <s v="SI"/>
    <s v="SI"/>
    <x v="0"/>
  </r>
  <r>
    <x v="3"/>
    <x v="223"/>
    <n v="6"/>
    <x v="0"/>
    <s v="CONCEPCION MI"/>
    <n v="180"/>
    <s v="si"/>
    <s v="si"/>
    <s v="si"/>
    <s v="SI"/>
    <s v="SI"/>
    <s v="NO"/>
    <s v="SI"/>
    <s v="SI"/>
    <x v="0"/>
  </r>
  <r>
    <x v="3"/>
    <x v="135"/>
    <n v="1"/>
    <x v="1"/>
    <s v="CORAZON DE JESUS"/>
    <n v="86"/>
    <s v="si"/>
    <s v="si"/>
    <s v="si"/>
    <s v="SI"/>
    <s v="SI"/>
    <s v="NO"/>
    <s v="SI"/>
    <s v="SI"/>
    <x v="0"/>
  </r>
  <r>
    <x v="3"/>
    <x v="135"/>
    <n v="6"/>
    <x v="0"/>
    <s v="CORAZON DE JESUS"/>
    <n v="31"/>
    <s v="si"/>
    <s v="si"/>
    <s v="si"/>
    <s v="SI"/>
    <s v="SI"/>
    <s v="NO"/>
    <s v="SI"/>
    <s v="SI"/>
    <x v="0"/>
  </r>
  <r>
    <x v="3"/>
    <x v="52"/>
    <n v="6"/>
    <x v="0"/>
    <s v="CORDILLERA"/>
    <n v="103"/>
    <s v="si"/>
    <s v="si"/>
    <s v="si"/>
    <s v="SI"/>
    <s v="NO"/>
    <s v="NO"/>
    <s v="SI"/>
    <s v="SI"/>
    <x v="0"/>
  </r>
  <r>
    <x v="3"/>
    <x v="207"/>
    <n v="6"/>
    <x v="0"/>
    <s v="CORONEL CUBAS"/>
    <n v="50"/>
    <s v="si"/>
    <s v="si"/>
    <s v="si"/>
    <s v="SI"/>
    <s v="NO"/>
    <s v="NO"/>
    <s v="SI"/>
    <s v="SI"/>
    <x v="0"/>
  </r>
  <r>
    <x v="3"/>
    <x v="219"/>
    <n v="1"/>
    <x v="1"/>
    <s v="COSMOS"/>
    <n v="141"/>
    <s v="si"/>
    <s v="si"/>
    <s v="si"/>
    <s v="SI"/>
    <s v="SI"/>
    <s v="SI"/>
    <s v="SI"/>
    <s v="SI"/>
    <x v="0"/>
  </r>
  <r>
    <x v="3"/>
    <x v="223"/>
    <n v="6"/>
    <x v="0"/>
    <s v="COSTA ALEGRE"/>
    <n v="82"/>
    <s v="si"/>
    <s v="si"/>
    <s v="si"/>
    <s v="SI"/>
    <s v="NO"/>
    <s v="NO"/>
    <s v="SI"/>
    <s v="SI"/>
    <x v="0"/>
  </r>
  <r>
    <x v="3"/>
    <x v="207"/>
    <n v="6"/>
    <x v="0"/>
    <s v="COSTA ALEGRE"/>
    <n v="37"/>
    <s v="si"/>
    <s v="si"/>
    <s v="si"/>
    <s v="SI"/>
    <s v="NO"/>
    <s v="NO"/>
    <s v="SI"/>
    <s v="SI"/>
    <x v="0"/>
  </r>
  <r>
    <x v="3"/>
    <x v="220"/>
    <n v="6"/>
    <x v="0"/>
    <s v="COSTA CABALLERO"/>
    <n v="37"/>
    <s v="si"/>
    <s v="si"/>
    <s v="si"/>
    <s v="SI"/>
    <s v="SI"/>
    <s v="SI"/>
    <s v="SI"/>
    <s v="SI"/>
    <x v="0"/>
  </r>
  <r>
    <x v="3"/>
    <x v="123"/>
    <n v="6"/>
    <x v="0"/>
    <s v="COSTA ESPINILLO"/>
    <n v="356"/>
    <s v="si"/>
    <s v="si"/>
    <s v="si"/>
    <s v="SI"/>
    <s v="SI"/>
    <s v="SI"/>
    <s v="SI"/>
    <s v="SI"/>
    <x v="0"/>
  </r>
  <r>
    <x v="3"/>
    <x v="52"/>
    <n v="6"/>
    <x v="0"/>
    <s v="COSTA HU"/>
    <n v="30"/>
    <s v="si"/>
    <s v="si"/>
    <s v="si"/>
    <s v="SI"/>
    <s v="SI"/>
    <s v="SI"/>
    <s v="SI"/>
    <s v="SI"/>
    <x v="0"/>
  </r>
  <r>
    <x v="3"/>
    <x v="224"/>
    <n v="6"/>
    <x v="0"/>
    <s v="COSTA MBOCAYATY"/>
    <n v="211"/>
    <s v="si"/>
    <s v="si"/>
    <s v="si"/>
    <s v="SI"/>
    <s v="SI"/>
    <s v="SI"/>
    <s v="SI"/>
    <s v="SI"/>
    <x v="0"/>
  </r>
  <r>
    <x v="3"/>
    <x v="61"/>
    <n v="6"/>
    <x v="0"/>
    <s v="COSTA MERCADO"/>
    <n v="120"/>
    <s v="si"/>
    <s v="si"/>
    <s v="si"/>
    <s v="SI"/>
    <s v="NO"/>
    <s v="NO"/>
    <s v="SI"/>
    <s v="SI"/>
    <x v="0"/>
  </r>
  <r>
    <x v="3"/>
    <x v="224"/>
    <n v="6"/>
    <x v="0"/>
    <s v="COSTA PISADERA"/>
    <n v="36"/>
    <s v="si"/>
    <s v="si"/>
    <s v="si"/>
    <s v="SI"/>
    <s v="NO"/>
    <s v="NO"/>
    <s v="SI"/>
    <s v="SI"/>
    <x v="0"/>
  </r>
  <r>
    <x v="3"/>
    <x v="52"/>
    <n v="6"/>
    <x v="0"/>
    <s v="COSTEADA"/>
    <n v="46"/>
    <s v="si"/>
    <s v="si"/>
    <s v="si"/>
    <s v="SI"/>
    <s v="NO"/>
    <s v="NO"/>
    <s v="SI"/>
    <s v="SI"/>
    <x v="0"/>
  </r>
  <r>
    <x v="3"/>
    <x v="137"/>
    <n v="6"/>
    <x v="0"/>
    <s v="CRISTO REY"/>
    <n v="138"/>
    <s v="si"/>
    <s v="si"/>
    <s v="si"/>
    <s v="SI"/>
    <s v="SI"/>
    <s v="NO"/>
    <s v="SI"/>
    <s v="SI"/>
    <x v="0"/>
  </r>
  <r>
    <x v="3"/>
    <x v="226"/>
    <n v="6"/>
    <x v="0"/>
    <s v="CRISTO REY"/>
    <n v="51"/>
    <s v="si"/>
    <s v="si"/>
    <s v="si"/>
    <s v="SI"/>
    <s v="SI"/>
    <s v="NO"/>
    <s v="SI"/>
    <s v="SI"/>
    <x v="0"/>
  </r>
  <r>
    <x v="3"/>
    <x v="123"/>
    <n v="1"/>
    <x v="1"/>
    <s v="CRISTO REY"/>
    <n v="112"/>
    <s v="si"/>
    <s v="si"/>
    <s v="si"/>
    <s v="SI"/>
    <s v="SI"/>
    <s v="SI"/>
    <s v="SI"/>
    <s v="SI"/>
    <x v="0"/>
  </r>
  <r>
    <x v="3"/>
    <x v="222"/>
    <n v="1"/>
    <x v="1"/>
    <s v="CRUZ DEL SUR"/>
    <n v="77"/>
    <s v="si"/>
    <s v="si"/>
    <s v="si"/>
    <s v="SI"/>
    <s v="SI"/>
    <s v="SI"/>
    <s v="SI"/>
    <s v="SI"/>
    <x v="0"/>
  </r>
  <r>
    <x v="3"/>
    <x v="207"/>
    <n v="6"/>
    <x v="0"/>
    <s v="CURUPAY"/>
    <n v="34"/>
    <s v="si"/>
    <s v="si"/>
    <s v="si"/>
    <s v="SI"/>
    <s v="NO"/>
    <s v="NO"/>
    <s v="SI"/>
    <s v="SI"/>
    <x v="0"/>
  </r>
  <r>
    <x v="3"/>
    <x v="123"/>
    <n v="6"/>
    <x v="0"/>
    <s v="DOÑA JUANA"/>
    <n v="77"/>
    <s v="si"/>
    <s v="si"/>
    <s v="si"/>
    <s v="SI"/>
    <s v="NO"/>
    <s v="NO"/>
    <s v="SI"/>
    <s v="SI"/>
    <x v="0"/>
  </r>
  <r>
    <x v="3"/>
    <x v="135"/>
    <n v="1"/>
    <x v="1"/>
    <s v="DULCE NOMBRE DE JESUS"/>
    <n v="165"/>
    <s v="si"/>
    <s v="si"/>
    <s v="si"/>
    <s v="SI"/>
    <s v="SI"/>
    <s v="NO"/>
    <s v="SI"/>
    <s v="SI"/>
    <x v="0"/>
  </r>
  <r>
    <x v="3"/>
    <x v="207"/>
    <n v="6"/>
    <x v="0"/>
    <s v="EL TRIUNFO"/>
    <n v="116"/>
    <s v="si"/>
    <s v="si"/>
    <s v="si"/>
    <s v="SI"/>
    <s v="SI"/>
    <s v="NO"/>
    <s v="SI"/>
    <s v="SI"/>
    <x v="0"/>
  </r>
  <r>
    <x v="3"/>
    <x v="221"/>
    <n v="1"/>
    <x v="1"/>
    <s v="ESKUELA"/>
    <n v="91"/>
    <s v="si"/>
    <s v="si"/>
    <s v="si"/>
    <s v="SI"/>
    <s v="SI"/>
    <s v="SI"/>
    <s v="SI"/>
    <s v="SI"/>
    <x v="0"/>
  </r>
  <r>
    <x v="3"/>
    <x v="137"/>
    <n v="3"/>
    <x v="2"/>
    <s v="PIRECA ALTA SUB-URBANO"/>
    <n v="100"/>
    <s v="si"/>
    <s v="si"/>
    <s v="No"/>
    <s v="NO"/>
    <s v="NO"/>
    <s v="NO"/>
    <s v="SI"/>
    <s v="SI"/>
    <x v="1"/>
  </r>
  <r>
    <x v="3"/>
    <x v="137"/>
    <n v="6"/>
    <x v="0"/>
    <s v="PIRECA BAJA"/>
    <n v="162"/>
    <s v="si"/>
    <s v="No"/>
    <s v="No"/>
    <s v="NO"/>
    <s v="NO"/>
    <s v="NO"/>
    <s v="SI"/>
    <s v="NO"/>
    <x v="1"/>
  </r>
  <r>
    <x v="10"/>
    <x v="76"/>
    <n v="6"/>
    <x v="0"/>
    <s v="PIRETU KUE"/>
    <n v="25"/>
    <s v="si"/>
    <s v="No"/>
    <s v="No"/>
    <s v="NO"/>
    <s v="NO"/>
    <s v="NO"/>
    <s v="SI"/>
    <s v="NO"/>
    <x v="1"/>
  </r>
  <r>
    <x v="3"/>
    <x v="61"/>
    <n v="1"/>
    <x v="1"/>
    <s v="ESTACION"/>
    <n v="21"/>
    <s v="si"/>
    <s v="si"/>
    <s v="si"/>
    <s v="SI"/>
    <s v="NO"/>
    <s v="NO"/>
    <s v="SI"/>
    <s v="SI"/>
    <x v="0"/>
  </r>
  <r>
    <x v="3"/>
    <x v="123"/>
    <n v="1"/>
    <x v="1"/>
    <s v="ESTACION"/>
    <n v="593"/>
    <s v="si"/>
    <s v="si"/>
    <s v="si"/>
    <s v="SI"/>
    <s v="SI"/>
    <s v="SI"/>
    <s v="SI"/>
    <s v="SI"/>
    <x v="0"/>
  </r>
  <r>
    <x v="1"/>
    <x v="78"/>
    <n v="6"/>
    <x v="0"/>
    <s v="PIRI PUKU"/>
    <n v="80"/>
    <s v="si"/>
    <s v="No"/>
    <s v="No"/>
    <s v="SI"/>
    <s v="NO"/>
    <s v="NO"/>
    <s v="SI"/>
    <s v="NO"/>
    <x v="1"/>
  </r>
  <r>
    <x v="3"/>
    <x v="61"/>
    <n v="6"/>
    <x v="0"/>
    <s v="ESTACION COSTA"/>
    <n v="108"/>
    <s v="si"/>
    <s v="si"/>
    <s v="si"/>
    <s v="SI"/>
    <s v="NO"/>
    <s v="NO"/>
    <s v="SI"/>
    <s v="SI"/>
    <x v="0"/>
  </r>
  <r>
    <x v="3"/>
    <x v="223"/>
    <n v="1"/>
    <x v="1"/>
    <s v="FATIMA"/>
    <n v="156"/>
    <s v="si"/>
    <s v="si"/>
    <s v="si"/>
    <s v="SI"/>
    <s v="SI"/>
    <s v="SI"/>
    <s v="SI"/>
    <s v="SI"/>
    <x v="0"/>
  </r>
  <r>
    <x v="3"/>
    <x v="226"/>
    <n v="1"/>
    <x v="1"/>
    <s v="FATIMA"/>
    <n v="96"/>
    <s v="si"/>
    <s v="si"/>
    <s v="si"/>
    <s v="SI"/>
    <s v="SI"/>
    <s v="NO"/>
    <s v="SI"/>
    <s v="SI"/>
    <x v="0"/>
  </r>
  <r>
    <x v="10"/>
    <x v="148"/>
    <n v="6"/>
    <x v="0"/>
    <s v="PIRITY"/>
    <n v="36"/>
    <s v="si"/>
    <s v="No"/>
    <s v="No"/>
    <s v="NO"/>
    <s v="NO"/>
    <s v="NO"/>
    <s v="SI"/>
    <s v="NO"/>
    <x v="1"/>
  </r>
  <r>
    <x v="3"/>
    <x v="227"/>
    <n v="1"/>
    <x v="1"/>
    <s v="FATIMA"/>
    <n v="40"/>
    <s v="si"/>
    <s v="si"/>
    <s v="si"/>
    <s v="SI"/>
    <s v="SI"/>
    <s v="SI"/>
    <s v="SI"/>
    <s v="SI"/>
    <x v="0"/>
  </r>
  <r>
    <x v="15"/>
    <x v="98"/>
    <n v="6"/>
    <x v="0"/>
    <s v="PIRIZAL"/>
    <n v="92"/>
    <s v="si"/>
    <s v="si"/>
    <s v="No"/>
    <s v="NO"/>
    <s v="NO"/>
    <s v="NO"/>
    <s v="SI"/>
    <s v="SI"/>
    <x v="1"/>
  </r>
  <r>
    <x v="3"/>
    <x v="227"/>
    <n v="6"/>
    <x v="0"/>
    <s v="FATIMA"/>
    <n v="44"/>
    <s v="si"/>
    <s v="si"/>
    <s v="si"/>
    <s v="SI"/>
    <s v="SI"/>
    <s v="SI"/>
    <s v="SI"/>
    <s v="SI"/>
    <x v="0"/>
  </r>
  <r>
    <x v="3"/>
    <x v="166"/>
    <n v="6"/>
    <x v="0"/>
    <s v="FERREIRA"/>
    <n v="145"/>
    <s v="si"/>
    <s v="si"/>
    <s v="si"/>
    <s v="SI"/>
    <s v="SI"/>
    <s v="NO"/>
    <s v="SI"/>
    <s v="SI"/>
    <x v="0"/>
  </r>
  <r>
    <x v="3"/>
    <x v="6"/>
    <n v="6"/>
    <x v="0"/>
    <s v="FLORIDO"/>
    <n v="43"/>
    <s v="si"/>
    <s v="si"/>
    <s v="si"/>
    <s v="SI"/>
    <s v="SI"/>
    <s v="NO"/>
    <s v="SI"/>
    <s v="SI"/>
    <x v="0"/>
  </r>
  <r>
    <x v="3"/>
    <x v="220"/>
    <n v="6"/>
    <x v="0"/>
    <s v="GUAJAKI"/>
    <n v="27"/>
    <s v="si"/>
    <s v="si"/>
    <s v="si"/>
    <s v="SI"/>
    <s v="NO"/>
    <s v="NO"/>
    <s v="SI"/>
    <s v="SI"/>
    <x v="0"/>
  </r>
  <r>
    <x v="3"/>
    <x v="221"/>
    <n v="1"/>
    <x v="1"/>
    <s v="IGLESIA"/>
    <n v="103"/>
    <s v="si"/>
    <s v="si"/>
    <s v="si"/>
    <s v="SI"/>
    <s v="SI"/>
    <s v="SI"/>
    <s v="SI"/>
    <s v="SI"/>
    <x v="0"/>
  </r>
  <r>
    <x v="3"/>
    <x v="166"/>
    <n v="1"/>
    <x v="1"/>
    <s v="INMACULADA CONCEPCION"/>
    <n v="173"/>
    <s v="si"/>
    <s v="si"/>
    <s v="si"/>
    <s v="SI"/>
    <s v="SI"/>
    <s v="SI"/>
    <s v="SI"/>
    <s v="SI"/>
    <x v="0"/>
  </r>
  <r>
    <x v="3"/>
    <x v="135"/>
    <n v="1"/>
    <x v="1"/>
    <s v="INMACULADA CONCEPCION"/>
    <n v="316"/>
    <s v="si"/>
    <s v="si"/>
    <s v="si"/>
    <s v="SI"/>
    <s v="SI"/>
    <s v="NO"/>
    <s v="SI"/>
    <s v="SI"/>
    <x v="0"/>
  </r>
  <r>
    <x v="3"/>
    <x v="6"/>
    <n v="6"/>
    <x v="0"/>
    <s v="INTER PUEBLO"/>
    <n v="15"/>
    <s v="si"/>
    <s v="si"/>
    <s v="si"/>
    <s v="SI"/>
    <s v="NO"/>
    <s v="NO"/>
    <s v="SI"/>
    <s v="SI"/>
    <x v="0"/>
  </r>
  <r>
    <x v="3"/>
    <x v="221"/>
    <n v="6"/>
    <x v="0"/>
    <s v="ISLA 1"/>
    <n v="39"/>
    <s v="si"/>
    <s v="si"/>
    <s v="si"/>
    <s v="SI"/>
    <s v="SI"/>
    <s v="SI"/>
    <s v="SI"/>
    <s v="SI"/>
    <x v="0"/>
  </r>
  <r>
    <x v="3"/>
    <x v="221"/>
    <n v="6"/>
    <x v="0"/>
    <s v="ISLA 2"/>
    <n v="145"/>
    <s v="si"/>
    <s v="si"/>
    <s v="si"/>
    <s v="SI"/>
    <s v="SI"/>
    <s v="NO"/>
    <s v="SI"/>
    <s v="SI"/>
    <x v="0"/>
  </r>
  <r>
    <x v="3"/>
    <x v="227"/>
    <n v="6"/>
    <x v="0"/>
    <s v="ISLA VALLE"/>
    <n v="110"/>
    <s v="si"/>
    <s v="si"/>
    <s v="si"/>
    <s v="SI"/>
    <s v="NO"/>
    <s v="NO"/>
    <s v="SI"/>
    <s v="SI"/>
    <x v="0"/>
  </r>
  <r>
    <x v="3"/>
    <x v="135"/>
    <n v="6"/>
    <x v="0"/>
    <s v="ISLA VEGA"/>
    <n v="85"/>
    <s v="si"/>
    <s v="si"/>
    <s v="si"/>
    <s v="SI"/>
    <s v="NO"/>
    <s v="NO"/>
    <s v="SI"/>
    <s v="SI"/>
    <x v="0"/>
  </r>
  <r>
    <x v="3"/>
    <x v="123"/>
    <n v="6"/>
    <x v="0"/>
    <s v="ITA YVU"/>
    <n v="44"/>
    <s v="si"/>
    <s v="si"/>
    <s v="si"/>
    <s v="SI"/>
    <s v="NO"/>
    <s v="NO"/>
    <s v="SI"/>
    <s v="SI"/>
    <x v="0"/>
  </r>
  <r>
    <x v="3"/>
    <x v="123"/>
    <n v="3"/>
    <x v="2"/>
    <s v="ITA YVU SUB-URBANO"/>
    <n v="288"/>
    <s v="si"/>
    <s v="si"/>
    <s v="si"/>
    <s v="SI"/>
    <s v="NO"/>
    <s v="NO"/>
    <s v="SI"/>
    <s v="SI"/>
    <x v="0"/>
  </r>
  <r>
    <x v="3"/>
    <x v="218"/>
    <n v="6"/>
    <x v="0"/>
    <s v="ITACURUBI"/>
    <n v="47"/>
    <s v="si"/>
    <s v="si"/>
    <s v="si"/>
    <s v="SI"/>
    <s v="NO"/>
    <s v="NO"/>
    <s v="SI"/>
    <s v="SI"/>
    <x v="0"/>
  </r>
  <r>
    <x v="15"/>
    <x v="97"/>
    <n v="6"/>
    <x v="0"/>
    <s v="PLUMENORT"/>
    <n v="9"/>
    <s v="si"/>
    <s v="si"/>
    <s v="No"/>
    <s v="NO"/>
    <s v="NO"/>
    <s v="NO"/>
    <s v="SI"/>
    <s v="SI"/>
    <x v="1"/>
  </r>
  <r>
    <x v="3"/>
    <x v="223"/>
    <n v="6"/>
    <x v="0"/>
    <s v="ITACURUBI"/>
    <n v="71"/>
    <s v="si"/>
    <s v="si"/>
    <s v="si"/>
    <s v="SI"/>
    <s v="SI"/>
    <s v="SI"/>
    <s v="SI"/>
    <s v="SI"/>
    <x v="0"/>
  </r>
  <r>
    <x v="3"/>
    <x v="220"/>
    <n v="6"/>
    <x v="0"/>
    <s v="ITACURUBI"/>
    <n v="363"/>
    <s v="si"/>
    <s v="si"/>
    <s v="si"/>
    <s v="SI"/>
    <s v="SI"/>
    <s v="SI"/>
    <s v="SI"/>
    <s v="SI"/>
    <x v="0"/>
  </r>
  <r>
    <x v="3"/>
    <x v="227"/>
    <n v="6"/>
    <x v="0"/>
    <s v="ITACURUBI"/>
    <n v="39"/>
    <s v="si"/>
    <s v="si"/>
    <s v="si"/>
    <s v="SI"/>
    <s v="NO"/>
    <s v="NO"/>
    <s v="SI"/>
    <s v="SI"/>
    <x v="0"/>
  </r>
  <r>
    <x v="3"/>
    <x v="224"/>
    <n v="6"/>
    <x v="0"/>
    <s v="ITAKYRY"/>
    <n v="32"/>
    <s v="si"/>
    <s v="si"/>
    <s v="si"/>
    <s v="SI"/>
    <s v="SI"/>
    <s v="NO"/>
    <s v="SI"/>
    <s v="SI"/>
    <x v="0"/>
  </r>
  <r>
    <x v="3"/>
    <x v="135"/>
    <n v="6"/>
    <x v="0"/>
    <s v="ITAPE HUGUA"/>
    <n v="170"/>
    <s v="si"/>
    <s v="si"/>
    <s v="si"/>
    <s v="SI"/>
    <s v="NO"/>
    <s v="NO"/>
    <s v="SI"/>
    <s v="SI"/>
    <x v="0"/>
  </r>
  <r>
    <x v="3"/>
    <x v="224"/>
    <n v="6"/>
    <x v="0"/>
    <s v="ITATI"/>
    <n v="15"/>
    <s v="si"/>
    <s v="si"/>
    <s v="si"/>
    <s v="SI"/>
    <s v="SI"/>
    <s v="NO"/>
    <s v="SI"/>
    <s v="SI"/>
    <x v="0"/>
  </r>
  <r>
    <x v="3"/>
    <x v="6"/>
    <n v="6"/>
    <x v="0"/>
    <s v="JATE´I SAN JORGE"/>
    <n v="32"/>
    <s v="si"/>
    <s v="si"/>
    <s v="si"/>
    <s v="SI"/>
    <s v="SI"/>
    <s v="SI"/>
    <s v="SI"/>
    <s v="SI"/>
    <x v="0"/>
  </r>
  <r>
    <x v="3"/>
    <x v="224"/>
    <n v="6"/>
    <x v="0"/>
    <s v="JORGE NAVILLE"/>
    <n v="44"/>
    <s v="si"/>
    <s v="si"/>
    <s v="si"/>
    <s v="SI"/>
    <s v="SI"/>
    <s v="NO"/>
    <s v="SI"/>
    <s v="SI"/>
    <x v="0"/>
  </r>
  <r>
    <x v="3"/>
    <x v="224"/>
    <n v="3"/>
    <x v="2"/>
    <s v="JORGE NAVILLE SUB-URBANO"/>
    <n v="344"/>
    <s v="si"/>
    <s v="si"/>
    <s v="si"/>
    <s v="SI"/>
    <s v="SI"/>
    <s v="NO"/>
    <s v="SI"/>
    <s v="SI"/>
    <x v="0"/>
  </r>
  <r>
    <x v="3"/>
    <x v="227"/>
    <n v="6"/>
    <x v="0"/>
    <s v="JUQUERI"/>
    <n v="138"/>
    <s v="si"/>
    <s v="si"/>
    <s v="si"/>
    <s v="SI"/>
    <s v="NO"/>
    <s v="NO"/>
    <s v="SI"/>
    <s v="SI"/>
    <x v="0"/>
  </r>
  <r>
    <x v="3"/>
    <x v="135"/>
    <n v="6"/>
    <x v="0"/>
    <s v="KA'AGUY GUASU"/>
    <n v="43"/>
    <s v="si"/>
    <s v="si"/>
    <s v="si"/>
    <s v="SI"/>
    <s v="SI"/>
    <s v="NO"/>
    <s v="SI"/>
    <s v="SI"/>
    <x v="0"/>
  </r>
  <r>
    <x v="3"/>
    <x v="219"/>
    <n v="6"/>
    <x v="0"/>
    <s v="KA'AGUY KUPE"/>
    <n v="145"/>
    <s v="si"/>
    <s v="si"/>
    <s v="si"/>
    <s v="SI"/>
    <s v="SI"/>
    <s v="NO"/>
    <s v="SI"/>
    <s v="SI"/>
    <x v="0"/>
  </r>
  <r>
    <x v="3"/>
    <x v="223"/>
    <n v="6"/>
    <x v="0"/>
    <s v="KA'ATY MI"/>
    <n v="127"/>
    <s v="si"/>
    <s v="si"/>
    <s v="si"/>
    <s v="SI"/>
    <s v="NO"/>
    <s v="NO"/>
    <s v="SI"/>
    <s v="SI"/>
    <x v="0"/>
  </r>
  <r>
    <x v="3"/>
    <x v="226"/>
    <n v="6"/>
    <x v="0"/>
    <s v="KAGUARE'I"/>
    <n v="58"/>
    <s v="si"/>
    <s v="si"/>
    <s v="si"/>
    <s v="NO"/>
    <s v="NO"/>
    <s v="NO"/>
    <s v="SI"/>
    <s v="SI"/>
    <x v="0"/>
  </r>
  <r>
    <x v="12"/>
    <x v="50"/>
    <n v="6"/>
    <x v="0"/>
    <s v="POTRERITO"/>
    <n v="63"/>
    <s v="si"/>
    <s v="No"/>
    <s v="No"/>
    <s v="NO"/>
    <s v="NO"/>
    <s v="NO"/>
    <s v="SI"/>
    <s v="NO"/>
    <x v="1"/>
  </r>
  <r>
    <x v="3"/>
    <x v="226"/>
    <n v="6"/>
    <x v="0"/>
    <s v="KAGUARE'I 14"/>
    <n v="18"/>
    <s v="si"/>
    <s v="si"/>
    <s v="si"/>
    <s v="NO"/>
    <s v="NO"/>
    <s v="NO"/>
    <s v="SI"/>
    <s v="SI"/>
    <x v="0"/>
  </r>
  <r>
    <x v="3"/>
    <x v="226"/>
    <n v="6"/>
    <x v="0"/>
    <s v="KAGUARE'I 15"/>
    <n v="24"/>
    <s v="si"/>
    <s v="si"/>
    <s v="si"/>
    <s v="NO"/>
    <s v="NO"/>
    <s v="NO"/>
    <s v="SI"/>
    <s v="SI"/>
    <x v="0"/>
  </r>
  <r>
    <x v="3"/>
    <x v="226"/>
    <n v="6"/>
    <x v="0"/>
    <s v="KAGUARE'I 16"/>
    <n v="54"/>
    <s v="si"/>
    <s v="si"/>
    <s v="si"/>
    <s v="NO"/>
    <s v="NO"/>
    <s v="NO"/>
    <s v="SI"/>
    <s v="SI"/>
    <x v="0"/>
  </r>
  <r>
    <x v="3"/>
    <x v="226"/>
    <n v="6"/>
    <x v="0"/>
    <s v="KAGUARE'I 17"/>
    <n v="38"/>
    <s v="si"/>
    <s v="si"/>
    <s v="si"/>
    <s v="NO"/>
    <s v="NO"/>
    <s v="NO"/>
    <s v="SI"/>
    <s v="SI"/>
    <x v="0"/>
  </r>
  <r>
    <x v="3"/>
    <x v="226"/>
    <n v="6"/>
    <x v="0"/>
    <s v="KAGUARE'I 18"/>
    <n v="18"/>
    <s v="si"/>
    <s v="si"/>
    <s v="si"/>
    <s v="NO"/>
    <s v="NO"/>
    <s v="NO"/>
    <s v="SI"/>
    <s v="SI"/>
    <x v="0"/>
  </r>
  <r>
    <x v="3"/>
    <x v="224"/>
    <n v="6"/>
    <x v="0"/>
    <s v="KARANDA'Y TY"/>
    <n v="51"/>
    <s v="si"/>
    <s v="si"/>
    <s v="si"/>
    <s v="SI"/>
    <s v="NO"/>
    <s v="NO"/>
    <s v="SI"/>
    <s v="SI"/>
    <x v="0"/>
  </r>
  <r>
    <x v="13"/>
    <x v="141"/>
    <n v="6"/>
    <x v="0"/>
    <s v="POTRERITO"/>
    <n v="83"/>
    <s v="si"/>
    <s v="si"/>
    <s v="No"/>
    <s v="SI"/>
    <s v="SI"/>
    <s v="NO"/>
    <s v="SI"/>
    <s v="SI"/>
    <x v="1"/>
  </r>
  <r>
    <x v="3"/>
    <x v="61"/>
    <n v="6"/>
    <x v="0"/>
    <s v="KAUNDY"/>
    <n v="308"/>
    <s v="si"/>
    <s v="si"/>
    <s v="si"/>
    <s v="SI"/>
    <s v="SI"/>
    <s v="NO"/>
    <s v="SI"/>
    <s v="SI"/>
    <x v="0"/>
  </r>
  <r>
    <x v="3"/>
    <x v="123"/>
    <n v="6"/>
    <x v="0"/>
    <s v="POTRERITO"/>
    <n v="154"/>
    <s v="si"/>
    <s v="si"/>
    <s v="No"/>
    <s v="SI"/>
    <s v="SI"/>
    <s v="NO"/>
    <s v="SI"/>
    <s v="SI"/>
    <x v="1"/>
  </r>
  <r>
    <x v="3"/>
    <x v="207"/>
    <n v="6"/>
    <x v="0"/>
    <s v="KAVAJU RY"/>
    <n v="56"/>
    <s v="si"/>
    <s v="si"/>
    <s v="si"/>
    <s v="SI"/>
    <s v="SI"/>
    <s v="NO"/>
    <s v="SI"/>
    <s v="SI"/>
    <x v="0"/>
  </r>
  <r>
    <x v="3"/>
    <x v="6"/>
    <n v="1"/>
    <x v="1"/>
    <s v="KILOMETRO 29"/>
    <n v="57"/>
    <s v="si"/>
    <s v="si"/>
    <s v="si"/>
    <s v="SI"/>
    <s v="SI"/>
    <s v="SI"/>
    <s v="SI"/>
    <s v="SI"/>
    <x v="0"/>
  </r>
  <r>
    <x v="3"/>
    <x v="6"/>
    <n v="6"/>
    <x v="0"/>
    <s v="KILOMETRO. 25"/>
    <n v="85"/>
    <s v="si"/>
    <s v="si"/>
    <s v="si"/>
    <s v="SI"/>
    <s v="SI"/>
    <s v="NO"/>
    <s v="SI"/>
    <s v="SI"/>
    <x v="0"/>
  </r>
  <r>
    <x v="3"/>
    <x v="6"/>
    <n v="6"/>
    <x v="0"/>
    <s v="KIRAYTY"/>
    <n v="64"/>
    <s v="si"/>
    <s v="si"/>
    <s v="si"/>
    <s v="SI"/>
    <s v="NO"/>
    <s v="NO"/>
    <s v="SI"/>
    <s v="SI"/>
    <x v="0"/>
  </r>
  <r>
    <x v="3"/>
    <x v="61"/>
    <n v="6"/>
    <x v="0"/>
    <s v="KOKUERE GUASU"/>
    <n v="80"/>
    <s v="si"/>
    <s v="si"/>
    <s v="si"/>
    <s v="SI"/>
    <s v="SI"/>
    <s v="NO"/>
    <s v="SI"/>
    <s v="SI"/>
    <x v="0"/>
  </r>
  <r>
    <x v="10"/>
    <x v="110"/>
    <n v="6"/>
    <x v="0"/>
    <s v="POTRERITO"/>
    <n v="15"/>
    <s v="si"/>
    <s v="No"/>
    <s v="No"/>
    <s v="SI"/>
    <s v="NO"/>
    <s v="NO"/>
    <s v="SI"/>
    <s v="NO"/>
    <x v="1"/>
  </r>
  <r>
    <x v="3"/>
    <x v="220"/>
    <n v="6"/>
    <x v="0"/>
    <s v="KORA GUASU"/>
    <n v="194"/>
    <s v="si"/>
    <s v="si"/>
    <s v="si"/>
    <s v="SI"/>
    <s v="SI"/>
    <s v="NO"/>
    <s v="SI"/>
    <s v="SI"/>
    <x v="0"/>
  </r>
  <r>
    <x v="3"/>
    <x v="207"/>
    <n v="6"/>
    <x v="0"/>
    <s v="KURUSU"/>
    <n v="30"/>
    <s v="si"/>
    <s v="si"/>
    <s v="si"/>
    <s v="NO"/>
    <s v="NO"/>
    <s v="NO"/>
    <s v="SI"/>
    <s v="SI"/>
    <x v="0"/>
  </r>
  <r>
    <x v="3"/>
    <x v="123"/>
    <n v="1"/>
    <x v="1"/>
    <s v="KURUSU FRANCISCO"/>
    <n v="86"/>
    <s v="si"/>
    <s v="si"/>
    <s v="si"/>
    <s v="SI"/>
    <s v="SI"/>
    <s v="SI"/>
    <s v="SI"/>
    <s v="SI"/>
    <x v="0"/>
  </r>
  <r>
    <x v="3"/>
    <x v="137"/>
    <n v="6"/>
    <x v="0"/>
    <s v="KURUSU PE"/>
    <n v="111"/>
    <s v="si"/>
    <s v="si"/>
    <s v="si"/>
    <s v="SI"/>
    <s v="SI"/>
    <s v="NO"/>
    <s v="SI"/>
    <s v="SI"/>
    <x v="0"/>
  </r>
  <r>
    <x v="1"/>
    <x v="83"/>
    <n v="6"/>
    <x v="0"/>
    <s v="POTRERITO"/>
    <n v="81"/>
    <s v="si"/>
    <s v="No"/>
    <s v="No"/>
    <s v="SI"/>
    <s v="NO"/>
    <s v="NO"/>
    <s v="SI"/>
    <s v="NO"/>
    <x v="1"/>
  </r>
  <r>
    <x v="3"/>
    <x v="207"/>
    <n v="3"/>
    <x v="2"/>
    <s v="KURUSU SUB URBANO"/>
    <n v="94"/>
    <s v="si"/>
    <s v="si"/>
    <s v="si"/>
    <s v="SI"/>
    <s v="NO"/>
    <s v="NO"/>
    <s v="SI"/>
    <s v="SI"/>
    <x v="0"/>
  </r>
  <r>
    <x v="5"/>
    <x v="112"/>
    <n v="6"/>
    <x v="0"/>
    <s v="POTRERITO NUEVO"/>
    <n v="56"/>
    <s v="si"/>
    <s v="No"/>
    <s v="No"/>
    <s v="SI"/>
    <s v="NO"/>
    <s v="NO"/>
    <s v="SI"/>
    <s v="NO"/>
    <x v="1"/>
  </r>
  <r>
    <x v="3"/>
    <x v="137"/>
    <n v="1"/>
    <x v="1"/>
    <s v="LA VICTORIA"/>
    <n v="54"/>
    <s v="si"/>
    <s v="si"/>
    <s v="si"/>
    <s v="SI"/>
    <s v="SI"/>
    <s v="SI"/>
    <s v="SI"/>
    <s v="SI"/>
    <x v="0"/>
  </r>
  <r>
    <x v="3"/>
    <x v="137"/>
    <n v="1"/>
    <x v="1"/>
    <s v="LAS MERCEDES"/>
    <n v="109"/>
    <s v="si"/>
    <s v="si"/>
    <s v="si"/>
    <s v="SI"/>
    <s v="SI"/>
    <s v="SI"/>
    <s v="SI"/>
    <s v="SI"/>
    <x v="0"/>
  </r>
  <r>
    <x v="5"/>
    <x v="74"/>
    <n v="6"/>
    <x v="0"/>
    <s v="POTRERO"/>
    <n v="22"/>
    <s v="si"/>
    <s v="si"/>
    <s v="No"/>
    <s v="SI"/>
    <s v="SI"/>
    <s v="NO"/>
    <s v="SI"/>
    <s v="SI"/>
    <x v="1"/>
  </r>
  <r>
    <x v="3"/>
    <x v="123"/>
    <n v="6"/>
    <x v="0"/>
    <s v="LEMOS"/>
    <n v="85"/>
    <s v="si"/>
    <s v="si"/>
    <s v="si"/>
    <s v="SI"/>
    <s v="SI"/>
    <s v="NO"/>
    <s v="SI"/>
    <s v="SI"/>
    <x v="0"/>
  </r>
  <r>
    <x v="9"/>
    <x v="64"/>
    <n v="6"/>
    <x v="0"/>
    <s v="POTRERO"/>
    <n v="164"/>
    <s v="si"/>
    <s v="si"/>
    <s v="No"/>
    <s v="SI"/>
    <s v="NO"/>
    <s v="NO"/>
    <s v="SI"/>
    <s v="SI"/>
    <x v="1"/>
  </r>
  <r>
    <x v="3"/>
    <x v="224"/>
    <n v="6"/>
    <x v="0"/>
    <s v="LOMA BARRETO"/>
    <n v="183"/>
    <s v="si"/>
    <s v="si"/>
    <s v="si"/>
    <s v="SI"/>
    <s v="SI"/>
    <s v="SI"/>
    <s v="SI"/>
    <s v="SI"/>
    <x v="0"/>
  </r>
  <r>
    <x v="3"/>
    <x v="219"/>
    <n v="6"/>
    <x v="0"/>
    <s v="LOMA BARRETO"/>
    <n v="46"/>
    <s v="si"/>
    <s v="si"/>
    <s v="si"/>
    <s v="SI"/>
    <s v="SI"/>
    <s v="SI"/>
    <s v="SI"/>
    <s v="SI"/>
    <x v="0"/>
  </r>
  <r>
    <x v="3"/>
    <x v="220"/>
    <n v="1"/>
    <x v="1"/>
    <s v="LOMA CLAVEL"/>
    <n v="175"/>
    <s v="si"/>
    <s v="si"/>
    <s v="si"/>
    <s v="SI"/>
    <s v="SI"/>
    <s v="SI"/>
    <s v="SI"/>
    <s v="SI"/>
    <x v="0"/>
  </r>
  <r>
    <x v="3"/>
    <x v="220"/>
    <n v="6"/>
    <x v="0"/>
    <s v="LOMA CLAVEL"/>
    <n v="22"/>
    <s v="si"/>
    <s v="si"/>
    <s v="si"/>
    <s v="SI"/>
    <s v="SI"/>
    <s v="SI"/>
    <s v="SI"/>
    <s v="SI"/>
    <x v="0"/>
  </r>
  <r>
    <x v="3"/>
    <x v="225"/>
    <n v="6"/>
    <x v="0"/>
    <s v="LOMA PINDO"/>
    <n v="82"/>
    <s v="si"/>
    <s v="si"/>
    <s v="si"/>
    <s v="SI"/>
    <s v="SI"/>
    <s v="NO"/>
    <s v="SI"/>
    <s v="SI"/>
    <x v="0"/>
  </r>
  <r>
    <x v="3"/>
    <x v="123"/>
    <n v="6"/>
    <x v="0"/>
    <s v="LOMA SAN FRANCISCO"/>
    <n v="24"/>
    <s v="si"/>
    <s v="si"/>
    <s v="si"/>
    <s v="SI"/>
    <s v="SI"/>
    <s v="NO"/>
    <s v="SI"/>
    <s v="SI"/>
    <x v="0"/>
  </r>
  <r>
    <x v="3"/>
    <x v="52"/>
    <n v="6"/>
    <x v="0"/>
    <s v="LOMA'I"/>
    <n v="94"/>
    <s v="si"/>
    <s v="si"/>
    <s v="si"/>
    <s v="SI"/>
    <s v="SI"/>
    <s v="NO"/>
    <s v="SI"/>
    <s v="SI"/>
    <x v="0"/>
  </r>
  <r>
    <x v="3"/>
    <x v="123"/>
    <n v="1"/>
    <x v="1"/>
    <s v="LOMAS VALENTINAS"/>
    <n v="1579"/>
    <s v="si"/>
    <s v="si"/>
    <s v="si"/>
    <s v="SI"/>
    <s v="SI"/>
    <s v="SI"/>
    <s v="SI"/>
    <s v="SI"/>
    <x v="0"/>
  </r>
  <r>
    <x v="3"/>
    <x v="207"/>
    <n v="6"/>
    <x v="0"/>
    <s v="MANGRULLO"/>
    <n v="83"/>
    <s v="si"/>
    <s v="si"/>
    <s v="si"/>
    <s v="NO"/>
    <s v="NO"/>
    <s v="NO"/>
    <s v="SI"/>
    <s v="SI"/>
    <x v="0"/>
  </r>
  <r>
    <x v="5"/>
    <x v="96"/>
    <n v="6"/>
    <x v="0"/>
    <s v="POTRERO ACEVAL"/>
    <n v="0"/>
    <s v="si"/>
    <s v="No"/>
    <s v="No"/>
    <s v="SI"/>
    <s v="NO"/>
    <s v="NO"/>
    <s v="SI"/>
    <s v="NO"/>
    <x v="1"/>
  </r>
  <r>
    <x v="3"/>
    <x v="207"/>
    <n v="3"/>
    <x v="2"/>
    <s v="MANGRULLO SUB URBANO"/>
    <n v="236"/>
    <s v="si"/>
    <s v="si"/>
    <s v="si"/>
    <s v="NO"/>
    <s v="NO"/>
    <s v="NO"/>
    <s v="SI"/>
    <s v="SI"/>
    <x v="0"/>
  </r>
  <r>
    <x v="3"/>
    <x v="224"/>
    <n v="6"/>
    <x v="0"/>
    <s v="MANUEL GONDRA"/>
    <n v="62"/>
    <s v="si"/>
    <s v="si"/>
    <s v="si"/>
    <s v="SI"/>
    <s v="SI"/>
    <s v="NO"/>
    <s v="SI"/>
    <s v="SI"/>
    <x v="0"/>
  </r>
  <r>
    <x v="5"/>
    <x v="37"/>
    <n v="6"/>
    <x v="0"/>
    <s v="POTRERO ALVAREZ"/>
    <n v="47"/>
    <s v="si"/>
    <s v="No"/>
    <s v="No"/>
    <s v="SI"/>
    <s v="NO"/>
    <s v="NO"/>
    <s v="SI"/>
    <s v="NO"/>
    <x v="1"/>
  </r>
  <r>
    <x v="3"/>
    <x v="137"/>
    <n v="6"/>
    <x v="0"/>
    <s v="MARIA AUXILIADORA"/>
    <n v="31"/>
    <s v="si"/>
    <s v="si"/>
    <s v="si"/>
    <s v="NO"/>
    <s v="NO"/>
    <s v="NO"/>
    <s v="SI"/>
    <s v="SI"/>
    <x v="0"/>
  </r>
  <r>
    <x v="3"/>
    <x v="224"/>
    <n v="1"/>
    <x v="1"/>
    <s v="MARIA AUXILIADORA"/>
    <n v="169"/>
    <s v="si"/>
    <s v="si"/>
    <s v="si"/>
    <s v="SI"/>
    <s v="SI"/>
    <s v="SI"/>
    <s v="SI"/>
    <s v="SI"/>
    <x v="0"/>
  </r>
  <r>
    <x v="11"/>
    <x v="138"/>
    <n v="6"/>
    <x v="0"/>
    <s v="POTRERO ARCE"/>
    <n v="72"/>
    <s v="si"/>
    <s v="No"/>
    <s v="No"/>
    <s v="NO"/>
    <s v="NO"/>
    <s v="NO"/>
    <s v="SI"/>
    <s v="NO"/>
    <x v="1"/>
  </r>
  <r>
    <x v="3"/>
    <x v="222"/>
    <n v="6"/>
    <x v="0"/>
    <s v="MBARIGUI"/>
    <n v="65"/>
    <s v="si"/>
    <s v="si"/>
    <s v="si"/>
    <s v="SI"/>
    <s v="NO"/>
    <s v="NO"/>
    <s v="SI"/>
    <s v="SI"/>
    <x v="0"/>
  </r>
  <r>
    <x v="3"/>
    <x v="123"/>
    <n v="6"/>
    <x v="0"/>
    <s v="POTRERO BAEZ"/>
    <n v="137"/>
    <s v="si"/>
    <s v="No"/>
    <s v="No"/>
    <s v="SI"/>
    <s v="SI"/>
    <s v="NO"/>
    <s v="SI"/>
    <s v="SI"/>
    <x v="1"/>
  </r>
  <r>
    <x v="3"/>
    <x v="6"/>
    <n v="6"/>
    <x v="0"/>
    <s v="MBOKAJA"/>
    <n v="241"/>
    <s v="si"/>
    <s v="si"/>
    <s v="si"/>
    <s v="SI"/>
    <s v="SI"/>
    <s v="NO"/>
    <s v="SI"/>
    <s v="SI"/>
    <x v="0"/>
  </r>
  <r>
    <x v="3"/>
    <x v="123"/>
    <n v="6"/>
    <x v="0"/>
    <s v="MBOPI KUA"/>
    <n v="162"/>
    <s v="si"/>
    <s v="si"/>
    <s v="si"/>
    <s v="SI"/>
    <s v="NO"/>
    <s v="NO"/>
    <s v="SI"/>
    <s v="SI"/>
    <x v="0"/>
  </r>
  <r>
    <x v="6"/>
    <x v="70"/>
    <n v="6"/>
    <x v="0"/>
    <s v="POTRERO BENITEZ"/>
    <n v="125"/>
    <s v="si"/>
    <s v="No"/>
    <s v="No"/>
    <s v="NO"/>
    <s v="NO"/>
    <s v="NO"/>
    <s v="SI"/>
    <s v="NO"/>
    <x v="1"/>
  </r>
  <r>
    <x v="3"/>
    <x v="137"/>
    <n v="1"/>
    <x v="1"/>
    <s v="MELGAREJO"/>
    <n v="287"/>
    <s v="si"/>
    <s v="si"/>
    <s v="si"/>
    <s v="SI"/>
    <s v="SI"/>
    <s v="SI"/>
    <s v="SI"/>
    <s v="SI"/>
    <x v="0"/>
  </r>
  <r>
    <x v="3"/>
    <x v="137"/>
    <n v="6"/>
    <x v="0"/>
    <s v="MELGAREJO"/>
    <n v="67"/>
    <s v="si"/>
    <s v="si"/>
    <s v="si"/>
    <s v="SI"/>
    <s v="SI"/>
    <s v="SI"/>
    <s v="SI"/>
    <s v="SI"/>
    <x v="0"/>
  </r>
  <r>
    <x v="3"/>
    <x v="166"/>
    <n v="6"/>
    <x v="0"/>
    <s v="MONGES PASO"/>
    <n v="126"/>
    <s v="si"/>
    <s v="si"/>
    <s v="si"/>
    <s v="SI"/>
    <s v="NO"/>
    <s v="NO"/>
    <s v="SI"/>
    <s v="SI"/>
    <x v="0"/>
  </r>
  <r>
    <x v="3"/>
    <x v="207"/>
    <n v="6"/>
    <x v="0"/>
    <s v="NARANJITO"/>
    <n v="9"/>
    <s v="si"/>
    <s v="si"/>
    <s v="si"/>
    <s v="SI"/>
    <s v="NO"/>
    <s v="NO"/>
    <s v="SI"/>
    <s v="SI"/>
    <x v="0"/>
  </r>
  <r>
    <x v="3"/>
    <x v="224"/>
    <n v="6"/>
    <x v="0"/>
    <s v="NARANJO"/>
    <n v="125"/>
    <s v="si"/>
    <s v="si"/>
    <s v="si"/>
    <s v="SI"/>
    <s v="SI"/>
    <s v="NO"/>
    <s v="SI"/>
    <s v="SI"/>
    <x v="0"/>
  </r>
  <r>
    <x v="3"/>
    <x v="137"/>
    <n v="6"/>
    <x v="0"/>
    <s v="NIÑO JESUS"/>
    <n v="101"/>
    <s v="si"/>
    <s v="si"/>
    <s v="si"/>
    <s v="NO"/>
    <s v="NO"/>
    <s v="NO"/>
    <s v="SI"/>
    <s v="SI"/>
    <x v="0"/>
  </r>
  <r>
    <x v="6"/>
    <x v="120"/>
    <n v="6"/>
    <x v="0"/>
    <s v="POTRERO DUARTE"/>
    <n v="15"/>
    <s v="si"/>
    <s v="No"/>
    <s v="No"/>
    <s v="SI"/>
    <s v="NO"/>
    <s v="NO"/>
    <s v="SI"/>
    <s v="NO"/>
    <x v="1"/>
  </r>
  <r>
    <x v="3"/>
    <x v="226"/>
    <n v="1"/>
    <x v="1"/>
    <s v="NIÑO JESUS"/>
    <n v="94"/>
    <s v="si"/>
    <s v="si"/>
    <s v="si"/>
    <s v="SI"/>
    <s v="SI"/>
    <s v="NO"/>
    <s v="SI"/>
    <s v="SI"/>
    <x v="0"/>
  </r>
  <r>
    <x v="10"/>
    <x v="60"/>
    <n v="6"/>
    <x v="0"/>
    <s v="POTRERO ESTECHE"/>
    <n v="66"/>
    <s v="No"/>
    <s v="No"/>
    <s v="No"/>
    <s v="SI"/>
    <s v="NO"/>
    <s v="NO"/>
    <s v="SI"/>
    <s v="NO"/>
    <x v="1"/>
  </r>
  <r>
    <x v="11"/>
    <x v="143"/>
    <n v="6"/>
    <x v="0"/>
    <s v="POTRERO GARAY"/>
    <n v="193"/>
    <s v="si"/>
    <s v="No"/>
    <s v="No"/>
    <s v="SI"/>
    <s v="NO"/>
    <s v="NO"/>
    <s v="SI"/>
    <s v="NO"/>
    <x v="1"/>
  </r>
  <r>
    <x v="3"/>
    <x v="227"/>
    <n v="1"/>
    <x v="1"/>
    <s v="NTRA. SRA. DE LA ASUNCION"/>
    <n v="72"/>
    <s v="si"/>
    <s v="si"/>
    <s v="si"/>
    <s v="SI"/>
    <s v="SI"/>
    <s v="SI"/>
    <s v="SI"/>
    <s v="SI"/>
    <x v="0"/>
  </r>
  <r>
    <x v="3"/>
    <x v="207"/>
    <n v="6"/>
    <x v="0"/>
    <s v="NUEVA GUAIRA"/>
    <n v="159"/>
    <s v="si"/>
    <s v="si"/>
    <s v="si"/>
    <s v="SI"/>
    <s v="SI"/>
    <s v="NO"/>
    <s v="SI"/>
    <s v="SI"/>
    <x v="0"/>
  </r>
  <r>
    <x v="3"/>
    <x v="6"/>
    <n v="6"/>
    <x v="0"/>
    <s v="ÑANDU KUA KILOMETRO 22"/>
    <n v="126"/>
    <s v="si"/>
    <s v="si"/>
    <s v="si"/>
    <s v="SI"/>
    <s v="NO"/>
    <s v="NO"/>
    <s v="SI"/>
    <s v="SI"/>
    <x v="0"/>
  </r>
  <r>
    <x v="3"/>
    <x v="6"/>
    <n v="6"/>
    <x v="0"/>
    <s v="ÑU PYAHU"/>
    <n v="29"/>
    <s v="si"/>
    <s v="si"/>
    <s v="si"/>
    <s v="SI"/>
    <s v="NO"/>
    <s v="NO"/>
    <s v="SI"/>
    <s v="SI"/>
    <x v="0"/>
  </r>
  <r>
    <x v="3"/>
    <x v="6"/>
    <n v="6"/>
    <x v="0"/>
    <s v="ÑU PYAHUMI"/>
    <n v="46"/>
    <s v="si"/>
    <s v="si"/>
    <s v="si"/>
    <s v="SI"/>
    <s v="NO"/>
    <s v="NO"/>
    <s v="SI"/>
    <s v="SI"/>
    <x v="0"/>
  </r>
  <r>
    <x v="3"/>
    <x v="207"/>
    <n v="6"/>
    <x v="0"/>
    <s v="ÑU VERA"/>
    <n v="75"/>
    <s v="si"/>
    <s v="si"/>
    <s v="si"/>
    <s v="NO"/>
    <s v="NO"/>
    <s v="NO"/>
    <s v="SI"/>
    <s v="SI"/>
    <x v="0"/>
  </r>
  <r>
    <x v="3"/>
    <x v="220"/>
    <n v="6"/>
    <x v="0"/>
    <s v="ÑUMI"/>
    <n v="38"/>
    <s v="si"/>
    <s v="si"/>
    <s v="si"/>
    <s v="SI"/>
    <s v="SI"/>
    <s v="SI"/>
    <s v="SI"/>
    <s v="SI"/>
    <x v="0"/>
  </r>
  <r>
    <x v="3"/>
    <x v="218"/>
    <n v="6"/>
    <x v="0"/>
    <s v="ÑUMI - SAN JOSE"/>
    <n v="39"/>
    <s v="si"/>
    <s v="si"/>
    <s v="si"/>
    <s v="SI"/>
    <s v="SI"/>
    <s v="NO"/>
    <s v="SI"/>
    <s v="SI"/>
    <x v="0"/>
  </r>
  <r>
    <x v="3"/>
    <x v="123"/>
    <n v="6"/>
    <x v="0"/>
    <s v="POTRERO ISLA"/>
    <n v="39"/>
    <s v="si"/>
    <s v="No"/>
    <s v="No"/>
    <s v="SI"/>
    <s v="NO"/>
    <s v="NO"/>
    <s v="SI"/>
    <s v="NO"/>
    <x v="1"/>
  </r>
  <r>
    <x v="13"/>
    <x v="141"/>
    <n v="6"/>
    <x v="0"/>
    <s v="POTRERO JAKAREY"/>
    <n v="40"/>
    <s v="si"/>
    <s v="No"/>
    <s v="No"/>
    <s v="SI"/>
    <s v="SI"/>
    <s v="NO"/>
    <s v="SI"/>
    <s v="SI"/>
    <x v="1"/>
  </r>
  <r>
    <x v="11"/>
    <x v="139"/>
    <n v="6"/>
    <x v="0"/>
    <s v="POTRERO JARA"/>
    <n v="58"/>
    <s v="si"/>
    <s v="No"/>
    <s v="No"/>
    <s v="SI"/>
    <s v="SI"/>
    <s v="NO"/>
    <s v="SI"/>
    <s v="SI"/>
    <x v="1"/>
  </r>
  <r>
    <x v="3"/>
    <x v="218"/>
    <n v="6"/>
    <x v="0"/>
    <s v="ÑUMI - VIRGEN DE FATIMA"/>
    <n v="12"/>
    <s v="si"/>
    <s v="si"/>
    <s v="si"/>
    <s v="SI"/>
    <s v="SI"/>
    <s v="NO"/>
    <s v="SI"/>
    <s v="SI"/>
    <x v="0"/>
  </r>
  <r>
    <x v="3"/>
    <x v="207"/>
    <n v="6"/>
    <x v="0"/>
    <s v="PALMETA"/>
    <n v="59"/>
    <s v="si"/>
    <s v="si"/>
    <s v="si"/>
    <s v="SI"/>
    <s v="SI"/>
    <s v="NO"/>
    <s v="SI"/>
    <s v="SI"/>
    <x v="0"/>
  </r>
  <r>
    <x v="6"/>
    <x v="120"/>
    <n v="6"/>
    <x v="0"/>
    <s v="POTRERO KA'A"/>
    <n v="21"/>
    <s v="No"/>
    <s v="No"/>
    <s v="No"/>
    <s v="NO"/>
    <s v="NO"/>
    <s v="NO"/>
    <s v="NO"/>
    <s v="NO"/>
    <x v="1"/>
  </r>
  <r>
    <x v="6"/>
    <x v="43"/>
    <n v="6"/>
    <x v="0"/>
    <s v="POTRERO KANGUE KUA"/>
    <n v="17"/>
    <s v="si"/>
    <s v="No"/>
    <s v="No"/>
    <s v="NO"/>
    <s v="NO"/>
    <s v="NO"/>
    <s v="SI"/>
    <s v="NO"/>
    <x v="1"/>
  </r>
  <r>
    <x v="3"/>
    <x v="6"/>
    <n v="6"/>
    <x v="0"/>
    <s v="PALMITO"/>
    <n v="58"/>
    <s v="si"/>
    <s v="si"/>
    <s v="si"/>
    <s v="SI"/>
    <s v="SI"/>
    <s v="NO"/>
    <s v="SI"/>
    <s v="SI"/>
    <x v="0"/>
  </r>
  <r>
    <x v="3"/>
    <x v="137"/>
    <n v="6"/>
    <x v="0"/>
    <s v="PAÑETEY"/>
    <n v="79"/>
    <s v="si"/>
    <s v="si"/>
    <s v="si"/>
    <s v="SI"/>
    <s v="SI"/>
    <s v="SI"/>
    <s v="SI"/>
    <s v="SI"/>
    <x v="0"/>
  </r>
  <r>
    <x v="3"/>
    <x v="221"/>
    <n v="6"/>
    <x v="0"/>
    <s v="PAÑETEY"/>
    <n v="63"/>
    <s v="si"/>
    <s v="si"/>
    <s v="si"/>
    <s v="SI"/>
    <s v="SI"/>
    <s v="NO"/>
    <s v="SI"/>
    <s v="SI"/>
    <x v="0"/>
  </r>
  <r>
    <x v="11"/>
    <x v="131"/>
    <n v="6"/>
    <x v="0"/>
    <s v="POTRERO NARANJATY"/>
    <n v="32"/>
    <s v="si"/>
    <s v="No"/>
    <s v="No"/>
    <s v="SI"/>
    <s v="NO"/>
    <s v="NO"/>
    <s v="SI"/>
    <s v="NO"/>
    <x v="1"/>
  </r>
  <r>
    <x v="12"/>
    <x v="50"/>
    <n v="6"/>
    <x v="0"/>
    <s v="POTRERO NOVILLO"/>
    <n v="24"/>
    <s v="si"/>
    <s v="si"/>
    <s v="No"/>
    <s v="SI"/>
    <s v="NO"/>
    <s v="NO"/>
    <s v="SI"/>
    <s v="SI"/>
    <x v="1"/>
  </r>
  <r>
    <x v="3"/>
    <x v="221"/>
    <n v="6"/>
    <x v="0"/>
    <s v="PASO ITA"/>
    <n v="31"/>
    <s v="si"/>
    <s v="si"/>
    <s v="si"/>
    <s v="SI"/>
    <s v="SI"/>
    <s v="NO"/>
    <s v="SI"/>
    <s v="SI"/>
    <x v="0"/>
  </r>
  <r>
    <x v="3"/>
    <x v="223"/>
    <n v="6"/>
    <x v="0"/>
    <s v="PASO JOVAI"/>
    <n v="82"/>
    <s v="si"/>
    <s v="si"/>
    <s v="si"/>
    <s v="SI"/>
    <s v="NO"/>
    <s v="NO"/>
    <s v="SI"/>
    <s v="SI"/>
    <x v="0"/>
  </r>
  <r>
    <x v="6"/>
    <x v="70"/>
    <n v="6"/>
    <x v="0"/>
    <s v="POTRERO ÑEMBOTY"/>
    <n v="27"/>
    <s v="si"/>
    <s v="No"/>
    <s v="No"/>
    <s v="SI"/>
    <s v="NO"/>
    <s v="NO"/>
    <s v="SI"/>
    <s v="NO"/>
    <x v="1"/>
  </r>
  <r>
    <x v="3"/>
    <x v="52"/>
    <n v="6"/>
    <x v="0"/>
    <s v="PASO KUE"/>
    <n v="46"/>
    <s v="si"/>
    <s v="si"/>
    <s v="si"/>
    <s v="SI"/>
    <s v="NO"/>
    <s v="NO"/>
    <s v="SI"/>
    <s v="SI"/>
    <x v="0"/>
  </r>
  <r>
    <x v="3"/>
    <x v="222"/>
    <n v="6"/>
    <x v="0"/>
    <s v="PERULERO"/>
    <n v="94"/>
    <s v="si"/>
    <s v="si"/>
    <s v="si"/>
    <s v="SI"/>
    <s v="NO"/>
    <s v="NO"/>
    <s v="SI"/>
    <s v="SI"/>
    <x v="0"/>
  </r>
  <r>
    <x v="3"/>
    <x v="207"/>
    <n v="6"/>
    <x v="0"/>
    <s v="PIKYRY"/>
    <n v="120"/>
    <s v="si"/>
    <s v="si"/>
    <s v="si"/>
    <s v="SI"/>
    <s v="NO"/>
    <s v="NO"/>
    <s v="SI"/>
    <s v="SI"/>
    <x v="0"/>
  </r>
  <r>
    <x v="10"/>
    <x v="60"/>
    <n v="6"/>
    <x v="0"/>
    <s v="POTRERO PINDURA"/>
    <n v="46"/>
    <s v="si"/>
    <s v="No"/>
    <s v="No"/>
    <s v="SI"/>
    <s v="NO"/>
    <s v="NO"/>
    <s v="SI"/>
    <s v="NO"/>
    <x v="1"/>
  </r>
  <r>
    <x v="10"/>
    <x v="171"/>
    <n v="6"/>
    <x v="0"/>
    <s v="POTRERO PIRU"/>
    <n v="31"/>
    <s v="si"/>
    <s v="No"/>
    <s v="No"/>
    <s v="NO"/>
    <s v="NO"/>
    <s v="NO"/>
    <s v="SI"/>
    <s v="NO"/>
    <x v="1"/>
  </r>
  <r>
    <x v="3"/>
    <x v="226"/>
    <n v="6"/>
    <x v="0"/>
    <s v="PIRECA"/>
    <n v="68"/>
    <s v="si"/>
    <s v="si"/>
    <s v="si"/>
    <s v="NO"/>
    <s v="NO"/>
    <s v="NO"/>
    <s v="SI"/>
    <s v="SI"/>
    <x v="0"/>
  </r>
  <r>
    <x v="3"/>
    <x v="137"/>
    <n v="6"/>
    <x v="0"/>
    <s v="PIRECA ALTA LINEA 14"/>
    <n v="30"/>
    <s v="si"/>
    <s v="si"/>
    <s v="si"/>
    <s v="NO"/>
    <s v="NO"/>
    <s v="NO"/>
    <s v="SI"/>
    <s v="SI"/>
    <x v="0"/>
  </r>
  <r>
    <x v="10"/>
    <x v="60"/>
    <n v="6"/>
    <x v="0"/>
    <s v="POTRERO PO'I"/>
    <n v="25"/>
    <s v="No"/>
    <s v="No"/>
    <s v="No"/>
    <s v="SI"/>
    <s v="NO"/>
    <s v="NO"/>
    <s v="SI"/>
    <s v="NO"/>
    <x v="1"/>
  </r>
  <r>
    <x v="10"/>
    <x v="148"/>
    <n v="6"/>
    <x v="0"/>
    <s v="POTRERO PO'I"/>
    <n v="6"/>
    <s v="si"/>
    <s v="si"/>
    <s v="No"/>
    <s v="NO"/>
    <s v="NO"/>
    <s v="NO"/>
    <s v="SI"/>
    <s v="SI"/>
    <x v="1"/>
  </r>
  <r>
    <x v="3"/>
    <x v="224"/>
    <n v="6"/>
    <x v="0"/>
    <s v="PIRITY"/>
    <n v="34"/>
    <s v="si"/>
    <s v="si"/>
    <s v="si"/>
    <s v="SI"/>
    <s v="SI"/>
    <s v="SI"/>
    <s v="SI"/>
    <s v="SI"/>
    <x v="0"/>
  </r>
  <r>
    <x v="11"/>
    <x v="131"/>
    <n v="6"/>
    <x v="0"/>
    <s v="POTRERO PUKU"/>
    <n v="62"/>
    <s v="si"/>
    <s v="No"/>
    <s v="No"/>
    <s v="SI"/>
    <s v="NO"/>
    <s v="NO"/>
    <s v="SI"/>
    <s v="NO"/>
    <x v="1"/>
  </r>
  <r>
    <x v="1"/>
    <x v="85"/>
    <n v="6"/>
    <x v="0"/>
    <s v="POTRERO PUKU"/>
    <n v="91"/>
    <s v="si"/>
    <s v="No"/>
    <s v="No"/>
    <s v="SI"/>
    <s v="NO"/>
    <s v="NO"/>
    <s v="SI"/>
    <s v="NO"/>
    <x v="1"/>
  </r>
  <r>
    <x v="3"/>
    <x v="135"/>
    <n v="6"/>
    <x v="0"/>
    <s v="POTRERO RAMIREZ"/>
    <n v="135"/>
    <s v="si"/>
    <s v="No"/>
    <s v="No"/>
    <s v="SI"/>
    <s v="NO"/>
    <s v="NO"/>
    <s v="SI"/>
    <s v="NO"/>
    <x v="1"/>
  </r>
  <r>
    <x v="3"/>
    <x v="123"/>
    <n v="6"/>
    <x v="0"/>
    <s v="PISADERA"/>
    <n v="50"/>
    <s v="si"/>
    <s v="si"/>
    <s v="si"/>
    <s v="SI"/>
    <s v="NO"/>
    <s v="NO"/>
    <s v="SI"/>
    <s v="SI"/>
    <x v="0"/>
  </r>
  <r>
    <x v="3"/>
    <x v="207"/>
    <n v="6"/>
    <x v="0"/>
    <s v="PLANCHADA"/>
    <n v="126"/>
    <s v="si"/>
    <s v="si"/>
    <s v="si"/>
    <s v="SI"/>
    <s v="SI"/>
    <s v="SI"/>
    <s v="SI"/>
    <s v="SI"/>
    <x v="0"/>
  </r>
  <r>
    <x v="3"/>
    <x v="207"/>
    <n v="3"/>
    <x v="2"/>
    <s v="PLANCHADA SUB URBANO"/>
    <n v="81"/>
    <s v="si"/>
    <s v="No"/>
    <s v="No"/>
    <s v="SI"/>
    <s v="SI"/>
    <s v="SI"/>
    <s v="SI"/>
    <s v="SI"/>
    <x v="0"/>
  </r>
  <r>
    <x v="3"/>
    <x v="137"/>
    <n v="6"/>
    <x v="0"/>
    <s v="PLANTA URBANA"/>
    <n v="404"/>
    <s v="si"/>
    <s v="si"/>
    <s v="si"/>
    <s v="SI"/>
    <s v="SI"/>
    <s v="SI"/>
    <s v="SI"/>
    <s v="SI"/>
    <x v="0"/>
  </r>
  <r>
    <x v="3"/>
    <x v="221"/>
    <n v="6"/>
    <x v="0"/>
    <s v="POTRERITO"/>
    <n v="32"/>
    <s v="si"/>
    <s v="si"/>
    <s v="si"/>
    <s v="SI"/>
    <s v="SI"/>
    <s v="SI"/>
    <s v="SI"/>
    <s v="SI"/>
    <x v="0"/>
  </r>
  <r>
    <x v="3"/>
    <x v="6"/>
    <n v="6"/>
    <x v="0"/>
    <s v="POTRERO"/>
    <n v="189"/>
    <s v="si"/>
    <s v="si"/>
    <s v="si"/>
    <s v="SI"/>
    <s v="SI"/>
    <s v="NO"/>
    <s v="SI"/>
    <s v="SI"/>
    <x v="0"/>
  </r>
  <r>
    <x v="3"/>
    <x v="223"/>
    <n v="6"/>
    <x v="0"/>
    <s v="POTRERO"/>
    <n v="226"/>
    <s v="si"/>
    <s v="si"/>
    <s v="si"/>
    <s v="SI"/>
    <s v="SI"/>
    <s v="NO"/>
    <s v="SI"/>
    <s v="SI"/>
    <x v="0"/>
  </r>
  <r>
    <x v="10"/>
    <x v="228"/>
    <n v="6"/>
    <x v="0"/>
    <s v="POTRERO SAN JUAN"/>
    <n v="17"/>
    <s v="si"/>
    <s v="No"/>
    <s v="No"/>
    <s v="NO"/>
    <s v="NO"/>
    <s v="NO"/>
    <s v="SI"/>
    <s v="NO"/>
    <x v="1"/>
  </r>
  <r>
    <x v="10"/>
    <x v="60"/>
    <n v="6"/>
    <x v="0"/>
    <s v="POTRERO SAN JUAN"/>
    <n v="14"/>
    <s v="si"/>
    <s v="No"/>
    <s v="No"/>
    <s v="SI"/>
    <s v="SI"/>
    <s v="NO"/>
    <s v="SI"/>
    <s v="SI"/>
    <x v="1"/>
  </r>
  <r>
    <x v="3"/>
    <x v="219"/>
    <n v="6"/>
    <x v="0"/>
    <s v="POTRERO BENEGAS"/>
    <n v="124"/>
    <s v="si"/>
    <s v="si"/>
    <s v="si"/>
    <s v="SI"/>
    <s v="NO"/>
    <s v="NO"/>
    <s v="SI"/>
    <s v="SI"/>
    <x v="0"/>
  </r>
  <r>
    <x v="3"/>
    <x v="61"/>
    <n v="6"/>
    <x v="0"/>
    <s v="POTRERO BENITEZ"/>
    <n v="132"/>
    <s v="si"/>
    <s v="si"/>
    <s v="si"/>
    <s v="SI"/>
    <s v="NO"/>
    <s v="NO"/>
    <s v="SI"/>
    <s v="SI"/>
    <x v="0"/>
  </r>
  <r>
    <x v="3"/>
    <x v="137"/>
    <n v="6"/>
    <x v="0"/>
    <s v="POTRERO DEL CARMEN"/>
    <n v="251"/>
    <s v="si"/>
    <s v="si"/>
    <s v="si"/>
    <s v="SI"/>
    <s v="NO"/>
    <s v="NO"/>
    <s v="SI"/>
    <s v="SI"/>
    <x v="0"/>
  </r>
  <r>
    <x v="3"/>
    <x v="61"/>
    <n v="6"/>
    <x v="0"/>
    <s v="POTRERO MELGAREJO"/>
    <n v="110"/>
    <s v="si"/>
    <s v="si"/>
    <s v="si"/>
    <s v="SI"/>
    <s v="NO"/>
    <s v="NO"/>
    <s v="SI"/>
    <s v="SI"/>
    <x v="0"/>
  </r>
  <r>
    <x v="3"/>
    <x v="135"/>
    <n v="6"/>
    <x v="0"/>
    <s v="POTRERO REDUCCION"/>
    <n v="76"/>
    <s v="si"/>
    <s v="si"/>
    <s v="si"/>
    <s v="SI"/>
    <s v="SI"/>
    <s v="NO"/>
    <s v="SI"/>
    <s v="SI"/>
    <x v="0"/>
  </r>
  <r>
    <x v="8"/>
    <x v="59"/>
    <n v="6"/>
    <x v="0"/>
    <s v="POTRERO TACUARA"/>
    <n v="21"/>
    <s v="si"/>
    <s v="No"/>
    <s v="No"/>
    <s v="NO"/>
    <s v="NO"/>
    <s v="NO"/>
    <s v="SI"/>
    <s v="NO"/>
    <x v="1"/>
  </r>
  <r>
    <x v="1"/>
    <x v="66"/>
    <n v="6"/>
    <x v="0"/>
    <s v="POTRERO TACUATI"/>
    <n v="44"/>
    <s v="si"/>
    <s v="si"/>
    <s v="No"/>
    <s v="NO"/>
    <s v="NO"/>
    <s v="NO"/>
    <s v="SI"/>
    <s v="SI"/>
    <x v="1"/>
  </r>
  <r>
    <x v="3"/>
    <x v="227"/>
    <n v="6"/>
    <x v="0"/>
    <s v="POTRERO ROBLEDO"/>
    <n v="150"/>
    <s v="si"/>
    <s v="si"/>
    <s v="si"/>
    <s v="SI"/>
    <s v="NO"/>
    <s v="NO"/>
    <s v="SI"/>
    <s v="SI"/>
    <x v="0"/>
  </r>
  <r>
    <x v="3"/>
    <x v="123"/>
    <n v="6"/>
    <x v="0"/>
    <s v="POTRERO SAN FRANCISCO"/>
    <n v="227"/>
    <s v="si"/>
    <s v="si"/>
    <s v="si"/>
    <s v="SI"/>
    <s v="SI"/>
    <s v="SI"/>
    <s v="SI"/>
    <s v="SI"/>
    <x v="0"/>
  </r>
  <r>
    <x v="3"/>
    <x v="135"/>
    <n v="6"/>
    <x v="0"/>
    <s v="POTRERO SOSA"/>
    <n v="92"/>
    <s v="si"/>
    <s v="si"/>
    <s v="si"/>
    <s v="SI"/>
    <s v="SI"/>
    <s v="NO"/>
    <s v="SI"/>
    <s v="SI"/>
    <x v="0"/>
  </r>
  <r>
    <x v="3"/>
    <x v="137"/>
    <n v="6"/>
    <x v="0"/>
    <s v="PRIMAVERA DE JESUS"/>
    <n v="51"/>
    <s v="si"/>
    <s v="si"/>
    <s v="si"/>
    <s v="SI"/>
    <s v="NO"/>
    <s v="NO"/>
    <s v="SI"/>
    <s v="SI"/>
    <x v="0"/>
  </r>
  <r>
    <x v="3"/>
    <x v="166"/>
    <n v="6"/>
    <x v="0"/>
    <s v="POTRERO VILLAR"/>
    <n v="50"/>
    <s v="si"/>
    <s v="No"/>
    <s v="No"/>
    <s v="SI"/>
    <s v="NO"/>
    <s v="NO"/>
    <s v="SI"/>
    <s v="NO"/>
    <x v="1"/>
  </r>
  <r>
    <x v="6"/>
    <x v="149"/>
    <n v="6"/>
    <x v="0"/>
    <s v="POTRERO YAPEPO"/>
    <n v="212"/>
    <s v="si"/>
    <s v="No"/>
    <s v="No"/>
    <s v="SI"/>
    <s v="NO"/>
    <s v="NO"/>
    <s v="SI"/>
    <s v="NO"/>
    <x v="1"/>
  </r>
  <r>
    <x v="3"/>
    <x v="221"/>
    <n v="6"/>
    <x v="0"/>
    <s v="PRIMERA LINEA"/>
    <n v="46"/>
    <s v="si"/>
    <s v="si"/>
    <s v="si"/>
    <s v="SI"/>
    <s v="SI"/>
    <s v="NO"/>
    <s v="SI"/>
    <s v="SI"/>
    <x v="0"/>
  </r>
  <r>
    <x v="3"/>
    <x v="219"/>
    <n v="6"/>
    <x v="0"/>
    <s v="PUESTO KA'AGUY"/>
    <n v="102"/>
    <s v="si"/>
    <s v="si"/>
    <s v="si"/>
    <s v="SI"/>
    <s v="SI"/>
    <s v="SI"/>
    <s v="SI"/>
    <s v="SI"/>
    <x v="0"/>
  </r>
  <r>
    <x v="3"/>
    <x v="123"/>
    <n v="6"/>
    <x v="0"/>
    <s v="PUNTA KUPE"/>
    <n v="115"/>
    <s v="si"/>
    <s v="si"/>
    <s v="si"/>
    <s v="SI"/>
    <s v="NO"/>
    <s v="NO"/>
    <s v="SI"/>
    <s v="SI"/>
    <x v="0"/>
  </r>
  <r>
    <x v="3"/>
    <x v="52"/>
    <n v="6"/>
    <x v="0"/>
    <s v="RINCON"/>
    <n v="292"/>
    <s v="si"/>
    <s v="si"/>
    <s v="si"/>
    <s v="SI"/>
    <s v="SI"/>
    <s v="NO"/>
    <s v="SI"/>
    <s v="SI"/>
    <x v="0"/>
  </r>
  <r>
    <x v="3"/>
    <x v="123"/>
    <n v="6"/>
    <x v="0"/>
    <s v="RINCON"/>
    <n v="577"/>
    <s v="si"/>
    <s v="si"/>
    <s v="si"/>
    <s v="SI"/>
    <s v="SI"/>
    <s v="SI"/>
    <s v="SI"/>
    <s v="SI"/>
    <x v="0"/>
  </r>
  <r>
    <x v="3"/>
    <x v="207"/>
    <n v="6"/>
    <x v="0"/>
    <s v="RINCON ALEGRE"/>
    <n v="20"/>
    <s v="si"/>
    <s v="si"/>
    <s v="si"/>
    <s v="SI"/>
    <s v="SI"/>
    <s v="SI"/>
    <s v="SI"/>
    <s v="SI"/>
    <x v="0"/>
  </r>
  <r>
    <x v="3"/>
    <x v="123"/>
    <n v="6"/>
    <x v="0"/>
    <s v="ROSADO"/>
    <n v="123"/>
    <s v="si"/>
    <s v="si"/>
    <s v="si"/>
    <s v="SI"/>
    <s v="SI"/>
    <s v="NO"/>
    <s v="SI"/>
    <s v="SI"/>
    <x v="0"/>
  </r>
  <r>
    <x v="1"/>
    <x v="84"/>
    <n v="3"/>
    <x v="2"/>
    <s v="POTRERO YVATE SUB-URBANO"/>
    <n v="127"/>
    <s v="si"/>
    <s v="No"/>
    <s v="No"/>
    <s v="SI"/>
    <s v="SI"/>
    <s v="NO"/>
    <s v="SI"/>
    <s v="SI"/>
    <x v="1"/>
  </r>
  <r>
    <x v="3"/>
    <x v="166"/>
    <n v="1"/>
    <x v="1"/>
    <s v="SAGRADO CORAZON DE JESUS"/>
    <n v="152"/>
    <s v="si"/>
    <s v="si"/>
    <s v="si"/>
    <s v="SI"/>
    <s v="SI"/>
    <s v="SI"/>
    <s v="SI"/>
    <s v="SI"/>
    <x v="0"/>
  </r>
  <r>
    <x v="3"/>
    <x v="6"/>
    <n v="1"/>
    <x v="1"/>
    <s v="SAGRADO CORAZON DE JESUS"/>
    <n v="82"/>
    <s v="si"/>
    <s v="si"/>
    <s v="si"/>
    <s v="SI"/>
    <s v="SI"/>
    <s v="SI"/>
    <s v="SI"/>
    <s v="SI"/>
    <x v="0"/>
  </r>
  <r>
    <x v="3"/>
    <x v="123"/>
    <n v="1"/>
    <x v="1"/>
    <s v="SALESIANO"/>
    <n v="276"/>
    <s v="si"/>
    <s v="si"/>
    <s v="si"/>
    <s v="SI"/>
    <s v="SI"/>
    <s v="SI"/>
    <s v="SI"/>
    <s v="SI"/>
    <x v="0"/>
  </r>
  <r>
    <x v="3"/>
    <x v="207"/>
    <n v="3"/>
    <x v="2"/>
    <s v="SAN AGUSTIN SUB-URBANO"/>
    <n v="284"/>
    <s v="si"/>
    <s v="si"/>
    <s v="si"/>
    <s v="NO"/>
    <s v="NO"/>
    <s v="NO"/>
    <s v="SI"/>
    <s v="SI"/>
    <x v="0"/>
  </r>
  <r>
    <x v="3"/>
    <x v="52"/>
    <n v="6"/>
    <x v="0"/>
    <s v="SAN ANTONIO"/>
    <n v="101"/>
    <s v="si"/>
    <s v="si"/>
    <s v="si"/>
    <s v="SI"/>
    <s v="SI"/>
    <s v="NO"/>
    <s v="SI"/>
    <s v="SI"/>
    <x v="0"/>
  </r>
  <r>
    <x v="3"/>
    <x v="137"/>
    <n v="6"/>
    <x v="0"/>
    <s v="SAN ANTONIO"/>
    <n v="68"/>
    <s v="si"/>
    <s v="si"/>
    <s v="si"/>
    <s v="NO"/>
    <s v="NO"/>
    <s v="NO"/>
    <s v="SI"/>
    <s v="SI"/>
    <x v="0"/>
  </r>
  <r>
    <x v="15"/>
    <x v="55"/>
    <n v="6"/>
    <x v="0"/>
    <s v="POZO GRANDE"/>
    <n v="40"/>
    <s v="si"/>
    <s v="No"/>
    <s v="No"/>
    <s v="NO"/>
    <s v="NO"/>
    <s v="NO"/>
    <s v="SI"/>
    <s v="NO"/>
    <x v="1"/>
  </r>
  <r>
    <x v="3"/>
    <x v="6"/>
    <n v="1"/>
    <x v="1"/>
    <s v="SAN ANTONIO"/>
    <n v="113"/>
    <s v="si"/>
    <s v="si"/>
    <s v="si"/>
    <s v="SI"/>
    <s v="SI"/>
    <s v="SI"/>
    <s v="SI"/>
    <s v="SI"/>
    <x v="0"/>
  </r>
  <r>
    <x v="3"/>
    <x v="223"/>
    <n v="1"/>
    <x v="1"/>
    <s v="SAN ANTONIO"/>
    <n v="195"/>
    <s v="si"/>
    <s v="si"/>
    <s v="si"/>
    <s v="SI"/>
    <s v="SI"/>
    <s v="SI"/>
    <s v="SI"/>
    <s v="SI"/>
    <x v="0"/>
  </r>
  <r>
    <x v="3"/>
    <x v="226"/>
    <n v="6"/>
    <x v="0"/>
    <s v="SAN ANTONIO"/>
    <n v="79"/>
    <s v="si"/>
    <s v="si"/>
    <s v="si"/>
    <s v="SI"/>
    <s v="SI"/>
    <s v="NO"/>
    <s v="SI"/>
    <s v="SI"/>
    <x v="0"/>
  </r>
  <r>
    <x v="3"/>
    <x v="207"/>
    <n v="6"/>
    <x v="0"/>
    <s v="SAN ANTONIO"/>
    <n v="153"/>
    <s v="si"/>
    <s v="si"/>
    <s v="si"/>
    <s v="SI"/>
    <s v="NO"/>
    <s v="NO"/>
    <s v="SI"/>
    <s v="SI"/>
    <x v="0"/>
  </r>
  <r>
    <x v="3"/>
    <x v="227"/>
    <n v="1"/>
    <x v="1"/>
    <s v="SAN ANTONIO"/>
    <n v="36"/>
    <s v="si"/>
    <s v="si"/>
    <s v="si"/>
    <s v="SI"/>
    <s v="SI"/>
    <s v="SI"/>
    <s v="SI"/>
    <s v="SI"/>
    <x v="0"/>
  </r>
  <r>
    <x v="3"/>
    <x v="6"/>
    <n v="1"/>
    <x v="1"/>
    <s v="SAN BLAS"/>
    <n v="64"/>
    <s v="si"/>
    <s v="si"/>
    <s v="si"/>
    <s v="SI"/>
    <s v="SI"/>
    <s v="SI"/>
    <s v="SI"/>
    <s v="SI"/>
    <x v="0"/>
  </r>
  <r>
    <x v="3"/>
    <x v="6"/>
    <n v="6"/>
    <x v="0"/>
    <s v="SAN BLAS"/>
    <n v="14"/>
    <s v="si"/>
    <s v="si"/>
    <s v="si"/>
    <s v="SI"/>
    <s v="SI"/>
    <s v="SI"/>
    <s v="SI"/>
    <s v="SI"/>
    <x v="0"/>
  </r>
  <r>
    <x v="3"/>
    <x v="220"/>
    <n v="1"/>
    <x v="1"/>
    <s v="SAN BLAS"/>
    <n v="210"/>
    <s v="si"/>
    <s v="si"/>
    <s v="si"/>
    <s v="SI"/>
    <s v="SI"/>
    <s v="SI"/>
    <s v="SI"/>
    <s v="SI"/>
    <x v="0"/>
  </r>
  <r>
    <x v="3"/>
    <x v="123"/>
    <n v="1"/>
    <x v="1"/>
    <s v="SAN BLAS"/>
    <n v="559"/>
    <s v="si"/>
    <s v="si"/>
    <s v="si"/>
    <s v="SI"/>
    <s v="SI"/>
    <s v="SI"/>
    <s v="SI"/>
    <s v="SI"/>
    <x v="0"/>
  </r>
  <r>
    <x v="3"/>
    <x v="137"/>
    <n v="6"/>
    <x v="0"/>
    <s v="SAN BONIFACIO"/>
    <n v="40"/>
    <s v="si"/>
    <s v="si"/>
    <s v="si"/>
    <s v="SI"/>
    <s v="SI"/>
    <s v="SI"/>
    <s v="SI"/>
    <s v="SI"/>
    <x v="0"/>
  </r>
  <r>
    <x v="3"/>
    <x v="227"/>
    <n v="1"/>
    <x v="1"/>
    <s v="SAN CAYETANO"/>
    <n v="34"/>
    <s v="si"/>
    <s v="si"/>
    <s v="si"/>
    <s v="SI"/>
    <s v="SI"/>
    <s v="SI"/>
    <s v="SI"/>
    <s v="SI"/>
    <x v="0"/>
  </r>
  <r>
    <x v="3"/>
    <x v="207"/>
    <n v="1"/>
    <x v="1"/>
    <s v="SAN COSME"/>
    <n v="197"/>
    <s v="si"/>
    <s v="si"/>
    <s v="si"/>
    <s v="SI"/>
    <s v="SI"/>
    <s v="SI"/>
    <s v="SI"/>
    <s v="SI"/>
    <x v="0"/>
  </r>
  <r>
    <x v="3"/>
    <x v="223"/>
    <n v="1"/>
    <x v="1"/>
    <s v="SAN FRANCISCO"/>
    <n v="648"/>
    <s v="si"/>
    <s v="si"/>
    <s v="si"/>
    <s v="SI"/>
    <s v="SI"/>
    <s v="SI"/>
    <s v="SI"/>
    <s v="SI"/>
    <x v="0"/>
  </r>
  <r>
    <x v="3"/>
    <x v="226"/>
    <n v="6"/>
    <x v="0"/>
    <s v="SAN FRANCISCO"/>
    <n v="67"/>
    <s v="si"/>
    <s v="si"/>
    <s v="si"/>
    <s v="SI"/>
    <s v="SI"/>
    <s v="NO"/>
    <s v="SI"/>
    <s v="SI"/>
    <x v="0"/>
  </r>
  <r>
    <x v="3"/>
    <x v="222"/>
    <n v="1"/>
    <x v="1"/>
    <s v="SAN FRANCISCO"/>
    <n v="72"/>
    <s v="si"/>
    <s v="si"/>
    <s v="si"/>
    <s v="SI"/>
    <s v="SI"/>
    <s v="SI"/>
    <s v="SI"/>
    <s v="SI"/>
    <x v="0"/>
  </r>
  <r>
    <x v="3"/>
    <x v="227"/>
    <n v="1"/>
    <x v="1"/>
    <s v="SAN FRANCISCO"/>
    <n v="44"/>
    <s v="si"/>
    <s v="si"/>
    <s v="si"/>
    <s v="SI"/>
    <s v="SI"/>
    <s v="SI"/>
    <s v="SI"/>
    <s v="SI"/>
    <x v="0"/>
  </r>
  <r>
    <x v="3"/>
    <x v="207"/>
    <n v="6"/>
    <x v="0"/>
    <s v="SAN FRANCISCO I"/>
    <n v="114"/>
    <s v="si"/>
    <s v="si"/>
    <s v="si"/>
    <s v="SI"/>
    <s v="NO"/>
    <s v="NO"/>
    <s v="SI"/>
    <s v="SI"/>
    <x v="0"/>
  </r>
  <r>
    <x v="3"/>
    <x v="137"/>
    <n v="6"/>
    <x v="0"/>
    <s v="SAN GERVACIO"/>
    <n v="163"/>
    <s v="si"/>
    <s v="si"/>
    <s v="si"/>
    <s v="SI"/>
    <s v="NO"/>
    <s v="NO"/>
    <s v="SI"/>
    <s v="SI"/>
    <x v="0"/>
  </r>
  <r>
    <x v="3"/>
    <x v="223"/>
    <n v="6"/>
    <x v="0"/>
    <s v="SAN IGNACIO"/>
    <n v="26"/>
    <s v="si"/>
    <s v="si"/>
    <s v="si"/>
    <s v="SI"/>
    <s v="NO"/>
    <s v="NO"/>
    <s v="SI"/>
    <s v="SI"/>
    <x v="0"/>
  </r>
  <r>
    <x v="3"/>
    <x v="6"/>
    <n v="1"/>
    <x v="1"/>
    <s v="SAN ISIDRO"/>
    <n v="91"/>
    <s v="si"/>
    <s v="si"/>
    <s v="si"/>
    <s v="SI"/>
    <s v="SI"/>
    <s v="SI"/>
    <s v="SI"/>
    <s v="SI"/>
    <x v="0"/>
  </r>
  <r>
    <x v="3"/>
    <x v="226"/>
    <n v="6"/>
    <x v="0"/>
    <s v="SAN ISIDRO"/>
    <n v="47"/>
    <s v="si"/>
    <s v="si"/>
    <s v="si"/>
    <s v="SI"/>
    <s v="NO"/>
    <s v="NO"/>
    <s v="SI"/>
    <s v="SI"/>
    <x v="0"/>
  </r>
  <r>
    <x v="3"/>
    <x v="221"/>
    <n v="6"/>
    <x v="0"/>
    <s v="SAN ISIDRO"/>
    <n v="73"/>
    <s v="si"/>
    <s v="si"/>
    <s v="si"/>
    <s v="SI"/>
    <s v="SI"/>
    <s v="SI"/>
    <s v="SI"/>
    <s v="SI"/>
    <x v="0"/>
  </r>
  <r>
    <x v="3"/>
    <x v="207"/>
    <n v="6"/>
    <x v="0"/>
    <s v="SAN ISIDRO"/>
    <n v="103"/>
    <s v="si"/>
    <s v="si"/>
    <s v="si"/>
    <s v="SI"/>
    <s v="SI"/>
    <s v="SI"/>
    <s v="SI"/>
    <s v="SI"/>
    <x v="0"/>
  </r>
  <r>
    <x v="3"/>
    <x v="135"/>
    <n v="1"/>
    <x v="1"/>
    <s v="SAN ISIDRO LABRADOR"/>
    <n v="116"/>
    <s v="si"/>
    <s v="si"/>
    <s v="si"/>
    <s v="SI"/>
    <s v="SI"/>
    <s v="NO"/>
    <s v="SI"/>
    <s v="SI"/>
    <x v="0"/>
  </r>
  <r>
    <x v="3"/>
    <x v="207"/>
    <n v="6"/>
    <x v="0"/>
    <s v="SAN JOSE"/>
    <n v="38"/>
    <s v="si"/>
    <s v="si"/>
    <s v="si"/>
    <s v="SI"/>
    <s v="SI"/>
    <s v="NO"/>
    <s v="SI"/>
    <s v="SI"/>
    <x v="0"/>
  </r>
  <r>
    <x v="3"/>
    <x v="227"/>
    <n v="1"/>
    <x v="1"/>
    <s v="SAN JOSE"/>
    <n v="36"/>
    <s v="si"/>
    <s v="si"/>
    <s v="si"/>
    <s v="SI"/>
    <s v="SI"/>
    <s v="SI"/>
    <s v="SI"/>
    <s v="SI"/>
    <x v="0"/>
  </r>
  <r>
    <x v="3"/>
    <x v="223"/>
    <n v="1"/>
    <x v="1"/>
    <s v="SAN JUAN"/>
    <n v="288"/>
    <s v="si"/>
    <s v="si"/>
    <s v="si"/>
    <s v="SI"/>
    <s v="SI"/>
    <s v="SI"/>
    <s v="SI"/>
    <s v="SI"/>
    <x v="0"/>
  </r>
  <r>
    <x v="3"/>
    <x v="226"/>
    <n v="6"/>
    <x v="0"/>
    <s v="SAN JUAN"/>
    <n v="20"/>
    <s v="si"/>
    <s v="si"/>
    <s v="si"/>
    <s v="SI"/>
    <s v="SI"/>
    <s v="NO"/>
    <s v="SI"/>
    <s v="SI"/>
    <x v="0"/>
  </r>
  <r>
    <x v="3"/>
    <x v="223"/>
    <n v="1"/>
    <x v="1"/>
    <s v="SAN LUIS"/>
    <n v="106"/>
    <s v="si"/>
    <s v="si"/>
    <s v="si"/>
    <s v="SI"/>
    <s v="SI"/>
    <s v="SI"/>
    <s v="SI"/>
    <s v="SI"/>
    <x v="0"/>
  </r>
  <r>
    <x v="4"/>
    <x v="33"/>
    <n v="3"/>
    <x v="2"/>
    <s v="PROCOPIO SUB-URBANO"/>
    <n v="51"/>
    <s v="si"/>
    <s v="si"/>
    <s v="No"/>
    <s v="SI"/>
    <s v="SI"/>
    <s v="NO"/>
    <s v="SI"/>
    <s v="SI"/>
    <x v="1"/>
  </r>
  <r>
    <x v="3"/>
    <x v="226"/>
    <n v="6"/>
    <x v="0"/>
    <s v="SAN LUIS"/>
    <n v="103"/>
    <s v="si"/>
    <s v="si"/>
    <s v="si"/>
    <s v="SI"/>
    <s v="SI"/>
    <s v="NO"/>
    <s v="SI"/>
    <s v="SI"/>
    <x v="0"/>
  </r>
  <r>
    <x v="3"/>
    <x v="222"/>
    <n v="6"/>
    <x v="0"/>
    <s v="SAN LUIS"/>
    <n v="144"/>
    <s v="si"/>
    <s v="si"/>
    <s v="si"/>
    <s v="SI"/>
    <s v="SI"/>
    <s v="SI"/>
    <s v="SI"/>
    <s v="SI"/>
    <x v="0"/>
  </r>
  <r>
    <x v="3"/>
    <x v="207"/>
    <n v="6"/>
    <x v="0"/>
    <s v="SAN MARCOS"/>
    <n v="58"/>
    <s v="si"/>
    <s v="si"/>
    <s v="si"/>
    <s v="SI"/>
    <s v="SI"/>
    <s v="SI"/>
    <s v="SI"/>
    <s v="SI"/>
    <x v="0"/>
  </r>
  <r>
    <x v="3"/>
    <x v="207"/>
    <n v="3"/>
    <x v="2"/>
    <s v="SAN MARCOS SUB URBANO"/>
    <n v="78"/>
    <s v="si"/>
    <s v="si"/>
    <s v="si"/>
    <s v="SI"/>
    <s v="SI"/>
    <s v="SI"/>
    <s v="SI"/>
    <s v="SI"/>
    <x v="0"/>
  </r>
  <r>
    <x v="3"/>
    <x v="166"/>
    <n v="1"/>
    <x v="1"/>
    <s v="SAN MIGUEL"/>
    <n v="88"/>
    <s v="si"/>
    <s v="si"/>
    <s v="si"/>
    <s v="SI"/>
    <s v="SI"/>
    <s v="SI"/>
    <s v="SI"/>
    <s v="SI"/>
    <x v="0"/>
  </r>
  <r>
    <x v="3"/>
    <x v="6"/>
    <n v="1"/>
    <x v="1"/>
    <s v="SAN MIGUEL"/>
    <n v="49"/>
    <s v="si"/>
    <s v="si"/>
    <s v="si"/>
    <s v="SI"/>
    <s v="SI"/>
    <s v="SI"/>
    <s v="SI"/>
    <s v="SI"/>
    <x v="0"/>
  </r>
  <r>
    <x v="3"/>
    <x v="226"/>
    <n v="6"/>
    <x v="0"/>
    <s v="SAN MIGUEL"/>
    <n v="18"/>
    <s v="si"/>
    <s v="si"/>
    <s v="si"/>
    <s v="SI"/>
    <s v="SI"/>
    <s v="NO"/>
    <s v="SI"/>
    <s v="SI"/>
    <x v="0"/>
  </r>
  <r>
    <x v="3"/>
    <x v="220"/>
    <n v="1"/>
    <x v="1"/>
    <s v="SAN MIGUEL"/>
    <n v="177"/>
    <s v="si"/>
    <s v="si"/>
    <s v="si"/>
    <s v="SI"/>
    <s v="SI"/>
    <s v="SI"/>
    <s v="SI"/>
    <s v="SI"/>
    <x v="0"/>
  </r>
  <r>
    <x v="6"/>
    <x v="70"/>
    <n v="6"/>
    <x v="0"/>
    <s v="PUENTE KUE"/>
    <n v="35"/>
    <s v="si"/>
    <s v="No"/>
    <s v="No"/>
    <s v="NO"/>
    <s v="NO"/>
    <s v="NO"/>
    <s v="SI"/>
    <s v="NO"/>
    <x v="1"/>
  </r>
  <r>
    <x v="12"/>
    <x v="50"/>
    <n v="6"/>
    <x v="0"/>
    <s v="PUENTE KURE"/>
    <n v="20"/>
    <s v="si"/>
    <s v="No"/>
    <s v="No"/>
    <s v="SI"/>
    <s v="NO"/>
    <s v="NO"/>
    <s v="SI"/>
    <s v="NO"/>
    <x v="1"/>
  </r>
  <r>
    <x v="3"/>
    <x v="220"/>
    <n v="6"/>
    <x v="0"/>
    <s v="SAN MIGUEL"/>
    <n v="442"/>
    <s v="si"/>
    <s v="si"/>
    <s v="si"/>
    <s v="SI"/>
    <s v="NO"/>
    <s v="NO"/>
    <s v="SI"/>
    <s v="SI"/>
    <x v="0"/>
  </r>
  <r>
    <x v="3"/>
    <x v="221"/>
    <n v="1"/>
    <x v="1"/>
    <s v="SAN MIGUEL"/>
    <n v="14"/>
    <s v="si"/>
    <s v="si"/>
    <s v="si"/>
    <s v="SI"/>
    <s v="SI"/>
    <s v="SI"/>
    <s v="SI"/>
    <s v="SI"/>
    <x v="0"/>
  </r>
  <r>
    <x v="3"/>
    <x v="221"/>
    <n v="6"/>
    <x v="0"/>
    <s v="SAN MIGUEL"/>
    <n v="64"/>
    <s v="si"/>
    <s v="si"/>
    <s v="si"/>
    <s v="SI"/>
    <s v="SI"/>
    <s v="SI"/>
    <s v="SI"/>
    <s v="SI"/>
    <x v="0"/>
  </r>
  <r>
    <x v="3"/>
    <x v="227"/>
    <n v="1"/>
    <x v="1"/>
    <s v="SAN MIGUEL"/>
    <n v="28"/>
    <s v="si"/>
    <s v="si"/>
    <s v="si"/>
    <s v="SI"/>
    <s v="SI"/>
    <s v="SI"/>
    <s v="SI"/>
    <s v="SI"/>
    <x v="0"/>
  </r>
  <r>
    <x v="3"/>
    <x v="123"/>
    <n v="1"/>
    <x v="1"/>
    <s v="SAN MIGUEL"/>
    <n v="2442"/>
    <s v="si"/>
    <s v="si"/>
    <s v="si"/>
    <s v="SI"/>
    <s v="SI"/>
    <s v="SI"/>
    <s v="SI"/>
    <s v="SI"/>
    <x v="0"/>
  </r>
  <r>
    <x v="3"/>
    <x v="6"/>
    <n v="6"/>
    <x v="0"/>
    <s v="SAN PABLO"/>
    <n v="29"/>
    <s v="si"/>
    <s v="si"/>
    <s v="si"/>
    <s v="SI"/>
    <s v="SI"/>
    <s v="NO"/>
    <s v="SI"/>
    <s v="SI"/>
    <x v="0"/>
  </r>
  <r>
    <x v="3"/>
    <x v="226"/>
    <n v="6"/>
    <x v="0"/>
    <s v="SAN PABLO"/>
    <n v="27"/>
    <s v="si"/>
    <s v="si"/>
    <s v="si"/>
    <s v="SI"/>
    <s v="SI"/>
    <s v="NO"/>
    <s v="SI"/>
    <s v="SI"/>
    <x v="0"/>
  </r>
  <r>
    <x v="3"/>
    <x v="6"/>
    <n v="6"/>
    <x v="0"/>
    <s v="SAN PATRICIO"/>
    <n v="52"/>
    <s v="si"/>
    <s v="si"/>
    <s v="si"/>
    <s v="SI"/>
    <s v="SI"/>
    <s v="SI"/>
    <s v="SI"/>
    <s v="SI"/>
    <x v="0"/>
  </r>
  <r>
    <x v="3"/>
    <x v="52"/>
    <n v="6"/>
    <x v="0"/>
    <s v="SAN PEDRO"/>
    <n v="27"/>
    <s v="si"/>
    <s v="si"/>
    <s v="si"/>
    <s v="SI"/>
    <s v="SI"/>
    <s v="NO"/>
    <s v="SI"/>
    <s v="SI"/>
    <x v="0"/>
  </r>
  <r>
    <x v="6"/>
    <x v="129"/>
    <n v="6"/>
    <x v="0"/>
    <s v="PUERTO  ITA CAJON"/>
    <n v="0"/>
    <s v="si"/>
    <s v="No"/>
    <s v="No"/>
    <s v="SI"/>
    <s v="NO"/>
    <s v="NO"/>
    <s v="SI"/>
    <s v="NO"/>
    <x v="1"/>
  </r>
  <r>
    <x v="3"/>
    <x v="166"/>
    <n v="1"/>
    <x v="1"/>
    <s v="SAN PEDRO"/>
    <n v="115"/>
    <s v="si"/>
    <s v="si"/>
    <s v="si"/>
    <s v="SI"/>
    <s v="SI"/>
    <s v="SI"/>
    <s v="SI"/>
    <s v="SI"/>
    <x v="0"/>
  </r>
  <r>
    <x v="3"/>
    <x v="166"/>
    <n v="6"/>
    <x v="0"/>
    <s v="SAN PEDRO"/>
    <n v="32"/>
    <s v="si"/>
    <s v="si"/>
    <s v="si"/>
    <s v="SI"/>
    <s v="SI"/>
    <s v="SI"/>
    <s v="SI"/>
    <s v="SI"/>
    <x v="0"/>
  </r>
  <r>
    <x v="1"/>
    <x v="173"/>
    <n v="6"/>
    <x v="0"/>
    <s v="PUERTO BARRANQUERITA"/>
    <n v="51"/>
    <s v="si"/>
    <s v="No"/>
    <s v="No"/>
    <s v="SI"/>
    <s v="NO"/>
    <s v="NO"/>
    <s v="SI"/>
    <s v="NO"/>
    <x v="1"/>
  </r>
  <r>
    <x v="6"/>
    <x v="129"/>
    <n v="6"/>
    <x v="0"/>
    <s v="PUERTO CANTERA"/>
    <n v="0"/>
    <s v="si"/>
    <s v="No"/>
    <s v="No"/>
    <s v="SI"/>
    <s v="NO"/>
    <s v="NO"/>
    <s v="SI"/>
    <s v="NO"/>
    <x v="1"/>
  </r>
  <r>
    <x v="3"/>
    <x v="61"/>
    <n v="6"/>
    <x v="0"/>
    <s v="SAN PEDRO"/>
    <n v="100"/>
    <s v="si"/>
    <s v="si"/>
    <s v="si"/>
    <s v="SI"/>
    <s v="NO"/>
    <s v="NO"/>
    <s v="SI"/>
    <s v="SI"/>
    <x v="0"/>
  </r>
  <r>
    <x v="3"/>
    <x v="221"/>
    <n v="1"/>
    <x v="1"/>
    <s v="SAN PEDRO"/>
    <n v="139"/>
    <s v="si"/>
    <s v="si"/>
    <s v="si"/>
    <s v="SI"/>
    <s v="SI"/>
    <s v="SI"/>
    <s v="SI"/>
    <s v="SI"/>
    <x v="0"/>
  </r>
  <r>
    <x v="3"/>
    <x v="166"/>
    <n v="1"/>
    <x v="1"/>
    <s v="SAN RAMON"/>
    <n v="127"/>
    <s v="si"/>
    <s v="si"/>
    <s v="si"/>
    <s v="SI"/>
    <s v="SI"/>
    <s v="SI"/>
    <s v="SI"/>
    <s v="SI"/>
    <x v="0"/>
  </r>
  <r>
    <x v="3"/>
    <x v="6"/>
    <n v="6"/>
    <x v="0"/>
    <s v="SAN RAMON"/>
    <n v="54"/>
    <s v="si"/>
    <s v="si"/>
    <s v="si"/>
    <s v="SI"/>
    <s v="SI"/>
    <s v="NO"/>
    <s v="SI"/>
    <s v="SI"/>
    <x v="0"/>
  </r>
  <r>
    <x v="3"/>
    <x v="6"/>
    <n v="6"/>
    <x v="0"/>
    <s v="SAN ROQUE"/>
    <n v="62"/>
    <s v="si"/>
    <s v="si"/>
    <s v="si"/>
    <s v="SI"/>
    <s v="SI"/>
    <s v="NO"/>
    <s v="SI"/>
    <s v="SI"/>
    <x v="0"/>
  </r>
  <r>
    <x v="3"/>
    <x v="223"/>
    <n v="1"/>
    <x v="1"/>
    <s v="SAN ROQUE"/>
    <n v="97"/>
    <s v="si"/>
    <s v="si"/>
    <s v="si"/>
    <s v="SI"/>
    <s v="SI"/>
    <s v="SI"/>
    <s v="SI"/>
    <s v="SI"/>
    <x v="0"/>
  </r>
  <r>
    <x v="3"/>
    <x v="223"/>
    <n v="6"/>
    <x v="0"/>
    <s v="SAN ROQUE"/>
    <n v="80"/>
    <s v="si"/>
    <s v="si"/>
    <s v="si"/>
    <s v="SI"/>
    <s v="SI"/>
    <s v="SI"/>
    <s v="SI"/>
    <s v="SI"/>
    <x v="0"/>
  </r>
  <r>
    <x v="3"/>
    <x v="226"/>
    <n v="6"/>
    <x v="0"/>
    <s v="SAN ROQUE"/>
    <n v="53"/>
    <s v="si"/>
    <s v="si"/>
    <s v="si"/>
    <s v="SI"/>
    <s v="SI"/>
    <s v="NO"/>
    <s v="SI"/>
    <s v="SI"/>
    <x v="0"/>
  </r>
  <r>
    <x v="3"/>
    <x v="207"/>
    <n v="6"/>
    <x v="0"/>
    <s v="SAN ROQUE"/>
    <n v="78"/>
    <s v="si"/>
    <s v="si"/>
    <s v="si"/>
    <s v="SI"/>
    <s v="SI"/>
    <s v="SI"/>
    <s v="SI"/>
    <s v="SI"/>
    <x v="0"/>
  </r>
  <r>
    <x v="8"/>
    <x v="89"/>
    <n v="6"/>
    <x v="0"/>
    <s v="PUERTO MAX"/>
    <n v="27"/>
    <s v="si"/>
    <s v="No"/>
    <s v="No"/>
    <s v="SI"/>
    <s v="NO"/>
    <s v="NO"/>
    <s v="SI"/>
    <s v="NO"/>
    <x v="1"/>
  </r>
  <r>
    <x v="3"/>
    <x v="227"/>
    <n v="1"/>
    <x v="1"/>
    <s v="SAN ROQUE"/>
    <n v="15"/>
    <s v="si"/>
    <s v="si"/>
    <s v="si"/>
    <s v="SI"/>
    <s v="SI"/>
    <s v="SI"/>
    <s v="SI"/>
    <s v="SI"/>
    <x v="0"/>
  </r>
  <r>
    <x v="3"/>
    <x v="137"/>
    <n v="1"/>
    <x v="1"/>
    <s v="SAN VICENTE"/>
    <n v="147"/>
    <s v="si"/>
    <s v="si"/>
    <s v="si"/>
    <s v="SI"/>
    <s v="SI"/>
    <s v="SI"/>
    <s v="SI"/>
    <s v="SI"/>
    <x v="0"/>
  </r>
  <r>
    <x v="3"/>
    <x v="226"/>
    <n v="6"/>
    <x v="0"/>
    <s v="SANTA ANA"/>
    <n v="58"/>
    <s v="si"/>
    <s v="si"/>
    <s v="si"/>
    <s v="SI"/>
    <s v="SI"/>
    <s v="NO"/>
    <s v="SI"/>
    <s v="SI"/>
    <x v="0"/>
  </r>
  <r>
    <x v="12"/>
    <x v="50"/>
    <n v="6"/>
    <x v="0"/>
    <s v="PUERTO PANADERO"/>
    <n v="38"/>
    <s v="si"/>
    <s v="si"/>
    <s v="No"/>
    <s v="SI"/>
    <s v="NO"/>
    <s v="NO"/>
    <s v="SI"/>
    <s v="SI"/>
    <x v="1"/>
  </r>
  <r>
    <x v="3"/>
    <x v="224"/>
    <n v="6"/>
    <x v="0"/>
    <s v="SANTA BARBARA"/>
    <n v="164"/>
    <s v="si"/>
    <s v="si"/>
    <s v="si"/>
    <s v="SI"/>
    <s v="SI"/>
    <s v="NO"/>
    <s v="SI"/>
    <s v="SI"/>
    <x v="0"/>
  </r>
  <r>
    <x v="10"/>
    <x v="174"/>
    <n v="6"/>
    <x v="0"/>
    <s v="PUERTO PARAISO"/>
    <n v="21"/>
    <s v="No"/>
    <s v="No"/>
    <s v="No"/>
    <s v="NO"/>
    <s v="NO"/>
    <s v="NO"/>
    <s v="NO"/>
    <s v="NO"/>
    <x v="1"/>
  </r>
  <r>
    <x v="3"/>
    <x v="6"/>
    <n v="6"/>
    <x v="0"/>
    <s v="SANTA CATALINA"/>
    <n v="105"/>
    <s v="si"/>
    <s v="si"/>
    <s v="si"/>
    <s v="SI"/>
    <s v="SI"/>
    <s v="NO"/>
    <s v="SI"/>
    <s v="SI"/>
    <x v="0"/>
  </r>
  <r>
    <x v="3"/>
    <x v="226"/>
    <n v="6"/>
    <x v="0"/>
    <s v="SANTA CATALINA"/>
    <n v="22"/>
    <s v="si"/>
    <s v="si"/>
    <s v="si"/>
    <s v="SI"/>
    <s v="SI"/>
    <s v="NO"/>
    <s v="SI"/>
    <s v="SI"/>
    <x v="0"/>
  </r>
  <r>
    <x v="3"/>
    <x v="225"/>
    <n v="1"/>
    <x v="1"/>
    <s v="SANTA CECILIA"/>
    <n v="71"/>
    <s v="si"/>
    <s v="si"/>
    <s v="si"/>
    <s v="SI"/>
    <s v="SI"/>
    <s v="SI"/>
    <s v="SI"/>
    <s v="SI"/>
    <x v="0"/>
  </r>
  <r>
    <x v="3"/>
    <x v="137"/>
    <n v="3"/>
    <x v="2"/>
    <s v="SANTA CECILIA SUB-URBANO"/>
    <n v="379"/>
    <s v="si"/>
    <s v="si"/>
    <s v="si"/>
    <s v="SI"/>
    <s v="NO"/>
    <s v="NO"/>
    <s v="SI"/>
    <s v="SI"/>
    <x v="0"/>
  </r>
  <r>
    <x v="3"/>
    <x v="61"/>
    <n v="1"/>
    <x v="1"/>
    <s v="SANTA ELENA"/>
    <n v="127"/>
    <s v="si"/>
    <s v="si"/>
    <s v="si"/>
    <s v="SI"/>
    <s v="NO"/>
    <s v="NO"/>
    <s v="SI"/>
    <s v="SI"/>
    <x v="0"/>
  </r>
  <r>
    <x v="3"/>
    <x v="222"/>
    <n v="6"/>
    <x v="0"/>
    <s v="SANTA ELENA"/>
    <n v="117"/>
    <s v="si"/>
    <s v="si"/>
    <s v="si"/>
    <s v="SI"/>
    <s v="NO"/>
    <s v="NO"/>
    <s v="SI"/>
    <s v="SI"/>
    <x v="0"/>
  </r>
  <r>
    <x v="7"/>
    <x v="121"/>
    <n v="6"/>
    <x v="0"/>
    <s v="PUERTO SANTA ROSA"/>
    <n v="27"/>
    <s v="si"/>
    <s v="No"/>
    <s v="No"/>
    <s v="SI"/>
    <s v="NO"/>
    <s v="NO"/>
    <s v="SI"/>
    <s v="NO"/>
    <x v="1"/>
  </r>
  <r>
    <x v="3"/>
    <x v="218"/>
    <n v="6"/>
    <x v="0"/>
    <s v="SANTA LIBRADA"/>
    <n v="23"/>
    <s v="si"/>
    <s v="si"/>
    <s v="si"/>
    <s v="SI"/>
    <s v="NO"/>
    <s v="NO"/>
    <s v="SI"/>
    <s v="SI"/>
    <x v="0"/>
  </r>
  <r>
    <x v="3"/>
    <x v="220"/>
    <n v="6"/>
    <x v="0"/>
    <s v="SANTA LIBRADA"/>
    <n v="68"/>
    <s v="si"/>
    <s v="si"/>
    <s v="si"/>
    <s v="SI"/>
    <s v="SI"/>
    <s v="SI"/>
    <s v="SI"/>
    <s v="SI"/>
    <x v="0"/>
  </r>
  <r>
    <x v="4"/>
    <x v="15"/>
    <n v="6"/>
    <x v="0"/>
    <s v="PUERTO TABUCAY"/>
    <n v="88"/>
    <s v="si"/>
    <s v="No"/>
    <s v="No"/>
    <s v="SI"/>
    <s v="NO"/>
    <s v="NO"/>
    <s v="SI"/>
    <s v="NO"/>
    <x v="1"/>
  </r>
  <r>
    <x v="6"/>
    <x v="129"/>
    <n v="6"/>
    <x v="0"/>
    <s v="PUERTO TRINIDAD"/>
    <n v="0"/>
    <s v="si"/>
    <s v="No"/>
    <s v="No"/>
    <s v="SI"/>
    <s v="NO"/>
    <s v="NO"/>
    <s v="SI"/>
    <s v="NO"/>
    <x v="1"/>
  </r>
  <r>
    <x v="3"/>
    <x v="224"/>
    <n v="1"/>
    <x v="1"/>
    <s v="SANTA LIBRADA"/>
    <n v="242"/>
    <s v="si"/>
    <s v="si"/>
    <s v="si"/>
    <s v="SI"/>
    <s v="SI"/>
    <s v="SI"/>
    <s v="SI"/>
    <s v="SI"/>
    <x v="0"/>
  </r>
  <r>
    <x v="3"/>
    <x v="123"/>
    <n v="1"/>
    <x v="1"/>
    <s v="SANTA LIBRADA"/>
    <n v="1281"/>
    <s v="si"/>
    <s v="si"/>
    <s v="si"/>
    <s v="SI"/>
    <s v="SI"/>
    <s v="SI"/>
    <s v="SI"/>
    <s v="SI"/>
    <x v="0"/>
  </r>
  <r>
    <x v="3"/>
    <x v="225"/>
    <n v="1"/>
    <x v="1"/>
    <s v="SANTA LUCIA"/>
    <n v="31"/>
    <s v="si"/>
    <s v="si"/>
    <s v="si"/>
    <s v="SI"/>
    <s v="SI"/>
    <s v="SI"/>
    <s v="SI"/>
    <s v="SI"/>
    <x v="0"/>
  </r>
  <r>
    <x v="3"/>
    <x v="123"/>
    <n v="1"/>
    <x v="1"/>
    <s v="SANTA LUCIA"/>
    <n v="948"/>
    <s v="si"/>
    <s v="si"/>
    <s v="si"/>
    <s v="SI"/>
    <s v="SI"/>
    <s v="SI"/>
    <s v="SI"/>
    <s v="SI"/>
    <x v="0"/>
  </r>
  <r>
    <x v="1"/>
    <x v="78"/>
    <n v="3"/>
    <x v="2"/>
    <s v="PUERTO YVAPOBO SUB-URBANO"/>
    <n v="187"/>
    <s v="si"/>
    <s v="si"/>
    <s v="No"/>
    <s v="SI"/>
    <s v="SI"/>
    <s v="NO"/>
    <s v="SI"/>
    <s v="SI"/>
    <x v="1"/>
  </r>
  <r>
    <x v="3"/>
    <x v="207"/>
    <n v="6"/>
    <x v="0"/>
    <s v="SANTA MARIA"/>
    <n v="135"/>
    <s v="si"/>
    <s v="si"/>
    <s v="si"/>
    <s v="SI"/>
    <s v="SI"/>
    <s v="NO"/>
    <s v="SI"/>
    <s v="SI"/>
    <x v="0"/>
  </r>
  <r>
    <x v="16"/>
    <x v="75"/>
    <n v="6"/>
    <x v="0"/>
    <s v="PUESTO 6"/>
    <n v="42"/>
    <s v="si"/>
    <s v="No"/>
    <s v="No"/>
    <s v="SI"/>
    <s v="NO"/>
    <s v="NO"/>
    <s v="SI"/>
    <s v="NO"/>
    <x v="1"/>
  </r>
  <r>
    <x v="2"/>
    <x v="44"/>
    <n v="6"/>
    <x v="0"/>
    <s v="PUESTO HU"/>
    <n v="52"/>
    <s v="si"/>
    <s v="No"/>
    <s v="No"/>
    <s v="SI"/>
    <s v="NO"/>
    <s v="NO"/>
    <s v="SI"/>
    <s v="NO"/>
    <x v="1"/>
  </r>
  <r>
    <x v="3"/>
    <x v="219"/>
    <n v="6"/>
    <x v="0"/>
    <s v="SANTA RITA"/>
    <n v="45"/>
    <s v="si"/>
    <s v="si"/>
    <s v="si"/>
    <s v="SI"/>
    <s v="SI"/>
    <s v="SI"/>
    <s v="SI"/>
    <s v="SI"/>
    <x v="0"/>
  </r>
  <r>
    <x v="9"/>
    <x v="158"/>
    <n v="6"/>
    <x v="0"/>
    <s v="PUESTO NARANJO"/>
    <n v="149"/>
    <s v="si"/>
    <s v="No"/>
    <s v="No"/>
    <s v="NO"/>
    <s v="NO"/>
    <s v="NO"/>
    <s v="SI"/>
    <s v="NO"/>
    <x v="1"/>
  </r>
  <r>
    <x v="10"/>
    <x v="130"/>
    <n v="6"/>
    <x v="0"/>
    <s v="PUESTO TORRES"/>
    <n v="83"/>
    <s v="si"/>
    <s v="No"/>
    <s v="No"/>
    <s v="SI"/>
    <s v="NO"/>
    <s v="NO"/>
    <s v="SI"/>
    <s v="NO"/>
    <x v="1"/>
  </r>
  <r>
    <x v="3"/>
    <x v="226"/>
    <n v="6"/>
    <x v="0"/>
    <s v="SANTA ROSA"/>
    <n v="106"/>
    <s v="si"/>
    <s v="si"/>
    <s v="si"/>
    <s v="SI"/>
    <s v="SI"/>
    <s v="NO"/>
    <s v="SI"/>
    <s v="SI"/>
    <x v="0"/>
  </r>
  <r>
    <x v="10"/>
    <x v="76"/>
    <n v="6"/>
    <x v="0"/>
    <s v="PUNTA DIAMANTE"/>
    <n v="22"/>
    <s v="si"/>
    <s v="No"/>
    <s v="No"/>
    <s v="NO"/>
    <s v="NO"/>
    <s v="NO"/>
    <s v="SI"/>
    <s v="NO"/>
    <x v="1"/>
  </r>
  <r>
    <x v="3"/>
    <x v="220"/>
    <n v="1"/>
    <x v="1"/>
    <s v="SANTA ROSA"/>
    <n v="159"/>
    <s v="si"/>
    <s v="si"/>
    <s v="si"/>
    <s v="SI"/>
    <s v="SI"/>
    <s v="SI"/>
    <s v="SI"/>
    <s v="SI"/>
    <x v="0"/>
  </r>
  <r>
    <x v="11"/>
    <x v="56"/>
    <n v="6"/>
    <x v="0"/>
    <s v="PUNTA GUASU"/>
    <n v="118"/>
    <s v="si"/>
    <s v="No"/>
    <s v="No"/>
    <s v="NO"/>
    <s v="NO"/>
    <s v="NO"/>
    <s v="SI"/>
    <s v="NO"/>
    <x v="1"/>
  </r>
  <r>
    <x v="3"/>
    <x v="221"/>
    <n v="1"/>
    <x v="1"/>
    <s v="SANTA ROSA"/>
    <n v="47"/>
    <s v="si"/>
    <s v="si"/>
    <s v="si"/>
    <s v="SI"/>
    <s v="SI"/>
    <s v="SI"/>
    <s v="SI"/>
    <s v="SI"/>
    <x v="0"/>
  </r>
  <r>
    <x v="3"/>
    <x v="222"/>
    <n v="6"/>
    <x v="0"/>
    <s v="SANTA ROSA"/>
    <n v="56"/>
    <s v="si"/>
    <s v="si"/>
    <s v="si"/>
    <s v="SI"/>
    <s v="SI"/>
    <s v="SI"/>
    <s v="SI"/>
    <s v="SI"/>
    <x v="0"/>
  </r>
  <r>
    <x v="3"/>
    <x v="123"/>
    <n v="6"/>
    <x v="0"/>
    <s v="SANTA ROSA"/>
    <n v="48"/>
    <s v="si"/>
    <s v="si"/>
    <s v="si"/>
    <s v="SI"/>
    <s v="SI"/>
    <s v="NO"/>
    <s v="SI"/>
    <s v="SI"/>
    <x v="0"/>
  </r>
  <r>
    <x v="3"/>
    <x v="226"/>
    <n v="6"/>
    <x v="0"/>
    <s v="SANTA TERESITA"/>
    <n v="42"/>
    <s v="si"/>
    <s v="si"/>
    <s v="si"/>
    <s v="SI"/>
    <s v="SI"/>
    <s v="NO"/>
    <s v="SI"/>
    <s v="SI"/>
    <x v="0"/>
  </r>
  <r>
    <x v="1"/>
    <x v="8"/>
    <n v="6"/>
    <x v="0"/>
    <s v="PUNTA PORA"/>
    <n v="83"/>
    <s v="si"/>
    <s v="No"/>
    <s v="No"/>
    <s v="SI"/>
    <s v="NO"/>
    <s v="NO"/>
    <s v="SI"/>
    <s v="NO"/>
    <x v="1"/>
  </r>
  <r>
    <x v="8"/>
    <x v="45"/>
    <n v="6"/>
    <x v="0"/>
    <s v="PUNTA PORA ÑU"/>
    <n v="75"/>
    <s v="si"/>
    <s v="No"/>
    <s v="No"/>
    <s v="SI"/>
    <s v="NO"/>
    <s v="NO"/>
    <s v="SI"/>
    <s v="NO"/>
    <x v="1"/>
  </r>
  <r>
    <x v="3"/>
    <x v="137"/>
    <n v="6"/>
    <x v="0"/>
    <s v="SANTO DOMINGO"/>
    <n v="290"/>
    <s v="si"/>
    <s v="si"/>
    <s v="si"/>
    <s v="SI"/>
    <s v="NO"/>
    <s v="NO"/>
    <s v="SI"/>
    <s v="SI"/>
    <x v="0"/>
  </r>
  <r>
    <x v="3"/>
    <x v="6"/>
    <n v="6"/>
    <x v="0"/>
    <s v="SANTO DOMINGO"/>
    <n v="71"/>
    <s v="si"/>
    <s v="si"/>
    <s v="si"/>
    <s v="SI"/>
    <s v="SI"/>
    <s v="NO"/>
    <s v="SI"/>
    <s v="SI"/>
    <x v="0"/>
  </r>
  <r>
    <x v="3"/>
    <x v="226"/>
    <n v="6"/>
    <x v="0"/>
    <s v="SANTO DOMINGO"/>
    <n v="101"/>
    <s v="si"/>
    <s v="si"/>
    <s v="si"/>
    <s v="SI"/>
    <s v="SI"/>
    <s v="NO"/>
    <s v="SI"/>
    <s v="SI"/>
    <x v="0"/>
  </r>
  <r>
    <x v="3"/>
    <x v="221"/>
    <n v="6"/>
    <x v="0"/>
    <s v="SEGUNDA LINEA"/>
    <n v="48"/>
    <s v="si"/>
    <s v="si"/>
    <s v="si"/>
    <s v="SI"/>
    <s v="SI"/>
    <s v="NO"/>
    <s v="SI"/>
    <s v="SI"/>
    <x v="0"/>
  </r>
  <r>
    <x v="3"/>
    <x v="224"/>
    <n v="6"/>
    <x v="0"/>
    <s v="TACUARITA"/>
    <n v="108"/>
    <s v="si"/>
    <s v="si"/>
    <s v="si"/>
    <s v="SI"/>
    <s v="SI"/>
    <s v="NO"/>
    <s v="SI"/>
    <s v="SI"/>
    <x v="0"/>
  </r>
  <r>
    <x v="4"/>
    <x v="39"/>
    <n v="6"/>
    <x v="0"/>
    <s v="PYKYRY"/>
    <n v="186"/>
    <s v="si"/>
    <s v="No"/>
    <s v="No"/>
    <s v="NO"/>
    <s v="NO"/>
    <s v="NO"/>
    <s v="SI"/>
    <s v="NO"/>
    <x v="1"/>
  </r>
  <r>
    <x v="2"/>
    <x v="155"/>
    <n v="6"/>
    <x v="0"/>
    <s v="PYPUKU"/>
    <n v="6"/>
    <s v="No"/>
    <s v="No"/>
    <s v="No"/>
    <s v="NO"/>
    <s v="NO"/>
    <s v="NO"/>
    <s v="NO"/>
    <s v="NO"/>
    <x v="1"/>
  </r>
  <r>
    <x v="1"/>
    <x v="78"/>
    <n v="6"/>
    <x v="0"/>
    <s v="QUIINDY"/>
    <n v="53"/>
    <s v="si"/>
    <s v="No"/>
    <s v="No"/>
    <s v="SI"/>
    <s v="SI"/>
    <s v="NO"/>
    <s v="SI"/>
    <s v="SI"/>
    <x v="1"/>
  </r>
  <r>
    <x v="3"/>
    <x v="219"/>
    <n v="1"/>
    <x v="1"/>
    <s v="TAJAMAR"/>
    <n v="128"/>
    <s v="si"/>
    <s v="si"/>
    <s v="si"/>
    <s v="SI"/>
    <s v="SI"/>
    <s v="SI"/>
    <s v="SI"/>
    <s v="SI"/>
    <x v="0"/>
  </r>
  <r>
    <x v="5"/>
    <x v="74"/>
    <n v="6"/>
    <x v="0"/>
    <s v="QUINTA I"/>
    <n v="40"/>
    <s v="si"/>
    <s v="No"/>
    <s v="No"/>
    <s v="SI"/>
    <s v="NO"/>
    <s v="NO"/>
    <s v="SI"/>
    <s v="NO"/>
    <x v="1"/>
  </r>
  <r>
    <x v="3"/>
    <x v="219"/>
    <n v="6"/>
    <x v="0"/>
    <s v="TAJAMAR"/>
    <n v="32"/>
    <s v="si"/>
    <s v="si"/>
    <s v="si"/>
    <s v="SI"/>
    <s v="SI"/>
    <s v="SI"/>
    <s v="SI"/>
    <s v="SI"/>
    <x v="0"/>
  </r>
  <r>
    <x v="3"/>
    <x v="207"/>
    <n v="6"/>
    <x v="0"/>
    <s v="TAJY'I"/>
    <n v="120"/>
    <s v="si"/>
    <s v="si"/>
    <s v="si"/>
    <s v="NO"/>
    <s v="NO"/>
    <s v="NO"/>
    <s v="SI"/>
    <s v="SI"/>
    <x v="0"/>
  </r>
  <r>
    <x v="3"/>
    <x v="61"/>
    <n v="6"/>
    <x v="0"/>
    <s v="TAVA'I"/>
    <n v="41"/>
    <s v="si"/>
    <s v="si"/>
    <s v="si"/>
    <s v="SI"/>
    <s v="NO"/>
    <s v="NO"/>
    <s v="SI"/>
    <s v="SI"/>
    <x v="0"/>
  </r>
  <r>
    <x v="3"/>
    <x v="166"/>
    <n v="6"/>
    <x v="0"/>
    <s v="TENIENTE BOGADO"/>
    <n v="153"/>
    <s v="si"/>
    <s v="si"/>
    <s v="si"/>
    <s v="SI"/>
    <s v="SI"/>
    <s v="NO"/>
    <s v="SI"/>
    <s v="SI"/>
    <x v="0"/>
  </r>
  <r>
    <x v="3"/>
    <x v="219"/>
    <n v="6"/>
    <x v="0"/>
    <s v="TEVIKUARY COSTA"/>
    <n v="36"/>
    <s v="si"/>
    <s v="si"/>
    <s v="si"/>
    <s v="SI"/>
    <s v="SI"/>
    <s v="NO"/>
    <s v="SI"/>
    <s v="SI"/>
    <x v="0"/>
  </r>
  <r>
    <x v="3"/>
    <x v="61"/>
    <n v="6"/>
    <x v="0"/>
    <s v="TORO KUA"/>
    <n v="31"/>
    <s v="si"/>
    <s v="si"/>
    <s v="si"/>
    <s v="SI"/>
    <s v="SI"/>
    <s v="NO"/>
    <s v="SI"/>
    <s v="SI"/>
    <x v="0"/>
  </r>
  <r>
    <x v="3"/>
    <x v="207"/>
    <n v="6"/>
    <x v="0"/>
    <s v="TORRES CUE"/>
    <n v="209"/>
    <s v="si"/>
    <s v="si"/>
    <s v="si"/>
    <s v="NO"/>
    <s v="NO"/>
    <s v="NO"/>
    <s v="SI"/>
    <s v="SI"/>
    <x v="0"/>
  </r>
  <r>
    <x v="3"/>
    <x v="227"/>
    <n v="6"/>
    <x v="0"/>
    <s v="TRANQUERA SAN RAFAEL"/>
    <n v="49"/>
    <s v="si"/>
    <s v="si"/>
    <s v="si"/>
    <s v="SI"/>
    <s v="NO"/>
    <s v="NO"/>
    <s v="SI"/>
    <s v="SI"/>
    <x v="0"/>
  </r>
  <r>
    <x v="3"/>
    <x v="52"/>
    <n v="6"/>
    <x v="0"/>
    <s v="TTE. ROJAS SILVA"/>
    <n v="127"/>
    <s v="si"/>
    <s v="si"/>
    <s v="si"/>
    <s v="NO"/>
    <s v="NO"/>
    <s v="NO"/>
    <s v="SI"/>
    <s v="SI"/>
    <x v="0"/>
  </r>
  <r>
    <x v="3"/>
    <x v="123"/>
    <n v="6"/>
    <x v="0"/>
    <s v="TUJUTI MI"/>
    <n v="214"/>
    <s v="si"/>
    <s v="si"/>
    <s v="si"/>
    <s v="SI"/>
    <s v="SI"/>
    <s v="SI"/>
    <s v="SI"/>
    <s v="SI"/>
    <x v="0"/>
  </r>
  <r>
    <x v="3"/>
    <x v="137"/>
    <n v="6"/>
    <x v="0"/>
    <s v="RANCHO CUATRO"/>
    <n v="51"/>
    <s v="si"/>
    <s v="No"/>
    <s v="No"/>
    <s v="SI"/>
    <s v="NO"/>
    <s v="NO"/>
    <s v="SI"/>
    <s v="NO"/>
    <x v="1"/>
  </r>
  <r>
    <x v="3"/>
    <x v="123"/>
    <n v="1"/>
    <x v="1"/>
    <s v="TUJUTIMI"/>
    <n v="1067"/>
    <s v="si"/>
    <s v="si"/>
    <s v="si"/>
    <s v="SI"/>
    <s v="SI"/>
    <s v="SI"/>
    <s v="SI"/>
    <s v="SI"/>
    <x v="0"/>
  </r>
  <r>
    <x v="3"/>
    <x v="52"/>
    <n v="1"/>
    <x v="1"/>
    <s v="URBANO"/>
    <n v="100"/>
    <s v="si"/>
    <s v="si"/>
    <s v="si"/>
    <s v="SI"/>
    <s v="SI"/>
    <s v="SI"/>
    <s v="SI"/>
    <s v="SI"/>
    <x v="0"/>
  </r>
  <r>
    <x v="3"/>
    <x v="123"/>
    <n v="1"/>
    <x v="1"/>
    <s v="URBANO"/>
    <n v="131"/>
    <s v="si"/>
    <s v="si"/>
    <s v="si"/>
    <s v="SI"/>
    <s v="SI"/>
    <s v="SI"/>
    <s v="SI"/>
    <s v="SI"/>
    <x v="0"/>
  </r>
  <r>
    <x v="3"/>
    <x v="52"/>
    <n v="6"/>
    <x v="0"/>
    <s v="VALLE PE"/>
    <n v="134"/>
    <s v="si"/>
    <s v="si"/>
    <s v="si"/>
    <s v="SI"/>
    <s v="SI"/>
    <s v="NO"/>
    <s v="SI"/>
    <s v="SI"/>
    <x v="0"/>
  </r>
  <r>
    <x v="3"/>
    <x v="52"/>
    <n v="3"/>
    <x v="2"/>
    <s v="VALLE PE SUB URBANO"/>
    <n v="127"/>
    <s v="si"/>
    <s v="si"/>
    <s v="si"/>
    <s v="SI"/>
    <s v="SI"/>
    <s v="NO"/>
    <s v="SI"/>
    <s v="SI"/>
    <x v="0"/>
  </r>
  <r>
    <x v="3"/>
    <x v="219"/>
    <n v="6"/>
    <x v="0"/>
    <s v="VALLE PYTA"/>
    <n v="131"/>
    <s v="si"/>
    <s v="si"/>
    <s v="si"/>
    <s v="SI"/>
    <s v="SI"/>
    <s v="SI"/>
    <s v="SI"/>
    <s v="SI"/>
    <x v="0"/>
  </r>
  <r>
    <x v="3"/>
    <x v="227"/>
    <n v="6"/>
    <x v="0"/>
    <s v="VIRGEN DE CAACUPE"/>
    <n v="36"/>
    <s v="si"/>
    <s v="si"/>
    <s v="si"/>
    <s v="SI"/>
    <s v="SI"/>
    <s v="SI"/>
    <s v="SI"/>
    <s v="SI"/>
    <x v="0"/>
  </r>
  <r>
    <x v="3"/>
    <x v="137"/>
    <n v="1"/>
    <x v="1"/>
    <s v="VIRGEN DE FATIMA"/>
    <n v="182"/>
    <s v="si"/>
    <s v="si"/>
    <s v="si"/>
    <s v="SI"/>
    <s v="SI"/>
    <s v="SI"/>
    <s v="SI"/>
    <s v="SI"/>
    <x v="0"/>
  </r>
  <r>
    <x v="3"/>
    <x v="166"/>
    <n v="1"/>
    <x v="1"/>
    <s v="VIRGEN DE FATIMA"/>
    <n v="68"/>
    <s v="si"/>
    <s v="si"/>
    <s v="si"/>
    <s v="SI"/>
    <s v="SI"/>
    <s v="SI"/>
    <s v="SI"/>
    <s v="SI"/>
    <x v="0"/>
  </r>
  <r>
    <x v="3"/>
    <x v="6"/>
    <n v="6"/>
    <x v="0"/>
    <s v="VIRGEN DE FATIMA"/>
    <n v="80"/>
    <s v="si"/>
    <s v="si"/>
    <s v="si"/>
    <s v="SI"/>
    <s v="SI"/>
    <s v="SI"/>
    <s v="SI"/>
    <s v="SI"/>
    <x v="0"/>
  </r>
  <r>
    <x v="3"/>
    <x v="224"/>
    <n v="1"/>
    <x v="1"/>
    <s v="VIRGEN DE LA ASUNCION"/>
    <n v="301"/>
    <s v="si"/>
    <s v="si"/>
    <s v="si"/>
    <s v="SI"/>
    <s v="SI"/>
    <s v="SI"/>
    <s v="SI"/>
    <s v="SI"/>
    <x v="0"/>
  </r>
  <r>
    <x v="1"/>
    <x v="8"/>
    <n v="6"/>
    <x v="0"/>
    <s v="REDONDO"/>
    <n v="111"/>
    <s v="si"/>
    <s v="No"/>
    <s v="No"/>
    <s v="SI"/>
    <s v="NO"/>
    <s v="NO"/>
    <s v="SI"/>
    <s v="NO"/>
    <x v="1"/>
  </r>
  <r>
    <x v="3"/>
    <x v="220"/>
    <n v="1"/>
    <x v="1"/>
    <s v="VIRGEN DEL HUERTO"/>
    <n v="27"/>
    <s v="si"/>
    <s v="si"/>
    <s v="si"/>
    <s v="SI"/>
    <s v="SI"/>
    <s v="SI"/>
    <s v="SI"/>
    <s v="SI"/>
    <x v="0"/>
  </r>
  <r>
    <x v="3"/>
    <x v="224"/>
    <n v="1"/>
    <x v="1"/>
    <s v="VIRGEN DEL ROSARIO"/>
    <n v="331"/>
    <s v="si"/>
    <s v="si"/>
    <s v="si"/>
    <s v="SI"/>
    <s v="SI"/>
    <s v="SI"/>
    <s v="SI"/>
    <s v="SI"/>
    <x v="0"/>
  </r>
  <r>
    <x v="15"/>
    <x v="55"/>
    <n v="6"/>
    <x v="0"/>
    <s v="REGION 180"/>
    <n v="66"/>
    <s v="si"/>
    <s v="si"/>
    <s v="No"/>
    <s v="NO"/>
    <s v="NO"/>
    <s v="NO"/>
    <s v="SI"/>
    <s v="SI"/>
    <x v="1"/>
  </r>
  <r>
    <x v="14"/>
    <x v="54"/>
    <n v="6"/>
    <x v="0"/>
    <s v="REINHOF"/>
    <n v="33"/>
    <s v="si"/>
    <s v="No"/>
    <s v="No"/>
    <s v="SI"/>
    <s v="NO"/>
    <s v="NO"/>
    <s v="SI"/>
    <s v="NO"/>
    <x v="1"/>
  </r>
  <r>
    <x v="3"/>
    <x v="221"/>
    <n v="1"/>
    <x v="1"/>
    <s v="VIRGEN DEL ROSARIO"/>
    <n v="218"/>
    <s v="si"/>
    <s v="si"/>
    <s v="si"/>
    <s v="SI"/>
    <s v="SI"/>
    <s v="SI"/>
    <s v="SI"/>
    <s v="SI"/>
    <x v="0"/>
  </r>
  <r>
    <x v="3"/>
    <x v="137"/>
    <n v="6"/>
    <x v="0"/>
    <s v="VIRGEN SERRANA"/>
    <n v="48"/>
    <s v="si"/>
    <s v="si"/>
    <s v="si"/>
    <s v="SI"/>
    <s v="SI"/>
    <s v="SI"/>
    <s v="SI"/>
    <s v="SI"/>
    <x v="0"/>
  </r>
  <r>
    <x v="3"/>
    <x v="137"/>
    <n v="6"/>
    <x v="0"/>
    <s v="VISTA  ALEGRE"/>
    <n v="276"/>
    <s v="si"/>
    <s v="si"/>
    <s v="si"/>
    <s v="SI"/>
    <s v="SI"/>
    <s v="NO"/>
    <s v="SI"/>
    <s v="SI"/>
    <x v="0"/>
  </r>
  <r>
    <x v="3"/>
    <x v="137"/>
    <n v="1"/>
    <x v="1"/>
    <s v="VISTA ALEGRE"/>
    <n v="27"/>
    <s v="si"/>
    <s v="si"/>
    <s v="si"/>
    <s v="SI"/>
    <s v="SI"/>
    <s v="SI"/>
    <s v="SI"/>
    <s v="SI"/>
    <x v="0"/>
  </r>
  <r>
    <x v="3"/>
    <x v="123"/>
    <n v="6"/>
    <x v="0"/>
    <s v="YBAROTY"/>
    <n v="192"/>
    <s v="si"/>
    <s v="si"/>
    <s v="si"/>
    <s v="SI"/>
    <s v="SI"/>
    <s v="SI"/>
    <s v="SI"/>
    <s v="SI"/>
    <x v="0"/>
  </r>
  <r>
    <x v="3"/>
    <x v="207"/>
    <n v="6"/>
    <x v="0"/>
    <s v="YCUA PORA"/>
    <n v="35"/>
    <s v="si"/>
    <s v="si"/>
    <s v="si"/>
    <s v="SI"/>
    <s v="SI"/>
    <s v="NO"/>
    <s v="SI"/>
    <s v="SI"/>
    <x v="0"/>
  </r>
  <r>
    <x v="3"/>
    <x v="52"/>
    <n v="6"/>
    <x v="0"/>
    <s v="YHACA GUASU"/>
    <n v="101"/>
    <s v="si"/>
    <s v="si"/>
    <s v="si"/>
    <s v="SI"/>
    <s v="SI"/>
    <s v="NO"/>
    <s v="SI"/>
    <s v="SI"/>
    <x v="0"/>
  </r>
  <r>
    <x v="6"/>
    <x v="162"/>
    <n v="6"/>
    <x v="0"/>
    <s v="REPATRIACION  1RA LINEA"/>
    <n v="154"/>
    <s v="si"/>
    <s v="No"/>
    <s v="No"/>
    <s v="SI"/>
    <s v="NO"/>
    <s v="NO"/>
    <s v="SI"/>
    <s v="NO"/>
    <x v="1"/>
  </r>
  <r>
    <x v="3"/>
    <x v="227"/>
    <n v="6"/>
    <x v="0"/>
    <s v="YHAKA MI"/>
    <n v="84"/>
    <s v="si"/>
    <s v="si"/>
    <s v="si"/>
    <s v="SI"/>
    <s v="SI"/>
    <s v="NO"/>
    <s v="SI"/>
    <s v="SI"/>
    <x v="0"/>
  </r>
  <r>
    <x v="3"/>
    <x v="220"/>
    <n v="6"/>
    <x v="0"/>
    <s v="YHOVY"/>
    <n v="18"/>
    <s v="si"/>
    <s v="si"/>
    <s v="si"/>
    <s v="NO"/>
    <s v="NO"/>
    <s v="NO"/>
    <s v="SI"/>
    <s v="SI"/>
    <x v="0"/>
  </r>
  <r>
    <x v="3"/>
    <x v="137"/>
    <n v="6"/>
    <x v="0"/>
    <s v="YROYSA CAPI'I"/>
    <n v="16"/>
    <s v="si"/>
    <s v="si"/>
    <s v="si"/>
    <s v="NO"/>
    <s v="NO"/>
    <s v="NO"/>
    <s v="SI"/>
    <s v="SI"/>
    <x v="0"/>
  </r>
  <r>
    <x v="3"/>
    <x v="137"/>
    <n v="6"/>
    <x v="0"/>
    <s v="YROYSA LINEA 1"/>
    <n v="61"/>
    <s v="si"/>
    <s v="si"/>
    <s v="si"/>
    <s v="SI"/>
    <s v="NO"/>
    <s v="NO"/>
    <s v="SI"/>
    <s v="SI"/>
    <x v="0"/>
  </r>
  <r>
    <x v="3"/>
    <x v="137"/>
    <n v="6"/>
    <x v="0"/>
    <s v="YROYSA LINEA 10"/>
    <n v="62"/>
    <s v="si"/>
    <s v="si"/>
    <s v="si"/>
    <s v="NO"/>
    <s v="NO"/>
    <s v="NO"/>
    <s v="SI"/>
    <s v="SI"/>
    <x v="0"/>
  </r>
  <r>
    <x v="1"/>
    <x v="69"/>
    <n v="6"/>
    <x v="0"/>
    <s v="REPUBLICANO"/>
    <n v="301"/>
    <s v="si"/>
    <s v="No"/>
    <s v="No"/>
    <s v="SI"/>
    <s v="NO"/>
    <s v="NO"/>
    <s v="SI"/>
    <s v="NO"/>
    <x v="1"/>
  </r>
  <r>
    <x v="3"/>
    <x v="137"/>
    <n v="6"/>
    <x v="0"/>
    <s v="YROYSA LINEA 11"/>
    <n v="94"/>
    <s v="si"/>
    <s v="si"/>
    <s v="si"/>
    <s v="NO"/>
    <s v="NO"/>
    <s v="NO"/>
    <s v="SI"/>
    <s v="SI"/>
    <x v="0"/>
  </r>
  <r>
    <x v="3"/>
    <x v="137"/>
    <n v="6"/>
    <x v="0"/>
    <s v="YROYSA LINEA 12"/>
    <n v="69"/>
    <s v="si"/>
    <s v="si"/>
    <s v="si"/>
    <s v="NO"/>
    <s v="NO"/>
    <s v="NO"/>
    <s v="SI"/>
    <s v="SI"/>
    <x v="0"/>
  </r>
  <r>
    <x v="3"/>
    <x v="137"/>
    <n v="6"/>
    <x v="0"/>
    <s v="YROYSA LINEA 13"/>
    <n v="101"/>
    <s v="si"/>
    <s v="si"/>
    <s v="si"/>
    <s v="NO"/>
    <s v="NO"/>
    <s v="NO"/>
    <s v="SI"/>
    <s v="SI"/>
    <x v="0"/>
  </r>
  <r>
    <x v="3"/>
    <x v="137"/>
    <n v="6"/>
    <x v="0"/>
    <s v="YROYSA LINEA 2"/>
    <n v="71"/>
    <s v="si"/>
    <s v="si"/>
    <s v="si"/>
    <s v="SI"/>
    <s v="NO"/>
    <s v="NO"/>
    <s v="SI"/>
    <s v="SI"/>
    <x v="0"/>
  </r>
  <r>
    <x v="3"/>
    <x v="137"/>
    <n v="6"/>
    <x v="0"/>
    <s v="YROYSA LINEA 3"/>
    <n v="107"/>
    <s v="si"/>
    <s v="si"/>
    <s v="si"/>
    <s v="SI"/>
    <s v="NO"/>
    <s v="NO"/>
    <s v="SI"/>
    <s v="SI"/>
    <x v="0"/>
  </r>
  <r>
    <x v="3"/>
    <x v="137"/>
    <n v="6"/>
    <x v="0"/>
    <s v="YROYSA LINEA 4"/>
    <n v="67"/>
    <s v="si"/>
    <s v="si"/>
    <s v="si"/>
    <s v="SI"/>
    <s v="NO"/>
    <s v="NO"/>
    <s v="SI"/>
    <s v="SI"/>
    <x v="0"/>
  </r>
  <r>
    <x v="9"/>
    <x v="38"/>
    <n v="6"/>
    <x v="0"/>
    <s v="RESTANTE"/>
    <n v="77"/>
    <s v="si"/>
    <s v="No"/>
    <s v="No"/>
    <s v="SI"/>
    <s v="NO"/>
    <s v="NO"/>
    <s v="SI"/>
    <s v="NO"/>
    <x v="1"/>
  </r>
  <r>
    <x v="3"/>
    <x v="137"/>
    <n v="6"/>
    <x v="0"/>
    <s v="YROYSA LINEA 5"/>
    <n v="105"/>
    <s v="si"/>
    <s v="si"/>
    <s v="si"/>
    <s v="SI"/>
    <s v="NO"/>
    <s v="NO"/>
    <s v="SI"/>
    <s v="SI"/>
    <x v="0"/>
  </r>
  <r>
    <x v="3"/>
    <x v="137"/>
    <n v="6"/>
    <x v="0"/>
    <s v="YROYSA LINEA 6"/>
    <n v="81"/>
    <s v="si"/>
    <s v="si"/>
    <s v="si"/>
    <s v="SI"/>
    <s v="NO"/>
    <s v="NO"/>
    <s v="SI"/>
    <s v="SI"/>
    <x v="0"/>
  </r>
  <r>
    <x v="3"/>
    <x v="137"/>
    <n v="6"/>
    <x v="0"/>
    <s v="YROYSA LINEA 7"/>
    <n v="107"/>
    <s v="si"/>
    <s v="si"/>
    <s v="si"/>
    <s v="NO"/>
    <s v="NO"/>
    <s v="NO"/>
    <s v="SI"/>
    <s v="SI"/>
    <x v="0"/>
  </r>
  <r>
    <x v="3"/>
    <x v="137"/>
    <n v="6"/>
    <x v="0"/>
    <s v="YROYSA LINEA 8"/>
    <n v="40"/>
    <s v="si"/>
    <s v="si"/>
    <s v="si"/>
    <s v="NO"/>
    <s v="NO"/>
    <s v="NO"/>
    <s v="SI"/>
    <s v="SI"/>
    <x v="0"/>
  </r>
  <r>
    <x v="3"/>
    <x v="137"/>
    <n v="6"/>
    <x v="0"/>
    <s v="YROYSA LINEA 9"/>
    <n v="256"/>
    <s v="si"/>
    <s v="si"/>
    <s v="si"/>
    <s v="NO"/>
    <s v="NO"/>
    <s v="NO"/>
    <s v="SI"/>
    <s v="SI"/>
    <x v="0"/>
  </r>
  <r>
    <x v="3"/>
    <x v="123"/>
    <n v="1"/>
    <x v="1"/>
    <s v="YVAROTY"/>
    <n v="2269"/>
    <s v="si"/>
    <s v="si"/>
    <s v="si"/>
    <s v="SI"/>
    <s v="SI"/>
    <s v="SI"/>
    <s v="SI"/>
    <s v="SI"/>
    <x v="0"/>
  </r>
  <r>
    <x v="3"/>
    <x v="223"/>
    <n v="6"/>
    <x v="0"/>
    <s v="YVYRA KAIGUE"/>
    <n v="76"/>
    <s v="si"/>
    <s v="si"/>
    <s v="si"/>
    <s v="SI"/>
    <s v="NO"/>
    <s v="NO"/>
    <s v="SI"/>
    <s v="SI"/>
    <x v="0"/>
  </r>
  <r>
    <x v="3"/>
    <x v="123"/>
    <n v="1"/>
    <x v="1"/>
    <s v="YVYRA ROVY"/>
    <n v="254"/>
    <s v="si"/>
    <s v="si"/>
    <s v="si"/>
    <s v="SI"/>
    <s v="SI"/>
    <s v="SI"/>
    <s v="SI"/>
    <s v="SI"/>
    <x v="0"/>
  </r>
  <r>
    <x v="3"/>
    <x v="221"/>
    <n v="6"/>
    <x v="0"/>
    <s v="ZANJA PYTA"/>
    <n v="59"/>
    <s v="si"/>
    <s v="si"/>
    <s v="si"/>
    <s v="SI"/>
    <s v="SI"/>
    <s v="NO"/>
    <s v="SI"/>
    <s v="SI"/>
    <x v="0"/>
  </r>
  <r>
    <x v="11"/>
    <x v="138"/>
    <n v="6"/>
    <x v="0"/>
    <s v="RINCON"/>
    <n v="157"/>
    <s v="si"/>
    <s v="No"/>
    <s v="No"/>
    <s v="SI"/>
    <s v="SI"/>
    <s v="NO"/>
    <s v="SI"/>
    <s v="SI"/>
    <x v="1"/>
  </r>
  <r>
    <x v="3"/>
    <x v="207"/>
    <n v="6"/>
    <x v="0"/>
    <s v="ZANJA PYTA"/>
    <n v="158"/>
    <s v="si"/>
    <s v="si"/>
    <s v="si"/>
    <s v="SI"/>
    <s v="SI"/>
    <s v="NO"/>
    <s v="SI"/>
    <s v="SI"/>
    <x v="0"/>
  </r>
  <r>
    <x v="3"/>
    <x v="218"/>
    <n v="6"/>
    <x v="0"/>
    <s v="ZONA DE ESTANCIAS DR. BOTTRELL"/>
    <n v="8"/>
    <s v="si"/>
    <s v="si"/>
    <s v="si"/>
    <s v="SI"/>
    <s v="NO"/>
    <s v="NO"/>
    <s v="SI"/>
    <s v="SI"/>
    <x v="0"/>
  </r>
  <r>
    <x v="1"/>
    <x v="80"/>
    <n v="6"/>
    <x v="0"/>
    <s v="RINCON"/>
    <n v="49"/>
    <s v="si"/>
    <s v="si"/>
    <s v="No"/>
    <s v="SI"/>
    <s v="SI"/>
    <s v="NO"/>
    <s v="SI"/>
    <s v="SI"/>
    <x v="1"/>
  </r>
  <r>
    <x v="3"/>
    <x v="225"/>
    <n v="1"/>
    <x v="1"/>
    <s v="ZONA INDUSTRIAL"/>
    <n v="44"/>
    <s v="si"/>
    <s v="si"/>
    <s v="si"/>
    <s v="SI"/>
    <s v="SI"/>
    <s v="SI"/>
    <s v="SI"/>
    <s v="SI"/>
    <x v="0"/>
  </r>
  <r>
    <x v="6"/>
    <x v="27"/>
    <n v="6"/>
    <x v="0"/>
    <s v="13 DE JUNIO"/>
    <n v="46"/>
    <s v="si"/>
    <s v="si"/>
    <s v="si"/>
    <s v="SI"/>
    <s v="NO"/>
    <s v="NO"/>
    <s v="SI"/>
    <s v="SI"/>
    <x v="0"/>
  </r>
  <r>
    <x v="12"/>
    <x v="87"/>
    <n v="6"/>
    <x v="0"/>
    <s v="RINCON DE JULIO"/>
    <n v="49"/>
    <s v="si"/>
    <s v="No"/>
    <s v="No"/>
    <s v="NO"/>
    <s v="NO"/>
    <s v="NO"/>
    <s v="SI"/>
    <s v="NO"/>
    <x v="1"/>
  </r>
  <r>
    <x v="6"/>
    <x v="86"/>
    <n v="1"/>
    <x v="1"/>
    <s v="15 DE MAYO"/>
    <n v="70"/>
    <s v="si"/>
    <s v="si"/>
    <s v="si"/>
    <s v="SI"/>
    <s v="SI"/>
    <s v="SI"/>
    <s v="SI"/>
    <s v="SI"/>
    <x v="0"/>
  </r>
  <r>
    <x v="6"/>
    <x v="72"/>
    <n v="6"/>
    <x v="0"/>
    <s v="18 DE AGOSTO"/>
    <n v="125"/>
    <s v="si"/>
    <s v="si"/>
    <s v="si"/>
    <s v="SI"/>
    <s v="NO"/>
    <s v="NO"/>
    <s v="SI"/>
    <s v="SI"/>
    <x v="0"/>
  </r>
  <r>
    <x v="6"/>
    <x v="42"/>
    <n v="6"/>
    <x v="0"/>
    <s v="1ER ASENT. COLONIA LIBERTAD"/>
    <n v="13"/>
    <s v="si"/>
    <s v="si"/>
    <s v="si"/>
    <s v="SI"/>
    <s v="NO"/>
    <s v="NO"/>
    <s v="SI"/>
    <s v="SI"/>
    <x v="0"/>
  </r>
  <r>
    <x v="6"/>
    <x v="162"/>
    <n v="6"/>
    <x v="0"/>
    <s v="1RA LINEA"/>
    <n v="280"/>
    <s v="si"/>
    <s v="si"/>
    <s v="si"/>
    <s v="SI"/>
    <s v="SI"/>
    <s v="SI"/>
    <s v="SI"/>
    <s v="SI"/>
    <x v="0"/>
  </r>
  <r>
    <x v="6"/>
    <x v="27"/>
    <n v="6"/>
    <x v="0"/>
    <s v="1RO DE MAYO 1"/>
    <n v="101"/>
    <s v="si"/>
    <s v="si"/>
    <s v="si"/>
    <s v="SI"/>
    <s v="SI"/>
    <s v="NO"/>
    <s v="SI"/>
    <s v="SI"/>
    <x v="0"/>
  </r>
  <r>
    <x v="6"/>
    <x v="175"/>
    <n v="6"/>
    <x v="0"/>
    <s v="20 DE JULIO"/>
    <n v="42"/>
    <s v="si"/>
    <s v="si"/>
    <s v="si"/>
    <s v="SI"/>
    <s v="SI"/>
    <s v="NO"/>
    <s v="SI"/>
    <s v="SI"/>
    <x v="0"/>
  </r>
  <r>
    <x v="6"/>
    <x v="175"/>
    <n v="6"/>
    <x v="0"/>
    <s v="22 DE ABRIL"/>
    <n v="60"/>
    <s v="si"/>
    <s v="si"/>
    <s v="si"/>
    <s v="SI"/>
    <s v="NO"/>
    <s v="NO"/>
    <s v="SI"/>
    <s v="SI"/>
    <x v="0"/>
  </r>
  <r>
    <x v="6"/>
    <x v="229"/>
    <n v="6"/>
    <x v="0"/>
    <s v="24 DE JUNIO"/>
    <n v="37"/>
    <s v="si"/>
    <s v="si"/>
    <s v="si"/>
    <s v="SI"/>
    <s v="SI"/>
    <s v="SI"/>
    <s v="SI"/>
    <s v="SI"/>
    <x v="0"/>
  </r>
  <r>
    <x v="6"/>
    <x v="42"/>
    <n v="6"/>
    <x v="0"/>
    <s v="2DO ASENT. COLONIA LIBERTAD"/>
    <n v="176"/>
    <s v="si"/>
    <s v="si"/>
    <s v="si"/>
    <s v="SI"/>
    <s v="SI"/>
    <s v="NO"/>
    <s v="SI"/>
    <s v="SI"/>
    <x v="0"/>
  </r>
  <r>
    <x v="6"/>
    <x v="42"/>
    <n v="6"/>
    <x v="0"/>
    <s v="3 DE FEBRERO"/>
    <n v="122"/>
    <s v="si"/>
    <s v="si"/>
    <s v="si"/>
    <s v="SI"/>
    <s v="SI"/>
    <s v="NO"/>
    <s v="SI"/>
    <s v="SI"/>
    <x v="0"/>
  </r>
  <r>
    <x v="6"/>
    <x v="230"/>
    <n v="6"/>
    <x v="0"/>
    <s v="4 POTRERO"/>
    <n v="284"/>
    <s v="si"/>
    <s v="si"/>
    <s v="si"/>
    <s v="SI"/>
    <s v="NO"/>
    <s v="NO"/>
    <s v="SI"/>
    <s v="SI"/>
    <x v="0"/>
  </r>
  <r>
    <x v="6"/>
    <x v="162"/>
    <n v="6"/>
    <x v="0"/>
    <s v="5TA LINEA"/>
    <n v="85"/>
    <s v="si"/>
    <s v="si"/>
    <s v="si"/>
    <s v="SI"/>
    <s v="SI"/>
    <s v="NO"/>
    <s v="SI"/>
    <s v="SI"/>
    <x v="0"/>
  </r>
  <r>
    <x v="6"/>
    <x v="81"/>
    <n v="6"/>
    <x v="0"/>
    <s v="7 DE AGOSTO"/>
    <n v="946"/>
    <s v="si"/>
    <s v="si"/>
    <s v="si"/>
    <s v="SI"/>
    <s v="NO"/>
    <s v="NO"/>
    <s v="SI"/>
    <s v="SI"/>
    <x v="0"/>
  </r>
  <r>
    <x v="6"/>
    <x v="86"/>
    <n v="1"/>
    <x v="1"/>
    <s v="8 DE DICIEMBRE"/>
    <n v="137"/>
    <s v="si"/>
    <s v="si"/>
    <s v="si"/>
    <s v="SI"/>
    <s v="SI"/>
    <s v="SI"/>
    <s v="SI"/>
    <s v="SI"/>
    <x v="0"/>
  </r>
  <r>
    <x v="6"/>
    <x v="230"/>
    <n v="6"/>
    <x v="0"/>
    <s v="8 DE DICIEMBRE"/>
    <n v="154"/>
    <s v="si"/>
    <s v="si"/>
    <s v="si"/>
    <s v="SI"/>
    <s v="SI"/>
    <s v="SI"/>
    <s v="SI"/>
    <s v="SI"/>
    <x v="0"/>
  </r>
  <r>
    <x v="6"/>
    <x v="109"/>
    <n v="1"/>
    <x v="1"/>
    <s v="8 DE DICIEMBRE"/>
    <n v="150"/>
    <s v="si"/>
    <s v="si"/>
    <s v="si"/>
    <s v="SI"/>
    <s v="SI"/>
    <s v="SI"/>
    <s v="SI"/>
    <s v="SI"/>
    <x v="0"/>
  </r>
  <r>
    <x v="6"/>
    <x v="231"/>
    <n v="6"/>
    <x v="0"/>
    <s v="8 DE DICIEMBRE"/>
    <n v="94"/>
    <s v="si"/>
    <s v="si"/>
    <s v="si"/>
    <s v="SI"/>
    <s v="SI"/>
    <s v="SI"/>
    <s v="SI"/>
    <s v="SI"/>
    <x v="0"/>
  </r>
  <r>
    <x v="6"/>
    <x v="162"/>
    <n v="1"/>
    <x v="1"/>
    <s v="8 DE DICIEMBRE"/>
    <n v="309"/>
    <s v="si"/>
    <s v="si"/>
    <s v="si"/>
    <s v="SI"/>
    <s v="SI"/>
    <s v="SI"/>
    <s v="SI"/>
    <s v="SI"/>
    <x v="0"/>
  </r>
  <r>
    <x v="6"/>
    <x v="93"/>
    <n v="1"/>
    <x v="1"/>
    <s v="8 DE DICIEMBRE"/>
    <n v="98"/>
    <s v="si"/>
    <s v="si"/>
    <s v="si"/>
    <s v="SI"/>
    <s v="SI"/>
    <s v="NO"/>
    <s v="SI"/>
    <s v="SI"/>
    <x v="0"/>
  </r>
  <r>
    <x v="6"/>
    <x v="229"/>
    <n v="6"/>
    <x v="0"/>
    <s v="8 DE DICIEMBRE"/>
    <n v="74"/>
    <s v="si"/>
    <s v="si"/>
    <s v="si"/>
    <s v="SI"/>
    <s v="SI"/>
    <s v="SI"/>
    <s v="SI"/>
    <s v="SI"/>
    <x v="0"/>
  </r>
  <r>
    <x v="6"/>
    <x v="42"/>
    <n v="6"/>
    <x v="0"/>
    <s v="8 DE DICIEMBRE"/>
    <n v="126"/>
    <s v="si"/>
    <s v="si"/>
    <s v="si"/>
    <s v="SI"/>
    <s v="NO"/>
    <s v="NO"/>
    <s v="SI"/>
    <s v="SI"/>
    <x v="0"/>
  </r>
  <r>
    <x v="6"/>
    <x v="27"/>
    <n v="6"/>
    <x v="0"/>
    <s v="8 DE DICIEMBRE"/>
    <n v="155"/>
    <s v="si"/>
    <s v="si"/>
    <s v="si"/>
    <s v="SI"/>
    <s v="SI"/>
    <s v="SI"/>
    <s v="SI"/>
    <s v="SI"/>
    <x v="0"/>
  </r>
  <r>
    <x v="6"/>
    <x v="230"/>
    <n v="3"/>
    <x v="2"/>
    <s v="8 DE DICIEMBRE SUB-URBANO"/>
    <n v="69"/>
    <s v="si"/>
    <s v="si"/>
    <s v="si"/>
    <s v="SI"/>
    <s v="SI"/>
    <s v="SI"/>
    <s v="SI"/>
    <s v="SI"/>
    <x v="0"/>
  </r>
  <r>
    <x v="6"/>
    <x v="102"/>
    <n v="1"/>
    <x v="1"/>
    <s v="AGUAPEY"/>
    <n v="64"/>
    <s v="si"/>
    <s v="si"/>
    <s v="si"/>
    <s v="SI"/>
    <s v="SI"/>
    <s v="SI"/>
    <s v="SI"/>
    <s v="SI"/>
    <x v="0"/>
  </r>
  <r>
    <x v="6"/>
    <x v="170"/>
    <n v="6"/>
    <x v="0"/>
    <s v="AGUARARE"/>
    <n v="35"/>
    <s v="si"/>
    <s v="si"/>
    <s v="si"/>
    <s v="SI"/>
    <s v="SI"/>
    <s v="NO"/>
    <s v="SI"/>
    <s v="SI"/>
    <x v="0"/>
  </r>
  <r>
    <x v="11"/>
    <x v="132"/>
    <n v="6"/>
    <x v="0"/>
    <s v="RINCON ÑUAI"/>
    <n v="34"/>
    <s v="si"/>
    <s v="No"/>
    <s v="No"/>
    <s v="SI"/>
    <s v="NO"/>
    <s v="NO"/>
    <s v="SI"/>
    <s v="NO"/>
    <x v="1"/>
  </r>
  <r>
    <x v="12"/>
    <x v="86"/>
    <n v="6"/>
    <x v="0"/>
    <s v="RINCONADA"/>
    <n v="69"/>
    <s v="No"/>
    <s v="No"/>
    <s v="No"/>
    <s v="NO"/>
    <s v="NO"/>
    <s v="NO"/>
    <s v="NO"/>
    <s v="NO"/>
    <x v="1"/>
  </r>
  <r>
    <x v="6"/>
    <x v="93"/>
    <n v="6"/>
    <x v="0"/>
    <s v="AKA KARAJA"/>
    <n v="192"/>
    <s v="si"/>
    <s v="si"/>
    <s v="si"/>
    <s v="SI"/>
    <s v="SI"/>
    <s v="NO"/>
    <s v="SI"/>
    <s v="SI"/>
    <x v="0"/>
  </r>
  <r>
    <x v="6"/>
    <x v="42"/>
    <n v="6"/>
    <x v="0"/>
    <s v="ALBORADA"/>
    <n v="270"/>
    <s v="si"/>
    <s v="si"/>
    <s v="si"/>
    <s v="SI"/>
    <s v="SI"/>
    <s v="NO"/>
    <s v="SI"/>
    <s v="SI"/>
    <x v="0"/>
  </r>
  <r>
    <x v="6"/>
    <x v="177"/>
    <n v="6"/>
    <x v="0"/>
    <s v="ALBORADA 2"/>
    <n v="0"/>
    <s v="si"/>
    <s v="si"/>
    <s v="si"/>
    <s v="SI"/>
    <s v="SI"/>
    <s v="NO"/>
    <s v="SI"/>
    <s v="SI"/>
    <x v="0"/>
  </r>
  <r>
    <x v="13"/>
    <x v="216"/>
    <n v="6"/>
    <x v="0"/>
    <s v="RIO NEGRO POTRERO"/>
    <n v="0"/>
    <s v="si"/>
    <s v="No"/>
    <s v="No"/>
    <s v="SI"/>
    <s v="NO"/>
    <s v="NO"/>
    <s v="SI"/>
    <s v="NO"/>
    <x v="1"/>
  </r>
  <r>
    <x v="6"/>
    <x v="129"/>
    <n v="6"/>
    <x v="0"/>
    <s v="ALBORADA NORTE"/>
    <n v="0"/>
    <s v="si"/>
    <s v="si"/>
    <s v="si"/>
    <s v="SI"/>
    <s v="SI"/>
    <s v="SI"/>
    <s v="SI"/>
    <s v="SI"/>
    <x v="0"/>
  </r>
  <r>
    <x v="6"/>
    <x v="81"/>
    <n v="6"/>
    <x v="0"/>
    <s v="ALEGRE"/>
    <n v="58"/>
    <s v="si"/>
    <s v="si"/>
    <s v="si"/>
    <s v="SI"/>
    <s v="SI"/>
    <s v="NO"/>
    <s v="SI"/>
    <s v="SI"/>
    <x v="0"/>
  </r>
  <r>
    <x v="6"/>
    <x v="232"/>
    <n v="1"/>
    <x v="1"/>
    <s v="ALTO JARDIN"/>
    <n v="324"/>
    <s v="si"/>
    <s v="si"/>
    <s v="si"/>
    <s v="SI"/>
    <s v="SI"/>
    <s v="SI"/>
    <s v="SI"/>
    <s v="SI"/>
    <x v="0"/>
  </r>
  <r>
    <x v="6"/>
    <x v="43"/>
    <n v="6"/>
    <x v="0"/>
    <s v="ALTO VERA KILOMETRO 4"/>
    <n v="181"/>
    <s v="si"/>
    <s v="si"/>
    <s v="si"/>
    <s v="SI"/>
    <s v="NO"/>
    <s v="NO"/>
    <s v="SI"/>
    <s v="SI"/>
    <x v="0"/>
  </r>
  <r>
    <x v="6"/>
    <x v="170"/>
    <n v="6"/>
    <x v="0"/>
    <s v="ANTEQUERA"/>
    <n v="347"/>
    <s v="si"/>
    <s v="si"/>
    <s v="si"/>
    <s v="SI"/>
    <s v="SI"/>
    <s v="NO"/>
    <s v="SI"/>
    <s v="SI"/>
    <x v="0"/>
  </r>
  <r>
    <x v="6"/>
    <x v="42"/>
    <n v="6"/>
    <x v="0"/>
    <s v="APE AIME"/>
    <n v="401"/>
    <s v="si"/>
    <s v="si"/>
    <s v="si"/>
    <s v="SI"/>
    <s v="SI"/>
    <s v="SI"/>
    <s v="SI"/>
    <s v="SI"/>
    <x v="0"/>
  </r>
  <r>
    <x v="6"/>
    <x v="120"/>
    <n v="6"/>
    <x v="0"/>
    <s v="AREKITA"/>
    <n v="89"/>
    <s v="si"/>
    <s v="si"/>
    <s v="si"/>
    <s v="NO"/>
    <s v="NO"/>
    <s v="NO"/>
    <s v="SI"/>
    <s v="SI"/>
    <x v="0"/>
  </r>
  <r>
    <x v="6"/>
    <x v="232"/>
    <n v="1"/>
    <x v="1"/>
    <s v="ARMONIA"/>
    <n v="333"/>
    <s v="si"/>
    <s v="si"/>
    <s v="si"/>
    <s v="SI"/>
    <s v="SI"/>
    <s v="SI"/>
    <s v="SI"/>
    <s v="SI"/>
    <x v="0"/>
  </r>
  <r>
    <x v="9"/>
    <x v="73"/>
    <n v="6"/>
    <x v="0"/>
    <s v="RIVAS KUE"/>
    <n v="46"/>
    <s v="si"/>
    <s v="No"/>
    <s v="No"/>
    <s v="NO"/>
    <s v="NO"/>
    <s v="NO"/>
    <s v="SI"/>
    <s v="NO"/>
    <x v="1"/>
  </r>
  <r>
    <x v="6"/>
    <x v="100"/>
    <n v="6"/>
    <x v="0"/>
    <s v="ARROYO CLARO"/>
    <n v="101"/>
    <s v="si"/>
    <s v="si"/>
    <s v="si"/>
    <s v="SI"/>
    <s v="NO"/>
    <s v="NO"/>
    <s v="SI"/>
    <s v="SI"/>
    <x v="0"/>
  </r>
  <r>
    <x v="6"/>
    <x v="70"/>
    <n v="6"/>
    <x v="0"/>
    <s v="ARROYO FRAZADA"/>
    <n v="45"/>
    <s v="si"/>
    <s v="si"/>
    <s v="si"/>
    <s v="SI"/>
    <s v="NO"/>
    <s v="NO"/>
    <s v="SI"/>
    <s v="SI"/>
    <x v="0"/>
  </r>
  <r>
    <x v="6"/>
    <x v="70"/>
    <n v="6"/>
    <x v="0"/>
    <s v="ARROYO ITA"/>
    <n v="30"/>
    <s v="si"/>
    <s v="si"/>
    <s v="si"/>
    <s v="SI"/>
    <s v="NO"/>
    <s v="NO"/>
    <s v="SI"/>
    <s v="SI"/>
    <x v="0"/>
  </r>
  <r>
    <x v="6"/>
    <x v="230"/>
    <n v="6"/>
    <x v="0"/>
    <s v="ARROYO PORA"/>
    <n v="32"/>
    <s v="si"/>
    <s v="si"/>
    <s v="si"/>
    <s v="SI"/>
    <s v="SI"/>
    <s v="SI"/>
    <s v="SI"/>
    <s v="SI"/>
    <x v="0"/>
  </r>
  <r>
    <x v="3"/>
    <x v="52"/>
    <n v="6"/>
    <x v="0"/>
    <s v="ROJAS HUGUA"/>
    <n v="75"/>
    <s v="si"/>
    <s v="No"/>
    <s v="No"/>
    <s v="SI"/>
    <s v="NO"/>
    <s v="NO"/>
    <s v="SI"/>
    <s v="NO"/>
    <x v="1"/>
  </r>
  <r>
    <x v="1"/>
    <x v="78"/>
    <n v="6"/>
    <x v="0"/>
    <s v="ROJAS RUGUA"/>
    <n v="202"/>
    <s v="si"/>
    <s v="No"/>
    <s v="No"/>
    <s v="NO"/>
    <s v="NO"/>
    <s v="NO"/>
    <s v="SI"/>
    <s v="NO"/>
    <x v="1"/>
  </r>
  <r>
    <x v="6"/>
    <x v="233"/>
    <n v="3"/>
    <x v="2"/>
    <s v="ARROYO PORA  SUB-URBANO"/>
    <n v="3170"/>
    <s v="si"/>
    <s v="si"/>
    <s v="si"/>
    <s v="SI"/>
    <s v="SI"/>
    <s v="SI"/>
    <s v="SI"/>
    <s v="SI"/>
    <x v="0"/>
  </r>
  <r>
    <x v="6"/>
    <x v="230"/>
    <n v="3"/>
    <x v="2"/>
    <s v="ARROYO PORA SUB-URBANO"/>
    <n v="289"/>
    <s v="si"/>
    <s v="si"/>
    <s v="si"/>
    <s v="SI"/>
    <s v="SI"/>
    <s v="SI"/>
    <s v="SI"/>
    <s v="SI"/>
    <x v="0"/>
  </r>
  <r>
    <x v="6"/>
    <x v="233"/>
    <n v="6"/>
    <x v="0"/>
    <s v="ARROYO VERDE"/>
    <n v="151"/>
    <s v="si"/>
    <s v="si"/>
    <s v="si"/>
    <s v="SI"/>
    <s v="NO"/>
    <s v="NO"/>
    <s v="SI"/>
    <s v="SI"/>
    <x v="0"/>
  </r>
  <r>
    <x v="6"/>
    <x v="27"/>
    <n v="6"/>
    <x v="0"/>
    <s v="ASENT.  NATALIO"/>
    <n v="44"/>
    <s v="si"/>
    <s v="si"/>
    <s v="si"/>
    <s v="SI"/>
    <s v="NO"/>
    <s v="NO"/>
    <s v="SI"/>
    <s v="SI"/>
    <x v="0"/>
  </r>
  <r>
    <x v="6"/>
    <x v="72"/>
    <n v="6"/>
    <x v="0"/>
    <s v="ASENT. 1RO DE MARZO"/>
    <n v="99"/>
    <s v="si"/>
    <s v="si"/>
    <s v="si"/>
    <s v="SI"/>
    <s v="SI"/>
    <s v="NO"/>
    <s v="SI"/>
    <s v="SI"/>
    <x v="0"/>
  </r>
  <r>
    <x v="6"/>
    <x v="88"/>
    <n v="6"/>
    <x v="0"/>
    <s v="ASENT. 20 DE JUNIO"/>
    <n v="129"/>
    <s v="si"/>
    <s v="si"/>
    <s v="si"/>
    <s v="SI"/>
    <s v="SI"/>
    <s v="SI"/>
    <s v="SI"/>
    <s v="SI"/>
    <x v="0"/>
  </r>
  <r>
    <x v="6"/>
    <x v="70"/>
    <n v="6"/>
    <x v="0"/>
    <s v="ASENT. 8 DE DICIEMBRE"/>
    <n v="75"/>
    <s v="si"/>
    <s v="si"/>
    <s v="si"/>
    <s v="NO"/>
    <s v="NO"/>
    <s v="NO"/>
    <s v="SI"/>
    <s v="SI"/>
    <x v="0"/>
  </r>
  <r>
    <x v="6"/>
    <x v="27"/>
    <n v="6"/>
    <x v="0"/>
    <s v="ASENT. 8 DE DICIEMBRE"/>
    <n v="15"/>
    <s v="si"/>
    <s v="si"/>
    <s v="si"/>
    <s v="SI"/>
    <s v="SI"/>
    <s v="SI"/>
    <s v="SI"/>
    <s v="SI"/>
    <x v="0"/>
  </r>
  <r>
    <x v="6"/>
    <x v="72"/>
    <n v="6"/>
    <x v="0"/>
    <s v="ASENT. ACRA"/>
    <n v="68"/>
    <s v="si"/>
    <s v="si"/>
    <s v="si"/>
    <s v="SI"/>
    <s v="NO"/>
    <s v="NO"/>
    <s v="SI"/>
    <s v="SI"/>
    <x v="0"/>
  </r>
  <r>
    <x v="13"/>
    <x v="141"/>
    <n v="6"/>
    <x v="0"/>
    <s v="ROSADO YVATE"/>
    <n v="88"/>
    <s v="si"/>
    <s v="No"/>
    <s v="No"/>
    <s v="SI"/>
    <s v="NO"/>
    <s v="NO"/>
    <s v="SI"/>
    <s v="NO"/>
    <x v="1"/>
  </r>
  <r>
    <x v="1"/>
    <x v="10"/>
    <n v="6"/>
    <x v="0"/>
    <s v="ROSARINO"/>
    <n v="21"/>
    <s v="si"/>
    <s v="si"/>
    <s v="No"/>
    <s v="SI"/>
    <s v="SI"/>
    <s v="NO"/>
    <s v="SI"/>
    <s v="SI"/>
    <x v="1"/>
  </r>
  <r>
    <x v="6"/>
    <x v="233"/>
    <n v="6"/>
    <x v="0"/>
    <s v="ASENT. AMANECER III"/>
    <n v="205"/>
    <s v="si"/>
    <s v="si"/>
    <s v="si"/>
    <s v="SI"/>
    <s v="SI"/>
    <s v="SI"/>
    <s v="SI"/>
    <s v="SI"/>
    <x v="0"/>
  </r>
  <r>
    <x v="6"/>
    <x v="170"/>
    <n v="6"/>
    <x v="0"/>
    <s v="ASENT. BUENA VISTA"/>
    <n v="88"/>
    <s v="si"/>
    <s v="si"/>
    <s v="si"/>
    <s v="SI"/>
    <s v="SI"/>
    <s v="SI"/>
    <s v="SI"/>
    <s v="SI"/>
    <x v="0"/>
  </r>
  <r>
    <x v="6"/>
    <x v="42"/>
    <n v="6"/>
    <x v="0"/>
    <s v="ASENT. CRUCE KIMEX"/>
    <n v="74"/>
    <s v="si"/>
    <s v="si"/>
    <s v="si"/>
    <s v="SI"/>
    <s v="SI"/>
    <s v="NO"/>
    <s v="SI"/>
    <s v="SI"/>
    <x v="0"/>
  </r>
  <r>
    <x v="6"/>
    <x v="70"/>
    <n v="6"/>
    <x v="0"/>
    <s v="ASENT. JAGUA KUA"/>
    <n v="60"/>
    <s v="si"/>
    <s v="si"/>
    <s v="si"/>
    <s v="NO"/>
    <s v="NO"/>
    <s v="NO"/>
    <s v="SI"/>
    <s v="SI"/>
    <x v="0"/>
  </r>
  <r>
    <x v="6"/>
    <x v="70"/>
    <n v="6"/>
    <x v="0"/>
    <s v="ASENT. KO'E PYAHU"/>
    <n v="24"/>
    <s v="si"/>
    <s v="si"/>
    <s v="si"/>
    <s v="NO"/>
    <s v="NO"/>
    <s v="NO"/>
    <s v="SI"/>
    <s v="SI"/>
    <x v="0"/>
  </r>
  <r>
    <x v="6"/>
    <x v="43"/>
    <n v="6"/>
    <x v="0"/>
    <s v="ASENT. LA AMISTAD"/>
    <n v="105"/>
    <s v="si"/>
    <s v="si"/>
    <s v="si"/>
    <s v="NO"/>
    <s v="NO"/>
    <s v="NO"/>
    <s v="SI"/>
    <s v="SI"/>
    <x v="0"/>
  </r>
  <r>
    <x v="13"/>
    <x v="202"/>
    <n v="6"/>
    <x v="0"/>
    <s v="RUBIO ÑU"/>
    <n v="125"/>
    <s v="si"/>
    <s v="No"/>
    <s v="No"/>
    <s v="SI"/>
    <s v="NO"/>
    <s v="NO"/>
    <s v="SI"/>
    <s v="NO"/>
    <x v="1"/>
  </r>
  <r>
    <x v="6"/>
    <x v="88"/>
    <n v="1"/>
    <x v="1"/>
    <s v="ASENT. MILAGROS 1"/>
    <n v="108"/>
    <s v="si"/>
    <s v="si"/>
    <s v="si"/>
    <s v="SI"/>
    <s v="SI"/>
    <s v="NO"/>
    <s v="SI"/>
    <s v="SI"/>
    <x v="0"/>
  </r>
  <r>
    <x v="1"/>
    <x v="85"/>
    <n v="6"/>
    <x v="0"/>
    <s v="RUTARA"/>
    <n v="96"/>
    <s v="si"/>
    <s v="No"/>
    <s v="No"/>
    <s v="SI"/>
    <s v="SI"/>
    <s v="NO"/>
    <s v="SI"/>
    <s v="SI"/>
    <x v="1"/>
  </r>
  <r>
    <x v="6"/>
    <x v="88"/>
    <n v="1"/>
    <x v="1"/>
    <s v="ASENT. MILAGROS 2"/>
    <n v="20"/>
    <s v="si"/>
    <s v="si"/>
    <s v="si"/>
    <s v="SI"/>
    <s v="SI"/>
    <s v="SI"/>
    <s v="SI"/>
    <s v="SI"/>
    <x v="0"/>
  </r>
  <r>
    <x v="6"/>
    <x v="230"/>
    <n v="1"/>
    <x v="1"/>
    <s v="ASENT. NUEVA ESPERANZA"/>
    <n v="45"/>
    <s v="si"/>
    <s v="si"/>
    <s v="si"/>
    <s v="SI"/>
    <s v="SI"/>
    <s v="SI"/>
    <s v="SI"/>
    <s v="SI"/>
    <x v="0"/>
  </r>
  <r>
    <x v="6"/>
    <x v="70"/>
    <n v="6"/>
    <x v="0"/>
    <s v="ASENT. NUEVA ESPERANZA"/>
    <n v="93"/>
    <s v="si"/>
    <s v="si"/>
    <s v="si"/>
    <s v="NO"/>
    <s v="NO"/>
    <s v="NO"/>
    <s v="SI"/>
    <s v="SI"/>
    <x v="0"/>
  </r>
  <r>
    <x v="6"/>
    <x v="233"/>
    <n v="1"/>
    <x v="1"/>
    <s v="ASENT. NUEVO AMANECER II"/>
    <n v="140"/>
    <s v="si"/>
    <s v="si"/>
    <s v="si"/>
    <s v="SI"/>
    <s v="SI"/>
    <s v="SI"/>
    <s v="SI"/>
    <s v="SI"/>
    <x v="0"/>
  </r>
  <r>
    <x v="6"/>
    <x v="81"/>
    <n v="6"/>
    <x v="0"/>
    <s v="ASENT. PALMITAL"/>
    <n v="198"/>
    <s v="si"/>
    <s v="si"/>
    <s v="si"/>
    <s v="NO"/>
    <s v="NO"/>
    <s v="NO"/>
    <s v="SI"/>
    <s v="SI"/>
    <x v="0"/>
  </r>
  <r>
    <x v="6"/>
    <x v="70"/>
    <n v="6"/>
    <x v="0"/>
    <s v="ASENT. PAZ Y PROGRESO"/>
    <n v="13"/>
    <s v="si"/>
    <s v="si"/>
    <s v="si"/>
    <s v="NO"/>
    <s v="NO"/>
    <s v="NO"/>
    <s v="SI"/>
    <s v="SI"/>
    <x v="0"/>
  </r>
  <r>
    <x v="6"/>
    <x v="81"/>
    <n v="6"/>
    <x v="0"/>
    <s v="ASENT. PRIMAVERA"/>
    <n v="28"/>
    <s v="si"/>
    <s v="si"/>
    <s v="si"/>
    <s v="SI"/>
    <s v="NO"/>
    <s v="NO"/>
    <s v="SI"/>
    <s v="SI"/>
    <x v="0"/>
  </r>
  <r>
    <x v="6"/>
    <x v="230"/>
    <n v="6"/>
    <x v="0"/>
    <s v="ASENT. SAN ANTONIO"/>
    <n v="17"/>
    <s v="si"/>
    <s v="si"/>
    <s v="si"/>
    <s v="SI"/>
    <s v="SI"/>
    <s v="SI"/>
    <s v="SI"/>
    <s v="SI"/>
    <x v="0"/>
  </r>
  <r>
    <x v="6"/>
    <x v="233"/>
    <n v="1"/>
    <x v="1"/>
    <s v="ASENT. SAN EUGENIO"/>
    <n v="119"/>
    <s v="si"/>
    <s v="si"/>
    <s v="si"/>
    <s v="SI"/>
    <s v="SI"/>
    <s v="SI"/>
    <s v="SI"/>
    <s v="SI"/>
    <x v="0"/>
  </r>
  <r>
    <x v="6"/>
    <x v="116"/>
    <n v="6"/>
    <x v="0"/>
    <s v="ASENT. SAN GERONIMO"/>
    <n v="34"/>
    <s v="si"/>
    <s v="si"/>
    <s v="si"/>
    <s v="SI"/>
    <s v="NO"/>
    <s v="NO"/>
    <s v="SI"/>
    <s v="SI"/>
    <x v="0"/>
  </r>
  <r>
    <x v="6"/>
    <x v="72"/>
    <n v="6"/>
    <x v="0"/>
    <s v="ASENT. SAN JORGE PIRAPEY 72"/>
    <n v="67"/>
    <s v="si"/>
    <s v="si"/>
    <s v="si"/>
    <s v="SI"/>
    <s v="NO"/>
    <s v="NO"/>
    <s v="SI"/>
    <s v="SI"/>
    <x v="0"/>
  </r>
  <r>
    <x v="6"/>
    <x v="42"/>
    <n v="6"/>
    <x v="0"/>
    <s v="ASENT. SAN JOSE"/>
    <n v="47"/>
    <s v="si"/>
    <s v="si"/>
    <s v="si"/>
    <s v="SI"/>
    <s v="NO"/>
    <s v="NO"/>
    <s v="SI"/>
    <s v="SI"/>
    <x v="0"/>
  </r>
  <r>
    <x v="6"/>
    <x v="27"/>
    <n v="1"/>
    <x v="1"/>
    <s v="ASENT. SAN JUAN"/>
    <n v="17"/>
    <s v="si"/>
    <s v="si"/>
    <s v="si"/>
    <s v="SI"/>
    <s v="SI"/>
    <s v="SI"/>
    <s v="SI"/>
    <s v="SI"/>
    <x v="0"/>
  </r>
  <r>
    <x v="6"/>
    <x v="70"/>
    <n v="6"/>
    <x v="0"/>
    <s v="ASENT. SAN RAMON"/>
    <n v="68"/>
    <s v="si"/>
    <s v="si"/>
    <s v="si"/>
    <s v="NO"/>
    <s v="NO"/>
    <s v="NO"/>
    <s v="SI"/>
    <s v="SI"/>
    <x v="0"/>
  </r>
  <r>
    <x v="6"/>
    <x v="88"/>
    <n v="6"/>
    <x v="0"/>
    <s v="ASENT. SAN ROQUE"/>
    <n v="28"/>
    <s v="si"/>
    <s v="si"/>
    <s v="si"/>
    <s v="SI"/>
    <s v="NO"/>
    <s v="NO"/>
    <s v="SI"/>
    <s v="SI"/>
    <x v="0"/>
  </r>
  <r>
    <x v="6"/>
    <x v="70"/>
    <n v="6"/>
    <x v="0"/>
    <s v="ASENT. SAN VALENTIN"/>
    <n v="12"/>
    <s v="si"/>
    <s v="si"/>
    <s v="si"/>
    <s v="NO"/>
    <s v="NO"/>
    <s v="NO"/>
    <s v="SI"/>
    <s v="SI"/>
    <x v="0"/>
  </r>
  <r>
    <x v="6"/>
    <x v="81"/>
    <n v="6"/>
    <x v="0"/>
    <s v="ASENT. SANTA CATALINA 7 DE AGOSTO"/>
    <n v="55"/>
    <s v="si"/>
    <s v="si"/>
    <s v="si"/>
    <s v="SI"/>
    <s v="NO"/>
    <s v="NO"/>
    <s v="SI"/>
    <s v="SI"/>
    <x v="0"/>
  </r>
  <r>
    <x v="6"/>
    <x v="72"/>
    <n v="6"/>
    <x v="0"/>
    <s v="ASENT. SANTA LIBRADA PIRAPEY 72"/>
    <n v="27"/>
    <s v="si"/>
    <s v="si"/>
    <s v="si"/>
    <s v="SI"/>
    <s v="NO"/>
    <s v="NO"/>
    <s v="SI"/>
    <s v="SI"/>
    <x v="0"/>
  </r>
  <r>
    <x v="6"/>
    <x v="70"/>
    <n v="6"/>
    <x v="0"/>
    <s v="ASENT. TAVA PORA"/>
    <n v="58"/>
    <s v="si"/>
    <s v="si"/>
    <s v="si"/>
    <s v="NO"/>
    <s v="NO"/>
    <s v="NO"/>
    <s v="SI"/>
    <s v="SI"/>
    <x v="0"/>
  </r>
  <r>
    <x v="6"/>
    <x v="27"/>
    <n v="6"/>
    <x v="0"/>
    <s v="ASENT. VIRGEN DEL ROSARIO"/>
    <n v="97"/>
    <s v="si"/>
    <s v="si"/>
    <s v="si"/>
    <s v="SI"/>
    <s v="SI"/>
    <s v="SI"/>
    <s v="SI"/>
    <s v="SI"/>
    <x v="0"/>
  </r>
  <r>
    <x v="6"/>
    <x v="233"/>
    <n v="6"/>
    <x v="0"/>
    <s v="BARRERO GUASU"/>
    <n v="345"/>
    <s v="si"/>
    <s v="si"/>
    <s v="si"/>
    <s v="SI"/>
    <s v="SI"/>
    <s v="NO"/>
    <s v="SI"/>
    <s v="SI"/>
    <x v="0"/>
  </r>
  <r>
    <x v="6"/>
    <x v="120"/>
    <n v="1"/>
    <x v="1"/>
    <s v="BARRIO 1"/>
    <n v="503"/>
    <s v="si"/>
    <s v="si"/>
    <s v="si"/>
    <s v="SI"/>
    <s v="SI"/>
    <s v="SI"/>
    <s v="SI"/>
    <s v="SI"/>
    <x v="0"/>
  </r>
  <r>
    <x v="6"/>
    <x v="120"/>
    <n v="1"/>
    <x v="1"/>
    <s v="BARRIO 2"/>
    <n v="418"/>
    <s v="si"/>
    <s v="si"/>
    <s v="si"/>
    <s v="SI"/>
    <s v="SI"/>
    <s v="SI"/>
    <s v="SI"/>
    <s v="SI"/>
    <x v="0"/>
  </r>
  <r>
    <x v="6"/>
    <x v="120"/>
    <n v="1"/>
    <x v="1"/>
    <s v="BARRIO 3"/>
    <n v="468"/>
    <s v="si"/>
    <s v="si"/>
    <s v="si"/>
    <s v="SI"/>
    <s v="SI"/>
    <s v="SI"/>
    <s v="SI"/>
    <s v="SI"/>
    <x v="0"/>
  </r>
  <r>
    <x v="6"/>
    <x v="120"/>
    <n v="1"/>
    <x v="1"/>
    <s v="BARRIO 4"/>
    <n v="247"/>
    <s v="si"/>
    <s v="si"/>
    <s v="si"/>
    <s v="SI"/>
    <s v="SI"/>
    <s v="SI"/>
    <s v="SI"/>
    <s v="SI"/>
    <x v="0"/>
  </r>
  <r>
    <x v="6"/>
    <x v="233"/>
    <n v="1"/>
    <x v="1"/>
    <s v="BARRIO ALEGRE"/>
    <n v="87"/>
    <s v="si"/>
    <s v="si"/>
    <s v="si"/>
    <s v="SI"/>
    <s v="SI"/>
    <s v="SI"/>
    <s v="SI"/>
    <s v="SI"/>
    <x v="0"/>
  </r>
  <r>
    <x v="6"/>
    <x v="43"/>
    <n v="1"/>
    <x v="1"/>
    <s v="BARRIO NUEVO"/>
    <n v="29"/>
    <s v="si"/>
    <s v="si"/>
    <s v="si"/>
    <s v="SI"/>
    <s v="SI"/>
    <s v="SI"/>
    <s v="SI"/>
    <s v="SI"/>
    <x v="0"/>
  </r>
  <r>
    <x v="6"/>
    <x v="109"/>
    <n v="1"/>
    <x v="1"/>
    <s v="BARRIO OBRERO"/>
    <n v="195"/>
    <s v="si"/>
    <s v="si"/>
    <s v="si"/>
    <s v="SI"/>
    <s v="SI"/>
    <s v="SI"/>
    <s v="SI"/>
    <s v="SI"/>
    <x v="0"/>
  </r>
  <r>
    <x v="6"/>
    <x v="177"/>
    <n v="1"/>
    <x v="1"/>
    <s v="BARRIO SAN JOSE"/>
    <n v="0"/>
    <s v="si"/>
    <s v="si"/>
    <s v="si"/>
    <s v="SI"/>
    <s v="SI"/>
    <s v="SI"/>
    <s v="SI"/>
    <s v="SI"/>
    <x v="0"/>
  </r>
  <r>
    <x v="6"/>
    <x v="88"/>
    <n v="1"/>
    <x v="1"/>
    <s v="BERNARDINO CABALLERO"/>
    <n v="32"/>
    <s v="si"/>
    <s v="si"/>
    <s v="si"/>
    <s v="SI"/>
    <s v="SI"/>
    <s v="NO"/>
    <s v="SI"/>
    <s v="SI"/>
    <x v="0"/>
  </r>
  <r>
    <x v="6"/>
    <x v="120"/>
    <n v="6"/>
    <x v="0"/>
    <s v="BOBI KARAPE"/>
    <n v="51"/>
    <s v="si"/>
    <s v="si"/>
    <s v="si"/>
    <s v="SI"/>
    <s v="SI"/>
    <s v="NO"/>
    <s v="SI"/>
    <s v="SI"/>
    <x v="0"/>
  </r>
  <r>
    <x v="6"/>
    <x v="120"/>
    <n v="6"/>
    <x v="0"/>
    <s v="BOBI PUKU"/>
    <n v="148"/>
    <s v="si"/>
    <s v="si"/>
    <s v="si"/>
    <s v="SI"/>
    <s v="SI"/>
    <s v="NO"/>
    <s v="SI"/>
    <s v="SI"/>
    <x v="0"/>
  </r>
  <r>
    <x v="6"/>
    <x v="116"/>
    <n v="6"/>
    <x v="0"/>
    <s v="BONANZA 1RA LINEA"/>
    <n v="21"/>
    <s v="si"/>
    <s v="si"/>
    <s v="si"/>
    <s v="SI"/>
    <s v="SI"/>
    <s v="NO"/>
    <s v="SI"/>
    <s v="SI"/>
    <x v="0"/>
  </r>
  <r>
    <x v="6"/>
    <x v="116"/>
    <n v="6"/>
    <x v="0"/>
    <s v="BONANZA 2DA LINEA"/>
    <n v="52"/>
    <s v="si"/>
    <s v="si"/>
    <s v="si"/>
    <s v="SI"/>
    <s v="NO"/>
    <s v="NO"/>
    <s v="SI"/>
    <s v="SI"/>
    <x v="0"/>
  </r>
  <r>
    <x v="6"/>
    <x v="116"/>
    <n v="6"/>
    <x v="0"/>
    <s v="BONANZA SAN ANTONIO"/>
    <n v="123"/>
    <s v="si"/>
    <s v="si"/>
    <s v="si"/>
    <s v="SI"/>
    <s v="SI"/>
    <s v="NO"/>
    <s v="SI"/>
    <s v="SI"/>
    <x v="0"/>
  </r>
  <r>
    <x v="6"/>
    <x v="230"/>
    <n v="1"/>
    <x v="1"/>
    <s v="BOQUERON"/>
    <n v="113"/>
    <s v="si"/>
    <s v="si"/>
    <s v="si"/>
    <s v="SI"/>
    <s v="SI"/>
    <s v="SI"/>
    <s v="SI"/>
    <s v="SI"/>
    <x v="0"/>
  </r>
  <r>
    <x v="6"/>
    <x v="86"/>
    <n v="1"/>
    <x v="1"/>
    <s v="BUENA VISTA"/>
    <n v="198"/>
    <s v="si"/>
    <s v="si"/>
    <s v="si"/>
    <s v="SI"/>
    <s v="SI"/>
    <s v="SI"/>
    <s v="SI"/>
    <s v="SI"/>
    <x v="0"/>
  </r>
  <r>
    <x v="6"/>
    <x v="230"/>
    <n v="1"/>
    <x v="1"/>
    <s v="BUENA VISTA"/>
    <n v="1038"/>
    <s v="si"/>
    <s v="si"/>
    <s v="si"/>
    <s v="SI"/>
    <s v="SI"/>
    <s v="SI"/>
    <s v="SI"/>
    <s v="SI"/>
    <x v="0"/>
  </r>
  <r>
    <x v="6"/>
    <x v="27"/>
    <n v="6"/>
    <x v="0"/>
    <s v="SAGRADO CORAZON DE JESUS 2"/>
    <n v="124"/>
    <s v="si"/>
    <s v="No"/>
    <s v="No"/>
    <s v="NO"/>
    <s v="NO"/>
    <s v="NO"/>
    <s v="SI"/>
    <s v="NO"/>
    <x v="1"/>
  </r>
  <r>
    <x v="6"/>
    <x v="195"/>
    <n v="1"/>
    <x v="1"/>
    <s v="CAACUPE"/>
    <n v="143"/>
    <s v="si"/>
    <s v="si"/>
    <s v="si"/>
    <s v="SI"/>
    <s v="SI"/>
    <s v="NO"/>
    <s v="SI"/>
    <s v="SI"/>
    <x v="0"/>
  </r>
  <r>
    <x v="6"/>
    <x v="102"/>
    <n v="1"/>
    <x v="1"/>
    <s v="CAACUPE"/>
    <n v="70"/>
    <s v="si"/>
    <s v="si"/>
    <s v="si"/>
    <s v="SI"/>
    <s v="SI"/>
    <s v="SI"/>
    <s v="SI"/>
    <s v="SI"/>
    <x v="0"/>
  </r>
  <r>
    <x v="6"/>
    <x v="27"/>
    <n v="1"/>
    <x v="1"/>
    <s v="CAACUPE"/>
    <n v="453"/>
    <s v="si"/>
    <s v="si"/>
    <s v="si"/>
    <s v="SI"/>
    <s v="SI"/>
    <s v="SI"/>
    <s v="SI"/>
    <s v="SI"/>
    <x v="0"/>
  </r>
  <r>
    <x v="6"/>
    <x v="27"/>
    <n v="6"/>
    <x v="0"/>
    <s v="CAACUPE"/>
    <n v="65"/>
    <s v="si"/>
    <s v="si"/>
    <s v="si"/>
    <s v="SI"/>
    <s v="SI"/>
    <s v="SI"/>
    <s v="SI"/>
    <s v="SI"/>
    <x v="0"/>
  </r>
  <r>
    <x v="6"/>
    <x v="81"/>
    <n v="6"/>
    <x v="0"/>
    <s v="CAACUPEMI"/>
    <n v="181"/>
    <s v="si"/>
    <s v="si"/>
    <s v="si"/>
    <s v="SI"/>
    <s v="SI"/>
    <s v="NO"/>
    <s v="SI"/>
    <s v="SI"/>
    <x v="0"/>
  </r>
  <r>
    <x v="6"/>
    <x v="93"/>
    <n v="6"/>
    <x v="0"/>
    <s v="CALLE 2"/>
    <n v="65"/>
    <s v="si"/>
    <s v="si"/>
    <s v="si"/>
    <s v="SI"/>
    <s v="SI"/>
    <s v="NO"/>
    <s v="SI"/>
    <s v="SI"/>
    <x v="0"/>
  </r>
  <r>
    <x v="6"/>
    <x v="129"/>
    <n v="6"/>
    <x v="0"/>
    <s v="CALLE A"/>
    <n v="0"/>
    <s v="si"/>
    <s v="si"/>
    <s v="si"/>
    <s v="SI"/>
    <s v="NO"/>
    <s v="NO"/>
    <s v="SI"/>
    <s v="SI"/>
    <x v="0"/>
  </r>
  <r>
    <x v="6"/>
    <x v="177"/>
    <n v="6"/>
    <x v="0"/>
    <s v="CALLE A NORTE"/>
    <n v="0"/>
    <s v="si"/>
    <s v="si"/>
    <s v="si"/>
    <s v="SI"/>
    <s v="SI"/>
    <s v="NO"/>
    <s v="SI"/>
    <s v="SI"/>
    <x v="0"/>
  </r>
  <r>
    <x v="6"/>
    <x v="177"/>
    <n v="6"/>
    <x v="0"/>
    <s v="CALLE A SUR"/>
    <n v="0"/>
    <s v="si"/>
    <s v="si"/>
    <s v="si"/>
    <s v="SI"/>
    <s v="SI"/>
    <s v="NO"/>
    <s v="SI"/>
    <s v="SI"/>
    <x v="0"/>
  </r>
  <r>
    <x v="6"/>
    <x v="129"/>
    <n v="6"/>
    <x v="0"/>
    <s v="CALLE B"/>
    <n v="0"/>
    <s v="si"/>
    <s v="si"/>
    <s v="si"/>
    <s v="SI"/>
    <s v="NO"/>
    <s v="NO"/>
    <s v="SI"/>
    <s v="SI"/>
    <x v="0"/>
  </r>
  <r>
    <x v="6"/>
    <x v="177"/>
    <n v="6"/>
    <x v="0"/>
    <s v="CALLE B NORTE"/>
    <n v="0"/>
    <s v="si"/>
    <s v="si"/>
    <s v="si"/>
    <s v="SI"/>
    <s v="SI"/>
    <s v="NO"/>
    <s v="SI"/>
    <s v="SI"/>
    <x v="0"/>
  </r>
  <r>
    <x v="6"/>
    <x v="177"/>
    <n v="6"/>
    <x v="0"/>
    <s v="CALLE B SUR"/>
    <n v="0"/>
    <s v="si"/>
    <s v="si"/>
    <s v="si"/>
    <s v="SI"/>
    <s v="SI"/>
    <s v="NO"/>
    <s v="SI"/>
    <s v="SI"/>
    <x v="0"/>
  </r>
  <r>
    <x v="6"/>
    <x v="177"/>
    <n v="6"/>
    <x v="0"/>
    <s v="CALLE C NORTE"/>
    <n v="0"/>
    <s v="si"/>
    <s v="si"/>
    <s v="si"/>
    <s v="SI"/>
    <s v="SI"/>
    <s v="NO"/>
    <s v="SI"/>
    <s v="SI"/>
    <x v="0"/>
  </r>
  <r>
    <x v="6"/>
    <x v="177"/>
    <n v="6"/>
    <x v="0"/>
    <s v="CALLE C SUR"/>
    <n v="0"/>
    <s v="si"/>
    <s v="si"/>
    <s v="si"/>
    <s v="SI"/>
    <s v="SI"/>
    <s v="SI"/>
    <s v="SI"/>
    <s v="SI"/>
    <x v="0"/>
  </r>
  <r>
    <x v="6"/>
    <x v="129"/>
    <n v="6"/>
    <x v="0"/>
    <s v="CALLE D"/>
    <n v="0"/>
    <s v="si"/>
    <s v="si"/>
    <s v="si"/>
    <s v="SI"/>
    <s v="SI"/>
    <s v="SI"/>
    <s v="SI"/>
    <s v="SI"/>
    <x v="0"/>
  </r>
  <r>
    <x v="6"/>
    <x v="177"/>
    <n v="6"/>
    <x v="0"/>
    <s v="CALLE D NORTE"/>
    <n v="0"/>
    <s v="si"/>
    <s v="si"/>
    <s v="si"/>
    <s v="SI"/>
    <s v="SI"/>
    <s v="NO"/>
    <s v="SI"/>
    <s v="SI"/>
    <x v="0"/>
  </r>
  <r>
    <x v="6"/>
    <x v="177"/>
    <n v="6"/>
    <x v="0"/>
    <s v="CALLE D SUR"/>
    <n v="0"/>
    <s v="si"/>
    <s v="si"/>
    <s v="si"/>
    <s v="SI"/>
    <s v="SI"/>
    <s v="NO"/>
    <s v="SI"/>
    <s v="SI"/>
    <x v="0"/>
  </r>
  <r>
    <x v="6"/>
    <x v="129"/>
    <n v="6"/>
    <x v="0"/>
    <s v="CALLE E"/>
    <n v="0"/>
    <s v="si"/>
    <s v="si"/>
    <s v="si"/>
    <s v="SI"/>
    <s v="SI"/>
    <s v="NO"/>
    <s v="SI"/>
    <s v="SI"/>
    <x v="0"/>
  </r>
  <r>
    <x v="6"/>
    <x v="109"/>
    <n v="6"/>
    <x v="0"/>
    <s v="CALLE E-F-G"/>
    <n v="98"/>
    <s v="si"/>
    <s v="si"/>
    <s v="si"/>
    <s v="SI"/>
    <s v="SI"/>
    <s v="NO"/>
    <s v="SI"/>
    <s v="SI"/>
    <x v="0"/>
  </r>
  <r>
    <x v="6"/>
    <x v="234"/>
    <n v="6"/>
    <x v="0"/>
    <s v="CALLE P"/>
    <n v="71"/>
    <s v="si"/>
    <s v="si"/>
    <s v="si"/>
    <s v="SI"/>
    <s v="SI"/>
    <s v="NO"/>
    <s v="SI"/>
    <s v="SI"/>
    <x v="0"/>
  </r>
  <r>
    <x v="6"/>
    <x v="234"/>
    <n v="6"/>
    <x v="0"/>
    <s v="CALLE Q"/>
    <n v="61"/>
    <s v="si"/>
    <s v="si"/>
    <s v="si"/>
    <s v="SI"/>
    <s v="SI"/>
    <s v="NO"/>
    <s v="SI"/>
    <s v="SI"/>
    <x v="0"/>
  </r>
  <r>
    <x v="6"/>
    <x v="233"/>
    <n v="1"/>
    <x v="1"/>
    <s v="CAMBYRETA CENTRO"/>
    <n v="153"/>
    <s v="si"/>
    <s v="si"/>
    <s v="si"/>
    <s v="SI"/>
    <s v="SI"/>
    <s v="SI"/>
    <s v="SI"/>
    <s v="SI"/>
    <x v="0"/>
  </r>
  <r>
    <x v="6"/>
    <x v="233"/>
    <n v="6"/>
    <x v="0"/>
    <s v="CAMPICHUELO"/>
    <n v="603"/>
    <s v="si"/>
    <s v="si"/>
    <s v="si"/>
    <s v="SI"/>
    <s v="NO"/>
    <s v="NO"/>
    <s v="SI"/>
    <s v="SI"/>
    <x v="0"/>
  </r>
  <r>
    <x v="6"/>
    <x v="149"/>
    <n v="6"/>
    <x v="0"/>
    <s v="CAMPO FLORIDO"/>
    <n v="212"/>
    <s v="si"/>
    <s v="si"/>
    <s v="si"/>
    <s v="SI"/>
    <s v="SI"/>
    <s v="SI"/>
    <s v="SI"/>
    <s v="SI"/>
    <x v="0"/>
  </r>
  <r>
    <x v="6"/>
    <x v="93"/>
    <n v="6"/>
    <x v="0"/>
    <s v="CAMPO GUARANI"/>
    <n v="10"/>
    <s v="si"/>
    <s v="si"/>
    <s v="si"/>
    <s v="SI"/>
    <s v="NO"/>
    <s v="NO"/>
    <s v="SI"/>
    <s v="SI"/>
    <x v="0"/>
  </r>
  <r>
    <x v="6"/>
    <x v="229"/>
    <n v="6"/>
    <x v="0"/>
    <s v="CAMPOS VERDES"/>
    <n v="101"/>
    <s v="si"/>
    <s v="si"/>
    <s v="si"/>
    <s v="SI"/>
    <s v="SI"/>
    <s v="SI"/>
    <s v="SI"/>
    <s v="SI"/>
    <x v="0"/>
  </r>
  <r>
    <x v="9"/>
    <x v="73"/>
    <n v="6"/>
    <x v="0"/>
    <s v="SAN AGUSTIN"/>
    <n v="96"/>
    <s v="si"/>
    <s v="No"/>
    <s v="No"/>
    <s v="SI"/>
    <s v="NO"/>
    <s v="NO"/>
    <s v="SI"/>
    <s v="NO"/>
    <x v="1"/>
  </r>
  <r>
    <x v="6"/>
    <x v="149"/>
    <n v="6"/>
    <x v="0"/>
    <s v="CAÑADA SAN RAMON"/>
    <n v="61"/>
    <s v="si"/>
    <s v="si"/>
    <s v="si"/>
    <s v="SI"/>
    <s v="NO"/>
    <s v="NO"/>
    <s v="SI"/>
    <s v="SI"/>
    <x v="0"/>
  </r>
  <r>
    <x v="6"/>
    <x v="149"/>
    <n v="6"/>
    <x v="0"/>
    <s v="CAÑADA TEVIKUARY"/>
    <n v="49"/>
    <s v="si"/>
    <s v="si"/>
    <s v="si"/>
    <s v="SI"/>
    <s v="SI"/>
    <s v="SI"/>
    <s v="SI"/>
    <s v="SI"/>
    <x v="0"/>
  </r>
  <r>
    <x v="6"/>
    <x v="149"/>
    <n v="6"/>
    <x v="0"/>
    <s v="CAÑADITA"/>
    <n v="34"/>
    <s v="si"/>
    <s v="si"/>
    <s v="si"/>
    <s v="SI"/>
    <s v="SI"/>
    <s v="NO"/>
    <s v="SI"/>
    <s v="SI"/>
    <x v="0"/>
  </r>
  <r>
    <x v="6"/>
    <x v="70"/>
    <n v="6"/>
    <x v="0"/>
    <s v="CAPITAN LEGUIZAMON"/>
    <n v="63"/>
    <s v="si"/>
    <s v="si"/>
    <s v="si"/>
    <s v="SI"/>
    <s v="SI"/>
    <s v="NO"/>
    <s v="SI"/>
    <s v="SI"/>
    <x v="0"/>
  </r>
  <r>
    <x v="8"/>
    <x v="147"/>
    <n v="6"/>
    <x v="0"/>
    <s v="SAN AGUSTIN"/>
    <n v="120"/>
    <s v="si"/>
    <s v="si"/>
    <s v="No"/>
    <s v="SI"/>
    <s v="NO"/>
    <s v="NO"/>
    <s v="SI"/>
    <s v="SI"/>
    <x v="1"/>
  </r>
  <r>
    <x v="3"/>
    <x v="222"/>
    <n v="6"/>
    <x v="0"/>
    <s v="SAN AGUSTIN"/>
    <n v="34"/>
    <s v="si"/>
    <s v="No"/>
    <s v="No"/>
    <s v="SI"/>
    <s v="NO"/>
    <s v="NO"/>
    <s v="SI"/>
    <s v="NO"/>
    <x v="1"/>
  </r>
  <r>
    <x v="6"/>
    <x v="235"/>
    <n v="6"/>
    <x v="0"/>
    <s v="CAPITAN MEZA KILOMETRO 1 AL 6"/>
    <n v="158"/>
    <s v="si"/>
    <s v="si"/>
    <s v="si"/>
    <s v="SI"/>
    <s v="SI"/>
    <s v="NO"/>
    <s v="SI"/>
    <s v="SI"/>
    <x v="0"/>
  </r>
  <r>
    <x v="6"/>
    <x v="235"/>
    <n v="6"/>
    <x v="0"/>
    <s v="CAPITAN MEZA KILOMETRO 13 AL 15"/>
    <n v="116"/>
    <s v="si"/>
    <s v="si"/>
    <s v="si"/>
    <s v="SI"/>
    <s v="SI"/>
    <s v="SI"/>
    <s v="SI"/>
    <s v="SI"/>
    <x v="0"/>
  </r>
  <r>
    <x v="6"/>
    <x v="235"/>
    <n v="1"/>
    <x v="1"/>
    <s v="CAPITAN MEZA KILOMETRO 16 A"/>
    <n v="37"/>
    <s v="si"/>
    <s v="si"/>
    <s v="si"/>
    <s v="SI"/>
    <s v="SI"/>
    <s v="SI"/>
    <s v="SI"/>
    <s v="SI"/>
    <x v="0"/>
  </r>
  <r>
    <x v="6"/>
    <x v="235"/>
    <n v="1"/>
    <x v="1"/>
    <s v="CAPITAN MEZA KILOMETRO 16 B"/>
    <n v="32"/>
    <s v="si"/>
    <s v="si"/>
    <s v="si"/>
    <s v="SI"/>
    <s v="SI"/>
    <s v="SI"/>
    <s v="SI"/>
    <s v="SI"/>
    <x v="0"/>
  </r>
  <r>
    <x v="6"/>
    <x v="235"/>
    <n v="6"/>
    <x v="0"/>
    <s v="CAPITAN MEZA KILOMETRO 17 AL 21"/>
    <n v="106"/>
    <s v="si"/>
    <s v="si"/>
    <s v="si"/>
    <s v="SI"/>
    <s v="SI"/>
    <s v="NO"/>
    <s v="SI"/>
    <s v="SI"/>
    <x v="0"/>
  </r>
  <r>
    <x v="6"/>
    <x v="235"/>
    <n v="6"/>
    <x v="0"/>
    <s v="CAPITAN MEZA KILOMETRO 24"/>
    <n v="225"/>
    <s v="si"/>
    <s v="si"/>
    <s v="si"/>
    <s v="SI"/>
    <s v="NO"/>
    <s v="NO"/>
    <s v="SI"/>
    <s v="SI"/>
    <x v="0"/>
  </r>
  <r>
    <x v="6"/>
    <x v="235"/>
    <n v="6"/>
    <x v="0"/>
    <s v="CAPITAN MEZA KILOMETRO 28 AL 36"/>
    <n v="215"/>
    <s v="si"/>
    <s v="si"/>
    <s v="si"/>
    <s v="SI"/>
    <s v="NO"/>
    <s v="NO"/>
    <s v="SI"/>
    <s v="SI"/>
    <x v="0"/>
  </r>
  <r>
    <x v="6"/>
    <x v="235"/>
    <n v="6"/>
    <x v="0"/>
    <s v="CAPITAN MEZA KILOMETRO 32"/>
    <n v="185"/>
    <s v="si"/>
    <s v="si"/>
    <s v="si"/>
    <s v="SI"/>
    <s v="SI"/>
    <s v="NO"/>
    <s v="SI"/>
    <s v="SI"/>
    <x v="0"/>
  </r>
  <r>
    <x v="6"/>
    <x v="235"/>
    <n v="6"/>
    <x v="0"/>
    <s v="CAPITAN MEZA KILOMETRO 7 AL 12"/>
    <n v="134"/>
    <s v="si"/>
    <s v="si"/>
    <s v="si"/>
    <s v="SI"/>
    <s v="NO"/>
    <s v="NO"/>
    <s v="SI"/>
    <s v="SI"/>
    <x v="0"/>
  </r>
  <r>
    <x v="6"/>
    <x v="235"/>
    <n v="3"/>
    <x v="2"/>
    <s v="CAPITAN MEZA PUERTO-SUB URBANO"/>
    <n v="156"/>
    <s v="si"/>
    <s v="si"/>
    <s v="si"/>
    <s v="SI"/>
    <s v="SI"/>
    <s v="NO"/>
    <s v="SI"/>
    <s v="SI"/>
    <x v="0"/>
  </r>
  <r>
    <x v="6"/>
    <x v="162"/>
    <n v="6"/>
    <x v="0"/>
    <s v="CAPITAN URBINA"/>
    <n v="118"/>
    <s v="si"/>
    <s v="si"/>
    <s v="si"/>
    <s v="SI"/>
    <s v="SI"/>
    <s v="NO"/>
    <s v="SI"/>
    <s v="SI"/>
    <x v="0"/>
  </r>
  <r>
    <x v="6"/>
    <x v="70"/>
    <n v="6"/>
    <x v="0"/>
    <s v="CARIÑO"/>
    <n v="48"/>
    <s v="si"/>
    <s v="si"/>
    <s v="si"/>
    <s v="NO"/>
    <s v="NO"/>
    <s v="NO"/>
    <s v="SI"/>
    <s v="SI"/>
    <x v="0"/>
  </r>
  <r>
    <x v="6"/>
    <x v="230"/>
    <n v="1"/>
    <x v="1"/>
    <s v="CARLOS ANTONIO LOPEZ"/>
    <n v="602"/>
    <s v="si"/>
    <s v="si"/>
    <s v="si"/>
    <s v="SI"/>
    <s v="SI"/>
    <s v="SI"/>
    <s v="SI"/>
    <s v="SI"/>
    <x v="0"/>
  </r>
  <r>
    <x v="6"/>
    <x v="233"/>
    <n v="1"/>
    <x v="1"/>
    <s v="CARMELITAS"/>
    <n v="390"/>
    <s v="si"/>
    <s v="si"/>
    <s v="si"/>
    <s v="SI"/>
    <s v="SI"/>
    <s v="SI"/>
    <s v="SI"/>
    <s v="SI"/>
    <x v="0"/>
  </r>
  <r>
    <x v="6"/>
    <x v="109"/>
    <n v="6"/>
    <x v="0"/>
    <s v="CASO'I"/>
    <n v="23"/>
    <s v="si"/>
    <s v="si"/>
    <s v="si"/>
    <s v="SI"/>
    <s v="NO"/>
    <s v="NO"/>
    <s v="SI"/>
    <s v="SI"/>
    <x v="0"/>
  </r>
  <r>
    <x v="6"/>
    <x v="170"/>
    <n v="6"/>
    <x v="0"/>
    <s v="CAUCASIA"/>
    <n v="101"/>
    <s v="si"/>
    <s v="si"/>
    <s v="si"/>
    <s v="SI"/>
    <s v="NO"/>
    <s v="NO"/>
    <s v="SI"/>
    <s v="SI"/>
    <x v="0"/>
  </r>
  <r>
    <x v="6"/>
    <x v="70"/>
    <n v="1"/>
    <x v="1"/>
    <s v="CENTRAL"/>
    <n v="132"/>
    <s v="si"/>
    <s v="si"/>
    <s v="si"/>
    <s v="SI"/>
    <s v="SI"/>
    <s v="SI"/>
    <s v="SI"/>
    <s v="SI"/>
    <x v="0"/>
  </r>
  <r>
    <x v="6"/>
    <x v="116"/>
    <n v="1"/>
    <x v="1"/>
    <s v="CENTRAL"/>
    <n v="155"/>
    <s v="si"/>
    <s v="si"/>
    <s v="si"/>
    <s v="SI"/>
    <s v="SI"/>
    <s v="SI"/>
    <s v="SI"/>
    <s v="SI"/>
    <x v="0"/>
  </r>
  <r>
    <x v="6"/>
    <x v="43"/>
    <n v="1"/>
    <x v="1"/>
    <s v="CENTRO"/>
    <n v="182"/>
    <s v="si"/>
    <s v="si"/>
    <s v="si"/>
    <s v="SI"/>
    <s v="SI"/>
    <s v="SI"/>
    <s v="SI"/>
    <s v="SI"/>
    <x v="0"/>
  </r>
  <r>
    <x v="6"/>
    <x v="177"/>
    <n v="1"/>
    <x v="1"/>
    <s v="CENTRO"/>
    <n v="0"/>
    <s v="si"/>
    <s v="si"/>
    <s v="si"/>
    <s v="SI"/>
    <s v="SI"/>
    <s v="SI"/>
    <s v="SI"/>
    <s v="SI"/>
    <x v="0"/>
  </r>
  <r>
    <x v="6"/>
    <x v="232"/>
    <n v="1"/>
    <x v="1"/>
    <s v="CENTRO"/>
    <n v="616"/>
    <s v="si"/>
    <s v="si"/>
    <s v="si"/>
    <s v="SI"/>
    <s v="SI"/>
    <s v="SI"/>
    <s v="SI"/>
    <s v="SI"/>
    <x v="0"/>
  </r>
  <r>
    <x v="6"/>
    <x v="231"/>
    <n v="1"/>
    <x v="1"/>
    <s v="CENTRO"/>
    <n v="51"/>
    <s v="si"/>
    <s v="si"/>
    <s v="si"/>
    <s v="SI"/>
    <s v="SI"/>
    <s v="SI"/>
    <s v="SI"/>
    <s v="SI"/>
    <x v="0"/>
  </r>
  <r>
    <x v="6"/>
    <x v="234"/>
    <n v="1"/>
    <x v="1"/>
    <s v="CENTRO"/>
    <n v="91"/>
    <s v="si"/>
    <s v="si"/>
    <s v="si"/>
    <s v="SI"/>
    <s v="SI"/>
    <s v="NO"/>
    <s v="SI"/>
    <s v="SI"/>
    <x v="0"/>
  </r>
  <r>
    <x v="6"/>
    <x v="149"/>
    <n v="1"/>
    <x v="1"/>
    <s v="CENTRO"/>
    <n v="97"/>
    <s v="si"/>
    <s v="si"/>
    <s v="si"/>
    <s v="SI"/>
    <s v="SI"/>
    <s v="SI"/>
    <s v="SI"/>
    <s v="SI"/>
    <x v="0"/>
  </r>
  <r>
    <x v="6"/>
    <x v="88"/>
    <n v="1"/>
    <x v="1"/>
    <s v="CENTRO"/>
    <n v="870"/>
    <s v="si"/>
    <s v="si"/>
    <s v="si"/>
    <s v="SI"/>
    <s v="SI"/>
    <s v="SI"/>
    <s v="SI"/>
    <s v="SI"/>
    <x v="0"/>
  </r>
  <r>
    <x v="6"/>
    <x v="93"/>
    <n v="1"/>
    <x v="1"/>
    <s v="CENTRO"/>
    <n v="91"/>
    <s v="si"/>
    <s v="si"/>
    <s v="si"/>
    <s v="SI"/>
    <s v="SI"/>
    <s v="NO"/>
    <s v="SI"/>
    <s v="SI"/>
    <x v="0"/>
  </r>
  <r>
    <x v="6"/>
    <x v="102"/>
    <n v="1"/>
    <x v="1"/>
    <s v="CENTRO"/>
    <n v="148"/>
    <s v="si"/>
    <s v="si"/>
    <s v="si"/>
    <s v="SI"/>
    <s v="SI"/>
    <s v="SI"/>
    <s v="SI"/>
    <s v="SI"/>
    <x v="0"/>
  </r>
  <r>
    <x v="4"/>
    <x v="19"/>
    <n v="6"/>
    <x v="0"/>
    <s v="SAN ANTONIO"/>
    <n v="100"/>
    <s v="si"/>
    <s v="No"/>
    <s v="No"/>
    <s v="NO"/>
    <s v="NO"/>
    <s v="NO"/>
    <s v="SI"/>
    <s v="NO"/>
    <x v="1"/>
  </r>
  <r>
    <x v="4"/>
    <x v="32"/>
    <n v="6"/>
    <x v="0"/>
    <s v="SAN ANTONIO"/>
    <n v="0"/>
    <s v="si"/>
    <s v="si"/>
    <s v="No"/>
    <s v="SI"/>
    <s v="NO"/>
    <s v="NO"/>
    <s v="SI"/>
    <s v="SI"/>
    <x v="1"/>
  </r>
  <r>
    <x v="6"/>
    <x v="236"/>
    <n v="6"/>
    <x v="0"/>
    <s v="CERRITO"/>
    <n v="44"/>
    <s v="si"/>
    <s v="si"/>
    <s v="si"/>
    <s v="SI"/>
    <s v="NO"/>
    <s v="NO"/>
    <s v="SI"/>
    <s v="SI"/>
    <x v="0"/>
  </r>
  <r>
    <x v="6"/>
    <x v="170"/>
    <n v="6"/>
    <x v="0"/>
    <s v="CERRITO"/>
    <n v="89"/>
    <s v="si"/>
    <s v="si"/>
    <s v="si"/>
    <s v="SI"/>
    <s v="SI"/>
    <s v="SI"/>
    <s v="SI"/>
    <s v="SI"/>
    <x v="0"/>
  </r>
  <r>
    <x v="6"/>
    <x v="230"/>
    <n v="6"/>
    <x v="0"/>
    <s v="CERRITO"/>
    <n v="130"/>
    <s v="si"/>
    <s v="si"/>
    <s v="si"/>
    <s v="SI"/>
    <s v="NO"/>
    <s v="NO"/>
    <s v="SI"/>
    <s v="SI"/>
    <x v="0"/>
  </r>
  <r>
    <x v="6"/>
    <x v="232"/>
    <n v="1"/>
    <x v="1"/>
    <s v="CERRO KORA"/>
    <n v="88"/>
    <s v="si"/>
    <s v="si"/>
    <s v="si"/>
    <s v="SI"/>
    <s v="SI"/>
    <s v="SI"/>
    <s v="SI"/>
    <s v="SI"/>
    <x v="0"/>
  </r>
  <r>
    <x v="6"/>
    <x v="230"/>
    <n v="1"/>
    <x v="1"/>
    <s v="CHAIPE"/>
    <n v="2278"/>
    <s v="si"/>
    <s v="si"/>
    <s v="si"/>
    <s v="SI"/>
    <s v="SI"/>
    <s v="SI"/>
    <s v="SI"/>
    <s v="SI"/>
    <x v="0"/>
  </r>
  <r>
    <x v="6"/>
    <x v="230"/>
    <n v="6"/>
    <x v="0"/>
    <s v="CHAIPE"/>
    <n v="212"/>
    <s v="si"/>
    <s v="si"/>
    <s v="si"/>
    <s v="SI"/>
    <s v="SI"/>
    <s v="SI"/>
    <s v="SI"/>
    <s v="SI"/>
    <x v="0"/>
  </r>
  <r>
    <x v="6"/>
    <x v="201"/>
    <n v="6"/>
    <x v="0"/>
    <s v="CHINO"/>
    <n v="60"/>
    <s v="si"/>
    <s v="si"/>
    <s v="si"/>
    <s v="SI"/>
    <s v="SI"/>
    <s v="SI"/>
    <s v="SI"/>
    <s v="SI"/>
    <x v="0"/>
  </r>
  <r>
    <x v="6"/>
    <x v="230"/>
    <n v="1"/>
    <x v="1"/>
    <s v="CIUDAD NUEVA"/>
    <n v="345"/>
    <s v="si"/>
    <s v="si"/>
    <s v="si"/>
    <s v="SI"/>
    <s v="SI"/>
    <s v="SI"/>
    <s v="SI"/>
    <s v="SI"/>
    <x v="0"/>
  </r>
  <r>
    <x v="6"/>
    <x v="27"/>
    <n v="6"/>
    <x v="0"/>
    <s v="CIUDAD NUEVA"/>
    <n v="95"/>
    <s v="si"/>
    <s v="si"/>
    <s v="si"/>
    <s v="SI"/>
    <s v="SI"/>
    <s v="SI"/>
    <s v="SI"/>
    <s v="SI"/>
    <x v="0"/>
  </r>
  <r>
    <x v="6"/>
    <x v="72"/>
    <n v="6"/>
    <x v="0"/>
    <s v="CLAVEL"/>
    <n v="46"/>
    <s v="si"/>
    <s v="si"/>
    <s v="si"/>
    <s v="SI"/>
    <s v="SI"/>
    <s v="SI"/>
    <s v="SI"/>
    <s v="SI"/>
    <x v="0"/>
  </r>
  <r>
    <x v="6"/>
    <x v="232"/>
    <n v="1"/>
    <x v="1"/>
    <s v="COLINAS DEL SUR"/>
    <n v="314"/>
    <s v="si"/>
    <s v="si"/>
    <s v="si"/>
    <s v="SI"/>
    <s v="SI"/>
    <s v="SI"/>
    <s v="SI"/>
    <s v="SI"/>
    <x v="0"/>
  </r>
  <r>
    <x v="6"/>
    <x v="88"/>
    <n v="6"/>
    <x v="0"/>
    <s v="COLONIA  ARROYO GUASU"/>
    <n v="79"/>
    <s v="si"/>
    <s v="si"/>
    <s v="si"/>
    <s v="SI"/>
    <s v="NO"/>
    <s v="NO"/>
    <s v="SI"/>
    <s v="SI"/>
    <x v="0"/>
  </r>
  <r>
    <x v="6"/>
    <x v="88"/>
    <n v="6"/>
    <x v="0"/>
    <s v="COLONIA 8 DE DICIEMBRE"/>
    <n v="91"/>
    <s v="si"/>
    <s v="si"/>
    <s v="si"/>
    <s v="SI"/>
    <s v="NO"/>
    <s v="NO"/>
    <s v="SI"/>
    <s v="SI"/>
    <x v="0"/>
  </r>
  <r>
    <x v="6"/>
    <x v="233"/>
    <n v="6"/>
    <x v="0"/>
    <s v="COLONIA CAMBYRETA"/>
    <n v="298"/>
    <s v="si"/>
    <s v="si"/>
    <s v="si"/>
    <s v="SI"/>
    <s v="SI"/>
    <s v="SI"/>
    <s v="SI"/>
    <s v="SI"/>
    <x v="0"/>
  </r>
  <r>
    <x v="6"/>
    <x v="88"/>
    <n v="6"/>
    <x v="0"/>
    <s v="COLONIA CAMPO ANGELES"/>
    <n v="218"/>
    <s v="si"/>
    <s v="si"/>
    <s v="si"/>
    <s v="SI"/>
    <s v="NO"/>
    <s v="NO"/>
    <s v="SI"/>
    <s v="SI"/>
    <x v="0"/>
  </r>
  <r>
    <x v="6"/>
    <x v="88"/>
    <n v="6"/>
    <x v="0"/>
    <s v="COLONIA CANTERA"/>
    <n v="142"/>
    <s v="si"/>
    <s v="si"/>
    <s v="si"/>
    <s v="SI"/>
    <s v="NO"/>
    <s v="NO"/>
    <s v="SI"/>
    <s v="SI"/>
    <x v="0"/>
  </r>
  <r>
    <x v="6"/>
    <x v="231"/>
    <n v="6"/>
    <x v="0"/>
    <s v="COLONIA GUARANI"/>
    <n v="87"/>
    <s v="si"/>
    <s v="si"/>
    <s v="si"/>
    <s v="SI"/>
    <s v="SI"/>
    <s v="SI"/>
    <s v="SI"/>
    <s v="SI"/>
    <x v="0"/>
  </r>
  <r>
    <x v="6"/>
    <x v="100"/>
    <n v="6"/>
    <x v="0"/>
    <s v="COLONIA ITAPUA POTY"/>
    <n v="353"/>
    <s v="si"/>
    <s v="si"/>
    <s v="si"/>
    <s v="SI"/>
    <s v="NO"/>
    <s v="NO"/>
    <s v="SI"/>
    <s v="SI"/>
    <x v="0"/>
  </r>
  <r>
    <x v="6"/>
    <x v="42"/>
    <n v="6"/>
    <x v="0"/>
    <s v="COLONIA LIBERTAD"/>
    <n v="137"/>
    <s v="si"/>
    <s v="si"/>
    <s v="si"/>
    <s v="SI"/>
    <s v="NO"/>
    <s v="NO"/>
    <s v="SI"/>
    <s v="SI"/>
    <x v="0"/>
  </r>
  <r>
    <x v="6"/>
    <x v="88"/>
    <n v="6"/>
    <x v="0"/>
    <s v="COLONIA MORENA'I"/>
    <n v="73"/>
    <s v="si"/>
    <s v="si"/>
    <s v="si"/>
    <s v="NO"/>
    <s v="NO"/>
    <s v="NO"/>
    <s v="SI"/>
    <s v="SI"/>
    <x v="0"/>
  </r>
  <r>
    <x v="6"/>
    <x v="235"/>
    <n v="6"/>
    <x v="0"/>
    <s v="COLONIA NUEVA"/>
    <n v="47"/>
    <s v="si"/>
    <s v="si"/>
    <s v="si"/>
    <s v="SI"/>
    <s v="SI"/>
    <s v="NO"/>
    <s v="SI"/>
    <s v="SI"/>
    <x v="0"/>
  </r>
  <r>
    <x v="6"/>
    <x v="88"/>
    <n v="6"/>
    <x v="0"/>
    <s v="COLONIA OBLIGADO"/>
    <n v="399"/>
    <s v="si"/>
    <s v="si"/>
    <s v="si"/>
    <s v="SI"/>
    <s v="SI"/>
    <s v="NO"/>
    <s v="SI"/>
    <s v="SI"/>
    <x v="0"/>
  </r>
  <r>
    <x v="6"/>
    <x v="88"/>
    <n v="6"/>
    <x v="0"/>
    <s v="COLONIA OBLIGADO KILOMETRO 17"/>
    <n v="196"/>
    <s v="si"/>
    <s v="si"/>
    <s v="si"/>
    <s v="NO"/>
    <s v="NO"/>
    <s v="NO"/>
    <s v="SI"/>
    <s v="SI"/>
    <x v="0"/>
  </r>
  <r>
    <x v="6"/>
    <x v="233"/>
    <n v="6"/>
    <x v="0"/>
    <s v="COLONIA PARANA"/>
    <n v="195"/>
    <s v="si"/>
    <s v="si"/>
    <s v="si"/>
    <s v="SI"/>
    <s v="NO"/>
    <s v="NO"/>
    <s v="SI"/>
    <s v="SI"/>
    <x v="0"/>
  </r>
  <r>
    <x v="6"/>
    <x v="93"/>
    <n v="6"/>
    <x v="0"/>
    <s v="COLONIA PIRAPO KILOMETRO. 25"/>
    <n v="108"/>
    <s v="si"/>
    <s v="si"/>
    <s v="si"/>
    <s v="SI"/>
    <s v="NO"/>
    <s v="NO"/>
    <s v="SI"/>
    <s v="SI"/>
    <x v="0"/>
  </r>
  <r>
    <x v="6"/>
    <x v="42"/>
    <n v="6"/>
    <x v="0"/>
    <s v="COLONIA ROSAURA"/>
    <n v="62"/>
    <s v="si"/>
    <s v="si"/>
    <s v="si"/>
    <s v="SI"/>
    <s v="NO"/>
    <s v="NO"/>
    <s v="SI"/>
    <s v="SI"/>
    <x v="0"/>
  </r>
  <r>
    <x v="6"/>
    <x v="42"/>
    <n v="6"/>
    <x v="0"/>
    <s v="COLONIA SAN RAFAEL"/>
    <n v="57"/>
    <s v="si"/>
    <s v="si"/>
    <s v="si"/>
    <s v="SI"/>
    <s v="NO"/>
    <s v="NO"/>
    <s v="SI"/>
    <s v="SI"/>
    <x v="0"/>
  </r>
  <r>
    <x v="2"/>
    <x v="9"/>
    <n v="6"/>
    <x v="0"/>
    <s v="SAN ANTONIO"/>
    <n v="85"/>
    <s v="si"/>
    <s v="No"/>
    <s v="No"/>
    <s v="NO"/>
    <s v="NO"/>
    <s v="NO"/>
    <s v="SI"/>
    <s v="NO"/>
    <x v="1"/>
  </r>
  <r>
    <x v="6"/>
    <x v="120"/>
    <n v="6"/>
    <x v="0"/>
    <s v="COLONIA URUGUAYA"/>
    <n v="45"/>
    <s v="si"/>
    <s v="si"/>
    <s v="si"/>
    <s v="NO"/>
    <s v="NO"/>
    <s v="NO"/>
    <s v="SI"/>
    <s v="SI"/>
    <x v="0"/>
  </r>
  <r>
    <x v="6"/>
    <x v="70"/>
    <n v="6"/>
    <x v="0"/>
    <s v="COLONIAS UNIDAS"/>
    <n v="67"/>
    <s v="si"/>
    <s v="si"/>
    <s v="si"/>
    <s v="NO"/>
    <s v="NO"/>
    <s v="NO"/>
    <s v="SI"/>
    <s v="SI"/>
    <x v="0"/>
  </r>
  <r>
    <x v="6"/>
    <x v="235"/>
    <n v="6"/>
    <x v="0"/>
    <s v="COM INDIG ARROYO KORA"/>
    <n v="13"/>
    <s v="si"/>
    <s v="si"/>
    <s v="si"/>
    <s v="SI"/>
    <s v="SI"/>
    <s v="NO"/>
    <s v="SI"/>
    <s v="SI"/>
    <x v="0"/>
  </r>
  <r>
    <x v="6"/>
    <x v="201"/>
    <n v="6"/>
    <x v="0"/>
    <s v="COM INDIG GUAVIRA MI"/>
    <n v="27"/>
    <s v="si"/>
    <s v="si"/>
    <s v="si"/>
    <s v="SI"/>
    <s v="NO"/>
    <s v="NO"/>
    <s v="SI"/>
    <s v="SI"/>
    <x v="0"/>
  </r>
  <r>
    <x v="6"/>
    <x v="81"/>
    <n v="6"/>
    <x v="0"/>
    <s v="COM INDIG JACUTINGA"/>
    <n v="14"/>
    <s v="si"/>
    <s v="si"/>
    <s v="si"/>
    <s v="NO"/>
    <s v="NO"/>
    <s v="NO"/>
    <s v="SI"/>
    <s v="SI"/>
    <x v="0"/>
  </r>
  <r>
    <x v="6"/>
    <x v="42"/>
    <n v="6"/>
    <x v="0"/>
    <s v="COM INDIG JACUTINGA"/>
    <n v="22"/>
    <s v="si"/>
    <s v="si"/>
    <s v="si"/>
    <s v="NO"/>
    <s v="NO"/>
    <s v="NO"/>
    <s v="SI"/>
    <s v="SI"/>
    <x v="0"/>
  </r>
  <r>
    <x v="6"/>
    <x v="93"/>
    <n v="6"/>
    <x v="0"/>
    <s v="COM INDIG KA´ATY MI"/>
    <n v="21"/>
    <s v="si"/>
    <s v="si"/>
    <s v="si"/>
    <s v="SI"/>
    <s v="NO"/>
    <s v="NO"/>
    <s v="SI"/>
    <s v="SI"/>
    <x v="0"/>
  </r>
  <r>
    <x v="6"/>
    <x v="231"/>
    <n v="6"/>
    <x v="0"/>
    <s v="COM INDIG KAMBAY"/>
    <n v="19"/>
    <s v="si"/>
    <s v="si"/>
    <s v="si"/>
    <s v="SI"/>
    <s v="SI"/>
    <s v="SI"/>
    <s v="SI"/>
    <s v="SI"/>
    <x v="0"/>
  </r>
  <r>
    <x v="6"/>
    <x v="43"/>
    <n v="6"/>
    <x v="0"/>
    <s v="COM INDIG KARUMBEY MBARAKAYU"/>
    <n v="9"/>
    <s v="si"/>
    <s v="si"/>
    <s v="si"/>
    <s v="NO"/>
    <s v="NO"/>
    <s v="NO"/>
    <s v="SI"/>
    <s v="SI"/>
    <x v="0"/>
  </r>
  <r>
    <x v="6"/>
    <x v="81"/>
    <n v="6"/>
    <x v="0"/>
    <s v="COM INDIG KRESSBURGO"/>
    <n v="10"/>
    <s v="si"/>
    <s v="si"/>
    <s v="si"/>
    <s v="SI"/>
    <s v="SI"/>
    <s v="NO"/>
    <s v="SI"/>
    <s v="SI"/>
    <x v="0"/>
  </r>
  <r>
    <x v="6"/>
    <x v="88"/>
    <n v="6"/>
    <x v="0"/>
    <s v="COM INDIG LOMA HOVY"/>
    <n v="14"/>
    <s v="si"/>
    <s v="si"/>
    <s v="si"/>
    <s v="SI"/>
    <s v="SI"/>
    <s v="SI"/>
    <s v="SI"/>
    <s v="SI"/>
    <x v="0"/>
  </r>
  <r>
    <x v="6"/>
    <x v="230"/>
    <n v="6"/>
    <x v="0"/>
    <s v="COM INDIG MAKA(ITA PASO)"/>
    <n v="11"/>
    <s v="si"/>
    <s v="si"/>
    <s v="si"/>
    <s v="SI"/>
    <s v="SI"/>
    <s v="SI"/>
    <s v="SI"/>
    <s v="SI"/>
    <x v="0"/>
  </r>
  <r>
    <x v="6"/>
    <x v="93"/>
    <n v="6"/>
    <x v="0"/>
    <s v="COM INDIG MANDUVIYU"/>
    <n v="33"/>
    <s v="si"/>
    <s v="si"/>
    <s v="si"/>
    <s v="SI"/>
    <s v="NO"/>
    <s v="NO"/>
    <s v="SI"/>
    <s v="SI"/>
    <x v="0"/>
  </r>
  <r>
    <x v="6"/>
    <x v="43"/>
    <n v="6"/>
    <x v="0"/>
    <s v="COM INDIG MBERU - PIRAPO I"/>
    <n v="29"/>
    <s v="si"/>
    <s v="si"/>
    <s v="si"/>
    <s v="NO"/>
    <s v="NO"/>
    <s v="NO"/>
    <s v="SI"/>
    <s v="SI"/>
    <x v="0"/>
  </r>
  <r>
    <x v="6"/>
    <x v="43"/>
    <n v="6"/>
    <x v="0"/>
    <s v="COM INDIG MBOI KA'E"/>
    <n v="50"/>
    <s v="si"/>
    <s v="si"/>
    <s v="si"/>
    <s v="NO"/>
    <s v="NO"/>
    <s v="NO"/>
    <s v="SI"/>
    <s v="SI"/>
    <x v="0"/>
  </r>
  <r>
    <x v="6"/>
    <x v="43"/>
    <n v="6"/>
    <x v="0"/>
    <s v="COM INDIG MBYA 9 - ASENTAMIENTO 9"/>
    <n v="3"/>
    <s v="si"/>
    <s v="si"/>
    <s v="si"/>
    <s v="NO"/>
    <s v="NO"/>
    <s v="NO"/>
    <s v="SI"/>
    <s v="SI"/>
    <x v="0"/>
  </r>
  <r>
    <x v="6"/>
    <x v="201"/>
    <n v="6"/>
    <x v="0"/>
    <s v="COM INDIG MBYA GUARANI"/>
    <n v="10"/>
    <s v="si"/>
    <s v="si"/>
    <s v="si"/>
    <s v="SI"/>
    <s v="SI"/>
    <s v="NO"/>
    <s v="SI"/>
    <s v="SI"/>
    <x v="0"/>
  </r>
  <r>
    <x v="6"/>
    <x v="93"/>
    <n v="6"/>
    <x v="0"/>
    <s v="COM INDIG PARAISO"/>
    <n v="7"/>
    <s v="si"/>
    <s v="si"/>
    <s v="si"/>
    <s v="SI"/>
    <s v="NO"/>
    <s v="NO"/>
    <s v="SI"/>
    <s v="SI"/>
    <x v="0"/>
  </r>
  <r>
    <x v="6"/>
    <x v="88"/>
    <n v="6"/>
    <x v="0"/>
    <s v="COM INDIG PASTOREO"/>
    <n v="38"/>
    <s v="si"/>
    <s v="si"/>
    <s v="si"/>
    <s v="SI"/>
    <s v="SI"/>
    <s v="SI"/>
    <s v="SI"/>
    <s v="SI"/>
    <x v="0"/>
  </r>
  <r>
    <x v="13"/>
    <x v="133"/>
    <n v="6"/>
    <x v="0"/>
    <s v="SAN ANTONIO"/>
    <n v="39"/>
    <s v="si"/>
    <s v="si"/>
    <s v="No"/>
    <s v="SI"/>
    <s v="SI"/>
    <s v="NO"/>
    <s v="SI"/>
    <s v="SI"/>
    <x v="1"/>
  </r>
  <r>
    <x v="6"/>
    <x v="102"/>
    <n v="6"/>
    <x v="0"/>
    <s v="COM INDIG PINDO"/>
    <n v="29"/>
    <s v="si"/>
    <s v="si"/>
    <s v="si"/>
    <s v="SI"/>
    <s v="NO"/>
    <s v="NO"/>
    <s v="SI"/>
    <s v="SI"/>
    <x v="0"/>
  </r>
  <r>
    <x v="6"/>
    <x v="43"/>
    <n v="6"/>
    <x v="0"/>
    <s v="COM INDIG PINDO I"/>
    <n v="21"/>
    <s v="si"/>
    <s v="si"/>
    <s v="si"/>
    <s v="NO"/>
    <s v="NO"/>
    <s v="NO"/>
    <s v="SI"/>
    <s v="SI"/>
    <x v="0"/>
  </r>
  <r>
    <x v="6"/>
    <x v="100"/>
    <n v="6"/>
    <x v="0"/>
    <s v="COM INDIG TAPYSAGUY - ARROYO CLARO"/>
    <n v="38"/>
    <s v="si"/>
    <s v="si"/>
    <s v="si"/>
    <s v="NO"/>
    <s v="NO"/>
    <s v="NO"/>
    <s v="SI"/>
    <s v="SI"/>
    <x v="0"/>
  </r>
  <r>
    <x v="6"/>
    <x v="170"/>
    <n v="1"/>
    <x v="1"/>
    <s v="CONAVI"/>
    <n v="91"/>
    <s v="si"/>
    <s v="si"/>
    <s v="si"/>
    <s v="SI"/>
    <s v="SI"/>
    <s v="SI"/>
    <s v="SI"/>
    <s v="SI"/>
    <x v="0"/>
  </r>
  <r>
    <x v="6"/>
    <x v="230"/>
    <n v="3"/>
    <x v="2"/>
    <s v="CONAVI KILOMETRO.10  SUB-URBANO"/>
    <n v="71"/>
    <s v="si"/>
    <s v="si"/>
    <s v="si"/>
    <s v="SI"/>
    <s v="SI"/>
    <s v="SI"/>
    <s v="SI"/>
    <s v="SI"/>
    <x v="0"/>
  </r>
  <r>
    <x v="6"/>
    <x v="230"/>
    <n v="3"/>
    <x v="2"/>
    <s v="CONAVI SANTO DOMINGO SUB-URBANO"/>
    <n v="114"/>
    <s v="si"/>
    <s v="si"/>
    <s v="si"/>
    <s v="SI"/>
    <s v="SI"/>
    <s v="SI"/>
    <s v="SI"/>
    <s v="SI"/>
    <x v="0"/>
  </r>
  <r>
    <x v="6"/>
    <x v="236"/>
    <n v="1"/>
    <x v="1"/>
    <s v="CONJUNTO HABITACIONAL"/>
    <n v="73"/>
    <s v="si"/>
    <s v="si"/>
    <s v="si"/>
    <s v="SI"/>
    <s v="SI"/>
    <s v="SI"/>
    <s v="SI"/>
    <s v="SI"/>
    <x v="0"/>
  </r>
  <r>
    <x v="6"/>
    <x v="175"/>
    <n v="6"/>
    <x v="0"/>
    <s v="COOPERATIVA LA PALOMA"/>
    <n v="46"/>
    <s v="si"/>
    <s v="si"/>
    <s v="si"/>
    <s v="SI"/>
    <s v="SI"/>
    <s v="NO"/>
    <s v="SI"/>
    <s v="SI"/>
    <x v="0"/>
  </r>
  <r>
    <x v="6"/>
    <x v="175"/>
    <n v="6"/>
    <x v="0"/>
    <s v="CORAZON DE MARIA"/>
    <n v="65"/>
    <s v="si"/>
    <s v="si"/>
    <s v="si"/>
    <s v="SI"/>
    <s v="NO"/>
    <s v="NO"/>
    <s v="SI"/>
    <s v="SI"/>
    <x v="0"/>
  </r>
  <r>
    <x v="6"/>
    <x v="70"/>
    <n v="6"/>
    <x v="0"/>
    <s v="COSTA RUIZ"/>
    <n v="91"/>
    <s v="si"/>
    <s v="si"/>
    <s v="si"/>
    <s v="SI"/>
    <s v="NO"/>
    <s v="NO"/>
    <s v="SI"/>
    <s v="SI"/>
    <x v="0"/>
  </r>
  <r>
    <x v="6"/>
    <x v="233"/>
    <n v="1"/>
    <x v="1"/>
    <s v="COSTAS DEL POTIY"/>
    <n v="67"/>
    <s v="si"/>
    <s v="si"/>
    <s v="si"/>
    <s v="SI"/>
    <s v="SI"/>
    <s v="SI"/>
    <s v="SI"/>
    <s v="SI"/>
    <x v="0"/>
  </r>
  <r>
    <x v="6"/>
    <x v="235"/>
    <n v="1"/>
    <x v="1"/>
    <s v="CRISTO REY"/>
    <n v="78"/>
    <s v="si"/>
    <s v="si"/>
    <s v="si"/>
    <s v="SI"/>
    <s v="SI"/>
    <s v="SI"/>
    <s v="SI"/>
    <s v="SI"/>
    <x v="0"/>
  </r>
  <r>
    <x v="6"/>
    <x v="175"/>
    <n v="6"/>
    <x v="0"/>
    <s v="CRISTO REY"/>
    <n v="27"/>
    <s v="si"/>
    <s v="si"/>
    <s v="si"/>
    <s v="SI"/>
    <s v="SI"/>
    <s v="SI"/>
    <s v="SI"/>
    <s v="SI"/>
    <x v="0"/>
  </r>
  <r>
    <x v="6"/>
    <x v="88"/>
    <n v="1"/>
    <x v="1"/>
    <s v="CRISTO REY"/>
    <n v="81"/>
    <s v="si"/>
    <s v="si"/>
    <s v="si"/>
    <s v="SI"/>
    <s v="SI"/>
    <s v="SI"/>
    <s v="SI"/>
    <s v="SI"/>
    <x v="0"/>
  </r>
  <r>
    <x v="6"/>
    <x v="229"/>
    <n v="6"/>
    <x v="0"/>
    <s v="CRISTO REY"/>
    <n v="40"/>
    <s v="si"/>
    <s v="si"/>
    <s v="si"/>
    <s v="SI"/>
    <s v="SI"/>
    <s v="SI"/>
    <s v="SI"/>
    <s v="SI"/>
    <x v="0"/>
  </r>
  <r>
    <x v="6"/>
    <x v="27"/>
    <n v="6"/>
    <x v="0"/>
    <s v="CRUCE AYALA"/>
    <n v="29"/>
    <s v="si"/>
    <s v="si"/>
    <s v="si"/>
    <s v="SI"/>
    <s v="SI"/>
    <s v="NO"/>
    <s v="SI"/>
    <s v="SI"/>
    <x v="0"/>
  </r>
  <r>
    <x v="6"/>
    <x v="81"/>
    <n v="6"/>
    <x v="0"/>
    <s v="CRUCE KIMEX"/>
    <n v="35"/>
    <s v="si"/>
    <s v="si"/>
    <s v="si"/>
    <s v="SI"/>
    <s v="NO"/>
    <s v="NO"/>
    <s v="SI"/>
    <s v="SI"/>
    <x v="0"/>
  </r>
  <r>
    <x v="6"/>
    <x v="195"/>
    <n v="6"/>
    <x v="0"/>
    <s v="SAN ANTONIO"/>
    <n v="40"/>
    <s v="si"/>
    <s v="No"/>
    <s v="No"/>
    <s v="SI"/>
    <s v="NO"/>
    <s v="NO"/>
    <s v="SI"/>
    <s v="NO"/>
    <x v="1"/>
  </r>
  <r>
    <x v="6"/>
    <x v="42"/>
    <n v="6"/>
    <x v="0"/>
    <s v="CRUCE KIMEX"/>
    <n v="65"/>
    <s v="si"/>
    <s v="si"/>
    <s v="si"/>
    <s v="SI"/>
    <s v="SI"/>
    <s v="NO"/>
    <s v="SI"/>
    <s v="SI"/>
    <x v="0"/>
  </r>
  <r>
    <x v="6"/>
    <x v="81"/>
    <n v="1"/>
    <x v="1"/>
    <s v="DEFENSORES DEL CHACO"/>
    <n v="128"/>
    <s v="si"/>
    <s v="si"/>
    <s v="si"/>
    <s v="SI"/>
    <s v="SI"/>
    <s v="NO"/>
    <s v="SI"/>
    <s v="SI"/>
    <x v="0"/>
  </r>
  <r>
    <x v="6"/>
    <x v="162"/>
    <n v="1"/>
    <x v="1"/>
    <s v="DEFENSORES DEL CHACO"/>
    <n v="323"/>
    <s v="si"/>
    <s v="si"/>
    <s v="si"/>
    <s v="SI"/>
    <s v="SI"/>
    <s v="SI"/>
    <s v="SI"/>
    <s v="SI"/>
    <x v="0"/>
  </r>
  <r>
    <x v="6"/>
    <x v="201"/>
    <n v="6"/>
    <x v="0"/>
    <s v="SAN ANTONIO"/>
    <n v="64"/>
    <s v="si"/>
    <s v="No"/>
    <s v="No"/>
    <s v="SI"/>
    <s v="SI"/>
    <s v="NO"/>
    <s v="SI"/>
    <s v="SI"/>
    <x v="1"/>
  </r>
  <r>
    <x v="6"/>
    <x v="70"/>
    <n v="6"/>
    <x v="0"/>
    <s v="DESGRACIA KUE"/>
    <n v="51"/>
    <s v="si"/>
    <s v="si"/>
    <s v="si"/>
    <s v="SI"/>
    <s v="NO"/>
    <s v="NO"/>
    <s v="SI"/>
    <s v="SI"/>
    <x v="0"/>
  </r>
  <r>
    <x v="6"/>
    <x v="170"/>
    <n v="6"/>
    <x v="0"/>
    <s v="DOMINGO BADO"/>
    <n v="71"/>
    <s v="si"/>
    <s v="si"/>
    <s v="si"/>
    <s v="SI"/>
    <s v="SI"/>
    <s v="NO"/>
    <s v="SI"/>
    <s v="SI"/>
    <x v="0"/>
  </r>
  <r>
    <x v="6"/>
    <x v="235"/>
    <n v="6"/>
    <x v="0"/>
    <s v="EDELIRA 1"/>
    <n v="256"/>
    <s v="si"/>
    <s v="si"/>
    <s v="si"/>
    <s v="SI"/>
    <s v="NO"/>
    <s v="NO"/>
    <s v="SI"/>
    <s v="SI"/>
    <x v="0"/>
  </r>
  <r>
    <x v="16"/>
    <x v="92"/>
    <n v="6"/>
    <x v="0"/>
    <s v="SAN ANTONIO"/>
    <n v="103"/>
    <s v="si"/>
    <s v="No"/>
    <s v="No"/>
    <s v="SI"/>
    <s v="NO"/>
    <s v="NO"/>
    <s v="SI"/>
    <s v="NO"/>
    <x v="1"/>
  </r>
  <r>
    <x v="6"/>
    <x v="72"/>
    <n v="6"/>
    <x v="0"/>
    <s v="EDELIRA 21 PASO CARRETA"/>
    <n v="265"/>
    <s v="si"/>
    <s v="si"/>
    <s v="si"/>
    <s v="SI"/>
    <s v="SI"/>
    <s v="NO"/>
    <s v="SI"/>
    <s v="SI"/>
    <x v="0"/>
  </r>
  <r>
    <x v="6"/>
    <x v="72"/>
    <n v="6"/>
    <x v="0"/>
    <s v="EDELIRA 24 AL 27"/>
    <n v="125"/>
    <s v="si"/>
    <s v="si"/>
    <s v="si"/>
    <s v="SI"/>
    <s v="SI"/>
    <s v="NO"/>
    <s v="SI"/>
    <s v="SI"/>
    <x v="0"/>
  </r>
  <r>
    <x v="6"/>
    <x v="72"/>
    <n v="6"/>
    <x v="0"/>
    <s v="EDELIRA 28"/>
    <n v="585"/>
    <s v="si"/>
    <s v="si"/>
    <s v="si"/>
    <s v="SI"/>
    <s v="SI"/>
    <s v="NO"/>
    <s v="SI"/>
    <s v="SI"/>
    <x v="0"/>
  </r>
  <r>
    <x v="10"/>
    <x v="60"/>
    <n v="6"/>
    <x v="0"/>
    <s v="SAN ANTONIO"/>
    <n v="41"/>
    <s v="si"/>
    <s v="No"/>
    <s v="No"/>
    <s v="NO"/>
    <s v="NO"/>
    <s v="NO"/>
    <s v="SI"/>
    <s v="NO"/>
    <x v="1"/>
  </r>
  <r>
    <x v="6"/>
    <x v="72"/>
    <n v="6"/>
    <x v="0"/>
    <s v="EDELIRA 28 SAN ROQUE"/>
    <n v="42"/>
    <s v="si"/>
    <s v="si"/>
    <s v="si"/>
    <s v="SI"/>
    <s v="SI"/>
    <s v="SI"/>
    <s v="SI"/>
    <s v="SI"/>
    <x v="0"/>
  </r>
  <r>
    <x v="6"/>
    <x v="72"/>
    <n v="3"/>
    <x v="2"/>
    <s v="EDELIRA 28 SUB - URBANO"/>
    <n v="376"/>
    <s v="si"/>
    <s v="si"/>
    <s v="si"/>
    <s v="SI"/>
    <s v="SI"/>
    <s v="SI"/>
    <s v="SI"/>
    <s v="SI"/>
    <x v="0"/>
  </r>
  <r>
    <x v="6"/>
    <x v="72"/>
    <n v="6"/>
    <x v="0"/>
    <s v="EDELIRA 31 AL 36"/>
    <n v="202"/>
    <s v="si"/>
    <s v="si"/>
    <s v="si"/>
    <s v="SI"/>
    <s v="SI"/>
    <s v="NO"/>
    <s v="SI"/>
    <s v="SI"/>
    <x v="0"/>
  </r>
  <r>
    <x v="6"/>
    <x v="72"/>
    <n v="6"/>
    <x v="0"/>
    <s v="EDELIRA 41 AL 43"/>
    <n v="115"/>
    <s v="si"/>
    <s v="si"/>
    <s v="si"/>
    <s v="SI"/>
    <s v="NO"/>
    <s v="NO"/>
    <s v="SI"/>
    <s v="SI"/>
    <x v="0"/>
  </r>
  <r>
    <x v="1"/>
    <x v="10"/>
    <n v="6"/>
    <x v="0"/>
    <s v="SAN ANTONIO"/>
    <n v="33"/>
    <s v="si"/>
    <s v="No"/>
    <s v="No"/>
    <s v="SI"/>
    <s v="SI"/>
    <s v="NO"/>
    <s v="SI"/>
    <s v="SI"/>
    <x v="1"/>
  </r>
  <r>
    <x v="6"/>
    <x v="72"/>
    <n v="6"/>
    <x v="0"/>
    <s v="EDELIRA 49"/>
    <n v="180"/>
    <s v="si"/>
    <s v="si"/>
    <s v="si"/>
    <s v="SI"/>
    <s v="SI"/>
    <s v="SI"/>
    <s v="SI"/>
    <s v="SI"/>
    <x v="0"/>
  </r>
  <r>
    <x v="6"/>
    <x v="72"/>
    <n v="6"/>
    <x v="0"/>
    <s v="EDELIRA 51 AL 58"/>
    <n v="238"/>
    <s v="si"/>
    <s v="si"/>
    <s v="si"/>
    <s v="SI"/>
    <s v="SI"/>
    <s v="NO"/>
    <s v="SI"/>
    <s v="SI"/>
    <x v="0"/>
  </r>
  <r>
    <x v="6"/>
    <x v="72"/>
    <n v="6"/>
    <x v="0"/>
    <s v="EDELIRA 59 AL 69"/>
    <n v="318"/>
    <s v="si"/>
    <s v="si"/>
    <s v="si"/>
    <s v="SI"/>
    <s v="NO"/>
    <s v="NO"/>
    <s v="SI"/>
    <s v="SI"/>
    <x v="0"/>
  </r>
  <r>
    <x v="6"/>
    <x v="100"/>
    <n v="6"/>
    <x v="0"/>
    <s v="EDELIRA 60"/>
    <n v="89"/>
    <s v="si"/>
    <s v="si"/>
    <s v="si"/>
    <s v="SI"/>
    <s v="NO"/>
    <s v="NO"/>
    <s v="SI"/>
    <s v="SI"/>
    <x v="0"/>
  </r>
  <r>
    <x v="6"/>
    <x v="72"/>
    <n v="6"/>
    <x v="0"/>
    <s v="EDELIRA 70 ZONA BASE"/>
    <n v="307"/>
    <s v="si"/>
    <s v="si"/>
    <s v="si"/>
    <s v="SI"/>
    <s v="SI"/>
    <s v="NO"/>
    <s v="SI"/>
    <s v="SI"/>
    <x v="0"/>
  </r>
  <r>
    <x v="6"/>
    <x v="72"/>
    <n v="6"/>
    <x v="0"/>
    <s v="EDELIRA 72"/>
    <n v="304"/>
    <s v="si"/>
    <s v="si"/>
    <s v="si"/>
    <s v="SI"/>
    <s v="SI"/>
    <s v="NO"/>
    <s v="SI"/>
    <s v="SI"/>
    <x v="0"/>
  </r>
  <r>
    <x v="6"/>
    <x v="72"/>
    <n v="6"/>
    <x v="0"/>
    <s v="EDELIRA 75 ZONA BASE"/>
    <n v="79"/>
    <s v="si"/>
    <s v="si"/>
    <s v="si"/>
    <s v="SI"/>
    <s v="SI"/>
    <s v="SI"/>
    <s v="SI"/>
    <s v="SI"/>
    <x v="0"/>
  </r>
  <r>
    <x v="6"/>
    <x v="235"/>
    <n v="6"/>
    <x v="0"/>
    <s v="EDELIRA KILOMETRO 1 AL 5"/>
    <n v="207"/>
    <s v="si"/>
    <s v="si"/>
    <s v="si"/>
    <s v="SI"/>
    <s v="SI"/>
    <s v="NO"/>
    <s v="SI"/>
    <s v="SI"/>
    <x v="0"/>
  </r>
  <r>
    <x v="1"/>
    <x v="83"/>
    <n v="6"/>
    <x v="0"/>
    <s v="SAN ANTONIO"/>
    <n v="101"/>
    <s v="si"/>
    <s v="No"/>
    <s v="No"/>
    <s v="NO"/>
    <s v="NO"/>
    <s v="NO"/>
    <s v="SI"/>
    <s v="NO"/>
    <x v="1"/>
  </r>
  <r>
    <x v="6"/>
    <x v="235"/>
    <n v="6"/>
    <x v="0"/>
    <s v="EDELIRA KILOMETRO 10 AL 12"/>
    <n v="126"/>
    <s v="si"/>
    <s v="si"/>
    <s v="si"/>
    <s v="SI"/>
    <s v="NO"/>
    <s v="NO"/>
    <s v="SI"/>
    <s v="SI"/>
    <x v="0"/>
  </r>
  <r>
    <x v="6"/>
    <x v="235"/>
    <n v="6"/>
    <x v="0"/>
    <s v="EDELIRA KILOMETRO 13 AL 20"/>
    <n v="166"/>
    <s v="si"/>
    <s v="si"/>
    <s v="si"/>
    <s v="SI"/>
    <s v="SI"/>
    <s v="NO"/>
    <s v="SI"/>
    <s v="SI"/>
    <x v="0"/>
  </r>
  <r>
    <x v="6"/>
    <x v="235"/>
    <n v="6"/>
    <x v="0"/>
    <s v="EDELIRA KILOMETRO 6 AL 9"/>
    <n v="125"/>
    <s v="si"/>
    <s v="si"/>
    <s v="si"/>
    <s v="SI"/>
    <s v="NO"/>
    <s v="NO"/>
    <s v="SI"/>
    <s v="SI"/>
    <x v="0"/>
  </r>
  <r>
    <x v="6"/>
    <x v="232"/>
    <n v="1"/>
    <x v="1"/>
    <s v="EL MIRADOR"/>
    <n v="101"/>
    <s v="si"/>
    <s v="si"/>
    <s v="si"/>
    <s v="SI"/>
    <s v="SI"/>
    <s v="SI"/>
    <s v="SI"/>
    <s v="SI"/>
    <x v="0"/>
  </r>
  <r>
    <x v="6"/>
    <x v="177"/>
    <n v="6"/>
    <x v="0"/>
    <s v="EL PARAISO"/>
    <n v="0"/>
    <s v="si"/>
    <s v="si"/>
    <s v="si"/>
    <s v="SI"/>
    <s v="SI"/>
    <s v="SI"/>
    <s v="SI"/>
    <s v="SI"/>
    <x v="0"/>
  </r>
  <r>
    <x v="6"/>
    <x v="88"/>
    <n v="1"/>
    <x v="1"/>
    <s v="EL PORTAL"/>
    <n v="93"/>
    <s v="si"/>
    <s v="si"/>
    <s v="si"/>
    <s v="SI"/>
    <s v="SI"/>
    <s v="NO"/>
    <s v="SI"/>
    <s v="SI"/>
    <x v="0"/>
  </r>
  <r>
    <x v="6"/>
    <x v="81"/>
    <n v="6"/>
    <x v="0"/>
    <s v="EL PROGRESO"/>
    <n v="27"/>
    <s v="si"/>
    <s v="si"/>
    <s v="si"/>
    <s v="SI"/>
    <s v="SI"/>
    <s v="NO"/>
    <s v="SI"/>
    <s v="SI"/>
    <x v="0"/>
  </r>
  <r>
    <x v="1"/>
    <x v="78"/>
    <n v="6"/>
    <x v="0"/>
    <s v="SAN ANTONIO 1"/>
    <n v="75"/>
    <s v="si"/>
    <s v="si"/>
    <s v="No"/>
    <s v="SI"/>
    <s v="SI"/>
    <s v="NO"/>
    <s v="SI"/>
    <s v="SI"/>
    <x v="1"/>
  </r>
  <r>
    <x v="6"/>
    <x v="86"/>
    <n v="1"/>
    <x v="1"/>
    <s v="EMILIANO R FERNANDEZ"/>
    <n v="60"/>
    <s v="si"/>
    <s v="si"/>
    <s v="si"/>
    <s v="SI"/>
    <s v="SI"/>
    <s v="SI"/>
    <s v="SI"/>
    <s v="SI"/>
    <x v="0"/>
  </r>
  <r>
    <x v="6"/>
    <x v="70"/>
    <n v="6"/>
    <x v="0"/>
    <s v="ERATY"/>
    <n v="35"/>
    <s v="si"/>
    <s v="si"/>
    <s v="si"/>
    <s v="SI"/>
    <s v="NO"/>
    <s v="NO"/>
    <s v="SI"/>
    <s v="SI"/>
    <x v="0"/>
  </r>
  <r>
    <x v="8"/>
    <x v="147"/>
    <n v="6"/>
    <x v="0"/>
    <s v="SAN ANTONIO 2"/>
    <n v="84"/>
    <s v="si"/>
    <s v="No"/>
    <s v="No"/>
    <s v="SI"/>
    <s v="SI"/>
    <s v="NO"/>
    <s v="SI"/>
    <s v="SI"/>
    <x v="1"/>
  </r>
  <r>
    <x v="6"/>
    <x v="233"/>
    <n v="1"/>
    <x v="1"/>
    <s v="ESPIRITU SANTO"/>
    <n v="180"/>
    <s v="si"/>
    <s v="si"/>
    <s v="si"/>
    <s v="SI"/>
    <s v="SI"/>
    <s v="SI"/>
    <s v="SI"/>
    <s v="SI"/>
    <x v="0"/>
  </r>
  <r>
    <x v="6"/>
    <x v="109"/>
    <n v="1"/>
    <x v="1"/>
    <s v="ESPIRITU SANTO"/>
    <n v="62"/>
    <s v="si"/>
    <s v="si"/>
    <s v="si"/>
    <s v="SI"/>
    <s v="SI"/>
    <s v="SI"/>
    <s v="SI"/>
    <s v="SI"/>
    <x v="0"/>
  </r>
  <r>
    <x v="6"/>
    <x v="175"/>
    <n v="1"/>
    <x v="1"/>
    <s v="ESPIRITU SANTO"/>
    <n v="73"/>
    <s v="si"/>
    <s v="si"/>
    <s v="si"/>
    <s v="SI"/>
    <s v="SI"/>
    <s v="SI"/>
    <s v="SI"/>
    <s v="SI"/>
    <x v="0"/>
  </r>
  <r>
    <x v="6"/>
    <x v="229"/>
    <n v="6"/>
    <x v="0"/>
    <s v="ESTACION KUE"/>
    <n v="68"/>
    <s v="si"/>
    <s v="si"/>
    <s v="si"/>
    <s v="SI"/>
    <s v="SI"/>
    <s v="SI"/>
    <s v="SI"/>
    <s v="SI"/>
    <x v="0"/>
  </r>
  <r>
    <x v="6"/>
    <x v="237"/>
    <n v="1"/>
    <x v="1"/>
    <s v="EX-CIVIL"/>
    <n v="32"/>
    <s v="si"/>
    <s v="si"/>
    <s v="si"/>
    <s v="SI"/>
    <s v="SI"/>
    <s v="SI"/>
    <s v="SI"/>
    <s v="SI"/>
    <x v="0"/>
  </r>
  <r>
    <x v="6"/>
    <x v="230"/>
    <n v="1"/>
    <x v="1"/>
    <s v="FATIMA"/>
    <n v="294"/>
    <s v="si"/>
    <s v="si"/>
    <s v="si"/>
    <s v="SI"/>
    <s v="SI"/>
    <s v="SI"/>
    <s v="SI"/>
    <s v="SI"/>
    <x v="0"/>
  </r>
  <r>
    <x v="6"/>
    <x v="229"/>
    <n v="6"/>
    <x v="0"/>
    <s v="FATIMA"/>
    <n v="106"/>
    <s v="si"/>
    <s v="si"/>
    <s v="si"/>
    <s v="SI"/>
    <s v="SI"/>
    <s v="NO"/>
    <s v="SI"/>
    <s v="SI"/>
    <x v="0"/>
  </r>
  <r>
    <x v="6"/>
    <x v="70"/>
    <n v="1"/>
    <x v="1"/>
    <s v="FATIMA"/>
    <n v="242"/>
    <s v="si"/>
    <s v="si"/>
    <s v="si"/>
    <s v="SI"/>
    <s v="SI"/>
    <s v="SI"/>
    <s v="SI"/>
    <s v="SI"/>
    <x v="0"/>
  </r>
  <r>
    <x v="6"/>
    <x v="42"/>
    <n v="6"/>
    <x v="0"/>
    <s v="FATIMA"/>
    <n v="46"/>
    <s v="si"/>
    <s v="si"/>
    <s v="si"/>
    <s v="SI"/>
    <s v="SI"/>
    <s v="NO"/>
    <s v="SI"/>
    <s v="SI"/>
    <x v="0"/>
  </r>
  <r>
    <x v="6"/>
    <x v="70"/>
    <n v="6"/>
    <x v="0"/>
    <s v="FLEITAS KUE"/>
    <n v="104"/>
    <s v="si"/>
    <s v="si"/>
    <s v="si"/>
    <s v="NO"/>
    <s v="NO"/>
    <s v="NO"/>
    <s v="SI"/>
    <s v="SI"/>
    <x v="0"/>
  </r>
  <r>
    <x v="6"/>
    <x v="175"/>
    <n v="1"/>
    <x v="1"/>
    <s v="FLORIDA"/>
    <n v="91"/>
    <s v="si"/>
    <s v="si"/>
    <s v="si"/>
    <s v="SI"/>
    <s v="SI"/>
    <s v="SI"/>
    <s v="SI"/>
    <s v="SI"/>
    <x v="0"/>
  </r>
  <r>
    <x v="5"/>
    <x v="37"/>
    <n v="6"/>
    <x v="0"/>
    <s v="SAN ANTONIO II"/>
    <n v="90"/>
    <s v="si"/>
    <s v="si"/>
    <s v="No"/>
    <s v="SI"/>
    <s v="SI"/>
    <s v="NO"/>
    <s v="SI"/>
    <s v="SI"/>
    <x v="1"/>
  </r>
  <r>
    <x v="1"/>
    <x v="85"/>
    <n v="6"/>
    <x v="0"/>
    <s v="SAN ANTONIO II"/>
    <n v="94"/>
    <s v="si"/>
    <s v="No"/>
    <s v="No"/>
    <s v="SI"/>
    <s v="NO"/>
    <s v="NO"/>
    <s v="SI"/>
    <s v="NO"/>
    <x v="1"/>
  </r>
  <r>
    <x v="5"/>
    <x v="37"/>
    <n v="6"/>
    <x v="0"/>
    <s v="SAN ANTONIO III"/>
    <n v="353"/>
    <s v="si"/>
    <s v="si"/>
    <s v="No"/>
    <s v="NO"/>
    <s v="NO"/>
    <s v="NO"/>
    <s v="SI"/>
    <s v="SI"/>
    <x v="1"/>
  </r>
  <r>
    <x v="6"/>
    <x v="70"/>
    <n v="6"/>
    <x v="0"/>
    <s v="SAN ANTONIO MI"/>
    <n v="181"/>
    <s v="si"/>
    <s v="No"/>
    <s v="No"/>
    <s v="NO"/>
    <s v="NO"/>
    <s v="NO"/>
    <s v="SI"/>
    <s v="NO"/>
    <x v="1"/>
  </r>
  <r>
    <x v="6"/>
    <x v="177"/>
    <n v="1"/>
    <x v="1"/>
    <s v="FRACCION SOZONIC"/>
    <n v="0"/>
    <s v="si"/>
    <s v="si"/>
    <s v="si"/>
    <s v="SI"/>
    <s v="SI"/>
    <s v="SI"/>
    <s v="SI"/>
    <s v="SI"/>
    <x v="0"/>
  </r>
  <r>
    <x v="6"/>
    <x v="234"/>
    <n v="6"/>
    <x v="0"/>
    <s v="FUJI"/>
    <n v="52"/>
    <s v="si"/>
    <s v="si"/>
    <s v="si"/>
    <s v="SI"/>
    <s v="NO"/>
    <s v="NO"/>
    <s v="SI"/>
    <s v="SI"/>
    <x v="0"/>
  </r>
  <r>
    <x v="6"/>
    <x v="109"/>
    <n v="6"/>
    <x v="0"/>
    <s v="FUYI"/>
    <n v="64"/>
    <s v="si"/>
    <s v="si"/>
    <s v="si"/>
    <s v="SI"/>
    <s v="NO"/>
    <s v="NO"/>
    <s v="SI"/>
    <s v="SI"/>
    <x v="0"/>
  </r>
  <r>
    <x v="6"/>
    <x v="149"/>
    <n v="6"/>
    <x v="0"/>
    <s v="GAONA KUE"/>
    <n v="130"/>
    <s v="si"/>
    <s v="si"/>
    <s v="si"/>
    <s v="SI"/>
    <s v="SI"/>
    <s v="NO"/>
    <s v="SI"/>
    <s v="SI"/>
    <x v="0"/>
  </r>
  <r>
    <x v="6"/>
    <x v="230"/>
    <n v="1"/>
    <x v="1"/>
    <s v="GENERAL BERNARDINO CABALLERO"/>
    <n v="1140"/>
    <s v="si"/>
    <s v="si"/>
    <s v="si"/>
    <s v="SI"/>
    <s v="SI"/>
    <s v="SI"/>
    <s v="SI"/>
    <s v="SI"/>
    <x v="0"/>
  </r>
  <r>
    <x v="6"/>
    <x v="236"/>
    <n v="1"/>
    <x v="1"/>
    <s v="GRANEROS"/>
    <n v="68"/>
    <s v="si"/>
    <s v="si"/>
    <s v="si"/>
    <s v="SI"/>
    <s v="SI"/>
    <s v="SI"/>
    <s v="SI"/>
    <s v="SI"/>
    <x v="0"/>
  </r>
  <r>
    <x v="6"/>
    <x v="229"/>
    <n v="6"/>
    <x v="0"/>
    <s v="GUARANI"/>
    <n v="181"/>
    <s v="si"/>
    <s v="si"/>
    <s v="si"/>
    <s v="SI"/>
    <s v="SI"/>
    <s v="SI"/>
    <s v="SI"/>
    <s v="SI"/>
    <x v="0"/>
  </r>
  <r>
    <x v="3"/>
    <x v="6"/>
    <n v="6"/>
    <x v="0"/>
    <s v="SAN BENITO"/>
    <n v="40"/>
    <s v="si"/>
    <s v="si"/>
    <s v="No"/>
    <s v="SI"/>
    <s v="NO"/>
    <s v="NO"/>
    <s v="SI"/>
    <s v="SI"/>
    <x v="1"/>
  </r>
  <r>
    <x v="6"/>
    <x v="27"/>
    <n v="6"/>
    <x v="0"/>
    <s v="GUARANI"/>
    <n v="85"/>
    <s v="si"/>
    <s v="si"/>
    <s v="si"/>
    <s v="SI"/>
    <s v="NO"/>
    <s v="NO"/>
    <s v="SI"/>
    <s v="SI"/>
    <x v="0"/>
  </r>
  <r>
    <x v="6"/>
    <x v="70"/>
    <n v="6"/>
    <x v="0"/>
    <s v="GUASU YGUA"/>
    <n v="234"/>
    <s v="si"/>
    <s v="si"/>
    <s v="si"/>
    <s v="SI"/>
    <s v="SI"/>
    <s v="SI"/>
    <s v="SI"/>
    <s v="SI"/>
    <x v="0"/>
  </r>
  <r>
    <x v="6"/>
    <x v="232"/>
    <n v="6"/>
    <x v="0"/>
    <s v="HOHENAU 1"/>
    <n v="99"/>
    <s v="si"/>
    <s v="si"/>
    <s v="si"/>
    <s v="SI"/>
    <s v="NO"/>
    <s v="NO"/>
    <s v="SI"/>
    <s v="SI"/>
    <x v="0"/>
  </r>
  <r>
    <x v="6"/>
    <x v="232"/>
    <n v="6"/>
    <x v="0"/>
    <s v="HOHENAU 2"/>
    <n v="48"/>
    <s v="si"/>
    <s v="si"/>
    <s v="si"/>
    <s v="SI"/>
    <s v="SI"/>
    <s v="NO"/>
    <s v="SI"/>
    <s v="SI"/>
    <x v="0"/>
  </r>
  <r>
    <x v="6"/>
    <x v="232"/>
    <n v="6"/>
    <x v="0"/>
    <s v="HOHENAU 3"/>
    <n v="193"/>
    <s v="si"/>
    <s v="si"/>
    <s v="si"/>
    <s v="SI"/>
    <s v="SI"/>
    <s v="SI"/>
    <s v="SI"/>
    <s v="SI"/>
    <x v="0"/>
  </r>
  <r>
    <x v="6"/>
    <x v="232"/>
    <n v="6"/>
    <x v="0"/>
    <s v="HOHENAU 4"/>
    <n v="192"/>
    <s v="si"/>
    <s v="si"/>
    <s v="si"/>
    <s v="SI"/>
    <s v="NO"/>
    <s v="NO"/>
    <s v="SI"/>
    <s v="SI"/>
    <x v="0"/>
  </r>
  <r>
    <x v="6"/>
    <x v="232"/>
    <n v="6"/>
    <x v="0"/>
    <s v="HOHENAU 5"/>
    <n v="228"/>
    <s v="si"/>
    <s v="si"/>
    <s v="si"/>
    <s v="NO"/>
    <s v="NO"/>
    <s v="NO"/>
    <s v="SI"/>
    <s v="SI"/>
    <x v="0"/>
  </r>
  <r>
    <x v="6"/>
    <x v="230"/>
    <n v="1"/>
    <x v="1"/>
    <s v="HOSPITAL"/>
    <n v="209"/>
    <s v="si"/>
    <s v="si"/>
    <s v="si"/>
    <s v="SI"/>
    <s v="SI"/>
    <s v="SI"/>
    <s v="SI"/>
    <s v="SI"/>
    <x v="0"/>
  </r>
  <r>
    <x v="6"/>
    <x v="236"/>
    <n v="6"/>
    <x v="0"/>
    <s v="HUGUA KARE"/>
    <n v="24"/>
    <s v="si"/>
    <s v="si"/>
    <s v="si"/>
    <s v="SI"/>
    <s v="NO"/>
    <s v="NO"/>
    <s v="SI"/>
    <s v="SI"/>
    <x v="0"/>
  </r>
  <r>
    <x v="6"/>
    <x v="120"/>
    <n v="6"/>
    <x v="0"/>
    <s v="HUGUA PO'I 2"/>
    <n v="18"/>
    <s v="si"/>
    <s v="si"/>
    <s v="si"/>
    <s v="SI"/>
    <s v="NO"/>
    <s v="NO"/>
    <s v="SI"/>
    <s v="SI"/>
    <x v="0"/>
  </r>
  <r>
    <x v="6"/>
    <x v="70"/>
    <n v="6"/>
    <x v="0"/>
    <s v="IBARRA KUE"/>
    <n v="108"/>
    <s v="si"/>
    <s v="si"/>
    <s v="si"/>
    <s v="SI"/>
    <s v="NO"/>
    <s v="NO"/>
    <s v="SI"/>
    <s v="SI"/>
    <x v="0"/>
  </r>
  <r>
    <x v="6"/>
    <x v="88"/>
    <n v="1"/>
    <x v="1"/>
    <s v="IDROSA"/>
    <n v="87"/>
    <s v="si"/>
    <s v="si"/>
    <s v="si"/>
    <s v="SI"/>
    <s v="SI"/>
    <s v="SI"/>
    <s v="SI"/>
    <s v="SI"/>
    <x v="0"/>
  </r>
  <r>
    <x v="6"/>
    <x v="120"/>
    <n v="6"/>
    <x v="0"/>
    <s v="INDEPENDENCIA"/>
    <n v="96"/>
    <s v="si"/>
    <s v="si"/>
    <s v="si"/>
    <s v="SI"/>
    <s v="SI"/>
    <s v="NO"/>
    <s v="SI"/>
    <s v="SI"/>
    <x v="0"/>
  </r>
  <r>
    <x v="6"/>
    <x v="109"/>
    <n v="1"/>
    <x v="1"/>
    <s v="INDUSTRIAL"/>
    <n v="108"/>
    <s v="si"/>
    <s v="si"/>
    <s v="si"/>
    <s v="SI"/>
    <s v="SI"/>
    <s v="SI"/>
    <s v="SI"/>
    <s v="SI"/>
    <x v="0"/>
  </r>
  <r>
    <x v="6"/>
    <x v="231"/>
    <n v="1"/>
    <x v="1"/>
    <s v="INMACULADA"/>
    <n v="370"/>
    <s v="si"/>
    <s v="si"/>
    <s v="si"/>
    <s v="SI"/>
    <s v="SI"/>
    <s v="SI"/>
    <s v="SI"/>
    <s v="SI"/>
    <x v="0"/>
  </r>
  <r>
    <x v="6"/>
    <x v="177"/>
    <n v="6"/>
    <x v="0"/>
    <s v="INMACULADA CONCEPCION"/>
    <n v="0"/>
    <s v="si"/>
    <s v="si"/>
    <s v="si"/>
    <s v="SI"/>
    <s v="SI"/>
    <s v="SI"/>
    <s v="SI"/>
    <s v="SI"/>
    <x v="0"/>
  </r>
  <r>
    <x v="6"/>
    <x v="230"/>
    <n v="1"/>
    <x v="1"/>
    <s v="INMACULADA CONCEPCION"/>
    <n v="1780"/>
    <s v="si"/>
    <s v="si"/>
    <s v="si"/>
    <s v="SI"/>
    <s v="SI"/>
    <s v="SI"/>
    <s v="SI"/>
    <s v="SI"/>
    <x v="0"/>
  </r>
  <r>
    <x v="6"/>
    <x v="86"/>
    <n v="1"/>
    <x v="1"/>
    <s v="INMIGRANTES"/>
    <n v="84"/>
    <s v="si"/>
    <s v="si"/>
    <s v="si"/>
    <s v="SI"/>
    <s v="SI"/>
    <s v="SI"/>
    <s v="SI"/>
    <s v="SI"/>
    <x v="0"/>
  </r>
  <r>
    <x v="6"/>
    <x v="120"/>
    <n v="6"/>
    <x v="0"/>
    <s v="ISLA ALTA"/>
    <n v="205"/>
    <s v="si"/>
    <s v="si"/>
    <s v="si"/>
    <s v="NO"/>
    <s v="NO"/>
    <s v="NO"/>
    <s v="SI"/>
    <s v="SI"/>
    <x v="0"/>
  </r>
  <r>
    <x v="6"/>
    <x v="102"/>
    <n v="6"/>
    <x v="0"/>
    <s v="ISLA YACYRETA"/>
    <n v="130"/>
    <s v="si"/>
    <s v="si"/>
    <s v="si"/>
    <s v="SI"/>
    <s v="NO"/>
    <s v="NO"/>
    <s v="SI"/>
    <s v="SI"/>
    <x v="0"/>
  </r>
  <r>
    <x v="6"/>
    <x v="230"/>
    <n v="6"/>
    <x v="0"/>
    <s v="ITA ANGU'A"/>
    <n v="223"/>
    <s v="si"/>
    <s v="si"/>
    <s v="si"/>
    <s v="SI"/>
    <s v="SI"/>
    <s v="NO"/>
    <s v="SI"/>
    <s v="SI"/>
    <x v="0"/>
  </r>
  <r>
    <x v="6"/>
    <x v="230"/>
    <n v="3"/>
    <x v="2"/>
    <s v="ITA ANGU'A SUB-URBANO"/>
    <n v="130"/>
    <s v="si"/>
    <s v="si"/>
    <s v="si"/>
    <s v="SI"/>
    <s v="SI"/>
    <s v="NO"/>
    <s v="SI"/>
    <s v="SI"/>
    <x v="0"/>
  </r>
  <r>
    <x v="6"/>
    <x v="230"/>
    <n v="3"/>
    <x v="2"/>
    <s v="ITA PASO SUB-URBANO"/>
    <n v="822"/>
    <s v="si"/>
    <s v="si"/>
    <s v="si"/>
    <s v="SI"/>
    <s v="SI"/>
    <s v="SI"/>
    <s v="SI"/>
    <s v="SI"/>
    <x v="0"/>
  </r>
  <r>
    <x v="6"/>
    <x v="27"/>
    <n v="6"/>
    <x v="0"/>
    <s v="ITA PIRANGA"/>
    <n v="35"/>
    <s v="si"/>
    <s v="si"/>
    <s v="si"/>
    <s v="SI"/>
    <s v="NO"/>
    <s v="NO"/>
    <s v="SI"/>
    <s v="SI"/>
    <x v="0"/>
  </r>
  <r>
    <x v="6"/>
    <x v="235"/>
    <n v="1"/>
    <x v="1"/>
    <s v="ITAKUA"/>
    <n v="37"/>
    <s v="si"/>
    <s v="si"/>
    <s v="si"/>
    <s v="SI"/>
    <s v="SI"/>
    <s v="SI"/>
    <s v="SI"/>
    <s v="SI"/>
    <x v="0"/>
  </r>
  <r>
    <x v="6"/>
    <x v="109"/>
    <n v="1"/>
    <x v="1"/>
    <s v="ITAPE"/>
    <n v="78"/>
    <s v="si"/>
    <s v="si"/>
    <s v="si"/>
    <s v="SI"/>
    <s v="SI"/>
    <s v="SI"/>
    <s v="SI"/>
    <s v="SI"/>
    <x v="0"/>
  </r>
  <r>
    <x v="6"/>
    <x v="175"/>
    <n v="6"/>
    <x v="0"/>
    <s v="ITAPE"/>
    <n v="61"/>
    <s v="si"/>
    <s v="si"/>
    <s v="si"/>
    <s v="SI"/>
    <s v="SI"/>
    <s v="SI"/>
    <s v="SI"/>
    <s v="SI"/>
    <x v="0"/>
  </r>
  <r>
    <x v="6"/>
    <x v="232"/>
    <n v="6"/>
    <x v="0"/>
    <s v="ITAPESYI"/>
    <n v="42"/>
    <s v="si"/>
    <s v="si"/>
    <s v="si"/>
    <s v="SI"/>
    <s v="NO"/>
    <s v="NO"/>
    <s v="SI"/>
    <s v="SI"/>
    <x v="0"/>
  </r>
  <r>
    <x v="6"/>
    <x v="234"/>
    <n v="6"/>
    <x v="0"/>
    <s v="ITAPESYI"/>
    <n v="34"/>
    <s v="si"/>
    <s v="si"/>
    <s v="si"/>
    <s v="SI"/>
    <s v="NO"/>
    <s v="NO"/>
    <s v="SI"/>
    <s v="SI"/>
    <x v="0"/>
  </r>
  <r>
    <x v="6"/>
    <x v="100"/>
    <n v="6"/>
    <x v="0"/>
    <s v="ITAPUA POTY KILOMETRO 49"/>
    <n v="99"/>
    <s v="si"/>
    <s v="si"/>
    <s v="si"/>
    <s v="SI"/>
    <s v="SI"/>
    <s v="SI"/>
    <s v="SI"/>
    <s v="SI"/>
    <x v="0"/>
  </r>
  <r>
    <x v="6"/>
    <x v="100"/>
    <n v="6"/>
    <x v="0"/>
    <s v="ITAPUA POTY KILOMETRO 51 AL KM 57"/>
    <n v="83"/>
    <s v="si"/>
    <s v="si"/>
    <s v="si"/>
    <s v="SI"/>
    <s v="NO"/>
    <s v="NO"/>
    <s v="SI"/>
    <s v="SI"/>
    <x v="0"/>
  </r>
  <r>
    <x v="6"/>
    <x v="100"/>
    <n v="6"/>
    <x v="0"/>
    <s v="ITAPUA POTY-BARANA"/>
    <n v="189"/>
    <s v="si"/>
    <s v="si"/>
    <s v="si"/>
    <s v="SI"/>
    <s v="SI"/>
    <s v="NO"/>
    <s v="SI"/>
    <s v="SI"/>
    <x v="0"/>
  </r>
  <r>
    <x v="6"/>
    <x v="70"/>
    <n v="6"/>
    <x v="0"/>
    <s v="JAGUA KUA"/>
    <n v="61"/>
    <s v="si"/>
    <s v="si"/>
    <s v="si"/>
    <s v="NO"/>
    <s v="NO"/>
    <s v="NO"/>
    <s v="SI"/>
    <s v="SI"/>
    <x v="0"/>
  </r>
  <r>
    <x v="6"/>
    <x v="93"/>
    <n v="6"/>
    <x v="0"/>
    <s v="JAGUA RASAPA"/>
    <n v="128"/>
    <s v="si"/>
    <s v="si"/>
    <s v="si"/>
    <s v="SI"/>
    <s v="NO"/>
    <s v="NO"/>
    <s v="SI"/>
    <s v="SI"/>
    <x v="0"/>
  </r>
  <r>
    <x v="6"/>
    <x v="175"/>
    <n v="6"/>
    <x v="0"/>
    <s v="JAKARE KUA"/>
    <n v="35"/>
    <s v="si"/>
    <s v="si"/>
    <s v="si"/>
    <s v="SI"/>
    <s v="SI"/>
    <s v="SI"/>
    <s v="SI"/>
    <s v="SI"/>
    <x v="0"/>
  </r>
  <r>
    <x v="8"/>
    <x v="146"/>
    <n v="6"/>
    <x v="0"/>
    <s v="SAN BLAS"/>
    <n v="84"/>
    <s v="si"/>
    <s v="No"/>
    <s v="No"/>
    <s v="SI"/>
    <s v="NO"/>
    <s v="NO"/>
    <s v="SI"/>
    <s v="NO"/>
    <x v="1"/>
  </r>
  <r>
    <x v="6"/>
    <x v="236"/>
    <n v="6"/>
    <x v="0"/>
    <s v="JAKAREY"/>
    <n v="105"/>
    <s v="si"/>
    <s v="si"/>
    <s v="si"/>
    <s v="SI"/>
    <s v="SI"/>
    <s v="SI"/>
    <s v="SI"/>
    <s v="SI"/>
    <x v="0"/>
  </r>
  <r>
    <x v="6"/>
    <x v="233"/>
    <n v="1"/>
    <x v="1"/>
    <s v="JARDIN"/>
    <n v="513"/>
    <s v="si"/>
    <s v="si"/>
    <s v="si"/>
    <s v="SI"/>
    <s v="SI"/>
    <s v="SI"/>
    <s v="SI"/>
    <s v="SI"/>
    <x v="0"/>
  </r>
  <r>
    <x v="6"/>
    <x v="201"/>
    <n v="1"/>
    <x v="1"/>
    <s v="JARDIN"/>
    <n v="287"/>
    <s v="si"/>
    <s v="si"/>
    <s v="si"/>
    <s v="SI"/>
    <s v="SI"/>
    <s v="SI"/>
    <s v="SI"/>
    <s v="SI"/>
    <x v="0"/>
  </r>
  <r>
    <x v="6"/>
    <x v="116"/>
    <n v="6"/>
    <x v="0"/>
    <s v="JATYTAY KILOMETRO 13"/>
    <n v="55"/>
    <s v="si"/>
    <s v="si"/>
    <s v="si"/>
    <s v="SI"/>
    <s v="SI"/>
    <s v="NO"/>
    <s v="SI"/>
    <s v="SI"/>
    <x v="0"/>
  </r>
  <r>
    <x v="6"/>
    <x v="116"/>
    <n v="6"/>
    <x v="0"/>
    <s v="JATYTAY KILOMETRO 16"/>
    <n v="122"/>
    <s v="si"/>
    <s v="si"/>
    <s v="si"/>
    <s v="SI"/>
    <s v="SI"/>
    <s v="SI"/>
    <s v="SI"/>
    <s v="SI"/>
    <x v="0"/>
  </r>
  <r>
    <x v="6"/>
    <x v="116"/>
    <n v="6"/>
    <x v="0"/>
    <s v="JATYTAY KILOMETRO 8"/>
    <n v="190"/>
    <s v="si"/>
    <s v="si"/>
    <s v="si"/>
    <s v="SI"/>
    <s v="NO"/>
    <s v="NO"/>
    <s v="SI"/>
    <s v="SI"/>
    <x v="0"/>
  </r>
  <r>
    <x v="6"/>
    <x v="70"/>
    <n v="6"/>
    <x v="0"/>
    <s v="JAVEVYRY"/>
    <n v="94"/>
    <s v="si"/>
    <s v="si"/>
    <s v="si"/>
    <s v="NO"/>
    <s v="NO"/>
    <s v="NO"/>
    <s v="SI"/>
    <s v="SI"/>
    <x v="0"/>
  </r>
  <r>
    <x v="13"/>
    <x v="216"/>
    <n v="6"/>
    <x v="0"/>
    <s v="SAN BLAS"/>
    <n v="0"/>
    <s v="si"/>
    <s v="No"/>
    <s v="No"/>
    <s v="SI"/>
    <s v="NO"/>
    <s v="NO"/>
    <s v="SI"/>
    <s v="NO"/>
    <x v="1"/>
  </r>
  <r>
    <x v="6"/>
    <x v="195"/>
    <n v="1"/>
    <x v="1"/>
    <s v="JAZMIN"/>
    <n v="192"/>
    <s v="si"/>
    <s v="si"/>
    <s v="si"/>
    <s v="SI"/>
    <s v="SI"/>
    <s v="NO"/>
    <s v="SI"/>
    <s v="SI"/>
    <x v="0"/>
  </r>
  <r>
    <x v="6"/>
    <x v="230"/>
    <n v="1"/>
    <x v="1"/>
    <s v="JUAN LEON MALLORQUIN"/>
    <n v="529"/>
    <s v="si"/>
    <s v="si"/>
    <s v="si"/>
    <s v="SI"/>
    <s v="SI"/>
    <s v="SI"/>
    <s v="SI"/>
    <s v="SI"/>
    <x v="0"/>
  </r>
  <r>
    <x v="6"/>
    <x v="231"/>
    <n v="6"/>
    <x v="0"/>
    <s v="KA'AGUASU"/>
    <n v="101"/>
    <s v="si"/>
    <s v="si"/>
    <s v="si"/>
    <s v="SI"/>
    <s v="NO"/>
    <s v="NO"/>
    <s v="SI"/>
    <s v="SI"/>
    <x v="0"/>
  </r>
  <r>
    <x v="6"/>
    <x v="230"/>
    <n v="1"/>
    <x v="1"/>
    <s v="KA'AGUY RORY"/>
    <n v="1133"/>
    <s v="si"/>
    <s v="si"/>
    <s v="si"/>
    <s v="SI"/>
    <s v="SI"/>
    <s v="SI"/>
    <s v="SI"/>
    <s v="SI"/>
    <x v="0"/>
  </r>
  <r>
    <x v="6"/>
    <x v="102"/>
    <n v="1"/>
    <x v="1"/>
    <s v="KA'AGUY RORY"/>
    <n v="74"/>
    <s v="si"/>
    <s v="si"/>
    <s v="si"/>
    <s v="SI"/>
    <s v="SI"/>
    <s v="SI"/>
    <s v="SI"/>
    <s v="SI"/>
    <x v="0"/>
  </r>
  <r>
    <x v="6"/>
    <x v="93"/>
    <n v="6"/>
    <x v="0"/>
    <s v="KA'ARENDY"/>
    <n v="206"/>
    <s v="si"/>
    <s v="si"/>
    <s v="si"/>
    <s v="SI"/>
    <s v="NO"/>
    <s v="NO"/>
    <s v="SI"/>
    <s v="SI"/>
    <x v="0"/>
  </r>
  <r>
    <x v="6"/>
    <x v="70"/>
    <n v="6"/>
    <x v="0"/>
    <s v="KAASAPAMI"/>
    <n v="17"/>
    <s v="si"/>
    <s v="si"/>
    <s v="si"/>
    <s v="SI"/>
    <s v="NO"/>
    <s v="NO"/>
    <s v="SI"/>
    <s v="SI"/>
    <x v="0"/>
  </r>
  <r>
    <x v="6"/>
    <x v="236"/>
    <n v="6"/>
    <x v="0"/>
    <s v="KA'ATYMI"/>
    <n v="40"/>
    <s v="si"/>
    <s v="si"/>
    <s v="si"/>
    <s v="SI"/>
    <s v="NO"/>
    <s v="NO"/>
    <s v="SI"/>
    <s v="SI"/>
    <x v="0"/>
  </r>
  <r>
    <x v="6"/>
    <x v="170"/>
    <n v="6"/>
    <x v="0"/>
    <s v="KAMBA RUGUA"/>
    <n v="40"/>
    <s v="si"/>
    <s v="si"/>
    <s v="si"/>
    <s v="SI"/>
    <s v="SI"/>
    <s v="SI"/>
    <s v="SI"/>
    <s v="SI"/>
    <x v="0"/>
  </r>
  <r>
    <x v="6"/>
    <x v="236"/>
    <n v="6"/>
    <x v="0"/>
    <s v="KAMBAY"/>
    <n v="37"/>
    <s v="si"/>
    <s v="si"/>
    <s v="si"/>
    <s v="SI"/>
    <s v="NO"/>
    <s v="NO"/>
    <s v="SI"/>
    <s v="SI"/>
    <x v="0"/>
  </r>
  <r>
    <x v="6"/>
    <x v="120"/>
    <n v="6"/>
    <x v="0"/>
    <s v="KAMBAY"/>
    <n v="27"/>
    <s v="si"/>
    <s v="si"/>
    <s v="si"/>
    <s v="NO"/>
    <s v="NO"/>
    <s v="NO"/>
    <s v="SI"/>
    <s v="SI"/>
    <x v="0"/>
  </r>
  <r>
    <x v="6"/>
    <x v="231"/>
    <n v="6"/>
    <x v="0"/>
    <s v="KAMBAY"/>
    <n v="26"/>
    <s v="si"/>
    <s v="si"/>
    <s v="si"/>
    <s v="SI"/>
    <s v="SI"/>
    <s v="NO"/>
    <s v="SI"/>
    <s v="SI"/>
    <x v="0"/>
  </r>
  <r>
    <x v="6"/>
    <x v="201"/>
    <n v="6"/>
    <x v="0"/>
    <s v="KAMBAY"/>
    <n v="58"/>
    <s v="si"/>
    <s v="si"/>
    <s v="si"/>
    <s v="SI"/>
    <s v="SI"/>
    <s v="NO"/>
    <s v="SI"/>
    <s v="SI"/>
    <x v="0"/>
  </r>
  <r>
    <x v="6"/>
    <x v="102"/>
    <n v="6"/>
    <x v="0"/>
    <s v="KAMBYRETA"/>
    <n v="76"/>
    <s v="si"/>
    <s v="si"/>
    <s v="si"/>
    <s v="SI"/>
    <s v="NO"/>
    <s v="NO"/>
    <s v="SI"/>
    <s v="SI"/>
    <x v="0"/>
  </r>
  <r>
    <x v="6"/>
    <x v="43"/>
    <n v="6"/>
    <x v="0"/>
    <s v="KARAGUATA"/>
    <n v="86"/>
    <s v="si"/>
    <s v="si"/>
    <s v="si"/>
    <s v="SI"/>
    <s v="NO"/>
    <s v="NO"/>
    <s v="SI"/>
    <s v="SI"/>
    <x v="0"/>
  </r>
  <r>
    <x v="6"/>
    <x v="236"/>
    <n v="6"/>
    <x v="0"/>
    <s v="KARAGUATA"/>
    <n v="100"/>
    <s v="si"/>
    <s v="si"/>
    <s v="si"/>
    <s v="SI"/>
    <s v="SI"/>
    <s v="NO"/>
    <s v="SI"/>
    <s v="SI"/>
    <x v="0"/>
  </r>
  <r>
    <x v="6"/>
    <x v="70"/>
    <n v="6"/>
    <x v="0"/>
    <s v="KARAGUATA"/>
    <n v="67"/>
    <s v="si"/>
    <s v="si"/>
    <s v="si"/>
    <s v="NO"/>
    <s v="NO"/>
    <s v="NO"/>
    <s v="SI"/>
    <s v="SI"/>
    <x v="0"/>
  </r>
  <r>
    <x v="6"/>
    <x v="70"/>
    <n v="6"/>
    <x v="0"/>
    <s v="KARAGUATAY"/>
    <n v="169"/>
    <s v="si"/>
    <s v="si"/>
    <s v="si"/>
    <s v="NO"/>
    <s v="NO"/>
    <s v="NO"/>
    <s v="SI"/>
    <s v="SI"/>
    <x v="0"/>
  </r>
  <r>
    <x v="6"/>
    <x v="43"/>
    <n v="6"/>
    <x v="0"/>
    <s v="KARONAY"/>
    <n v="45"/>
    <s v="si"/>
    <s v="si"/>
    <s v="si"/>
    <s v="SI"/>
    <s v="SI"/>
    <s v="SI"/>
    <s v="SI"/>
    <s v="SI"/>
    <x v="0"/>
  </r>
  <r>
    <x v="6"/>
    <x v="231"/>
    <n v="6"/>
    <x v="0"/>
    <s v="KARUMBEY"/>
    <n v="145"/>
    <s v="si"/>
    <s v="si"/>
    <s v="si"/>
    <s v="SI"/>
    <s v="NO"/>
    <s v="NO"/>
    <s v="SI"/>
    <s v="SI"/>
    <x v="0"/>
  </r>
  <r>
    <x v="6"/>
    <x v="100"/>
    <n v="6"/>
    <x v="0"/>
    <s v="KATUPYRY 70"/>
    <n v="184"/>
    <s v="si"/>
    <s v="si"/>
    <s v="si"/>
    <s v="SI"/>
    <s v="NO"/>
    <s v="NO"/>
    <s v="SI"/>
    <s v="SI"/>
    <x v="0"/>
  </r>
  <r>
    <x v="6"/>
    <x v="230"/>
    <n v="1"/>
    <x v="1"/>
    <s v="KENNEDY"/>
    <n v="442"/>
    <s v="si"/>
    <s v="si"/>
    <s v="si"/>
    <s v="SI"/>
    <s v="SI"/>
    <s v="SI"/>
    <s v="SI"/>
    <s v="SI"/>
    <x v="0"/>
  </r>
  <r>
    <x v="6"/>
    <x v="88"/>
    <n v="1"/>
    <x v="1"/>
    <s v="KO'EJU"/>
    <n v="94"/>
    <s v="si"/>
    <s v="si"/>
    <s v="si"/>
    <s v="SI"/>
    <s v="SI"/>
    <s v="SI"/>
    <s v="SI"/>
    <s v="SI"/>
    <x v="0"/>
  </r>
  <r>
    <x v="6"/>
    <x v="175"/>
    <n v="1"/>
    <x v="1"/>
    <s v="KO'ETI RORY"/>
    <n v="74"/>
    <s v="si"/>
    <s v="si"/>
    <s v="si"/>
    <s v="SI"/>
    <s v="SI"/>
    <s v="SI"/>
    <s v="SI"/>
    <s v="SI"/>
    <x v="0"/>
  </r>
  <r>
    <x v="6"/>
    <x v="81"/>
    <n v="6"/>
    <x v="0"/>
    <s v="KRESSBURGO"/>
    <n v="35"/>
    <s v="si"/>
    <s v="si"/>
    <s v="si"/>
    <s v="SI"/>
    <s v="SI"/>
    <s v="NO"/>
    <s v="SI"/>
    <s v="SI"/>
    <x v="0"/>
  </r>
  <r>
    <x v="6"/>
    <x v="81"/>
    <n v="3"/>
    <x v="2"/>
    <s v="KRESSBURGO SUB-URBANO"/>
    <n v="508"/>
    <s v="si"/>
    <s v="si"/>
    <s v="si"/>
    <s v="SI"/>
    <s v="SI"/>
    <s v="NO"/>
    <s v="SI"/>
    <s v="SI"/>
    <x v="0"/>
  </r>
  <r>
    <x v="6"/>
    <x v="170"/>
    <n v="6"/>
    <x v="0"/>
    <s v="KURUÑAI"/>
    <n v="216"/>
    <s v="si"/>
    <s v="si"/>
    <s v="si"/>
    <s v="SI"/>
    <s v="SI"/>
    <s v="NO"/>
    <s v="SI"/>
    <s v="SI"/>
    <x v="0"/>
  </r>
  <r>
    <x v="6"/>
    <x v="109"/>
    <n v="6"/>
    <x v="0"/>
    <s v="KURUPA'Y"/>
    <n v="67"/>
    <s v="si"/>
    <s v="si"/>
    <s v="si"/>
    <s v="SI"/>
    <s v="NO"/>
    <s v="NO"/>
    <s v="SI"/>
    <s v="SI"/>
    <x v="0"/>
  </r>
  <r>
    <x v="6"/>
    <x v="230"/>
    <n v="1"/>
    <x v="1"/>
    <s v="KURUPAYTY"/>
    <n v="126"/>
    <s v="si"/>
    <s v="si"/>
    <s v="si"/>
    <s v="SI"/>
    <s v="SI"/>
    <s v="SI"/>
    <s v="SI"/>
    <s v="SI"/>
    <x v="0"/>
  </r>
  <r>
    <x v="6"/>
    <x v="230"/>
    <n v="6"/>
    <x v="0"/>
    <s v="KURUPAYTY"/>
    <n v="134"/>
    <s v="si"/>
    <s v="si"/>
    <s v="si"/>
    <s v="SI"/>
    <s v="SI"/>
    <s v="SI"/>
    <s v="SI"/>
    <s v="SI"/>
    <x v="0"/>
  </r>
  <r>
    <x v="6"/>
    <x v="120"/>
    <n v="6"/>
    <x v="0"/>
    <s v="KURUPAYTY"/>
    <n v="105"/>
    <s v="si"/>
    <s v="si"/>
    <s v="si"/>
    <s v="NO"/>
    <s v="NO"/>
    <s v="NO"/>
    <s v="SI"/>
    <s v="SI"/>
    <x v="0"/>
  </r>
  <r>
    <x v="6"/>
    <x v="70"/>
    <n v="6"/>
    <x v="0"/>
    <s v="KURUPIKAY"/>
    <n v="152"/>
    <s v="si"/>
    <s v="si"/>
    <s v="si"/>
    <s v="NO"/>
    <s v="NO"/>
    <s v="NO"/>
    <s v="SI"/>
    <s v="SI"/>
    <x v="0"/>
  </r>
  <r>
    <x v="6"/>
    <x v="233"/>
    <n v="1"/>
    <x v="1"/>
    <s v="LA AMISTAD"/>
    <n v="578"/>
    <s v="si"/>
    <s v="si"/>
    <s v="si"/>
    <s v="SI"/>
    <s v="SI"/>
    <s v="SI"/>
    <s v="SI"/>
    <s v="SI"/>
    <x v="0"/>
  </r>
  <r>
    <x v="6"/>
    <x v="229"/>
    <n v="6"/>
    <x v="0"/>
    <s v="LA AZOTEA"/>
    <n v="169"/>
    <s v="si"/>
    <s v="si"/>
    <s v="si"/>
    <s v="SI"/>
    <s v="SI"/>
    <s v="SI"/>
    <s v="SI"/>
    <s v="SI"/>
    <x v="0"/>
  </r>
  <r>
    <x v="6"/>
    <x v="230"/>
    <n v="1"/>
    <x v="1"/>
    <s v="LA CATEDRAL"/>
    <n v="841"/>
    <s v="si"/>
    <s v="si"/>
    <s v="si"/>
    <s v="SI"/>
    <s v="SI"/>
    <s v="SI"/>
    <s v="SI"/>
    <s v="SI"/>
    <x v="0"/>
  </r>
  <r>
    <x v="6"/>
    <x v="175"/>
    <n v="6"/>
    <x v="0"/>
    <s v="LA ESPERANZA"/>
    <n v="44"/>
    <s v="si"/>
    <s v="si"/>
    <s v="si"/>
    <s v="SI"/>
    <s v="SI"/>
    <s v="SI"/>
    <s v="SI"/>
    <s v="SI"/>
    <x v="0"/>
  </r>
  <r>
    <x v="6"/>
    <x v="230"/>
    <n v="1"/>
    <x v="1"/>
    <s v="LA PAZ"/>
    <n v="365"/>
    <s v="si"/>
    <s v="si"/>
    <s v="si"/>
    <s v="SI"/>
    <s v="SI"/>
    <s v="SI"/>
    <s v="SI"/>
    <s v="SI"/>
    <x v="0"/>
  </r>
  <r>
    <x v="6"/>
    <x v="42"/>
    <n v="6"/>
    <x v="0"/>
    <s v="LA PAZ"/>
    <n v="94"/>
    <s v="si"/>
    <s v="si"/>
    <s v="si"/>
    <s v="SI"/>
    <s v="SI"/>
    <s v="SI"/>
    <s v="SI"/>
    <s v="SI"/>
    <x v="0"/>
  </r>
  <r>
    <x v="6"/>
    <x v="230"/>
    <n v="1"/>
    <x v="1"/>
    <s v="LA VICTORIA"/>
    <n v="538"/>
    <s v="si"/>
    <s v="si"/>
    <s v="si"/>
    <s v="SI"/>
    <s v="SI"/>
    <s v="SI"/>
    <s v="SI"/>
    <s v="SI"/>
    <x v="0"/>
  </r>
  <r>
    <x v="1"/>
    <x v="83"/>
    <n v="6"/>
    <x v="0"/>
    <s v="SAN BLAS"/>
    <n v="224"/>
    <s v="si"/>
    <s v="No"/>
    <s v="No"/>
    <s v="SI"/>
    <s v="NO"/>
    <s v="NO"/>
    <s v="SI"/>
    <s v="NO"/>
    <x v="1"/>
  </r>
  <r>
    <x v="6"/>
    <x v="88"/>
    <n v="1"/>
    <x v="1"/>
    <s v="LA VICTORIA"/>
    <n v="181"/>
    <s v="si"/>
    <s v="si"/>
    <s v="si"/>
    <s v="SI"/>
    <s v="SI"/>
    <s v="SI"/>
    <s v="SI"/>
    <s v="SI"/>
    <x v="0"/>
  </r>
  <r>
    <x v="1"/>
    <x v="122"/>
    <n v="6"/>
    <x v="0"/>
    <s v="SAN BLAS"/>
    <n v="61"/>
    <s v="si"/>
    <s v="No"/>
    <s v="No"/>
    <s v="NO"/>
    <s v="NO"/>
    <s v="NO"/>
    <s v="SI"/>
    <s v="NO"/>
    <x v="1"/>
  </r>
  <r>
    <x v="1"/>
    <x v="10"/>
    <n v="6"/>
    <x v="0"/>
    <s v="SAN BLAS 1"/>
    <n v="35"/>
    <s v="si"/>
    <s v="si"/>
    <s v="No"/>
    <s v="SI"/>
    <s v="NO"/>
    <s v="NO"/>
    <s v="SI"/>
    <s v="SI"/>
    <x v="1"/>
  </r>
  <r>
    <x v="6"/>
    <x v="230"/>
    <n v="6"/>
    <x v="0"/>
    <s v="LAS DELICIAS"/>
    <n v="30"/>
    <s v="si"/>
    <s v="si"/>
    <s v="si"/>
    <s v="SI"/>
    <s v="SI"/>
    <s v="SI"/>
    <s v="SI"/>
    <s v="SI"/>
    <x v="0"/>
  </r>
  <r>
    <x v="1"/>
    <x v="69"/>
    <n v="6"/>
    <x v="0"/>
    <s v="SAN BLAS 1"/>
    <n v="95"/>
    <s v="si"/>
    <s v="No"/>
    <s v="No"/>
    <s v="SI"/>
    <s v="SI"/>
    <s v="NO"/>
    <s v="SI"/>
    <s v="SI"/>
    <x v="1"/>
  </r>
  <r>
    <x v="1"/>
    <x v="142"/>
    <n v="6"/>
    <x v="0"/>
    <s v="SAN BLAS 1"/>
    <n v="46"/>
    <s v="si"/>
    <s v="No"/>
    <s v="No"/>
    <s v="SI"/>
    <s v="NO"/>
    <s v="NO"/>
    <s v="SI"/>
    <s v="NO"/>
    <x v="1"/>
  </r>
  <r>
    <x v="1"/>
    <x v="10"/>
    <n v="6"/>
    <x v="0"/>
    <s v="SAN BLAS 2"/>
    <n v="34"/>
    <s v="si"/>
    <s v="No"/>
    <s v="No"/>
    <s v="SI"/>
    <s v="NO"/>
    <s v="NO"/>
    <s v="SI"/>
    <s v="NO"/>
    <x v="1"/>
  </r>
  <r>
    <x v="6"/>
    <x v="230"/>
    <n v="3"/>
    <x v="2"/>
    <s v="LAS DELICIAS SUB-URBANO"/>
    <n v="56"/>
    <s v="si"/>
    <s v="si"/>
    <s v="si"/>
    <s v="SI"/>
    <s v="SI"/>
    <s v="SI"/>
    <s v="SI"/>
    <s v="SI"/>
    <x v="0"/>
  </r>
  <r>
    <x v="6"/>
    <x v="233"/>
    <n v="1"/>
    <x v="1"/>
    <s v="LAS MERCEDES"/>
    <n v="169"/>
    <s v="si"/>
    <s v="si"/>
    <s v="si"/>
    <s v="SI"/>
    <s v="SI"/>
    <s v="SI"/>
    <s v="SI"/>
    <s v="SI"/>
    <x v="0"/>
  </r>
  <r>
    <x v="6"/>
    <x v="72"/>
    <n v="6"/>
    <x v="0"/>
    <s v="LAS MERCEDES"/>
    <n v="24"/>
    <s v="si"/>
    <s v="si"/>
    <s v="si"/>
    <s v="SI"/>
    <s v="SI"/>
    <s v="NO"/>
    <s v="SI"/>
    <s v="SI"/>
    <x v="0"/>
  </r>
  <r>
    <x v="6"/>
    <x v="70"/>
    <n v="6"/>
    <x v="0"/>
    <s v="LAS MERCEDES"/>
    <n v="62"/>
    <s v="si"/>
    <s v="si"/>
    <s v="si"/>
    <s v="NO"/>
    <s v="NO"/>
    <s v="NO"/>
    <s v="SI"/>
    <s v="SI"/>
    <x v="0"/>
  </r>
  <r>
    <x v="6"/>
    <x v="27"/>
    <n v="6"/>
    <x v="0"/>
    <s v="LAS MERCEDES"/>
    <n v="121"/>
    <s v="si"/>
    <s v="si"/>
    <s v="si"/>
    <s v="SI"/>
    <s v="SI"/>
    <s v="NO"/>
    <s v="SI"/>
    <s v="SI"/>
    <x v="0"/>
  </r>
  <r>
    <x v="6"/>
    <x v="27"/>
    <n v="6"/>
    <x v="0"/>
    <s v="LINEA JARDIN"/>
    <n v="42"/>
    <s v="si"/>
    <s v="si"/>
    <s v="si"/>
    <s v="SI"/>
    <s v="SI"/>
    <s v="NO"/>
    <s v="SI"/>
    <s v="SI"/>
    <x v="0"/>
  </r>
  <r>
    <x v="6"/>
    <x v="42"/>
    <n v="6"/>
    <x v="0"/>
    <s v="LINEA PETRIL"/>
    <n v="91"/>
    <s v="si"/>
    <s v="si"/>
    <s v="si"/>
    <s v="SI"/>
    <s v="NO"/>
    <s v="NO"/>
    <s v="SI"/>
    <s v="SI"/>
    <x v="0"/>
  </r>
  <r>
    <x v="6"/>
    <x v="236"/>
    <n v="1"/>
    <x v="1"/>
    <s v="LOMA CLAVEL"/>
    <n v="205"/>
    <s v="si"/>
    <s v="si"/>
    <s v="si"/>
    <s v="SI"/>
    <s v="SI"/>
    <s v="SI"/>
    <s v="SI"/>
    <s v="SI"/>
    <x v="0"/>
  </r>
  <r>
    <x v="6"/>
    <x v="120"/>
    <n v="6"/>
    <x v="0"/>
    <s v="LOMA CLAVEL"/>
    <n v="51"/>
    <s v="si"/>
    <s v="si"/>
    <s v="si"/>
    <s v="SI"/>
    <s v="NO"/>
    <s v="NO"/>
    <s v="SI"/>
    <s v="SI"/>
    <x v="0"/>
  </r>
  <r>
    <x v="6"/>
    <x v="149"/>
    <n v="6"/>
    <x v="0"/>
    <s v="LOMA HOVY"/>
    <n v="116"/>
    <s v="si"/>
    <s v="si"/>
    <s v="si"/>
    <s v="SI"/>
    <s v="SI"/>
    <s v="NO"/>
    <s v="SI"/>
    <s v="SI"/>
    <x v="0"/>
  </r>
  <r>
    <x v="6"/>
    <x v="229"/>
    <n v="1"/>
    <x v="1"/>
    <s v="LOMAS DEL SUR"/>
    <n v="185"/>
    <s v="si"/>
    <s v="si"/>
    <s v="si"/>
    <s v="SI"/>
    <s v="SI"/>
    <s v="SI"/>
    <s v="SI"/>
    <s v="SI"/>
    <x v="0"/>
  </r>
  <r>
    <x v="6"/>
    <x v="230"/>
    <n v="6"/>
    <x v="0"/>
    <s v="LOS ARRAVALES"/>
    <n v="78"/>
    <s v="si"/>
    <s v="si"/>
    <s v="si"/>
    <s v="SI"/>
    <s v="SI"/>
    <s v="SI"/>
    <s v="SI"/>
    <s v="SI"/>
    <x v="0"/>
  </r>
  <r>
    <x v="6"/>
    <x v="230"/>
    <n v="3"/>
    <x v="2"/>
    <s v="LOS ARRAVALES  SUB-URBANO"/>
    <n v="238"/>
    <s v="si"/>
    <s v="si"/>
    <s v="si"/>
    <s v="SI"/>
    <s v="SI"/>
    <s v="SI"/>
    <s v="SI"/>
    <s v="SI"/>
    <x v="0"/>
  </r>
  <r>
    <x v="6"/>
    <x v="232"/>
    <n v="1"/>
    <x v="1"/>
    <s v="LOS COLONOS"/>
    <n v="23"/>
    <s v="si"/>
    <s v="si"/>
    <s v="si"/>
    <s v="SI"/>
    <s v="SI"/>
    <s v="SI"/>
    <s v="SI"/>
    <s v="SI"/>
    <x v="0"/>
  </r>
  <r>
    <x v="6"/>
    <x v="233"/>
    <n v="1"/>
    <x v="1"/>
    <s v="LOS MAESTROS"/>
    <n v="67"/>
    <s v="si"/>
    <s v="si"/>
    <s v="si"/>
    <s v="SI"/>
    <s v="SI"/>
    <s v="SI"/>
    <s v="SI"/>
    <s v="SI"/>
    <x v="0"/>
  </r>
  <r>
    <x v="6"/>
    <x v="232"/>
    <n v="1"/>
    <x v="1"/>
    <s v="LOS PIONEROS"/>
    <n v="8"/>
    <s v="si"/>
    <s v="si"/>
    <s v="si"/>
    <s v="SI"/>
    <s v="SI"/>
    <s v="SI"/>
    <s v="SI"/>
    <s v="SI"/>
    <x v="0"/>
  </r>
  <r>
    <x v="6"/>
    <x v="177"/>
    <n v="6"/>
    <x v="0"/>
    <s v="LOS ROSALES"/>
    <n v="0"/>
    <s v="si"/>
    <s v="si"/>
    <s v="si"/>
    <s v="SI"/>
    <s v="SI"/>
    <s v="SI"/>
    <s v="SI"/>
    <s v="SI"/>
    <x v="0"/>
  </r>
  <r>
    <x v="4"/>
    <x v="41"/>
    <n v="6"/>
    <x v="0"/>
    <s v="SAN CARLOS"/>
    <n v="0"/>
    <s v="si"/>
    <s v="No"/>
    <s v="No"/>
    <s v="NO"/>
    <s v="NO"/>
    <s v="NO"/>
    <s v="SI"/>
    <s v="NO"/>
    <x v="1"/>
  </r>
  <r>
    <x v="4"/>
    <x v="40"/>
    <n v="6"/>
    <x v="0"/>
    <s v="SAN CARLOS"/>
    <n v="46"/>
    <s v="si"/>
    <s v="No"/>
    <s v="No"/>
    <s v="NO"/>
    <s v="NO"/>
    <s v="NO"/>
    <s v="SI"/>
    <s v="NO"/>
    <x v="1"/>
  </r>
  <r>
    <x v="6"/>
    <x v="232"/>
    <n v="1"/>
    <x v="1"/>
    <s v="LUIS ALBERTO DEL PARANA"/>
    <n v="270"/>
    <s v="si"/>
    <s v="si"/>
    <s v="si"/>
    <s v="SI"/>
    <s v="SI"/>
    <s v="SI"/>
    <s v="SI"/>
    <s v="SI"/>
    <x v="0"/>
  </r>
  <r>
    <x v="5"/>
    <x v="127"/>
    <n v="6"/>
    <x v="0"/>
    <s v="SAN CARLOS"/>
    <n v="127"/>
    <s v="si"/>
    <s v="No"/>
    <s v="No"/>
    <s v="SI"/>
    <s v="NO"/>
    <s v="NO"/>
    <s v="SI"/>
    <s v="NO"/>
    <x v="1"/>
  </r>
  <r>
    <x v="6"/>
    <x v="81"/>
    <n v="6"/>
    <x v="0"/>
    <s v="MAESTRO FERMIN LOPEZ"/>
    <n v="102"/>
    <s v="si"/>
    <s v="si"/>
    <s v="si"/>
    <s v="SI"/>
    <s v="NO"/>
    <s v="NO"/>
    <s v="SI"/>
    <s v="SI"/>
    <x v="0"/>
  </r>
  <r>
    <x v="6"/>
    <x v="81"/>
    <n v="3"/>
    <x v="2"/>
    <s v="MAESTRO FERMIN LOPEZ SUB-URBANO"/>
    <n v="119"/>
    <s v="si"/>
    <s v="si"/>
    <s v="si"/>
    <s v="SI"/>
    <s v="NO"/>
    <s v="NO"/>
    <s v="SI"/>
    <s v="SI"/>
    <x v="0"/>
  </r>
  <r>
    <x v="6"/>
    <x v="93"/>
    <n v="6"/>
    <x v="0"/>
    <s v="MANDUVIJU"/>
    <n v="28"/>
    <s v="si"/>
    <s v="si"/>
    <s v="si"/>
    <s v="SI"/>
    <s v="NO"/>
    <s v="NO"/>
    <s v="SI"/>
    <s v="SI"/>
    <x v="0"/>
  </r>
  <r>
    <x v="6"/>
    <x v="43"/>
    <n v="6"/>
    <x v="0"/>
    <s v="MARGARITA"/>
    <n v="109"/>
    <s v="si"/>
    <s v="si"/>
    <s v="si"/>
    <s v="NO"/>
    <s v="NO"/>
    <s v="NO"/>
    <s v="SI"/>
    <s v="SI"/>
    <x v="0"/>
  </r>
  <r>
    <x v="6"/>
    <x v="230"/>
    <n v="1"/>
    <x v="1"/>
    <s v="MARIA AUXILIADORA"/>
    <n v="636"/>
    <s v="si"/>
    <s v="si"/>
    <s v="si"/>
    <s v="SI"/>
    <s v="SI"/>
    <s v="SI"/>
    <s v="SI"/>
    <s v="SI"/>
    <x v="0"/>
  </r>
  <r>
    <x v="6"/>
    <x v="175"/>
    <n v="6"/>
    <x v="0"/>
    <s v="MARIA AUXILIADORA"/>
    <n v="106"/>
    <s v="si"/>
    <s v="si"/>
    <s v="si"/>
    <s v="SI"/>
    <s v="NO"/>
    <s v="NO"/>
    <s v="SI"/>
    <s v="SI"/>
    <x v="0"/>
  </r>
  <r>
    <x v="6"/>
    <x v="88"/>
    <n v="1"/>
    <x v="1"/>
    <s v="MARIA AUXILIADORA"/>
    <n v="126"/>
    <s v="si"/>
    <s v="si"/>
    <s v="si"/>
    <s v="SI"/>
    <s v="SI"/>
    <s v="SI"/>
    <s v="SI"/>
    <s v="SI"/>
    <x v="0"/>
  </r>
  <r>
    <x v="6"/>
    <x v="27"/>
    <n v="6"/>
    <x v="0"/>
    <s v="MARIA AUXILIADORA"/>
    <n v="181"/>
    <s v="si"/>
    <s v="si"/>
    <s v="si"/>
    <s v="SI"/>
    <s v="SI"/>
    <s v="NO"/>
    <s v="SI"/>
    <s v="SI"/>
    <x v="0"/>
  </r>
  <r>
    <x v="6"/>
    <x v="175"/>
    <n v="6"/>
    <x v="0"/>
    <s v="MARIA AUXILIADORA 2"/>
    <n v="84"/>
    <s v="si"/>
    <s v="si"/>
    <s v="si"/>
    <s v="SI"/>
    <s v="SI"/>
    <s v="NO"/>
    <s v="SI"/>
    <s v="SI"/>
    <x v="0"/>
  </r>
  <r>
    <x v="6"/>
    <x v="86"/>
    <n v="3"/>
    <x v="2"/>
    <s v="MARIA AUXILIADORA SUB URBANO"/>
    <n v="96"/>
    <s v="si"/>
    <s v="si"/>
    <s v="si"/>
    <s v="SI"/>
    <s v="SI"/>
    <s v="NO"/>
    <s v="SI"/>
    <s v="SI"/>
    <x v="0"/>
  </r>
  <r>
    <x v="6"/>
    <x v="43"/>
    <n v="6"/>
    <x v="0"/>
    <s v="MBATOVI"/>
    <n v="102"/>
    <s v="si"/>
    <s v="si"/>
    <s v="si"/>
    <s v="NO"/>
    <s v="NO"/>
    <s v="NO"/>
    <s v="SI"/>
    <s v="SI"/>
    <x v="0"/>
  </r>
  <r>
    <x v="6"/>
    <x v="230"/>
    <n v="1"/>
    <x v="1"/>
    <s v="MBOI KA'E"/>
    <n v="522"/>
    <s v="si"/>
    <s v="si"/>
    <s v="si"/>
    <s v="SI"/>
    <s v="SI"/>
    <s v="SI"/>
    <s v="SI"/>
    <s v="SI"/>
    <x v="0"/>
  </r>
  <r>
    <x v="6"/>
    <x v="149"/>
    <n v="6"/>
    <x v="0"/>
    <s v="MBOKA PIRAY"/>
    <n v="49"/>
    <s v="si"/>
    <s v="si"/>
    <s v="si"/>
    <s v="SI"/>
    <s v="SI"/>
    <s v="NO"/>
    <s v="SI"/>
    <s v="SI"/>
    <x v="0"/>
  </r>
  <r>
    <x v="6"/>
    <x v="70"/>
    <n v="6"/>
    <x v="0"/>
    <s v="MBOKAJA"/>
    <n v="61"/>
    <s v="si"/>
    <s v="si"/>
    <s v="si"/>
    <s v="SI"/>
    <s v="NO"/>
    <s v="NO"/>
    <s v="SI"/>
    <s v="SI"/>
    <x v="0"/>
  </r>
  <r>
    <x v="6"/>
    <x v="233"/>
    <n v="6"/>
    <x v="0"/>
    <s v="MBURIKA"/>
    <n v="133"/>
    <s v="si"/>
    <s v="si"/>
    <s v="si"/>
    <s v="SI"/>
    <s v="SI"/>
    <s v="SI"/>
    <s v="SI"/>
    <s v="SI"/>
    <x v="0"/>
  </r>
  <r>
    <x v="6"/>
    <x v="177"/>
    <n v="6"/>
    <x v="0"/>
    <s v="MBURUCUYA"/>
    <n v="0"/>
    <s v="si"/>
    <s v="si"/>
    <s v="si"/>
    <s v="SI"/>
    <s v="SI"/>
    <s v="SI"/>
    <s v="SI"/>
    <s v="SI"/>
    <x v="0"/>
  </r>
  <r>
    <x v="6"/>
    <x v="70"/>
    <n v="6"/>
    <x v="0"/>
    <s v="MBURUKUYA"/>
    <n v="53"/>
    <s v="si"/>
    <s v="si"/>
    <s v="si"/>
    <s v="NO"/>
    <s v="NO"/>
    <s v="NO"/>
    <s v="SI"/>
    <s v="SI"/>
    <x v="0"/>
  </r>
  <r>
    <x v="6"/>
    <x v="170"/>
    <n v="6"/>
    <x v="0"/>
    <s v="MBUTUY"/>
    <n v="25"/>
    <s v="si"/>
    <s v="si"/>
    <s v="si"/>
    <s v="SI"/>
    <s v="NO"/>
    <s v="NO"/>
    <s v="SI"/>
    <s v="SI"/>
    <x v="0"/>
  </r>
  <r>
    <x v="6"/>
    <x v="70"/>
    <n v="6"/>
    <x v="0"/>
    <s v="MBYJA KO´E"/>
    <n v="203"/>
    <s v="si"/>
    <s v="si"/>
    <s v="si"/>
    <s v="NO"/>
    <s v="NO"/>
    <s v="NO"/>
    <s v="SI"/>
    <s v="SI"/>
    <x v="0"/>
  </r>
  <r>
    <x v="6"/>
    <x v="70"/>
    <n v="6"/>
    <x v="0"/>
    <s v="MISIONES"/>
    <n v="64"/>
    <s v="si"/>
    <s v="si"/>
    <s v="si"/>
    <s v="NO"/>
    <s v="NO"/>
    <s v="NO"/>
    <s v="SI"/>
    <s v="SI"/>
    <x v="0"/>
  </r>
  <r>
    <x v="6"/>
    <x v="170"/>
    <n v="6"/>
    <x v="0"/>
    <s v="NACIONAL"/>
    <n v="73"/>
    <s v="si"/>
    <s v="si"/>
    <s v="si"/>
    <s v="SI"/>
    <s v="SI"/>
    <s v="NO"/>
    <s v="SI"/>
    <s v="SI"/>
    <x v="0"/>
  </r>
  <r>
    <x v="6"/>
    <x v="201"/>
    <n v="6"/>
    <x v="0"/>
    <s v="NARANJAL"/>
    <n v="25"/>
    <s v="si"/>
    <s v="si"/>
    <s v="si"/>
    <s v="SI"/>
    <s v="NO"/>
    <s v="NO"/>
    <s v="SI"/>
    <s v="SI"/>
    <x v="0"/>
  </r>
  <r>
    <x v="6"/>
    <x v="70"/>
    <n v="6"/>
    <x v="0"/>
    <s v="SAN CAYETANO"/>
    <n v="30"/>
    <s v="si"/>
    <s v="No"/>
    <s v="No"/>
    <s v="SI"/>
    <s v="NO"/>
    <s v="NO"/>
    <s v="SI"/>
    <s v="NO"/>
    <x v="1"/>
  </r>
  <r>
    <x v="6"/>
    <x v="42"/>
    <n v="6"/>
    <x v="0"/>
    <s v="NARANJITO"/>
    <n v="240"/>
    <s v="si"/>
    <s v="si"/>
    <s v="si"/>
    <s v="SI"/>
    <s v="NO"/>
    <s v="NO"/>
    <s v="SI"/>
    <s v="SI"/>
    <x v="0"/>
  </r>
  <r>
    <x v="6"/>
    <x v="42"/>
    <n v="3"/>
    <x v="2"/>
    <s v="NARANJITO SUB-URBANO"/>
    <n v="401"/>
    <s v="si"/>
    <s v="si"/>
    <s v="si"/>
    <s v="SI"/>
    <s v="SI"/>
    <s v="SI"/>
    <s v="SI"/>
    <s v="SI"/>
    <x v="0"/>
  </r>
  <r>
    <x v="6"/>
    <x v="175"/>
    <n v="6"/>
    <x v="0"/>
    <s v="NATALIO KILOMETRO.15-EL PROGRESO"/>
    <n v="42"/>
    <s v="si"/>
    <s v="si"/>
    <s v="si"/>
    <s v="SI"/>
    <s v="SI"/>
    <s v="NO"/>
    <s v="SI"/>
    <s v="SI"/>
    <x v="0"/>
  </r>
  <r>
    <x v="6"/>
    <x v="86"/>
    <n v="1"/>
    <x v="1"/>
    <s v="NIÑO JESUS"/>
    <n v="117"/>
    <s v="si"/>
    <s v="si"/>
    <s v="si"/>
    <s v="SI"/>
    <s v="SI"/>
    <s v="SI"/>
    <s v="SI"/>
    <s v="SI"/>
    <x v="0"/>
  </r>
  <r>
    <x v="6"/>
    <x v="235"/>
    <n v="1"/>
    <x v="1"/>
    <s v="NIÑO JESUS"/>
    <n v="125"/>
    <s v="si"/>
    <s v="si"/>
    <s v="si"/>
    <s v="SI"/>
    <s v="SI"/>
    <s v="SI"/>
    <s v="SI"/>
    <s v="SI"/>
    <x v="0"/>
  </r>
  <r>
    <x v="6"/>
    <x v="81"/>
    <n v="6"/>
    <x v="0"/>
    <s v="NIÑO JESUS"/>
    <n v="107"/>
    <s v="si"/>
    <s v="si"/>
    <s v="si"/>
    <s v="SI"/>
    <s v="SI"/>
    <s v="SI"/>
    <s v="SI"/>
    <s v="SI"/>
    <x v="0"/>
  </r>
  <r>
    <x v="6"/>
    <x v="195"/>
    <n v="1"/>
    <x v="1"/>
    <s v="NORTE"/>
    <n v="100"/>
    <s v="si"/>
    <s v="si"/>
    <s v="si"/>
    <s v="SI"/>
    <s v="SI"/>
    <s v="NO"/>
    <s v="SI"/>
    <s v="SI"/>
    <x v="0"/>
  </r>
  <r>
    <x v="6"/>
    <x v="42"/>
    <n v="6"/>
    <x v="0"/>
    <s v="NUEVA AURORA"/>
    <n v="211"/>
    <s v="si"/>
    <s v="si"/>
    <s v="si"/>
    <s v="SI"/>
    <s v="SI"/>
    <s v="NO"/>
    <s v="SI"/>
    <s v="SI"/>
    <x v="0"/>
  </r>
  <r>
    <x v="6"/>
    <x v="86"/>
    <n v="1"/>
    <x v="1"/>
    <s v="NUEVA ESPERANZA"/>
    <n v="29"/>
    <s v="si"/>
    <s v="si"/>
    <s v="si"/>
    <s v="SI"/>
    <s v="SI"/>
    <s v="NO"/>
    <s v="SI"/>
    <s v="SI"/>
    <x v="0"/>
  </r>
  <r>
    <x v="6"/>
    <x v="230"/>
    <n v="1"/>
    <x v="1"/>
    <s v="NUEVA ESPERANZA"/>
    <n v="439"/>
    <s v="si"/>
    <s v="si"/>
    <s v="si"/>
    <s v="SI"/>
    <s v="SI"/>
    <s v="SI"/>
    <s v="SI"/>
    <s v="SI"/>
    <x v="0"/>
  </r>
  <r>
    <x v="6"/>
    <x v="230"/>
    <n v="6"/>
    <x v="0"/>
    <s v="NUEVA UCRANIA"/>
    <n v="35"/>
    <s v="si"/>
    <s v="si"/>
    <s v="si"/>
    <s v="SI"/>
    <s v="SI"/>
    <s v="NO"/>
    <s v="SI"/>
    <s v="SI"/>
    <x v="0"/>
  </r>
  <r>
    <x v="6"/>
    <x v="120"/>
    <n v="6"/>
    <x v="0"/>
    <s v="ÑU GUASU"/>
    <n v="108"/>
    <s v="si"/>
    <s v="si"/>
    <s v="si"/>
    <s v="SI"/>
    <s v="NO"/>
    <s v="NO"/>
    <s v="SI"/>
    <s v="SI"/>
    <x v="0"/>
  </r>
  <r>
    <x v="6"/>
    <x v="70"/>
    <n v="6"/>
    <x v="0"/>
    <s v="ÑU PYAJHU"/>
    <n v="157"/>
    <s v="si"/>
    <s v="si"/>
    <s v="si"/>
    <s v="SI"/>
    <s v="SI"/>
    <s v="NO"/>
    <s v="SI"/>
    <s v="SI"/>
    <x v="0"/>
  </r>
  <r>
    <x v="16"/>
    <x v="65"/>
    <n v="6"/>
    <x v="0"/>
    <s v="SAN CRISTOBAL"/>
    <n v="252"/>
    <s v="si"/>
    <s v="No"/>
    <s v="No"/>
    <s v="SI"/>
    <s v="NO"/>
    <s v="NO"/>
    <s v="SI"/>
    <s v="NO"/>
    <x v="1"/>
  </r>
  <r>
    <x v="6"/>
    <x v="102"/>
    <n v="6"/>
    <x v="0"/>
    <s v="ÑUA U POTRERO"/>
    <n v="32"/>
    <s v="si"/>
    <s v="si"/>
    <s v="si"/>
    <s v="SI"/>
    <s v="NO"/>
    <s v="NO"/>
    <s v="SI"/>
    <s v="SI"/>
    <x v="0"/>
  </r>
  <r>
    <x v="6"/>
    <x v="86"/>
    <n v="1"/>
    <x v="1"/>
    <s v="OBRERO"/>
    <n v="128"/>
    <s v="si"/>
    <s v="si"/>
    <s v="si"/>
    <s v="SI"/>
    <s v="SI"/>
    <s v="SI"/>
    <s v="SI"/>
    <s v="SI"/>
    <x v="0"/>
  </r>
  <r>
    <x v="6"/>
    <x v="236"/>
    <n v="1"/>
    <x v="1"/>
    <s v="OBRERO"/>
    <n v="239"/>
    <s v="si"/>
    <s v="si"/>
    <s v="si"/>
    <s v="SI"/>
    <s v="SI"/>
    <s v="SI"/>
    <s v="SI"/>
    <s v="SI"/>
    <x v="0"/>
  </r>
  <r>
    <x v="6"/>
    <x v="230"/>
    <n v="1"/>
    <x v="1"/>
    <s v="OBRERO"/>
    <n v="213"/>
    <s v="si"/>
    <s v="si"/>
    <s v="si"/>
    <s v="SI"/>
    <s v="SI"/>
    <s v="SI"/>
    <s v="SI"/>
    <s v="SI"/>
    <x v="0"/>
  </r>
  <r>
    <x v="6"/>
    <x v="232"/>
    <n v="1"/>
    <x v="1"/>
    <s v="OBRERO"/>
    <n v="274"/>
    <s v="si"/>
    <s v="si"/>
    <s v="si"/>
    <s v="SI"/>
    <s v="SI"/>
    <s v="SI"/>
    <s v="SI"/>
    <s v="SI"/>
    <x v="0"/>
  </r>
  <r>
    <x v="6"/>
    <x v="195"/>
    <n v="6"/>
    <x v="0"/>
    <s v="SAN ESTANISLAO"/>
    <n v="213"/>
    <s v="si"/>
    <s v="No"/>
    <s v="No"/>
    <s v="NO"/>
    <s v="NO"/>
    <s v="NO"/>
    <s v="SI"/>
    <s v="NO"/>
    <x v="1"/>
  </r>
  <r>
    <x v="6"/>
    <x v="175"/>
    <n v="1"/>
    <x v="1"/>
    <s v="OBRERO"/>
    <n v="120"/>
    <s v="si"/>
    <s v="si"/>
    <s v="si"/>
    <s v="SI"/>
    <s v="SI"/>
    <s v="SI"/>
    <s v="SI"/>
    <s v="SI"/>
    <x v="0"/>
  </r>
  <r>
    <x v="6"/>
    <x v="42"/>
    <n v="6"/>
    <x v="0"/>
    <s v="OBRERO"/>
    <n v="25"/>
    <s v="si"/>
    <s v="si"/>
    <s v="si"/>
    <s v="SI"/>
    <s v="SI"/>
    <s v="SI"/>
    <s v="SI"/>
    <s v="SI"/>
    <x v="0"/>
  </r>
  <r>
    <x v="6"/>
    <x v="27"/>
    <n v="6"/>
    <x v="0"/>
    <s v="OBRERO 1"/>
    <n v="114"/>
    <s v="si"/>
    <s v="si"/>
    <s v="si"/>
    <s v="SI"/>
    <s v="SI"/>
    <s v="SI"/>
    <s v="SI"/>
    <s v="SI"/>
    <x v="0"/>
  </r>
  <r>
    <x v="6"/>
    <x v="27"/>
    <n v="6"/>
    <x v="0"/>
    <s v="OBRERO 2"/>
    <n v="31"/>
    <s v="si"/>
    <s v="si"/>
    <s v="si"/>
    <s v="SI"/>
    <s v="SI"/>
    <s v="NO"/>
    <s v="SI"/>
    <s v="SI"/>
    <x v="0"/>
  </r>
  <r>
    <x v="6"/>
    <x v="43"/>
    <n v="6"/>
    <x v="0"/>
    <s v="OGA ITA"/>
    <n v="29"/>
    <s v="si"/>
    <s v="si"/>
    <s v="si"/>
    <s v="NO"/>
    <s v="NO"/>
    <s v="NO"/>
    <s v="SI"/>
    <s v="SI"/>
    <x v="0"/>
  </r>
  <r>
    <x v="6"/>
    <x v="175"/>
    <n v="6"/>
    <x v="0"/>
    <s v="PA´I KURUSU"/>
    <n v="31"/>
    <s v="si"/>
    <s v="si"/>
    <s v="si"/>
    <s v="SI"/>
    <s v="SI"/>
    <s v="NO"/>
    <s v="SI"/>
    <s v="SI"/>
    <x v="0"/>
  </r>
  <r>
    <x v="6"/>
    <x v="230"/>
    <n v="1"/>
    <x v="1"/>
    <s v="PACU KUA"/>
    <n v="1644"/>
    <s v="si"/>
    <s v="si"/>
    <s v="si"/>
    <s v="SI"/>
    <s v="SI"/>
    <s v="SI"/>
    <s v="SI"/>
    <s v="SI"/>
    <x v="0"/>
  </r>
  <r>
    <x v="1"/>
    <x v="90"/>
    <n v="6"/>
    <x v="0"/>
    <s v="SAN FELIPE"/>
    <n v="55"/>
    <s v="si"/>
    <s v="No"/>
    <s v="No"/>
    <s v="SI"/>
    <s v="NO"/>
    <s v="NO"/>
    <s v="SI"/>
    <s v="NO"/>
    <x v="1"/>
  </r>
  <r>
    <x v="6"/>
    <x v="230"/>
    <n v="1"/>
    <x v="1"/>
    <s v="PADRE BOLIK"/>
    <n v="160"/>
    <s v="si"/>
    <s v="si"/>
    <s v="si"/>
    <s v="SI"/>
    <s v="SI"/>
    <s v="SI"/>
    <s v="SI"/>
    <s v="SI"/>
    <x v="0"/>
  </r>
  <r>
    <x v="6"/>
    <x v="233"/>
    <n v="6"/>
    <x v="0"/>
    <s v="PADRE CARLOS WINKEL"/>
    <n v="133"/>
    <s v="si"/>
    <s v="si"/>
    <s v="si"/>
    <s v="SI"/>
    <s v="SI"/>
    <s v="SI"/>
    <s v="SI"/>
    <s v="SI"/>
    <x v="0"/>
  </r>
  <r>
    <x v="6"/>
    <x v="88"/>
    <n v="1"/>
    <x v="1"/>
    <s v="PAISAJES DEL SUR"/>
    <n v="84"/>
    <s v="si"/>
    <s v="si"/>
    <s v="si"/>
    <s v="SI"/>
    <s v="SI"/>
    <s v="SI"/>
    <s v="SI"/>
    <s v="SI"/>
    <x v="0"/>
  </r>
  <r>
    <x v="6"/>
    <x v="88"/>
    <n v="1"/>
    <x v="1"/>
    <s v="PANAMBI"/>
    <n v="248"/>
    <s v="si"/>
    <s v="si"/>
    <s v="si"/>
    <s v="SI"/>
    <s v="SI"/>
    <s v="SI"/>
    <s v="SI"/>
    <s v="SI"/>
    <x v="0"/>
  </r>
  <r>
    <x v="6"/>
    <x v="43"/>
    <n v="6"/>
    <x v="0"/>
    <s v="PARADEMA"/>
    <n v="43"/>
    <s v="si"/>
    <s v="si"/>
    <s v="si"/>
    <s v="NO"/>
    <s v="NO"/>
    <s v="NO"/>
    <s v="SI"/>
    <s v="SI"/>
    <x v="0"/>
  </r>
  <r>
    <x v="6"/>
    <x v="230"/>
    <n v="6"/>
    <x v="0"/>
    <s v="PARAISO"/>
    <n v="117"/>
    <s v="si"/>
    <s v="si"/>
    <s v="si"/>
    <s v="SI"/>
    <s v="SI"/>
    <s v="SI"/>
    <s v="SI"/>
    <s v="SI"/>
    <x v="0"/>
  </r>
  <r>
    <x v="6"/>
    <x v="229"/>
    <n v="6"/>
    <x v="0"/>
    <s v="PARAISO"/>
    <n v="105"/>
    <s v="si"/>
    <s v="si"/>
    <s v="si"/>
    <s v="SI"/>
    <s v="SI"/>
    <s v="SI"/>
    <s v="SI"/>
    <s v="SI"/>
    <x v="0"/>
  </r>
  <r>
    <x v="6"/>
    <x v="230"/>
    <n v="3"/>
    <x v="2"/>
    <s v="PARAISO SUB-URBANO"/>
    <n v="105"/>
    <s v="si"/>
    <s v="si"/>
    <s v="si"/>
    <s v="SI"/>
    <s v="SI"/>
    <s v="SI"/>
    <s v="SI"/>
    <s v="SI"/>
    <x v="0"/>
  </r>
  <r>
    <x v="6"/>
    <x v="70"/>
    <n v="6"/>
    <x v="0"/>
    <s v="PARIRI"/>
    <n v="44"/>
    <s v="si"/>
    <s v="si"/>
    <s v="si"/>
    <s v="SI"/>
    <s v="SI"/>
    <s v="NO"/>
    <s v="SI"/>
    <s v="SI"/>
    <x v="0"/>
  </r>
  <r>
    <x v="6"/>
    <x v="86"/>
    <n v="1"/>
    <x v="1"/>
    <s v="PARQUE"/>
    <n v="69"/>
    <s v="si"/>
    <s v="si"/>
    <s v="si"/>
    <s v="SI"/>
    <s v="SI"/>
    <s v="SI"/>
    <s v="SI"/>
    <s v="SI"/>
    <x v="0"/>
  </r>
  <r>
    <x v="6"/>
    <x v="232"/>
    <n v="1"/>
    <x v="1"/>
    <s v="PARQUE"/>
    <n v="304"/>
    <s v="si"/>
    <s v="si"/>
    <s v="si"/>
    <s v="SI"/>
    <s v="SI"/>
    <s v="SI"/>
    <s v="SI"/>
    <s v="SI"/>
    <x v="0"/>
  </r>
  <r>
    <x v="6"/>
    <x v="233"/>
    <n v="1"/>
    <x v="1"/>
    <s v="PARQUE INDEPENDENCIA"/>
    <n v="271"/>
    <s v="si"/>
    <s v="si"/>
    <s v="si"/>
    <s v="SI"/>
    <s v="SI"/>
    <s v="SI"/>
    <s v="SI"/>
    <s v="SI"/>
    <x v="0"/>
  </r>
  <r>
    <x v="6"/>
    <x v="70"/>
    <n v="6"/>
    <x v="0"/>
    <s v="PASITO"/>
    <n v="18"/>
    <s v="si"/>
    <s v="si"/>
    <s v="si"/>
    <s v="NO"/>
    <s v="NO"/>
    <s v="NO"/>
    <s v="SI"/>
    <s v="SI"/>
    <x v="0"/>
  </r>
  <r>
    <x v="6"/>
    <x v="72"/>
    <n v="6"/>
    <x v="0"/>
    <s v="PASO ITA"/>
    <n v="81"/>
    <s v="si"/>
    <s v="si"/>
    <s v="si"/>
    <s v="SI"/>
    <s v="SI"/>
    <s v="NO"/>
    <s v="SI"/>
    <s v="SI"/>
    <x v="0"/>
  </r>
  <r>
    <x v="6"/>
    <x v="195"/>
    <n v="6"/>
    <x v="0"/>
    <s v="PASO LAUREL"/>
    <n v="164"/>
    <s v="si"/>
    <s v="si"/>
    <s v="si"/>
    <s v="SI"/>
    <s v="SI"/>
    <s v="NO"/>
    <s v="SI"/>
    <s v="SI"/>
    <x v="0"/>
  </r>
  <r>
    <x v="6"/>
    <x v="109"/>
    <n v="6"/>
    <x v="0"/>
    <s v="PASO NARANJO"/>
    <n v="22"/>
    <s v="si"/>
    <s v="si"/>
    <s v="si"/>
    <s v="SI"/>
    <s v="NO"/>
    <s v="NO"/>
    <s v="SI"/>
    <s v="SI"/>
    <x v="0"/>
  </r>
  <r>
    <x v="6"/>
    <x v="43"/>
    <n v="6"/>
    <x v="0"/>
    <s v="PERLITA"/>
    <n v="298"/>
    <s v="si"/>
    <s v="si"/>
    <s v="si"/>
    <s v="NO"/>
    <s v="NO"/>
    <s v="NO"/>
    <s v="SI"/>
    <s v="SI"/>
    <x v="0"/>
  </r>
  <r>
    <x v="6"/>
    <x v="27"/>
    <n v="6"/>
    <x v="0"/>
    <s v="PERPETUO SOCORRO 1"/>
    <n v="196"/>
    <s v="si"/>
    <s v="si"/>
    <s v="si"/>
    <s v="SI"/>
    <s v="SI"/>
    <s v="SI"/>
    <s v="SI"/>
    <s v="SI"/>
    <x v="0"/>
  </r>
  <r>
    <x v="6"/>
    <x v="27"/>
    <n v="6"/>
    <x v="0"/>
    <s v="PERPETUO SOCORRO 2"/>
    <n v="58"/>
    <s v="si"/>
    <s v="si"/>
    <s v="si"/>
    <s v="SI"/>
    <s v="SI"/>
    <s v="NO"/>
    <s v="SI"/>
    <s v="SI"/>
    <x v="0"/>
  </r>
  <r>
    <x v="5"/>
    <x v="108"/>
    <n v="6"/>
    <x v="0"/>
    <s v="SAN FRANCISCO"/>
    <n v="107"/>
    <s v="si"/>
    <s v="si"/>
    <s v="No"/>
    <s v="SI"/>
    <s v="SI"/>
    <s v="NO"/>
    <s v="SI"/>
    <s v="SI"/>
    <x v="1"/>
  </r>
  <r>
    <x v="6"/>
    <x v="175"/>
    <n v="6"/>
    <x v="0"/>
    <s v="PERPETUO SOCORRO PALOMA 6"/>
    <n v="67"/>
    <s v="si"/>
    <s v="si"/>
    <s v="si"/>
    <s v="SI"/>
    <s v="SI"/>
    <s v="NO"/>
    <s v="SI"/>
    <s v="SI"/>
    <x v="0"/>
  </r>
  <r>
    <x v="6"/>
    <x v="177"/>
    <n v="6"/>
    <x v="0"/>
    <s v="PICADA BOCA"/>
    <n v="0"/>
    <s v="si"/>
    <s v="si"/>
    <s v="si"/>
    <s v="SI"/>
    <s v="SI"/>
    <s v="SI"/>
    <s v="SI"/>
    <s v="SI"/>
    <x v="0"/>
  </r>
  <r>
    <x v="6"/>
    <x v="201"/>
    <n v="6"/>
    <x v="0"/>
    <s v="PICADA BOCA"/>
    <n v="254"/>
    <s v="si"/>
    <s v="si"/>
    <s v="si"/>
    <s v="SI"/>
    <s v="SI"/>
    <s v="SI"/>
    <s v="SI"/>
    <s v="SI"/>
    <x v="0"/>
  </r>
  <r>
    <x v="6"/>
    <x v="70"/>
    <n v="6"/>
    <x v="0"/>
    <s v="PIKY"/>
    <n v="108"/>
    <s v="si"/>
    <s v="si"/>
    <s v="si"/>
    <s v="SI"/>
    <s v="SI"/>
    <s v="NO"/>
    <s v="SI"/>
    <s v="SI"/>
    <x v="0"/>
  </r>
  <r>
    <x v="6"/>
    <x v="72"/>
    <n v="6"/>
    <x v="0"/>
    <s v="PIRAJU'I"/>
    <n v="100"/>
    <s v="si"/>
    <s v="si"/>
    <s v="si"/>
    <s v="SI"/>
    <s v="SI"/>
    <s v="NO"/>
    <s v="SI"/>
    <s v="SI"/>
    <x v="0"/>
  </r>
  <r>
    <x v="6"/>
    <x v="72"/>
    <n v="6"/>
    <x v="0"/>
    <s v="PIRAPEY  50 AL 65"/>
    <n v="573"/>
    <s v="si"/>
    <s v="si"/>
    <s v="si"/>
    <s v="SI"/>
    <s v="NO"/>
    <s v="NO"/>
    <s v="SI"/>
    <s v="SI"/>
    <x v="0"/>
  </r>
  <r>
    <x v="9"/>
    <x v="73"/>
    <n v="6"/>
    <x v="0"/>
    <s v="SAN FRANCISCO"/>
    <n v="76"/>
    <s v="si"/>
    <s v="No"/>
    <s v="No"/>
    <s v="SI"/>
    <s v="NO"/>
    <s v="NO"/>
    <s v="SI"/>
    <s v="NO"/>
    <x v="1"/>
  </r>
  <r>
    <x v="6"/>
    <x v="72"/>
    <n v="6"/>
    <x v="0"/>
    <s v="PIRAPEY 30 AL 35"/>
    <n v="133"/>
    <s v="si"/>
    <s v="si"/>
    <s v="si"/>
    <s v="SI"/>
    <s v="SI"/>
    <s v="NO"/>
    <s v="SI"/>
    <s v="SI"/>
    <x v="0"/>
  </r>
  <r>
    <x v="2"/>
    <x v="44"/>
    <n v="6"/>
    <x v="0"/>
    <s v="SAN FRANCISCO"/>
    <n v="39"/>
    <s v="si"/>
    <s v="No"/>
    <s v="No"/>
    <s v="SI"/>
    <s v="SI"/>
    <s v="NO"/>
    <s v="SI"/>
    <s v="SI"/>
    <x v="1"/>
  </r>
  <r>
    <x v="2"/>
    <x v="77"/>
    <n v="6"/>
    <x v="0"/>
    <s v="SAN FRANCISCO"/>
    <n v="35"/>
    <s v="si"/>
    <s v="No"/>
    <s v="No"/>
    <s v="NO"/>
    <s v="NO"/>
    <s v="NO"/>
    <s v="SI"/>
    <s v="NO"/>
    <x v="1"/>
  </r>
  <r>
    <x v="6"/>
    <x v="72"/>
    <n v="6"/>
    <x v="0"/>
    <s v="PIRAPEY 39 AL 43"/>
    <n v="357"/>
    <s v="si"/>
    <s v="si"/>
    <s v="si"/>
    <s v="SI"/>
    <s v="SI"/>
    <s v="SI"/>
    <s v="SI"/>
    <s v="SI"/>
    <x v="0"/>
  </r>
  <r>
    <x v="6"/>
    <x v="72"/>
    <n v="6"/>
    <x v="0"/>
    <s v="PIRAPEY 45"/>
    <n v="317"/>
    <s v="si"/>
    <s v="si"/>
    <s v="si"/>
    <s v="SI"/>
    <s v="SI"/>
    <s v="NO"/>
    <s v="SI"/>
    <s v="SI"/>
    <x v="0"/>
  </r>
  <r>
    <x v="6"/>
    <x v="72"/>
    <n v="3"/>
    <x v="2"/>
    <s v="PIRAPEY 45 SUB - URBANO"/>
    <n v="165"/>
    <s v="si"/>
    <s v="si"/>
    <s v="si"/>
    <s v="SI"/>
    <s v="SI"/>
    <s v="SI"/>
    <s v="SI"/>
    <s v="SI"/>
    <x v="0"/>
  </r>
  <r>
    <x v="6"/>
    <x v="72"/>
    <n v="3"/>
    <x v="2"/>
    <s v="PIRAPEY KILOMETRO 30 SUB - URBANO"/>
    <n v="112"/>
    <s v="si"/>
    <s v="si"/>
    <s v="si"/>
    <s v="SI"/>
    <s v="SI"/>
    <s v="SI"/>
    <s v="SI"/>
    <s v="SI"/>
    <x v="0"/>
  </r>
  <r>
    <x v="6"/>
    <x v="100"/>
    <n v="6"/>
    <x v="0"/>
    <s v="PIRAPO 1RA LINEA"/>
    <n v="238"/>
    <s v="si"/>
    <s v="si"/>
    <s v="si"/>
    <s v="SI"/>
    <s v="SI"/>
    <s v="NO"/>
    <s v="SI"/>
    <s v="SI"/>
    <x v="0"/>
  </r>
  <r>
    <x v="6"/>
    <x v="100"/>
    <n v="6"/>
    <x v="0"/>
    <s v="PIRAPO 2DA LINEA"/>
    <n v="66"/>
    <s v="si"/>
    <s v="si"/>
    <s v="si"/>
    <s v="SI"/>
    <s v="NO"/>
    <s v="NO"/>
    <s v="SI"/>
    <s v="SI"/>
    <x v="0"/>
  </r>
  <r>
    <x v="6"/>
    <x v="100"/>
    <n v="6"/>
    <x v="0"/>
    <s v="PIRAPO 3RA LINEA"/>
    <n v="64"/>
    <s v="si"/>
    <s v="si"/>
    <s v="si"/>
    <s v="SI"/>
    <s v="NO"/>
    <s v="NO"/>
    <s v="SI"/>
    <s v="SI"/>
    <x v="0"/>
  </r>
  <r>
    <x v="8"/>
    <x v="150"/>
    <n v="6"/>
    <x v="0"/>
    <s v="SAN FRANCISCO"/>
    <n v="55"/>
    <s v="si"/>
    <s v="si"/>
    <s v="No"/>
    <s v="SI"/>
    <s v="SI"/>
    <s v="NO"/>
    <s v="SI"/>
    <s v="SI"/>
    <x v="1"/>
  </r>
  <r>
    <x v="6"/>
    <x v="93"/>
    <n v="6"/>
    <x v="0"/>
    <s v="PIRAPO KILOMETRO. 23"/>
    <n v="125"/>
    <s v="si"/>
    <s v="si"/>
    <s v="si"/>
    <s v="SI"/>
    <s v="NO"/>
    <s v="NO"/>
    <s v="SI"/>
    <s v="SI"/>
    <x v="0"/>
  </r>
  <r>
    <x v="6"/>
    <x v="102"/>
    <n v="6"/>
    <x v="0"/>
    <s v="PIRITY"/>
    <n v="63"/>
    <s v="si"/>
    <s v="si"/>
    <s v="si"/>
    <s v="SI"/>
    <s v="NO"/>
    <s v="NO"/>
    <s v="SI"/>
    <s v="SI"/>
    <x v="0"/>
  </r>
  <r>
    <x v="6"/>
    <x v="70"/>
    <n v="6"/>
    <x v="0"/>
    <s v="PIRITY"/>
    <n v="25"/>
    <s v="si"/>
    <s v="si"/>
    <s v="si"/>
    <s v="NO"/>
    <s v="NO"/>
    <s v="NO"/>
    <s v="SI"/>
    <s v="SI"/>
    <x v="0"/>
  </r>
  <r>
    <x v="6"/>
    <x v="100"/>
    <n v="6"/>
    <x v="0"/>
    <s v="PIROY"/>
    <n v="363"/>
    <s v="si"/>
    <s v="si"/>
    <s v="si"/>
    <s v="SI"/>
    <s v="SI"/>
    <s v="NO"/>
    <s v="SI"/>
    <s v="SI"/>
    <x v="0"/>
  </r>
  <r>
    <x v="6"/>
    <x v="230"/>
    <n v="1"/>
    <x v="1"/>
    <s v="POLIY"/>
    <n v="132"/>
    <s v="si"/>
    <s v="si"/>
    <s v="si"/>
    <s v="SI"/>
    <s v="SI"/>
    <s v="SI"/>
    <s v="SI"/>
    <s v="SI"/>
    <x v="0"/>
  </r>
  <r>
    <x v="6"/>
    <x v="43"/>
    <n v="6"/>
    <x v="0"/>
    <s v="PONCHO"/>
    <n v="150"/>
    <s v="si"/>
    <s v="si"/>
    <s v="si"/>
    <s v="SI"/>
    <s v="SI"/>
    <s v="NO"/>
    <s v="SI"/>
    <s v="SI"/>
    <x v="0"/>
  </r>
  <r>
    <x v="6"/>
    <x v="27"/>
    <n v="6"/>
    <x v="0"/>
    <s v="PONDEROSA"/>
    <n v="29"/>
    <s v="si"/>
    <s v="si"/>
    <s v="si"/>
    <s v="SI"/>
    <s v="NO"/>
    <s v="NO"/>
    <s v="SI"/>
    <s v="SI"/>
    <x v="0"/>
  </r>
  <r>
    <x v="6"/>
    <x v="42"/>
    <n v="6"/>
    <x v="0"/>
    <s v="PORVENIR 3 DE MAYO"/>
    <n v="33"/>
    <s v="si"/>
    <s v="si"/>
    <s v="si"/>
    <s v="SI"/>
    <s v="NO"/>
    <s v="NO"/>
    <s v="SI"/>
    <s v="SI"/>
    <x v="0"/>
  </r>
  <r>
    <x v="6"/>
    <x v="195"/>
    <n v="6"/>
    <x v="0"/>
    <s v="POSTA KUE"/>
    <n v="58"/>
    <s v="si"/>
    <s v="si"/>
    <s v="si"/>
    <s v="SI"/>
    <s v="NO"/>
    <s v="NO"/>
    <s v="SI"/>
    <s v="SI"/>
    <x v="0"/>
  </r>
  <r>
    <x v="6"/>
    <x v="170"/>
    <n v="6"/>
    <x v="0"/>
    <s v="POTRERITO"/>
    <n v="35"/>
    <s v="si"/>
    <s v="si"/>
    <s v="si"/>
    <s v="SI"/>
    <s v="SI"/>
    <s v="SI"/>
    <s v="SI"/>
    <s v="SI"/>
    <x v="0"/>
  </r>
  <r>
    <x v="6"/>
    <x v="120"/>
    <n v="6"/>
    <x v="0"/>
    <s v="POTRERITO"/>
    <n v="45"/>
    <s v="si"/>
    <s v="si"/>
    <s v="si"/>
    <s v="SI"/>
    <s v="SI"/>
    <s v="SI"/>
    <s v="SI"/>
    <s v="SI"/>
    <x v="0"/>
  </r>
  <r>
    <x v="6"/>
    <x v="70"/>
    <n v="6"/>
    <x v="0"/>
    <s v="POTRERITO"/>
    <n v="193"/>
    <s v="si"/>
    <s v="si"/>
    <s v="si"/>
    <s v="SI"/>
    <s v="SI"/>
    <s v="SI"/>
    <s v="SI"/>
    <s v="SI"/>
    <x v="0"/>
  </r>
  <r>
    <x v="6"/>
    <x v="70"/>
    <n v="6"/>
    <x v="0"/>
    <s v="POTRERITO 2"/>
    <n v="116"/>
    <s v="si"/>
    <s v="si"/>
    <s v="si"/>
    <s v="SI"/>
    <s v="SI"/>
    <s v="NO"/>
    <s v="SI"/>
    <s v="SI"/>
    <x v="0"/>
  </r>
  <r>
    <x v="6"/>
    <x v="229"/>
    <n v="6"/>
    <x v="0"/>
    <s v="POTRERO"/>
    <n v="30"/>
    <s v="si"/>
    <s v="si"/>
    <s v="si"/>
    <s v="SI"/>
    <s v="SI"/>
    <s v="NO"/>
    <s v="SI"/>
    <s v="SI"/>
    <x v="0"/>
  </r>
  <r>
    <x v="6"/>
    <x v="102"/>
    <n v="6"/>
    <x v="0"/>
    <s v="POTRERO CARDOZO"/>
    <n v="25"/>
    <s v="si"/>
    <s v="si"/>
    <s v="si"/>
    <s v="SI"/>
    <s v="NO"/>
    <s v="NO"/>
    <s v="SI"/>
    <s v="SI"/>
    <x v="0"/>
  </r>
  <r>
    <x v="6"/>
    <x v="70"/>
    <n v="6"/>
    <x v="0"/>
    <s v="POTRERO DUARTE"/>
    <n v="27"/>
    <s v="si"/>
    <s v="si"/>
    <s v="si"/>
    <s v="SI"/>
    <s v="NO"/>
    <s v="NO"/>
    <s v="SI"/>
    <s v="SI"/>
    <x v="0"/>
  </r>
  <r>
    <x v="6"/>
    <x v="120"/>
    <n v="6"/>
    <x v="0"/>
    <s v="POTRERO KOKUERE"/>
    <n v="62"/>
    <s v="si"/>
    <s v="si"/>
    <s v="si"/>
    <s v="NO"/>
    <s v="NO"/>
    <s v="NO"/>
    <s v="SI"/>
    <s v="SI"/>
    <x v="0"/>
  </r>
  <r>
    <x v="6"/>
    <x v="109"/>
    <n v="6"/>
    <x v="0"/>
    <s v="POTRERO NOVILLO"/>
    <n v="33"/>
    <s v="si"/>
    <s v="si"/>
    <s v="si"/>
    <s v="SI"/>
    <s v="NO"/>
    <s v="NO"/>
    <s v="SI"/>
    <s v="SI"/>
    <x v="0"/>
  </r>
  <r>
    <x v="6"/>
    <x v="120"/>
    <n v="6"/>
    <x v="0"/>
    <s v="POTRERO ÑEMBOTY"/>
    <n v="43"/>
    <s v="si"/>
    <s v="si"/>
    <s v="si"/>
    <s v="SI"/>
    <s v="NO"/>
    <s v="NO"/>
    <s v="SI"/>
    <s v="SI"/>
    <x v="0"/>
  </r>
  <r>
    <x v="6"/>
    <x v="109"/>
    <n v="6"/>
    <x v="0"/>
    <s v="POTRERO YVATE"/>
    <n v="148"/>
    <s v="si"/>
    <s v="si"/>
    <s v="si"/>
    <s v="SI"/>
    <s v="NO"/>
    <s v="NO"/>
    <s v="SI"/>
    <s v="SI"/>
    <x v="0"/>
  </r>
  <r>
    <x v="6"/>
    <x v="70"/>
    <n v="6"/>
    <x v="0"/>
    <s v="POTRERO YVATE"/>
    <n v="329"/>
    <s v="si"/>
    <s v="si"/>
    <s v="si"/>
    <s v="SI"/>
    <s v="SI"/>
    <s v="SI"/>
    <s v="SI"/>
    <s v="SI"/>
    <x v="0"/>
  </r>
  <r>
    <x v="6"/>
    <x v="232"/>
    <n v="1"/>
    <x v="1"/>
    <s v="PRADERA ALTA"/>
    <n v="17"/>
    <s v="si"/>
    <s v="si"/>
    <s v="si"/>
    <s v="SI"/>
    <s v="SI"/>
    <s v="SI"/>
    <s v="SI"/>
    <s v="SI"/>
    <x v="0"/>
  </r>
  <r>
    <x v="6"/>
    <x v="27"/>
    <n v="6"/>
    <x v="0"/>
    <s v="PRADO VERDE"/>
    <n v="66"/>
    <s v="si"/>
    <s v="si"/>
    <s v="si"/>
    <s v="SI"/>
    <s v="SI"/>
    <s v="SI"/>
    <s v="SI"/>
    <s v="SI"/>
    <x v="0"/>
  </r>
  <r>
    <x v="6"/>
    <x v="201"/>
    <n v="1"/>
    <x v="1"/>
    <s v="PRIMAVERA"/>
    <n v="113"/>
    <s v="si"/>
    <s v="si"/>
    <s v="si"/>
    <s v="SI"/>
    <s v="SI"/>
    <s v="SI"/>
    <s v="SI"/>
    <s v="SI"/>
    <x v="0"/>
  </r>
  <r>
    <x v="6"/>
    <x v="42"/>
    <n v="6"/>
    <x v="0"/>
    <s v="PROGRESO"/>
    <n v="83"/>
    <s v="si"/>
    <s v="si"/>
    <s v="si"/>
    <s v="SI"/>
    <s v="NO"/>
    <s v="NO"/>
    <s v="SI"/>
    <s v="SI"/>
    <x v="0"/>
  </r>
  <r>
    <x v="6"/>
    <x v="81"/>
    <n v="6"/>
    <x v="0"/>
    <s v="PUERTO LOPEZ"/>
    <n v="50"/>
    <s v="si"/>
    <s v="si"/>
    <s v="si"/>
    <s v="SI"/>
    <s v="NO"/>
    <s v="NO"/>
    <s v="SI"/>
    <s v="SI"/>
    <x v="0"/>
  </r>
  <r>
    <x v="6"/>
    <x v="129"/>
    <n v="6"/>
    <x v="0"/>
    <s v="PUERTO PARAISO"/>
    <n v="0"/>
    <s v="si"/>
    <s v="si"/>
    <s v="si"/>
    <s v="SI"/>
    <s v="NO"/>
    <s v="NO"/>
    <s v="SI"/>
    <s v="SI"/>
    <x v="0"/>
  </r>
  <r>
    <x v="6"/>
    <x v="93"/>
    <n v="6"/>
    <x v="0"/>
    <s v="PUERTO PIRAPO"/>
    <n v="118"/>
    <s v="si"/>
    <s v="si"/>
    <s v="si"/>
    <s v="NO"/>
    <s v="NO"/>
    <s v="NO"/>
    <s v="SI"/>
    <s v="SI"/>
    <x v="0"/>
  </r>
  <r>
    <x v="6"/>
    <x v="129"/>
    <n v="6"/>
    <x v="0"/>
    <s v="PUERTO SAMU´U"/>
    <n v="0"/>
    <s v="si"/>
    <s v="si"/>
    <s v="si"/>
    <s v="SI"/>
    <s v="NO"/>
    <s v="NO"/>
    <s v="SI"/>
    <s v="SI"/>
    <x v="0"/>
  </r>
  <r>
    <x v="6"/>
    <x v="42"/>
    <n v="3"/>
    <x v="2"/>
    <s v="PUERTO SAN RAFAEL SUB URBANO"/>
    <n v="121"/>
    <s v="si"/>
    <s v="si"/>
    <s v="si"/>
    <s v="NO"/>
    <s v="NO"/>
    <s v="NO"/>
    <s v="SI"/>
    <s v="SI"/>
    <x v="0"/>
  </r>
  <r>
    <x v="6"/>
    <x v="175"/>
    <n v="6"/>
    <x v="0"/>
    <s v="PUERTO TRIUNFO"/>
    <n v="190"/>
    <s v="si"/>
    <s v="si"/>
    <s v="si"/>
    <s v="SI"/>
    <s v="SI"/>
    <s v="SI"/>
    <s v="SI"/>
    <s v="SI"/>
    <x v="0"/>
  </r>
  <r>
    <x v="6"/>
    <x v="175"/>
    <n v="6"/>
    <x v="0"/>
    <s v="PUERTO TRIUNFO NIÑO JESUS"/>
    <n v="71"/>
    <s v="si"/>
    <s v="si"/>
    <s v="si"/>
    <s v="SI"/>
    <s v="SI"/>
    <s v="NO"/>
    <s v="SI"/>
    <s v="SI"/>
    <x v="0"/>
  </r>
  <r>
    <x v="6"/>
    <x v="175"/>
    <n v="6"/>
    <x v="0"/>
    <s v="PUERTO TRIUNFO SAN JOSE"/>
    <n v="111"/>
    <s v="si"/>
    <s v="si"/>
    <s v="si"/>
    <s v="SI"/>
    <s v="SI"/>
    <s v="SI"/>
    <s v="SI"/>
    <s v="SI"/>
    <x v="0"/>
  </r>
  <r>
    <x v="6"/>
    <x v="175"/>
    <n v="3"/>
    <x v="2"/>
    <s v="PUERTO TRIUNFO-SUB URBANO"/>
    <n v="355"/>
    <s v="si"/>
    <s v="si"/>
    <s v="si"/>
    <s v="SI"/>
    <s v="SI"/>
    <s v="SI"/>
    <s v="SI"/>
    <s v="SI"/>
    <x v="0"/>
  </r>
  <r>
    <x v="6"/>
    <x v="195"/>
    <n v="6"/>
    <x v="0"/>
    <s v="PUESTA DEL SOL"/>
    <n v="33"/>
    <s v="si"/>
    <s v="si"/>
    <s v="si"/>
    <s v="SI"/>
    <s v="SI"/>
    <s v="NO"/>
    <s v="SI"/>
    <s v="SI"/>
    <x v="0"/>
  </r>
  <r>
    <x v="6"/>
    <x v="195"/>
    <n v="6"/>
    <x v="0"/>
    <s v="PUNTA PORA"/>
    <n v="144"/>
    <s v="si"/>
    <s v="si"/>
    <s v="si"/>
    <s v="SI"/>
    <s v="NO"/>
    <s v="NO"/>
    <s v="SI"/>
    <s v="SI"/>
    <x v="0"/>
  </r>
  <r>
    <x v="6"/>
    <x v="70"/>
    <n v="6"/>
    <x v="0"/>
    <s v="PUNTA RATY"/>
    <n v="88"/>
    <s v="si"/>
    <s v="si"/>
    <s v="si"/>
    <s v="NO"/>
    <s v="NO"/>
    <s v="NO"/>
    <s v="SI"/>
    <s v="SI"/>
    <x v="0"/>
  </r>
  <r>
    <x v="6"/>
    <x v="230"/>
    <n v="1"/>
    <x v="1"/>
    <s v="QUITERIA"/>
    <n v="368"/>
    <s v="si"/>
    <s v="si"/>
    <s v="si"/>
    <s v="SI"/>
    <s v="SI"/>
    <s v="SI"/>
    <s v="SI"/>
    <s v="SI"/>
    <x v="0"/>
  </r>
  <r>
    <x v="6"/>
    <x v="162"/>
    <n v="6"/>
    <x v="0"/>
    <s v="REPATRIACION 3RA LINEA"/>
    <n v="178"/>
    <s v="si"/>
    <s v="si"/>
    <s v="si"/>
    <s v="SI"/>
    <s v="SI"/>
    <s v="NO"/>
    <s v="SI"/>
    <s v="SI"/>
    <x v="0"/>
  </r>
  <r>
    <x v="6"/>
    <x v="162"/>
    <n v="1"/>
    <x v="1"/>
    <s v="REPUBLICANO"/>
    <n v="424"/>
    <s v="si"/>
    <s v="si"/>
    <s v="si"/>
    <s v="SI"/>
    <s v="SI"/>
    <s v="SI"/>
    <s v="SI"/>
    <s v="SI"/>
    <x v="0"/>
  </r>
  <r>
    <x v="6"/>
    <x v="81"/>
    <n v="1"/>
    <x v="1"/>
    <s v="RESIDENCIAL"/>
    <n v="77"/>
    <s v="si"/>
    <s v="si"/>
    <s v="si"/>
    <s v="SI"/>
    <s v="SI"/>
    <s v="NO"/>
    <s v="SI"/>
    <s v="SI"/>
    <x v="0"/>
  </r>
  <r>
    <x v="6"/>
    <x v="170"/>
    <n v="6"/>
    <x v="0"/>
    <s v="RESQUIN KUE"/>
    <n v="38"/>
    <s v="si"/>
    <s v="si"/>
    <s v="si"/>
    <s v="SI"/>
    <s v="NO"/>
    <s v="NO"/>
    <s v="SI"/>
    <s v="SI"/>
    <x v="0"/>
  </r>
  <r>
    <x v="6"/>
    <x v="102"/>
    <n v="1"/>
    <x v="1"/>
    <s v="RIBERAS DEL PARANA"/>
    <n v="99"/>
    <s v="si"/>
    <s v="si"/>
    <s v="si"/>
    <s v="SI"/>
    <s v="SI"/>
    <s v="SI"/>
    <s v="SI"/>
    <s v="SI"/>
    <x v="0"/>
  </r>
  <r>
    <x v="6"/>
    <x v="70"/>
    <n v="6"/>
    <x v="0"/>
    <s v="RINCON DE LUNA"/>
    <n v="30"/>
    <s v="si"/>
    <s v="si"/>
    <s v="si"/>
    <s v="NO"/>
    <s v="NO"/>
    <s v="NO"/>
    <s v="SI"/>
    <s v="SI"/>
    <x v="0"/>
  </r>
  <r>
    <x v="6"/>
    <x v="230"/>
    <n v="1"/>
    <x v="1"/>
    <s v="SAGRADA FAMILIA"/>
    <n v="556"/>
    <s v="si"/>
    <s v="si"/>
    <s v="si"/>
    <s v="SI"/>
    <s v="SI"/>
    <s v="SI"/>
    <s v="SI"/>
    <s v="SI"/>
    <x v="0"/>
  </r>
  <r>
    <x v="6"/>
    <x v="116"/>
    <n v="1"/>
    <x v="1"/>
    <s v="SAGRADO CORAZON DE JESUS"/>
    <n v="57"/>
    <s v="si"/>
    <s v="si"/>
    <s v="si"/>
    <s v="SI"/>
    <s v="SI"/>
    <s v="SI"/>
    <s v="SI"/>
    <s v="SI"/>
    <x v="0"/>
  </r>
  <r>
    <x v="1"/>
    <x v="25"/>
    <n v="6"/>
    <x v="0"/>
    <s v="SAN FRANCISCO"/>
    <n v="132"/>
    <s v="si"/>
    <s v="No"/>
    <s v="No"/>
    <s v="SI"/>
    <s v="NO"/>
    <s v="NO"/>
    <s v="SI"/>
    <s v="NO"/>
    <x v="1"/>
  </r>
  <r>
    <x v="6"/>
    <x v="27"/>
    <n v="6"/>
    <x v="0"/>
    <s v="SAGRADO CORAZON DE JESUS 1"/>
    <n v="118"/>
    <s v="si"/>
    <s v="si"/>
    <s v="si"/>
    <s v="SI"/>
    <s v="SI"/>
    <s v="NO"/>
    <s v="SI"/>
    <s v="SI"/>
    <x v="0"/>
  </r>
  <r>
    <x v="6"/>
    <x v="175"/>
    <n v="6"/>
    <x v="0"/>
    <s v="SAGRADO CORAZON KILOMETRO. 14"/>
    <n v="115"/>
    <s v="si"/>
    <s v="si"/>
    <s v="si"/>
    <s v="SI"/>
    <s v="SI"/>
    <s v="NO"/>
    <s v="SI"/>
    <s v="SI"/>
    <x v="0"/>
  </r>
  <r>
    <x v="6"/>
    <x v="149"/>
    <n v="6"/>
    <x v="0"/>
    <s v="SALITRE KUE"/>
    <n v="53"/>
    <s v="si"/>
    <s v="si"/>
    <s v="si"/>
    <s v="SI"/>
    <s v="SI"/>
    <s v="SI"/>
    <s v="SI"/>
    <s v="SI"/>
    <x v="0"/>
  </r>
  <r>
    <x v="6"/>
    <x v="70"/>
    <n v="6"/>
    <x v="0"/>
    <s v="SAN AGUSTIN"/>
    <n v="124"/>
    <s v="si"/>
    <s v="si"/>
    <s v="si"/>
    <s v="NO"/>
    <s v="NO"/>
    <s v="NO"/>
    <s v="SI"/>
    <s v="SI"/>
    <x v="0"/>
  </r>
  <r>
    <x v="1"/>
    <x v="78"/>
    <n v="6"/>
    <x v="0"/>
    <s v="SAN FRANCISCO"/>
    <n v="70"/>
    <s v="si"/>
    <s v="No"/>
    <s v="No"/>
    <s v="SI"/>
    <s v="NO"/>
    <s v="NO"/>
    <s v="SI"/>
    <s v="NO"/>
    <x v="1"/>
  </r>
  <r>
    <x v="6"/>
    <x v="175"/>
    <n v="6"/>
    <x v="0"/>
    <s v="SAN AGUSTIN-PALOMA KILOMETRO.3"/>
    <n v="133"/>
    <s v="si"/>
    <s v="si"/>
    <s v="si"/>
    <s v="SI"/>
    <s v="SI"/>
    <s v="NO"/>
    <s v="SI"/>
    <s v="SI"/>
    <x v="0"/>
  </r>
  <r>
    <x v="6"/>
    <x v="170"/>
    <n v="1"/>
    <x v="1"/>
    <s v="SAN ANTONIO"/>
    <n v="61"/>
    <s v="si"/>
    <s v="si"/>
    <s v="si"/>
    <s v="SI"/>
    <s v="SI"/>
    <s v="SI"/>
    <s v="SI"/>
    <s v="SI"/>
    <x v="0"/>
  </r>
  <r>
    <x v="6"/>
    <x v="170"/>
    <n v="6"/>
    <x v="0"/>
    <s v="SAN ANTONIO"/>
    <n v="156"/>
    <s v="si"/>
    <s v="si"/>
    <s v="si"/>
    <s v="SI"/>
    <s v="SI"/>
    <s v="SI"/>
    <s v="SI"/>
    <s v="SI"/>
    <x v="0"/>
  </r>
  <r>
    <x v="1"/>
    <x v="8"/>
    <n v="6"/>
    <x v="0"/>
    <s v="SAN FRANCISCO 2"/>
    <n v="32"/>
    <s v="si"/>
    <s v="No"/>
    <s v="No"/>
    <s v="SI"/>
    <s v="NO"/>
    <s v="NO"/>
    <s v="SI"/>
    <s v="NO"/>
    <x v="1"/>
  </r>
  <r>
    <x v="6"/>
    <x v="230"/>
    <n v="1"/>
    <x v="1"/>
    <s v="SAN ANTONIO"/>
    <n v="431"/>
    <s v="si"/>
    <s v="si"/>
    <s v="si"/>
    <s v="SI"/>
    <s v="SI"/>
    <s v="SI"/>
    <s v="SI"/>
    <s v="SI"/>
    <x v="0"/>
  </r>
  <r>
    <x v="6"/>
    <x v="230"/>
    <n v="6"/>
    <x v="0"/>
    <s v="SAN ANTONIO"/>
    <n v="389"/>
    <s v="si"/>
    <s v="si"/>
    <s v="si"/>
    <s v="SI"/>
    <s v="SI"/>
    <s v="SI"/>
    <s v="SI"/>
    <s v="SI"/>
    <x v="0"/>
  </r>
  <r>
    <x v="6"/>
    <x v="109"/>
    <n v="1"/>
    <x v="1"/>
    <s v="SAN ANTONIO"/>
    <n v="178"/>
    <s v="si"/>
    <s v="si"/>
    <s v="si"/>
    <s v="SI"/>
    <s v="SI"/>
    <s v="SI"/>
    <s v="SI"/>
    <s v="SI"/>
    <x v="0"/>
  </r>
  <r>
    <x v="6"/>
    <x v="109"/>
    <n v="6"/>
    <x v="0"/>
    <s v="SAN ANTONIO"/>
    <n v="87"/>
    <s v="si"/>
    <s v="si"/>
    <s v="si"/>
    <s v="SI"/>
    <s v="NO"/>
    <s v="NO"/>
    <s v="SI"/>
    <s v="SI"/>
    <x v="0"/>
  </r>
  <r>
    <x v="6"/>
    <x v="231"/>
    <n v="6"/>
    <x v="0"/>
    <s v="SAN ANTONIO"/>
    <n v="33"/>
    <s v="si"/>
    <s v="si"/>
    <s v="si"/>
    <s v="SI"/>
    <s v="SI"/>
    <s v="SI"/>
    <s v="SI"/>
    <s v="SI"/>
    <x v="0"/>
  </r>
  <r>
    <x v="6"/>
    <x v="238"/>
    <n v="1"/>
    <x v="1"/>
    <s v="SAN ANTONIO"/>
    <n v="37"/>
    <s v="si"/>
    <s v="si"/>
    <s v="si"/>
    <s v="SI"/>
    <s v="SI"/>
    <s v="SI"/>
    <s v="SI"/>
    <s v="SI"/>
    <x v="0"/>
  </r>
  <r>
    <x v="6"/>
    <x v="70"/>
    <n v="1"/>
    <x v="1"/>
    <s v="SAN ANTONIO"/>
    <n v="148"/>
    <s v="si"/>
    <s v="si"/>
    <s v="si"/>
    <s v="SI"/>
    <s v="SI"/>
    <s v="SI"/>
    <s v="SI"/>
    <s v="SI"/>
    <x v="0"/>
  </r>
  <r>
    <x v="3"/>
    <x v="207"/>
    <n v="6"/>
    <x v="0"/>
    <s v="SAN FRANCISCO II"/>
    <n v="195"/>
    <s v="si"/>
    <s v="si"/>
    <s v="No"/>
    <s v="SI"/>
    <s v="SI"/>
    <s v="NO"/>
    <s v="SI"/>
    <s v="SI"/>
    <x v="1"/>
  </r>
  <r>
    <x v="6"/>
    <x v="116"/>
    <n v="6"/>
    <x v="0"/>
    <s v="SAN ANTONIO"/>
    <n v="47"/>
    <s v="si"/>
    <s v="si"/>
    <s v="si"/>
    <s v="SI"/>
    <s v="SI"/>
    <s v="SI"/>
    <s v="SI"/>
    <s v="SI"/>
    <x v="0"/>
  </r>
  <r>
    <x v="6"/>
    <x v="27"/>
    <n v="6"/>
    <x v="0"/>
    <s v="SAN ANTONIO 1"/>
    <n v="43"/>
    <s v="si"/>
    <s v="si"/>
    <s v="si"/>
    <s v="SI"/>
    <s v="SI"/>
    <s v="SI"/>
    <s v="SI"/>
    <s v="SI"/>
    <x v="0"/>
  </r>
  <r>
    <x v="6"/>
    <x v="175"/>
    <n v="6"/>
    <x v="0"/>
    <s v="SAN ANTONIO 1RA. LINEA"/>
    <n v="31"/>
    <s v="si"/>
    <s v="si"/>
    <s v="si"/>
    <s v="SI"/>
    <s v="NO"/>
    <s v="NO"/>
    <s v="SI"/>
    <s v="SI"/>
    <x v="0"/>
  </r>
  <r>
    <x v="6"/>
    <x v="27"/>
    <n v="6"/>
    <x v="0"/>
    <s v="SAN ANTONIO 2"/>
    <n v="167"/>
    <s v="si"/>
    <s v="si"/>
    <s v="si"/>
    <s v="SI"/>
    <s v="SI"/>
    <s v="SI"/>
    <s v="SI"/>
    <s v="SI"/>
    <x v="0"/>
  </r>
  <r>
    <x v="6"/>
    <x v="27"/>
    <n v="6"/>
    <x v="0"/>
    <s v="SAN ANTONIO 3"/>
    <n v="125"/>
    <s v="si"/>
    <s v="si"/>
    <s v="si"/>
    <s v="SI"/>
    <s v="SI"/>
    <s v="NO"/>
    <s v="SI"/>
    <s v="SI"/>
    <x v="0"/>
  </r>
  <r>
    <x v="6"/>
    <x v="27"/>
    <n v="6"/>
    <x v="0"/>
    <s v="SAN ANTONIO 4"/>
    <n v="62"/>
    <s v="si"/>
    <s v="si"/>
    <s v="si"/>
    <s v="SI"/>
    <s v="SI"/>
    <s v="SI"/>
    <s v="SI"/>
    <s v="SI"/>
    <x v="0"/>
  </r>
  <r>
    <x v="9"/>
    <x v="73"/>
    <n v="6"/>
    <x v="0"/>
    <s v="SAN GABRIEL"/>
    <n v="34"/>
    <s v="si"/>
    <s v="No"/>
    <s v="No"/>
    <s v="NO"/>
    <s v="NO"/>
    <s v="NO"/>
    <s v="SI"/>
    <s v="NO"/>
    <x v="1"/>
  </r>
  <r>
    <x v="9"/>
    <x v="63"/>
    <n v="6"/>
    <x v="0"/>
    <s v="SAN GABRIEL"/>
    <n v="24"/>
    <s v="si"/>
    <s v="No"/>
    <s v="No"/>
    <s v="SI"/>
    <s v="NO"/>
    <s v="NO"/>
    <s v="SI"/>
    <s v="NO"/>
    <x v="1"/>
  </r>
  <r>
    <x v="6"/>
    <x v="175"/>
    <n v="6"/>
    <x v="0"/>
    <s v="SAN ANTONIO- 4 BOCAS"/>
    <n v="163"/>
    <s v="si"/>
    <s v="si"/>
    <s v="si"/>
    <s v="SI"/>
    <s v="SI"/>
    <s v="NO"/>
    <s v="SI"/>
    <s v="SI"/>
    <x v="0"/>
  </r>
  <r>
    <x v="6"/>
    <x v="81"/>
    <n v="1"/>
    <x v="1"/>
    <s v="SAN ANTONIO DE PADUA"/>
    <n v="98"/>
    <s v="si"/>
    <s v="si"/>
    <s v="si"/>
    <s v="SI"/>
    <s v="SI"/>
    <s v="NO"/>
    <s v="SI"/>
    <s v="SI"/>
    <x v="0"/>
  </r>
  <r>
    <x v="6"/>
    <x v="175"/>
    <n v="6"/>
    <x v="0"/>
    <s v="SAN ANTONIO-2DA LINEA"/>
    <n v="28"/>
    <s v="si"/>
    <s v="si"/>
    <s v="si"/>
    <s v="SI"/>
    <s v="SI"/>
    <s v="NO"/>
    <s v="SI"/>
    <s v="SI"/>
    <x v="0"/>
  </r>
  <r>
    <x v="6"/>
    <x v="175"/>
    <n v="6"/>
    <x v="0"/>
    <s v="SAN ANTONIO-KILOMETRO.25-2DA LINEA"/>
    <n v="32"/>
    <s v="si"/>
    <s v="si"/>
    <s v="si"/>
    <s v="SI"/>
    <s v="NO"/>
    <s v="NO"/>
    <s v="SI"/>
    <s v="SI"/>
    <x v="0"/>
  </r>
  <r>
    <x v="6"/>
    <x v="27"/>
    <n v="6"/>
    <x v="0"/>
    <s v="SAN BALTAZAR"/>
    <n v="148"/>
    <s v="si"/>
    <s v="si"/>
    <s v="si"/>
    <s v="SI"/>
    <s v="SI"/>
    <s v="NO"/>
    <s v="SI"/>
    <s v="SI"/>
    <x v="0"/>
  </r>
  <r>
    <x v="6"/>
    <x v="86"/>
    <n v="1"/>
    <x v="1"/>
    <s v="SAN BLAS"/>
    <n v="109"/>
    <s v="si"/>
    <s v="si"/>
    <s v="si"/>
    <s v="SI"/>
    <s v="SI"/>
    <s v="SI"/>
    <s v="SI"/>
    <s v="SI"/>
    <x v="0"/>
  </r>
  <r>
    <x v="6"/>
    <x v="233"/>
    <n v="1"/>
    <x v="1"/>
    <s v="SAN BLAS"/>
    <n v="651"/>
    <s v="si"/>
    <s v="si"/>
    <s v="si"/>
    <s v="SI"/>
    <s v="SI"/>
    <s v="SI"/>
    <s v="SI"/>
    <s v="SI"/>
    <x v="0"/>
  </r>
  <r>
    <x v="6"/>
    <x v="236"/>
    <n v="1"/>
    <x v="1"/>
    <s v="SAN BLAS"/>
    <n v="199"/>
    <s v="si"/>
    <s v="si"/>
    <s v="si"/>
    <s v="SI"/>
    <s v="SI"/>
    <s v="SI"/>
    <s v="SI"/>
    <s v="SI"/>
    <x v="0"/>
  </r>
  <r>
    <x v="6"/>
    <x v="170"/>
    <n v="1"/>
    <x v="1"/>
    <s v="SAN BLAS"/>
    <n v="913"/>
    <s v="si"/>
    <s v="si"/>
    <s v="si"/>
    <s v="SI"/>
    <s v="SI"/>
    <s v="SI"/>
    <s v="SI"/>
    <s v="SI"/>
    <x v="0"/>
  </r>
  <r>
    <x v="6"/>
    <x v="230"/>
    <n v="1"/>
    <x v="1"/>
    <s v="SAN BLAS"/>
    <n v="638"/>
    <s v="si"/>
    <s v="si"/>
    <s v="si"/>
    <s v="SI"/>
    <s v="SI"/>
    <s v="SI"/>
    <s v="SI"/>
    <s v="SI"/>
    <x v="0"/>
  </r>
  <r>
    <x v="2"/>
    <x v="94"/>
    <n v="6"/>
    <x v="0"/>
    <s v="SAN IGNACIO"/>
    <n v="18"/>
    <s v="si"/>
    <s v="No"/>
    <s v="No"/>
    <s v="SI"/>
    <s v="NO"/>
    <s v="NO"/>
    <s v="SI"/>
    <s v="NO"/>
    <x v="1"/>
  </r>
  <r>
    <x v="8"/>
    <x v="147"/>
    <n v="6"/>
    <x v="0"/>
    <s v="SAN IGNACIO"/>
    <n v="42"/>
    <s v="si"/>
    <s v="si"/>
    <s v="No"/>
    <s v="SI"/>
    <s v="NO"/>
    <s v="NO"/>
    <s v="SI"/>
    <s v="SI"/>
    <x v="1"/>
  </r>
  <r>
    <x v="6"/>
    <x v="120"/>
    <n v="6"/>
    <x v="0"/>
    <s v="SAN BLAS"/>
    <n v="106"/>
    <s v="si"/>
    <s v="si"/>
    <s v="si"/>
    <s v="SI"/>
    <s v="SI"/>
    <s v="SI"/>
    <s v="SI"/>
    <s v="SI"/>
    <x v="0"/>
  </r>
  <r>
    <x v="6"/>
    <x v="195"/>
    <n v="6"/>
    <x v="0"/>
    <s v="SAN BLAS"/>
    <n v="91"/>
    <s v="si"/>
    <s v="si"/>
    <s v="si"/>
    <s v="SI"/>
    <s v="SI"/>
    <s v="NO"/>
    <s v="SI"/>
    <s v="SI"/>
    <x v="0"/>
  </r>
  <r>
    <x v="6"/>
    <x v="27"/>
    <n v="6"/>
    <x v="0"/>
    <s v="SAN IGNACIO"/>
    <n v="57"/>
    <s v="si"/>
    <s v="No"/>
    <s v="No"/>
    <s v="SI"/>
    <s v="NO"/>
    <s v="NO"/>
    <s v="SI"/>
    <s v="NO"/>
    <x v="1"/>
  </r>
  <r>
    <x v="6"/>
    <x v="232"/>
    <n v="1"/>
    <x v="1"/>
    <s v="SAN BLAS"/>
    <n v="114"/>
    <s v="si"/>
    <s v="si"/>
    <s v="si"/>
    <s v="SI"/>
    <s v="SI"/>
    <s v="NO"/>
    <s v="SI"/>
    <s v="SI"/>
    <x v="0"/>
  </r>
  <r>
    <x v="1"/>
    <x v="84"/>
    <n v="6"/>
    <x v="0"/>
    <s v="SAN IGNACIO"/>
    <n v="60"/>
    <s v="si"/>
    <s v="No"/>
    <s v="No"/>
    <s v="SI"/>
    <s v="NO"/>
    <s v="NO"/>
    <s v="SI"/>
    <s v="NO"/>
    <x v="1"/>
  </r>
  <r>
    <x v="1"/>
    <x v="78"/>
    <n v="6"/>
    <x v="0"/>
    <s v="SAN IGNACIO"/>
    <n v="45"/>
    <s v="si"/>
    <s v="No"/>
    <s v="No"/>
    <s v="SI"/>
    <s v="NO"/>
    <s v="NO"/>
    <s v="SI"/>
    <s v="NO"/>
    <x v="1"/>
  </r>
  <r>
    <x v="6"/>
    <x v="175"/>
    <n v="6"/>
    <x v="0"/>
    <s v="SAN BLAS"/>
    <n v="22"/>
    <s v="si"/>
    <s v="si"/>
    <s v="si"/>
    <s v="SI"/>
    <s v="SI"/>
    <s v="SI"/>
    <s v="SI"/>
    <s v="SI"/>
    <x v="0"/>
  </r>
  <r>
    <x v="6"/>
    <x v="88"/>
    <n v="1"/>
    <x v="1"/>
    <s v="SAN BLAS"/>
    <n v="212"/>
    <s v="si"/>
    <s v="si"/>
    <s v="si"/>
    <s v="SI"/>
    <s v="SI"/>
    <s v="SI"/>
    <s v="SI"/>
    <s v="SI"/>
    <x v="0"/>
  </r>
  <r>
    <x v="6"/>
    <x v="93"/>
    <n v="1"/>
    <x v="1"/>
    <s v="SAN BLAS"/>
    <n v="108"/>
    <s v="si"/>
    <s v="si"/>
    <s v="si"/>
    <s v="SI"/>
    <s v="SI"/>
    <s v="NO"/>
    <s v="SI"/>
    <s v="SI"/>
    <x v="0"/>
  </r>
  <r>
    <x v="6"/>
    <x v="42"/>
    <n v="6"/>
    <x v="0"/>
    <s v="SAN BLAS"/>
    <n v="48"/>
    <s v="si"/>
    <s v="si"/>
    <s v="si"/>
    <s v="SI"/>
    <s v="SI"/>
    <s v="NO"/>
    <s v="SI"/>
    <s v="SI"/>
    <x v="0"/>
  </r>
  <r>
    <x v="6"/>
    <x v="27"/>
    <n v="6"/>
    <x v="0"/>
    <s v="SAN BLAS"/>
    <n v="49"/>
    <s v="si"/>
    <s v="si"/>
    <s v="si"/>
    <s v="SI"/>
    <s v="SI"/>
    <s v="SI"/>
    <s v="SI"/>
    <s v="SI"/>
    <x v="0"/>
  </r>
  <r>
    <x v="6"/>
    <x v="116"/>
    <n v="6"/>
    <x v="0"/>
    <s v="SAN BLAS"/>
    <n v="67"/>
    <s v="si"/>
    <s v="si"/>
    <s v="si"/>
    <s v="SI"/>
    <s v="SI"/>
    <s v="SI"/>
    <s v="SI"/>
    <s v="SI"/>
    <x v="0"/>
  </r>
  <r>
    <x v="6"/>
    <x v="233"/>
    <n v="6"/>
    <x v="0"/>
    <s v="SAN BLAS INDEPENDENCIA"/>
    <n v="241"/>
    <s v="si"/>
    <s v="si"/>
    <s v="si"/>
    <s v="SI"/>
    <s v="SI"/>
    <s v="SI"/>
    <s v="SI"/>
    <s v="SI"/>
    <x v="0"/>
  </r>
  <r>
    <x v="6"/>
    <x v="27"/>
    <n v="3"/>
    <x v="2"/>
    <s v="SAN BLAS SUB-URBANO"/>
    <n v="66"/>
    <s v="si"/>
    <s v="si"/>
    <s v="si"/>
    <s v="SI"/>
    <s v="SI"/>
    <s v="SI"/>
    <s v="SI"/>
    <s v="SI"/>
    <x v="0"/>
  </r>
  <r>
    <x v="6"/>
    <x v="109"/>
    <n v="6"/>
    <x v="0"/>
    <s v="SAN BORJA"/>
    <n v="37"/>
    <s v="si"/>
    <s v="si"/>
    <s v="si"/>
    <s v="SI"/>
    <s v="NO"/>
    <s v="NO"/>
    <s v="SI"/>
    <s v="SI"/>
    <x v="0"/>
  </r>
  <r>
    <x v="6"/>
    <x v="109"/>
    <n v="6"/>
    <x v="0"/>
    <s v="SAN BORJITA"/>
    <n v="72"/>
    <s v="si"/>
    <s v="si"/>
    <s v="si"/>
    <s v="NO"/>
    <s v="NO"/>
    <s v="NO"/>
    <s v="SI"/>
    <s v="SI"/>
    <x v="0"/>
  </r>
  <r>
    <x v="6"/>
    <x v="100"/>
    <n v="6"/>
    <x v="0"/>
    <s v="SAN BUENAVENTURA"/>
    <n v="240"/>
    <s v="si"/>
    <s v="si"/>
    <s v="si"/>
    <s v="SI"/>
    <s v="SI"/>
    <s v="NO"/>
    <s v="SI"/>
    <s v="SI"/>
    <x v="0"/>
  </r>
  <r>
    <x v="12"/>
    <x v="86"/>
    <n v="6"/>
    <x v="0"/>
    <s v="SAN ISIDRO"/>
    <n v="172"/>
    <s v="No"/>
    <s v="No"/>
    <s v="No"/>
    <s v="NO"/>
    <s v="NO"/>
    <s v="NO"/>
    <s v="NO"/>
    <s v="NO"/>
    <x v="1"/>
  </r>
  <r>
    <x v="6"/>
    <x v="100"/>
    <n v="3"/>
    <x v="2"/>
    <s v="SAN BUENAVENTURA SUB-URBANO"/>
    <n v="157"/>
    <s v="si"/>
    <s v="si"/>
    <s v="si"/>
    <s v="SI"/>
    <s v="SI"/>
    <s v="NO"/>
    <s v="SI"/>
    <s v="SI"/>
    <x v="0"/>
  </r>
  <r>
    <x v="6"/>
    <x v="234"/>
    <n v="6"/>
    <x v="0"/>
    <s v="SAN CARLOS"/>
    <n v="84"/>
    <s v="si"/>
    <s v="si"/>
    <s v="si"/>
    <s v="SI"/>
    <s v="NO"/>
    <s v="NO"/>
    <s v="SI"/>
    <s v="SI"/>
    <x v="0"/>
  </r>
  <r>
    <x v="6"/>
    <x v="27"/>
    <n v="6"/>
    <x v="0"/>
    <s v="SAN CAYETANO"/>
    <n v="58"/>
    <s v="si"/>
    <s v="si"/>
    <s v="si"/>
    <s v="SI"/>
    <s v="SI"/>
    <s v="NO"/>
    <s v="SI"/>
    <s v="SI"/>
    <x v="0"/>
  </r>
  <r>
    <x v="6"/>
    <x v="116"/>
    <n v="1"/>
    <x v="1"/>
    <s v="SAN CAYETANO"/>
    <n v="152"/>
    <s v="si"/>
    <s v="si"/>
    <s v="si"/>
    <s v="SI"/>
    <s v="SI"/>
    <s v="SI"/>
    <s v="SI"/>
    <s v="SI"/>
    <x v="0"/>
  </r>
  <r>
    <x v="6"/>
    <x v="116"/>
    <n v="6"/>
    <x v="0"/>
    <s v="SAN CAYETANO"/>
    <n v="22"/>
    <s v="si"/>
    <s v="si"/>
    <s v="si"/>
    <s v="SI"/>
    <s v="SI"/>
    <s v="NO"/>
    <s v="SI"/>
    <s v="SI"/>
    <x v="0"/>
  </r>
  <r>
    <x v="6"/>
    <x v="102"/>
    <n v="6"/>
    <x v="0"/>
    <s v="SAN COSME"/>
    <n v="264"/>
    <s v="si"/>
    <s v="si"/>
    <s v="si"/>
    <s v="SI"/>
    <s v="NO"/>
    <s v="NO"/>
    <s v="SI"/>
    <s v="SI"/>
    <x v="0"/>
  </r>
  <r>
    <x v="6"/>
    <x v="109"/>
    <n v="1"/>
    <x v="1"/>
    <s v="SAN CRISTOBAL"/>
    <n v="154"/>
    <s v="si"/>
    <s v="si"/>
    <s v="si"/>
    <s v="SI"/>
    <s v="SI"/>
    <s v="SI"/>
    <s v="SI"/>
    <s v="SI"/>
    <x v="0"/>
  </r>
  <r>
    <x v="6"/>
    <x v="195"/>
    <n v="6"/>
    <x v="0"/>
    <s v="SAN DIONISIO"/>
    <n v="358"/>
    <s v="si"/>
    <s v="si"/>
    <s v="si"/>
    <s v="SI"/>
    <s v="NO"/>
    <s v="NO"/>
    <s v="SI"/>
    <s v="SI"/>
    <x v="0"/>
  </r>
  <r>
    <x v="9"/>
    <x v="63"/>
    <n v="6"/>
    <x v="0"/>
    <s v="SAN ISIDRO"/>
    <n v="133"/>
    <s v="si"/>
    <s v="No"/>
    <s v="No"/>
    <s v="SI"/>
    <s v="NO"/>
    <s v="NO"/>
    <s v="SI"/>
    <s v="NO"/>
    <x v="1"/>
  </r>
  <r>
    <x v="6"/>
    <x v="233"/>
    <n v="1"/>
    <x v="1"/>
    <s v="SAN FRANCISCO"/>
    <n v="363"/>
    <s v="si"/>
    <s v="si"/>
    <s v="si"/>
    <s v="SI"/>
    <s v="SI"/>
    <s v="SI"/>
    <s v="SI"/>
    <s v="SI"/>
    <x v="0"/>
  </r>
  <r>
    <x v="6"/>
    <x v="81"/>
    <n v="6"/>
    <x v="0"/>
    <s v="SAN FRANCISCO"/>
    <n v="73"/>
    <s v="si"/>
    <s v="si"/>
    <s v="si"/>
    <s v="SI"/>
    <s v="SI"/>
    <s v="NO"/>
    <s v="SI"/>
    <s v="SI"/>
    <x v="0"/>
  </r>
  <r>
    <x v="6"/>
    <x v="170"/>
    <n v="6"/>
    <x v="0"/>
    <s v="SAN FRANCISCO"/>
    <n v="31"/>
    <s v="si"/>
    <s v="si"/>
    <s v="si"/>
    <s v="SI"/>
    <s v="NO"/>
    <s v="NO"/>
    <s v="SI"/>
    <s v="SI"/>
    <x v="0"/>
  </r>
  <r>
    <x v="6"/>
    <x v="109"/>
    <n v="1"/>
    <x v="1"/>
    <s v="SAN FRANCISCO"/>
    <n v="229"/>
    <s v="si"/>
    <s v="si"/>
    <s v="si"/>
    <s v="SI"/>
    <s v="SI"/>
    <s v="SI"/>
    <s v="SI"/>
    <s v="SI"/>
    <x v="0"/>
  </r>
  <r>
    <x v="6"/>
    <x v="234"/>
    <n v="6"/>
    <x v="0"/>
    <s v="SAN FRANCISCO"/>
    <n v="45"/>
    <s v="si"/>
    <s v="si"/>
    <s v="si"/>
    <s v="SI"/>
    <s v="SI"/>
    <s v="NO"/>
    <s v="SI"/>
    <s v="SI"/>
    <x v="0"/>
  </r>
  <r>
    <x v="6"/>
    <x v="175"/>
    <n v="1"/>
    <x v="1"/>
    <s v="SAN FRANCISCO"/>
    <n v="128"/>
    <s v="si"/>
    <s v="si"/>
    <s v="si"/>
    <s v="SI"/>
    <s v="SI"/>
    <s v="SI"/>
    <s v="SI"/>
    <s v="SI"/>
    <x v="0"/>
  </r>
  <r>
    <x v="6"/>
    <x v="93"/>
    <n v="1"/>
    <x v="1"/>
    <s v="SAN FRANCISCO"/>
    <n v="97"/>
    <s v="si"/>
    <s v="si"/>
    <s v="si"/>
    <s v="SI"/>
    <s v="SI"/>
    <s v="NO"/>
    <s v="SI"/>
    <s v="SI"/>
    <x v="0"/>
  </r>
  <r>
    <x v="6"/>
    <x v="102"/>
    <n v="1"/>
    <x v="1"/>
    <s v="SAN FRANCISCO"/>
    <n v="57"/>
    <s v="si"/>
    <s v="si"/>
    <s v="si"/>
    <s v="SI"/>
    <s v="SI"/>
    <s v="SI"/>
    <s v="SI"/>
    <s v="SI"/>
    <x v="0"/>
  </r>
  <r>
    <x v="3"/>
    <x v="52"/>
    <n v="6"/>
    <x v="0"/>
    <s v="SAN ISIDRO"/>
    <n v="35"/>
    <s v="si"/>
    <s v="No"/>
    <s v="No"/>
    <s v="SI"/>
    <s v="NO"/>
    <s v="NO"/>
    <s v="SI"/>
    <s v="NO"/>
    <x v="1"/>
  </r>
  <r>
    <x v="6"/>
    <x v="70"/>
    <n v="1"/>
    <x v="1"/>
    <s v="SAN FRANCISCO"/>
    <n v="339"/>
    <s v="si"/>
    <s v="si"/>
    <s v="si"/>
    <s v="SI"/>
    <s v="SI"/>
    <s v="SI"/>
    <s v="SI"/>
    <s v="SI"/>
    <x v="0"/>
  </r>
  <r>
    <x v="6"/>
    <x v="116"/>
    <n v="6"/>
    <x v="0"/>
    <s v="SAN FRANCISCO"/>
    <n v="34"/>
    <s v="si"/>
    <s v="si"/>
    <s v="si"/>
    <s v="SI"/>
    <s v="SI"/>
    <s v="NO"/>
    <s v="SI"/>
    <s v="SI"/>
    <x v="0"/>
  </r>
  <r>
    <x v="6"/>
    <x v="175"/>
    <n v="6"/>
    <x v="0"/>
    <s v="SAN FRANCISCO DE ASIS"/>
    <n v="86"/>
    <s v="si"/>
    <s v="si"/>
    <s v="si"/>
    <s v="SI"/>
    <s v="NO"/>
    <s v="NO"/>
    <s v="SI"/>
    <s v="SI"/>
    <x v="0"/>
  </r>
  <r>
    <x v="6"/>
    <x v="236"/>
    <n v="1"/>
    <x v="1"/>
    <s v="SAN FRANCISCO DEL SUR"/>
    <n v="174"/>
    <s v="si"/>
    <s v="si"/>
    <s v="si"/>
    <s v="SI"/>
    <s v="SI"/>
    <s v="SI"/>
    <s v="SI"/>
    <s v="SI"/>
    <x v="0"/>
  </r>
  <r>
    <x v="6"/>
    <x v="27"/>
    <n v="6"/>
    <x v="0"/>
    <s v="SAN FRANCISCO KILOMETRO 50 AL KM 52"/>
    <n v="108"/>
    <s v="si"/>
    <s v="si"/>
    <s v="si"/>
    <s v="SI"/>
    <s v="SI"/>
    <s v="NO"/>
    <s v="SI"/>
    <s v="SI"/>
    <x v="0"/>
  </r>
  <r>
    <x v="6"/>
    <x v="42"/>
    <n v="6"/>
    <x v="0"/>
    <s v="SAN GABRIEL"/>
    <n v="39"/>
    <s v="si"/>
    <s v="si"/>
    <s v="si"/>
    <s v="SI"/>
    <s v="SI"/>
    <s v="SI"/>
    <s v="SI"/>
    <s v="SI"/>
    <x v="0"/>
  </r>
  <r>
    <x v="6"/>
    <x v="116"/>
    <n v="6"/>
    <x v="0"/>
    <s v="SAN GERONIMO"/>
    <n v="68"/>
    <s v="si"/>
    <s v="si"/>
    <s v="si"/>
    <s v="SI"/>
    <s v="NO"/>
    <s v="NO"/>
    <s v="SI"/>
    <s v="SI"/>
    <x v="0"/>
  </r>
  <r>
    <x v="6"/>
    <x v="93"/>
    <n v="1"/>
    <x v="1"/>
    <s v="SAN IGNACIO"/>
    <n v="43"/>
    <s v="si"/>
    <s v="si"/>
    <s v="si"/>
    <s v="SI"/>
    <s v="SI"/>
    <s v="NO"/>
    <s v="SI"/>
    <s v="SI"/>
    <x v="0"/>
  </r>
  <r>
    <x v="6"/>
    <x v="81"/>
    <n v="6"/>
    <x v="0"/>
    <s v="SAN ISIDRO"/>
    <n v="263"/>
    <s v="si"/>
    <s v="si"/>
    <s v="si"/>
    <s v="SI"/>
    <s v="SI"/>
    <s v="NO"/>
    <s v="SI"/>
    <s v="SI"/>
    <x v="0"/>
  </r>
  <r>
    <x v="6"/>
    <x v="236"/>
    <n v="1"/>
    <x v="1"/>
    <s v="SAN ISIDRO"/>
    <n v="193"/>
    <s v="si"/>
    <s v="si"/>
    <s v="si"/>
    <s v="SI"/>
    <s v="SI"/>
    <s v="SI"/>
    <s v="SI"/>
    <s v="SI"/>
    <x v="0"/>
  </r>
  <r>
    <x v="6"/>
    <x v="109"/>
    <n v="6"/>
    <x v="0"/>
    <s v="SAN ISIDRO"/>
    <n v="72"/>
    <s v="si"/>
    <s v="No"/>
    <s v="No"/>
    <s v="SI"/>
    <s v="SI"/>
    <s v="NO"/>
    <s v="SI"/>
    <s v="SI"/>
    <x v="1"/>
  </r>
  <r>
    <x v="6"/>
    <x v="236"/>
    <n v="6"/>
    <x v="0"/>
    <s v="SAN ISIDRO"/>
    <n v="122"/>
    <s v="si"/>
    <s v="si"/>
    <s v="si"/>
    <s v="SI"/>
    <s v="SI"/>
    <s v="NO"/>
    <s v="SI"/>
    <s v="SI"/>
    <x v="0"/>
  </r>
  <r>
    <x v="6"/>
    <x v="170"/>
    <n v="6"/>
    <x v="0"/>
    <s v="SAN ISIDRO"/>
    <n v="118"/>
    <s v="si"/>
    <s v="si"/>
    <s v="si"/>
    <s v="SI"/>
    <s v="NO"/>
    <s v="NO"/>
    <s v="SI"/>
    <s v="SI"/>
    <x v="0"/>
  </r>
  <r>
    <x v="6"/>
    <x v="72"/>
    <n v="6"/>
    <x v="0"/>
    <s v="SAN ISIDRO"/>
    <n v="43"/>
    <s v="si"/>
    <s v="si"/>
    <s v="si"/>
    <s v="SI"/>
    <s v="SI"/>
    <s v="NO"/>
    <s v="SI"/>
    <s v="SI"/>
    <x v="0"/>
  </r>
  <r>
    <x v="6"/>
    <x v="230"/>
    <n v="6"/>
    <x v="0"/>
    <s v="SAN ISIDRO"/>
    <n v="87"/>
    <s v="si"/>
    <s v="si"/>
    <s v="si"/>
    <s v="SI"/>
    <s v="SI"/>
    <s v="NO"/>
    <s v="SI"/>
    <s v="SI"/>
    <x v="0"/>
  </r>
  <r>
    <x v="6"/>
    <x v="195"/>
    <n v="6"/>
    <x v="0"/>
    <s v="SAN ISIDRO"/>
    <n v="137"/>
    <s v="si"/>
    <s v="si"/>
    <s v="si"/>
    <s v="SI"/>
    <s v="NO"/>
    <s v="NO"/>
    <s v="SI"/>
    <s v="SI"/>
    <x v="0"/>
  </r>
  <r>
    <x v="6"/>
    <x v="231"/>
    <n v="1"/>
    <x v="1"/>
    <s v="SAN ISIDRO"/>
    <n v="91"/>
    <s v="si"/>
    <s v="si"/>
    <s v="si"/>
    <s v="SI"/>
    <s v="SI"/>
    <s v="SI"/>
    <s v="SI"/>
    <s v="SI"/>
    <x v="0"/>
  </r>
  <r>
    <x v="6"/>
    <x v="129"/>
    <n v="6"/>
    <x v="0"/>
    <s v="SAN ISIDRO"/>
    <n v="0"/>
    <s v="si"/>
    <s v="si"/>
    <s v="si"/>
    <s v="SI"/>
    <s v="SI"/>
    <s v="NO"/>
    <s v="SI"/>
    <s v="SI"/>
    <x v="0"/>
  </r>
  <r>
    <x v="6"/>
    <x v="70"/>
    <n v="6"/>
    <x v="0"/>
    <s v="SAN ISIDRO"/>
    <n v="42"/>
    <s v="si"/>
    <s v="si"/>
    <s v="si"/>
    <s v="NO"/>
    <s v="NO"/>
    <s v="NO"/>
    <s v="SI"/>
    <s v="SI"/>
    <x v="0"/>
  </r>
  <r>
    <x v="6"/>
    <x v="42"/>
    <n v="6"/>
    <x v="0"/>
    <s v="SAN ISIDRO"/>
    <n v="49"/>
    <s v="si"/>
    <s v="si"/>
    <s v="si"/>
    <s v="SI"/>
    <s v="SI"/>
    <s v="NO"/>
    <s v="SI"/>
    <s v="SI"/>
    <x v="0"/>
  </r>
  <r>
    <x v="6"/>
    <x v="230"/>
    <n v="1"/>
    <x v="1"/>
    <s v="SAN ISIDRO 1"/>
    <n v="350"/>
    <s v="si"/>
    <s v="si"/>
    <s v="si"/>
    <s v="SI"/>
    <s v="SI"/>
    <s v="SI"/>
    <s v="SI"/>
    <s v="SI"/>
    <x v="0"/>
  </r>
  <r>
    <x v="1"/>
    <x v="84"/>
    <n v="6"/>
    <x v="0"/>
    <s v="SAN ISIDRO"/>
    <n v="121"/>
    <s v="si"/>
    <s v="No"/>
    <s v="No"/>
    <s v="SI"/>
    <s v="NO"/>
    <s v="NO"/>
    <s v="SI"/>
    <s v="NO"/>
    <x v="1"/>
  </r>
  <r>
    <x v="6"/>
    <x v="175"/>
    <n v="6"/>
    <x v="0"/>
    <s v="SAN ISIDRO 1"/>
    <n v="83"/>
    <s v="si"/>
    <s v="si"/>
    <s v="si"/>
    <s v="SI"/>
    <s v="NO"/>
    <s v="NO"/>
    <s v="SI"/>
    <s v="SI"/>
    <x v="0"/>
  </r>
  <r>
    <x v="6"/>
    <x v="81"/>
    <n v="6"/>
    <x v="0"/>
    <s v="SAN ISIDRO 2"/>
    <n v="55"/>
    <s v="si"/>
    <s v="si"/>
    <s v="si"/>
    <s v="SI"/>
    <s v="NO"/>
    <s v="NO"/>
    <s v="SI"/>
    <s v="SI"/>
    <x v="0"/>
  </r>
  <r>
    <x v="6"/>
    <x v="230"/>
    <n v="6"/>
    <x v="0"/>
    <s v="SAN ISIDRO 2"/>
    <n v="427"/>
    <s v="si"/>
    <s v="si"/>
    <s v="si"/>
    <s v="SI"/>
    <s v="SI"/>
    <s v="NO"/>
    <s v="SI"/>
    <s v="SI"/>
    <x v="0"/>
  </r>
  <r>
    <x v="6"/>
    <x v="27"/>
    <n v="6"/>
    <x v="0"/>
    <s v="SAN ISIDRO 2"/>
    <n v="52"/>
    <s v="si"/>
    <s v="si"/>
    <s v="si"/>
    <s v="SI"/>
    <s v="SI"/>
    <s v="NO"/>
    <s v="SI"/>
    <s v="SI"/>
    <x v="0"/>
  </r>
  <r>
    <x v="6"/>
    <x v="230"/>
    <n v="1"/>
    <x v="1"/>
    <s v="SAN ISIDRO 3"/>
    <n v="2169"/>
    <s v="si"/>
    <s v="si"/>
    <s v="si"/>
    <s v="SI"/>
    <s v="SI"/>
    <s v="SI"/>
    <s v="SI"/>
    <s v="SI"/>
    <x v="0"/>
  </r>
  <r>
    <x v="6"/>
    <x v="230"/>
    <n v="1"/>
    <x v="1"/>
    <s v="SAN ISIDRO ETAPA 1"/>
    <n v="67"/>
    <s v="si"/>
    <s v="si"/>
    <s v="si"/>
    <s v="SI"/>
    <s v="SI"/>
    <s v="SI"/>
    <s v="SI"/>
    <s v="SI"/>
    <x v="0"/>
  </r>
  <r>
    <x v="6"/>
    <x v="230"/>
    <n v="1"/>
    <x v="1"/>
    <s v="SAN ISIDRO ETAPA 2"/>
    <n v="60"/>
    <s v="si"/>
    <s v="si"/>
    <s v="si"/>
    <s v="SI"/>
    <s v="SI"/>
    <s v="SI"/>
    <s v="SI"/>
    <s v="SI"/>
    <x v="0"/>
  </r>
  <r>
    <x v="6"/>
    <x v="230"/>
    <n v="1"/>
    <x v="1"/>
    <s v="SAN ISIDRO ETAPA 3"/>
    <n v="303"/>
    <s v="si"/>
    <s v="si"/>
    <s v="si"/>
    <s v="SI"/>
    <s v="SI"/>
    <s v="SI"/>
    <s v="SI"/>
    <s v="SI"/>
    <x v="0"/>
  </r>
  <r>
    <x v="6"/>
    <x v="230"/>
    <n v="1"/>
    <x v="1"/>
    <s v="SAN ISIDRO ETAPA 5"/>
    <n v="115"/>
    <s v="si"/>
    <s v="si"/>
    <s v="si"/>
    <s v="SI"/>
    <s v="SI"/>
    <s v="SI"/>
    <s v="SI"/>
    <s v="SI"/>
    <x v="0"/>
  </r>
  <r>
    <x v="6"/>
    <x v="230"/>
    <n v="1"/>
    <x v="1"/>
    <s v="SAN ISIDRO ETAPA 6"/>
    <n v="146"/>
    <s v="si"/>
    <s v="si"/>
    <s v="si"/>
    <s v="SI"/>
    <s v="SI"/>
    <s v="SI"/>
    <s v="SI"/>
    <s v="SI"/>
    <x v="0"/>
  </r>
  <r>
    <x v="6"/>
    <x v="27"/>
    <n v="6"/>
    <x v="0"/>
    <s v="SAN ISIDRO 1"/>
    <n v="50"/>
    <s v="si"/>
    <s v="No"/>
    <s v="No"/>
    <s v="SI"/>
    <s v="SI"/>
    <s v="NO"/>
    <s v="SI"/>
    <s v="SI"/>
    <x v="1"/>
  </r>
  <r>
    <x v="6"/>
    <x v="230"/>
    <n v="1"/>
    <x v="1"/>
    <s v="SAN ISIDRO ETAPA 7"/>
    <n v="189"/>
    <s v="si"/>
    <s v="si"/>
    <s v="si"/>
    <s v="SI"/>
    <s v="SI"/>
    <s v="SI"/>
    <s v="SI"/>
    <s v="SI"/>
    <x v="0"/>
  </r>
  <r>
    <x v="6"/>
    <x v="230"/>
    <n v="1"/>
    <x v="1"/>
    <s v="SAN ISIDRO ETAPA 8"/>
    <n v="461"/>
    <s v="si"/>
    <s v="si"/>
    <s v="si"/>
    <s v="SI"/>
    <s v="SI"/>
    <s v="SI"/>
    <s v="SI"/>
    <s v="SI"/>
    <x v="0"/>
  </r>
  <r>
    <x v="6"/>
    <x v="43"/>
    <n v="6"/>
    <x v="0"/>
    <s v="SAN JORGE"/>
    <n v="20"/>
    <s v="si"/>
    <s v="si"/>
    <s v="si"/>
    <s v="NO"/>
    <s v="NO"/>
    <s v="NO"/>
    <s v="SI"/>
    <s v="SI"/>
    <x v="0"/>
  </r>
  <r>
    <x v="6"/>
    <x v="100"/>
    <n v="6"/>
    <x v="0"/>
    <s v="SAN JORGE"/>
    <n v="65"/>
    <s v="si"/>
    <s v="si"/>
    <s v="si"/>
    <s v="SI"/>
    <s v="SI"/>
    <s v="NO"/>
    <s v="SI"/>
    <s v="SI"/>
    <x v="0"/>
  </r>
  <r>
    <x v="6"/>
    <x v="175"/>
    <n v="6"/>
    <x v="0"/>
    <s v="SAN JORGE"/>
    <n v="61"/>
    <s v="si"/>
    <s v="si"/>
    <s v="si"/>
    <s v="SI"/>
    <s v="NO"/>
    <s v="NO"/>
    <s v="SI"/>
    <s v="SI"/>
    <x v="0"/>
  </r>
  <r>
    <x v="6"/>
    <x v="116"/>
    <n v="6"/>
    <x v="0"/>
    <s v="SAN JORGE"/>
    <n v="180"/>
    <s v="si"/>
    <s v="si"/>
    <s v="si"/>
    <s v="SI"/>
    <s v="NO"/>
    <s v="NO"/>
    <s v="SI"/>
    <s v="SI"/>
    <x v="0"/>
  </r>
  <r>
    <x v="6"/>
    <x v="175"/>
    <n v="6"/>
    <x v="0"/>
    <s v="SAN ISIDRO 2"/>
    <n v="23"/>
    <s v="si"/>
    <s v="No"/>
    <s v="No"/>
    <s v="SI"/>
    <s v="SI"/>
    <s v="NO"/>
    <s v="SI"/>
    <s v="SI"/>
    <x v="1"/>
  </r>
  <r>
    <x v="6"/>
    <x v="27"/>
    <n v="6"/>
    <x v="0"/>
    <s v="SAN JORGE 1"/>
    <n v="66"/>
    <s v="si"/>
    <s v="si"/>
    <s v="si"/>
    <s v="SI"/>
    <s v="SI"/>
    <s v="SI"/>
    <s v="SI"/>
    <s v="SI"/>
    <x v="0"/>
  </r>
  <r>
    <x v="6"/>
    <x v="27"/>
    <n v="6"/>
    <x v="0"/>
    <s v="SAN JORGE 2"/>
    <n v="148"/>
    <s v="si"/>
    <s v="si"/>
    <s v="si"/>
    <s v="SI"/>
    <s v="SI"/>
    <s v="SI"/>
    <s v="SI"/>
    <s v="SI"/>
    <x v="0"/>
  </r>
  <r>
    <x v="6"/>
    <x v="233"/>
    <n v="1"/>
    <x v="1"/>
    <s v="SAN JOSE"/>
    <n v="145"/>
    <s v="si"/>
    <s v="si"/>
    <s v="si"/>
    <s v="SI"/>
    <s v="SI"/>
    <s v="SI"/>
    <s v="SI"/>
    <s v="SI"/>
    <x v="0"/>
  </r>
  <r>
    <x v="6"/>
    <x v="195"/>
    <n v="6"/>
    <x v="0"/>
    <s v="SAN JOSE"/>
    <n v="33"/>
    <s v="si"/>
    <s v="si"/>
    <s v="si"/>
    <s v="SI"/>
    <s v="SI"/>
    <s v="NO"/>
    <s v="SI"/>
    <s v="SI"/>
    <x v="0"/>
  </r>
  <r>
    <x v="6"/>
    <x v="232"/>
    <n v="1"/>
    <x v="1"/>
    <s v="SAN JOSE"/>
    <n v="155"/>
    <s v="si"/>
    <s v="si"/>
    <s v="si"/>
    <s v="SI"/>
    <s v="SI"/>
    <s v="NO"/>
    <s v="SI"/>
    <s v="SI"/>
    <x v="0"/>
  </r>
  <r>
    <x v="6"/>
    <x v="232"/>
    <n v="6"/>
    <x v="0"/>
    <s v="SAN JOSE"/>
    <n v="14"/>
    <s v="si"/>
    <s v="si"/>
    <s v="si"/>
    <s v="SI"/>
    <s v="SI"/>
    <s v="NO"/>
    <s v="SI"/>
    <s v="SI"/>
    <x v="0"/>
  </r>
  <r>
    <x v="6"/>
    <x v="27"/>
    <n v="6"/>
    <x v="0"/>
    <s v="SAN ISIDRO 3"/>
    <n v="102"/>
    <s v="si"/>
    <s v="No"/>
    <s v="No"/>
    <s v="SI"/>
    <s v="SI"/>
    <s v="NO"/>
    <s v="SI"/>
    <s v="SI"/>
    <x v="1"/>
  </r>
  <r>
    <x v="6"/>
    <x v="175"/>
    <n v="1"/>
    <x v="1"/>
    <s v="SAN JOSE"/>
    <n v="64"/>
    <s v="si"/>
    <s v="si"/>
    <s v="si"/>
    <s v="SI"/>
    <s v="SI"/>
    <s v="SI"/>
    <s v="SI"/>
    <s v="SI"/>
    <x v="0"/>
  </r>
  <r>
    <x v="6"/>
    <x v="175"/>
    <n v="6"/>
    <x v="0"/>
    <s v="SAN JOSE"/>
    <n v="42"/>
    <s v="si"/>
    <s v="No"/>
    <s v="No"/>
    <s v="SI"/>
    <s v="SI"/>
    <s v="SI"/>
    <s v="SI"/>
    <s v="SI"/>
    <x v="0"/>
  </r>
  <r>
    <x v="6"/>
    <x v="70"/>
    <n v="1"/>
    <x v="1"/>
    <s v="SAN JOSE"/>
    <n v="199"/>
    <s v="si"/>
    <s v="si"/>
    <s v="si"/>
    <s v="SI"/>
    <s v="SI"/>
    <s v="SI"/>
    <s v="SI"/>
    <s v="SI"/>
    <x v="0"/>
  </r>
  <r>
    <x v="6"/>
    <x v="93"/>
    <n v="1"/>
    <x v="1"/>
    <s v="SAN JOSE OBRERO"/>
    <n v="115"/>
    <s v="si"/>
    <s v="si"/>
    <s v="si"/>
    <s v="SI"/>
    <s v="SI"/>
    <s v="NO"/>
    <s v="SI"/>
    <s v="SI"/>
    <x v="0"/>
  </r>
  <r>
    <x v="6"/>
    <x v="229"/>
    <n v="6"/>
    <x v="0"/>
    <s v="SAN JOSE OBRERO"/>
    <n v="116"/>
    <s v="si"/>
    <s v="si"/>
    <s v="si"/>
    <s v="SI"/>
    <s v="SI"/>
    <s v="SI"/>
    <s v="SI"/>
    <s v="SI"/>
    <x v="0"/>
  </r>
  <r>
    <x v="6"/>
    <x v="42"/>
    <n v="6"/>
    <x v="0"/>
    <s v="SAN JOSE OBRERO"/>
    <n v="75"/>
    <s v="si"/>
    <s v="si"/>
    <s v="si"/>
    <s v="SI"/>
    <s v="NO"/>
    <s v="NO"/>
    <s v="SI"/>
    <s v="SI"/>
    <x v="0"/>
  </r>
  <r>
    <x v="6"/>
    <x v="27"/>
    <n v="1"/>
    <x v="1"/>
    <s v="SAN JOSE OBRERO"/>
    <n v="840"/>
    <s v="si"/>
    <s v="si"/>
    <s v="si"/>
    <s v="SI"/>
    <s v="SI"/>
    <s v="SI"/>
    <s v="SI"/>
    <s v="SI"/>
    <x v="0"/>
  </r>
  <r>
    <x v="6"/>
    <x v="27"/>
    <n v="6"/>
    <x v="0"/>
    <s v="SAN JOSE OBRERO"/>
    <n v="137"/>
    <s v="si"/>
    <s v="si"/>
    <s v="si"/>
    <s v="SI"/>
    <s v="SI"/>
    <s v="SI"/>
    <s v="SI"/>
    <s v="SI"/>
    <x v="0"/>
  </r>
  <r>
    <x v="6"/>
    <x v="116"/>
    <n v="1"/>
    <x v="1"/>
    <s v="SAN JOSE OBRERO"/>
    <n v="200"/>
    <s v="si"/>
    <s v="si"/>
    <s v="si"/>
    <s v="SI"/>
    <s v="SI"/>
    <s v="SI"/>
    <s v="SI"/>
    <s v="SI"/>
    <x v="0"/>
  </r>
  <r>
    <x v="6"/>
    <x v="116"/>
    <n v="6"/>
    <x v="0"/>
    <s v="SAN JOSE OBRERO 1"/>
    <n v="60"/>
    <s v="si"/>
    <s v="si"/>
    <s v="si"/>
    <s v="SI"/>
    <s v="SI"/>
    <s v="SI"/>
    <s v="SI"/>
    <s v="SI"/>
    <x v="0"/>
  </r>
  <r>
    <x v="6"/>
    <x v="116"/>
    <n v="6"/>
    <x v="0"/>
    <s v="SAN JOSE OBRERO 2"/>
    <n v="26"/>
    <s v="si"/>
    <s v="si"/>
    <s v="si"/>
    <s v="SI"/>
    <s v="SI"/>
    <s v="NO"/>
    <s v="SI"/>
    <s v="SI"/>
    <x v="0"/>
  </r>
  <r>
    <x v="9"/>
    <x v="38"/>
    <n v="6"/>
    <x v="0"/>
    <s v="SAN ISIDRO MBYA"/>
    <n v="122"/>
    <s v="si"/>
    <s v="No"/>
    <s v="No"/>
    <s v="SI"/>
    <s v="NO"/>
    <s v="NO"/>
    <s v="SI"/>
    <s v="NO"/>
    <x v="1"/>
  </r>
  <r>
    <x v="6"/>
    <x v="175"/>
    <n v="6"/>
    <x v="0"/>
    <s v="SAN JOSE OBRERO KILOMETRO.17"/>
    <n v="55"/>
    <s v="si"/>
    <s v="si"/>
    <s v="si"/>
    <s v="SI"/>
    <s v="NO"/>
    <s v="NO"/>
    <s v="SI"/>
    <s v="SI"/>
    <x v="0"/>
  </r>
  <r>
    <x v="6"/>
    <x v="70"/>
    <n v="6"/>
    <x v="0"/>
    <s v="SAN JOSE PICADA"/>
    <n v="87"/>
    <s v="si"/>
    <s v="si"/>
    <s v="si"/>
    <s v="SI"/>
    <s v="NO"/>
    <s v="NO"/>
    <s v="SI"/>
    <s v="SI"/>
    <x v="0"/>
  </r>
  <r>
    <x v="6"/>
    <x v="70"/>
    <n v="6"/>
    <x v="0"/>
    <s v="SAN JOSE POTRERO"/>
    <n v="50"/>
    <s v="si"/>
    <s v="si"/>
    <s v="si"/>
    <s v="SI"/>
    <s v="NO"/>
    <s v="NO"/>
    <s v="SI"/>
    <s v="SI"/>
    <x v="0"/>
  </r>
  <r>
    <x v="6"/>
    <x v="86"/>
    <n v="1"/>
    <x v="1"/>
    <s v="SAN JUAN"/>
    <n v="89"/>
    <s v="si"/>
    <s v="si"/>
    <s v="si"/>
    <s v="SI"/>
    <s v="SI"/>
    <s v="SI"/>
    <s v="SI"/>
    <s v="SI"/>
    <x v="0"/>
  </r>
  <r>
    <x v="6"/>
    <x v="233"/>
    <n v="1"/>
    <x v="1"/>
    <s v="SAN JUAN"/>
    <n v="1116"/>
    <s v="si"/>
    <s v="si"/>
    <s v="si"/>
    <s v="SI"/>
    <s v="SI"/>
    <s v="SI"/>
    <s v="SI"/>
    <s v="SI"/>
    <x v="0"/>
  </r>
  <r>
    <x v="6"/>
    <x v="170"/>
    <n v="6"/>
    <x v="0"/>
    <s v="SAN JUAN"/>
    <n v="87"/>
    <s v="si"/>
    <s v="si"/>
    <s v="si"/>
    <s v="SI"/>
    <s v="SI"/>
    <s v="SI"/>
    <s v="SI"/>
    <s v="SI"/>
    <x v="0"/>
  </r>
  <r>
    <x v="6"/>
    <x v="109"/>
    <n v="6"/>
    <x v="0"/>
    <s v="SAN JUAN"/>
    <n v="42"/>
    <s v="si"/>
    <s v="si"/>
    <s v="si"/>
    <s v="SI"/>
    <s v="SI"/>
    <s v="SI"/>
    <s v="SI"/>
    <s v="SI"/>
    <x v="0"/>
  </r>
  <r>
    <x v="6"/>
    <x v="231"/>
    <n v="1"/>
    <x v="1"/>
    <s v="SAN JUAN"/>
    <n v="54"/>
    <s v="si"/>
    <s v="si"/>
    <s v="si"/>
    <s v="SI"/>
    <s v="SI"/>
    <s v="SI"/>
    <s v="SI"/>
    <s v="SI"/>
    <x v="0"/>
  </r>
  <r>
    <x v="6"/>
    <x v="231"/>
    <n v="6"/>
    <x v="0"/>
    <s v="SAN JUAN"/>
    <n v="37"/>
    <s v="si"/>
    <s v="si"/>
    <s v="si"/>
    <s v="SI"/>
    <s v="SI"/>
    <s v="SI"/>
    <s v="SI"/>
    <s v="SI"/>
    <x v="0"/>
  </r>
  <r>
    <x v="6"/>
    <x v="175"/>
    <n v="1"/>
    <x v="1"/>
    <s v="SAN JUAN"/>
    <n v="95"/>
    <s v="si"/>
    <s v="si"/>
    <s v="si"/>
    <s v="SI"/>
    <s v="SI"/>
    <s v="SI"/>
    <s v="SI"/>
    <s v="SI"/>
    <x v="0"/>
  </r>
  <r>
    <x v="6"/>
    <x v="88"/>
    <n v="1"/>
    <x v="1"/>
    <s v="SAN JUAN"/>
    <n v="76"/>
    <s v="si"/>
    <s v="si"/>
    <s v="si"/>
    <s v="SI"/>
    <s v="SI"/>
    <s v="SI"/>
    <s v="SI"/>
    <s v="SI"/>
    <x v="0"/>
  </r>
  <r>
    <x v="6"/>
    <x v="42"/>
    <n v="6"/>
    <x v="0"/>
    <s v="SAN JUAN"/>
    <n v="55"/>
    <s v="si"/>
    <s v="si"/>
    <s v="si"/>
    <s v="SI"/>
    <s v="SI"/>
    <s v="NO"/>
    <s v="SI"/>
    <s v="SI"/>
    <x v="0"/>
  </r>
  <r>
    <x v="6"/>
    <x v="27"/>
    <n v="1"/>
    <x v="1"/>
    <s v="SAN JUAN"/>
    <n v="573"/>
    <s v="si"/>
    <s v="si"/>
    <s v="si"/>
    <s v="SI"/>
    <s v="SI"/>
    <s v="SI"/>
    <s v="SI"/>
    <s v="SI"/>
    <x v="0"/>
  </r>
  <r>
    <x v="6"/>
    <x v="27"/>
    <n v="6"/>
    <x v="0"/>
    <s v="SAN JUAN 1"/>
    <n v="61"/>
    <s v="si"/>
    <s v="si"/>
    <s v="si"/>
    <s v="SI"/>
    <s v="NO"/>
    <s v="NO"/>
    <s v="SI"/>
    <s v="SI"/>
    <x v="0"/>
  </r>
  <r>
    <x v="6"/>
    <x v="27"/>
    <n v="6"/>
    <x v="0"/>
    <s v="SAN JUAN 3"/>
    <n v="49"/>
    <s v="si"/>
    <s v="si"/>
    <s v="si"/>
    <s v="SI"/>
    <s v="SI"/>
    <s v="SI"/>
    <s v="SI"/>
    <s v="SI"/>
    <x v="0"/>
  </r>
  <r>
    <x v="9"/>
    <x v="38"/>
    <n v="6"/>
    <x v="0"/>
    <s v="SAN JORGE"/>
    <n v="74"/>
    <s v="si"/>
    <s v="No"/>
    <s v="No"/>
    <s v="SI"/>
    <s v="NO"/>
    <s v="NO"/>
    <s v="SI"/>
    <s v="NO"/>
    <x v="1"/>
  </r>
  <r>
    <x v="6"/>
    <x v="229"/>
    <n v="1"/>
    <x v="1"/>
    <s v="SAN JUAN CENTRO"/>
    <n v="138"/>
    <s v="si"/>
    <s v="si"/>
    <s v="si"/>
    <s v="SI"/>
    <s v="SI"/>
    <s v="SI"/>
    <s v="SI"/>
    <s v="SI"/>
    <x v="0"/>
  </r>
  <r>
    <x v="6"/>
    <x v="175"/>
    <n v="6"/>
    <x v="0"/>
    <s v="SAN JUAN DEL PARANA"/>
    <n v="34"/>
    <s v="si"/>
    <s v="si"/>
    <s v="si"/>
    <s v="SI"/>
    <s v="SI"/>
    <s v="NO"/>
    <s v="SI"/>
    <s v="SI"/>
    <x v="0"/>
  </r>
  <r>
    <x v="6"/>
    <x v="70"/>
    <n v="6"/>
    <x v="0"/>
    <s v="SAN JUAN GUASU"/>
    <n v="53"/>
    <s v="si"/>
    <s v="si"/>
    <s v="si"/>
    <s v="SI"/>
    <s v="NO"/>
    <s v="NO"/>
    <s v="SI"/>
    <s v="SI"/>
    <x v="0"/>
  </r>
  <r>
    <x v="6"/>
    <x v="170"/>
    <n v="6"/>
    <x v="0"/>
    <s v="SAN JUAN HUGUA'I"/>
    <n v="41"/>
    <s v="si"/>
    <s v="si"/>
    <s v="si"/>
    <s v="SI"/>
    <s v="NO"/>
    <s v="NO"/>
    <s v="SI"/>
    <s v="SI"/>
    <x v="0"/>
  </r>
  <r>
    <x v="6"/>
    <x v="70"/>
    <n v="6"/>
    <x v="0"/>
    <s v="SAN JUAN PO'I"/>
    <n v="30"/>
    <s v="si"/>
    <s v="si"/>
    <s v="si"/>
    <s v="SI"/>
    <s v="NO"/>
    <s v="NO"/>
    <s v="SI"/>
    <s v="SI"/>
    <x v="0"/>
  </r>
  <r>
    <x v="6"/>
    <x v="81"/>
    <n v="6"/>
    <x v="0"/>
    <s v="SAN LORENZO"/>
    <n v="447"/>
    <s v="si"/>
    <s v="si"/>
    <s v="si"/>
    <s v="SI"/>
    <s v="SI"/>
    <s v="NO"/>
    <s v="SI"/>
    <s v="SI"/>
    <x v="0"/>
  </r>
  <r>
    <x v="6"/>
    <x v="102"/>
    <n v="6"/>
    <x v="0"/>
    <s v="SAN LORENZO"/>
    <n v="290"/>
    <s v="si"/>
    <s v="si"/>
    <s v="si"/>
    <s v="NO"/>
    <s v="NO"/>
    <s v="NO"/>
    <s v="SI"/>
    <s v="SI"/>
    <x v="0"/>
  </r>
  <r>
    <x v="8"/>
    <x v="146"/>
    <n v="6"/>
    <x v="0"/>
    <s v="SAN JORGE"/>
    <n v="147"/>
    <s v="si"/>
    <s v="No"/>
    <s v="No"/>
    <s v="NO"/>
    <s v="NO"/>
    <s v="NO"/>
    <s v="SI"/>
    <s v="NO"/>
    <x v="1"/>
  </r>
  <r>
    <x v="6"/>
    <x v="70"/>
    <n v="6"/>
    <x v="0"/>
    <s v="SAN LORENZO"/>
    <n v="36"/>
    <s v="si"/>
    <s v="si"/>
    <s v="si"/>
    <s v="NO"/>
    <s v="NO"/>
    <s v="NO"/>
    <s v="SI"/>
    <s v="SI"/>
    <x v="0"/>
  </r>
  <r>
    <x v="6"/>
    <x v="42"/>
    <n v="6"/>
    <x v="0"/>
    <s v="SAN LORENZO"/>
    <n v="57"/>
    <s v="si"/>
    <s v="si"/>
    <s v="si"/>
    <s v="SI"/>
    <s v="SI"/>
    <s v="SI"/>
    <s v="SI"/>
    <s v="SI"/>
    <x v="0"/>
  </r>
  <r>
    <x v="6"/>
    <x v="201"/>
    <n v="1"/>
    <x v="1"/>
    <s v="SAN LORENZO"/>
    <n v="30"/>
    <s v="si"/>
    <s v="si"/>
    <s v="si"/>
    <s v="SI"/>
    <s v="SI"/>
    <s v="SI"/>
    <s v="SI"/>
    <s v="SI"/>
    <x v="0"/>
  </r>
  <r>
    <x v="6"/>
    <x v="175"/>
    <n v="6"/>
    <x v="0"/>
    <s v="SAN LORENZO-PALOMA 7"/>
    <n v="94"/>
    <s v="si"/>
    <s v="si"/>
    <s v="si"/>
    <s v="SI"/>
    <s v="SI"/>
    <s v="NO"/>
    <s v="SI"/>
    <s v="SI"/>
    <x v="0"/>
  </r>
  <r>
    <x v="6"/>
    <x v="170"/>
    <n v="6"/>
    <x v="0"/>
    <s v="SAN JORGE"/>
    <n v="57"/>
    <s v="si"/>
    <s v="si"/>
    <s v="No"/>
    <s v="SI"/>
    <s v="NO"/>
    <s v="NO"/>
    <s v="SI"/>
    <s v="SI"/>
    <x v="1"/>
  </r>
  <r>
    <x v="6"/>
    <x v="81"/>
    <n v="3"/>
    <x v="2"/>
    <s v="SAN LORENZO-SUB URBANO"/>
    <n v="107"/>
    <s v="si"/>
    <s v="si"/>
    <s v="si"/>
    <s v="SI"/>
    <s v="SI"/>
    <s v="NO"/>
    <s v="SI"/>
    <s v="SI"/>
    <x v="0"/>
  </r>
  <r>
    <x v="6"/>
    <x v="230"/>
    <n v="6"/>
    <x v="0"/>
    <s v="SAN LUIS"/>
    <n v="154"/>
    <s v="si"/>
    <s v="si"/>
    <s v="si"/>
    <s v="SI"/>
    <s v="SI"/>
    <s v="SI"/>
    <s v="SI"/>
    <s v="SI"/>
    <x v="0"/>
  </r>
  <r>
    <x v="6"/>
    <x v="100"/>
    <n v="6"/>
    <x v="0"/>
    <s v="SAN LUIS"/>
    <n v="119"/>
    <s v="si"/>
    <s v="si"/>
    <s v="si"/>
    <s v="SI"/>
    <s v="NO"/>
    <s v="NO"/>
    <s v="SI"/>
    <s v="SI"/>
    <x v="0"/>
  </r>
  <r>
    <x v="10"/>
    <x v="76"/>
    <n v="6"/>
    <x v="0"/>
    <s v="SAN JORGE"/>
    <n v="10"/>
    <s v="No"/>
    <s v="No"/>
    <s v="No"/>
    <s v="NO"/>
    <s v="NO"/>
    <s v="NO"/>
    <s v="NO"/>
    <s v="NO"/>
    <x v="1"/>
  </r>
  <r>
    <x v="6"/>
    <x v="175"/>
    <n v="6"/>
    <x v="0"/>
    <s v="SAN LUIS"/>
    <n v="111"/>
    <s v="si"/>
    <s v="si"/>
    <s v="si"/>
    <s v="SI"/>
    <s v="SI"/>
    <s v="NO"/>
    <s v="SI"/>
    <s v="SI"/>
    <x v="0"/>
  </r>
  <r>
    <x v="6"/>
    <x v="229"/>
    <n v="6"/>
    <x v="0"/>
    <s v="SAN LUIS"/>
    <n v="164"/>
    <s v="si"/>
    <s v="si"/>
    <s v="si"/>
    <s v="SI"/>
    <s v="SI"/>
    <s v="SI"/>
    <s v="SI"/>
    <s v="SI"/>
    <x v="0"/>
  </r>
  <r>
    <x v="6"/>
    <x v="175"/>
    <n v="6"/>
    <x v="0"/>
    <s v="SAN MARCOS"/>
    <n v="73"/>
    <s v="si"/>
    <s v="si"/>
    <s v="si"/>
    <s v="SI"/>
    <s v="NO"/>
    <s v="NO"/>
    <s v="SI"/>
    <s v="SI"/>
    <x v="0"/>
  </r>
  <r>
    <x v="6"/>
    <x v="42"/>
    <n v="6"/>
    <x v="0"/>
    <s v="SAN MARCOS"/>
    <n v="100"/>
    <s v="si"/>
    <s v="si"/>
    <s v="si"/>
    <s v="SI"/>
    <s v="SI"/>
    <s v="NO"/>
    <s v="SI"/>
    <s v="SI"/>
    <x v="0"/>
  </r>
  <r>
    <x v="6"/>
    <x v="116"/>
    <n v="6"/>
    <x v="0"/>
    <s v="SAN MARCOS"/>
    <n v="31"/>
    <s v="si"/>
    <s v="si"/>
    <s v="si"/>
    <s v="SI"/>
    <s v="SI"/>
    <s v="SI"/>
    <s v="SI"/>
    <s v="SI"/>
    <x v="0"/>
  </r>
  <r>
    <x v="1"/>
    <x v="142"/>
    <n v="6"/>
    <x v="0"/>
    <s v="SAN JORGE"/>
    <n v="23"/>
    <s v="si"/>
    <s v="No"/>
    <s v="No"/>
    <s v="SI"/>
    <s v="NO"/>
    <s v="NO"/>
    <s v="SI"/>
    <s v="NO"/>
    <x v="1"/>
  </r>
  <r>
    <x v="6"/>
    <x v="236"/>
    <n v="6"/>
    <x v="0"/>
    <s v="SAN MARTIN"/>
    <n v="34"/>
    <s v="si"/>
    <s v="si"/>
    <s v="si"/>
    <s v="SI"/>
    <s v="SI"/>
    <s v="NO"/>
    <s v="SI"/>
    <s v="SI"/>
    <x v="0"/>
  </r>
  <r>
    <x v="6"/>
    <x v="102"/>
    <n v="6"/>
    <x v="0"/>
    <s v="SAN MAURICIO"/>
    <n v="25"/>
    <s v="si"/>
    <s v="si"/>
    <s v="si"/>
    <s v="SI"/>
    <s v="NO"/>
    <s v="NO"/>
    <s v="SI"/>
    <s v="SI"/>
    <x v="0"/>
  </r>
  <r>
    <x v="6"/>
    <x v="233"/>
    <n v="1"/>
    <x v="1"/>
    <s v="SAN MIGUEL"/>
    <n v="452"/>
    <s v="si"/>
    <s v="si"/>
    <s v="si"/>
    <s v="SI"/>
    <s v="SI"/>
    <s v="SI"/>
    <s v="SI"/>
    <s v="SI"/>
    <x v="0"/>
  </r>
  <r>
    <x v="6"/>
    <x v="235"/>
    <n v="1"/>
    <x v="1"/>
    <s v="SAN MIGUEL"/>
    <n v="39"/>
    <s v="si"/>
    <s v="si"/>
    <s v="si"/>
    <s v="SI"/>
    <s v="SI"/>
    <s v="SI"/>
    <s v="SI"/>
    <s v="SI"/>
    <x v="0"/>
  </r>
  <r>
    <x v="6"/>
    <x v="236"/>
    <n v="1"/>
    <x v="1"/>
    <s v="SAN MIGUEL"/>
    <n v="262"/>
    <s v="si"/>
    <s v="si"/>
    <s v="si"/>
    <s v="SI"/>
    <s v="SI"/>
    <s v="SI"/>
    <s v="SI"/>
    <s v="SI"/>
    <x v="0"/>
  </r>
  <r>
    <x v="6"/>
    <x v="120"/>
    <n v="6"/>
    <x v="0"/>
    <s v="SAN MIGUEL"/>
    <n v="55"/>
    <s v="si"/>
    <s v="si"/>
    <s v="si"/>
    <s v="SI"/>
    <s v="NO"/>
    <s v="NO"/>
    <s v="SI"/>
    <s v="SI"/>
    <x v="0"/>
  </r>
  <r>
    <x v="6"/>
    <x v="232"/>
    <n v="6"/>
    <x v="0"/>
    <s v="SAN MIGUEL"/>
    <n v="2"/>
    <s v="si"/>
    <s v="si"/>
    <s v="si"/>
    <s v="SI"/>
    <s v="NO"/>
    <s v="NO"/>
    <s v="SI"/>
    <s v="SI"/>
    <x v="0"/>
  </r>
  <r>
    <x v="6"/>
    <x v="231"/>
    <n v="1"/>
    <x v="1"/>
    <s v="SAN MIGUEL"/>
    <n v="189"/>
    <s v="si"/>
    <s v="si"/>
    <s v="si"/>
    <s v="SI"/>
    <s v="SI"/>
    <s v="SI"/>
    <s v="SI"/>
    <s v="SI"/>
    <x v="0"/>
  </r>
  <r>
    <x v="4"/>
    <x v="32"/>
    <n v="6"/>
    <x v="0"/>
    <s v="SAN JOSE"/>
    <n v="0"/>
    <s v="si"/>
    <s v="No"/>
    <s v="No"/>
    <s v="SI"/>
    <s v="NO"/>
    <s v="NO"/>
    <s v="SI"/>
    <s v="NO"/>
    <x v="1"/>
  </r>
  <r>
    <x v="6"/>
    <x v="231"/>
    <n v="6"/>
    <x v="0"/>
    <s v="SAN MIGUEL"/>
    <n v="23"/>
    <s v="si"/>
    <s v="si"/>
    <s v="si"/>
    <s v="SI"/>
    <s v="SI"/>
    <s v="SI"/>
    <s v="SI"/>
    <s v="SI"/>
    <x v="0"/>
  </r>
  <r>
    <x v="6"/>
    <x v="175"/>
    <n v="1"/>
    <x v="1"/>
    <s v="SAN MIGUEL"/>
    <n v="66"/>
    <s v="si"/>
    <s v="si"/>
    <s v="si"/>
    <s v="SI"/>
    <s v="SI"/>
    <s v="SI"/>
    <s v="SI"/>
    <s v="SI"/>
    <x v="0"/>
  </r>
  <r>
    <x v="6"/>
    <x v="175"/>
    <n v="6"/>
    <x v="0"/>
    <s v="SAN MIGUEL"/>
    <n v="47"/>
    <s v="si"/>
    <s v="si"/>
    <s v="si"/>
    <s v="SI"/>
    <s v="SI"/>
    <s v="NO"/>
    <s v="SI"/>
    <s v="SI"/>
    <x v="0"/>
  </r>
  <r>
    <x v="12"/>
    <x v="86"/>
    <n v="6"/>
    <x v="0"/>
    <s v="SAN JOSE"/>
    <n v="28"/>
    <s v="si"/>
    <s v="No"/>
    <s v="No"/>
    <s v="NO"/>
    <s v="NO"/>
    <s v="NO"/>
    <s v="SI"/>
    <s v="NO"/>
    <x v="1"/>
  </r>
  <r>
    <x v="6"/>
    <x v="93"/>
    <n v="1"/>
    <x v="1"/>
    <s v="SAN MIGUEL"/>
    <n v="136"/>
    <s v="si"/>
    <s v="si"/>
    <s v="si"/>
    <s v="SI"/>
    <s v="SI"/>
    <s v="NO"/>
    <s v="SI"/>
    <s v="SI"/>
    <x v="0"/>
  </r>
  <r>
    <x v="6"/>
    <x v="102"/>
    <n v="1"/>
    <x v="1"/>
    <s v="SAN MIGUEL"/>
    <n v="72"/>
    <s v="si"/>
    <s v="si"/>
    <s v="si"/>
    <s v="SI"/>
    <s v="SI"/>
    <s v="SI"/>
    <s v="SI"/>
    <s v="SI"/>
    <x v="0"/>
  </r>
  <r>
    <x v="6"/>
    <x v="70"/>
    <n v="1"/>
    <x v="1"/>
    <s v="SAN MIGUEL"/>
    <n v="202"/>
    <s v="si"/>
    <s v="si"/>
    <s v="si"/>
    <s v="SI"/>
    <s v="SI"/>
    <s v="SI"/>
    <s v="SI"/>
    <s v="SI"/>
    <x v="0"/>
  </r>
  <r>
    <x v="6"/>
    <x v="42"/>
    <n v="6"/>
    <x v="0"/>
    <s v="SAN MIGUEL"/>
    <n v="51"/>
    <s v="si"/>
    <s v="si"/>
    <s v="si"/>
    <s v="SI"/>
    <s v="SI"/>
    <s v="SI"/>
    <s v="SI"/>
    <s v="SI"/>
    <x v="0"/>
  </r>
  <r>
    <x v="6"/>
    <x v="201"/>
    <n v="1"/>
    <x v="1"/>
    <s v="SAN MIGUEL"/>
    <n v="134"/>
    <s v="si"/>
    <s v="si"/>
    <s v="si"/>
    <s v="SI"/>
    <s v="SI"/>
    <s v="SI"/>
    <s v="SI"/>
    <s v="SI"/>
    <x v="0"/>
  </r>
  <r>
    <x v="6"/>
    <x v="201"/>
    <n v="6"/>
    <x v="0"/>
    <s v="SAN MIGUEL"/>
    <n v="62"/>
    <s v="si"/>
    <s v="si"/>
    <s v="si"/>
    <s v="SI"/>
    <s v="SI"/>
    <s v="SI"/>
    <s v="SI"/>
    <s v="SI"/>
    <x v="0"/>
  </r>
  <r>
    <x v="6"/>
    <x v="116"/>
    <n v="1"/>
    <x v="1"/>
    <s v="SAN MIGUEL"/>
    <n v="132"/>
    <s v="si"/>
    <s v="si"/>
    <s v="si"/>
    <s v="SI"/>
    <s v="SI"/>
    <s v="SI"/>
    <s v="SI"/>
    <s v="SI"/>
    <x v="0"/>
  </r>
  <r>
    <x v="6"/>
    <x v="116"/>
    <n v="6"/>
    <x v="0"/>
    <s v="SAN MIGUEL"/>
    <n v="76"/>
    <s v="si"/>
    <s v="si"/>
    <s v="si"/>
    <s v="SI"/>
    <s v="NO"/>
    <s v="NO"/>
    <s v="SI"/>
    <s v="SI"/>
    <x v="0"/>
  </r>
  <r>
    <x v="6"/>
    <x v="27"/>
    <n v="6"/>
    <x v="0"/>
    <s v="SAN MIGUEL 1"/>
    <n v="280"/>
    <s v="si"/>
    <s v="No"/>
    <s v="No"/>
    <s v="SI"/>
    <s v="SI"/>
    <s v="SI"/>
    <s v="SI"/>
    <s v="SI"/>
    <x v="0"/>
  </r>
  <r>
    <x v="2"/>
    <x v="94"/>
    <n v="6"/>
    <x v="0"/>
    <s v="SAN JOSE"/>
    <n v="33"/>
    <s v="si"/>
    <s v="No"/>
    <s v="No"/>
    <s v="SI"/>
    <s v="NO"/>
    <s v="NO"/>
    <s v="SI"/>
    <s v="NO"/>
    <x v="1"/>
  </r>
  <r>
    <x v="6"/>
    <x v="27"/>
    <n v="6"/>
    <x v="0"/>
    <s v="SAN MIGUEL 2"/>
    <n v="52"/>
    <s v="si"/>
    <s v="si"/>
    <s v="si"/>
    <s v="SI"/>
    <s v="NO"/>
    <s v="NO"/>
    <s v="SI"/>
    <s v="SI"/>
    <x v="0"/>
  </r>
  <r>
    <x v="6"/>
    <x v="233"/>
    <n v="1"/>
    <x v="1"/>
    <s v="SAN MIGUEL KURUSU"/>
    <n v="271"/>
    <s v="si"/>
    <s v="si"/>
    <s v="si"/>
    <s v="SI"/>
    <s v="SI"/>
    <s v="SI"/>
    <s v="SI"/>
    <s v="SI"/>
    <x v="0"/>
  </r>
  <r>
    <x v="6"/>
    <x v="170"/>
    <n v="6"/>
    <x v="0"/>
    <s v="SAN MIGUEL POTRERO"/>
    <n v="120"/>
    <s v="si"/>
    <s v="si"/>
    <s v="si"/>
    <s v="NO"/>
    <s v="NO"/>
    <s v="NO"/>
    <s v="SI"/>
    <s v="SI"/>
    <x v="0"/>
  </r>
  <r>
    <x v="6"/>
    <x v="175"/>
    <n v="6"/>
    <x v="0"/>
    <s v="SAN MIGUEL-PIRAJU'I"/>
    <n v="74"/>
    <s v="si"/>
    <s v="si"/>
    <s v="si"/>
    <s v="SI"/>
    <s v="NO"/>
    <s v="NO"/>
    <s v="SI"/>
    <s v="SI"/>
    <x v="0"/>
  </r>
  <r>
    <x v="6"/>
    <x v="229"/>
    <n v="6"/>
    <x v="0"/>
    <s v="SAN NICOLAS"/>
    <n v="221"/>
    <s v="si"/>
    <s v="si"/>
    <s v="si"/>
    <s v="SI"/>
    <s v="SI"/>
    <s v="SI"/>
    <s v="SI"/>
    <s v="SI"/>
    <x v="0"/>
  </r>
  <r>
    <x v="6"/>
    <x v="86"/>
    <n v="1"/>
    <x v="1"/>
    <s v="SAN PABLO"/>
    <n v="144"/>
    <s v="si"/>
    <s v="si"/>
    <s v="si"/>
    <s v="SI"/>
    <s v="SI"/>
    <s v="SI"/>
    <s v="SI"/>
    <s v="SI"/>
    <x v="0"/>
  </r>
  <r>
    <x v="6"/>
    <x v="235"/>
    <n v="1"/>
    <x v="1"/>
    <s v="SAN PABLO"/>
    <n v="106"/>
    <s v="si"/>
    <s v="si"/>
    <s v="si"/>
    <s v="SI"/>
    <s v="SI"/>
    <s v="SI"/>
    <s v="SI"/>
    <s v="SI"/>
    <x v="0"/>
  </r>
  <r>
    <x v="6"/>
    <x v="27"/>
    <n v="6"/>
    <x v="0"/>
    <s v="SAN PABLO"/>
    <n v="87"/>
    <s v="si"/>
    <s v="si"/>
    <s v="si"/>
    <s v="SI"/>
    <s v="NO"/>
    <s v="NO"/>
    <s v="SI"/>
    <s v="SI"/>
    <x v="0"/>
  </r>
  <r>
    <x v="6"/>
    <x v="81"/>
    <n v="6"/>
    <x v="0"/>
    <s v="SAN PEDRO"/>
    <n v="40"/>
    <s v="si"/>
    <s v="si"/>
    <s v="si"/>
    <s v="SI"/>
    <s v="SI"/>
    <s v="NO"/>
    <s v="SI"/>
    <s v="SI"/>
    <x v="0"/>
  </r>
  <r>
    <x v="6"/>
    <x v="230"/>
    <n v="1"/>
    <x v="1"/>
    <s v="SAN PEDRO"/>
    <n v="3505"/>
    <s v="si"/>
    <s v="si"/>
    <s v="si"/>
    <s v="SI"/>
    <s v="SI"/>
    <s v="SI"/>
    <s v="SI"/>
    <s v="SI"/>
    <x v="0"/>
  </r>
  <r>
    <x v="6"/>
    <x v="42"/>
    <n v="6"/>
    <x v="0"/>
    <s v="SAN PEDRO"/>
    <n v="75"/>
    <s v="si"/>
    <s v="si"/>
    <s v="si"/>
    <s v="SI"/>
    <s v="SI"/>
    <s v="NO"/>
    <s v="SI"/>
    <s v="SI"/>
    <x v="0"/>
  </r>
  <r>
    <x v="6"/>
    <x v="201"/>
    <n v="6"/>
    <x v="0"/>
    <s v="SAN PEDRO"/>
    <n v="186"/>
    <s v="si"/>
    <s v="si"/>
    <s v="si"/>
    <s v="SI"/>
    <s v="SI"/>
    <s v="SI"/>
    <s v="SI"/>
    <s v="SI"/>
    <x v="0"/>
  </r>
  <r>
    <x v="6"/>
    <x v="175"/>
    <n v="6"/>
    <x v="0"/>
    <s v="SAN PEDRO 1"/>
    <n v="20"/>
    <s v="si"/>
    <s v="si"/>
    <s v="si"/>
    <s v="SI"/>
    <s v="NO"/>
    <s v="NO"/>
    <s v="SI"/>
    <s v="SI"/>
    <x v="0"/>
  </r>
  <r>
    <x v="6"/>
    <x v="27"/>
    <n v="6"/>
    <x v="0"/>
    <s v="SAN PEDRO 1"/>
    <n v="31"/>
    <s v="si"/>
    <s v="si"/>
    <s v="si"/>
    <s v="SI"/>
    <s v="SI"/>
    <s v="NO"/>
    <s v="SI"/>
    <s v="SI"/>
    <x v="0"/>
  </r>
  <r>
    <x v="6"/>
    <x v="175"/>
    <n v="6"/>
    <x v="0"/>
    <s v="SAN PEDRO 2"/>
    <n v="90"/>
    <s v="si"/>
    <s v="si"/>
    <s v="si"/>
    <s v="SI"/>
    <s v="SI"/>
    <s v="SI"/>
    <s v="SI"/>
    <s v="SI"/>
    <x v="0"/>
  </r>
  <r>
    <x v="6"/>
    <x v="27"/>
    <n v="6"/>
    <x v="0"/>
    <s v="SAN PEDRO 2"/>
    <n v="59"/>
    <s v="si"/>
    <s v="si"/>
    <s v="si"/>
    <s v="SI"/>
    <s v="SI"/>
    <s v="NO"/>
    <s v="SI"/>
    <s v="SI"/>
    <x v="0"/>
  </r>
  <r>
    <x v="6"/>
    <x v="27"/>
    <n v="6"/>
    <x v="0"/>
    <s v="SAN PEDRO 3"/>
    <n v="151"/>
    <s v="si"/>
    <s v="si"/>
    <s v="si"/>
    <s v="SI"/>
    <s v="SI"/>
    <s v="SI"/>
    <s v="SI"/>
    <s v="SI"/>
    <x v="0"/>
  </r>
  <r>
    <x v="6"/>
    <x v="230"/>
    <n v="1"/>
    <x v="1"/>
    <s v="SAN PEDRO KURUPAYTY"/>
    <n v="570"/>
    <s v="si"/>
    <s v="si"/>
    <s v="si"/>
    <s v="SI"/>
    <s v="SI"/>
    <s v="SI"/>
    <s v="SI"/>
    <s v="SI"/>
    <x v="0"/>
  </r>
  <r>
    <x v="6"/>
    <x v="120"/>
    <n v="6"/>
    <x v="0"/>
    <s v="SAN PEDRO ÑU"/>
    <n v="62"/>
    <s v="si"/>
    <s v="si"/>
    <s v="si"/>
    <s v="SI"/>
    <s v="SI"/>
    <s v="NO"/>
    <s v="SI"/>
    <s v="SI"/>
    <x v="0"/>
  </r>
  <r>
    <x v="6"/>
    <x v="93"/>
    <n v="1"/>
    <x v="1"/>
    <s v="SAN PEDRO PIRAPO"/>
    <n v="25"/>
    <s v="si"/>
    <s v="si"/>
    <s v="si"/>
    <s v="SI"/>
    <s v="SI"/>
    <s v="NO"/>
    <s v="SI"/>
    <s v="SI"/>
    <x v="0"/>
  </r>
  <r>
    <x v="6"/>
    <x v="233"/>
    <n v="1"/>
    <x v="1"/>
    <s v="SAN RAFAEL"/>
    <n v="60"/>
    <s v="si"/>
    <s v="si"/>
    <s v="si"/>
    <s v="SI"/>
    <s v="SI"/>
    <s v="SI"/>
    <s v="SI"/>
    <s v="SI"/>
    <x v="0"/>
  </r>
  <r>
    <x v="6"/>
    <x v="170"/>
    <n v="6"/>
    <x v="0"/>
    <s v="SAN RAFAEL"/>
    <n v="99"/>
    <s v="si"/>
    <s v="si"/>
    <s v="si"/>
    <s v="SI"/>
    <s v="SI"/>
    <s v="NO"/>
    <s v="SI"/>
    <s v="SI"/>
    <x v="0"/>
  </r>
  <r>
    <x v="6"/>
    <x v="230"/>
    <n v="6"/>
    <x v="0"/>
    <s v="SAN RAFAEL"/>
    <n v="42"/>
    <s v="si"/>
    <s v="si"/>
    <s v="si"/>
    <s v="SI"/>
    <s v="SI"/>
    <s v="SI"/>
    <s v="SI"/>
    <s v="SI"/>
    <x v="0"/>
  </r>
  <r>
    <x v="6"/>
    <x v="42"/>
    <n v="6"/>
    <x v="0"/>
    <s v="SAN RAFAEL II"/>
    <n v="173"/>
    <s v="si"/>
    <s v="si"/>
    <s v="si"/>
    <s v="SI"/>
    <s v="SI"/>
    <s v="NO"/>
    <s v="SI"/>
    <s v="SI"/>
    <x v="0"/>
  </r>
  <r>
    <x v="6"/>
    <x v="42"/>
    <n v="6"/>
    <x v="0"/>
    <s v="SAN RAFAEL PORVENIR 1RA LINEA"/>
    <n v="75"/>
    <s v="si"/>
    <s v="si"/>
    <s v="si"/>
    <s v="SI"/>
    <s v="NO"/>
    <s v="NO"/>
    <s v="SI"/>
    <s v="SI"/>
    <x v="0"/>
  </r>
  <r>
    <x v="6"/>
    <x v="42"/>
    <n v="3"/>
    <x v="2"/>
    <s v="SAN RAFAEL SUB - URBANO"/>
    <n v="219"/>
    <s v="si"/>
    <s v="si"/>
    <s v="si"/>
    <s v="SI"/>
    <s v="SI"/>
    <s v="SI"/>
    <s v="SI"/>
    <s v="SI"/>
    <x v="0"/>
  </r>
  <r>
    <x v="6"/>
    <x v="233"/>
    <n v="6"/>
    <x v="0"/>
    <s v="SAN RAMON"/>
    <n v="42"/>
    <s v="si"/>
    <s v="si"/>
    <s v="si"/>
    <s v="SI"/>
    <s v="SI"/>
    <s v="SI"/>
    <s v="SI"/>
    <s v="SI"/>
    <x v="0"/>
  </r>
  <r>
    <x v="6"/>
    <x v="231"/>
    <n v="1"/>
    <x v="1"/>
    <s v="SAN RAMON"/>
    <n v="134"/>
    <s v="si"/>
    <s v="si"/>
    <s v="si"/>
    <s v="SI"/>
    <s v="SI"/>
    <s v="SI"/>
    <s v="SI"/>
    <s v="SI"/>
    <x v="0"/>
  </r>
  <r>
    <x v="6"/>
    <x v="116"/>
    <n v="6"/>
    <x v="0"/>
    <s v="SAN RAMON"/>
    <n v="90"/>
    <s v="si"/>
    <s v="si"/>
    <s v="si"/>
    <s v="SI"/>
    <s v="SI"/>
    <s v="NO"/>
    <s v="SI"/>
    <s v="SI"/>
    <x v="0"/>
  </r>
  <r>
    <x v="6"/>
    <x v="27"/>
    <n v="6"/>
    <x v="0"/>
    <s v="SAN RAMON 1"/>
    <n v="116"/>
    <s v="si"/>
    <s v="si"/>
    <s v="si"/>
    <s v="SI"/>
    <s v="SI"/>
    <s v="SI"/>
    <s v="SI"/>
    <s v="SI"/>
    <x v="0"/>
  </r>
  <r>
    <x v="6"/>
    <x v="27"/>
    <n v="6"/>
    <x v="0"/>
    <s v="SAN RAMON 2"/>
    <n v="106"/>
    <s v="si"/>
    <s v="si"/>
    <s v="si"/>
    <s v="SI"/>
    <s v="SI"/>
    <s v="SI"/>
    <s v="SI"/>
    <s v="SI"/>
    <x v="0"/>
  </r>
  <r>
    <x v="6"/>
    <x v="81"/>
    <n v="6"/>
    <x v="0"/>
    <s v="SAN ROQUE"/>
    <n v="58"/>
    <s v="si"/>
    <s v="si"/>
    <s v="si"/>
    <s v="SI"/>
    <s v="NO"/>
    <s v="NO"/>
    <s v="SI"/>
    <s v="SI"/>
    <x v="0"/>
  </r>
  <r>
    <x v="6"/>
    <x v="236"/>
    <n v="1"/>
    <x v="1"/>
    <s v="SAN ROQUE"/>
    <n v="207"/>
    <s v="si"/>
    <s v="si"/>
    <s v="si"/>
    <s v="SI"/>
    <s v="SI"/>
    <s v="SI"/>
    <s v="SI"/>
    <s v="SI"/>
    <x v="0"/>
  </r>
  <r>
    <x v="6"/>
    <x v="195"/>
    <n v="1"/>
    <x v="1"/>
    <s v="SAN ROQUE"/>
    <n v="136"/>
    <s v="si"/>
    <s v="si"/>
    <s v="si"/>
    <s v="SI"/>
    <s v="SI"/>
    <s v="NO"/>
    <s v="SI"/>
    <s v="SI"/>
    <x v="0"/>
  </r>
  <r>
    <x v="6"/>
    <x v="232"/>
    <n v="1"/>
    <x v="1"/>
    <s v="SAN ROQUE"/>
    <n v="82"/>
    <s v="si"/>
    <s v="si"/>
    <s v="si"/>
    <s v="SI"/>
    <s v="SI"/>
    <s v="SI"/>
    <s v="SI"/>
    <s v="SI"/>
    <x v="0"/>
  </r>
  <r>
    <x v="6"/>
    <x v="231"/>
    <n v="6"/>
    <x v="0"/>
    <s v="SAN ROQUE"/>
    <n v="64"/>
    <s v="si"/>
    <s v="si"/>
    <s v="si"/>
    <s v="SI"/>
    <s v="SI"/>
    <s v="NO"/>
    <s v="SI"/>
    <s v="SI"/>
    <x v="0"/>
  </r>
  <r>
    <x v="6"/>
    <x v="175"/>
    <n v="1"/>
    <x v="1"/>
    <s v="SAN ROQUE"/>
    <n v="89"/>
    <s v="si"/>
    <s v="si"/>
    <s v="si"/>
    <s v="SI"/>
    <s v="SI"/>
    <s v="SI"/>
    <s v="SI"/>
    <s v="SI"/>
    <x v="0"/>
  </r>
  <r>
    <x v="6"/>
    <x v="175"/>
    <n v="6"/>
    <x v="0"/>
    <s v="SAN ROQUE"/>
    <n v="43"/>
    <s v="si"/>
    <s v="si"/>
    <s v="si"/>
    <s v="SI"/>
    <s v="SI"/>
    <s v="NO"/>
    <s v="SI"/>
    <s v="SI"/>
    <x v="0"/>
  </r>
  <r>
    <x v="6"/>
    <x v="27"/>
    <n v="6"/>
    <x v="0"/>
    <s v="SAN ROQUE 1"/>
    <n v="60"/>
    <s v="si"/>
    <s v="si"/>
    <s v="si"/>
    <s v="SI"/>
    <s v="SI"/>
    <s v="SI"/>
    <s v="SI"/>
    <s v="SI"/>
    <x v="0"/>
  </r>
  <r>
    <x v="6"/>
    <x v="70"/>
    <n v="6"/>
    <x v="0"/>
    <s v="SAN ROQUE 2"/>
    <n v="117"/>
    <s v="si"/>
    <s v="si"/>
    <s v="si"/>
    <s v="SI"/>
    <s v="NO"/>
    <s v="NO"/>
    <s v="SI"/>
    <s v="SI"/>
    <x v="0"/>
  </r>
  <r>
    <x v="6"/>
    <x v="27"/>
    <n v="6"/>
    <x v="0"/>
    <s v="SAN ROQUE 2"/>
    <n v="115"/>
    <s v="si"/>
    <s v="si"/>
    <s v="si"/>
    <s v="SI"/>
    <s v="SI"/>
    <s v="NO"/>
    <s v="SI"/>
    <s v="SI"/>
    <x v="0"/>
  </r>
  <r>
    <x v="6"/>
    <x v="230"/>
    <n v="1"/>
    <x v="1"/>
    <s v="SAN ROQUE GONZALEZ"/>
    <n v="1560"/>
    <s v="si"/>
    <s v="si"/>
    <s v="si"/>
    <s v="SI"/>
    <s v="SI"/>
    <s v="SI"/>
    <s v="SI"/>
    <s v="SI"/>
    <x v="0"/>
  </r>
  <r>
    <x v="6"/>
    <x v="116"/>
    <n v="6"/>
    <x v="0"/>
    <s v="SAN ROQUE GONZALEZ"/>
    <n v="74"/>
    <s v="si"/>
    <s v="si"/>
    <s v="si"/>
    <s v="SI"/>
    <s v="NO"/>
    <s v="NO"/>
    <s v="SI"/>
    <s v="SI"/>
    <x v="0"/>
  </r>
  <r>
    <x v="6"/>
    <x v="70"/>
    <n v="6"/>
    <x v="0"/>
    <s v="SAN SOLANO"/>
    <n v="160"/>
    <s v="si"/>
    <s v="si"/>
    <s v="si"/>
    <s v="SI"/>
    <s v="NO"/>
    <s v="NO"/>
    <s v="SI"/>
    <s v="SI"/>
    <x v="0"/>
  </r>
  <r>
    <x v="6"/>
    <x v="81"/>
    <n v="6"/>
    <x v="0"/>
    <s v="SAN VALENTIN"/>
    <n v="50"/>
    <s v="si"/>
    <s v="si"/>
    <s v="si"/>
    <s v="SI"/>
    <s v="SI"/>
    <s v="NO"/>
    <s v="SI"/>
    <s v="SI"/>
    <x v="0"/>
  </r>
  <r>
    <x v="6"/>
    <x v="70"/>
    <n v="6"/>
    <x v="0"/>
    <s v="SAN VICENTE"/>
    <n v="69"/>
    <s v="si"/>
    <s v="si"/>
    <s v="si"/>
    <s v="NO"/>
    <s v="NO"/>
    <s v="NO"/>
    <s v="SI"/>
    <s v="SI"/>
    <x v="0"/>
  </r>
  <r>
    <x v="6"/>
    <x v="230"/>
    <n v="3"/>
    <x v="2"/>
    <s v="SANTA  CRUZ SUB-URBANO"/>
    <n v="79"/>
    <s v="si"/>
    <s v="si"/>
    <s v="si"/>
    <s v="SI"/>
    <s v="SI"/>
    <s v="SI"/>
    <s v="SI"/>
    <s v="SI"/>
    <x v="0"/>
  </r>
  <r>
    <x v="1"/>
    <x v="84"/>
    <n v="6"/>
    <x v="0"/>
    <s v="SAN JOSE 1"/>
    <n v="135"/>
    <s v="si"/>
    <s v="No"/>
    <s v="No"/>
    <s v="SI"/>
    <s v="NO"/>
    <s v="NO"/>
    <s v="SI"/>
    <s v="NO"/>
    <x v="1"/>
  </r>
  <r>
    <x v="6"/>
    <x v="175"/>
    <n v="6"/>
    <x v="0"/>
    <s v="SANTA ANA"/>
    <n v="35"/>
    <s v="si"/>
    <s v="si"/>
    <s v="si"/>
    <s v="SI"/>
    <s v="NO"/>
    <s v="NO"/>
    <s v="SI"/>
    <s v="SI"/>
    <x v="0"/>
  </r>
  <r>
    <x v="6"/>
    <x v="70"/>
    <n v="6"/>
    <x v="0"/>
    <s v="SANTA BRIGIDA"/>
    <n v="128"/>
    <s v="si"/>
    <s v="si"/>
    <s v="si"/>
    <s v="SI"/>
    <s v="NO"/>
    <s v="NO"/>
    <s v="SI"/>
    <s v="SI"/>
    <x v="0"/>
  </r>
  <r>
    <x v="6"/>
    <x v="175"/>
    <n v="6"/>
    <x v="0"/>
    <s v="SANTA CATALINA"/>
    <n v="72"/>
    <s v="si"/>
    <s v="si"/>
    <s v="si"/>
    <s v="SI"/>
    <s v="NO"/>
    <s v="NO"/>
    <s v="SI"/>
    <s v="SI"/>
    <x v="0"/>
  </r>
  <r>
    <x v="6"/>
    <x v="70"/>
    <n v="1"/>
    <x v="1"/>
    <s v="SANTA CATALINA"/>
    <n v="267"/>
    <s v="si"/>
    <s v="si"/>
    <s v="si"/>
    <s v="SI"/>
    <s v="SI"/>
    <s v="SI"/>
    <s v="SI"/>
    <s v="SI"/>
    <x v="0"/>
  </r>
  <r>
    <x v="6"/>
    <x v="232"/>
    <n v="1"/>
    <x v="1"/>
    <s v="SANTA CECILIA"/>
    <n v="52"/>
    <s v="si"/>
    <s v="si"/>
    <s v="si"/>
    <s v="SI"/>
    <s v="SI"/>
    <s v="SI"/>
    <s v="SI"/>
    <s v="SI"/>
    <x v="0"/>
  </r>
  <r>
    <x v="6"/>
    <x v="175"/>
    <n v="1"/>
    <x v="1"/>
    <s v="SANTA CECILIA"/>
    <n v="96"/>
    <s v="si"/>
    <s v="si"/>
    <s v="si"/>
    <s v="SI"/>
    <s v="SI"/>
    <s v="SI"/>
    <s v="SI"/>
    <s v="SI"/>
    <x v="0"/>
  </r>
  <r>
    <x v="6"/>
    <x v="170"/>
    <n v="1"/>
    <x v="1"/>
    <s v="SANTA CLARA"/>
    <n v="404"/>
    <s v="si"/>
    <s v="si"/>
    <s v="si"/>
    <s v="SI"/>
    <s v="SI"/>
    <s v="SI"/>
    <s v="SI"/>
    <s v="SI"/>
    <x v="0"/>
  </r>
  <r>
    <x v="6"/>
    <x v="170"/>
    <n v="6"/>
    <x v="0"/>
    <s v="SANTA CLARA"/>
    <n v="109"/>
    <s v="si"/>
    <s v="si"/>
    <s v="si"/>
    <s v="SI"/>
    <s v="NO"/>
    <s v="NO"/>
    <s v="SI"/>
    <s v="SI"/>
    <x v="0"/>
  </r>
  <r>
    <x v="4"/>
    <x v="32"/>
    <n v="6"/>
    <x v="0"/>
    <s v="SAN JOSE 2"/>
    <n v="0"/>
    <s v="si"/>
    <s v="No"/>
    <s v="No"/>
    <s v="NO"/>
    <s v="NO"/>
    <s v="NO"/>
    <s v="SI"/>
    <s v="NO"/>
    <x v="1"/>
  </r>
  <r>
    <x v="6"/>
    <x v="70"/>
    <n v="6"/>
    <x v="0"/>
    <s v="SANTA CRUZ"/>
    <n v="117"/>
    <s v="si"/>
    <s v="si"/>
    <s v="si"/>
    <s v="NO"/>
    <s v="NO"/>
    <s v="NO"/>
    <s v="SI"/>
    <s v="SI"/>
    <x v="0"/>
  </r>
  <r>
    <x v="6"/>
    <x v="230"/>
    <n v="6"/>
    <x v="0"/>
    <s v="SANTA ELENA"/>
    <n v="21"/>
    <s v="si"/>
    <s v="si"/>
    <s v="si"/>
    <s v="SI"/>
    <s v="NO"/>
    <s v="NO"/>
    <s v="SI"/>
    <s v="SI"/>
    <x v="0"/>
  </r>
  <r>
    <x v="1"/>
    <x v="46"/>
    <n v="6"/>
    <x v="0"/>
    <s v="SAN JOSE 2"/>
    <n v="82"/>
    <s v="si"/>
    <s v="si"/>
    <s v="No"/>
    <s v="SI"/>
    <s v="SI"/>
    <s v="NO"/>
    <s v="SI"/>
    <s v="SI"/>
    <x v="1"/>
  </r>
  <r>
    <x v="6"/>
    <x v="233"/>
    <n v="6"/>
    <x v="0"/>
    <s v="SANTA LIBRADA"/>
    <n v="17"/>
    <s v="si"/>
    <s v="si"/>
    <s v="si"/>
    <s v="SI"/>
    <s v="SI"/>
    <s v="SI"/>
    <s v="SI"/>
    <s v="SI"/>
    <x v="0"/>
  </r>
  <r>
    <x v="6"/>
    <x v="81"/>
    <n v="1"/>
    <x v="1"/>
    <s v="SANTA LIBRADA"/>
    <n v="114"/>
    <s v="si"/>
    <s v="si"/>
    <s v="si"/>
    <s v="SI"/>
    <s v="SI"/>
    <s v="NO"/>
    <s v="SI"/>
    <s v="SI"/>
    <x v="0"/>
  </r>
  <r>
    <x v="6"/>
    <x v="170"/>
    <n v="1"/>
    <x v="1"/>
    <s v="SANTA LIBRADA"/>
    <n v="826"/>
    <s v="si"/>
    <s v="si"/>
    <s v="si"/>
    <s v="SI"/>
    <s v="SI"/>
    <s v="SI"/>
    <s v="SI"/>
    <s v="SI"/>
    <x v="0"/>
  </r>
  <r>
    <x v="11"/>
    <x v="132"/>
    <n v="6"/>
    <x v="0"/>
    <s v="SAN JOSE BOQUERON"/>
    <n v="74"/>
    <s v="si"/>
    <s v="No"/>
    <s v="No"/>
    <s v="SI"/>
    <s v="NO"/>
    <s v="NO"/>
    <s v="SI"/>
    <s v="NO"/>
    <x v="1"/>
  </r>
  <r>
    <x v="9"/>
    <x v="38"/>
    <n v="6"/>
    <x v="0"/>
    <s v="SAN JOSE CRISTAL"/>
    <n v="60"/>
    <s v="si"/>
    <s v="No"/>
    <s v="No"/>
    <s v="SI"/>
    <s v="NO"/>
    <s v="NO"/>
    <s v="SI"/>
    <s v="NO"/>
    <x v="1"/>
  </r>
  <r>
    <x v="1"/>
    <x v="25"/>
    <n v="6"/>
    <x v="0"/>
    <s v="SAN JOSE DEL NORTE"/>
    <n v="99"/>
    <s v="si"/>
    <s v="No"/>
    <s v="No"/>
    <s v="SI"/>
    <s v="NO"/>
    <s v="NO"/>
    <s v="SI"/>
    <s v="NO"/>
    <x v="1"/>
  </r>
  <r>
    <x v="6"/>
    <x v="195"/>
    <n v="6"/>
    <x v="0"/>
    <s v="SANTA LIBRADA"/>
    <n v="67"/>
    <s v="si"/>
    <s v="si"/>
    <s v="si"/>
    <s v="SI"/>
    <s v="SI"/>
    <s v="NO"/>
    <s v="SI"/>
    <s v="SI"/>
    <x v="0"/>
  </r>
  <r>
    <x v="6"/>
    <x v="231"/>
    <n v="1"/>
    <x v="1"/>
    <s v="SANTA LIBRADA"/>
    <n v="26"/>
    <s v="si"/>
    <s v="si"/>
    <s v="si"/>
    <s v="SI"/>
    <s v="SI"/>
    <s v="SI"/>
    <s v="SI"/>
    <s v="SI"/>
    <x v="0"/>
  </r>
  <r>
    <x v="6"/>
    <x v="102"/>
    <n v="1"/>
    <x v="1"/>
    <s v="SANTA LIBRADA"/>
    <n v="45"/>
    <s v="si"/>
    <s v="si"/>
    <s v="si"/>
    <s v="SI"/>
    <s v="SI"/>
    <s v="SI"/>
    <s v="SI"/>
    <s v="SI"/>
    <x v="0"/>
  </r>
  <r>
    <x v="6"/>
    <x v="27"/>
    <n v="6"/>
    <x v="0"/>
    <s v="SANTA LIBRADA"/>
    <n v="27"/>
    <s v="si"/>
    <s v="si"/>
    <s v="si"/>
    <s v="SI"/>
    <s v="SI"/>
    <s v="NO"/>
    <s v="SI"/>
    <s v="SI"/>
    <x v="0"/>
  </r>
  <r>
    <x v="6"/>
    <x v="116"/>
    <n v="6"/>
    <x v="0"/>
    <s v="SANTA LIBRADA"/>
    <n v="39"/>
    <s v="si"/>
    <s v="si"/>
    <s v="si"/>
    <s v="SI"/>
    <s v="NO"/>
    <s v="NO"/>
    <s v="SI"/>
    <s v="SI"/>
    <x v="0"/>
  </r>
  <r>
    <x v="6"/>
    <x v="175"/>
    <n v="6"/>
    <x v="0"/>
    <s v="SANTA LIBRADA 1"/>
    <n v="128"/>
    <s v="si"/>
    <s v="si"/>
    <s v="si"/>
    <s v="SI"/>
    <s v="NO"/>
    <s v="NO"/>
    <s v="SI"/>
    <s v="SI"/>
    <x v="0"/>
  </r>
  <r>
    <x v="6"/>
    <x v="175"/>
    <n v="6"/>
    <x v="0"/>
    <s v="SANTA LIBRADA 2"/>
    <n v="38"/>
    <s v="si"/>
    <s v="si"/>
    <s v="si"/>
    <s v="SI"/>
    <s v="SI"/>
    <s v="NO"/>
    <s v="SI"/>
    <s v="SI"/>
    <x v="0"/>
  </r>
  <r>
    <x v="6"/>
    <x v="162"/>
    <n v="6"/>
    <x v="0"/>
    <s v="SANTA LIBRADA 4TA LINEA"/>
    <n v="56"/>
    <s v="si"/>
    <s v="si"/>
    <s v="si"/>
    <s v="SI"/>
    <s v="SI"/>
    <s v="NO"/>
    <s v="SI"/>
    <s v="SI"/>
    <x v="0"/>
  </r>
  <r>
    <x v="6"/>
    <x v="229"/>
    <n v="3"/>
    <x v="2"/>
    <s v="SANTA LIBRADA SUB- URBANO"/>
    <n v="66"/>
    <s v="si"/>
    <s v="si"/>
    <s v="si"/>
    <s v="SI"/>
    <s v="SI"/>
    <s v="SI"/>
    <s v="SI"/>
    <s v="SI"/>
    <x v="0"/>
  </r>
  <r>
    <x v="6"/>
    <x v="233"/>
    <n v="1"/>
    <x v="1"/>
    <s v="SANTA LUCIA"/>
    <n v="73"/>
    <s v="si"/>
    <s v="si"/>
    <s v="si"/>
    <s v="SI"/>
    <s v="SI"/>
    <s v="SI"/>
    <s v="SI"/>
    <s v="SI"/>
    <x v="0"/>
  </r>
  <r>
    <x v="6"/>
    <x v="27"/>
    <n v="6"/>
    <x v="0"/>
    <s v="SANTA LUCIA"/>
    <n v="144"/>
    <s v="si"/>
    <s v="si"/>
    <s v="si"/>
    <s v="SI"/>
    <s v="SI"/>
    <s v="SI"/>
    <s v="SI"/>
    <s v="SI"/>
    <x v="0"/>
  </r>
  <r>
    <x v="6"/>
    <x v="232"/>
    <n v="6"/>
    <x v="0"/>
    <s v="SANTA MARIA"/>
    <n v="24"/>
    <s v="si"/>
    <s v="si"/>
    <s v="si"/>
    <s v="NO"/>
    <s v="NO"/>
    <s v="NO"/>
    <s v="SI"/>
    <s v="SI"/>
    <x v="0"/>
  </r>
  <r>
    <x v="6"/>
    <x v="234"/>
    <n v="1"/>
    <x v="1"/>
    <s v="SANTA MARIA"/>
    <n v="96"/>
    <s v="si"/>
    <s v="si"/>
    <s v="si"/>
    <s v="SI"/>
    <s v="SI"/>
    <s v="NO"/>
    <s v="SI"/>
    <s v="SI"/>
    <x v="0"/>
  </r>
  <r>
    <x v="6"/>
    <x v="102"/>
    <n v="6"/>
    <x v="0"/>
    <s v="SANTA MARIA"/>
    <n v="8"/>
    <s v="si"/>
    <s v="si"/>
    <s v="si"/>
    <s v="SI"/>
    <s v="SI"/>
    <s v="NO"/>
    <s v="SI"/>
    <s v="SI"/>
    <x v="0"/>
  </r>
  <r>
    <x v="6"/>
    <x v="27"/>
    <n v="6"/>
    <x v="0"/>
    <s v="SANTA MARIA"/>
    <n v="116"/>
    <s v="si"/>
    <s v="si"/>
    <s v="si"/>
    <s v="SI"/>
    <s v="SI"/>
    <s v="SI"/>
    <s v="SI"/>
    <s v="SI"/>
    <x v="0"/>
  </r>
  <r>
    <x v="6"/>
    <x v="230"/>
    <n v="6"/>
    <x v="0"/>
    <s v="SANTA MARIA SANTILLAN"/>
    <n v="236"/>
    <s v="si"/>
    <s v="si"/>
    <s v="si"/>
    <s v="SI"/>
    <s v="SI"/>
    <s v="SI"/>
    <s v="SI"/>
    <s v="SI"/>
    <x v="0"/>
  </r>
  <r>
    <x v="6"/>
    <x v="175"/>
    <n v="1"/>
    <x v="1"/>
    <s v="SANTA RITA"/>
    <n v="26"/>
    <s v="si"/>
    <s v="si"/>
    <s v="si"/>
    <s v="SI"/>
    <s v="SI"/>
    <s v="SI"/>
    <s v="SI"/>
    <s v="SI"/>
    <x v="0"/>
  </r>
  <r>
    <x v="6"/>
    <x v="88"/>
    <n v="1"/>
    <x v="1"/>
    <s v="SANTA RITA"/>
    <n v="185"/>
    <s v="si"/>
    <s v="si"/>
    <s v="si"/>
    <s v="SI"/>
    <s v="SI"/>
    <s v="NO"/>
    <s v="SI"/>
    <s v="SI"/>
    <x v="0"/>
  </r>
  <r>
    <x v="6"/>
    <x v="229"/>
    <n v="1"/>
    <x v="1"/>
    <s v="SANTA RITA"/>
    <n v="179"/>
    <s v="si"/>
    <s v="si"/>
    <s v="si"/>
    <s v="SI"/>
    <s v="SI"/>
    <s v="SI"/>
    <s v="SI"/>
    <s v="SI"/>
    <x v="0"/>
  </r>
  <r>
    <x v="6"/>
    <x v="235"/>
    <n v="6"/>
    <x v="0"/>
    <s v="SANTA ROSA"/>
    <n v="188"/>
    <s v="si"/>
    <s v="si"/>
    <s v="si"/>
    <s v="SI"/>
    <s v="NO"/>
    <s v="NO"/>
    <s v="SI"/>
    <s v="SI"/>
    <x v="0"/>
  </r>
  <r>
    <x v="6"/>
    <x v="170"/>
    <n v="1"/>
    <x v="1"/>
    <s v="SANTA ROSA"/>
    <n v="1051"/>
    <s v="si"/>
    <s v="si"/>
    <s v="si"/>
    <s v="SI"/>
    <s v="SI"/>
    <s v="SI"/>
    <s v="SI"/>
    <s v="SI"/>
    <x v="0"/>
  </r>
  <r>
    <x v="6"/>
    <x v="230"/>
    <n v="1"/>
    <x v="1"/>
    <s v="SANTA ROSA"/>
    <n v="71"/>
    <s v="si"/>
    <s v="si"/>
    <s v="si"/>
    <s v="SI"/>
    <s v="SI"/>
    <s v="SI"/>
    <s v="SI"/>
    <s v="SI"/>
    <x v="0"/>
  </r>
  <r>
    <x v="6"/>
    <x v="230"/>
    <n v="6"/>
    <x v="0"/>
    <s v="SAN JOSE OBRERO"/>
    <n v="34"/>
    <s v="si"/>
    <s v="No"/>
    <s v="No"/>
    <s v="SI"/>
    <s v="NO"/>
    <s v="NO"/>
    <s v="SI"/>
    <s v="NO"/>
    <x v="1"/>
  </r>
  <r>
    <x v="6"/>
    <x v="195"/>
    <n v="6"/>
    <x v="0"/>
    <s v="SANTA ROSA"/>
    <n v="43"/>
    <s v="si"/>
    <s v="si"/>
    <s v="si"/>
    <s v="SI"/>
    <s v="SI"/>
    <s v="NO"/>
    <s v="SI"/>
    <s v="SI"/>
    <x v="0"/>
  </r>
  <r>
    <x v="6"/>
    <x v="234"/>
    <n v="6"/>
    <x v="0"/>
    <s v="SANTA ROSA"/>
    <n v="113"/>
    <s v="si"/>
    <s v="si"/>
    <s v="si"/>
    <s v="SI"/>
    <s v="NO"/>
    <s v="NO"/>
    <s v="SI"/>
    <s v="SI"/>
    <x v="0"/>
  </r>
  <r>
    <x v="6"/>
    <x v="70"/>
    <n v="1"/>
    <x v="1"/>
    <s v="SANTA ROSA"/>
    <n v="269"/>
    <s v="si"/>
    <s v="si"/>
    <s v="si"/>
    <s v="SI"/>
    <s v="SI"/>
    <s v="SI"/>
    <s v="SI"/>
    <s v="SI"/>
    <x v="0"/>
  </r>
  <r>
    <x v="6"/>
    <x v="116"/>
    <n v="1"/>
    <x v="1"/>
    <s v="SANTA ROSA"/>
    <n v="106"/>
    <s v="si"/>
    <s v="si"/>
    <s v="si"/>
    <s v="SI"/>
    <s v="SI"/>
    <s v="SI"/>
    <s v="SI"/>
    <s v="SI"/>
    <x v="0"/>
  </r>
  <r>
    <x v="6"/>
    <x v="116"/>
    <n v="6"/>
    <x v="0"/>
    <s v="SANTA ROSA"/>
    <n v="28"/>
    <s v="si"/>
    <s v="si"/>
    <s v="si"/>
    <s v="SI"/>
    <s v="SI"/>
    <s v="SI"/>
    <s v="SI"/>
    <s v="SI"/>
    <x v="0"/>
  </r>
  <r>
    <x v="6"/>
    <x v="229"/>
    <n v="6"/>
    <x v="0"/>
    <s v="SANTA ROSA DEL GUAVIJU"/>
    <n v="176"/>
    <s v="si"/>
    <s v="si"/>
    <s v="si"/>
    <s v="SI"/>
    <s v="SI"/>
    <s v="NO"/>
    <s v="SI"/>
    <s v="SI"/>
    <x v="0"/>
  </r>
  <r>
    <x v="6"/>
    <x v="175"/>
    <n v="6"/>
    <x v="0"/>
    <s v="SANTA ROSA KILOMETRO.7"/>
    <n v="131"/>
    <s v="si"/>
    <s v="si"/>
    <s v="si"/>
    <s v="SI"/>
    <s v="SI"/>
    <s v="NO"/>
    <s v="SI"/>
    <s v="SI"/>
    <x v="0"/>
  </r>
  <r>
    <x v="6"/>
    <x v="231"/>
    <n v="6"/>
    <x v="0"/>
    <s v="SANTA TERESA"/>
    <n v="50"/>
    <s v="si"/>
    <s v="si"/>
    <s v="si"/>
    <s v="SI"/>
    <s v="NO"/>
    <s v="NO"/>
    <s v="SI"/>
    <s v="SI"/>
    <x v="0"/>
  </r>
  <r>
    <x v="6"/>
    <x v="70"/>
    <n v="6"/>
    <x v="0"/>
    <s v="SANTIAGO KUE"/>
    <n v="73"/>
    <s v="si"/>
    <s v="si"/>
    <s v="si"/>
    <s v="SI"/>
    <s v="NO"/>
    <s v="NO"/>
    <s v="SI"/>
    <s v="SI"/>
    <x v="0"/>
  </r>
  <r>
    <x v="6"/>
    <x v="230"/>
    <n v="6"/>
    <x v="0"/>
    <s v="SANTO DOMINGO"/>
    <n v="320"/>
    <s v="si"/>
    <s v="si"/>
    <s v="si"/>
    <s v="SI"/>
    <s v="SI"/>
    <s v="SI"/>
    <s v="SI"/>
    <s v="SI"/>
    <x v="0"/>
  </r>
  <r>
    <x v="6"/>
    <x v="162"/>
    <n v="6"/>
    <x v="0"/>
    <s v="SANTO DOMINGO"/>
    <n v="198"/>
    <s v="si"/>
    <s v="si"/>
    <s v="si"/>
    <s v="SI"/>
    <s v="SI"/>
    <s v="SI"/>
    <s v="SI"/>
    <s v="SI"/>
    <x v="0"/>
  </r>
  <r>
    <x v="6"/>
    <x v="175"/>
    <n v="6"/>
    <x v="0"/>
    <s v="SANTO DOMINGO"/>
    <n v="112"/>
    <s v="si"/>
    <s v="si"/>
    <s v="si"/>
    <s v="SI"/>
    <s v="SI"/>
    <s v="SI"/>
    <s v="SI"/>
    <s v="SI"/>
    <x v="0"/>
  </r>
  <r>
    <x v="6"/>
    <x v="70"/>
    <n v="6"/>
    <x v="0"/>
    <s v="SANTO DOMINGO"/>
    <n v="182"/>
    <s v="si"/>
    <s v="si"/>
    <s v="si"/>
    <s v="SI"/>
    <s v="NO"/>
    <s v="NO"/>
    <s v="SI"/>
    <s v="SI"/>
    <x v="0"/>
  </r>
  <r>
    <x v="6"/>
    <x v="175"/>
    <n v="6"/>
    <x v="0"/>
    <s v="SANTO DOMINGO 1RA. LINEA"/>
    <n v="55"/>
    <s v="si"/>
    <s v="si"/>
    <s v="si"/>
    <s v="SI"/>
    <s v="NO"/>
    <s v="NO"/>
    <s v="SI"/>
    <s v="SI"/>
    <x v="0"/>
  </r>
  <r>
    <x v="6"/>
    <x v="175"/>
    <n v="6"/>
    <x v="0"/>
    <s v="SANTO DOMINGO 2DA. LINEA"/>
    <n v="60"/>
    <s v="si"/>
    <s v="si"/>
    <s v="si"/>
    <s v="SI"/>
    <s v="NO"/>
    <s v="NO"/>
    <s v="SI"/>
    <s v="SI"/>
    <x v="0"/>
  </r>
  <r>
    <x v="6"/>
    <x v="230"/>
    <n v="3"/>
    <x v="2"/>
    <s v="SANTO DOMINGO SUB-URBANO"/>
    <n v="703"/>
    <s v="si"/>
    <s v="si"/>
    <s v="si"/>
    <s v="SI"/>
    <s v="SI"/>
    <s v="SI"/>
    <s v="SI"/>
    <s v="SI"/>
    <x v="0"/>
  </r>
  <r>
    <x v="6"/>
    <x v="170"/>
    <n v="6"/>
    <x v="0"/>
    <s v="SIBERIA"/>
    <n v="131"/>
    <s v="si"/>
    <s v="si"/>
    <s v="si"/>
    <s v="SI"/>
    <s v="NO"/>
    <s v="NO"/>
    <s v="SI"/>
    <s v="SI"/>
    <x v="0"/>
  </r>
  <r>
    <x v="6"/>
    <x v="86"/>
    <n v="1"/>
    <x v="1"/>
    <s v="SIGFRIDO TISCHLER"/>
    <n v="113"/>
    <s v="si"/>
    <s v="si"/>
    <s v="si"/>
    <s v="SI"/>
    <s v="SI"/>
    <s v="SI"/>
    <s v="SI"/>
    <s v="SI"/>
    <x v="0"/>
  </r>
  <r>
    <x v="1"/>
    <x v="142"/>
    <n v="6"/>
    <x v="0"/>
    <s v="SAN JOSE YVYPE"/>
    <n v="37"/>
    <s v="si"/>
    <s v="No"/>
    <s v="No"/>
    <s v="SI"/>
    <s v="NO"/>
    <s v="NO"/>
    <s v="SI"/>
    <s v="NO"/>
    <x v="1"/>
  </r>
  <r>
    <x v="6"/>
    <x v="233"/>
    <n v="1"/>
    <x v="1"/>
    <s v="SILVIO PETTIROSSI"/>
    <n v="103"/>
    <s v="si"/>
    <s v="si"/>
    <s v="si"/>
    <s v="SI"/>
    <s v="SI"/>
    <s v="SI"/>
    <s v="SI"/>
    <s v="SI"/>
    <x v="0"/>
  </r>
  <r>
    <x v="6"/>
    <x v="234"/>
    <n v="6"/>
    <x v="0"/>
    <s v="SUELO KUE"/>
    <n v="26"/>
    <s v="si"/>
    <s v="si"/>
    <s v="si"/>
    <s v="SI"/>
    <s v="NO"/>
    <s v="NO"/>
    <s v="SI"/>
    <s v="SI"/>
    <x v="0"/>
  </r>
  <r>
    <x v="6"/>
    <x v="120"/>
    <n v="6"/>
    <x v="0"/>
    <s v="SYRYCA"/>
    <n v="122"/>
    <s v="si"/>
    <s v="si"/>
    <s v="si"/>
    <s v="SI"/>
    <s v="NO"/>
    <s v="NO"/>
    <s v="SI"/>
    <s v="SI"/>
    <x v="0"/>
  </r>
  <r>
    <x v="6"/>
    <x v="70"/>
    <n v="6"/>
    <x v="0"/>
    <s v="TACUARA"/>
    <n v="124"/>
    <s v="si"/>
    <s v="si"/>
    <s v="si"/>
    <s v="NO"/>
    <s v="NO"/>
    <s v="NO"/>
    <s v="SI"/>
    <s v="SI"/>
    <x v="0"/>
  </r>
  <r>
    <x v="6"/>
    <x v="100"/>
    <n v="6"/>
    <x v="0"/>
    <s v="TAGUATO"/>
    <n v="83"/>
    <s v="si"/>
    <s v="si"/>
    <s v="si"/>
    <s v="SI"/>
    <s v="NO"/>
    <s v="NO"/>
    <s v="SI"/>
    <s v="SI"/>
    <x v="0"/>
  </r>
  <r>
    <x v="6"/>
    <x v="109"/>
    <n v="6"/>
    <x v="0"/>
    <s v="TAINDY"/>
    <n v="48"/>
    <s v="si"/>
    <s v="si"/>
    <s v="si"/>
    <s v="SI"/>
    <s v="NO"/>
    <s v="NO"/>
    <s v="SI"/>
    <s v="SI"/>
    <x v="0"/>
  </r>
  <r>
    <x v="6"/>
    <x v="170"/>
    <n v="6"/>
    <x v="0"/>
    <s v="TAKUARY"/>
    <n v="24"/>
    <s v="si"/>
    <s v="si"/>
    <s v="si"/>
    <s v="SI"/>
    <s v="NO"/>
    <s v="NO"/>
    <s v="SI"/>
    <s v="SI"/>
    <x v="0"/>
  </r>
  <r>
    <x v="6"/>
    <x v="102"/>
    <n v="6"/>
    <x v="0"/>
    <s v="TAMBURA"/>
    <n v="53"/>
    <s v="si"/>
    <s v="si"/>
    <s v="si"/>
    <s v="SI"/>
    <s v="SI"/>
    <s v="NO"/>
    <s v="SI"/>
    <s v="SI"/>
    <x v="0"/>
  </r>
  <r>
    <x v="6"/>
    <x v="70"/>
    <n v="6"/>
    <x v="0"/>
    <s v="TARUMA"/>
    <n v="97"/>
    <s v="si"/>
    <s v="si"/>
    <s v="si"/>
    <s v="SI"/>
    <s v="SI"/>
    <s v="NO"/>
    <s v="SI"/>
    <s v="SI"/>
    <x v="0"/>
  </r>
  <r>
    <x v="6"/>
    <x v="195"/>
    <n v="6"/>
    <x v="0"/>
    <s v="TAVA'I"/>
    <n v="60"/>
    <s v="si"/>
    <s v="si"/>
    <s v="si"/>
    <s v="SI"/>
    <s v="NO"/>
    <s v="NO"/>
    <s v="SI"/>
    <s v="SI"/>
    <x v="0"/>
  </r>
  <r>
    <x v="6"/>
    <x v="170"/>
    <n v="6"/>
    <x v="0"/>
    <s v="TELLEZ KUE"/>
    <n v="172"/>
    <s v="si"/>
    <s v="si"/>
    <s v="si"/>
    <s v="SI"/>
    <s v="SI"/>
    <s v="NO"/>
    <s v="SI"/>
    <s v="SI"/>
    <x v="0"/>
  </r>
  <r>
    <x v="6"/>
    <x v="42"/>
    <n v="6"/>
    <x v="0"/>
    <s v="TEMBEY POTY"/>
    <n v="95"/>
    <s v="si"/>
    <s v="si"/>
    <s v="si"/>
    <s v="SI"/>
    <s v="NO"/>
    <s v="NO"/>
    <s v="SI"/>
    <s v="SI"/>
    <x v="0"/>
  </r>
  <r>
    <x v="6"/>
    <x v="229"/>
    <n v="6"/>
    <x v="0"/>
    <s v="TERRAZA SAN JUAN"/>
    <n v="129"/>
    <s v="si"/>
    <s v="si"/>
    <s v="si"/>
    <s v="SI"/>
    <s v="SI"/>
    <s v="SI"/>
    <s v="SI"/>
    <s v="SI"/>
    <x v="0"/>
  </r>
  <r>
    <x v="6"/>
    <x v="129"/>
    <n v="6"/>
    <x v="0"/>
    <s v="TEYU KUARE"/>
    <n v="0"/>
    <s v="si"/>
    <s v="si"/>
    <s v="si"/>
    <s v="SI"/>
    <s v="NO"/>
    <s v="NO"/>
    <s v="SI"/>
    <s v="SI"/>
    <x v="0"/>
  </r>
  <r>
    <x v="6"/>
    <x v="70"/>
    <n v="6"/>
    <x v="0"/>
    <s v="TIMBO'I"/>
    <n v="74"/>
    <s v="si"/>
    <s v="si"/>
    <s v="si"/>
    <s v="NO"/>
    <s v="NO"/>
    <s v="NO"/>
    <s v="SI"/>
    <s v="SI"/>
    <x v="0"/>
  </r>
  <r>
    <x v="6"/>
    <x v="81"/>
    <n v="6"/>
    <x v="0"/>
    <s v="TIROL"/>
    <n v="296"/>
    <s v="si"/>
    <s v="si"/>
    <s v="si"/>
    <s v="SI"/>
    <s v="NO"/>
    <s v="NO"/>
    <s v="SI"/>
    <s v="SI"/>
    <x v="0"/>
  </r>
  <r>
    <x v="6"/>
    <x v="43"/>
    <n v="6"/>
    <x v="0"/>
    <s v="TORO KARE"/>
    <n v="31"/>
    <s v="si"/>
    <s v="si"/>
    <s v="si"/>
    <s v="NO"/>
    <s v="NO"/>
    <s v="NO"/>
    <s v="SI"/>
    <s v="SI"/>
    <x v="0"/>
  </r>
  <r>
    <x v="6"/>
    <x v="175"/>
    <n v="6"/>
    <x v="0"/>
    <s v="TRIUNFO KILOMETRO 9"/>
    <n v="145"/>
    <s v="si"/>
    <s v="si"/>
    <s v="si"/>
    <s v="SI"/>
    <s v="SI"/>
    <s v="NO"/>
    <s v="SI"/>
    <s v="SI"/>
    <x v="0"/>
  </r>
  <r>
    <x v="6"/>
    <x v="236"/>
    <n v="6"/>
    <x v="0"/>
    <s v="TUPASY POTRERO"/>
    <n v="30"/>
    <s v="si"/>
    <s v="si"/>
    <s v="si"/>
    <s v="SI"/>
    <s v="NO"/>
    <s v="NO"/>
    <s v="SI"/>
    <s v="SI"/>
    <x v="0"/>
  </r>
  <r>
    <x v="6"/>
    <x v="170"/>
    <n v="6"/>
    <x v="0"/>
    <s v="TYMAKA"/>
    <n v="18"/>
    <s v="si"/>
    <s v="si"/>
    <s v="si"/>
    <s v="SI"/>
    <s v="NO"/>
    <s v="NO"/>
    <s v="SI"/>
    <s v="SI"/>
    <x v="0"/>
  </r>
  <r>
    <x v="6"/>
    <x v="175"/>
    <n v="1"/>
    <x v="1"/>
    <s v="UNIDO"/>
    <n v="98"/>
    <s v="si"/>
    <s v="si"/>
    <s v="si"/>
    <s v="SI"/>
    <s v="SI"/>
    <s v="SI"/>
    <s v="SI"/>
    <s v="SI"/>
    <x v="0"/>
  </r>
  <r>
    <x v="6"/>
    <x v="86"/>
    <n v="1"/>
    <x v="1"/>
    <s v="UNION"/>
    <n v="115"/>
    <s v="si"/>
    <s v="si"/>
    <s v="si"/>
    <s v="SI"/>
    <s v="SI"/>
    <s v="SI"/>
    <s v="SI"/>
    <s v="SI"/>
    <x v="0"/>
  </r>
  <r>
    <x v="6"/>
    <x v="175"/>
    <n v="1"/>
    <x v="1"/>
    <s v="UNION"/>
    <n v="63"/>
    <s v="si"/>
    <s v="si"/>
    <s v="si"/>
    <s v="SI"/>
    <s v="SI"/>
    <s v="SI"/>
    <s v="SI"/>
    <s v="SI"/>
    <x v="0"/>
  </r>
  <r>
    <x v="6"/>
    <x v="232"/>
    <n v="1"/>
    <x v="1"/>
    <s v="UNIVERSITARIO"/>
    <n v="52"/>
    <s v="si"/>
    <s v="si"/>
    <s v="si"/>
    <s v="SI"/>
    <s v="SI"/>
    <s v="SI"/>
    <s v="SI"/>
    <s v="SI"/>
    <x v="0"/>
  </r>
  <r>
    <x v="6"/>
    <x v="162"/>
    <n v="1"/>
    <x v="1"/>
    <s v="UNIVERSITARIO"/>
    <n v="393"/>
    <s v="si"/>
    <s v="si"/>
    <s v="si"/>
    <s v="SI"/>
    <s v="SI"/>
    <s v="SI"/>
    <s v="SI"/>
    <s v="SI"/>
    <x v="0"/>
  </r>
  <r>
    <x v="6"/>
    <x v="88"/>
    <n v="1"/>
    <x v="1"/>
    <s v="UNIVERSITARIO"/>
    <n v="43"/>
    <s v="si"/>
    <s v="si"/>
    <s v="si"/>
    <s v="SI"/>
    <s v="SI"/>
    <s v="SI"/>
    <s v="SI"/>
    <s v="SI"/>
    <x v="0"/>
  </r>
  <r>
    <x v="6"/>
    <x v="72"/>
    <n v="1"/>
    <x v="1"/>
    <s v="URBANO"/>
    <n v="587"/>
    <s v="si"/>
    <s v="si"/>
    <s v="si"/>
    <s v="SI"/>
    <s v="SI"/>
    <s v="SI"/>
    <s v="SI"/>
    <s v="SI"/>
    <x v="0"/>
  </r>
  <r>
    <x v="6"/>
    <x v="100"/>
    <n v="1"/>
    <x v="1"/>
    <s v="URBANO"/>
    <n v="278"/>
    <s v="si"/>
    <s v="si"/>
    <s v="si"/>
    <s v="SI"/>
    <s v="SI"/>
    <s v="SI"/>
    <s v="SI"/>
    <s v="SI"/>
    <x v="0"/>
  </r>
  <r>
    <x v="6"/>
    <x v="129"/>
    <n v="1"/>
    <x v="1"/>
    <s v="URBANO"/>
    <n v="0"/>
    <s v="si"/>
    <s v="si"/>
    <s v="si"/>
    <s v="SI"/>
    <s v="SI"/>
    <s v="SI"/>
    <s v="SI"/>
    <s v="SI"/>
    <x v="0"/>
  </r>
  <r>
    <x v="6"/>
    <x v="42"/>
    <n v="1"/>
    <x v="1"/>
    <s v="URBANO"/>
    <n v="233"/>
    <s v="si"/>
    <s v="si"/>
    <s v="si"/>
    <s v="SI"/>
    <s v="SI"/>
    <s v="SI"/>
    <s v="SI"/>
    <s v="SI"/>
    <x v="0"/>
  </r>
  <r>
    <x v="6"/>
    <x v="116"/>
    <n v="1"/>
    <x v="1"/>
    <s v="URBANO"/>
    <n v="175"/>
    <s v="si"/>
    <s v="si"/>
    <s v="si"/>
    <s v="SI"/>
    <s v="SI"/>
    <s v="SI"/>
    <s v="SI"/>
    <s v="SI"/>
    <x v="0"/>
  </r>
  <r>
    <x v="6"/>
    <x v="230"/>
    <n v="6"/>
    <x v="0"/>
    <s v="URU SAPUKAI"/>
    <n v="82"/>
    <s v="si"/>
    <s v="si"/>
    <s v="si"/>
    <s v="SI"/>
    <s v="NO"/>
    <s v="NO"/>
    <s v="SI"/>
    <s v="SI"/>
    <x v="0"/>
  </r>
  <r>
    <x v="6"/>
    <x v="233"/>
    <n v="1"/>
    <x v="1"/>
    <s v="VALDEZ"/>
    <n v="172"/>
    <s v="si"/>
    <s v="si"/>
    <s v="si"/>
    <s v="SI"/>
    <s v="SI"/>
    <s v="SI"/>
    <s v="SI"/>
    <s v="SI"/>
    <x v="0"/>
  </r>
  <r>
    <x v="6"/>
    <x v="27"/>
    <n v="6"/>
    <x v="0"/>
    <s v="VALLE PORA"/>
    <n v="56"/>
    <s v="si"/>
    <s v="si"/>
    <s v="si"/>
    <s v="SI"/>
    <s v="NO"/>
    <s v="NO"/>
    <s v="SI"/>
    <s v="SI"/>
    <x v="0"/>
  </r>
  <r>
    <x v="6"/>
    <x v="70"/>
    <n v="6"/>
    <x v="0"/>
    <s v="VILLA ADELA"/>
    <n v="39"/>
    <s v="si"/>
    <s v="si"/>
    <s v="si"/>
    <s v="SI"/>
    <s v="SI"/>
    <s v="SI"/>
    <s v="SI"/>
    <s v="SI"/>
    <x v="0"/>
  </r>
  <r>
    <x v="6"/>
    <x v="129"/>
    <n v="6"/>
    <x v="0"/>
    <s v="VILLA ALBORADA"/>
    <n v="0"/>
    <s v="si"/>
    <s v="si"/>
    <s v="si"/>
    <s v="SI"/>
    <s v="NO"/>
    <s v="NO"/>
    <s v="SI"/>
    <s v="SI"/>
    <x v="0"/>
  </r>
  <r>
    <x v="6"/>
    <x v="230"/>
    <n v="1"/>
    <x v="1"/>
    <s v="VILLA CANDIDA"/>
    <n v="324"/>
    <s v="si"/>
    <s v="si"/>
    <s v="si"/>
    <s v="SI"/>
    <s v="SI"/>
    <s v="SI"/>
    <s v="SI"/>
    <s v="SI"/>
    <x v="0"/>
  </r>
  <r>
    <x v="6"/>
    <x v="88"/>
    <n v="1"/>
    <x v="1"/>
    <s v="VILLA GRACIELA"/>
    <n v="61"/>
    <s v="si"/>
    <s v="si"/>
    <s v="si"/>
    <s v="SI"/>
    <s v="SI"/>
    <s v="SI"/>
    <s v="SI"/>
    <s v="SI"/>
    <x v="0"/>
  </r>
  <r>
    <x v="6"/>
    <x v="201"/>
    <n v="1"/>
    <x v="1"/>
    <s v="VILLA NUEVA"/>
    <n v="292"/>
    <s v="si"/>
    <s v="si"/>
    <s v="si"/>
    <s v="SI"/>
    <s v="SI"/>
    <s v="SI"/>
    <s v="SI"/>
    <s v="SI"/>
    <x v="0"/>
  </r>
  <r>
    <x v="6"/>
    <x v="102"/>
    <n v="1"/>
    <x v="1"/>
    <s v="VILLA PERMANENTE"/>
    <n v="195"/>
    <s v="si"/>
    <s v="si"/>
    <s v="si"/>
    <s v="SI"/>
    <s v="SI"/>
    <s v="SI"/>
    <s v="SI"/>
    <s v="SI"/>
    <x v="0"/>
  </r>
  <r>
    <x v="6"/>
    <x v="201"/>
    <n v="6"/>
    <x v="0"/>
    <s v="VILLA SANTA MARIA"/>
    <n v="173"/>
    <s v="si"/>
    <s v="si"/>
    <s v="si"/>
    <s v="SI"/>
    <s v="SI"/>
    <s v="NO"/>
    <s v="SI"/>
    <s v="SI"/>
    <x v="0"/>
  </r>
  <r>
    <x v="6"/>
    <x v="201"/>
    <n v="3"/>
    <x v="2"/>
    <s v="VILLA SANTA MARIA-SUB URBANO"/>
    <n v="299"/>
    <s v="si"/>
    <s v="si"/>
    <s v="si"/>
    <s v="SI"/>
    <s v="SI"/>
    <s v="SI"/>
    <s v="SI"/>
    <s v="SI"/>
    <x v="0"/>
  </r>
  <r>
    <x v="10"/>
    <x v="174"/>
    <n v="6"/>
    <x v="0"/>
    <s v="SAN JUAN"/>
    <n v="168"/>
    <s v="si"/>
    <s v="No"/>
    <s v="No"/>
    <s v="NO"/>
    <s v="NO"/>
    <s v="NO"/>
    <s v="SI"/>
    <s v="NO"/>
    <x v="1"/>
  </r>
  <r>
    <x v="6"/>
    <x v="234"/>
    <n v="1"/>
    <x v="1"/>
    <s v="VIRGEN DE FATIMA"/>
    <n v="83"/>
    <s v="si"/>
    <s v="si"/>
    <s v="si"/>
    <s v="SI"/>
    <s v="SI"/>
    <s v="NO"/>
    <s v="SI"/>
    <s v="SI"/>
    <x v="0"/>
  </r>
  <r>
    <x v="1"/>
    <x v="78"/>
    <n v="6"/>
    <x v="0"/>
    <s v="SAN JUAN"/>
    <n v="90"/>
    <s v="si"/>
    <s v="No"/>
    <s v="No"/>
    <s v="NO"/>
    <s v="NO"/>
    <s v="NO"/>
    <s v="SI"/>
    <s v="NO"/>
    <x v="1"/>
  </r>
  <r>
    <x v="1"/>
    <x v="142"/>
    <n v="6"/>
    <x v="0"/>
    <s v="SAN JUAN"/>
    <n v="138"/>
    <s v="si"/>
    <s v="No"/>
    <s v="No"/>
    <s v="SI"/>
    <s v="SI"/>
    <s v="NO"/>
    <s v="SI"/>
    <s v="SI"/>
    <x v="1"/>
  </r>
  <r>
    <x v="6"/>
    <x v="175"/>
    <n v="6"/>
    <x v="0"/>
    <s v="VIRGEN DE FATIMA"/>
    <n v="79"/>
    <s v="si"/>
    <s v="si"/>
    <s v="si"/>
    <s v="SI"/>
    <s v="SI"/>
    <s v="NO"/>
    <s v="SI"/>
    <s v="SI"/>
    <x v="0"/>
  </r>
  <r>
    <x v="6"/>
    <x v="27"/>
    <n v="1"/>
    <x v="1"/>
    <s v="VIRGEN DE FATIMA"/>
    <n v="381"/>
    <s v="si"/>
    <s v="si"/>
    <s v="si"/>
    <s v="SI"/>
    <s v="SI"/>
    <s v="SI"/>
    <s v="SI"/>
    <s v="SI"/>
    <x v="0"/>
  </r>
  <r>
    <x v="6"/>
    <x v="27"/>
    <n v="6"/>
    <x v="0"/>
    <s v="VIRGEN DE FATIMA"/>
    <n v="104"/>
    <s v="si"/>
    <s v="si"/>
    <s v="si"/>
    <s v="SI"/>
    <s v="SI"/>
    <s v="SI"/>
    <s v="SI"/>
    <s v="SI"/>
    <x v="0"/>
  </r>
  <r>
    <x v="6"/>
    <x v="116"/>
    <n v="6"/>
    <x v="0"/>
    <s v="VIRGEN DE FATIMA 1"/>
    <n v="83"/>
    <s v="si"/>
    <s v="si"/>
    <s v="si"/>
    <s v="SI"/>
    <s v="SI"/>
    <s v="SI"/>
    <s v="SI"/>
    <s v="SI"/>
    <x v="0"/>
  </r>
  <r>
    <x v="6"/>
    <x v="109"/>
    <n v="1"/>
    <x v="1"/>
    <s v="VIRGEN DE LA ASUNCION"/>
    <n v="62"/>
    <s v="si"/>
    <s v="si"/>
    <s v="si"/>
    <s v="SI"/>
    <s v="SI"/>
    <s v="SI"/>
    <s v="SI"/>
    <s v="SI"/>
    <x v="0"/>
  </r>
  <r>
    <x v="6"/>
    <x v="175"/>
    <n v="6"/>
    <x v="0"/>
    <s v="VIRGEN DE LA ASUNCION"/>
    <n v="69"/>
    <s v="si"/>
    <s v="si"/>
    <s v="si"/>
    <s v="SI"/>
    <s v="NO"/>
    <s v="NO"/>
    <s v="SI"/>
    <s v="SI"/>
    <x v="0"/>
  </r>
  <r>
    <x v="6"/>
    <x v="175"/>
    <n v="6"/>
    <x v="0"/>
    <s v="VIRGEN DE LOURDES"/>
    <n v="35"/>
    <s v="si"/>
    <s v="si"/>
    <s v="si"/>
    <s v="SI"/>
    <s v="NO"/>
    <s v="NO"/>
    <s v="SI"/>
    <s v="SI"/>
    <x v="0"/>
  </r>
  <r>
    <x v="6"/>
    <x v="175"/>
    <n v="6"/>
    <x v="0"/>
    <s v="VIRGEN DE LUJAN"/>
    <n v="68"/>
    <s v="si"/>
    <s v="si"/>
    <s v="si"/>
    <s v="SI"/>
    <s v="NO"/>
    <s v="NO"/>
    <s v="SI"/>
    <s v="SI"/>
    <x v="0"/>
  </r>
  <r>
    <x v="6"/>
    <x v="81"/>
    <n v="6"/>
    <x v="0"/>
    <s v="VIRGEN DEL CARMEN"/>
    <n v="164"/>
    <s v="si"/>
    <s v="si"/>
    <s v="si"/>
    <s v="SI"/>
    <s v="NO"/>
    <s v="NO"/>
    <s v="SI"/>
    <s v="SI"/>
    <x v="0"/>
  </r>
  <r>
    <x v="6"/>
    <x v="27"/>
    <n v="6"/>
    <x v="0"/>
    <s v="VIRGEN DEL CARMEN"/>
    <n v="65"/>
    <s v="si"/>
    <s v="si"/>
    <s v="si"/>
    <s v="SI"/>
    <s v="SI"/>
    <s v="SI"/>
    <s v="SI"/>
    <s v="SI"/>
    <x v="0"/>
  </r>
  <r>
    <x v="6"/>
    <x v="175"/>
    <n v="6"/>
    <x v="0"/>
    <s v="VIRGEN DEL CARMEN 1"/>
    <n v="45"/>
    <s v="si"/>
    <s v="si"/>
    <s v="si"/>
    <s v="SI"/>
    <s v="SI"/>
    <s v="NO"/>
    <s v="SI"/>
    <s v="SI"/>
    <x v="0"/>
  </r>
  <r>
    <x v="6"/>
    <x v="175"/>
    <n v="6"/>
    <x v="0"/>
    <s v="VIRGEN DEL CARMEN 2"/>
    <n v="30"/>
    <s v="si"/>
    <s v="si"/>
    <s v="si"/>
    <s v="SI"/>
    <s v="SI"/>
    <s v="SI"/>
    <s v="SI"/>
    <s v="SI"/>
    <x v="0"/>
  </r>
  <r>
    <x v="6"/>
    <x v="27"/>
    <n v="6"/>
    <x v="0"/>
    <s v="VIRGEN DEL ROSARIO"/>
    <n v="57"/>
    <s v="si"/>
    <s v="si"/>
    <s v="si"/>
    <s v="SI"/>
    <s v="SI"/>
    <s v="SI"/>
    <s v="SI"/>
    <s v="SI"/>
    <x v="0"/>
  </r>
  <r>
    <x v="6"/>
    <x v="27"/>
    <n v="6"/>
    <x v="0"/>
    <s v="SAN JUAN 2"/>
    <n v="60"/>
    <s v="No"/>
    <s v="No"/>
    <s v="No"/>
    <s v="NO"/>
    <s v="NO"/>
    <s v="NO"/>
    <s v="NO"/>
    <s v="NO"/>
    <x v="1"/>
  </r>
  <r>
    <x v="6"/>
    <x v="27"/>
    <n v="3"/>
    <x v="2"/>
    <s v="VIRGEN DEL ROSARIO SUB-URBANO"/>
    <n v="345"/>
    <s v="si"/>
    <s v="si"/>
    <s v="si"/>
    <s v="SI"/>
    <s v="SI"/>
    <s v="SI"/>
    <s v="SI"/>
    <s v="SI"/>
    <x v="0"/>
  </r>
  <r>
    <x v="6"/>
    <x v="42"/>
    <n v="6"/>
    <x v="0"/>
    <s v="VIRGEN MILAGROSA"/>
    <n v="57"/>
    <s v="si"/>
    <s v="si"/>
    <s v="si"/>
    <s v="SI"/>
    <s v="NO"/>
    <s v="NO"/>
    <s v="SI"/>
    <s v="SI"/>
    <x v="0"/>
  </r>
  <r>
    <x v="6"/>
    <x v="42"/>
    <n v="6"/>
    <x v="0"/>
    <s v="YANQUI KUE"/>
    <n v="143"/>
    <s v="si"/>
    <s v="si"/>
    <s v="si"/>
    <s v="SI"/>
    <s v="NO"/>
    <s v="NO"/>
    <s v="SI"/>
    <s v="SI"/>
    <x v="0"/>
  </r>
  <r>
    <x v="6"/>
    <x v="120"/>
    <n v="6"/>
    <x v="0"/>
    <s v="YATA'I"/>
    <n v="26"/>
    <s v="si"/>
    <s v="si"/>
    <s v="si"/>
    <s v="SI"/>
    <s v="NO"/>
    <s v="NO"/>
    <s v="SI"/>
    <s v="SI"/>
    <x v="0"/>
  </r>
  <r>
    <x v="6"/>
    <x v="120"/>
    <n v="6"/>
    <x v="0"/>
    <s v="YPA YERE"/>
    <n v="64"/>
    <s v="si"/>
    <s v="si"/>
    <s v="si"/>
    <s v="SI"/>
    <s v="NO"/>
    <s v="NO"/>
    <s v="SI"/>
    <s v="SI"/>
    <x v="0"/>
  </r>
  <r>
    <x v="6"/>
    <x v="170"/>
    <n v="6"/>
    <x v="0"/>
    <s v="YPYTA"/>
    <n v="93"/>
    <s v="si"/>
    <s v="si"/>
    <s v="si"/>
    <s v="SI"/>
    <s v="NO"/>
    <s v="NO"/>
    <s v="SI"/>
    <s v="SI"/>
    <x v="0"/>
  </r>
  <r>
    <x v="6"/>
    <x v="70"/>
    <n v="6"/>
    <x v="0"/>
    <s v="YSYPOJU"/>
    <n v="24"/>
    <s v="si"/>
    <s v="si"/>
    <s v="si"/>
    <s v="SI"/>
    <s v="NO"/>
    <s v="NO"/>
    <s v="SI"/>
    <s v="SI"/>
    <x v="0"/>
  </r>
  <r>
    <x v="6"/>
    <x v="177"/>
    <n v="6"/>
    <x v="0"/>
    <s v="YTORORO"/>
    <n v="0"/>
    <s v="si"/>
    <s v="si"/>
    <s v="si"/>
    <s v="SI"/>
    <s v="SI"/>
    <s v="SI"/>
    <s v="SI"/>
    <s v="SI"/>
    <x v="0"/>
  </r>
  <r>
    <x v="6"/>
    <x v="177"/>
    <n v="3"/>
    <x v="2"/>
    <s v="YTORORO-SUB URBANO"/>
    <n v="0"/>
    <s v="si"/>
    <s v="si"/>
    <s v="si"/>
    <s v="SI"/>
    <s v="SI"/>
    <s v="SI"/>
    <s v="SI"/>
    <s v="SI"/>
    <x v="0"/>
  </r>
  <r>
    <x v="6"/>
    <x v="120"/>
    <n v="6"/>
    <x v="0"/>
    <s v="YUKYRAY"/>
    <n v="158"/>
    <s v="si"/>
    <s v="si"/>
    <s v="si"/>
    <s v="SI"/>
    <s v="NO"/>
    <s v="NO"/>
    <s v="SI"/>
    <s v="SI"/>
    <x v="0"/>
  </r>
  <r>
    <x v="6"/>
    <x v="236"/>
    <n v="6"/>
    <x v="0"/>
    <s v="YVYRAITY"/>
    <n v="58"/>
    <s v="si"/>
    <s v="si"/>
    <s v="si"/>
    <s v="SI"/>
    <s v="SI"/>
    <s v="NO"/>
    <s v="SI"/>
    <s v="SI"/>
    <x v="0"/>
  </r>
  <r>
    <x v="6"/>
    <x v="86"/>
    <n v="6"/>
    <x v="0"/>
    <s v="ZONA AKA KARAJA"/>
    <n v="124"/>
    <s v="si"/>
    <s v="si"/>
    <s v="si"/>
    <s v="SI"/>
    <s v="NO"/>
    <s v="NO"/>
    <s v="SI"/>
    <s v="SI"/>
    <x v="0"/>
  </r>
  <r>
    <x v="6"/>
    <x v="230"/>
    <n v="1"/>
    <x v="1"/>
    <s v="ZONA ALTA"/>
    <n v="254"/>
    <s v="si"/>
    <s v="si"/>
    <s v="si"/>
    <s v="SI"/>
    <s v="SI"/>
    <s v="SI"/>
    <s v="SI"/>
    <s v="SI"/>
    <x v="0"/>
  </r>
  <r>
    <x v="6"/>
    <x v="86"/>
    <n v="6"/>
    <x v="0"/>
    <s v="ZONA BELLA VISTA 1"/>
    <n v="151"/>
    <s v="si"/>
    <s v="si"/>
    <s v="si"/>
    <s v="SI"/>
    <s v="NO"/>
    <s v="NO"/>
    <s v="SI"/>
    <s v="SI"/>
    <x v="0"/>
  </r>
  <r>
    <x v="6"/>
    <x v="86"/>
    <n v="6"/>
    <x v="0"/>
    <s v="ZONA BELLA VISTA 3"/>
    <n v="167"/>
    <s v="si"/>
    <s v="si"/>
    <s v="si"/>
    <s v="SI"/>
    <s v="NO"/>
    <s v="NO"/>
    <s v="SI"/>
    <s v="SI"/>
    <x v="0"/>
  </r>
  <r>
    <x v="6"/>
    <x v="86"/>
    <n v="6"/>
    <x v="0"/>
    <s v="ZONA FORDI 18"/>
    <n v="14"/>
    <s v="si"/>
    <s v="si"/>
    <s v="si"/>
    <s v="SI"/>
    <s v="NO"/>
    <s v="NO"/>
    <s v="SI"/>
    <s v="SI"/>
    <x v="0"/>
  </r>
  <r>
    <x v="6"/>
    <x v="86"/>
    <n v="6"/>
    <x v="0"/>
    <s v="ZONA FORDI 5 Y 8"/>
    <n v="127"/>
    <s v="si"/>
    <s v="si"/>
    <s v="si"/>
    <s v="SI"/>
    <s v="NO"/>
    <s v="NO"/>
    <s v="SI"/>
    <s v="SI"/>
    <x v="0"/>
  </r>
  <r>
    <x v="6"/>
    <x v="86"/>
    <n v="6"/>
    <x v="0"/>
    <s v="ZONA LA TRINIDAD Y FORDI 15"/>
    <n v="40"/>
    <s v="si"/>
    <s v="si"/>
    <s v="si"/>
    <s v="SI"/>
    <s v="SI"/>
    <s v="NO"/>
    <s v="SI"/>
    <s v="SI"/>
    <x v="0"/>
  </r>
  <r>
    <x v="6"/>
    <x v="86"/>
    <n v="6"/>
    <x v="0"/>
    <s v="ZONA VACAY 10 Y 13"/>
    <n v="201"/>
    <s v="si"/>
    <s v="si"/>
    <s v="si"/>
    <s v="SI"/>
    <s v="NO"/>
    <s v="NO"/>
    <s v="SI"/>
    <s v="SI"/>
    <x v="0"/>
  </r>
  <r>
    <x v="6"/>
    <x v="86"/>
    <n v="6"/>
    <x v="0"/>
    <s v="ZONA VACAY 15"/>
    <n v="105"/>
    <s v="si"/>
    <s v="si"/>
    <s v="si"/>
    <s v="SI"/>
    <s v="SI"/>
    <s v="NO"/>
    <s v="SI"/>
    <s v="SI"/>
    <x v="0"/>
  </r>
  <r>
    <x v="6"/>
    <x v="86"/>
    <n v="6"/>
    <x v="0"/>
    <s v="ZONA VACAY 20"/>
    <n v="104"/>
    <s v="si"/>
    <s v="si"/>
    <s v="si"/>
    <s v="SI"/>
    <s v="NO"/>
    <s v="NO"/>
    <s v="SI"/>
    <s v="SI"/>
    <x v="0"/>
  </r>
  <r>
    <x v="6"/>
    <x v="86"/>
    <n v="6"/>
    <x v="0"/>
    <s v="ZONA VACAY 33"/>
    <n v="69"/>
    <s v="si"/>
    <s v="si"/>
    <s v="si"/>
    <s v="SI"/>
    <s v="SI"/>
    <s v="SI"/>
    <s v="SI"/>
    <s v="SI"/>
    <x v="0"/>
  </r>
  <r>
    <x v="16"/>
    <x v="99"/>
    <n v="6"/>
    <x v="0"/>
    <s v="SAN JUAN POTRERO"/>
    <n v="206"/>
    <s v="si"/>
    <s v="si"/>
    <s v="No"/>
    <s v="SI"/>
    <s v="NO"/>
    <s v="NO"/>
    <s v="SI"/>
    <s v="SI"/>
    <x v="1"/>
  </r>
  <r>
    <x v="6"/>
    <x v="86"/>
    <n v="6"/>
    <x v="0"/>
    <s v="ZONA VACAY 40"/>
    <n v="18"/>
    <s v="si"/>
    <s v="si"/>
    <s v="si"/>
    <s v="SI"/>
    <s v="SI"/>
    <s v="NO"/>
    <s v="SI"/>
    <s v="SI"/>
    <x v="0"/>
  </r>
  <r>
    <x v="16"/>
    <x v="176"/>
    <n v="6"/>
    <x v="0"/>
    <s v="3 DE MAYO"/>
    <n v="155"/>
    <s v="si"/>
    <s v="si"/>
    <s v="si"/>
    <s v="SI"/>
    <s v="SI"/>
    <s v="NO"/>
    <s v="SI"/>
    <s v="SI"/>
    <x v="0"/>
  </r>
  <r>
    <x v="16"/>
    <x v="99"/>
    <n v="6"/>
    <x v="0"/>
    <s v="ABAY"/>
    <n v="80"/>
    <s v="si"/>
    <s v="si"/>
    <s v="si"/>
    <s v="SI"/>
    <s v="SI"/>
    <s v="SI"/>
    <s v="SI"/>
    <s v="SI"/>
    <x v="0"/>
  </r>
  <r>
    <x v="16"/>
    <x v="176"/>
    <n v="6"/>
    <x v="0"/>
    <s v="ALCARAZ KUE"/>
    <n v="34"/>
    <s v="si"/>
    <s v="si"/>
    <s v="si"/>
    <s v="SI"/>
    <s v="SI"/>
    <s v="SI"/>
    <s v="SI"/>
    <s v="SI"/>
    <x v="0"/>
  </r>
  <r>
    <x v="16"/>
    <x v="239"/>
    <n v="6"/>
    <x v="0"/>
    <s v="ARASAPE"/>
    <n v="242"/>
    <s v="si"/>
    <s v="si"/>
    <s v="si"/>
    <s v="SI"/>
    <s v="SI"/>
    <s v="NO"/>
    <s v="SI"/>
    <s v="SI"/>
    <x v="0"/>
  </r>
  <r>
    <x v="16"/>
    <x v="239"/>
    <n v="3"/>
    <x v="2"/>
    <s v="ARASAPE SUB - URBANO"/>
    <n v="312"/>
    <s v="si"/>
    <s v="si"/>
    <s v="si"/>
    <s v="SI"/>
    <s v="SI"/>
    <s v="NO"/>
    <s v="SI"/>
    <s v="SI"/>
    <x v="0"/>
  </r>
  <r>
    <x v="12"/>
    <x v="86"/>
    <n v="6"/>
    <x v="0"/>
    <s v="SAN LORENZO"/>
    <n v="15"/>
    <s v="No"/>
    <s v="No"/>
    <s v="No"/>
    <s v="NO"/>
    <s v="NO"/>
    <s v="NO"/>
    <s v="NO"/>
    <s v="NO"/>
    <x v="1"/>
  </r>
  <r>
    <x v="16"/>
    <x v="176"/>
    <n v="6"/>
    <x v="0"/>
    <s v="AREA DE ESTANCIAS"/>
    <n v="32"/>
    <s v="si"/>
    <s v="si"/>
    <s v="si"/>
    <s v="NO"/>
    <s v="NO"/>
    <s v="NO"/>
    <s v="SI"/>
    <s v="SI"/>
    <x v="0"/>
  </r>
  <r>
    <x v="16"/>
    <x v="204"/>
    <n v="6"/>
    <x v="0"/>
    <s v="AREA DE ESTANCIAS"/>
    <n v="28"/>
    <s v="si"/>
    <s v="si"/>
    <s v="si"/>
    <s v="NO"/>
    <s v="NO"/>
    <s v="NO"/>
    <s v="SI"/>
    <s v="SI"/>
    <x v="0"/>
  </r>
  <r>
    <x v="16"/>
    <x v="176"/>
    <n v="6"/>
    <x v="0"/>
    <s v="ARROYO GONZALEZ"/>
    <n v="110"/>
    <s v="si"/>
    <s v="si"/>
    <s v="si"/>
    <s v="SI"/>
    <s v="SI"/>
    <s v="SI"/>
    <s v="SI"/>
    <s v="SI"/>
    <x v="0"/>
  </r>
  <r>
    <x v="16"/>
    <x v="92"/>
    <n v="6"/>
    <x v="0"/>
    <s v="ARROYO KARE"/>
    <n v="120"/>
    <s v="si"/>
    <s v="si"/>
    <s v="No"/>
    <s v="SI"/>
    <s v="SI"/>
    <s v="SI"/>
    <s v="SI"/>
    <s v="SI"/>
    <x v="0"/>
  </r>
  <r>
    <x v="16"/>
    <x v="99"/>
    <n v="6"/>
    <x v="0"/>
    <s v="ARROYO VERDE"/>
    <n v="68"/>
    <s v="si"/>
    <s v="si"/>
    <s v="si"/>
    <s v="SI"/>
    <s v="SI"/>
    <s v="NO"/>
    <s v="SI"/>
    <s v="SI"/>
    <x v="0"/>
  </r>
  <r>
    <x v="9"/>
    <x v="64"/>
    <n v="6"/>
    <x v="0"/>
    <s v="SAN LORENZO"/>
    <n v="57"/>
    <s v="si"/>
    <s v="si"/>
    <s v="No"/>
    <s v="SI"/>
    <s v="NO"/>
    <s v="NO"/>
    <s v="SI"/>
    <s v="SI"/>
    <x v="1"/>
  </r>
  <r>
    <x v="16"/>
    <x v="99"/>
    <n v="6"/>
    <x v="0"/>
    <s v="ASENT. ARAPYSANDU"/>
    <n v="34"/>
    <s v="si"/>
    <s v="si"/>
    <s v="si"/>
    <s v="SI"/>
    <s v="NO"/>
    <s v="NO"/>
    <s v="SI"/>
    <s v="SI"/>
    <x v="0"/>
  </r>
  <r>
    <x v="16"/>
    <x v="99"/>
    <n v="6"/>
    <x v="0"/>
    <s v="ASENT. CHE JAZMIN"/>
    <n v="55"/>
    <s v="si"/>
    <s v="si"/>
    <s v="si"/>
    <s v="SI"/>
    <s v="SI"/>
    <s v="NO"/>
    <s v="SI"/>
    <s v="SI"/>
    <x v="0"/>
  </r>
  <r>
    <x v="16"/>
    <x v="99"/>
    <n v="6"/>
    <x v="0"/>
    <s v="ASENT. GUAJAKI"/>
    <n v="209"/>
    <s v="si"/>
    <s v="si"/>
    <s v="si"/>
    <s v="SI"/>
    <s v="SI"/>
    <s v="NO"/>
    <s v="SI"/>
    <s v="SI"/>
    <x v="0"/>
  </r>
  <r>
    <x v="16"/>
    <x v="99"/>
    <n v="6"/>
    <x v="0"/>
    <s v="ASENT. MARTIN ROLON"/>
    <n v="128"/>
    <s v="si"/>
    <s v="si"/>
    <s v="si"/>
    <s v="SI"/>
    <s v="NO"/>
    <s v="NO"/>
    <s v="SI"/>
    <s v="SI"/>
    <x v="0"/>
  </r>
  <r>
    <x v="16"/>
    <x v="75"/>
    <n v="6"/>
    <x v="0"/>
    <s v="ASENT. MBOKAJATY POTY"/>
    <n v="14"/>
    <s v="si"/>
    <s v="si"/>
    <s v="si"/>
    <s v="SI"/>
    <s v="SI"/>
    <s v="NO"/>
    <s v="SI"/>
    <s v="SI"/>
    <x v="0"/>
  </r>
  <r>
    <x v="16"/>
    <x v="99"/>
    <n v="1"/>
    <x v="1"/>
    <s v="ASENT. SAN RAFAEL"/>
    <n v="425"/>
    <s v="si"/>
    <s v="si"/>
    <s v="si"/>
    <s v="SI"/>
    <s v="SI"/>
    <s v="SI"/>
    <s v="SI"/>
    <s v="SI"/>
    <x v="0"/>
  </r>
  <r>
    <x v="16"/>
    <x v="65"/>
    <n v="1"/>
    <x v="1"/>
    <s v="BOQUERON"/>
    <n v="90"/>
    <s v="si"/>
    <s v="si"/>
    <s v="si"/>
    <s v="SI"/>
    <s v="SI"/>
    <s v="SI"/>
    <s v="SI"/>
    <s v="SI"/>
    <x v="0"/>
  </r>
  <r>
    <x v="16"/>
    <x v="239"/>
    <n v="1"/>
    <x v="1"/>
    <s v="BOQUERON"/>
    <n v="91"/>
    <s v="si"/>
    <s v="si"/>
    <s v="si"/>
    <s v="SI"/>
    <s v="SI"/>
    <s v="SI"/>
    <s v="SI"/>
    <s v="SI"/>
    <x v="0"/>
  </r>
  <r>
    <x v="1"/>
    <x v="25"/>
    <n v="6"/>
    <x v="0"/>
    <s v="SAN LORENZO"/>
    <n v="100"/>
    <s v="si"/>
    <s v="No"/>
    <s v="No"/>
    <s v="SI"/>
    <s v="NO"/>
    <s v="NO"/>
    <s v="SI"/>
    <s v="NO"/>
    <x v="1"/>
  </r>
  <r>
    <x v="16"/>
    <x v="92"/>
    <n v="1"/>
    <x v="1"/>
    <s v="CAACUPE"/>
    <n v="231"/>
    <s v="si"/>
    <s v="si"/>
    <s v="si"/>
    <s v="SI"/>
    <s v="SI"/>
    <s v="SI"/>
    <s v="SI"/>
    <s v="SI"/>
    <x v="0"/>
  </r>
  <r>
    <x v="16"/>
    <x v="204"/>
    <n v="1"/>
    <x v="1"/>
    <s v="CAACUPE"/>
    <n v="290"/>
    <s v="si"/>
    <s v="si"/>
    <s v="si"/>
    <s v="SI"/>
    <s v="SI"/>
    <s v="SI"/>
    <s v="SI"/>
    <s v="SI"/>
    <x v="0"/>
  </r>
  <r>
    <x v="16"/>
    <x v="75"/>
    <n v="6"/>
    <x v="0"/>
    <s v="CAÑADA DE CASTILLA"/>
    <n v="9"/>
    <s v="si"/>
    <s v="si"/>
    <s v="si"/>
    <s v="SI"/>
    <s v="NO"/>
    <s v="NO"/>
    <s v="SI"/>
    <s v="SI"/>
    <x v="0"/>
  </r>
  <r>
    <x v="16"/>
    <x v="178"/>
    <n v="1"/>
    <x v="1"/>
    <s v="CENTRAL"/>
    <n v="61"/>
    <s v="si"/>
    <s v="si"/>
    <s v="si"/>
    <s v="SI"/>
    <s v="SI"/>
    <s v="NO"/>
    <s v="SI"/>
    <s v="SI"/>
    <x v="0"/>
  </r>
  <r>
    <x v="4"/>
    <x v="40"/>
    <n v="6"/>
    <x v="0"/>
    <s v="SAN LUIS"/>
    <n v="65"/>
    <s v="si"/>
    <s v="No"/>
    <s v="No"/>
    <s v="SI"/>
    <s v="NO"/>
    <s v="NO"/>
    <s v="SI"/>
    <s v="NO"/>
    <x v="1"/>
  </r>
  <r>
    <x v="16"/>
    <x v="65"/>
    <n v="1"/>
    <x v="1"/>
    <s v="CENTRO"/>
    <n v="425"/>
    <s v="si"/>
    <s v="si"/>
    <s v="si"/>
    <s v="SI"/>
    <s v="SI"/>
    <s v="SI"/>
    <s v="SI"/>
    <s v="SI"/>
    <x v="0"/>
  </r>
  <r>
    <x v="12"/>
    <x v="57"/>
    <n v="6"/>
    <x v="0"/>
    <s v="SAN LUIS"/>
    <n v="36"/>
    <s v="si"/>
    <s v="No"/>
    <s v="No"/>
    <s v="NO"/>
    <s v="NO"/>
    <s v="NO"/>
    <s v="SI"/>
    <s v="NO"/>
    <x v="1"/>
  </r>
  <r>
    <x v="16"/>
    <x v="92"/>
    <n v="1"/>
    <x v="1"/>
    <s v="CENTRO"/>
    <n v="286"/>
    <s v="si"/>
    <s v="si"/>
    <s v="si"/>
    <s v="SI"/>
    <s v="SI"/>
    <s v="SI"/>
    <s v="SI"/>
    <s v="SI"/>
    <x v="0"/>
  </r>
  <r>
    <x v="16"/>
    <x v="176"/>
    <n v="1"/>
    <x v="1"/>
    <s v="CENTRO"/>
    <n v="210"/>
    <s v="si"/>
    <s v="si"/>
    <s v="si"/>
    <s v="SI"/>
    <s v="SI"/>
    <s v="SI"/>
    <s v="SI"/>
    <s v="SI"/>
    <x v="0"/>
  </r>
  <r>
    <x v="16"/>
    <x v="240"/>
    <n v="1"/>
    <x v="1"/>
    <s v="CENTRO"/>
    <n v="97"/>
    <s v="si"/>
    <s v="si"/>
    <s v="si"/>
    <s v="SI"/>
    <s v="SI"/>
    <s v="SI"/>
    <s v="SI"/>
    <s v="SI"/>
    <x v="0"/>
  </r>
  <r>
    <x v="16"/>
    <x v="204"/>
    <n v="1"/>
    <x v="1"/>
    <s v="CENTRO SAN JUAN"/>
    <n v="262"/>
    <s v="si"/>
    <s v="si"/>
    <s v="si"/>
    <s v="SI"/>
    <s v="SI"/>
    <s v="SI"/>
    <s v="SI"/>
    <s v="SI"/>
    <x v="0"/>
  </r>
  <r>
    <x v="16"/>
    <x v="92"/>
    <n v="6"/>
    <x v="0"/>
    <s v="CERRO COSTA"/>
    <n v="139"/>
    <s v="si"/>
    <s v="si"/>
    <s v="si"/>
    <s v="SI"/>
    <s v="SI"/>
    <s v="NO"/>
    <s v="SI"/>
    <s v="SI"/>
    <x v="0"/>
  </r>
  <r>
    <x v="16"/>
    <x v="176"/>
    <n v="6"/>
    <x v="0"/>
    <s v="CERRO COSTA"/>
    <n v="132"/>
    <s v="si"/>
    <s v="si"/>
    <s v="si"/>
    <s v="SI"/>
    <s v="SI"/>
    <s v="SI"/>
    <s v="SI"/>
    <s v="SI"/>
    <x v="0"/>
  </r>
  <r>
    <x v="16"/>
    <x v="239"/>
    <n v="1"/>
    <x v="1"/>
    <s v="CERRO KORA"/>
    <n v="33"/>
    <s v="si"/>
    <s v="No"/>
    <s v="No"/>
    <s v="SI"/>
    <s v="SI"/>
    <s v="SI"/>
    <s v="SI"/>
    <s v="SI"/>
    <x v="0"/>
  </r>
  <r>
    <x v="16"/>
    <x v="65"/>
    <n v="1"/>
    <x v="1"/>
    <s v="CHINO"/>
    <n v="98"/>
    <s v="si"/>
    <s v="si"/>
    <s v="si"/>
    <s v="SI"/>
    <s v="SI"/>
    <s v="SI"/>
    <s v="SI"/>
    <s v="SI"/>
    <x v="0"/>
  </r>
  <r>
    <x v="16"/>
    <x v="239"/>
    <n v="1"/>
    <x v="1"/>
    <s v="CIUDAD DEL ESTE"/>
    <n v="81"/>
    <s v="si"/>
    <s v="No"/>
    <s v="No"/>
    <s v="SI"/>
    <s v="SI"/>
    <s v="SI"/>
    <s v="SI"/>
    <s v="SI"/>
    <x v="0"/>
  </r>
  <r>
    <x v="16"/>
    <x v="239"/>
    <n v="1"/>
    <x v="1"/>
    <s v="CIUDAD NUEVA"/>
    <n v="65"/>
    <s v="si"/>
    <s v="si"/>
    <s v="si"/>
    <s v="SI"/>
    <s v="SI"/>
    <s v="SI"/>
    <s v="SI"/>
    <s v="SI"/>
    <x v="0"/>
  </r>
  <r>
    <x v="16"/>
    <x v="176"/>
    <n v="6"/>
    <x v="0"/>
    <s v="COLONIA ACEVEDO"/>
    <n v="160"/>
    <s v="si"/>
    <s v="si"/>
    <s v="si"/>
    <s v="SI"/>
    <s v="SI"/>
    <s v="SI"/>
    <s v="SI"/>
    <s v="SI"/>
    <x v="0"/>
  </r>
  <r>
    <x v="16"/>
    <x v="65"/>
    <n v="6"/>
    <x v="0"/>
    <s v="COLONIA IBAÑEZ ROJAS"/>
    <n v="266"/>
    <s v="si"/>
    <s v="si"/>
    <s v="si"/>
    <s v="SI"/>
    <s v="NO"/>
    <s v="NO"/>
    <s v="SI"/>
    <s v="SI"/>
    <x v="0"/>
  </r>
  <r>
    <x v="16"/>
    <x v="65"/>
    <n v="6"/>
    <x v="0"/>
    <s v="COLONIA SAN JUAN"/>
    <n v="84"/>
    <s v="si"/>
    <s v="si"/>
    <s v="si"/>
    <s v="SI"/>
    <s v="SI"/>
    <s v="NO"/>
    <s v="SI"/>
    <s v="SI"/>
    <x v="0"/>
  </r>
  <r>
    <x v="16"/>
    <x v="99"/>
    <n v="6"/>
    <x v="0"/>
    <s v="COLONIA URUGUAYA"/>
    <n v="87"/>
    <s v="si"/>
    <s v="si"/>
    <s v="si"/>
    <s v="SI"/>
    <s v="NO"/>
    <s v="NO"/>
    <s v="SI"/>
    <s v="SI"/>
    <x v="0"/>
  </r>
  <r>
    <x v="16"/>
    <x v="92"/>
    <n v="1"/>
    <x v="1"/>
    <s v="CONAVI"/>
    <n v="46"/>
    <s v="si"/>
    <s v="si"/>
    <s v="si"/>
    <s v="SI"/>
    <s v="SI"/>
    <s v="SI"/>
    <s v="SI"/>
    <s v="SI"/>
    <x v="0"/>
  </r>
  <r>
    <x v="16"/>
    <x v="65"/>
    <n v="1"/>
    <x v="1"/>
    <s v="CONAVI 1"/>
    <n v="54"/>
    <s v="si"/>
    <s v="si"/>
    <s v="si"/>
    <s v="SI"/>
    <s v="SI"/>
    <s v="SI"/>
    <s v="SI"/>
    <s v="SI"/>
    <x v="0"/>
  </r>
  <r>
    <x v="16"/>
    <x v="65"/>
    <n v="1"/>
    <x v="1"/>
    <s v="CONAVI 2"/>
    <n v="30"/>
    <s v="si"/>
    <s v="si"/>
    <s v="si"/>
    <s v="SI"/>
    <s v="SI"/>
    <s v="SI"/>
    <s v="SI"/>
    <s v="SI"/>
    <x v="0"/>
  </r>
  <r>
    <x v="16"/>
    <x v="99"/>
    <n v="1"/>
    <x v="1"/>
    <s v="CONAVI VILLA PRIMAVERA"/>
    <n v="51"/>
    <s v="si"/>
    <s v="si"/>
    <s v="si"/>
    <s v="SI"/>
    <s v="SI"/>
    <s v="SI"/>
    <s v="SI"/>
    <s v="SI"/>
    <x v="0"/>
  </r>
  <r>
    <x v="16"/>
    <x v="65"/>
    <n v="1"/>
    <x v="1"/>
    <s v="CONCEPCION"/>
    <n v="312"/>
    <s v="si"/>
    <s v="si"/>
    <s v="si"/>
    <s v="SI"/>
    <s v="SI"/>
    <s v="SI"/>
    <s v="SI"/>
    <s v="SI"/>
    <x v="0"/>
  </r>
  <r>
    <x v="16"/>
    <x v="65"/>
    <n v="6"/>
    <x v="0"/>
    <s v="CONCEPCION"/>
    <n v="38"/>
    <s v="si"/>
    <s v="si"/>
    <s v="si"/>
    <s v="SI"/>
    <s v="SI"/>
    <s v="SI"/>
    <s v="SI"/>
    <s v="SI"/>
    <x v="0"/>
  </r>
  <r>
    <x v="16"/>
    <x v="99"/>
    <n v="6"/>
    <x v="0"/>
    <s v="COSTA BRASIL"/>
    <n v="73"/>
    <s v="si"/>
    <s v="si"/>
    <s v="si"/>
    <s v="SI"/>
    <s v="SI"/>
    <s v="SI"/>
    <s v="SI"/>
    <s v="SI"/>
    <x v="0"/>
  </r>
  <r>
    <x v="16"/>
    <x v="239"/>
    <n v="1"/>
    <x v="1"/>
    <s v="COSTA HU"/>
    <n v="62"/>
    <s v="si"/>
    <s v="si"/>
    <s v="si"/>
    <s v="SI"/>
    <s v="SI"/>
    <s v="SI"/>
    <s v="SI"/>
    <s v="SI"/>
    <x v="0"/>
  </r>
  <r>
    <x v="16"/>
    <x v="239"/>
    <n v="6"/>
    <x v="0"/>
    <s v="COSTA HU"/>
    <n v="48"/>
    <s v="si"/>
    <s v="No"/>
    <s v="No"/>
    <s v="SI"/>
    <s v="SI"/>
    <s v="SI"/>
    <s v="SI"/>
    <s v="SI"/>
    <x v="0"/>
  </r>
  <r>
    <x v="16"/>
    <x v="75"/>
    <n v="6"/>
    <x v="0"/>
    <s v="COSTA JAVEVYRY"/>
    <n v="43"/>
    <s v="si"/>
    <s v="si"/>
    <s v="si"/>
    <s v="SI"/>
    <s v="SI"/>
    <s v="NO"/>
    <s v="SI"/>
    <s v="SI"/>
    <x v="0"/>
  </r>
  <r>
    <x v="16"/>
    <x v="99"/>
    <n v="6"/>
    <x v="0"/>
    <s v="COSTA PIRU"/>
    <n v="32"/>
    <s v="si"/>
    <s v="si"/>
    <s v="si"/>
    <s v="SI"/>
    <s v="NO"/>
    <s v="NO"/>
    <s v="SI"/>
    <s v="SI"/>
    <x v="0"/>
  </r>
  <r>
    <x v="16"/>
    <x v="99"/>
    <n v="6"/>
    <x v="0"/>
    <s v="COSTA PUKU"/>
    <n v="71"/>
    <s v="si"/>
    <s v="si"/>
    <s v="si"/>
    <s v="SI"/>
    <s v="SI"/>
    <s v="NO"/>
    <s v="SI"/>
    <s v="SI"/>
    <x v="0"/>
  </r>
  <r>
    <x v="16"/>
    <x v="99"/>
    <n v="6"/>
    <x v="0"/>
    <s v="CRISTO REY"/>
    <n v="77"/>
    <s v="si"/>
    <s v="si"/>
    <s v="si"/>
    <s v="SI"/>
    <s v="NO"/>
    <s v="NO"/>
    <s v="SI"/>
    <s v="SI"/>
    <x v="0"/>
  </r>
  <r>
    <x v="16"/>
    <x v="176"/>
    <n v="1"/>
    <x v="1"/>
    <s v="CRISTO REY"/>
    <n v="214"/>
    <s v="si"/>
    <s v="si"/>
    <s v="si"/>
    <s v="SI"/>
    <s v="SI"/>
    <s v="SI"/>
    <s v="SI"/>
    <s v="SI"/>
    <x v="0"/>
  </r>
  <r>
    <x v="16"/>
    <x v="92"/>
    <n v="6"/>
    <x v="0"/>
    <s v="CURUPAYTY"/>
    <n v="145"/>
    <s v="si"/>
    <s v="si"/>
    <s v="si"/>
    <s v="SI"/>
    <s v="SI"/>
    <s v="SI"/>
    <s v="SI"/>
    <s v="SI"/>
    <x v="0"/>
  </r>
  <r>
    <x v="16"/>
    <x v="239"/>
    <n v="1"/>
    <x v="1"/>
    <s v="DON LAUREANO ROMERO ORTIZ"/>
    <n v="62"/>
    <s v="si"/>
    <s v="si"/>
    <s v="si"/>
    <s v="SI"/>
    <s v="SI"/>
    <s v="SI"/>
    <s v="SI"/>
    <s v="SI"/>
    <x v="0"/>
  </r>
  <r>
    <x v="16"/>
    <x v="204"/>
    <n v="6"/>
    <x v="0"/>
    <s v="ESTERO BELLACO"/>
    <n v="16"/>
    <s v="si"/>
    <s v="si"/>
    <s v="si"/>
    <s v="SI"/>
    <s v="NO"/>
    <s v="NO"/>
    <s v="SI"/>
    <s v="SI"/>
    <x v="0"/>
  </r>
  <r>
    <x v="16"/>
    <x v="92"/>
    <n v="1"/>
    <x v="1"/>
    <s v="FATIMA"/>
    <n v="67"/>
    <s v="si"/>
    <s v="si"/>
    <s v="si"/>
    <s v="SI"/>
    <s v="SI"/>
    <s v="SI"/>
    <s v="SI"/>
    <s v="SI"/>
    <x v="0"/>
  </r>
  <r>
    <x v="16"/>
    <x v="204"/>
    <n v="1"/>
    <x v="1"/>
    <s v="FATIMA"/>
    <n v="329"/>
    <s v="si"/>
    <s v="si"/>
    <s v="si"/>
    <s v="SI"/>
    <s v="SI"/>
    <s v="SI"/>
    <s v="SI"/>
    <s v="SI"/>
    <x v="0"/>
  </r>
  <r>
    <x v="16"/>
    <x v="204"/>
    <n v="6"/>
    <x v="0"/>
    <s v="FATIMA"/>
    <n v="21"/>
    <s v="si"/>
    <s v="si"/>
    <s v="si"/>
    <s v="SI"/>
    <s v="SI"/>
    <s v="SI"/>
    <s v="SI"/>
    <s v="SI"/>
    <x v="0"/>
  </r>
  <r>
    <x v="16"/>
    <x v="176"/>
    <n v="6"/>
    <x v="0"/>
    <s v="GABINO ROJAS"/>
    <n v="150"/>
    <s v="si"/>
    <s v="si"/>
    <s v="si"/>
    <s v="SI"/>
    <s v="SI"/>
    <s v="SI"/>
    <s v="SI"/>
    <s v="SI"/>
    <x v="0"/>
  </r>
  <r>
    <x v="16"/>
    <x v="65"/>
    <n v="1"/>
    <x v="1"/>
    <s v="GENERAL CABALLERO"/>
    <n v="205"/>
    <s v="si"/>
    <s v="si"/>
    <s v="si"/>
    <s v="SI"/>
    <s v="SI"/>
    <s v="SI"/>
    <s v="SI"/>
    <s v="SI"/>
    <x v="0"/>
  </r>
  <r>
    <x v="16"/>
    <x v="65"/>
    <n v="1"/>
    <x v="1"/>
    <s v="GENERAL DIAZ"/>
    <n v="494"/>
    <s v="si"/>
    <s v="si"/>
    <s v="si"/>
    <s v="SI"/>
    <s v="SI"/>
    <s v="SI"/>
    <s v="SI"/>
    <s v="SI"/>
    <x v="0"/>
  </r>
  <r>
    <x v="16"/>
    <x v="239"/>
    <n v="1"/>
    <x v="1"/>
    <s v="GUARANI"/>
    <n v="110"/>
    <s v="si"/>
    <s v="si"/>
    <s v="si"/>
    <s v="SI"/>
    <s v="SI"/>
    <s v="SI"/>
    <s v="SI"/>
    <s v="SI"/>
    <x v="0"/>
  </r>
  <r>
    <x v="16"/>
    <x v="99"/>
    <n v="6"/>
    <x v="0"/>
    <s v="HECTOR KUE"/>
    <n v="31"/>
    <s v="si"/>
    <s v="si"/>
    <s v="si"/>
    <s v="SI"/>
    <s v="SI"/>
    <s v="SI"/>
    <s v="SI"/>
    <s v="SI"/>
    <x v="0"/>
  </r>
  <r>
    <x v="16"/>
    <x v="239"/>
    <n v="6"/>
    <x v="0"/>
    <s v="ISLA TAKUARA"/>
    <n v="19"/>
    <s v="si"/>
    <s v="si"/>
    <s v="si"/>
    <s v="SI"/>
    <s v="NO"/>
    <s v="NO"/>
    <s v="SI"/>
    <s v="SI"/>
    <x v="0"/>
  </r>
  <r>
    <x v="16"/>
    <x v="65"/>
    <n v="6"/>
    <x v="0"/>
    <s v="ISLA TOBATI"/>
    <n v="212"/>
    <s v="si"/>
    <s v="si"/>
    <s v="si"/>
    <s v="SI"/>
    <s v="SI"/>
    <s v="SI"/>
    <s v="SI"/>
    <s v="SI"/>
    <x v="0"/>
  </r>
  <r>
    <x v="16"/>
    <x v="176"/>
    <n v="6"/>
    <x v="0"/>
    <s v="ITA HUGUA"/>
    <n v="128"/>
    <s v="si"/>
    <s v="si"/>
    <s v="si"/>
    <s v="SI"/>
    <s v="SI"/>
    <s v="SI"/>
    <s v="SI"/>
    <s v="SI"/>
    <x v="0"/>
  </r>
  <r>
    <x v="16"/>
    <x v="65"/>
    <n v="6"/>
    <x v="0"/>
    <s v="ITA JURU"/>
    <n v="70"/>
    <s v="si"/>
    <s v="si"/>
    <s v="si"/>
    <s v="SI"/>
    <s v="NO"/>
    <s v="NO"/>
    <s v="SI"/>
    <s v="SI"/>
    <x v="0"/>
  </r>
  <r>
    <x v="16"/>
    <x v="239"/>
    <n v="6"/>
    <x v="0"/>
    <s v="ITA JURU"/>
    <n v="94"/>
    <s v="si"/>
    <s v="si"/>
    <s v="si"/>
    <s v="SI"/>
    <s v="NO"/>
    <s v="NO"/>
    <s v="SI"/>
    <s v="SI"/>
    <x v="0"/>
  </r>
  <r>
    <x v="16"/>
    <x v="176"/>
    <n v="6"/>
    <x v="0"/>
    <s v="JACAREY"/>
    <n v="75"/>
    <s v="si"/>
    <s v="si"/>
    <s v="si"/>
    <s v="SI"/>
    <s v="SI"/>
    <s v="SI"/>
    <s v="SI"/>
    <s v="SI"/>
    <x v="0"/>
  </r>
  <r>
    <x v="16"/>
    <x v="204"/>
    <n v="6"/>
    <x v="0"/>
    <s v="JACUTY"/>
    <n v="90"/>
    <s v="si"/>
    <s v="si"/>
    <s v="si"/>
    <s v="SI"/>
    <s v="SI"/>
    <s v="NO"/>
    <s v="SI"/>
    <s v="SI"/>
    <x v="0"/>
  </r>
  <r>
    <x v="16"/>
    <x v="99"/>
    <n v="6"/>
    <x v="0"/>
    <s v="JAGUARY"/>
    <n v="46"/>
    <s v="si"/>
    <s v="si"/>
    <s v="si"/>
    <s v="SI"/>
    <s v="NO"/>
    <s v="NO"/>
    <s v="SI"/>
    <s v="SI"/>
    <x v="0"/>
  </r>
  <r>
    <x v="16"/>
    <x v="65"/>
    <n v="6"/>
    <x v="0"/>
    <s v="JATA'I"/>
    <n v="187"/>
    <s v="si"/>
    <s v="si"/>
    <s v="si"/>
    <s v="SI"/>
    <s v="SI"/>
    <s v="SI"/>
    <s v="SI"/>
    <s v="SI"/>
    <x v="0"/>
  </r>
  <r>
    <x v="16"/>
    <x v="75"/>
    <n v="1"/>
    <x v="1"/>
    <s v="JATAITY"/>
    <n v="100"/>
    <s v="si"/>
    <s v="si"/>
    <s v="si"/>
    <s v="SI"/>
    <s v="SI"/>
    <s v="SI"/>
    <s v="SI"/>
    <s v="SI"/>
    <x v="0"/>
  </r>
  <r>
    <x v="16"/>
    <x v="178"/>
    <n v="6"/>
    <x v="0"/>
    <s v="JUANITA PESOA"/>
    <n v="35"/>
    <s v="si"/>
    <s v="si"/>
    <s v="si"/>
    <s v="SI"/>
    <s v="SI"/>
    <s v="NO"/>
    <s v="SI"/>
    <s v="SI"/>
    <x v="0"/>
  </r>
  <r>
    <x v="16"/>
    <x v="204"/>
    <n v="6"/>
    <x v="0"/>
    <s v="KA´AGUY GUASU"/>
    <n v="59"/>
    <s v="si"/>
    <s v="si"/>
    <s v="si"/>
    <s v="SI"/>
    <s v="SI"/>
    <s v="NO"/>
    <s v="SI"/>
    <s v="SI"/>
    <x v="0"/>
  </r>
  <r>
    <x v="16"/>
    <x v="99"/>
    <n v="6"/>
    <x v="0"/>
    <s v="KA´AGUY YVATE"/>
    <n v="48"/>
    <s v="si"/>
    <s v="si"/>
    <s v="si"/>
    <s v="SI"/>
    <s v="SI"/>
    <s v="SI"/>
    <s v="SI"/>
    <s v="SI"/>
    <x v="0"/>
  </r>
  <r>
    <x v="16"/>
    <x v="99"/>
    <n v="6"/>
    <x v="0"/>
    <s v="KA'A JOHA"/>
    <n v="29"/>
    <s v="si"/>
    <s v="si"/>
    <s v="si"/>
    <s v="SI"/>
    <s v="NO"/>
    <s v="NO"/>
    <s v="SI"/>
    <s v="SI"/>
    <x v="0"/>
  </r>
  <r>
    <x v="16"/>
    <x v="75"/>
    <n v="6"/>
    <x v="0"/>
    <s v="KILOMETRO 15"/>
    <n v="61"/>
    <s v="si"/>
    <s v="si"/>
    <s v="si"/>
    <s v="SI"/>
    <s v="SI"/>
    <s v="NO"/>
    <s v="SI"/>
    <s v="SI"/>
    <x v="0"/>
  </r>
  <r>
    <x v="16"/>
    <x v="75"/>
    <n v="6"/>
    <x v="0"/>
    <s v="KO'EJU"/>
    <n v="217"/>
    <s v="si"/>
    <s v="si"/>
    <s v="si"/>
    <s v="SI"/>
    <s v="NO"/>
    <s v="NO"/>
    <s v="SI"/>
    <s v="SI"/>
    <x v="0"/>
  </r>
  <r>
    <x v="16"/>
    <x v="65"/>
    <n v="6"/>
    <x v="0"/>
    <s v="KOKUERE"/>
    <n v="54"/>
    <s v="si"/>
    <s v="si"/>
    <s v="si"/>
    <s v="NO"/>
    <s v="NO"/>
    <s v="NO"/>
    <s v="SI"/>
    <s v="SI"/>
    <x v="0"/>
  </r>
  <r>
    <x v="16"/>
    <x v="75"/>
    <n v="3"/>
    <x v="2"/>
    <s v="KORATEI SUB-URBANO"/>
    <n v="322"/>
    <s v="si"/>
    <s v="si"/>
    <s v="si"/>
    <s v="SI"/>
    <s v="SI"/>
    <s v="NO"/>
    <s v="SI"/>
    <s v="SI"/>
    <x v="0"/>
  </r>
  <r>
    <x v="16"/>
    <x v="178"/>
    <n v="1"/>
    <x v="1"/>
    <s v="KUARAHY RESE"/>
    <n v="23"/>
    <s v="si"/>
    <s v="si"/>
    <s v="si"/>
    <s v="SI"/>
    <s v="SI"/>
    <s v="NO"/>
    <s v="SI"/>
    <s v="SI"/>
    <x v="0"/>
  </r>
  <r>
    <x v="16"/>
    <x v="178"/>
    <n v="6"/>
    <x v="0"/>
    <s v="KUARAHY RESE"/>
    <n v="16"/>
    <s v="si"/>
    <s v="si"/>
    <s v="si"/>
    <s v="SI"/>
    <s v="SI"/>
    <s v="NO"/>
    <s v="SI"/>
    <s v="SI"/>
    <x v="0"/>
  </r>
  <r>
    <x v="16"/>
    <x v="164"/>
    <n v="1"/>
    <x v="1"/>
    <s v="LA ESPERANZA"/>
    <n v="101"/>
    <s v="si"/>
    <s v="si"/>
    <s v="si"/>
    <s v="SI"/>
    <s v="SI"/>
    <s v="SI"/>
    <s v="SI"/>
    <s v="SI"/>
    <x v="0"/>
  </r>
  <r>
    <x v="16"/>
    <x v="178"/>
    <n v="6"/>
    <x v="0"/>
    <s v="LAGUNA PORA"/>
    <n v="12"/>
    <s v="si"/>
    <s v="si"/>
    <s v="si"/>
    <s v="SI"/>
    <s v="NO"/>
    <s v="NO"/>
    <s v="SI"/>
    <s v="SI"/>
    <x v="0"/>
  </r>
  <r>
    <x v="16"/>
    <x v="99"/>
    <n v="6"/>
    <x v="0"/>
    <s v="LAGUNA PYTA"/>
    <n v="40"/>
    <s v="si"/>
    <s v="si"/>
    <s v="si"/>
    <s v="SI"/>
    <s v="NO"/>
    <s v="NO"/>
    <s v="SI"/>
    <s v="SI"/>
    <x v="0"/>
  </r>
  <r>
    <x v="16"/>
    <x v="75"/>
    <n v="6"/>
    <x v="0"/>
    <s v="LAS MERCEDES"/>
    <n v="132"/>
    <s v="si"/>
    <s v="si"/>
    <s v="si"/>
    <s v="SI"/>
    <s v="SI"/>
    <s v="SI"/>
    <s v="SI"/>
    <s v="SI"/>
    <x v="0"/>
  </r>
  <r>
    <x v="16"/>
    <x v="92"/>
    <n v="1"/>
    <x v="1"/>
    <s v="LAS MERCEDES"/>
    <n v="176"/>
    <s v="si"/>
    <s v="si"/>
    <s v="si"/>
    <s v="SI"/>
    <s v="SI"/>
    <s v="SI"/>
    <s v="SI"/>
    <s v="SI"/>
    <x v="0"/>
  </r>
  <r>
    <x v="16"/>
    <x v="65"/>
    <n v="6"/>
    <x v="0"/>
    <s v="LOMA"/>
    <n v="97"/>
    <s v="si"/>
    <s v="si"/>
    <s v="si"/>
    <s v="SI"/>
    <s v="NO"/>
    <s v="NO"/>
    <s v="SI"/>
    <s v="SI"/>
    <x v="0"/>
  </r>
  <r>
    <x v="16"/>
    <x v="99"/>
    <n v="1"/>
    <x v="1"/>
    <s v="LOMA CLAVEL"/>
    <n v="437"/>
    <s v="si"/>
    <s v="si"/>
    <s v="si"/>
    <s v="SI"/>
    <s v="SI"/>
    <s v="SI"/>
    <s v="SI"/>
    <s v="SI"/>
    <x v="0"/>
  </r>
  <r>
    <x v="16"/>
    <x v="99"/>
    <n v="1"/>
    <x v="1"/>
    <s v="LOS COCOS"/>
    <n v="168"/>
    <s v="si"/>
    <s v="si"/>
    <s v="si"/>
    <s v="SI"/>
    <s v="SI"/>
    <s v="SI"/>
    <s v="SI"/>
    <s v="SI"/>
    <x v="0"/>
  </r>
  <r>
    <x v="16"/>
    <x v="239"/>
    <n v="6"/>
    <x v="0"/>
    <s v="LOTE"/>
    <n v="25"/>
    <s v="si"/>
    <s v="si"/>
    <s v="si"/>
    <s v="SI"/>
    <s v="SI"/>
    <s v="NO"/>
    <s v="SI"/>
    <s v="SI"/>
    <x v="0"/>
  </r>
  <r>
    <x v="16"/>
    <x v="99"/>
    <n v="1"/>
    <x v="1"/>
    <s v="LOURDES"/>
    <n v="379"/>
    <s v="si"/>
    <s v="si"/>
    <s v="si"/>
    <s v="SI"/>
    <s v="SI"/>
    <s v="SI"/>
    <s v="SI"/>
    <s v="SI"/>
    <x v="0"/>
  </r>
  <r>
    <x v="16"/>
    <x v="92"/>
    <n v="1"/>
    <x v="1"/>
    <s v="LOURDES"/>
    <n v="226"/>
    <s v="si"/>
    <s v="si"/>
    <s v="si"/>
    <s v="SI"/>
    <s v="SI"/>
    <s v="SI"/>
    <s v="SI"/>
    <s v="SI"/>
    <x v="0"/>
  </r>
  <r>
    <x v="16"/>
    <x v="92"/>
    <n v="6"/>
    <x v="0"/>
    <s v="LOURDES"/>
    <n v="22"/>
    <s v="si"/>
    <s v="si"/>
    <s v="si"/>
    <s v="SI"/>
    <s v="SI"/>
    <s v="SI"/>
    <s v="SI"/>
    <s v="SI"/>
    <x v="0"/>
  </r>
  <r>
    <x v="16"/>
    <x v="240"/>
    <n v="1"/>
    <x v="1"/>
    <s v="MANGA ITA"/>
    <n v="247"/>
    <s v="si"/>
    <s v="si"/>
    <s v="si"/>
    <s v="SI"/>
    <s v="SI"/>
    <s v="SI"/>
    <s v="SI"/>
    <s v="SI"/>
    <x v="0"/>
  </r>
  <r>
    <x v="5"/>
    <x v="126"/>
    <n v="6"/>
    <x v="0"/>
    <s v="SAN MIGUEL"/>
    <n v="0"/>
    <s v="si"/>
    <s v="No"/>
    <s v="No"/>
    <s v="SI"/>
    <s v="NO"/>
    <s v="NO"/>
    <s v="SI"/>
    <s v="NO"/>
    <x v="1"/>
  </r>
  <r>
    <x v="16"/>
    <x v="240"/>
    <n v="1"/>
    <x v="1"/>
    <s v="MANGA YVYRA"/>
    <n v="325"/>
    <s v="si"/>
    <s v="si"/>
    <s v="si"/>
    <s v="SI"/>
    <s v="SI"/>
    <s v="SI"/>
    <s v="SI"/>
    <s v="SI"/>
    <x v="0"/>
  </r>
  <r>
    <x v="5"/>
    <x v="112"/>
    <n v="6"/>
    <x v="0"/>
    <s v="SAN MIGUEL"/>
    <n v="175"/>
    <s v="si"/>
    <s v="si"/>
    <s v="No"/>
    <s v="SI"/>
    <s v="NO"/>
    <s v="NO"/>
    <s v="SI"/>
    <s v="SI"/>
    <x v="1"/>
  </r>
  <r>
    <x v="16"/>
    <x v="75"/>
    <n v="6"/>
    <x v="0"/>
    <s v="MARIA AUXILIADORA"/>
    <n v="68"/>
    <s v="si"/>
    <s v="si"/>
    <s v="si"/>
    <s v="SI"/>
    <s v="SI"/>
    <s v="NO"/>
    <s v="SI"/>
    <s v="SI"/>
    <x v="0"/>
  </r>
  <r>
    <x v="16"/>
    <x v="99"/>
    <n v="1"/>
    <x v="1"/>
    <s v="MARIA AUXILIADORA"/>
    <n v="417"/>
    <s v="si"/>
    <s v="si"/>
    <s v="si"/>
    <s v="SI"/>
    <s v="SI"/>
    <s v="SI"/>
    <s v="SI"/>
    <s v="SI"/>
    <x v="0"/>
  </r>
  <r>
    <x v="16"/>
    <x v="75"/>
    <n v="1"/>
    <x v="1"/>
    <s v="MARIA GRACIELA"/>
    <n v="266"/>
    <s v="si"/>
    <s v="si"/>
    <s v="si"/>
    <s v="SI"/>
    <s v="SI"/>
    <s v="SI"/>
    <s v="SI"/>
    <s v="SI"/>
    <x v="0"/>
  </r>
  <r>
    <x v="16"/>
    <x v="178"/>
    <n v="1"/>
    <x v="1"/>
    <s v="MARISCAL LOPEZ"/>
    <n v="67"/>
    <s v="si"/>
    <s v="si"/>
    <s v="si"/>
    <s v="SI"/>
    <s v="SI"/>
    <s v="NO"/>
    <s v="SI"/>
    <s v="SI"/>
    <x v="0"/>
  </r>
  <r>
    <x v="16"/>
    <x v="178"/>
    <n v="6"/>
    <x v="0"/>
    <s v="MARISCAL LOPEZ"/>
    <n v="48"/>
    <s v="si"/>
    <s v="si"/>
    <s v="si"/>
    <s v="SI"/>
    <s v="SI"/>
    <s v="NO"/>
    <s v="SI"/>
    <s v="SI"/>
    <x v="0"/>
  </r>
  <r>
    <x v="16"/>
    <x v="204"/>
    <n v="6"/>
    <x v="0"/>
    <s v="MBOKAJATY"/>
    <n v="71"/>
    <s v="si"/>
    <s v="si"/>
    <s v="si"/>
    <s v="SI"/>
    <s v="SI"/>
    <s v="NO"/>
    <s v="SI"/>
    <s v="SI"/>
    <x v="0"/>
  </r>
  <r>
    <x v="16"/>
    <x v="65"/>
    <n v="6"/>
    <x v="0"/>
    <s v="MBURIKA RETA"/>
    <n v="170"/>
    <s v="si"/>
    <s v="si"/>
    <s v="si"/>
    <s v="SI"/>
    <s v="SI"/>
    <s v="NO"/>
    <s v="SI"/>
    <s v="SI"/>
    <x v="0"/>
  </r>
  <r>
    <x v="16"/>
    <x v="178"/>
    <n v="6"/>
    <x v="0"/>
    <s v="MBURUCUYA"/>
    <n v="35"/>
    <s v="si"/>
    <s v="si"/>
    <s v="si"/>
    <s v="SI"/>
    <s v="NO"/>
    <s v="NO"/>
    <s v="SI"/>
    <s v="SI"/>
    <x v="0"/>
  </r>
  <r>
    <x v="16"/>
    <x v="75"/>
    <n v="1"/>
    <x v="1"/>
    <s v="MIL VIVIENDAS"/>
    <n v="947"/>
    <s v="si"/>
    <s v="si"/>
    <s v="si"/>
    <s v="SI"/>
    <s v="SI"/>
    <s v="SI"/>
    <s v="SI"/>
    <s v="SI"/>
    <x v="0"/>
  </r>
  <r>
    <x v="16"/>
    <x v="65"/>
    <n v="1"/>
    <x v="1"/>
    <s v="NTRA. SRA. DE LA ASUNCION"/>
    <n v="191"/>
    <s v="si"/>
    <s v="si"/>
    <s v="si"/>
    <s v="SI"/>
    <s v="SI"/>
    <s v="SI"/>
    <s v="SI"/>
    <s v="SI"/>
    <x v="0"/>
  </r>
  <r>
    <x v="16"/>
    <x v="75"/>
    <n v="1"/>
    <x v="1"/>
    <s v="NUCLEO 02"/>
    <n v="163"/>
    <s v="si"/>
    <s v="si"/>
    <s v="si"/>
    <s v="SI"/>
    <s v="SI"/>
    <s v="SI"/>
    <s v="SI"/>
    <s v="SI"/>
    <x v="0"/>
  </r>
  <r>
    <x v="16"/>
    <x v="99"/>
    <n v="6"/>
    <x v="0"/>
    <s v="ÑANGAPE"/>
    <n v="55"/>
    <s v="si"/>
    <s v="si"/>
    <s v="si"/>
    <s v="SI"/>
    <s v="SI"/>
    <s v="SI"/>
    <s v="SI"/>
    <s v="SI"/>
    <x v="0"/>
  </r>
  <r>
    <x v="16"/>
    <x v="99"/>
    <n v="6"/>
    <x v="0"/>
    <s v="ÑEMI"/>
    <n v="8"/>
    <s v="si"/>
    <s v="si"/>
    <s v="si"/>
    <s v="NO"/>
    <s v="NO"/>
    <s v="NO"/>
    <s v="SI"/>
    <s v="SI"/>
    <x v="0"/>
  </r>
  <r>
    <x v="16"/>
    <x v="65"/>
    <n v="1"/>
    <x v="1"/>
    <s v="OBRERO"/>
    <n v="256"/>
    <s v="si"/>
    <s v="si"/>
    <s v="si"/>
    <s v="SI"/>
    <s v="SI"/>
    <s v="SI"/>
    <s v="SI"/>
    <s v="SI"/>
    <x v="0"/>
  </r>
  <r>
    <x v="16"/>
    <x v="178"/>
    <n v="6"/>
    <x v="0"/>
    <s v="OBRERO"/>
    <n v="47"/>
    <s v="si"/>
    <s v="si"/>
    <s v="si"/>
    <s v="SI"/>
    <s v="SI"/>
    <s v="NO"/>
    <s v="SI"/>
    <s v="SI"/>
    <x v="0"/>
  </r>
  <r>
    <x v="16"/>
    <x v="176"/>
    <n v="1"/>
    <x v="1"/>
    <s v="PABLO VI"/>
    <n v="609"/>
    <s v="si"/>
    <s v="si"/>
    <s v="si"/>
    <s v="SI"/>
    <s v="SI"/>
    <s v="SI"/>
    <s v="SI"/>
    <s v="SI"/>
    <x v="0"/>
  </r>
  <r>
    <x v="16"/>
    <x v="65"/>
    <n v="6"/>
    <x v="0"/>
    <s v="PASO NARANJA"/>
    <n v="41"/>
    <s v="si"/>
    <s v="si"/>
    <s v="si"/>
    <s v="SI"/>
    <s v="SI"/>
    <s v="SI"/>
    <s v="SI"/>
    <s v="SI"/>
    <x v="0"/>
  </r>
  <r>
    <x v="16"/>
    <x v="178"/>
    <n v="6"/>
    <x v="0"/>
    <s v="PEGUAHO"/>
    <n v="23"/>
    <s v="si"/>
    <s v="si"/>
    <s v="si"/>
    <s v="SI"/>
    <s v="SI"/>
    <s v="NO"/>
    <s v="SI"/>
    <s v="SI"/>
    <x v="0"/>
  </r>
  <r>
    <x v="16"/>
    <x v="99"/>
    <n v="6"/>
    <x v="0"/>
    <s v="PIRA KA'AGUY"/>
    <n v="25"/>
    <s v="si"/>
    <s v="si"/>
    <s v="si"/>
    <s v="SI"/>
    <s v="NO"/>
    <s v="NO"/>
    <s v="SI"/>
    <s v="SI"/>
    <x v="0"/>
  </r>
  <r>
    <x v="16"/>
    <x v="99"/>
    <n v="6"/>
    <x v="0"/>
    <s v="POTRERITO"/>
    <n v="109"/>
    <s v="si"/>
    <s v="si"/>
    <s v="si"/>
    <s v="SI"/>
    <s v="SI"/>
    <s v="NO"/>
    <s v="SI"/>
    <s v="SI"/>
    <x v="0"/>
  </r>
  <r>
    <x v="16"/>
    <x v="164"/>
    <n v="6"/>
    <x v="0"/>
    <s v="POTRERITO"/>
    <n v="298"/>
    <s v="si"/>
    <s v="si"/>
    <s v="si"/>
    <s v="SI"/>
    <s v="SI"/>
    <s v="SI"/>
    <s v="SI"/>
    <s v="SI"/>
    <x v="0"/>
  </r>
  <r>
    <x v="16"/>
    <x v="176"/>
    <n v="6"/>
    <x v="0"/>
    <s v="POTRERO ALTO"/>
    <n v="55"/>
    <s v="si"/>
    <s v="si"/>
    <s v="si"/>
    <s v="SI"/>
    <s v="SI"/>
    <s v="NO"/>
    <s v="SI"/>
    <s v="SI"/>
    <x v="0"/>
  </r>
  <r>
    <x v="16"/>
    <x v="176"/>
    <n v="6"/>
    <x v="0"/>
    <s v="POTRERO GUASU"/>
    <n v="39"/>
    <s v="si"/>
    <s v="si"/>
    <s v="si"/>
    <s v="SI"/>
    <s v="SI"/>
    <s v="SI"/>
    <s v="SI"/>
    <s v="SI"/>
    <x v="0"/>
  </r>
  <r>
    <x v="16"/>
    <x v="99"/>
    <n v="6"/>
    <x v="0"/>
    <s v="POTRERO SAN ANTONIO"/>
    <n v="19"/>
    <s v="si"/>
    <s v="si"/>
    <s v="si"/>
    <s v="SI"/>
    <s v="SI"/>
    <s v="SI"/>
    <s v="SI"/>
    <s v="SI"/>
    <x v="0"/>
  </r>
  <r>
    <x v="16"/>
    <x v="164"/>
    <n v="1"/>
    <x v="1"/>
    <s v="PURA LIMPIA CONCEPCION"/>
    <n v="88"/>
    <s v="si"/>
    <s v="si"/>
    <s v="si"/>
    <s v="SI"/>
    <s v="SI"/>
    <s v="SI"/>
    <s v="SI"/>
    <s v="SI"/>
    <x v="0"/>
  </r>
  <r>
    <x v="16"/>
    <x v="164"/>
    <n v="1"/>
    <x v="1"/>
    <s v="SAGRADA FAMILIA"/>
    <n v="102"/>
    <s v="si"/>
    <s v="si"/>
    <s v="si"/>
    <s v="SI"/>
    <s v="SI"/>
    <s v="SI"/>
    <s v="SI"/>
    <s v="SI"/>
    <x v="0"/>
  </r>
  <r>
    <x v="16"/>
    <x v="75"/>
    <n v="1"/>
    <x v="1"/>
    <s v="SAN ANTONIO"/>
    <n v="305"/>
    <s v="si"/>
    <s v="si"/>
    <s v="si"/>
    <s v="SI"/>
    <s v="SI"/>
    <s v="SI"/>
    <s v="SI"/>
    <s v="SI"/>
    <x v="0"/>
  </r>
  <r>
    <x v="16"/>
    <x v="65"/>
    <n v="1"/>
    <x v="1"/>
    <s v="SAN ANTONIO"/>
    <n v="273"/>
    <s v="si"/>
    <s v="si"/>
    <s v="si"/>
    <s v="SI"/>
    <s v="SI"/>
    <s v="SI"/>
    <s v="SI"/>
    <s v="SI"/>
    <x v="0"/>
  </r>
  <r>
    <x v="16"/>
    <x v="176"/>
    <n v="6"/>
    <x v="0"/>
    <s v="SAN ANTONIO"/>
    <n v="126"/>
    <s v="si"/>
    <s v="si"/>
    <s v="si"/>
    <s v="SI"/>
    <s v="SI"/>
    <s v="SI"/>
    <s v="SI"/>
    <s v="SI"/>
    <x v="0"/>
  </r>
  <r>
    <x v="16"/>
    <x v="204"/>
    <n v="6"/>
    <x v="0"/>
    <s v="SAN ANTONIO"/>
    <n v="52"/>
    <s v="si"/>
    <s v="si"/>
    <s v="si"/>
    <s v="SI"/>
    <s v="SI"/>
    <s v="NO"/>
    <s v="SI"/>
    <s v="SI"/>
    <x v="0"/>
  </r>
  <r>
    <x v="16"/>
    <x v="99"/>
    <n v="6"/>
    <x v="0"/>
    <s v="SAN BENITO"/>
    <n v="43"/>
    <s v="si"/>
    <s v="si"/>
    <s v="si"/>
    <s v="SI"/>
    <s v="NO"/>
    <s v="NO"/>
    <s v="SI"/>
    <s v="SI"/>
    <x v="0"/>
  </r>
  <r>
    <x v="16"/>
    <x v="99"/>
    <n v="6"/>
    <x v="0"/>
    <s v="SAN BLAS"/>
    <n v="63"/>
    <s v="si"/>
    <s v="si"/>
    <s v="si"/>
    <s v="SI"/>
    <s v="SI"/>
    <s v="NO"/>
    <s v="SI"/>
    <s v="SI"/>
    <x v="0"/>
  </r>
  <r>
    <x v="16"/>
    <x v="204"/>
    <n v="6"/>
    <x v="0"/>
    <s v="SAN BLAS"/>
    <n v="75"/>
    <s v="si"/>
    <s v="si"/>
    <s v="si"/>
    <s v="SI"/>
    <s v="SI"/>
    <s v="SI"/>
    <s v="SI"/>
    <s v="SI"/>
    <x v="0"/>
  </r>
  <r>
    <x v="16"/>
    <x v="204"/>
    <n v="6"/>
    <x v="0"/>
    <s v="SAN FELIPE"/>
    <n v="62"/>
    <s v="si"/>
    <s v="si"/>
    <s v="si"/>
    <s v="SI"/>
    <s v="NO"/>
    <s v="NO"/>
    <s v="SI"/>
    <s v="SI"/>
    <x v="0"/>
  </r>
  <r>
    <x v="16"/>
    <x v="92"/>
    <n v="6"/>
    <x v="0"/>
    <s v="SAN FERNANDO"/>
    <n v="232"/>
    <s v="si"/>
    <s v="si"/>
    <s v="si"/>
    <s v="NO"/>
    <s v="NO"/>
    <s v="NO"/>
    <s v="SI"/>
    <s v="SI"/>
    <x v="0"/>
  </r>
  <r>
    <x v="16"/>
    <x v="99"/>
    <n v="1"/>
    <x v="1"/>
    <s v="SAN FRANCISCO"/>
    <n v="196"/>
    <s v="si"/>
    <s v="si"/>
    <s v="si"/>
    <s v="SI"/>
    <s v="SI"/>
    <s v="SI"/>
    <s v="SI"/>
    <s v="SI"/>
    <x v="0"/>
  </r>
  <r>
    <x v="16"/>
    <x v="65"/>
    <n v="1"/>
    <x v="1"/>
    <s v="SAN FRANCISCO"/>
    <n v="285"/>
    <s v="si"/>
    <s v="si"/>
    <s v="si"/>
    <s v="SI"/>
    <s v="SI"/>
    <s v="SI"/>
    <s v="SI"/>
    <s v="SI"/>
    <x v="0"/>
  </r>
  <r>
    <x v="16"/>
    <x v="176"/>
    <n v="6"/>
    <x v="0"/>
    <s v="SAN FRANCISCO"/>
    <n v="291"/>
    <s v="si"/>
    <s v="si"/>
    <s v="si"/>
    <s v="SI"/>
    <s v="SI"/>
    <s v="SI"/>
    <s v="SI"/>
    <s v="SI"/>
    <x v="0"/>
  </r>
  <r>
    <x v="16"/>
    <x v="240"/>
    <n v="1"/>
    <x v="1"/>
    <s v="SAN FRANCISCO"/>
    <n v="110"/>
    <s v="si"/>
    <s v="si"/>
    <s v="si"/>
    <s v="SI"/>
    <s v="SI"/>
    <s v="SI"/>
    <s v="SI"/>
    <s v="SI"/>
    <x v="0"/>
  </r>
  <r>
    <x v="16"/>
    <x v="240"/>
    <n v="6"/>
    <x v="0"/>
    <s v="SAN FRANCISCO"/>
    <n v="135"/>
    <s v="si"/>
    <s v="si"/>
    <s v="si"/>
    <s v="SI"/>
    <s v="SI"/>
    <s v="SI"/>
    <s v="SI"/>
    <s v="SI"/>
    <x v="0"/>
  </r>
  <r>
    <x v="16"/>
    <x v="178"/>
    <n v="6"/>
    <x v="0"/>
    <s v="SAN FRANCISCO"/>
    <n v="64"/>
    <s v="si"/>
    <s v="si"/>
    <s v="si"/>
    <s v="SI"/>
    <s v="SI"/>
    <s v="NO"/>
    <s v="SI"/>
    <s v="SI"/>
    <x v="0"/>
  </r>
  <r>
    <x v="16"/>
    <x v="176"/>
    <n v="6"/>
    <x v="0"/>
    <s v="SAN FRANCISCO KUE"/>
    <n v="19"/>
    <s v="si"/>
    <s v="si"/>
    <s v="si"/>
    <s v="NO"/>
    <s v="NO"/>
    <s v="NO"/>
    <s v="SI"/>
    <s v="SI"/>
    <x v="0"/>
  </r>
  <r>
    <x v="16"/>
    <x v="176"/>
    <n v="6"/>
    <x v="0"/>
    <s v="SAN GABRIEL"/>
    <n v="157"/>
    <s v="si"/>
    <s v="si"/>
    <s v="si"/>
    <s v="SI"/>
    <s v="NO"/>
    <s v="NO"/>
    <s v="SI"/>
    <s v="SI"/>
    <x v="0"/>
  </r>
  <r>
    <x v="16"/>
    <x v="92"/>
    <n v="6"/>
    <x v="0"/>
    <s v="SAN GERONIMO"/>
    <n v="167"/>
    <s v="si"/>
    <s v="si"/>
    <s v="si"/>
    <s v="SI"/>
    <s v="NO"/>
    <s v="NO"/>
    <s v="SI"/>
    <s v="SI"/>
    <x v="0"/>
  </r>
  <r>
    <x v="16"/>
    <x v="99"/>
    <n v="1"/>
    <x v="1"/>
    <s v="SAN ISIDRO"/>
    <n v="424"/>
    <s v="si"/>
    <s v="si"/>
    <s v="si"/>
    <s v="SI"/>
    <s v="SI"/>
    <s v="SI"/>
    <s v="SI"/>
    <s v="SI"/>
    <x v="0"/>
  </r>
  <r>
    <x v="16"/>
    <x v="99"/>
    <n v="6"/>
    <x v="0"/>
    <s v="SAN ISIDRO"/>
    <n v="38"/>
    <s v="si"/>
    <s v="si"/>
    <s v="si"/>
    <s v="SI"/>
    <s v="SI"/>
    <s v="NO"/>
    <s v="SI"/>
    <s v="SI"/>
    <x v="0"/>
  </r>
  <r>
    <x v="16"/>
    <x v="176"/>
    <n v="1"/>
    <x v="1"/>
    <s v="SAN ISIDRO"/>
    <n v="446"/>
    <s v="si"/>
    <s v="si"/>
    <s v="si"/>
    <s v="SI"/>
    <s v="SI"/>
    <s v="SI"/>
    <s v="SI"/>
    <s v="SI"/>
    <x v="0"/>
  </r>
  <r>
    <x v="16"/>
    <x v="240"/>
    <n v="1"/>
    <x v="1"/>
    <s v="SAN ISIDRO"/>
    <n v="195"/>
    <s v="si"/>
    <s v="si"/>
    <s v="si"/>
    <s v="SI"/>
    <s v="SI"/>
    <s v="SI"/>
    <s v="SI"/>
    <s v="SI"/>
    <x v="0"/>
  </r>
  <r>
    <x v="16"/>
    <x v="99"/>
    <n v="6"/>
    <x v="0"/>
    <s v="SAN JAVIER"/>
    <n v="139"/>
    <s v="si"/>
    <s v="si"/>
    <s v="si"/>
    <s v="SI"/>
    <s v="NO"/>
    <s v="NO"/>
    <s v="SI"/>
    <s v="SI"/>
    <x v="0"/>
  </r>
  <r>
    <x v="16"/>
    <x v="99"/>
    <n v="3"/>
    <x v="2"/>
    <s v="SAN JAVIER SUB - URBANO"/>
    <n v="84"/>
    <s v="si"/>
    <s v="si"/>
    <s v="si"/>
    <s v="SI"/>
    <s v="SI"/>
    <s v="NO"/>
    <s v="SI"/>
    <s v="SI"/>
    <x v="0"/>
  </r>
  <r>
    <x v="16"/>
    <x v="176"/>
    <n v="6"/>
    <x v="0"/>
    <s v="SAN JOAQUIN"/>
    <n v="49"/>
    <s v="si"/>
    <s v="si"/>
    <s v="si"/>
    <s v="SI"/>
    <s v="SI"/>
    <s v="SI"/>
    <s v="SI"/>
    <s v="SI"/>
    <x v="0"/>
  </r>
  <r>
    <x v="16"/>
    <x v="99"/>
    <n v="1"/>
    <x v="1"/>
    <s v="SAN JOSE"/>
    <n v="260"/>
    <s v="si"/>
    <s v="si"/>
    <s v="si"/>
    <s v="SI"/>
    <s v="SI"/>
    <s v="SI"/>
    <s v="SI"/>
    <s v="SI"/>
    <x v="0"/>
  </r>
  <r>
    <x v="16"/>
    <x v="99"/>
    <n v="6"/>
    <x v="0"/>
    <s v="SAN JOSE"/>
    <n v="80"/>
    <s v="si"/>
    <s v="si"/>
    <s v="si"/>
    <s v="SI"/>
    <s v="NO"/>
    <s v="NO"/>
    <s v="SI"/>
    <s v="SI"/>
    <x v="0"/>
  </r>
  <r>
    <x v="16"/>
    <x v="176"/>
    <n v="1"/>
    <x v="1"/>
    <s v="SAN JOSE"/>
    <n v="443"/>
    <s v="si"/>
    <s v="si"/>
    <s v="si"/>
    <s v="SI"/>
    <s v="SI"/>
    <s v="SI"/>
    <s v="SI"/>
    <s v="SI"/>
    <x v="0"/>
  </r>
  <r>
    <x v="16"/>
    <x v="176"/>
    <n v="6"/>
    <x v="0"/>
    <s v="SAN JOSE"/>
    <n v="48"/>
    <s v="si"/>
    <s v="si"/>
    <s v="si"/>
    <s v="SI"/>
    <s v="SI"/>
    <s v="SI"/>
    <s v="SI"/>
    <s v="SI"/>
    <x v="0"/>
  </r>
  <r>
    <x v="16"/>
    <x v="176"/>
    <n v="6"/>
    <x v="0"/>
    <s v="SAN JOSE 19"/>
    <n v="76"/>
    <s v="si"/>
    <s v="si"/>
    <s v="si"/>
    <s v="SI"/>
    <s v="SI"/>
    <s v="NO"/>
    <s v="SI"/>
    <s v="SI"/>
    <x v="0"/>
  </r>
  <r>
    <x v="16"/>
    <x v="75"/>
    <n v="1"/>
    <x v="1"/>
    <s v="SAN JOSE MI"/>
    <n v="442"/>
    <s v="si"/>
    <s v="si"/>
    <s v="si"/>
    <s v="SI"/>
    <s v="SI"/>
    <s v="SI"/>
    <s v="SI"/>
    <s v="SI"/>
    <x v="0"/>
  </r>
  <r>
    <x v="16"/>
    <x v="176"/>
    <n v="6"/>
    <x v="0"/>
    <s v="SAN JOSE MOROTI"/>
    <n v="119"/>
    <s v="si"/>
    <s v="si"/>
    <s v="si"/>
    <s v="SI"/>
    <s v="SI"/>
    <s v="NO"/>
    <s v="SI"/>
    <s v="SI"/>
    <x v="0"/>
  </r>
  <r>
    <x v="16"/>
    <x v="75"/>
    <n v="1"/>
    <x v="1"/>
    <s v="SAN JOSE OBRERO"/>
    <n v="347"/>
    <s v="si"/>
    <s v="si"/>
    <s v="si"/>
    <s v="SI"/>
    <s v="SI"/>
    <s v="SI"/>
    <s v="SI"/>
    <s v="SI"/>
    <x v="0"/>
  </r>
  <r>
    <x v="16"/>
    <x v="204"/>
    <n v="6"/>
    <x v="0"/>
    <s v="SAN JUAN"/>
    <n v="10"/>
    <s v="si"/>
    <s v="si"/>
    <s v="si"/>
    <s v="SI"/>
    <s v="SI"/>
    <s v="SI"/>
    <s v="SI"/>
    <s v="SI"/>
    <x v="0"/>
  </r>
  <r>
    <x v="16"/>
    <x v="92"/>
    <n v="6"/>
    <x v="0"/>
    <s v="SAN JUAN BERCHMANS"/>
    <n v="136"/>
    <s v="si"/>
    <s v="si"/>
    <s v="si"/>
    <s v="SI"/>
    <s v="SI"/>
    <s v="SI"/>
    <s v="SI"/>
    <s v="SI"/>
    <x v="0"/>
  </r>
  <r>
    <x v="16"/>
    <x v="164"/>
    <n v="6"/>
    <x v="0"/>
    <s v="SAN MARTIN"/>
    <n v="25"/>
    <s v="si"/>
    <s v="si"/>
    <s v="si"/>
    <s v="SI"/>
    <s v="SI"/>
    <s v="NO"/>
    <s v="SI"/>
    <s v="SI"/>
    <x v="0"/>
  </r>
  <r>
    <x v="16"/>
    <x v="239"/>
    <n v="6"/>
    <x v="0"/>
    <s v="SAN MAURICIO"/>
    <n v="28"/>
    <s v="si"/>
    <s v="si"/>
    <s v="si"/>
    <s v="SI"/>
    <s v="NO"/>
    <s v="NO"/>
    <s v="SI"/>
    <s v="SI"/>
    <x v="0"/>
  </r>
  <r>
    <x v="16"/>
    <x v="99"/>
    <n v="6"/>
    <x v="0"/>
    <s v="SAN MIGUEL"/>
    <n v="71"/>
    <s v="si"/>
    <s v="si"/>
    <s v="si"/>
    <s v="SI"/>
    <s v="SI"/>
    <s v="NO"/>
    <s v="SI"/>
    <s v="SI"/>
    <x v="0"/>
  </r>
  <r>
    <x v="16"/>
    <x v="65"/>
    <n v="1"/>
    <x v="1"/>
    <s v="SAN MIGUEL"/>
    <n v="117"/>
    <s v="si"/>
    <s v="si"/>
    <s v="si"/>
    <s v="SI"/>
    <s v="SI"/>
    <s v="SI"/>
    <s v="SI"/>
    <s v="SI"/>
    <x v="0"/>
  </r>
  <r>
    <x v="16"/>
    <x v="176"/>
    <n v="1"/>
    <x v="1"/>
    <s v="SAN MIGUEL"/>
    <n v="187"/>
    <s v="si"/>
    <s v="si"/>
    <s v="si"/>
    <s v="SI"/>
    <s v="SI"/>
    <s v="SI"/>
    <s v="SI"/>
    <s v="SI"/>
    <x v="0"/>
  </r>
  <r>
    <x v="10"/>
    <x v="174"/>
    <n v="6"/>
    <x v="0"/>
    <s v="SAN MIGUEL"/>
    <n v="21"/>
    <s v="No"/>
    <s v="No"/>
    <s v="No"/>
    <s v="NO"/>
    <s v="NO"/>
    <s v="NO"/>
    <s v="NO"/>
    <s v="NO"/>
    <x v="1"/>
  </r>
  <r>
    <x v="10"/>
    <x v="200"/>
    <n v="6"/>
    <x v="0"/>
    <s v="SAN MIGUEL"/>
    <n v="58"/>
    <s v="si"/>
    <s v="No"/>
    <s v="No"/>
    <s v="NO"/>
    <s v="NO"/>
    <s v="NO"/>
    <s v="SI"/>
    <s v="NO"/>
    <x v="1"/>
  </r>
  <r>
    <x v="16"/>
    <x v="204"/>
    <n v="1"/>
    <x v="1"/>
    <s v="SAN MIGUEL"/>
    <n v="224"/>
    <s v="si"/>
    <s v="si"/>
    <s v="si"/>
    <s v="SI"/>
    <s v="SI"/>
    <s v="SI"/>
    <s v="SI"/>
    <s v="SI"/>
    <x v="0"/>
  </r>
  <r>
    <x v="16"/>
    <x v="204"/>
    <n v="6"/>
    <x v="0"/>
    <s v="SAN MIGUEL"/>
    <n v="31"/>
    <s v="si"/>
    <s v="si"/>
    <s v="si"/>
    <s v="SI"/>
    <s v="SI"/>
    <s v="SI"/>
    <s v="SI"/>
    <s v="SI"/>
    <x v="0"/>
  </r>
  <r>
    <x v="16"/>
    <x v="240"/>
    <n v="1"/>
    <x v="1"/>
    <s v="SAN MIGUEL"/>
    <n v="223"/>
    <s v="si"/>
    <s v="si"/>
    <s v="si"/>
    <s v="SI"/>
    <s v="SI"/>
    <s v="SI"/>
    <s v="SI"/>
    <s v="SI"/>
    <x v="0"/>
  </r>
  <r>
    <x v="16"/>
    <x v="99"/>
    <n v="6"/>
    <x v="0"/>
    <s v="SAN PABLO"/>
    <n v="43"/>
    <s v="si"/>
    <s v="si"/>
    <s v="si"/>
    <s v="SI"/>
    <s v="SI"/>
    <s v="NO"/>
    <s v="SI"/>
    <s v="SI"/>
    <x v="0"/>
  </r>
  <r>
    <x v="16"/>
    <x v="99"/>
    <n v="3"/>
    <x v="2"/>
    <s v="SAN PABLO SUB - URBANO"/>
    <n v="119"/>
    <s v="si"/>
    <s v="si"/>
    <s v="si"/>
    <s v="SI"/>
    <s v="SI"/>
    <s v="SI"/>
    <s v="SI"/>
    <s v="SI"/>
    <x v="0"/>
  </r>
  <r>
    <x v="16"/>
    <x v="176"/>
    <n v="6"/>
    <x v="0"/>
    <s v="SAN PEDRO"/>
    <n v="58"/>
    <s v="si"/>
    <s v="si"/>
    <s v="si"/>
    <s v="SI"/>
    <s v="SI"/>
    <s v="SI"/>
    <s v="SI"/>
    <s v="SI"/>
    <x v="0"/>
  </r>
  <r>
    <x v="16"/>
    <x v="239"/>
    <n v="6"/>
    <x v="0"/>
    <s v="SAN PEDRO 1"/>
    <n v="22"/>
    <s v="si"/>
    <s v="si"/>
    <s v="si"/>
    <s v="SI"/>
    <s v="NO"/>
    <s v="NO"/>
    <s v="SI"/>
    <s v="SI"/>
    <x v="0"/>
  </r>
  <r>
    <x v="16"/>
    <x v="239"/>
    <n v="6"/>
    <x v="0"/>
    <s v="SAN PEDRO 2"/>
    <n v="109"/>
    <s v="si"/>
    <s v="si"/>
    <s v="si"/>
    <s v="SI"/>
    <s v="NO"/>
    <s v="NO"/>
    <s v="SI"/>
    <s v="SI"/>
    <x v="0"/>
  </r>
  <r>
    <x v="14"/>
    <x v="54"/>
    <n v="6"/>
    <x v="0"/>
    <s v="SAN MIGUEL"/>
    <n v="15"/>
    <s v="No"/>
    <s v="No"/>
    <s v="No"/>
    <s v="NO"/>
    <s v="NO"/>
    <s v="NO"/>
    <s v="NO"/>
    <s v="NO"/>
    <x v="1"/>
  </r>
  <r>
    <x v="16"/>
    <x v="176"/>
    <n v="6"/>
    <x v="0"/>
    <s v="SAN RAFAEL"/>
    <n v="100"/>
    <s v="si"/>
    <s v="si"/>
    <s v="si"/>
    <s v="SI"/>
    <s v="SI"/>
    <s v="NO"/>
    <s v="SI"/>
    <s v="SI"/>
    <x v="0"/>
  </r>
  <r>
    <x v="1"/>
    <x v="10"/>
    <n v="6"/>
    <x v="0"/>
    <s v="SAN MIGUEL"/>
    <n v="41"/>
    <s v="si"/>
    <s v="No"/>
    <s v="No"/>
    <s v="SI"/>
    <s v="NO"/>
    <s v="NO"/>
    <s v="SI"/>
    <s v="NO"/>
    <x v="1"/>
  </r>
  <r>
    <x v="16"/>
    <x v="204"/>
    <n v="6"/>
    <x v="0"/>
    <s v="SAN RAMON"/>
    <n v="235"/>
    <s v="si"/>
    <s v="si"/>
    <s v="si"/>
    <s v="SI"/>
    <s v="SI"/>
    <s v="SI"/>
    <s v="SI"/>
    <s v="SI"/>
    <x v="0"/>
  </r>
  <r>
    <x v="16"/>
    <x v="99"/>
    <n v="1"/>
    <x v="1"/>
    <s v="SAN ROQUE"/>
    <n v="442"/>
    <s v="si"/>
    <s v="si"/>
    <s v="si"/>
    <s v="SI"/>
    <s v="SI"/>
    <s v="SI"/>
    <s v="SI"/>
    <s v="SI"/>
    <x v="0"/>
  </r>
  <r>
    <x v="16"/>
    <x v="204"/>
    <n v="6"/>
    <x v="0"/>
    <s v="SAN ROQUE"/>
    <n v="106"/>
    <s v="si"/>
    <s v="si"/>
    <s v="si"/>
    <s v="SI"/>
    <s v="NO"/>
    <s v="NO"/>
    <s v="SI"/>
    <s v="SI"/>
    <x v="0"/>
  </r>
  <r>
    <x v="16"/>
    <x v="239"/>
    <n v="1"/>
    <x v="1"/>
    <s v="SAN ROQUE GONZALEZ DE SANTA CRUZ"/>
    <n v="100"/>
    <s v="si"/>
    <s v="si"/>
    <s v="si"/>
    <s v="SI"/>
    <s v="SI"/>
    <s v="SI"/>
    <s v="SI"/>
    <s v="SI"/>
    <x v="0"/>
  </r>
  <r>
    <x v="16"/>
    <x v="99"/>
    <n v="1"/>
    <x v="1"/>
    <s v="SAN SALVADOR"/>
    <n v="649"/>
    <s v="si"/>
    <s v="si"/>
    <s v="si"/>
    <s v="SI"/>
    <s v="SI"/>
    <s v="SI"/>
    <s v="SI"/>
    <s v="SI"/>
    <x v="0"/>
  </r>
  <r>
    <x v="16"/>
    <x v="176"/>
    <n v="6"/>
    <x v="0"/>
    <s v="SAN SOLANO"/>
    <n v="256"/>
    <s v="si"/>
    <s v="si"/>
    <s v="si"/>
    <s v="SI"/>
    <s v="NO"/>
    <s v="NO"/>
    <s v="SI"/>
    <s v="SI"/>
    <x v="0"/>
  </r>
  <r>
    <x v="16"/>
    <x v="176"/>
    <n v="3"/>
    <x v="2"/>
    <s v="SAN SOLANO SUB-URBANO"/>
    <n v="92"/>
    <s v="si"/>
    <s v="si"/>
    <s v="si"/>
    <s v="SI"/>
    <s v="NO"/>
    <s v="NO"/>
    <s v="SI"/>
    <s v="SI"/>
    <x v="0"/>
  </r>
  <r>
    <x v="16"/>
    <x v="99"/>
    <n v="1"/>
    <x v="1"/>
    <s v="SAN VICENTE"/>
    <n v="496"/>
    <s v="si"/>
    <s v="si"/>
    <s v="si"/>
    <s v="SI"/>
    <s v="SI"/>
    <s v="SI"/>
    <s v="SI"/>
    <s v="SI"/>
    <x v="0"/>
  </r>
  <r>
    <x v="16"/>
    <x v="176"/>
    <n v="6"/>
    <x v="0"/>
    <s v="SANTA ELENA"/>
    <n v="113"/>
    <s v="si"/>
    <s v="si"/>
    <s v="si"/>
    <s v="SI"/>
    <s v="SI"/>
    <s v="NO"/>
    <s v="SI"/>
    <s v="SI"/>
    <x v="0"/>
  </r>
  <r>
    <x v="16"/>
    <x v="75"/>
    <n v="6"/>
    <x v="0"/>
    <s v="SANTA LIBRADA"/>
    <n v="35"/>
    <s v="si"/>
    <s v="si"/>
    <s v="si"/>
    <s v="SI"/>
    <s v="SI"/>
    <s v="NO"/>
    <s v="SI"/>
    <s v="SI"/>
    <x v="0"/>
  </r>
  <r>
    <x v="16"/>
    <x v="99"/>
    <n v="1"/>
    <x v="1"/>
    <s v="SANTA LIBRADA"/>
    <n v="96"/>
    <s v="si"/>
    <s v="si"/>
    <s v="si"/>
    <s v="SI"/>
    <s v="SI"/>
    <s v="SI"/>
    <s v="SI"/>
    <s v="SI"/>
    <x v="0"/>
  </r>
  <r>
    <x v="8"/>
    <x v="45"/>
    <n v="6"/>
    <x v="0"/>
    <s v="SAN MIGUEL 1"/>
    <n v="19"/>
    <s v="No"/>
    <s v="No"/>
    <s v="No"/>
    <s v="NO"/>
    <s v="NO"/>
    <s v="NO"/>
    <s v="NO"/>
    <s v="NO"/>
    <x v="1"/>
  </r>
  <r>
    <x v="16"/>
    <x v="65"/>
    <n v="1"/>
    <x v="1"/>
    <s v="SANTA MARIA DE LOURDES"/>
    <n v="205"/>
    <s v="si"/>
    <s v="si"/>
    <s v="si"/>
    <s v="SI"/>
    <s v="SI"/>
    <s v="SI"/>
    <s v="SI"/>
    <s v="SI"/>
    <x v="0"/>
  </r>
  <r>
    <x v="16"/>
    <x v="99"/>
    <n v="6"/>
    <x v="0"/>
    <s v="SANTA RITA"/>
    <n v="17"/>
    <s v="si"/>
    <s v="si"/>
    <s v="si"/>
    <s v="NO"/>
    <s v="NO"/>
    <s v="NO"/>
    <s v="SI"/>
    <s v="SI"/>
    <x v="0"/>
  </r>
  <r>
    <x v="4"/>
    <x v="13"/>
    <n v="6"/>
    <x v="0"/>
    <s v="SAN MIGUEL 2"/>
    <n v="33"/>
    <s v="si"/>
    <s v="si"/>
    <s v="No"/>
    <s v="SI"/>
    <s v="NO"/>
    <s v="NO"/>
    <s v="SI"/>
    <s v="SI"/>
    <x v="1"/>
  </r>
  <r>
    <x v="16"/>
    <x v="204"/>
    <n v="6"/>
    <x v="0"/>
    <s v="SANTA RITA"/>
    <n v="10"/>
    <s v="si"/>
    <s v="si"/>
    <s v="si"/>
    <s v="SI"/>
    <s v="SI"/>
    <s v="NO"/>
    <s v="SI"/>
    <s v="SI"/>
    <x v="0"/>
  </r>
  <r>
    <x v="16"/>
    <x v="99"/>
    <n v="3"/>
    <x v="2"/>
    <s v="SANTA RITA SUB - URBANO"/>
    <n v="150"/>
    <s v="si"/>
    <s v="si"/>
    <s v="si"/>
    <s v="SI"/>
    <s v="SI"/>
    <s v="NO"/>
    <s v="SI"/>
    <s v="SI"/>
    <x v="0"/>
  </r>
  <r>
    <x v="16"/>
    <x v="75"/>
    <n v="1"/>
    <x v="1"/>
    <s v="SANTA ROSA DE LIMA"/>
    <n v="308"/>
    <s v="si"/>
    <s v="si"/>
    <s v="si"/>
    <s v="SI"/>
    <s v="SI"/>
    <s v="SI"/>
    <s v="SI"/>
    <s v="SI"/>
    <x v="0"/>
  </r>
  <r>
    <x v="16"/>
    <x v="65"/>
    <n v="1"/>
    <x v="1"/>
    <s v="SANTA ROSA DE LIMA"/>
    <n v="195"/>
    <s v="si"/>
    <s v="si"/>
    <s v="si"/>
    <s v="SI"/>
    <s v="SI"/>
    <s v="SI"/>
    <s v="SI"/>
    <s v="SI"/>
    <x v="0"/>
  </r>
  <r>
    <x v="16"/>
    <x v="164"/>
    <n v="1"/>
    <x v="1"/>
    <s v="SANTA TERESA"/>
    <n v="105"/>
    <s v="si"/>
    <s v="si"/>
    <s v="si"/>
    <s v="SI"/>
    <s v="SI"/>
    <s v="SI"/>
    <s v="SI"/>
    <s v="SI"/>
    <x v="0"/>
  </r>
  <r>
    <x v="16"/>
    <x v="176"/>
    <n v="6"/>
    <x v="0"/>
    <s v="SANTA TERESA"/>
    <n v="80"/>
    <s v="si"/>
    <s v="si"/>
    <s v="si"/>
    <s v="SI"/>
    <s v="SI"/>
    <s v="NO"/>
    <s v="SI"/>
    <s v="SI"/>
    <x v="0"/>
  </r>
  <r>
    <x v="6"/>
    <x v="162"/>
    <n v="6"/>
    <x v="0"/>
    <s v="SAN MIGUEL DEL NORTE"/>
    <n v="54"/>
    <s v="No"/>
    <s v="No"/>
    <s v="No"/>
    <s v="NO"/>
    <s v="NO"/>
    <s v="NO"/>
    <s v="NO"/>
    <s v="NO"/>
    <x v="1"/>
  </r>
  <r>
    <x v="16"/>
    <x v="99"/>
    <n v="1"/>
    <x v="1"/>
    <s v="SANTO ANGEL"/>
    <n v="741"/>
    <s v="si"/>
    <s v="si"/>
    <s v="si"/>
    <s v="SI"/>
    <s v="SI"/>
    <s v="SI"/>
    <s v="SI"/>
    <s v="SI"/>
    <x v="0"/>
  </r>
  <r>
    <x v="16"/>
    <x v="164"/>
    <n v="6"/>
    <x v="0"/>
    <s v="SANTO ANGEL"/>
    <n v="96"/>
    <s v="si"/>
    <s v="si"/>
    <s v="si"/>
    <s v="SI"/>
    <s v="SI"/>
    <s v="SI"/>
    <s v="SI"/>
    <s v="SI"/>
    <x v="0"/>
  </r>
  <r>
    <x v="16"/>
    <x v="99"/>
    <n v="6"/>
    <x v="0"/>
    <s v="SANTO DOMINGO"/>
    <n v="84"/>
    <s v="si"/>
    <s v="si"/>
    <s v="si"/>
    <s v="SI"/>
    <s v="SI"/>
    <s v="SI"/>
    <s v="SI"/>
    <s v="SI"/>
    <x v="0"/>
  </r>
  <r>
    <x v="16"/>
    <x v="75"/>
    <n v="1"/>
    <x v="1"/>
    <s v="SIRENA"/>
    <n v="170"/>
    <s v="si"/>
    <s v="si"/>
    <s v="si"/>
    <s v="SI"/>
    <s v="SI"/>
    <s v="SI"/>
    <s v="SI"/>
    <s v="SI"/>
    <x v="0"/>
  </r>
  <r>
    <x v="16"/>
    <x v="99"/>
    <n v="6"/>
    <x v="0"/>
    <s v="TAHYI TY"/>
    <n v="43"/>
    <s v="si"/>
    <s v="si"/>
    <s v="si"/>
    <s v="SI"/>
    <s v="SI"/>
    <s v="NO"/>
    <s v="SI"/>
    <s v="SI"/>
    <x v="0"/>
  </r>
  <r>
    <x v="16"/>
    <x v="204"/>
    <n v="6"/>
    <x v="0"/>
    <s v="TAMBORY"/>
    <n v="153"/>
    <s v="si"/>
    <s v="si"/>
    <s v="si"/>
    <s v="SI"/>
    <s v="SI"/>
    <s v="NO"/>
    <s v="SI"/>
    <s v="SI"/>
    <x v="0"/>
  </r>
  <r>
    <x v="16"/>
    <x v="99"/>
    <n v="6"/>
    <x v="0"/>
    <s v="TAÑARANDY"/>
    <n v="427"/>
    <s v="si"/>
    <s v="si"/>
    <s v="si"/>
    <s v="SI"/>
    <s v="SI"/>
    <s v="SI"/>
    <s v="SI"/>
    <s v="SI"/>
    <x v="0"/>
  </r>
  <r>
    <x v="15"/>
    <x v="55"/>
    <n v="3"/>
    <x v="2"/>
    <s v="SAN MIGUEL SUB-URBANO"/>
    <n v="83"/>
    <s v="si"/>
    <s v="si"/>
    <s v="No"/>
    <s v="SI"/>
    <s v="NO"/>
    <s v="NO"/>
    <s v="SI"/>
    <s v="SI"/>
    <x v="1"/>
  </r>
  <r>
    <x v="16"/>
    <x v="65"/>
    <n v="6"/>
    <x v="0"/>
    <s v="TAPE GUASU"/>
    <n v="114"/>
    <s v="si"/>
    <s v="si"/>
    <s v="si"/>
    <s v="SI"/>
    <s v="SI"/>
    <s v="SI"/>
    <s v="SI"/>
    <s v="SI"/>
    <x v="0"/>
  </r>
  <r>
    <x v="12"/>
    <x v="86"/>
    <n v="6"/>
    <x v="0"/>
    <s v="SAN NICOLAS"/>
    <n v="39"/>
    <s v="No"/>
    <s v="No"/>
    <s v="No"/>
    <s v="NO"/>
    <s v="NO"/>
    <s v="NO"/>
    <s v="NO"/>
    <s v="NO"/>
    <x v="1"/>
  </r>
  <r>
    <x v="16"/>
    <x v="92"/>
    <n v="6"/>
    <x v="0"/>
    <s v="TAVAI"/>
    <n v="55"/>
    <s v="si"/>
    <s v="si"/>
    <s v="si"/>
    <s v="SI"/>
    <s v="SI"/>
    <s v="NO"/>
    <s v="SI"/>
    <s v="SI"/>
    <x v="0"/>
  </r>
  <r>
    <x v="16"/>
    <x v="164"/>
    <n v="1"/>
    <x v="1"/>
    <s v="TRES REYES"/>
    <n v="149"/>
    <s v="si"/>
    <s v="si"/>
    <s v="si"/>
    <s v="SI"/>
    <s v="SI"/>
    <s v="SI"/>
    <s v="SI"/>
    <s v="SI"/>
    <x v="0"/>
  </r>
  <r>
    <x v="16"/>
    <x v="65"/>
    <n v="1"/>
    <x v="1"/>
    <s v="TRIBUNAL DE JUSTICIA"/>
    <n v="23"/>
    <s v="si"/>
    <s v="si"/>
    <s v="si"/>
    <s v="SI"/>
    <s v="SI"/>
    <s v="SI"/>
    <s v="SI"/>
    <s v="SI"/>
    <x v="0"/>
  </r>
  <r>
    <x v="6"/>
    <x v="70"/>
    <n v="6"/>
    <x v="0"/>
    <s v="SAN NICOLAS"/>
    <n v="30"/>
    <s v="No"/>
    <s v="No"/>
    <s v="No"/>
    <s v="NO"/>
    <s v="NO"/>
    <s v="NO"/>
    <s v="NO"/>
    <s v="NO"/>
    <x v="1"/>
  </r>
  <r>
    <x v="16"/>
    <x v="92"/>
    <n v="6"/>
    <x v="0"/>
    <s v="TRINIDAD KUE"/>
    <n v="79"/>
    <s v="si"/>
    <s v="si"/>
    <s v="si"/>
    <s v="SI"/>
    <s v="SI"/>
    <s v="NO"/>
    <s v="SI"/>
    <s v="SI"/>
    <x v="0"/>
  </r>
  <r>
    <x v="16"/>
    <x v="65"/>
    <n v="6"/>
    <x v="0"/>
    <s v="TRISTAN ZALAZAR"/>
    <n v="113"/>
    <s v="si"/>
    <s v="si"/>
    <s v="si"/>
    <s v="SI"/>
    <s v="SI"/>
    <s v="NO"/>
    <s v="SI"/>
    <s v="SI"/>
    <x v="0"/>
  </r>
  <r>
    <x v="16"/>
    <x v="65"/>
    <n v="1"/>
    <x v="1"/>
    <s v="UNIVERSITARIO"/>
    <n v="236"/>
    <s v="si"/>
    <s v="si"/>
    <s v="si"/>
    <s v="SI"/>
    <s v="SI"/>
    <s v="SI"/>
    <s v="SI"/>
    <s v="SI"/>
    <x v="0"/>
  </r>
  <r>
    <x v="16"/>
    <x v="65"/>
    <n v="1"/>
    <x v="1"/>
    <s v="VILLA BONITA"/>
    <n v="21"/>
    <s v="si"/>
    <s v="si"/>
    <s v="si"/>
    <s v="SI"/>
    <s v="SI"/>
    <s v="SI"/>
    <s v="SI"/>
    <s v="SI"/>
    <x v="0"/>
  </r>
  <r>
    <x v="16"/>
    <x v="75"/>
    <n v="1"/>
    <x v="1"/>
    <s v="VILLA PERMANENTE"/>
    <n v="350"/>
    <s v="si"/>
    <s v="si"/>
    <s v="si"/>
    <s v="SI"/>
    <s v="SI"/>
    <s v="SI"/>
    <s v="SI"/>
    <s v="SI"/>
    <x v="0"/>
  </r>
  <r>
    <x v="16"/>
    <x v="99"/>
    <n v="1"/>
    <x v="1"/>
    <s v="VILLA UNIVERSITARIA"/>
    <n v="546"/>
    <s v="si"/>
    <s v="si"/>
    <s v="si"/>
    <s v="SI"/>
    <s v="SI"/>
    <s v="SI"/>
    <s v="SI"/>
    <s v="SI"/>
    <x v="0"/>
  </r>
  <r>
    <x v="16"/>
    <x v="164"/>
    <n v="1"/>
    <x v="1"/>
    <s v="VIRGEN DE LOS DOLORES"/>
    <n v="65"/>
    <s v="si"/>
    <s v="si"/>
    <s v="si"/>
    <s v="SI"/>
    <s v="SI"/>
    <s v="SI"/>
    <s v="SI"/>
    <s v="SI"/>
    <x v="0"/>
  </r>
  <r>
    <x v="16"/>
    <x v="75"/>
    <n v="1"/>
    <x v="1"/>
    <s v="VIRGEN DEL PILAR"/>
    <n v="71"/>
    <s v="si"/>
    <s v="si"/>
    <s v="si"/>
    <s v="SI"/>
    <s v="SI"/>
    <s v="SI"/>
    <s v="SI"/>
    <s v="SI"/>
    <x v="0"/>
  </r>
  <r>
    <x v="16"/>
    <x v="99"/>
    <n v="6"/>
    <x v="0"/>
    <s v="VIRGEN DEL PILAR"/>
    <n v="57"/>
    <s v="si"/>
    <s v="si"/>
    <s v="si"/>
    <s v="SI"/>
    <s v="SI"/>
    <s v="SI"/>
    <s v="SI"/>
    <s v="SI"/>
    <x v="0"/>
  </r>
  <r>
    <x v="16"/>
    <x v="176"/>
    <n v="1"/>
    <x v="1"/>
    <s v="VIRGEN DEL PILAR"/>
    <n v="522"/>
    <s v="si"/>
    <s v="si"/>
    <s v="si"/>
    <s v="SI"/>
    <s v="SI"/>
    <s v="SI"/>
    <s v="SI"/>
    <s v="SI"/>
    <x v="0"/>
  </r>
  <r>
    <x v="16"/>
    <x v="176"/>
    <n v="6"/>
    <x v="0"/>
    <s v="YATAI"/>
    <n v="55"/>
    <s v="si"/>
    <s v="si"/>
    <s v="si"/>
    <s v="SI"/>
    <s v="SI"/>
    <s v="SI"/>
    <s v="SI"/>
    <s v="SI"/>
    <x v="0"/>
  </r>
  <r>
    <x v="16"/>
    <x v="176"/>
    <n v="6"/>
    <x v="0"/>
    <s v="YKUA SATI"/>
    <n v="76"/>
    <s v="si"/>
    <s v="si"/>
    <s v="si"/>
    <s v="SI"/>
    <s v="NO"/>
    <s v="NO"/>
    <s v="SI"/>
    <s v="SI"/>
    <x v="0"/>
  </r>
  <r>
    <x v="16"/>
    <x v="65"/>
    <n v="6"/>
    <x v="0"/>
    <s v="YNAMBUVY"/>
    <n v="102"/>
    <s v="si"/>
    <s v="si"/>
    <s v="si"/>
    <s v="SI"/>
    <s v="SI"/>
    <s v="SI"/>
    <s v="SI"/>
    <s v="SI"/>
    <x v="0"/>
  </r>
  <r>
    <x v="16"/>
    <x v="176"/>
    <n v="6"/>
    <x v="0"/>
    <s v="YPUKU"/>
    <n v="50"/>
    <s v="si"/>
    <s v="si"/>
    <s v="si"/>
    <s v="SI"/>
    <s v="SI"/>
    <s v="NO"/>
    <s v="SI"/>
    <s v="SI"/>
    <x v="0"/>
  </r>
  <r>
    <x v="6"/>
    <x v="43"/>
    <n v="6"/>
    <x v="0"/>
    <s v="SAN PASCUAL"/>
    <n v="21"/>
    <s v="si"/>
    <s v="No"/>
    <s v="No"/>
    <s v="SI"/>
    <s v="NO"/>
    <s v="NO"/>
    <s v="SI"/>
    <s v="NO"/>
    <x v="1"/>
  </r>
  <r>
    <x v="16"/>
    <x v="239"/>
    <n v="6"/>
    <x v="0"/>
    <s v="YSYPO"/>
    <n v="183"/>
    <s v="si"/>
    <s v="si"/>
    <s v="si"/>
    <s v="SI"/>
    <s v="NO"/>
    <s v="NO"/>
    <s v="SI"/>
    <s v="SI"/>
    <x v="0"/>
  </r>
  <r>
    <x v="16"/>
    <x v="239"/>
    <n v="6"/>
    <x v="0"/>
    <s v="YSYPO POTRERO"/>
    <n v="90"/>
    <s v="si"/>
    <s v="si"/>
    <s v="si"/>
    <s v="SI"/>
    <s v="SI"/>
    <s v="NO"/>
    <s v="SI"/>
    <s v="SI"/>
    <x v="0"/>
  </r>
  <r>
    <x v="16"/>
    <x v="164"/>
    <n v="6"/>
    <x v="0"/>
    <s v="YVYRA PIRU"/>
    <n v="14"/>
    <s v="si"/>
    <s v="si"/>
    <s v="si"/>
    <s v="SI"/>
    <s v="SI"/>
    <s v="NO"/>
    <s v="SI"/>
    <s v="SI"/>
    <x v="0"/>
  </r>
  <r>
    <x v="16"/>
    <x v="92"/>
    <n v="6"/>
    <x v="0"/>
    <s v="ZANJA KORA"/>
    <n v="24"/>
    <s v="si"/>
    <s v="si"/>
    <s v="si"/>
    <s v="SI"/>
    <s v="SI"/>
    <s v="NO"/>
    <s v="SI"/>
    <s v="SI"/>
    <x v="0"/>
  </r>
  <r>
    <x v="6"/>
    <x v="195"/>
    <n v="6"/>
    <x v="0"/>
    <s v="SAN PEDRITO"/>
    <n v="117"/>
    <s v="si"/>
    <s v="si"/>
    <s v="No"/>
    <s v="SI"/>
    <s v="NO"/>
    <s v="NO"/>
    <s v="SI"/>
    <s v="SI"/>
    <x v="1"/>
  </r>
  <r>
    <x v="16"/>
    <x v="240"/>
    <n v="6"/>
    <x v="0"/>
    <s v="ZONA DE ESTANCIAS"/>
    <n v="32"/>
    <s v="si"/>
    <s v="si"/>
    <s v="si"/>
    <s v="SI"/>
    <s v="NO"/>
    <s v="NO"/>
    <s v="SI"/>
    <s v="SI"/>
    <x v="0"/>
  </r>
  <r>
    <x v="10"/>
    <x v="217"/>
    <n v="1"/>
    <x v="1"/>
    <s v="12 DE OCTUBRE"/>
    <n v="250"/>
    <s v="si"/>
    <s v="si"/>
    <s v="si"/>
    <s v="SI"/>
    <s v="SI"/>
    <s v="SI"/>
    <s v="SI"/>
    <s v="SI"/>
    <x v="0"/>
  </r>
  <r>
    <x v="10"/>
    <x v="148"/>
    <n v="1"/>
    <x v="1"/>
    <s v="12 DE OCTUBRE"/>
    <n v="54"/>
    <s v="si"/>
    <s v="si"/>
    <s v="si"/>
    <s v="SI"/>
    <s v="SI"/>
    <s v="NO"/>
    <s v="SI"/>
    <s v="SI"/>
    <x v="0"/>
  </r>
  <r>
    <x v="10"/>
    <x v="47"/>
    <n v="1"/>
    <x v="1"/>
    <s v="3 DE MAYO"/>
    <n v="227"/>
    <s v="si"/>
    <s v="si"/>
    <s v="si"/>
    <s v="SI"/>
    <s v="SI"/>
    <s v="SI"/>
    <s v="SI"/>
    <s v="SI"/>
    <x v="0"/>
  </r>
  <r>
    <x v="5"/>
    <x v="101"/>
    <n v="6"/>
    <x v="0"/>
    <s v="SAN PEDRO"/>
    <n v="62"/>
    <s v="si"/>
    <s v="si"/>
    <s v="No"/>
    <s v="SI"/>
    <s v="SI"/>
    <s v="NO"/>
    <s v="SI"/>
    <s v="SI"/>
    <x v="1"/>
  </r>
  <r>
    <x v="10"/>
    <x v="174"/>
    <n v="1"/>
    <x v="1"/>
    <s v="4 VIENTOS"/>
    <n v="19"/>
    <s v="si"/>
    <s v="si"/>
    <s v="si"/>
    <s v="SI"/>
    <s v="SI"/>
    <s v="NO"/>
    <s v="SI"/>
    <s v="SI"/>
    <x v="0"/>
  </r>
  <r>
    <x v="10"/>
    <x v="60"/>
    <n v="1"/>
    <x v="1"/>
    <s v="6 DE ENERO"/>
    <n v="39"/>
    <s v="si"/>
    <s v="si"/>
    <s v="si"/>
    <s v="SI"/>
    <s v="SI"/>
    <s v="NO"/>
    <s v="SI"/>
    <s v="SI"/>
    <x v="0"/>
  </r>
  <r>
    <x v="2"/>
    <x v="94"/>
    <n v="6"/>
    <x v="0"/>
    <s v="SAN PEDRO"/>
    <n v="13"/>
    <s v="si"/>
    <s v="No"/>
    <s v="No"/>
    <s v="NO"/>
    <s v="NO"/>
    <s v="NO"/>
    <s v="SI"/>
    <s v="NO"/>
    <x v="1"/>
  </r>
  <r>
    <x v="10"/>
    <x v="130"/>
    <n v="1"/>
    <x v="1"/>
    <s v="8 DE DICIEMBRE"/>
    <n v="116"/>
    <s v="si"/>
    <s v="si"/>
    <s v="si"/>
    <s v="SI"/>
    <s v="SI"/>
    <s v="SI"/>
    <s v="SI"/>
    <s v="SI"/>
    <x v="0"/>
  </r>
  <r>
    <x v="10"/>
    <x v="217"/>
    <n v="1"/>
    <x v="1"/>
    <s v="8 DE DICIEMBRE"/>
    <n v="267"/>
    <s v="si"/>
    <s v="si"/>
    <s v="si"/>
    <s v="SI"/>
    <s v="SI"/>
    <s v="SI"/>
    <s v="SI"/>
    <s v="SI"/>
    <x v="0"/>
  </r>
  <r>
    <x v="10"/>
    <x v="148"/>
    <n v="6"/>
    <x v="0"/>
    <s v="8 DE DICIEMBRE"/>
    <n v="78"/>
    <s v="si"/>
    <s v="si"/>
    <s v="si"/>
    <s v="SI"/>
    <s v="SI"/>
    <s v="NO"/>
    <s v="SI"/>
    <s v="SI"/>
    <x v="0"/>
  </r>
  <r>
    <x v="10"/>
    <x v="67"/>
    <n v="1"/>
    <x v="1"/>
    <s v="ACOSTA ÑU"/>
    <n v="194"/>
    <s v="si"/>
    <s v="si"/>
    <s v="si"/>
    <s v="SI"/>
    <s v="SI"/>
    <s v="SI"/>
    <s v="SI"/>
    <s v="SI"/>
    <x v="0"/>
  </r>
  <r>
    <x v="10"/>
    <x v="144"/>
    <n v="6"/>
    <x v="0"/>
    <s v="ALARCON"/>
    <n v="31"/>
    <s v="si"/>
    <s v="si"/>
    <s v="si"/>
    <s v="SI"/>
    <s v="NO"/>
    <s v="NO"/>
    <s v="SI"/>
    <s v="SI"/>
    <x v="0"/>
  </r>
  <r>
    <x v="10"/>
    <x v="47"/>
    <n v="1"/>
    <x v="1"/>
    <s v="ALBERDI VIEJO"/>
    <n v="178"/>
    <s v="si"/>
    <s v="si"/>
    <s v="si"/>
    <s v="SI"/>
    <s v="SI"/>
    <s v="SI"/>
    <s v="SI"/>
    <s v="SI"/>
    <x v="0"/>
  </r>
  <r>
    <x v="10"/>
    <x v="174"/>
    <n v="1"/>
    <x v="1"/>
    <s v="ALEGRE"/>
    <n v="21"/>
    <s v="si"/>
    <s v="si"/>
    <s v="si"/>
    <s v="SI"/>
    <s v="SI"/>
    <s v="NO"/>
    <s v="SI"/>
    <s v="SI"/>
    <x v="0"/>
  </r>
  <r>
    <x v="10"/>
    <x v="67"/>
    <n v="1"/>
    <x v="1"/>
    <s v="ARROYO HAVO"/>
    <n v="246"/>
    <s v="si"/>
    <s v="si"/>
    <s v="si"/>
    <s v="SI"/>
    <s v="SI"/>
    <s v="SI"/>
    <s v="SI"/>
    <s v="SI"/>
    <x v="0"/>
  </r>
  <r>
    <x v="10"/>
    <x v="110"/>
    <n v="1"/>
    <x v="1"/>
    <s v="AVIACION"/>
    <n v="42"/>
    <s v="si"/>
    <s v="si"/>
    <s v="si"/>
    <s v="SI"/>
    <s v="SI"/>
    <s v="SI"/>
    <s v="SI"/>
    <s v="SI"/>
    <x v="0"/>
  </r>
  <r>
    <x v="3"/>
    <x v="137"/>
    <n v="6"/>
    <x v="0"/>
    <s v="SAN PEDRO"/>
    <n v="151"/>
    <s v="si"/>
    <s v="No"/>
    <s v="No"/>
    <s v="NO"/>
    <s v="NO"/>
    <s v="NO"/>
    <s v="SI"/>
    <s v="NO"/>
    <x v="1"/>
  </r>
  <r>
    <x v="10"/>
    <x v="217"/>
    <n v="6"/>
    <x v="0"/>
    <s v="BOQUERON"/>
    <n v="6"/>
    <s v="si"/>
    <s v="si"/>
    <s v="si"/>
    <s v="SI"/>
    <s v="SI"/>
    <s v="NO"/>
    <s v="SI"/>
    <s v="SI"/>
    <x v="0"/>
  </r>
  <r>
    <x v="10"/>
    <x v="144"/>
    <n v="6"/>
    <x v="0"/>
    <s v="CABRERA KUE"/>
    <n v="59"/>
    <s v="si"/>
    <s v="si"/>
    <s v="si"/>
    <s v="SI"/>
    <s v="NO"/>
    <s v="NO"/>
    <s v="SI"/>
    <s v="SI"/>
    <x v="0"/>
  </r>
  <r>
    <x v="10"/>
    <x v="228"/>
    <n v="6"/>
    <x v="0"/>
    <s v="CAPILLITA"/>
    <n v="86"/>
    <s v="si"/>
    <s v="si"/>
    <s v="si"/>
    <s v="SI"/>
    <s v="NO"/>
    <s v="NO"/>
    <s v="SI"/>
    <s v="SI"/>
    <x v="0"/>
  </r>
  <r>
    <x v="10"/>
    <x v="47"/>
    <n v="1"/>
    <x v="1"/>
    <s v="CARACOLITO"/>
    <n v="324"/>
    <s v="si"/>
    <s v="si"/>
    <s v="si"/>
    <s v="SI"/>
    <s v="SI"/>
    <s v="SI"/>
    <s v="SI"/>
    <s v="SI"/>
    <x v="0"/>
  </r>
  <r>
    <x v="10"/>
    <x v="110"/>
    <n v="1"/>
    <x v="1"/>
    <s v="CENTRAL"/>
    <n v="175"/>
    <s v="si"/>
    <s v="si"/>
    <s v="si"/>
    <s v="SI"/>
    <s v="SI"/>
    <s v="SI"/>
    <s v="SI"/>
    <s v="SI"/>
    <x v="0"/>
  </r>
  <r>
    <x v="10"/>
    <x v="47"/>
    <n v="1"/>
    <x v="1"/>
    <s v="CENTRO"/>
    <n v="287"/>
    <s v="si"/>
    <s v="si"/>
    <s v="si"/>
    <s v="SI"/>
    <s v="SI"/>
    <s v="SI"/>
    <s v="SI"/>
    <s v="SI"/>
    <x v="0"/>
  </r>
  <r>
    <x v="10"/>
    <x v="130"/>
    <n v="1"/>
    <x v="1"/>
    <s v="CENTRO"/>
    <n v="142"/>
    <s v="si"/>
    <s v="si"/>
    <s v="si"/>
    <s v="SI"/>
    <s v="SI"/>
    <s v="SI"/>
    <s v="SI"/>
    <s v="SI"/>
    <x v="0"/>
  </r>
  <r>
    <x v="10"/>
    <x v="144"/>
    <n v="1"/>
    <x v="1"/>
    <s v="CENTRO"/>
    <n v="55"/>
    <s v="si"/>
    <s v="si"/>
    <s v="si"/>
    <s v="SI"/>
    <s v="SI"/>
    <s v="SI"/>
    <s v="SI"/>
    <s v="SI"/>
    <x v="0"/>
  </r>
  <r>
    <x v="10"/>
    <x v="148"/>
    <n v="1"/>
    <x v="1"/>
    <s v="CENTRO"/>
    <n v="118"/>
    <s v="si"/>
    <s v="si"/>
    <s v="si"/>
    <s v="SI"/>
    <s v="SI"/>
    <s v="NO"/>
    <s v="SI"/>
    <s v="SI"/>
    <x v="0"/>
  </r>
  <r>
    <x v="1"/>
    <x v="10"/>
    <n v="6"/>
    <x v="0"/>
    <s v="SAN PEDRO"/>
    <n v="54"/>
    <s v="si"/>
    <s v="si"/>
    <s v="No"/>
    <s v="SI"/>
    <s v="SI"/>
    <s v="NO"/>
    <s v="SI"/>
    <s v="SI"/>
    <x v="1"/>
  </r>
  <r>
    <x v="10"/>
    <x v="174"/>
    <n v="1"/>
    <x v="1"/>
    <s v="CENTRO"/>
    <n v="123"/>
    <s v="si"/>
    <s v="si"/>
    <s v="si"/>
    <s v="SI"/>
    <s v="SI"/>
    <s v="NO"/>
    <s v="SI"/>
    <s v="SI"/>
    <x v="0"/>
  </r>
  <r>
    <x v="10"/>
    <x v="110"/>
    <n v="1"/>
    <x v="1"/>
    <s v="CERRITO SUR"/>
    <n v="205"/>
    <s v="si"/>
    <s v="si"/>
    <s v="si"/>
    <s v="SI"/>
    <s v="SI"/>
    <s v="SI"/>
    <s v="SI"/>
    <s v="SI"/>
    <x v="0"/>
  </r>
  <r>
    <x v="10"/>
    <x v="110"/>
    <n v="6"/>
    <x v="0"/>
    <s v="CERRO ÑU"/>
    <n v="68"/>
    <s v="si"/>
    <s v="si"/>
    <s v="si"/>
    <s v="SI"/>
    <s v="SI"/>
    <s v="NO"/>
    <s v="SI"/>
    <s v="SI"/>
    <x v="0"/>
  </r>
  <r>
    <x v="10"/>
    <x v="47"/>
    <n v="1"/>
    <x v="1"/>
    <s v="CHACO'I"/>
    <n v="140"/>
    <s v="si"/>
    <s v="si"/>
    <s v="si"/>
    <s v="SI"/>
    <s v="SI"/>
    <s v="SI"/>
    <s v="SI"/>
    <s v="SI"/>
    <x v="0"/>
  </r>
  <r>
    <x v="10"/>
    <x v="67"/>
    <n v="1"/>
    <x v="1"/>
    <s v="CHACO'I"/>
    <n v="88"/>
    <s v="si"/>
    <s v="si"/>
    <s v="si"/>
    <s v="SI"/>
    <s v="SI"/>
    <s v="SI"/>
    <s v="SI"/>
    <s v="SI"/>
    <x v="0"/>
  </r>
  <r>
    <x v="10"/>
    <x v="148"/>
    <n v="6"/>
    <x v="0"/>
    <s v="CIUDAD NUEVA"/>
    <n v="98"/>
    <s v="si"/>
    <s v="si"/>
    <s v="si"/>
    <s v="SI"/>
    <s v="SI"/>
    <s v="NO"/>
    <s v="SI"/>
    <s v="SI"/>
    <x v="0"/>
  </r>
  <r>
    <x v="10"/>
    <x v="217"/>
    <n v="1"/>
    <x v="1"/>
    <s v="COLINAS DE PILAR"/>
    <n v="167"/>
    <s v="si"/>
    <s v="si"/>
    <s v="si"/>
    <s v="SI"/>
    <s v="SI"/>
    <s v="SI"/>
    <s v="SI"/>
    <s v="SI"/>
    <x v="0"/>
  </r>
  <r>
    <x v="10"/>
    <x v="76"/>
    <n v="3"/>
    <x v="2"/>
    <s v="COLONIA MBURICA SUB-URBANO"/>
    <n v="176"/>
    <s v="si"/>
    <s v="No"/>
    <s v="si"/>
    <s v="SI"/>
    <s v="SI"/>
    <s v="SI"/>
    <s v="SI"/>
    <s v="SI"/>
    <x v="0"/>
  </r>
  <r>
    <x v="10"/>
    <x v="60"/>
    <n v="1"/>
    <x v="1"/>
    <s v="CONAVI CAACUPEMI"/>
    <n v="37"/>
    <s v="si"/>
    <s v="si"/>
    <s v="si"/>
    <s v="SI"/>
    <s v="SI"/>
    <s v="NO"/>
    <s v="SI"/>
    <s v="SI"/>
    <x v="0"/>
  </r>
  <r>
    <x v="10"/>
    <x v="148"/>
    <n v="6"/>
    <x v="0"/>
    <s v="COSTA PINDO"/>
    <n v="17"/>
    <s v="si"/>
    <s v="si"/>
    <s v="si"/>
    <s v="SI"/>
    <s v="SI"/>
    <s v="NO"/>
    <s v="SI"/>
    <s v="SI"/>
    <x v="0"/>
  </r>
  <r>
    <x v="10"/>
    <x v="228"/>
    <n v="6"/>
    <x v="0"/>
    <s v="COSTA PO'I"/>
    <n v="46"/>
    <s v="si"/>
    <s v="si"/>
    <s v="si"/>
    <s v="SI"/>
    <s v="NO"/>
    <s v="NO"/>
    <s v="SI"/>
    <s v="SI"/>
    <x v="0"/>
  </r>
  <r>
    <x v="10"/>
    <x v="60"/>
    <n v="6"/>
    <x v="0"/>
    <s v="COSTA PUKU"/>
    <n v="41"/>
    <s v="si"/>
    <s v="si"/>
    <s v="si"/>
    <s v="SI"/>
    <s v="SI"/>
    <s v="NO"/>
    <s v="SI"/>
    <s v="SI"/>
    <x v="0"/>
  </r>
  <r>
    <x v="10"/>
    <x v="148"/>
    <n v="6"/>
    <x v="0"/>
    <s v="COSTA ROSADO"/>
    <n v="137"/>
    <s v="si"/>
    <s v="si"/>
    <s v="si"/>
    <s v="SI"/>
    <s v="SI"/>
    <s v="NO"/>
    <s v="SI"/>
    <s v="SI"/>
    <x v="0"/>
  </r>
  <r>
    <x v="1"/>
    <x v="66"/>
    <n v="6"/>
    <x v="0"/>
    <s v="SAN PEDRO POTY"/>
    <n v="306"/>
    <s v="si"/>
    <s v="No"/>
    <s v="No"/>
    <s v="SI"/>
    <s v="NO"/>
    <s v="NO"/>
    <s v="SI"/>
    <s v="NO"/>
    <x v="1"/>
  </r>
  <r>
    <x v="10"/>
    <x v="110"/>
    <n v="6"/>
    <x v="0"/>
    <s v="COSTA'I"/>
    <n v="126"/>
    <s v="si"/>
    <s v="si"/>
    <s v="si"/>
    <s v="SI"/>
    <s v="SI"/>
    <s v="NO"/>
    <s v="SI"/>
    <s v="SI"/>
    <x v="0"/>
  </r>
  <r>
    <x v="10"/>
    <x v="217"/>
    <n v="1"/>
    <x v="1"/>
    <s v="CRUCECITA"/>
    <n v="920"/>
    <s v="si"/>
    <s v="si"/>
    <s v="si"/>
    <s v="SI"/>
    <s v="SI"/>
    <s v="SI"/>
    <s v="SI"/>
    <s v="SI"/>
    <x v="0"/>
  </r>
  <r>
    <x v="10"/>
    <x v="217"/>
    <n v="6"/>
    <x v="0"/>
    <s v="DEL ESTE"/>
    <n v="72"/>
    <s v="si"/>
    <s v="si"/>
    <s v="si"/>
    <s v="SI"/>
    <s v="SI"/>
    <s v="SI"/>
    <s v="SI"/>
    <s v="SI"/>
    <x v="0"/>
  </r>
  <r>
    <x v="10"/>
    <x v="144"/>
    <n v="1"/>
    <x v="1"/>
    <s v="DON ORIONE"/>
    <n v="39"/>
    <s v="si"/>
    <s v="si"/>
    <s v="si"/>
    <s v="SI"/>
    <s v="SI"/>
    <s v="SI"/>
    <s v="SI"/>
    <s v="SI"/>
    <x v="0"/>
  </r>
  <r>
    <x v="10"/>
    <x v="47"/>
    <n v="1"/>
    <x v="1"/>
    <s v="EL TUNEL"/>
    <n v="120"/>
    <s v="si"/>
    <s v="si"/>
    <s v="si"/>
    <s v="SI"/>
    <s v="SI"/>
    <s v="SI"/>
    <s v="SI"/>
    <s v="SI"/>
    <x v="0"/>
  </r>
  <r>
    <x v="10"/>
    <x v="144"/>
    <n v="1"/>
    <x v="1"/>
    <s v="ESCOLAR"/>
    <n v="67"/>
    <s v="si"/>
    <s v="si"/>
    <s v="si"/>
    <s v="SI"/>
    <s v="SI"/>
    <s v="SI"/>
    <s v="SI"/>
    <s v="SI"/>
    <x v="0"/>
  </r>
  <r>
    <x v="10"/>
    <x v="130"/>
    <n v="6"/>
    <x v="0"/>
    <s v="ESTERO BELLACO"/>
    <n v="19"/>
    <s v="si"/>
    <s v="si"/>
    <s v="si"/>
    <s v="SI"/>
    <s v="SI"/>
    <s v="NO"/>
    <s v="SI"/>
    <s v="SI"/>
    <x v="0"/>
  </r>
  <r>
    <x v="10"/>
    <x v="148"/>
    <n v="6"/>
    <x v="0"/>
    <s v="ESTERO KAMBA"/>
    <n v="149"/>
    <s v="si"/>
    <s v="si"/>
    <s v="si"/>
    <s v="SI"/>
    <s v="SI"/>
    <s v="NO"/>
    <s v="SI"/>
    <s v="SI"/>
    <x v="0"/>
  </r>
  <r>
    <x v="10"/>
    <x v="228"/>
    <n v="6"/>
    <x v="0"/>
    <s v="FLORA PUNTA"/>
    <n v="14"/>
    <s v="si"/>
    <s v="si"/>
    <s v="si"/>
    <s v="SI"/>
    <s v="SI"/>
    <s v="NO"/>
    <s v="SI"/>
    <s v="SI"/>
    <x v="0"/>
  </r>
  <r>
    <x v="10"/>
    <x v="144"/>
    <n v="6"/>
    <x v="0"/>
    <s v="FUERTE KUE"/>
    <n v="58"/>
    <s v="si"/>
    <s v="si"/>
    <s v="si"/>
    <s v="SI"/>
    <s v="NO"/>
    <s v="NO"/>
    <s v="SI"/>
    <s v="SI"/>
    <x v="0"/>
  </r>
  <r>
    <x v="10"/>
    <x v="217"/>
    <n v="1"/>
    <x v="1"/>
    <s v="GENERAL DIAZ"/>
    <n v="404"/>
    <s v="si"/>
    <s v="si"/>
    <s v="si"/>
    <s v="SI"/>
    <s v="SI"/>
    <s v="SI"/>
    <s v="SI"/>
    <s v="SI"/>
    <x v="0"/>
  </r>
  <r>
    <x v="10"/>
    <x v="217"/>
    <n v="1"/>
    <x v="1"/>
    <s v="GUARANI"/>
    <n v="215"/>
    <s v="si"/>
    <s v="si"/>
    <s v="si"/>
    <s v="SI"/>
    <s v="SI"/>
    <s v="SI"/>
    <s v="SI"/>
    <s v="SI"/>
    <x v="0"/>
  </r>
  <r>
    <x v="10"/>
    <x v="171"/>
    <n v="6"/>
    <x v="0"/>
    <s v="GUASU KUA NORTE"/>
    <n v="51"/>
    <s v="si"/>
    <s v="si"/>
    <s v="si"/>
    <s v="SI"/>
    <s v="SI"/>
    <s v="NO"/>
    <s v="SI"/>
    <s v="SI"/>
    <x v="0"/>
  </r>
  <r>
    <x v="10"/>
    <x v="200"/>
    <n v="6"/>
    <x v="0"/>
    <s v="ISLA REAL"/>
    <n v="21"/>
    <s v="si"/>
    <s v="si"/>
    <s v="si"/>
    <s v="SI"/>
    <s v="SI"/>
    <s v="NO"/>
    <s v="SI"/>
    <s v="SI"/>
    <x v="0"/>
  </r>
  <r>
    <x v="10"/>
    <x v="60"/>
    <n v="1"/>
    <x v="1"/>
    <s v="JESUS MISERICORDIOSO"/>
    <n v="39"/>
    <s v="si"/>
    <s v="si"/>
    <s v="si"/>
    <s v="SI"/>
    <s v="SI"/>
    <s v="NO"/>
    <s v="SI"/>
    <s v="SI"/>
    <x v="0"/>
  </r>
  <r>
    <x v="10"/>
    <x v="217"/>
    <n v="1"/>
    <x v="1"/>
    <s v="JUAN PABLO II"/>
    <n v="249"/>
    <s v="si"/>
    <s v="si"/>
    <s v="si"/>
    <s v="SI"/>
    <s v="SI"/>
    <s v="SI"/>
    <s v="SI"/>
    <s v="SI"/>
    <x v="0"/>
  </r>
  <r>
    <x v="10"/>
    <x v="118"/>
    <n v="6"/>
    <x v="0"/>
    <s v="KAMBA KUA"/>
    <n v="83"/>
    <s v="si"/>
    <s v="si"/>
    <s v="si"/>
    <s v="SI"/>
    <s v="NO"/>
    <s v="NO"/>
    <s v="SI"/>
    <s v="SI"/>
    <x v="0"/>
  </r>
  <r>
    <x v="10"/>
    <x v="217"/>
    <n v="6"/>
    <x v="0"/>
    <s v="KAMBA KUA"/>
    <n v="51"/>
    <s v="si"/>
    <s v="si"/>
    <s v="si"/>
    <s v="SI"/>
    <s v="SI"/>
    <s v="SI"/>
    <s v="SI"/>
    <s v="SI"/>
    <x v="0"/>
  </r>
  <r>
    <x v="10"/>
    <x v="148"/>
    <n v="6"/>
    <x v="0"/>
    <s v="KARANDAYTY"/>
    <n v="55"/>
    <s v="si"/>
    <s v="si"/>
    <s v="si"/>
    <s v="SI"/>
    <s v="SI"/>
    <s v="NO"/>
    <s v="SI"/>
    <s v="SI"/>
    <x v="0"/>
  </r>
  <r>
    <x v="10"/>
    <x v="144"/>
    <n v="6"/>
    <x v="0"/>
    <s v="KUATIA'I"/>
    <n v="24"/>
    <s v="si"/>
    <s v="si"/>
    <s v="si"/>
    <s v="SI"/>
    <s v="NO"/>
    <s v="NO"/>
    <s v="SI"/>
    <s v="SI"/>
    <x v="0"/>
  </r>
  <r>
    <x v="10"/>
    <x v="217"/>
    <n v="1"/>
    <x v="1"/>
    <s v="LA ESPERANZA"/>
    <n v="52"/>
    <s v="si"/>
    <s v="si"/>
    <s v="si"/>
    <s v="SI"/>
    <s v="SI"/>
    <s v="SI"/>
    <s v="SI"/>
    <s v="SI"/>
    <x v="0"/>
  </r>
  <r>
    <x v="10"/>
    <x v="174"/>
    <n v="1"/>
    <x v="1"/>
    <s v="LA ESPERANZA"/>
    <n v="23"/>
    <s v="si"/>
    <s v="si"/>
    <s v="si"/>
    <s v="SI"/>
    <s v="SI"/>
    <s v="NO"/>
    <s v="SI"/>
    <s v="SI"/>
    <x v="0"/>
  </r>
  <r>
    <x v="6"/>
    <x v="70"/>
    <n v="6"/>
    <x v="0"/>
    <s v="SAN RAFAEL"/>
    <n v="34"/>
    <s v="si"/>
    <s v="si"/>
    <s v="No"/>
    <s v="NO"/>
    <s v="NO"/>
    <s v="NO"/>
    <s v="SI"/>
    <s v="SI"/>
    <x v="1"/>
  </r>
  <r>
    <x v="10"/>
    <x v="144"/>
    <n v="1"/>
    <x v="1"/>
    <s v="LA FLOR"/>
    <n v="88"/>
    <s v="si"/>
    <s v="si"/>
    <s v="si"/>
    <s v="SI"/>
    <s v="SI"/>
    <s v="SI"/>
    <s v="SI"/>
    <s v="SI"/>
    <x v="0"/>
  </r>
  <r>
    <x v="10"/>
    <x v="148"/>
    <n v="6"/>
    <x v="0"/>
    <s v="LAGUNA ITA"/>
    <n v="291"/>
    <s v="si"/>
    <s v="si"/>
    <s v="si"/>
    <s v="NO"/>
    <s v="NO"/>
    <s v="NO"/>
    <s v="SI"/>
    <s v="SI"/>
    <x v="0"/>
  </r>
  <r>
    <x v="10"/>
    <x v="217"/>
    <n v="1"/>
    <x v="1"/>
    <s v="LAS RESIDENTAS"/>
    <n v="271"/>
    <s v="si"/>
    <s v="si"/>
    <s v="si"/>
    <s v="SI"/>
    <s v="SI"/>
    <s v="SI"/>
    <s v="SI"/>
    <s v="SI"/>
    <x v="0"/>
  </r>
  <r>
    <x v="10"/>
    <x v="130"/>
    <n v="6"/>
    <x v="0"/>
    <s v="LOMA"/>
    <n v="95"/>
    <s v="si"/>
    <s v="si"/>
    <s v="si"/>
    <s v="SI"/>
    <s v="NO"/>
    <s v="NO"/>
    <s v="SI"/>
    <s v="SI"/>
    <x v="0"/>
  </r>
  <r>
    <x v="10"/>
    <x v="47"/>
    <n v="1"/>
    <x v="1"/>
    <s v="LOMA CLAVEL"/>
    <n v="41"/>
    <s v="si"/>
    <s v="si"/>
    <s v="si"/>
    <s v="SI"/>
    <s v="SI"/>
    <s v="SI"/>
    <s v="SI"/>
    <s v="SI"/>
    <x v="0"/>
  </r>
  <r>
    <x v="10"/>
    <x v="118"/>
    <n v="6"/>
    <x v="0"/>
    <s v="LOMA CLAVEL"/>
    <n v="71"/>
    <s v="si"/>
    <s v="si"/>
    <s v="si"/>
    <s v="SI"/>
    <s v="SI"/>
    <s v="NO"/>
    <s v="SI"/>
    <s v="SI"/>
    <x v="0"/>
  </r>
  <r>
    <x v="10"/>
    <x v="217"/>
    <n v="1"/>
    <x v="1"/>
    <s v="LOMA CLAVEL"/>
    <n v="672"/>
    <s v="si"/>
    <s v="si"/>
    <s v="si"/>
    <s v="SI"/>
    <s v="SI"/>
    <s v="SI"/>
    <s v="SI"/>
    <s v="SI"/>
    <x v="0"/>
  </r>
  <r>
    <x v="10"/>
    <x v="130"/>
    <n v="3"/>
    <x v="2"/>
    <s v="LOMA SUB-URBANO"/>
    <n v="217"/>
    <s v="si"/>
    <s v="si"/>
    <s v="si"/>
    <s v="SI"/>
    <s v="NO"/>
    <s v="NO"/>
    <s v="SI"/>
    <s v="SI"/>
    <x v="0"/>
  </r>
  <r>
    <x v="6"/>
    <x v="42"/>
    <n v="6"/>
    <x v="0"/>
    <s v="SAN RAFAEL I"/>
    <n v="128"/>
    <s v="si"/>
    <s v="No"/>
    <s v="No"/>
    <s v="SI"/>
    <s v="NO"/>
    <s v="NO"/>
    <s v="SI"/>
    <s v="NO"/>
    <x v="1"/>
  </r>
  <r>
    <x v="10"/>
    <x v="130"/>
    <n v="6"/>
    <x v="0"/>
    <s v="LOMA'I"/>
    <n v="39"/>
    <s v="si"/>
    <s v="si"/>
    <s v="si"/>
    <s v="SI"/>
    <s v="NO"/>
    <s v="NO"/>
    <s v="SI"/>
    <s v="SI"/>
    <x v="0"/>
  </r>
  <r>
    <x v="10"/>
    <x v="144"/>
    <n v="6"/>
    <x v="0"/>
    <s v="LOMA'I"/>
    <n v="89"/>
    <s v="si"/>
    <s v="si"/>
    <s v="si"/>
    <s v="SI"/>
    <s v="SI"/>
    <s v="NO"/>
    <s v="SI"/>
    <s v="SI"/>
    <x v="0"/>
  </r>
  <r>
    <x v="10"/>
    <x v="60"/>
    <n v="6"/>
    <x v="0"/>
    <s v="LOMAS"/>
    <n v="42"/>
    <s v="si"/>
    <s v="si"/>
    <s v="si"/>
    <s v="SI"/>
    <s v="SI"/>
    <s v="NO"/>
    <s v="SI"/>
    <s v="SI"/>
    <x v="0"/>
  </r>
  <r>
    <x v="6"/>
    <x v="42"/>
    <n v="6"/>
    <x v="0"/>
    <s v="SAN RAFAEL PORVENIR 2DA LINEA"/>
    <n v="187"/>
    <s v="si"/>
    <s v="No"/>
    <s v="No"/>
    <s v="NO"/>
    <s v="NO"/>
    <s v="NO"/>
    <s v="SI"/>
    <s v="NO"/>
    <x v="1"/>
  </r>
  <r>
    <x v="10"/>
    <x v="200"/>
    <n v="6"/>
    <x v="0"/>
    <s v="MANANTIAL"/>
    <n v="39"/>
    <s v="si"/>
    <s v="si"/>
    <s v="si"/>
    <s v="SI"/>
    <s v="NO"/>
    <s v="NO"/>
    <s v="SI"/>
    <s v="SI"/>
    <x v="0"/>
  </r>
  <r>
    <x v="10"/>
    <x v="174"/>
    <n v="1"/>
    <x v="1"/>
    <s v="MARIA AUXILIADORA"/>
    <n v="12"/>
    <s v="si"/>
    <s v="si"/>
    <s v="si"/>
    <s v="SI"/>
    <s v="SI"/>
    <s v="NO"/>
    <s v="SI"/>
    <s v="SI"/>
    <x v="0"/>
  </r>
  <r>
    <x v="10"/>
    <x v="217"/>
    <n v="1"/>
    <x v="1"/>
    <s v="MBOKAJATY"/>
    <n v="176"/>
    <s v="si"/>
    <s v="si"/>
    <s v="si"/>
    <s v="SI"/>
    <s v="SI"/>
    <s v="SI"/>
    <s v="SI"/>
    <s v="SI"/>
    <x v="0"/>
  </r>
  <r>
    <x v="10"/>
    <x v="217"/>
    <n v="6"/>
    <x v="0"/>
    <s v="MBOKAJATY"/>
    <n v="68"/>
    <s v="si"/>
    <s v="si"/>
    <s v="si"/>
    <s v="SI"/>
    <s v="SI"/>
    <s v="SI"/>
    <s v="SI"/>
    <s v="SI"/>
    <x v="0"/>
  </r>
  <r>
    <x v="10"/>
    <x v="60"/>
    <n v="1"/>
    <x v="1"/>
    <s v="MEDALLA MILAGROSA"/>
    <n v="34"/>
    <s v="si"/>
    <s v="si"/>
    <s v="si"/>
    <s v="SI"/>
    <s v="SI"/>
    <s v="NO"/>
    <s v="SI"/>
    <s v="SI"/>
    <x v="0"/>
  </r>
  <r>
    <x v="10"/>
    <x v="171"/>
    <n v="6"/>
    <x v="0"/>
    <s v="MONTUOSO COSTA"/>
    <n v="56"/>
    <s v="si"/>
    <s v="si"/>
    <s v="si"/>
    <s v="SI"/>
    <s v="NO"/>
    <s v="NO"/>
    <s v="SI"/>
    <s v="SI"/>
    <x v="0"/>
  </r>
  <r>
    <x v="10"/>
    <x v="110"/>
    <n v="1"/>
    <x v="1"/>
    <s v="NORTE"/>
    <n v="221"/>
    <s v="si"/>
    <s v="si"/>
    <s v="si"/>
    <s v="SI"/>
    <s v="SI"/>
    <s v="SI"/>
    <s v="SI"/>
    <s v="SI"/>
    <x v="0"/>
  </r>
  <r>
    <x v="10"/>
    <x v="148"/>
    <n v="1"/>
    <x v="1"/>
    <s v="ÑEEMBUCU SUR"/>
    <n v="57"/>
    <s v="si"/>
    <s v="si"/>
    <s v="si"/>
    <s v="SI"/>
    <s v="SI"/>
    <s v="NO"/>
    <s v="SI"/>
    <s v="SI"/>
    <x v="0"/>
  </r>
  <r>
    <x v="10"/>
    <x v="110"/>
    <n v="1"/>
    <x v="1"/>
    <s v="OBRERO"/>
    <n v="102"/>
    <s v="si"/>
    <s v="si"/>
    <s v="si"/>
    <s v="SI"/>
    <s v="SI"/>
    <s v="SI"/>
    <s v="SI"/>
    <s v="SI"/>
    <x v="0"/>
  </r>
  <r>
    <x v="9"/>
    <x v="157"/>
    <n v="6"/>
    <x v="0"/>
    <s v="SAN RAMON"/>
    <n v="58"/>
    <s v="si"/>
    <s v="No"/>
    <s v="No"/>
    <s v="SI"/>
    <s v="NO"/>
    <s v="NO"/>
    <s v="SI"/>
    <s v="NO"/>
    <x v="1"/>
  </r>
  <r>
    <x v="10"/>
    <x v="217"/>
    <n v="1"/>
    <x v="1"/>
    <s v="OBRERO"/>
    <n v="1168"/>
    <s v="si"/>
    <s v="si"/>
    <s v="si"/>
    <s v="SI"/>
    <s v="SI"/>
    <s v="SI"/>
    <s v="SI"/>
    <s v="SI"/>
    <x v="0"/>
  </r>
  <r>
    <x v="10"/>
    <x v="148"/>
    <n v="6"/>
    <x v="0"/>
    <s v="OTAZU"/>
    <n v="62"/>
    <s v="si"/>
    <s v="si"/>
    <s v="si"/>
    <s v="SI"/>
    <s v="NO"/>
    <s v="NO"/>
    <s v="SI"/>
    <s v="SI"/>
    <x v="0"/>
  </r>
  <r>
    <x v="10"/>
    <x v="67"/>
    <n v="6"/>
    <x v="0"/>
    <s v="PARED KUE"/>
    <n v="8"/>
    <s v="si"/>
    <s v="si"/>
    <s v="si"/>
    <s v="SI"/>
    <s v="SI"/>
    <s v="SI"/>
    <s v="SI"/>
    <s v="SI"/>
    <x v="0"/>
  </r>
  <r>
    <x v="10"/>
    <x v="67"/>
    <n v="6"/>
    <x v="0"/>
    <s v="PASO CORNELIO"/>
    <n v="65"/>
    <s v="si"/>
    <s v="si"/>
    <s v="si"/>
    <s v="SI"/>
    <s v="SI"/>
    <s v="NO"/>
    <s v="SI"/>
    <s v="SI"/>
    <x v="0"/>
  </r>
  <r>
    <x v="10"/>
    <x v="168"/>
    <n v="6"/>
    <x v="0"/>
    <s v="PASO DE PATRIA NORTE"/>
    <n v="40"/>
    <s v="si"/>
    <s v="si"/>
    <s v="si"/>
    <s v="SI"/>
    <s v="SI"/>
    <s v="NO"/>
    <s v="SI"/>
    <s v="SI"/>
    <x v="0"/>
  </r>
  <r>
    <x v="10"/>
    <x v="171"/>
    <n v="6"/>
    <x v="0"/>
    <s v="PASO TYPY"/>
    <n v="74"/>
    <s v="si"/>
    <s v="si"/>
    <s v="si"/>
    <s v="SI"/>
    <s v="SI"/>
    <s v="NO"/>
    <s v="SI"/>
    <s v="SI"/>
    <x v="0"/>
  </r>
  <r>
    <x v="10"/>
    <x v="144"/>
    <n v="6"/>
    <x v="0"/>
    <s v="POTRERO BORDON"/>
    <n v="90"/>
    <s v="si"/>
    <s v="si"/>
    <s v="si"/>
    <s v="SI"/>
    <s v="NO"/>
    <s v="NO"/>
    <s v="SI"/>
    <s v="SI"/>
    <x v="0"/>
  </r>
  <r>
    <x v="10"/>
    <x v="148"/>
    <n v="6"/>
    <x v="0"/>
    <s v="POTRERO CABALLERO"/>
    <n v="63"/>
    <s v="si"/>
    <s v="si"/>
    <s v="si"/>
    <s v="SI"/>
    <s v="SI"/>
    <s v="NO"/>
    <s v="SI"/>
    <s v="SI"/>
    <x v="0"/>
  </r>
  <r>
    <x v="10"/>
    <x v="76"/>
    <n v="6"/>
    <x v="0"/>
    <s v="POTRERO GONZALEZ"/>
    <n v="21"/>
    <s v="si"/>
    <s v="si"/>
    <s v="si"/>
    <s v="NO"/>
    <s v="NO"/>
    <s v="NO"/>
    <s v="SI"/>
    <s v="SI"/>
    <x v="0"/>
  </r>
  <r>
    <x v="10"/>
    <x v="110"/>
    <n v="6"/>
    <x v="0"/>
    <s v="POTRERO VILLALBA"/>
    <n v="110"/>
    <s v="si"/>
    <s v="si"/>
    <s v="si"/>
    <s v="SI"/>
    <s v="NO"/>
    <s v="NO"/>
    <s v="SI"/>
    <s v="SI"/>
    <x v="0"/>
  </r>
  <r>
    <x v="10"/>
    <x v="171"/>
    <n v="6"/>
    <x v="0"/>
    <s v="POTRERO YVYRA'I"/>
    <n v="52"/>
    <s v="si"/>
    <s v="si"/>
    <s v="si"/>
    <s v="NO"/>
    <s v="NO"/>
    <s v="NO"/>
    <s v="SI"/>
    <s v="SI"/>
    <x v="0"/>
  </r>
  <r>
    <x v="10"/>
    <x v="228"/>
    <n v="6"/>
    <x v="0"/>
    <s v="POTRERO ZARZA"/>
    <n v="28"/>
    <s v="si"/>
    <s v="si"/>
    <s v="si"/>
    <s v="SI"/>
    <s v="NO"/>
    <s v="NO"/>
    <s v="SI"/>
    <s v="SI"/>
    <x v="0"/>
  </r>
  <r>
    <x v="10"/>
    <x v="217"/>
    <n v="1"/>
    <x v="1"/>
    <s v="PUERTO NUEVO"/>
    <n v="94"/>
    <s v="si"/>
    <s v="si"/>
    <s v="si"/>
    <s v="SI"/>
    <s v="SI"/>
    <s v="SI"/>
    <s v="SI"/>
    <s v="SI"/>
    <x v="0"/>
  </r>
  <r>
    <x v="10"/>
    <x v="217"/>
    <n v="6"/>
    <x v="0"/>
    <s v="PUERTO NUEVO"/>
    <n v="28"/>
    <s v="si"/>
    <s v="si"/>
    <s v="si"/>
    <s v="SI"/>
    <s v="SI"/>
    <s v="SI"/>
    <s v="SI"/>
    <s v="SI"/>
    <x v="0"/>
  </r>
  <r>
    <x v="10"/>
    <x v="217"/>
    <n v="1"/>
    <x v="1"/>
    <s v="SAN ALFONSO"/>
    <n v="342"/>
    <s v="si"/>
    <s v="si"/>
    <s v="si"/>
    <s v="SI"/>
    <s v="SI"/>
    <s v="SI"/>
    <s v="SI"/>
    <s v="SI"/>
    <x v="0"/>
  </r>
  <r>
    <x v="10"/>
    <x v="130"/>
    <n v="1"/>
    <x v="1"/>
    <s v="SAN ANTONIO"/>
    <n v="112"/>
    <s v="si"/>
    <s v="si"/>
    <s v="si"/>
    <s v="SI"/>
    <s v="SI"/>
    <s v="SI"/>
    <s v="SI"/>
    <s v="SI"/>
    <x v="0"/>
  </r>
  <r>
    <x v="10"/>
    <x v="217"/>
    <n v="1"/>
    <x v="1"/>
    <s v="SAN ANTONIO"/>
    <n v="517"/>
    <s v="si"/>
    <s v="si"/>
    <s v="si"/>
    <s v="SI"/>
    <s v="SI"/>
    <s v="SI"/>
    <s v="SI"/>
    <s v="SI"/>
    <x v="0"/>
  </r>
  <r>
    <x v="10"/>
    <x v="228"/>
    <n v="6"/>
    <x v="0"/>
    <s v="SAN ANTONIO NORTE"/>
    <n v="53"/>
    <s v="si"/>
    <s v="si"/>
    <s v="si"/>
    <s v="SI"/>
    <s v="SI"/>
    <s v="NO"/>
    <s v="SI"/>
    <s v="SI"/>
    <x v="0"/>
  </r>
  <r>
    <x v="10"/>
    <x v="60"/>
    <n v="1"/>
    <x v="1"/>
    <s v="SAN BLAS"/>
    <n v="73"/>
    <s v="si"/>
    <s v="si"/>
    <s v="si"/>
    <s v="SI"/>
    <s v="SI"/>
    <s v="NO"/>
    <s v="SI"/>
    <s v="SI"/>
    <x v="0"/>
  </r>
  <r>
    <x v="1"/>
    <x v="46"/>
    <n v="6"/>
    <x v="0"/>
    <s v="SAN RAMON"/>
    <n v="42"/>
    <s v="si"/>
    <s v="No"/>
    <s v="No"/>
    <s v="SI"/>
    <s v="NO"/>
    <s v="NO"/>
    <s v="SI"/>
    <s v="NO"/>
    <x v="1"/>
  </r>
  <r>
    <x v="10"/>
    <x v="168"/>
    <n v="1"/>
    <x v="1"/>
    <s v="SAN BLAS"/>
    <n v="49"/>
    <s v="si"/>
    <s v="si"/>
    <s v="si"/>
    <s v="SI"/>
    <s v="SI"/>
    <s v="NO"/>
    <s v="SI"/>
    <s v="SI"/>
    <x v="0"/>
  </r>
  <r>
    <x v="1"/>
    <x v="85"/>
    <n v="6"/>
    <x v="0"/>
    <s v="SAN RAMON"/>
    <n v="53"/>
    <s v="si"/>
    <s v="No"/>
    <s v="No"/>
    <s v="SI"/>
    <s v="NO"/>
    <s v="NO"/>
    <s v="SI"/>
    <s v="NO"/>
    <x v="1"/>
  </r>
  <r>
    <x v="10"/>
    <x v="47"/>
    <n v="1"/>
    <x v="1"/>
    <s v="SAN CAYETANO"/>
    <n v="60"/>
    <s v="si"/>
    <s v="si"/>
    <s v="si"/>
    <s v="SI"/>
    <s v="SI"/>
    <s v="SI"/>
    <s v="SI"/>
    <s v="SI"/>
    <x v="0"/>
  </r>
  <r>
    <x v="10"/>
    <x v="47"/>
    <n v="1"/>
    <x v="1"/>
    <s v="SAN FRANCISCO"/>
    <n v="63"/>
    <s v="si"/>
    <s v="si"/>
    <s v="si"/>
    <s v="SI"/>
    <s v="SI"/>
    <s v="SI"/>
    <s v="SI"/>
    <s v="SI"/>
    <x v="0"/>
  </r>
  <r>
    <x v="10"/>
    <x v="67"/>
    <n v="1"/>
    <x v="1"/>
    <s v="SAN FRANCISCO"/>
    <n v="149"/>
    <s v="si"/>
    <s v="si"/>
    <s v="si"/>
    <s v="SI"/>
    <s v="SI"/>
    <s v="SI"/>
    <s v="SI"/>
    <s v="SI"/>
    <x v="0"/>
  </r>
  <r>
    <x v="10"/>
    <x v="168"/>
    <n v="1"/>
    <x v="1"/>
    <s v="SAN FRANCISCO"/>
    <n v="180"/>
    <s v="si"/>
    <s v="si"/>
    <s v="si"/>
    <s v="SI"/>
    <s v="SI"/>
    <s v="NO"/>
    <s v="SI"/>
    <s v="SI"/>
    <x v="0"/>
  </r>
  <r>
    <x v="10"/>
    <x v="217"/>
    <n v="1"/>
    <x v="1"/>
    <s v="SAN FRANCISCO"/>
    <n v="234"/>
    <s v="si"/>
    <s v="si"/>
    <s v="si"/>
    <s v="SI"/>
    <s v="SI"/>
    <s v="SI"/>
    <s v="SI"/>
    <s v="SI"/>
    <x v="0"/>
  </r>
  <r>
    <x v="4"/>
    <x v="19"/>
    <n v="3"/>
    <x v="2"/>
    <s v="SAN RAMON SUB-URBANO"/>
    <n v="35"/>
    <s v="si"/>
    <s v="si"/>
    <s v="No"/>
    <s v="SI"/>
    <s v="NO"/>
    <s v="NO"/>
    <s v="SI"/>
    <s v="SI"/>
    <x v="1"/>
  </r>
  <r>
    <x v="10"/>
    <x v="200"/>
    <n v="6"/>
    <x v="0"/>
    <s v="SAN FRANCISCO"/>
    <n v="75"/>
    <s v="si"/>
    <s v="si"/>
    <s v="si"/>
    <s v="SI"/>
    <s v="NO"/>
    <s v="NO"/>
    <s v="SI"/>
    <s v="SI"/>
    <x v="0"/>
  </r>
  <r>
    <x v="10"/>
    <x v="60"/>
    <n v="1"/>
    <x v="1"/>
    <s v="SAN JOSE"/>
    <n v="30"/>
    <s v="si"/>
    <s v="si"/>
    <s v="si"/>
    <s v="SI"/>
    <s v="SI"/>
    <s v="NO"/>
    <s v="SI"/>
    <s v="SI"/>
    <x v="0"/>
  </r>
  <r>
    <x v="10"/>
    <x v="168"/>
    <n v="1"/>
    <x v="1"/>
    <s v="SAN JOSE"/>
    <n v="88"/>
    <s v="si"/>
    <s v="si"/>
    <s v="si"/>
    <s v="SI"/>
    <s v="SI"/>
    <s v="NO"/>
    <s v="SI"/>
    <s v="SI"/>
    <x v="0"/>
  </r>
  <r>
    <x v="10"/>
    <x v="217"/>
    <n v="1"/>
    <x v="1"/>
    <s v="SAN JOSE"/>
    <n v="397"/>
    <s v="si"/>
    <s v="si"/>
    <s v="si"/>
    <s v="SI"/>
    <s v="SI"/>
    <s v="SI"/>
    <s v="SI"/>
    <s v="SI"/>
    <x v="0"/>
  </r>
  <r>
    <x v="10"/>
    <x v="148"/>
    <n v="6"/>
    <x v="0"/>
    <s v="SAN JUAN ÑEEMBUCU NORTE"/>
    <n v="29"/>
    <s v="si"/>
    <s v="si"/>
    <s v="si"/>
    <s v="SI"/>
    <s v="SI"/>
    <s v="NO"/>
    <s v="SI"/>
    <s v="SI"/>
    <x v="0"/>
  </r>
  <r>
    <x v="10"/>
    <x v="148"/>
    <n v="6"/>
    <x v="0"/>
    <s v="SAN JUAN ÑEEMBUCU SUR"/>
    <n v="62"/>
    <s v="si"/>
    <s v="si"/>
    <s v="si"/>
    <s v="SI"/>
    <s v="SI"/>
    <s v="NO"/>
    <s v="SI"/>
    <s v="SI"/>
    <x v="0"/>
  </r>
  <r>
    <x v="10"/>
    <x v="217"/>
    <n v="1"/>
    <x v="1"/>
    <s v="SAN LORENZO"/>
    <n v="321"/>
    <s v="si"/>
    <s v="si"/>
    <s v="si"/>
    <s v="SI"/>
    <s v="SI"/>
    <s v="SI"/>
    <s v="SI"/>
    <s v="SI"/>
    <x v="0"/>
  </r>
  <r>
    <x v="12"/>
    <x v="86"/>
    <n v="6"/>
    <x v="0"/>
    <s v="SAN ROQUE"/>
    <n v="46"/>
    <s v="si"/>
    <s v="No"/>
    <s v="No"/>
    <s v="NO"/>
    <s v="NO"/>
    <s v="NO"/>
    <s v="SI"/>
    <s v="NO"/>
    <x v="1"/>
  </r>
  <r>
    <x v="10"/>
    <x v="217"/>
    <n v="1"/>
    <x v="1"/>
    <s v="SAN MIGUEL"/>
    <n v="640"/>
    <s v="si"/>
    <s v="si"/>
    <s v="si"/>
    <s v="SI"/>
    <s v="SI"/>
    <s v="SI"/>
    <s v="SI"/>
    <s v="SI"/>
    <x v="0"/>
  </r>
  <r>
    <x v="10"/>
    <x v="174"/>
    <n v="1"/>
    <x v="1"/>
    <s v="SAN MIGUEL"/>
    <n v="76"/>
    <s v="si"/>
    <s v="si"/>
    <s v="si"/>
    <s v="SI"/>
    <s v="SI"/>
    <s v="NO"/>
    <s v="SI"/>
    <s v="SI"/>
    <x v="0"/>
  </r>
  <r>
    <x v="10"/>
    <x v="168"/>
    <n v="1"/>
    <x v="1"/>
    <s v="SAN PATRICIO"/>
    <n v="171"/>
    <s v="si"/>
    <s v="si"/>
    <s v="si"/>
    <s v="SI"/>
    <s v="SI"/>
    <s v="NO"/>
    <s v="SI"/>
    <s v="SI"/>
    <x v="0"/>
  </r>
  <r>
    <x v="10"/>
    <x v="217"/>
    <n v="1"/>
    <x v="1"/>
    <s v="SAN RAFAEL"/>
    <n v="75"/>
    <s v="si"/>
    <s v="si"/>
    <s v="si"/>
    <s v="SI"/>
    <s v="SI"/>
    <s v="SI"/>
    <s v="SI"/>
    <s v="SI"/>
    <x v="0"/>
  </r>
  <r>
    <x v="10"/>
    <x v="228"/>
    <n v="6"/>
    <x v="0"/>
    <s v="SAN ROQUE"/>
    <n v="100"/>
    <s v="si"/>
    <s v="si"/>
    <s v="si"/>
    <s v="SI"/>
    <s v="SI"/>
    <s v="NO"/>
    <s v="SI"/>
    <s v="SI"/>
    <x v="0"/>
  </r>
  <r>
    <x v="10"/>
    <x v="144"/>
    <n v="6"/>
    <x v="0"/>
    <s v="SAN ROQUE"/>
    <n v="17"/>
    <s v="si"/>
    <s v="si"/>
    <s v="si"/>
    <s v="SI"/>
    <s v="SI"/>
    <s v="SI"/>
    <s v="SI"/>
    <s v="SI"/>
    <x v="0"/>
  </r>
  <r>
    <x v="10"/>
    <x v="217"/>
    <n v="1"/>
    <x v="1"/>
    <s v="SAN ROQUE"/>
    <n v="334"/>
    <s v="si"/>
    <s v="si"/>
    <s v="si"/>
    <s v="SI"/>
    <s v="SI"/>
    <s v="SI"/>
    <s v="SI"/>
    <s v="SI"/>
    <x v="0"/>
  </r>
  <r>
    <x v="9"/>
    <x v="38"/>
    <n v="6"/>
    <x v="0"/>
    <s v="SAN ROQUE"/>
    <n v="58"/>
    <s v="si"/>
    <s v="si"/>
    <s v="No"/>
    <s v="SI"/>
    <s v="NO"/>
    <s v="NO"/>
    <s v="SI"/>
    <s v="SI"/>
    <x v="1"/>
  </r>
  <r>
    <x v="10"/>
    <x v="217"/>
    <n v="1"/>
    <x v="1"/>
    <s v="SAN VICENTE"/>
    <n v="359"/>
    <s v="si"/>
    <s v="si"/>
    <s v="si"/>
    <s v="SI"/>
    <s v="SI"/>
    <s v="SI"/>
    <s v="SI"/>
    <s v="SI"/>
    <x v="0"/>
  </r>
  <r>
    <x v="10"/>
    <x v="228"/>
    <n v="6"/>
    <x v="0"/>
    <s v="SANTA CATALINA"/>
    <n v="35"/>
    <s v="si"/>
    <s v="si"/>
    <s v="si"/>
    <s v="SI"/>
    <s v="NO"/>
    <s v="NO"/>
    <s v="SI"/>
    <s v="SI"/>
    <x v="0"/>
  </r>
  <r>
    <x v="10"/>
    <x v="47"/>
    <n v="1"/>
    <x v="1"/>
    <s v="SANTA ELENA"/>
    <n v="137"/>
    <s v="si"/>
    <s v="si"/>
    <s v="si"/>
    <s v="SI"/>
    <s v="SI"/>
    <s v="SI"/>
    <s v="SI"/>
    <s v="SI"/>
    <x v="0"/>
  </r>
  <r>
    <x v="10"/>
    <x v="130"/>
    <n v="1"/>
    <x v="1"/>
    <s v="SANTA LIBRADA"/>
    <n v="158"/>
    <s v="si"/>
    <s v="si"/>
    <s v="si"/>
    <s v="SI"/>
    <s v="SI"/>
    <s v="SI"/>
    <s v="SI"/>
    <s v="SI"/>
    <x v="0"/>
  </r>
  <r>
    <x v="10"/>
    <x v="60"/>
    <n v="1"/>
    <x v="1"/>
    <s v="SANTA LIBRADA"/>
    <n v="33"/>
    <s v="si"/>
    <s v="si"/>
    <s v="si"/>
    <s v="SI"/>
    <s v="SI"/>
    <s v="NO"/>
    <s v="SI"/>
    <s v="SI"/>
    <x v="0"/>
  </r>
  <r>
    <x v="10"/>
    <x v="144"/>
    <n v="1"/>
    <x v="1"/>
    <s v="SANTA LIBRADA"/>
    <n v="151"/>
    <s v="si"/>
    <s v="si"/>
    <s v="si"/>
    <s v="SI"/>
    <s v="SI"/>
    <s v="SI"/>
    <s v="SI"/>
    <s v="SI"/>
    <x v="0"/>
  </r>
  <r>
    <x v="10"/>
    <x v="130"/>
    <n v="1"/>
    <x v="1"/>
    <s v="SANTA LUCIA"/>
    <n v="54"/>
    <s v="si"/>
    <s v="si"/>
    <s v="si"/>
    <s v="SI"/>
    <s v="SI"/>
    <s v="SI"/>
    <s v="SI"/>
    <s v="SI"/>
    <x v="0"/>
  </r>
  <r>
    <x v="10"/>
    <x v="228"/>
    <n v="6"/>
    <x v="0"/>
    <s v="SANTA MARIA"/>
    <n v="84"/>
    <s v="si"/>
    <s v="si"/>
    <s v="si"/>
    <s v="SI"/>
    <s v="SI"/>
    <s v="NO"/>
    <s v="SI"/>
    <s v="SI"/>
    <x v="0"/>
  </r>
  <r>
    <x v="10"/>
    <x v="47"/>
    <n v="1"/>
    <x v="1"/>
    <s v="STELLA MARIS"/>
    <n v="54"/>
    <s v="si"/>
    <s v="si"/>
    <s v="si"/>
    <s v="SI"/>
    <s v="SI"/>
    <s v="SI"/>
    <s v="SI"/>
    <s v="SI"/>
    <x v="0"/>
  </r>
  <r>
    <x v="10"/>
    <x v="76"/>
    <n v="6"/>
    <x v="0"/>
    <s v="TACUARAS SUR"/>
    <n v="19"/>
    <s v="si"/>
    <s v="si"/>
    <s v="si"/>
    <s v="SI"/>
    <s v="SI"/>
    <s v="NO"/>
    <s v="SI"/>
    <s v="SI"/>
    <x v="0"/>
  </r>
  <r>
    <x v="10"/>
    <x v="118"/>
    <n v="6"/>
    <x v="0"/>
    <s v="TAKURU PYTA"/>
    <n v="95"/>
    <s v="si"/>
    <s v="si"/>
    <s v="si"/>
    <s v="SI"/>
    <s v="NO"/>
    <s v="NO"/>
    <s v="SI"/>
    <s v="SI"/>
    <x v="0"/>
  </r>
  <r>
    <x v="10"/>
    <x v="47"/>
    <n v="1"/>
    <x v="1"/>
    <s v="TARUMA VUELTA"/>
    <n v="142"/>
    <s v="si"/>
    <s v="si"/>
    <s v="si"/>
    <s v="SI"/>
    <s v="SI"/>
    <s v="SI"/>
    <s v="SI"/>
    <s v="SI"/>
    <x v="0"/>
  </r>
  <r>
    <x v="10"/>
    <x v="110"/>
    <n v="6"/>
    <x v="0"/>
    <s v="TAVA'I"/>
    <n v="67"/>
    <s v="si"/>
    <s v="si"/>
    <s v="si"/>
    <s v="NO"/>
    <s v="NO"/>
    <s v="NO"/>
    <s v="SI"/>
    <s v="SI"/>
    <x v="0"/>
  </r>
  <r>
    <x v="10"/>
    <x v="174"/>
    <n v="1"/>
    <x v="1"/>
    <s v="TORYPA"/>
    <n v="59"/>
    <s v="si"/>
    <s v="si"/>
    <s v="si"/>
    <s v="SI"/>
    <s v="SI"/>
    <s v="NO"/>
    <s v="SI"/>
    <s v="SI"/>
    <x v="0"/>
  </r>
  <r>
    <x v="10"/>
    <x v="200"/>
    <n v="6"/>
    <x v="0"/>
    <s v="TTE SANCHEZ"/>
    <n v="75"/>
    <s v="si"/>
    <s v="si"/>
    <s v="si"/>
    <s v="SI"/>
    <s v="NO"/>
    <s v="NO"/>
    <s v="SI"/>
    <s v="SI"/>
    <x v="0"/>
  </r>
  <r>
    <x v="10"/>
    <x v="200"/>
    <n v="3"/>
    <x v="2"/>
    <s v="TTE SANCHEZ SUB-URBANO"/>
    <n v="46"/>
    <s v="si"/>
    <s v="si"/>
    <s v="si"/>
    <s v="SI"/>
    <s v="NO"/>
    <s v="NO"/>
    <s v="SI"/>
    <s v="SI"/>
    <x v="0"/>
  </r>
  <r>
    <x v="10"/>
    <x v="228"/>
    <n v="1"/>
    <x v="1"/>
    <s v="URBANO"/>
    <n v="149"/>
    <s v="si"/>
    <s v="si"/>
    <s v="si"/>
    <s v="SI"/>
    <s v="SI"/>
    <s v="NO"/>
    <s v="SI"/>
    <s v="SI"/>
    <x v="0"/>
  </r>
  <r>
    <x v="10"/>
    <x v="171"/>
    <n v="1"/>
    <x v="1"/>
    <s v="URBANO"/>
    <n v="137"/>
    <s v="si"/>
    <s v="si"/>
    <s v="si"/>
    <s v="SI"/>
    <s v="SI"/>
    <s v="NO"/>
    <s v="SI"/>
    <s v="SI"/>
    <x v="0"/>
  </r>
  <r>
    <x v="10"/>
    <x v="118"/>
    <n v="1"/>
    <x v="1"/>
    <s v="URBANO"/>
    <n v="228"/>
    <s v="si"/>
    <s v="si"/>
    <s v="si"/>
    <s v="SI"/>
    <s v="SI"/>
    <s v="SI"/>
    <s v="SI"/>
    <s v="SI"/>
    <x v="0"/>
  </r>
  <r>
    <x v="10"/>
    <x v="76"/>
    <n v="1"/>
    <x v="1"/>
    <s v="URBANO"/>
    <n v="177"/>
    <s v="si"/>
    <s v="si"/>
    <s v="si"/>
    <s v="SI"/>
    <s v="NO"/>
    <s v="NO"/>
    <s v="SI"/>
    <s v="SI"/>
    <x v="0"/>
  </r>
  <r>
    <x v="10"/>
    <x v="106"/>
    <n v="1"/>
    <x v="1"/>
    <s v="URBANO"/>
    <n v="135"/>
    <s v="si"/>
    <s v="No"/>
    <s v="si"/>
    <s v="SI"/>
    <s v="SI"/>
    <s v="SI"/>
    <s v="SI"/>
    <s v="SI"/>
    <x v="0"/>
  </r>
  <r>
    <x v="10"/>
    <x v="200"/>
    <n v="1"/>
    <x v="1"/>
    <s v="URBANO"/>
    <n v="180"/>
    <s v="si"/>
    <s v="si"/>
    <s v="si"/>
    <s v="SI"/>
    <s v="SI"/>
    <s v="NO"/>
    <s v="SI"/>
    <s v="SI"/>
    <x v="0"/>
  </r>
  <r>
    <x v="10"/>
    <x v="118"/>
    <n v="6"/>
    <x v="0"/>
    <s v="VALE PO'I"/>
    <n v="112"/>
    <s v="si"/>
    <s v="si"/>
    <s v="si"/>
    <s v="SI"/>
    <s v="SI"/>
    <s v="NO"/>
    <s v="SI"/>
    <s v="SI"/>
    <x v="0"/>
  </r>
  <r>
    <x v="10"/>
    <x v="174"/>
    <n v="1"/>
    <x v="1"/>
    <s v="VALLE PUKU"/>
    <n v="63"/>
    <s v="si"/>
    <s v="si"/>
    <s v="si"/>
    <s v="SI"/>
    <s v="SI"/>
    <s v="NO"/>
    <s v="SI"/>
    <s v="SI"/>
    <x v="0"/>
  </r>
  <r>
    <x v="10"/>
    <x v="130"/>
    <n v="6"/>
    <x v="0"/>
    <s v="VELAZQUEZ KUE"/>
    <n v="38"/>
    <s v="si"/>
    <s v="si"/>
    <s v="si"/>
    <s v="SI"/>
    <s v="NO"/>
    <s v="NO"/>
    <s v="SI"/>
    <s v="SI"/>
    <x v="0"/>
  </r>
  <r>
    <x v="10"/>
    <x v="217"/>
    <n v="1"/>
    <x v="1"/>
    <s v="VILLA AURORA"/>
    <n v="144"/>
    <s v="si"/>
    <s v="si"/>
    <s v="si"/>
    <s v="SI"/>
    <s v="SI"/>
    <s v="SI"/>
    <s v="SI"/>
    <s v="SI"/>
    <x v="0"/>
  </r>
  <r>
    <x v="10"/>
    <x v="217"/>
    <n v="1"/>
    <x v="1"/>
    <s v="VILLA PARQUE"/>
    <n v="311"/>
    <s v="si"/>
    <s v="si"/>
    <s v="si"/>
    <s v="SI"/>
    <s v="SI"/>
    <s v="SI"/>
    <s v="SI"/>
    <s v="SI"/>
    <x v="0"/>
  </r>
  <r>
    <x v="10"/>
    <x v="217"/>
    <n v="1"/>
    <x v="1"/>
    <s v="VILLA PASO"/>
    <n v="438"/>
    <s v="si"/>
    <s v="si"/>
    <s v="si"/>
    <s v="SI"/>
    <s v="SI"/>
    <s v="SI"/>
    <s v="SI"/>
    <s v="SI"/>
    <x v="0"/>
  </r>
  <r>
    <x v="10"/>
    <x v="217"/>
    <n v="1"/>
    <x v="1"/>
    <s v="VILLA POLICIAL"/>
    <n v="30"/>
    <s v="si"/>
    <s v="si"/>
    <s v="si"/>
    <s v="SI"/>
    <s v="SI"/>
    <s v="SI"/>
    <s v="SI"/>
    <s v="SI"/>
    <x v="0"/>
  </r>
  <r>
    <x v="10"/>
    <x v="144"/>
    <n v="1"/>
    <x v="1"/>
    <s v="VIRGEN DE ITATI"/>
    <n v="67"/>
    <s v="si"/>
    <s v="si"/>
    <s v="si"/>
    <s v="SI"/>
    <s v="SI"/>
    <s v="SI"/>
    <s v="SI"/>
    <s v="SI"/>
    <x v="0"/>
  </r>
  <r>
    <x v="10"/>
    <x v="60"/>
    <n v="1"/>
    <x v="1"/>
    <s v="VIRGEN DEL ROSARIO"/>
    <n v="78"/>
    <s v="si"/>
    <s v="si"/>
    <s v="si"/>
    <s v="SI"/>
    <s v="SI"/>
    <s v="NO"/>
    <s v="SI"/>
    <s v="SI"/>
    <x v="0"/>
  </r>
  <r>
    <x v="10"/>
    <x v="60"/>
    <n v="1"/>
    <x v="1"/>
    <s v="VIRGEN MARIA"/>
    <n v="71"/>
    <s v="si"/>
    <s v="si"/>
    <s v="si"/>
    <s v="SI"/>
    <s v="SI"/>
    <s v="NO"/>
    <s v="SI"/>
    <s v="SI"/>
    <x v="0"/>
  </r>
  <r>
    <x v="10"/>
    <x v="47"/>
    <n v="1"/>
    <x v="1"/>
    <s v="YAGUARON"/>
    <n v="89"/>
    <s v="si"/>
    <s v="si"/>
    <s v="si"/>
    <s v="SI"/>
    <s v="SI"/>
    <s v="SI"/>
    <s v="SI"/>
    <s v="SI"/>
    <x v="0"/>
  </r>
  <r>
    <x v="10"/>
    <x v="217"/>
    <n v="6"/>
    <x v="0"/>
    <s v="YATAITY"/>
    <n v="389"/>
    <s v="si"/>
    <s v="si"/>
    <s v="si"/>
    <s v="SI"/>
    <s v="SI"/>
    <s v="SI"/>
    <s v="SI"/>
    <s v="SI"/>
    <x v="0"/>
  </r>
  <r>
    <x v="10"/>
    <x v="76"/>
    <n v="6"/>
    <x v="0"/>
    <s v="YATAITY"/>
    <n v="42"/>
    <s v="si"/>
    <s v="si"/>
    <s v="si"/>
    <s v="SI"/>
    <s v="NO"/>
    <s v="NO"/>
    <s v="SI"/>
    <s v="SI"/>
    <x v="0"/>
  </r>
  <r>
    <x v="10"/>
    <x v="47"/>
    <n v="1"/>
    <x v="1"/>
    <s v="YTORORO"/>
    <n v="234"/>
    <s v="si"/>
    <s v="si"/>
    <s v="si"/>
    <s v="SI"/>
    <s v="SI"/>
    <s v="SI"/>
    <s v="SI"/>
    <s v="SI"/>
    <x v="0"/>
  </r>
  <r>
    <x v="10"/>
    <x v="217"/>
    <n v="1"/>
    <x v="1"/>
    <s v="YTORORO"/>
    <n v="599"/>
    <s v="si"/>
    <s v="si"/>
    <s v="si"/>
    <s v="SI"/>
    <s v="SI"/>
    <s v="SI"/>
    <s v="SI"/>
    <s v="SI"/>
    <x v="0"/>
  </r>
  <r>
    <x v="10"/>
    <x v="130"/>
    <n v="6"/>
    <x v="0"/>
    <s v="YVYKUI"/>
    <n v="144"/>
    <s v="si"/>
    <s v="si"/>
    <s v="si"/>
    <s v="SI"/>
    <s v="NO"/>
    <s v="NO"/>
    <s v="SI"/>
    <s v="SI"/>
    <x v="0"/>
  </r>
  <r>
    <x v="10"/>
    <x v="110"/>
    <n v="6"/>
    <x v="0"/>
    <s v="ZANJA RUGUA"/>
    <n v="78"/>
    <s v="si"/>
    <s v="si"/>
    <s v="si"/>
    <s v="SI"/>
    <s v="NO"/>
    <s v="NO"/>
    <s v="SI"/>
    <s v="SI"/>
    <x v="0"/>
  </r>
  <r>
    <x v="11"/>
    <x v="139"/>
    <n v="6"/>
    <x v="0"/>
    <s v="1 DE JUNIO"/>
    <n v="38"/>
    <s v="si"/>
    <s v="si"/>
    <s v="si"/>
    <s v="SI"/>
    <s v="SI"/>
    <s v="SI"/>
    <s v="SI"/>
    <s v="SI"/>
    <x v="0"/>
  </r>
  <r>
    <x v="11"/>
    <x v="138"/>
    <n v="1"/>
    <x v="1"/>
    <s v="15 DE AGOSTO"/>
    <n v="266"/>
    <s v="si"/>
    <s v="si"/>
    <s v="si"/>
    <s v="SI"/>
    <s v="SI"/>
    <s v="SI"/>
    <s v="SI"/>
    <s v="SI"/>
    <x v="0"/>
  </r>
  <r>
    <x v="11"/>
    <x v="48"/>
    <n v="6"/>
    <x v="0"/>
    <s v="3 DE MAYO"/>
    <n v="77"/>
    <s v="si"/>
    <s v="si"/>
    <s v="si"/>
    <s v="SI"/>
    <s v="NO"/>
    <s v="NO"/>
    <s v="SI"/>
    <s v="SI"/>
    <x v="0"/>
  </r>
  <r>
    <x v="11"/>
    <x v="131"/>
    <n v="1"/>
    <x v="1"/>
    <s v="8 DE DICIEMBRE"/>
    <n v="47"/>
    <s v="si"/>
    <s v="si"/>
    <s v="si"/>
    <s v="SI"/>
    <s v="SI"/>
    <s v="SI"/>
    <s v="SI"/>
    <s v="SI"/>
    <x v="0"/>
  </r>
  <r>
    <x v="11"/>
    <x v="115"/>
    <n v="1"/>
    <x v="1"/>
    <s v="ADRIANO IRALA"/>
    <n v="34"/>
    <s v="si"/>
    <s v="si"/>
    <s v="si"/>
    <s v="SI"/>
    <s v="SI"/>
    <s v="SI"/>
    <s v="SI"/>
    <s v="SI"/>
    <x v="0"/>
  </r>
  <r>
    <x v="11"/>
    <x v="115"/>
    <n v="6"/>
    <x v="0"/>
    <s v="ADRIANO IRALA"/>
    <n v="105"/>
    <s v="si"/>
    <s v="si"/>
    <s v="si"/>
    <s v="SI"/>
    <s v="SI"/>
    <s v="SI"/>
    <s v="SI"/>
    <s v="SI"/>
    <x v="0"/>
  </r>
  <r>
    <x v="11"/>
    <x v="241"/>
    <n v="6"/>
    <x v="0"/>
    <s v="AGROMONTE"/>
    <n v="38"/>
    <s v="si"/>
    <s v="si"/>
    <s v="si"/>
    <s v="SI"/>
    <s v="NO"/>
    <s v="NO"/>
    <s v="SI"/>
    <s v="SI"/>
    <x v="0"/>
  </r>
  <r>
    <x v="11"/>
    <x v="205"/>
    <n v="6"/>
    <x v="0"/>
    <s v="AGUAIY"/>
    <n v="637"/>
    <s v="si"/>
    <s v="si"/>
    <s v="si"/>
    <s v="SI"/>
    <s v="SI"/>
    <s v="SI"/>
    <s v="SI"/>
    <s v="SI"/>
    <x v="0"/>
  </r>
  <r>
    <x v="11"/>
    <x v="132"/>
    <n v="6"/>
    <x v="0"/>
    <s v="AGUSTIN GOIBURU"/>
    <n v="161"/>
    <s v="si"/>
    <s v="si"/>
    <s v="si"/>
    <s v="SI"/>
    <s v="NO"/>
    <s v="NO"/>
    <s v="SI"/>
    <s v="SI"/>
    <x v="0"/>
  </r>
  <r>
    <x v="11"/>
    <x v="132"/>
    <n v="3"/>
    <x v="2"/>
    <s v="AGUSTIN GOIBURU - SUB URBANO"/>
    <n v="43"/>
    <s v="si"/>
    <s v="si"/>
    <s v="si"/>
    <s v="SI"/>
    <s v="NO"/>
    <s v="NO"/>
    <s v="SI"/>
    <s v="SI"/>
    <x v="0"/>
  </r>
  <r>
    <x v="11"/>
    <x v="241"/>
    <n v="1"/>
    <x v="1"/>
    <s v="ALBORADA"/>
    <n v="148"/>
    <s v="si"/>
    <s v="si"/>
    <s v="si"/>
    <s v="SI"/>
    <s v="SI"/>
    <s v="SI"/>
    <s v="SI"/>
    <s v="SI"/>
    <x v="0"/>
  </r>
  <r>
    <x v="11"/>
    <x v="143"/>
    <n v="6"/>
    <x v="0"/>
    <s v="AÑAZCO"/>
    <n v="13"/>
    <s v="si"/>
    <s v="si"/>
    <s v="si"/>
    <s v="SI"/>
    <s v="NO"/>
    <s v="NO"/>
    <s v="SI"/>
    <s v="SI"/>
    <x v="0"/>
  </r>
  <r>
    <x v="11"/>
    <x v="242"/>
    <n v="6"/>
    <x v="0"/>
    <s v="ARASATY"/>
    <n v="274"/>
    <s v="si"/>
    <s v="si"/>
    <s v="si"/>
    <s v="SI"/>
    <s v="SI"/>
    <s v="NO"/>
    <s v="SI"/>
    <s v="SI"/>
    <x v="0"/>
  </r>
  <r>
    <x v="11"/>
    <x v="132"/>
    <n v="6"/>
    <x v="0"/>
    <s v="ARASATY"/>
    <n v="145"/>
    <s v="si"/>
    <s v="si"/>
    <s v="si"/>
    <s v="SI"/>
    <s v="SI"/>
    <s v="SI"/>
    <s v="SI"/>
    <s v="SI"/>
    <x v="0"/>
  </r>
  <r>
    <x v="11"/>
    <x v="139"/>
    <n v="6"/>
    <x v="0"/>
    <s v="ARROYO PORA"/>
    <n v="155"/>
    <s v="si"/>
    <s v="si"/>
    <s v="si"/>
    <s v="SI"/>
    <s v="SI"/>
    <s v="SI"/>
    <s v="SI"/>
    <s v="SI"/>
    <x v="0"/>
  </r>
  <r>
    <x v="11"/>
    <x v="115"/>
    <n v="6"/>
    <x v="0"/>
    <s v="ARROYO PORA"/>
    <n v="65"/>
    <s v="si"/>
    <s v="si"/>
    <s v="si"/>
    <s v="SI"/>
    <s v="SI"/>
    <s v="NO"/>
    <s v="SI"/>
    <s v="SI"/>
    <x v="0"/>
  </r>
  <r>
    <x v="11"/>
    <x v="115"/>
    <n v="3"/>
    <x v="2"/>
    <s v="ARROYO PORA - SUB URBANO"/>
    <n v="170"/>
    <s v="si"/>
    <s v="si"/>
    <s v="si"/>
    <s v="SI"/>
    <s v="SI"/>
    <s v="NO"/>
    <s v="SI"/>
    <s v="SI"/>
    <x v="0"/>
  </r>
  <r>
    <x v="11"/>
    <x v="243"/>
    <n v="6"/>
    <x v="0"/>
    <s v="ARROYO SERVIN"/>
    <n v="116"/>
    <s v="si"/>
    <s v="si"/>
    <s v="si"/>
    <s v="SI"/>
    <s v="SI"/>
    <s v="SI"/>
    <s v="SI"/>
    <s v="SI"/>
    <x v="0"/>
  </r>
  <r>
    <x v="11"/>
    <x v="138"/>
    <n v="6"/>
    <x v="0"/>
    <s v="ARROYO VERDE"/>
    <n v="80"/>
    <s v="si"/>
    <s v="si"/>
    <s v="si"/>
    <s v="SI"/>
    <s v="SI"/>
    <s v="NO"/>
    <s v="SI"/>
    <s v="SI"/>
    <x v="0"/>
  </r>
  <r>
    <x v="11"/>
    <x v="244"/>
    <n v="1"/>
    <x v="1"/>
    <s v="ASENT. 1RO DE MAYO"/>
    <n v="100"/>
    <s v="si"/>
    <s v="si"/>
    <s v="si"/>
    <s v="SI"/>
    <s v="SI"/>
    <s v="SI"/>
    <s v="SI"/>
    <s v="SI"/>
    <x v="0"/>
  </r>
  <r>
    <x v="11"/>
    <x v="205"/>
    <n v="1"/>
    <x v="1"/>
    <s v="ASENT. NUEVA ESPERANZA"/>
    <n v="127"/>
    <s v="si"/>
    <s v="si"/>
    <s v="si"/>
    <s v="SI"/>
    <s v="SI"/>
    <s v="SI"/>
    <s v="SI"/>
    <s v="SI"/>
    <x v="0"/>
  </r>
  <r>
    <x v="11"/>
    <x v="241"/>
    <n v="1"/>
    <x v="1"/>
    <s v="ASENT. SANTO DOMINGO"/>
    <n v="173"/>
    <s v="si"/>
    <s v="si"/>
    <s v="si"/>
    <s v="SI"/>
    <s v="SI"/>
    <s v="SI"/>
    <s v="SI"/>
    <s v="SI"/>
    <x v="0"/>
  </r>
  <r>
    <x v="11"/>
    <x v="243"/>
    <n v="6"/>
    <x v="0"/>
    <s v="AZCURRA"/>
    <n v="181"/>
    <s v="si"/>
    <s v="si"/>
    <s v="si"/>
    <s v="SI"/>
    <s v="SI"/>
    <s v="NO"/>
    <s v="SI"/>
    <s v="SI"/>
    <x v="0"/>
  </r>
  <r>
    <x v="6"/>
    <x v="70"/>
    <n v="6"/>
    <x v="0"/>
    <s v="SAN ROQUE 1"/>
    <n v="33"/>
    <s v="No"/>
    <s v="No"/>
    <s v="No"/>
    <s v="NO"/>
    <s v="NO"/>
    <s v="NO"/>
    <s v="NO"/>
    <s v="NO"/>
    <x v="1"/>
  </r>
  <r>
    <x v="11"/>
    <x v="163"/>
    <n v="6"/>
    <x v="0"/>
    <s v="BARRERO AZUL"/>
    <n v="66"/>
    <s v="si"/>
    <s v="si"/>
    <s v="si"/>
    <s v="SI"/>
    <s v="SI"/>
    <s v="NO"/>
    <s v="SI"/>
    <s v="SI"/>
    <x v="0"/>
  </r>
  <r>
    <x v="1"/>
    <x v="3"/>
    <n v="6"/>
    <x v="0"/>
    <s v="SAN ROQUE 1"/>
    <n v="30"/>
    <s v="si"/>
    <s v="No"/>
    <s v="No"/>
    <s v="SI"/>
    <s v="SI"/>
    <s v="NO"/>
    <s v="SI"/>
    <s v="SI"/>
    <x v="1"/>
  </r>
  <r>
    <x v="11"/>
    <x v="243"/>
    <n v="1"/>
    <x v="1"/>
    <s v="BARRIO 1"/>
    <n v="383"/>
    <s v="si"/>
    <s v="si"/>
    <s v="si"/>
    <s v="SI"/>
    <s v="SI"/>
    <s v="SI"/>
    <s v="SI"/>
    <s v="SI"/>
    <x v="0"/>
  </r>
  <r>
    <x v="11"/>
    <x v="243"/>
    <n v="1"/>
    <x v="1"/>
    <s v="BARRIO 2"/>
    <n v="203"/>
    <s v="si"/>
    <s v="si"/>
    <s v="si"/>
    <s v="SI"/>
    <s v="SI"/>
    <s v="SI"/>
    <s v="SI"/>
    <s v="SI"/>
    <x v="0"/>
  </r>
  <r>
    <x v="11"/>
    <x v="243"/>
    <n v="1"/>
    <x v="1"/>
    <s v="BARRIO 3"/>
    <n v="344"/>
    <s v="si"/>
    <s v="si"/>
    <s v="si"/>
    <s v="SI"/>
    <s v="SI"/>
    <s v="SI"/>
    <s v="SI"/>
    <s v="SI"/>
    <x v="0"/>
  </r>
  <r>
    <x v="2"/>
    <x v="155"/>
    <n v="6"/>
    <x v="0"/>
    <s v="SAN ROQUE GONZALEZ"/>
    <n v="34"/>
    <s v="si"/>
    <s v="No"/>
    <s v="No"/>
    <s v="NO"/>
    <s v="NO"/>
    <s v="NO"/>
    <s v="SI"/>
    <s v="NO"/>
    <x v="1"/>
  </r>
  <r>
    <x v="11"/>
    <x v="243"/>
    <n v="1"/>
    <x v="1"/>
    <s v="BARRIO 4"/>
    <n v="593"/>
    <s v="si"/>
    <s v="si"/>
    <s v="si"/>
    <s v="SI"/>
    <s v="SI"/>
    <s v="SI"/>
    <s v="SI"/>
    <s v="SI"/>
    <x v="0"/>
  </r>
  <r>
    <x v="6"/>
    <x v="43"/>
    <n v="6"/>
    <x v="0"/>
    <s v="SAN ROQUE GONZALEZ"/>
    <n v="131"/>
    <s v="si"/>
    <s v="No"/>
    <s v="No"/>
    <s v="SI"/>
    <s v="NO"/>
    <s v="NO"/>
    <s v="SI"/>
    <s v="NO"/>
    <x v="1"/>
  </r>
  <r>
    <x v="11"/>
    <x v="48"/>
    <n v="1"/>
    <x v="1"/>
    <s v="BARRIO AMISTAD"/>
    <n v="200"/>
    <s v="si"/>
    <s v="si"/>
    <s v="si"/>
    <s v="SI"/>
    <s v="SI"/>
    <s v="SI"/>
    <s v="SI"/>
    <s v="SI"/>
    <x v="0"/>
  </r>
  <r>
    <x v="11"/>
    <x v="205"/>
    <n v="6"/>
    <x v="0"/>
    <s v="BENI LOMA"/>
    <n v="511"/>
    <s v="si"/>
    <s v="si"/>
    <s v="si"/>
    <s v="SI"/>
    <s v="SI"/>
    <s v="SI"/>
    <s v="SI"/>
    <s v="SI"/>
    <x v="0"/>
  </r>
  <r>
    <x v="11"/>
    <x v="132"/>
    <n v="6"/>
    <x v="0"/>
    <s v="BOLICHO KUE"/>
    <n v="47"/>
    <s v="si"/>
    <s v="si"/>
    <s v="si"/>
    <s v="SI"/>
    <s v="SI"/>
    <s v="NO"/>
    <s v="SI"/>
    <s v="SI"/>
    <x v="0"/>
  </r>
  <r>
    <x v="8"/>
    <x v="45"/>
    <n v="6"/>
    <x v="0"/>
    <s v="SAN ROQUE GONZALEZ DE SANTA CRUZ"/>
    <n v="80"/>
    <s v="si"/>
    <s v="No"/>
    <s v="No"/>
    <s v="SI"/>
    <s v="SI"/>
    <s v="NO"/>
    <s v="SI"/>
    <s v="SI"/>
    <x v="1"/>
  </r>
  <r>
    <x v="11"/>
    <x v="167"/>
    <n v="6"/>
    <x v="0"/>
    <s v="BOQUERON"/>
    <n v="131"/>
    <s v="si"/>
    <s v="si"/>
    <s v="si"/>
    <s v="SI"/>
    <s v="NO"/>
    <s v="NO"/>
    <s v="SI"/>
    <s v="SI"/>
    <x v="0"/>
  </r>
  <r>
    <x v="3"/>
    <x v="6"/>
    <n v="3"/>
    <x v="2"/>
    <s v="SAN ROQUE GONZALEZ DE SANTA CRUZ SUB-URBANO"/>
    <n v="178"/>
    <s v="si"/>
    <s v="si"/>
    <s v="No"/>
    <s v="SI"/>
    <s v="NO"/>
    <s v="NO"/>
    <s v="SI"/>
    <s v="SI"/>
    <x v="1"/>
  </r>
  <r>
    <x v="11"/>
    <x v="132"/>
    <n v="6"/>
    <x v="0"/>
    <s v="CABALLERO PUNTA"/>
    <n v="158"/>
    <s v="si"/>
    <s v="si"/>
    <s v="si"/>
    <s v="SI"/>
    <s v="NO"/>
    <s v="NO"/>
    <s v="SI"/>
    <s v="SI"/>
    <x v="0"/>
  </r>
  <r>
    <x v="11"/>
    <x v="205"/>
    <n v="6"/>
    <x v="0"/>
    <s v="CALIXTRO"/>
    <n v="619"/>
    <s v="si"/>
    <s v="si"/>
    <s v="si"/>
    <s v="SI"/>
    <s v="SI"/>
    <s v="SI"/>
    <s v="SI"/>
    <s v="SI"/>
    <x v="0"/>
  </r>
  <r>
    <x v="11"/>
    <x v="241"/>
    <n v="1"/>
    <x v="1"/>
    <s v="CALLE"/>
    <n v="118"/>
    <s v="si"/>
    <s v="si"/>
    <s v="si"/>
    <s v="SI"/>
    <s v="SI"/>
    <s v="SI"/>
    <s v="SI"/>
    <s v="SI"/>
    <x v="0"/>
  </r>
  <r>
    <x v="10"/>
    <x v="110"/>
    <n v="6"/>
    <x v="0"/>
    <s v="SAN SALVADOR"/>
    <n v="28"/>
    <s v="No"/>
    <s v="No"/>
    <s v="No"/>
    <s v="NO"/>
    <s v="NO"/>
    <s v="NO"/>
    <s v="NO"/>
    <s v="NO"/>
    <x v="1"/>
  </r>
  <r>
    <x v="11"/>
    <x v="244"/>
    <n v="6"/>
    <x v="0"/>
    <s v="CALLE POI"/>
    <n v="112"/>
    <s v="si"/>
    <s v="si"/>
    <s v="si"/>
    <s v="SI"/>
    <s v="SI"/>
    <s v="NO"/>
    <s v="SI"/>
    <s v="SI"/>
    <x v="0"/>
  </r>
  <r>
    <x v="11"/>
    <x v="242"/>
    <n v="6"/>
    <x v="0"/>
    <s v="CAÑADA"/>
    <n v="129"/>
    <s v="si"/>
    <s v="si"/>
    <s v="si"/>
    <s v="SI"/>
    <s v="NO"/>
    <s v="NO"/>
    <s v="SI"/>
    <s v="SI"/>
    <x v="0"/>
  </r>
  <r>
    <x v="11"/>
    <x v="143"/>
    <n v="6"/>
    <x v="0"/>
    <s v="CAÑADA"/>
    <n v="37"/>
    <s v="si"/>
    <s v="si"/>
    <s v="si"/>
    <s v="NO"/>
    <s v="NO"/>
    <s v="NO"/>
    <s v="SI"/>
    <s v="SI"/>
    <x v="0"/>
  </r>
  <r>
    <x v="11"/>
    <x v="205"/>
    <n v="6"/>
    <x v="0"/>
    <s v="CAÑETE KUE"/>
    <n v="117"/>
    <s v="si"/>
    <s v="si"/>
    <s v="si"/>
    <s v="SI"/>
    <s v="SI"/>
    <s v="NO"/>
    <s v="SI"/>
    <s v="SI"/>
    <x v="0"/>
  </r>
  <r>
    <x v="10"/>
    <x v="200"/>
    <n v="6"/>
    <x v="0"/>
    <s v="SAN SEBASTIAN"/>
    <n v="26"/>
    <s v="si"/>
    <s v="No"/>
    <s v="No"/>
    <s v="NO"/>
    <s v="NO"/>
    <s v="NO"/>
    <s v="SI"/>
    <s v="NO"/>
    <x v="1"/>
  </r>
  <r>
    <x v="11"/>
    <x v="56"/>
    <n v="6"/>
    <x v="0"/>
    <s v="CAOEBI"/>
    <n v="62"/>
    <s v="si"/>
    <s v="si"/>
    <s v="si"/>
    <s v="SI"/>
    <s v="NO"/>
    <s v="NO"/>
    <s v="SI"/>
    <s v="SI"/>
    <x v="0"/>
  </r>
  <r>
    <x v="11"/>
    <x v="48"/>
    <n v="6"/>
    <x v="0"/>
    <s v="CAPILLA TUJA"/>
    <n v="106"/>
    <s v="si"/>
    <s v="si"/>
    <s v="si"/>
    <s v="SI"/>
    <s v="SI"/>
    <s v="SI"/>
    <s v="SI"/>
    <s v="SI"/>
    <x v="0"/>
  </r>
  <r>
    <x v="11"/>
    <x v="145"/>
    <n v="6"/>
    <x v="0"/>
    <s v="CAPILLA TUYA"/>
    <n v="163"/>
    <s v="si"/>
    <s v="si"/>
    <s v="si"/>
    <s v="SI"/>
    <s v="NO"/>
    <s v="NO"/>
    <s v="SI"/>
    <s v="SI"/>
    <x v="0"/>
  </r>
  <r>
    <x v="6"/>
    <x v="149"/>
    <n v="6"/>
    <x v="0"/>
    <s v="SAN SOLANO MI"/>
    <n v="66"/>
    <s v="si"/>
    <s v="No"/>
    <s v="No"/>
    <s v="SI"/>
    <s v="NO"/>
    <s v="NO"/>
    <s v="SI"/>
    <s v="NO"/>
    <x v="1"/>
  </r>
  <r>
    <x v="11"/>
    <x v="145"/>
    <n v="6"/>
    <x v="0"/>
    <s v="CAPILLITA"/>
    <n v="109"/>
    <s v="si"/>
    <s v="si"/>
    <s v="si"/>
    <s v="SI"/>
    <s v="NO"/>
    <s v="NO"/>
    <s v="SI"/>
    <s v="SI"/>
    <x v="0"/>
  </r>
  <r>
    <x v="11"/>
    <x v="132"/>
    <n v="6"/>
    <x v="0"/>
    <s v="CAPILLITA"/>
    <n v="43"/>
    <s v="si"/>
    <s v="si"/>
    <s v="si"/>
    <s v="SI"/>
    <s v="NO"/>
    <s v="NO"/>
    <s v="SI"/>
    <s v="SI"/>
    <x v="0"/>
  </r>
  <r>
    <x v="11"/>
    <x v="138"/>
    <n v="1"/>
    <x v="1"/>
    <s v="CENTRAL"/>
    <n v="104"/>
    <s v="si"/>
    <s v="si"/>
    <s v="si"/>
    <s v="SI"/>
    <s v="SI"/>
    <s v="SI"/>
    <s v="SI"/>
    <s v="SI"/>
    <x v="0"/>
  </r>
  <r>
    <x v="11"/>
    <x v="145"/>
    <n v="1"/>
    <x v="1"/>
    <s v="CENTRAL"/>
    <n v="192"/>
    <s v="si"/>
    <s v="si"/>
    <s v="si"/>
    <s v="SI"/>
    <s v="SI"/>
    <s v="SI"/>
    <s v="SI"/>
    <s v="SI"/>
    <x v="0"/>
  </r>
  <r>
    <x v="11"/>
    <x v="205"/>
    <n v="1"/>
    <x v="1"/>
    <s v="CENTRAL"/>
    <n v="197"/>
    <s v="si"/>
    <s v="si"/>
    <s v="si"/>
    <s v="SI"/>
    <s v="SI"/>
    <s v="SI"/>
    <s v="SI"/>
    <s v="SI"/>
    <x v="0"/>
  </r>
  <r>
    <x v="11"/>
    <x v="136"/>
    <n v="1"/>
    <x v="1"/>
    <s v="CENTRAL"/>
    <n v="210"/>
    <s v="si"/>
    <s v="si"/>
    <s v="si"/>
    <s v="SI"/>
    <s v="SI"/>
    <s v="NO"/>
    <s v="SI"/>
    <s v="SI"/>
    <x v="0"/>
  </r>
  <r>
    <x v="11"/>
    <x v="139"/>
    <n v="1"/>
    <x v="1"/>
    <s v="CENTRO"/>
    <n v="152"/>
    <s v="si"/>
    <s v="si"/>
    <s v="si"/>
    <s v="SI"/>
    <s v="SI"/>
    <s v="SI"/>
    <s v="SI"/>
    <s v="SI"/>
    <x v="0"/>
  </r>
  <r>
    <x v="11"/>
    <x v="241"/>
    <n v="1"/>
    <x v="1"/>
    <s v="CENTRO"/>
    <n v="319"/>
    <s v="si"/>
    <s v="si"/>
    <s v="si"/>
    <s v="SI"/>
    <s v="SI"/>
    <s v="SI"/>
    <s v="SI"/>
    <s v="SI"/>
    <x v="0"/>
  </r>
  <r>
    <x v="12"/>
    <x v="57"/>
    <n v="6"/>
    <x v="0"/>
    <s v="SAN VICENTE"/>
    <n v="90"/>
    <s v="si"/>
    <s v="No"/>
    <s v="No"/>
    <s v="SI"/>
    <s v="NO"/>
    <s v="NO"/>
    <s v="SI"/>
    <s v="NO"/>
    <x v="1"/>
  </r>
  <r>
    <x v="11"/>
    <x v="56"/>
    <n v="1"/>
    <x v="1"/>
    <s v="CENTRO"/>
    <n v="98"/>
    <s v="si"/>
    <s v="si"/>
    <s v="si"/>
    <s v="SI"/>
    <s v="NO"/>
    <s v="NO"/>
    <s v="SI"/>
    <s v="SI"/>
    <x v="0"/>
  </r>
  <r>
    <x v="5"/>
    <x v="126"/>
    <n v="6"/>
    <x v="0"/>
    <s v="SAN VICENTE"/>
    <n v="0"/>
    <s v="si"/>
    <s v="No"/>
    <s v="No"/>
    <s v="SI"/>
    <s v="SI"/>
    <s v="NO"/>
    <s v="SI"/>
    <s v="SI"/>
    <x v="1"/>
  </r>
  <r>
    <x v="11"/>
    <x v="205"/>
    <n v="6"/>
    <x v="0"/>
    <s v="CERRITO"/>
    <n v="562"/>
    <s v="si"/>
    <s v="si"/>
    <s v="si"/>
    <s v="SI"/>
    <s v="SI"/>
    <s v="NO"/>
    <s v="SI"/>
    <s v="SI"/>
    <x v="0"/>
  </r>
  <r>
    <x v="11"/>
    <x v="167"/>
    <n v="6"/>
    <x v="0"/>
    <s v="CERRITO"/>
    <n v="35"/>
    <s v="si"/>
    <s v="No"/>
    <s v="No"/>
    <s v="SI"/>
    <s v="SI"/>
    <s v="SI"/>
    <s v="SI"/>
    <s v="SI"/>
    <x v="0"/>
  </r>
  <r>
    <x v="8"/>
    <x v="59"/>
    <n v="6"/>
    <x v="0"/>
    <s v="SAN VICENTE"/>
    <n v="60"/>
    <s v="si"/>
    <s v="No"/>
    <s v="No"/>
    <s v="SI"/>
    <s v="SI"/>
    <s v="NO"/>
    <s v="SI"/>
    <s v="SI"/>
    <x v="1"/>
  </r>
  <r>
    <x v="11"/>
    <x v="242"/>
    <n v="6"/>
    <x v="0"/>
    <s v="CERRITO"/>
    <n v="265"/>
    <s v="si"/>
    <s v="si"/>
    <s v="si"/>
    <s v="SI"/>
    <s v="NO"/>
    <s v="NO"/>
    <s v="SI"/>
    <s v="SI"/>
    <x v="0"/>
  </r>
  <r>
    <x v="11"/>
    <x v="56"/>
    <n v="6"/>
    <x v="0"/>
    <s v="CERRITO"/>
    <n v="98"/>
    <s v="si"/>
    <s v="si"/>
    <s v="si"/>
    <s v="SI"/>
    <s v="NO"/>
    <s v="NO"/>
    <s v="SI"/>
    <s v="SI"/>
    <x v="0"/>
  </r>
  <r>
    <x v="11"/>
    <x v="205"/>
    <n v="6"/>
    <x v="0"/>
    <s v="CERRITO 2"/>
    <n v="74"/>
    <s v="si"/>
    <s v="si"/>
    <s v="si"/>
    <s v="SI"/>
    <s v="SI"/>
    <s v="NO"/>
    <s v="SI"/>
    <s v="SI"/>
    <x v="0"/>
  </r>
  <r>
    <x v="11"/>
    <x v="138"/>
    <n v="6"/>
    <x v="0"/>
    <s v="CERRO GUY"/>
    <n v="35"/>
    <s v="si"/>
    <s v="si"/>
    <s v="si"/>
    <s v="SI"/>
    <s v="SI"/>
    <s v="SI"/>
    <s v="SI"/>
    <s v="SI"/>
    <x v="0"/>
  </r>
  <r>
    <x v="11"/>
    <x v="244"/>
    <n v="6"/>
    <x v="0"/>
    <s v="CERRO GUY"/>
    <n v="152"/>
    <s v="si"/>
    <s v="si"/>
    <s v="si"/>
    <s v="SI"/>
    <s v="NO"/>
    <s v="NO"/>
    <s v="SI"/>
    <s v="SI"/>
    <x v="0"/>
  </r>
  <r>
    <x v="11"/>
    <x v="143"/>
    <n v="6"/>
    <x v="0"/>
    <s v="CERRO GUY"/>
    <n v="66"/>
    <s v="si"/>
    <s v="si"/>
    <s v="si"/>
    <s v="SI"/>
    <s v="NO"/>
    <s v="NO"/>
    <s v="SI"/>
    <s v="SI"/>
    <x v="0"/>
  </r>
  <r>
    <x v="11"/>
    <x v="131"/>
    <n v="6"/>
    <x v="0"/>
    <s v="CERRO HORQUETA"/>
    <n v="29"/>
    <s v="si"/>
    <s v="si"/>
    <s v="si"/>
    <s v="SI"/>
    <s v="SI"/>
    <s v="NO"/>
    <s v="SI"/>
    <s v="SI"/>
    <x v="0"/>
  </r>
  <r>
    <x v="11"/>
    <x v="138"/>
    <n v="6"/>
    <x v="0"/>
    <s v="CERRO ICE"/>
    <n v="89"/>
    <s v="si"/>
    <s v="si"/>
    <s v="si"/>
    <s v="NO"/>
    <s v="NO"/>
    <s v="NO"/>
    <s v="SI"/>
    <s v="SI"/>
    <x v="0"/>
  </r>
  <r>
    <x v="11"/>
    <x v="132"/>
    <n v="6"/>
    <x v="0"/>
    <s v="CERRO KORA"/>
    <n v="63"/>
    <s v="si"/>
    <s v="si"/>
    <s v="si"/>
    <s v="SI"/>
    <s v="SI"/>
    <s v="NO"/>
    <s v="SI"/>
    <s v="SI"/>
    <x v="0"/>
  </r>
  <r>
    <x v="11"/>
    <x v="241"/>
    <n v="6"/>
    <x v="0"/>
    <s v="CERRO LEON"/>
    <n v="690"/>
    <s v="si"/>
    <s v="si"/>
    <s v="si"/>
    <s v="SI"/>
    <s v="SI"/>
    <s v="SI"/>
    <s v="SI"/>
    <s v="SI"/>
    <x v="0"/>
  </r>
  <r>
    <x v="11"/>
    <x v="243"/>
    <n v="6"/>
    <x v="0"/>
    <s v="CERRO LEON"/>
    <n v="291"/>
    <s v="si"/>
    <s v="si"/>
    <s v="si"/>
    <s v="SI"/>
    <s v="SI"/>
    <s v="NO"/>
    <s v="SI"/>
    <s v="SI"/>
    <x v="0"/>
  </r>
  <r>
    <x v="11"/>
    <x v="131"/>
    <n v="6"/>
    <x v="0"/>
    <s v="CERRO ÑU"/>
    <n v="24"/>
    <s v="si"/>
    <s v="si"/>
    <s v="si"/>
    <s v="SI"/>
    <s v="NO"/>
    <s v="NO"/>
    <s v="SI"/>
    <s v="SI"/>
    <x v="0"/>
  </r>
  <r>
    <x v="11"/>
    <x v="115"/>
    <n v="6"/>
    <x v="0"/>
    <s v="CERRO ROKE"/>
    <n v="79"/>
    <s v="si"/>
    <s v="No"/>
    <s v="No"/>
    <s v="SI"/>
    <s v="SI"/>
    <s v="SI"/>
    <s v="SI"/>
    <s v="SI"/>
    <x v="0"/>
  </r>
  <r>
    <x v="11"/>
    <x v="243"/>
    <n v="6"/>
    <x v="0"/>
    <s v="CERRO VERA"/>
    <n v="270"/>
    <s v="si"/>
    <s v="si"/>
    <s v="si"/>
    <s v="SI"/>
    <s v="SI"/>
    <s v="SI"/>
    <s v="SI"/>
    <s v="SI"/>
    <x v="0"/>
  </r>
  <r>
    <x v="11"/>
    <x v="115"/>
    <n v="6"/>
    <x v="0"/>
    <s v="CERRO VERDE"/>
    <n v="85"/>
    <s v="si"/>
    <s v="si"/>
    <s v="si"/>
    <s v="SI"/>
    <s v="SI"/>
    <s v="NO"/>
    <s v="SI"/>
    <s v="SI"/>
    <x v="0"/>
  </r>
  <r>
    <x v="11"/>
    <x v="132"/>
    <n v="6"/>
    <x v="0"/>
    <s v="CESAR BARRIENTOS"/>
    <n v="78"/>
    <s v="si"/>
    <s v="si"/>
    <s v="si"/>
    <s v="SI"/>
    <s v="SI"/>
    <s v="NO"/>
    <s v="SI"/>
    <s v="SI"/>
    <x v="0"/>
  </r>
  <r>
    <x v="11"/>
    <x v="132"/>
    <n v="3"/>
    <x v="2"/>
    <s v="CESAR BARRIENTOS - SUB URBANO"/>
    <n v="206"/>
    <s v="si"/>
    <s v="si"/>
    <s v="si"/>
    <s v="SI"/>
    <s v="SI"/>
    <s v="NO"/>
    <s v="SI"/>
    <s v="SI"/>
    <x v="0"/>
  </r>
  <r>
    <x v="11"/>
    <x v="131"/>
    <n v="6"/>
    <x v="0"/>
    <s v="CHAURIA"/>
    <n v="154"/>
    <s v="si"/>
    <s v="si"/>
    <s v="si"/>
    <s v="SI"/>
    <s v="NO"/>
    <s v="NO"/>
    <s v="SI"/>
    <s v="SI"/>
    <x v="0"/>
  </r>
  <r>
    <x v="11"/>
    <x v="132"/>
    <n v="1"/>
    <x v="1"/>
    <s v="CHE PUEBLO PORA 1"/>
    <n v="152"/>
    <s v="si"/>
    <s v="si"/>
    <s v="si"/>
    <s v="SI"/>
    <s v="SI"/>
    <s v="SI"/>
    <s v="SI"/>
    <s v="SI"/>
    <x v="0"/>
  </r>
  <r>
    <x v="11"/>
    <x v="132"/>
    <n v="1"/>
    <x v="1"/>
    <s v="CHE PUEBLO PORA 2"/>
    <n v="78"/>
    <s v="si"/>
    <s v="si"/>
    <s v="si"/>
    <s v="SI"/>
    <s v="SI"/>
    <s v="SI"/>
    <s v="SI"/>
    <s v="SI"/>
    <x v="0"/>
  </r>
  <r>
    <x v="11"/>
    <x v="143"/>
    <n v="6"/>
    <x v="0"/>
    <s v="CHINI"/>
    <n v="46"/>
    <s v="si"/>
    <s v="si"/>
    <s v="si"/>
    <s v="SI"/>
    <s v="NO"/>
    <s v="NO"/>
    <s v="SI"/>
    <s v="SI"/>
    <x v="0"/>
  </r>
  <r>
    <x v="11"/>
    <x v="241"/>
    <n v="6"/>
    <x v="0"/>
    <s v="CHOLOLO"/>
    <n v="47"/>
    <s v="si"/>
    <s v="si"/>
    <s v="si"/>
    <s v="SI"/>
    <s v="SI"/>
    <s v="SI"/>
    <s v="SI"/>
    <s v="SI"/>
    <x v="0"/>
  </r>
  <r>
    <x v="11"/>
    <x v="241"/>
    <n v="1"/>
    <x v="1"/>
    <s v="CIUDAD NUEVA"/>
    <n v="28"/>
    <s v="si"/>
    <s v="si"/>
    <s v="si"/>
    <s v="SI"/>
    <s v="SI"/>
    <s v="SI"/>
    <s v="SI"/>
    <s v="SI"/>
    <x v="0"/>
  </r>
  <r>
    <x v="11"/>
    <x v="56"/>
    <n v="6"/>
    <x v="0"/>
    <s v="COLONIA CESPEDES"/>
    <n v="70"/>
    <s v="si"/>
    <s v="si"/>
    <s v="si"/>
    <s v="NO"/>
    <s v="NO"/>
    <s v="NO"/>
    <s v="SI"/>
    <s v="SI"/>
    <x v="0"/>
  </r>
  <r>
    <x v="11"/>
    <x v="145"/>
    <n v="6"/>
    <x v="0"/>
    <s v="COLONIA CNEL. JOSE V. MONGELOS"/>
    <n v="111"/>
    <s v="si"/>
    <s v="si"/>
    <s v="si"/>
    <s v="SI"/>
    <s v="NO"/>
    <s v="NO"/>
    <s v="SI"/>
    <s v="SI"/>
    <x v="0"/>
  </r>
  <r>
    <x v="11"/>
    <x v="167"/>
    <n v="6"/>
    <x v="0"/>
    <s v="COLONIA MARIA ANTONIA"/>
    <n v="768"/>
    <s v="si"/>
    <s v="si"/>
    <s v="si"/>
    <s v="SI"/>
    <s v="NO"/>
    <s v="NO"/>
    <s v="SI"/>
    <s v="SI"/>
    <x v="0"/>
  </r>
  <r>
    <x v="11"/>
    <x v="115"/>
    <n v="6"/>
    <x v="0"/>
    <s v="COLONIA SANTA ISABEL"/>
    <n v="33"/>
    <s v="si"/>
    <s v="si"/>
    <s v="si"/>
    <s v="SI"/>
    <s v="NO"/>
    <s v="NO"/>
    <s v="SI"/>
    <s v="SI"/>
    <x v="0"/>
  </r>
  <r>
    <x v="11"/>
    <x v="145"/>
    <n v="6"/>
    <x v="0"/>
    <s v="COLONIA TTE ROJAS"/>
    <n v="62"/>
    <s v="si"/>
    <s v="si"/>
    <s v="si"/>
    <s v="SI"/>
    <s v="NO"/>
    <s v="NO"/>
    <s v="SI"/>
    <s v="SI"/>
    <x v="0"/>
  </r>
  <r>
    <x v="11"/>
    <x v="48"/>
    <n v="6"/>
    <x v="0"/>
    <s v="COMANDANTE CARMELO PERALTA"/>
    <n v="471"/>
    <s v="si"/>
    <s v="si"/>
    <s v="si"/>
    <s v="SI"/>
    <s v="SI"/>
    <s v="SI"/>
    <s v="SI"/>
    <s v="SI"/>
    <x v="0"/>
  </r>
  <r>
    <x v="8"/>
    <x v="59"/>
    <n v="6"/>
    <x v="0"/>
    <s v="SAN VICENTE-VIRGEN DEL CARMEN"/>
    <n v="36"/>
    <s v="si"/>
    <s v="si"/>
    <s v="No"/>
    <s v="SI"/>
    <s v="SI"/>
    <s v="NO"/>
    <s v="SI"/>
    <s v="SI"/>
    <x v="1"/>
  </r>
  <r>
    <x v="11"/>
    <x v="241"/>
    <n v="1"/>
    <x v="1"/>
    <s v="COMANDO DE ARTILLERIA VILLA MILITAR"/>
    <n v="60"/>
    <s v="si"/>
    <s v="si"/>
    <s v="si"/>
    <s v="SI"/>
    <s v="SI"/>
    <s v="SI"/>
    <s v="SI"/>
    <s v="SI"/>
    <x v="0"/>
  </r>
  <r>
    <x v="11"/>
    <x v="138"/>
    <n v="6"/>
    <x v="0"/>
    <s v="COSTA BAEZ - JUKYTY"/>
    <n v="158"/>
    <s v="si"/>
    <s v="No"/>
    <s v="No"/>
    <s v="SI"/>
    <s v="SI"/>
    <s v="SI"/>
    <s v="SI"/>
    <s v="SI"/>
    <x v="0"/>
  </r>
  <r>
    <x v="15"/>
    <x v="98"/>
    <n v="6"/>
    <x v="0"/>
    <s v="SANDHORST"/>
    <n v="20"/>
    <s v="si"/>
    <s v="si"/>
    <s v="No"/>
    <s v="SI"/>
    <s v="NO"/>
    <s v="NO"/>
    <s v="SI"/>
    <s v="SI"/>
    <x v="1"/>
  </r>
  <r>
    <x v="11"/>
    <x v="48"/>
    <n v="6"/>
    <x v="0"/>
    <s v="COSTA GAONA"/>
    <n v="403"/>
    <s v="si"/>
    <s v="si"/>
    <s v="si"/>
    <s v="SI"/>
    <s v="SI"/>
    <s v="NO"/>
    <s v="SI"/>
    <s v="SI"/>
    <x v="0"/>
  </r>
  <r>
    <x v="11"/>
    <x v="243"/>
    <n v="6"/>
    <x v="0"/>
    <s v="COSTA HU"/>
    <n v="262"/>
    <s v="si"/>
    <s v="si"/>
    <s v="si"/>
    <s v="SI"/>
    <s v="SI"/>
    <s v="NO"/>
    <s v="SI"/>
    <s v="SI"/>
    <x v="0"/>
  </r>
  <r>
    <x v="11"/>
    <x v="48"/>
    <n v="6"/>
    <x v="0"/>
    <s v="COSTA HU'U"/>
    <n v="156"/>
    <s v="si"/>
    <s v="si"/>
    <s v="si"/>
    <s v="SI"/>
    <s v="NO"/>
    <s v="NO"/>
    <s v="SI"/>
    <s v="SI"/>
    <x v="0"/>
  </r>
  <r>
    <x v="11"/>
    <x v="48"/>
    <n v="6"/>
    <x v="0"/>
    <s v="COSTA IRALA"/>
    <n v="604"/>
    <s v="si"/>
    <s v="si"/>
    <s v="si"/>
    <s v="SI"/>
    <s v="NO"/>
    <s v="NO"/>
    <s v="SI"/>
    <s v="SI"/>
    <x v="0"/>
  </r>
  <r>
    <x v="11"/>
    <x v="138"/>
    <n v="6"/>
    <x v="0"/>
    <s v="COSTA PEÑA"/>
    <n v="299"/>
    <s v="si"/>
    <s v="si"/>
    <s v="si"/>
    <s v="NO"/>
    <s v="NO"/>
    <s v="NO"/>
    <s v="SI"/>
    <s v="SI"/>
    <x v="0"/>
  </r>
  <r>
    <x v="11"/>
    <x v="241"/>
    <n v="6"/>
    <x v="0"/>
    <s v="COSTA PRIMERA"/>
    <n v="281"/>
    <s v="si"/>
    <s v="si"/>
    <s v="si"/>
    <s v="SI"/>
    <s v="SI"/>
    <s v="SI"/>
    <s v="SI"/>
    <s v="SI"/>
    <x v="0"/>
  </r>
  <r>
    <x v="11"/>
    <x v="131"/>
    <n v="6"/>
    <x v="0"/>
    <s v="COSTA PUKU"/>
    <n v="3"/>
    <s v="si"/>
    <s v="si"/>
    <s v="si"/>
    <s v="SI"/>
    <s v="SI"/>
    <s v="NO"/>
    <s v="SI"/>
    <s v="SI"/>
    <x v="0"/>
  </r>
  <r>
    <x v="11"/>
    <x v="241"/>
    <n v="6"/>
    <x v="0"/>
    <s v="COSTA SEGUNDA"/>
    <n v="273"/>
    <s v="si"/>
    <s v="si"/>
    <s v="si"/>
    <s v="SI"/>
    <s v="SI"/>
    <s v="SI"/>
    <s v="SI"/>
    <s v="SI"/>
    <x v="0"/>
  </r>
  <r>
    <x v="12"/>
    <x v="86"/>
    <n v="6"/>
    <x v="0"/>
    <s v="SANTA ANA"/>
    <n v="13"/>
    <s v="si"/>
    <s v="No"/>
    <s v="No"/>
    <s v="NO"/>
    <s v="NO"/>
    <s v="NO"/>
    <s v="SI"/>
    <s v="NO"/>
    <x v="1"/>
  </r>
  <r>
    <x v="11"/>
    <x v="167"/>
    <n v="6"/>
    <x v="0"/>
    <s v="CULANTRILLO"/>
    <n v="12"/>
    <s v="si"/>
    <s v="si"/>
    <s v="No"/>
    <s v="SI"/>
    <s v="SI"/>
    <s v="SI"/>
    <s v="SI"/>
    <s v="SI"/>
    <x v="0"/>
  </r>
  <r>
    <x v="11"/>
    <x v="205"/>
    <n v="6"/>
    <x v="0"/>
    <s v="EL PORTAL SAN VICENTE"/>
    <n v="407"/>
    <s v="si"/>
    <s v="si"/>
    <s v="si"/>
    <s v="SI"/>
    <s v="SI"/>
    <s v="SI"/>
    <s v="SI"/>
    <s v="SI"/>
    <x v="0"/>
  </r>
  <r>
    <x v="11"/>
    <x v="132"/>
    <n v="6"/>
    <x v="0"/>
    <s v="ENTRE RIOS"/>
    <n v="120"/>
    <s v="si"/>
    <s v="si"/>
    <s v="si"/>
    <s v="SI"/>
    <s v="NO"/>
    <s v="NO"/>
    <s v="SI"/>
    <s v="SI"/>
    <x v="0"/>
  </r>
  <r>
    <x v="11"/>
    <x v="205"/>
    <n v="6"/>
    <x v="0"/>
    <s v="ESPARTILLAR"/>
    <n v="581"/>
    <s v="si"/>
    <s v="si"/>
    <s v="si"/>
    <s v="SI"/>
    <s v="SI"/>
    <s v="SI"/>
    <s v="SI"/>
    <s v="SI"/>
    <x v="0"/>
  </r>
  <r>
    <x v="9"/>
    <x v="73"/>
    <n v="6"/>
    <x v="0"/>
    <s v="SANTA ANA"/>
    <n v="14"/>
    <s v="si"/>
    <s v="No"/>
    <s v="No"/>
    <s v="SI"/>
    <s v="NO"/>
    <s v="NO"/>
    <s v="SI"/>
    <s v="NO"/>
    <x v="1"/>
  </r>
  <r>
    <x v="11"/>
    <x v="145"/>
    <n v="1"/>
    <x v="1"/>
    <s v="ESPIRITU SANTO"/>
    <n v="175"/>
    <s v="si"/>
    <s v="si"/>
    <s v="si"/>
    <s v="SI"/>
    <s v="SI"/>
    <s v="SI"/>
    <s v="SI"/>
    <s v="SI"/>
    <x v="0"/>
  </r>
  <r>
    <x v="11"/>
    <x v="241"/>
    <n v="1"/>
    <x v="1"/>
    <s v="ESTACION"/>
    <n v="85"/>
    <s v="si"/>
    <s v="si"/>
    <s v="si"/>
    <s v="SI"/>
    <s v="SI"/>
    <s v="SI"/>
    <s v="SI"/>
    <s v="SI"/>
    <x v="0"/>
  </r>
  <r>
    <x v="11"/>
    <x v="139"/>
    <n v="6"/>
    <x v="0"/>
    <s v="ESTANCIA ABELENDA"/>
    <n v="6"/>
    <s v="si"/>
    <s v="si"/>
    <s v="si"/>
    <s v="SI"/>
    <s v="NO"/>
    <s v="NO"/>
    <s v="SI"/>
    <s v="SI"/>
    <x v="0"/>
  </r>
  <r>
    <x v="11"/>
    <x v="241"/>
    <n v="6"/>
    <x v="0"/>
    <s v="ESTANCIA ALFONSO"/>
    <n v="16"/>
    <s v="si"/>
    <s v="si"/>
    <s v="si"/>
    <s v="SI"/>
    <s v="SI"/>
    <s v="NO"/>
    <s v="SI"/>
    <s v="SI"/>
    <x v="0"/>
  </r>
  <r>
    <x v="11"/>
    <x v="205"/>
    <n v="1"/>
    <x v="1"/>
    <s v="FATIMA"/>
    <n v="161"/>
    <s v="si"/>
    <s v="si"/>
    <s v="si"/>
    <s v="SI"/>
    <s v="SI"/>
    <s v="SI"/>
    <s v="SI"/>
    <s v="SI"/>
    <x v="0"/>
  </r>
  <r>
    <x v="8"/>
    <x v="146"/>
    <n v="6"/>
    <x v="0"/>
    <s v="SANTA ANA"/>
    <n v="118"/>
    <s v="si"/>
    <s v="No"/>
    <s v="No"/>
    <s v="SI"/>
    <s v="NO"/>
    <s v="NO"/>
    <s v="SI"/>
    <s v="NO"/>
    <x v="1"/>
  </r>
  <r>
    <x v="11"/>
    <x v="241"/>
    <n v="1"/>
    <x v="1"/>
    <s v="FATIMA"/>
    <n v="52"/>
    <s v="si"/>
    <s v="si"/>
    <s v="si"/>
    <s v="SI"/>
    <s v="SI"/>
    <s v="SI"/>
    <s v="SI"/>
    <s v="SI"/>
    <x v="0"/>
  </r>
  <r>
    <x v="11"/>
    <x v="143"/>
    <n v="1"/>
    <x v="1"/>
    <s v="FATIMA"/>
    <n v="24"/>
    <s v="si"/>
    <s v="si"/>
    <s v="si"/>
    <s v="SI"/>
    <s v="NO"/>
    <s v="NO"/>
    <s v="SI"/>
    <s v="SI"/>
    <x v="0"/>
  </r>
  <r>
    <x v="11"/>
    <x v="131"/>
    <n v="6"/>
    <x v="0"/>
    <s v="FRANCO I"/>
    <n v="35"/>
    <s v="si"/>
    <s v="si"/>
    <s v="si"/>
    <s v="NO"/>
    <s v="NO"/>
    <s v="NO"/>
    <s v="SI"/>
    <s v="SI"/>
    <x v="0"/>
  </r>
  <r>
    <x v="11"/>
    <x v="205"/>
    <n v="6"/>
    <x v="0"/>
    <s v="FRANCO ISLA"/>
    <n v="607"/>
    <s v="si"/>
    <s v="si"/>
    <s v="si"/>
    <s v="SI"/>
    <s v="NO"/>
    <s v="NO"/>
    <s v="SI"/>
    <s v="SI"/>
    <x v="0"/>
  </r>
  <r>
    <x v="11"/>
    <x v="131"/>
    <n v="6"/>
    <x v="0"/>
    <s v="FRANCO ÑU"/>
    <n v="25"/>
    <s v="si"/>
    <s v="si"/>
    <s v="si"/>
    <s v="SI"/>
    <s v="NO"/>
    <s v="NO"/>
    <s v="SI"/>
    <s v="SI"/>
    <x v="0"/>
  </r>
  <r>
    <x v="11"/>
    <x v="131"/>
    <n v="6"/>
    <x v="0"/>
    <s v="FRANCO ÑU OCULTO"/>
    <n v="21"/>
    <s v="si"/>
    <s v="si"/>
    <s v="si"/>
    <s v="SI"/>
    <s v="NO"/>
    <s v="NO"/>
    <s v="SI"/>
    <s v="SI"/>
    <x v="0"/>
  </r>
  <r>
    <x v="11"/>
    <x v="139"/>
    <n v="6"/>
    <x v="0"/>
    <s v="GENERAL AQUINO"/>
    <n v="173"/>
    <s v="si"/>
    <s v="si"/>
    <s v="si"/>
    <s v="SI"/>
    <s v="SI"/>
    <s v="NO"/>
    <s v="SI"/>
    <s v="SI"/>
    <x v="0"/>
  </r>
  <r>
    <x v="11"/>
    <x v="48"/>
    <n v="1"/>
    <x v="1"/>
    <s v="GENERAL BERNARDINO CABALLERO"/>
    <n v="305"/>
    <s v="si"/>
    <s v="si"/>
    <s v="si"/>
    <s v="SI"/>
    <s v="SI"/>
    <s v="SI"/>
    <s v="SI"/>
    <s v="SI"/>
    <x v="0"/>
  </r>
  <r>
    <x v="11"/>
    <x v="244"/>
    <n v="6"/>
    <x v="0"/>
    <s v="GUAJAIVITY"/>
    <n v="329"/>
    <s v="si"/>
    <s v="si"/>
    <s v="si"/>
    <s v="SI"/>
    <s v="SI"/>
    <s v="SI"/>
    <s v="SI"/>
    <s v="SI"/>
    <x v="0"/>
  </r>
  <r>
    <x v="11"/>
    <x v="244"/>
    <n v="6"/>
    <x v="0"/>
    <s v="GUARAPI"/>
    <n v="369"/>
    <s v="si"/>
    <s v="si"/>
    <s v="si"/>
    <s v="SI"/>
    <s v="SI"/>
    <s v="NO"/>
    <s v="SI"/>
    <s v="SI"/>
    <x v="0"/>
  </r>
  <r>
    <x v="8"/>
    <x v="45"/>
    <n v="6"/>
    <x v="0"/>
    <s v="SANTA ANA 1"/>
    <n v="3"/>
    <s v="si"/>
    <s v="No"/>
    <s v="No"/>
    <s v="SI"/>
    <s v="NO"/>
    <s v="NO"/>
    <s v="SI"/>
    <s v="NO"/>
    <x v="1"/>
  </r>
  <r>
    <x v="8"/>
    <x v="45"/>
    <n v="6"/>
    <x v="0"/>
    <s v="SANTA ANA 2"/>
    <n v="12"/>
    <s v="si"/>
    <s v="No"/>
    <s v="No"/>
    <s v="SI"/>
    <s v="NO"/>
    <s v="NO"/>
    <s v="SI"/>
    <s v="NO"/>
    <x v="1"/>
  </r>
  <r>
    <x v="11"/>
    <x v="139"/>
    <n v="6"/>
    <x v="0"/>
    <s v="GUASU KUA"/>
    <n v="137"/>
    <s v="si"/>
    <s v="si"/>
    <s v="si"/>
    <s v="SI"/>
    <s v="NO"/>
    <s v="NO"/>
    <s v="SI"/>
    <s v="SI"/>
    <x v="0"/>
  </r>
  <r>
    <x v="11"/>
    <x v="131"/>
    <n v="6"/>
    <x v="0"/>
    <s v="GUAVIRA"/>
    <n v="80"/>
    <s v="si"/>
    <s v="si"/>
    <s v="si"/>
    <s v="SI"/>
    <s v="SI"/>
    <s v="NO"/>
    <s v="SI"/>
    <s v="SI"/>
    <x v="0"/>
  </r>
  <r>
    <x v="14"/>
    <x v="54"/>
    <n v="6"/>
    <x v="0"/>
    <s v="SANTA AURELIA"/>
    <n v="21"/>
    <s v="No"/>
    <s v="No"/>
    <s v="No"/>
    <s v="NO"/>
    <s v="NO"/>
    <s v="NO"/>
    <s v="NO"/>
    <s v="NO"/>
    <x v="1"/>
  </r>
  <r>
    <x v="11"/>
    <x v="143"/>
    <n v="6"/>
    <x v="0"/>
    <s v="HECTOR L. VERA"/>
    <n v="249"/>
    <s v="si"/>
    <s v="si"/>
    <s v="si"/>
    <s v="SI"/>
    <s v="NO"/>
    <s v="NO"/>
    <s v="SI"/>
    <s v="SI"/>
    <x v="0"/>
  </r>
  <r>
    <x v="11"/>
    <x v="131"/>
    <n v="6"/>
    <x v="0"/>
    <s v="HORQUETA"/>
    <n v="23"/>
    <s v="si"/>
    <s v="si"/>
    <s v="si"/>
    <s v="SI"/>
    <s v="SI"/>
    <s v="SI"/>
    <s v="SI"/>
    <s v="SI"/>
    <x v="0"/>
  </r>
  <r>
    <x v="11"/>
    <x v="143"/>
    <n v="6"/>
    <x v="0"/>
    <s v="HUGUA GUASU"/>
    <n v="71"/>
    <s v="si"/>
    <s v="si"/>
    <s v="si"/>
    <s v="SI"/>
    <s v="SI"/>
    <s v="NO"/>
    <s v="SI"/>
    <s v="SI"/>
    <x v="0"/>
  </r>
  <r>
    <x v="11"/>
    <x v="244"/>
    <n v="6"/>
    <x v="0"/>
    <s v="HUGUA PO'I - ÑUATI"/>
    <n v="217"/>
    <s v="si"/>
    <s v="si"/>
    <s v="si"/>
    <s v="SI"/>
    <s v="SI"/>
    <s v="NO"/>
    <s v="SI"/>
    <s v="SI"/>
    <x v="0"/>
  </r>
  <r>
    <x v="11"/>
    <x v="167"/>
    <n v="1"/>
    <x v="1"/>
    <s v="INMACULADA CONCEPCION"/>
    <n v="66"/>
    <s v="si"/>
    <s v="si"/>
    <s v="si"/>
    <s v="SI"/>
    <s v="SI"/>
    <s v="SI"/>
    <s v="SI"/>
    <s v="SI"/>
    <x v="0"/>
  </r>
  <r>
    <x v="11"/>
    <x v="242"/>
    <n v="1"/>
    <x v="1"/>
    <s v="INMACULADA CONCEPCION"/>
    <n v="223"/>
    <s v="si"/>
    <s v="si"/>
    <s v="si"/>
    <s v="SI"/>
    <s v="SI"/>
    <s v="SI"/>
    <s v="SI"/>
    <s v="SI"/>
    <x v="0"/>
  </r>
  <r>
    <x v="11"/>
    <x v="131"/>
    <n v="6"/>
    <x v="0"/>
    <s v="IRIARTE PRIMERO"/>
    <n v="115"/>
    <s v="si"/>
    <s v="si"/>
    <s v="si"/>
    <s v="SI"/>
    <s v="NO"/>
    <s v="NO"/>
    <s v="SI"/>
    <s v="SI"/>
    <x v="0"/>
  </r>
  <r>
    <x v="11"/>
    <x v="131"/>
    <n v="6"/>
    <x v="0"/>
    <s v="IRIARTE SEGUNDO"/>
    <n v="70"/>
    <s v="si"/>
    <s v="si"/>
    <s v="si"/>
    <s v="SI"/>
    <s v="NO"/>
    <s v="NO"/>
    <s v="SI"/>
    <s v="SI"/>
    <x v="0"/>
  </r>
  <r>
    <x v="11"/>
    <x v="131"/>
    <n v="6"/>
    <x v="0"/>
    <s v="IRIARTE TERCERO"/>
    <n v="35"/>
    <s v="si"/>
    <s v="si"/>
    <s v="si"/>
    <s v="SI"/>
    <s v="NO"/>
    <s v="NO"/>
    <s v="SI"/>
    <s v="SI"/>
    <x v="0"/>
  </r>
  <r>
    <x v="11"/>
    <x v="143"/>
    <n v="6"/>
    <x v="0"/>
    <s v="ISLA"/>
    <n v="19"/>
    <s v="si"/>
    <s v="si"/>
    <s v="si"/>
    <s v="SI"/>
    <s v="NO"/>
    <s v="NO"/>
    <s v="SI"/>
    <s v="SI"/>
    <x v="0"/>
  </r>
  <r>
    <x v="11"/>
    <x v="48"/>
    <n v="6"/>
    <x v="0"/>
    <s v="ISLA ALTA"/>
    <n v="79"/>
    <s v="si"/>
    <s v="si"/>
    <s v="si"/>
    <s v="SI"/>
    <s v="SI"/>
    <s v="NO"/>
    <s v="SI"/>
    <s v="SI"/>
    <x v="0"/>
  </r>
  <r>
    <x v="11"/>
    <x v="138"/>
    <n v="6"/>
    <x v="0"/>
    <s v="ISLA BAEZ"/>
    <n v="156"/>
    <s v="si"/>
    <s v="si"/>
    <s v="si"/>
    <s v="SI"/>
    <s v="SI"/>
    <s v="NO"/>
    <s v="SI"/>
    <s v="SI"/>
    <x v="0"/>
  </r>
  <r>
    <x v="11"/>
    <x v="132"/>
    <n v="6"/>
    <x v="0"/>
    <s v="ISLA KA'A"/>
    <n v="58"/>
    <s v="si"/>
    <s v="si"/>
    <s v="si"/>
    <s v="SI"/>
    <s v="SI"/>
    <s v="SI"/>
    <s v="SI"/>
    <s v="SI"/>
    <x v="0"/>
  </r>
  <r>
    <x v="4"/>
    <x v="24"/>
    <n v="6"/>
    <x v="0"/>
    <s v="SANTA CAROLINA"/>
    <n v="22"/>
    <s v="si"/>
    <s v="No"/>
    <s v="No"/>
    <s v="SI"/>
    <s v="NO"/>
    <s v="NO"/>
    <s v="SI"/>
    <s v="NO"/>
    <x v="1"/>
  </r>
  <r>
    <x v="4"/>
    <x v="16"/>
    <n v="6"/>
    <x v="0"/>
    <s v="SANTA CATALINA"/>
    <n v="54"/>
    <s v="si"/>
    <s v="No"/>
    <s v="No"/>
    <s v="SI"/>
    <s v="NO"/>
    <s v="NO"/>
    <s v="SI"/>
    <s v="NO"/>
    <x v="1"/>
  </r>
  <r>
    <x v="11"/>
    <x v="167"/>
    <n v="6"/>
    <x v="0"/>
    <s v="ISLA NARANJA"/>
    <n v="46"/>
    <s v="si"/>
    <s v="si"/>
    <s v="si"/>
    <s v="SI"/>
    <s v="SI"/>
    <s v="SI"/>
    <s v="SI"/>
    <s v="SI"/>
    <x v="0"/>
  </r>
  <r>
    <x v="11"/>
    <x v="131"/>
    <n v="6"/>
    <x v="0"/>
    <s v="ISLA SEGURA"/>
    <n v="208"/>
    <s v="si"/>
    <s v="si"/>
    <s v="si"/>
    <s v="SI"/>
    <s v="NO"/>
    <s v="NO"/>
    <s v="SI"/>
    <s v="SI"/>
    <x v="0"/>
  </r>
  <r>
    <x v="11"/>
    <x v="136"/>
    <n v="6"/>
    <x v="0"/>
    <s v="ISLA VALLE"/>
    <n v="140"/>
    <s v="si"/>
    <s v="si"/>
    <s v="si"/>
    <s v="SI"/>
    <s v="NO"/>
    <s v="NO"/>
    <s v="SI"/>
    <s v="SI"/>
    <x v="0"/>
  </r>
  <r>
    <x v="11"/>
    <x v="205"/>
    <n v="6"/>
    <x v="0"/>
    <s v="ISLA YVATE"/>
    <n v="354"/>
    <s v="si"/>
    <s v="si"/>
    <s v="si"/>
    <s v="SI"/>
    <s v="NO"/>
    <s v="NO"/>
    <s v="SI"/>
    <s v="SI"/>
    <x v="0"/>
  </r>
  <r>
    <x v="11"/>
    <x v="138"/>
    <n v="6"/>
    <x v="0"/>
    <s v="ISLERIA"/>
    <n v="190"/>
    <s v="si"/>
    <s v="si"/>
    <s v="si"/>
    <s v="SI"/>
    <s v="NO"/>
    <s v="NO"/>
    <s v="SI"/>
    <s v="SI"/>
    <x v="0"/>
  </r>
  <r>
    <x v="11"/>
    <x v="48"/>
    <n v="6"/>
    <x v="0"/>
    <s v="ITA CAJON"/>
    <n v="96"/>
    <s v="si"/>
    <s v="si"/>
    <s v="si"/>
    <s v="SI"/>
    <s v="SI"/>
    <s v="SI"/>
    <s v="SI"/>
    <s v="SI"/>
    <x v="0"/>
  </r>
  <r>
    <x v="11"/>
    <x v="244"/>
    <n v="6"/>
    <x v="0"/>
    <s v="ITA POTRERO"/>
    <n v="291"/>
    <s v="si"/>
    <s v="si"/>
    <s v="si"/>
    <s v="SI"/>
    <s v="SI"/>
    <s v="SI"/>
    <s v="SI"/>
    <s v="SI"/>
    <x v="0"/>
  </r>
  <r>
    <x v="2"/>
    <x v="44"/>
    <n v="6"/>
    <x v="0"/>
    <s v="SANTA CATALINA"/>
    <n v="153"/>
    <s v="si"/>
    <s v="No"/>
    <s v="No"/>
    <s v="NO"/>
    <s v="NO"/>
    <s v="NO"/>
    <s v="SI"/>
    <s v="NO"/>
    <x v="1"/>
  </r>
  <r>
    <x v="11"/>
    <x v="138"/>
    <n v="6"/>
    <x v="0"/>
    <s v="ITAKYTY"/>
    <n v="37"/>
    <s v="si"/>
    <s v="No"/>
    <s v="No"/>
    <s v="SI"/>
    <s v="SI"/>
    <s v="SI"/>
    <s v="SI"/>
    <s v="SI"/>
    <x v="0"/>
  </r>
  <r>
    <x v="11"/>
    <x v="145"/>
    <n v="6"/>
    <x v="0"/>
    <s v="JAGUARETE KUA"/>
    <n v="18"/>
    <s v="si"/>
    <s v="si"/>
    <s v="si"/>
    <s v="SI"/>
    <s v="NO"/>
    <s v="NO"/>
    <s v="SI"/>
    <s v="SI"/>
    <x v="0"/>
  </r>
  <r>
    <x v="13"/>
    <x v="209"/>
    <n v="6"/>
    <x v="0"/>
    <s v="SANTA CATALINA"/>
    <n v="0"/>
    <s v="si"/>
    <s v="No"/>
    <s v="No"/>
    <s v="SI"/>
    <s v="NO"/>
    <s v="NO"/>
    <s v="SI"/>
    <s v="NO"/>
    <x v="1"/>
  </r>
  <r>
    <x v="11"/>
    <x v="115"/>
    <n v="6"/>
    <x v="0"/>
    <s v="JARIGUA'AMI"/>
    <n v="151"/>
    <s v="si"/>
    <s v="si"/>
    <s v="si"/>
    <s v="NO"/>
    <s v="NO"/>
    <s v="NO"/>
    <s v="SI"/>
    <s v="SI"/>
    <x v="0"/>
  </r>
  <r>
    <x v="11"/>
    <x v="167"/>
    <n v="6"/>
    <x v="0"/>
    <s v="KA´AGUY POTY"/>
    <n v="45"/>
    <s v="si"/>
    <s v="si"/>
    <s v="si"/>
    <s v="SI"/>
    <s v="SI"/>
    <s v="NO"/>
    <s v="SI"/>
    <s v="SI"/>
    <x v="0"/>
  </r>
  <r>
    <x v="11"/>
    <x v="132"/>
    <n v="6"/>
    <x v="0"/>
    <s v="KA'AGUY KUPE"/>
    <n v="161"/>
    <s v="si"/>
    <s v="No"/>
    <s v="No"/>
    <s v="SI"/>
    <s v="SI"/>
    <s v="SI"/>
    <s v="SI"/>
    <s v="SI"/>
    <x v="0"/>
  </r>
  <r>
    <x v="11"/>
    <x v="244"/>
    <n v="6"/>
    <x v="0"/>
    <s v="KA'AGUY POTI"/>
    <n v="31"/>
    <s v="si"/>
    <s v="si"/>
    <s v="si"/>
    <s v="SI"/>
    <s v="SI"/>
    <s v="SI"/>
    <s v="SI"/>
    <s v="SI"/>
    <x v="0"/>
  </r>
  <r>
    <x v="6"/>
    <x v="27"/>
    <n v="6"/>
    <x v="0"/>
    <s v="SANTA CATALINA"/>
    <n v="21"/>
    <s v="No"/>
    <s v="No"/>
    <s v="No"/>
    <s v="SI"/>
    <s v="NO"/>
    <s v="NO"/>
    <s v="SI"/>
    <s v="NO"/>
    <x v="1"/>
  </r>
  <r>
    <x v="11"/>
    <x v="243"/>
    <n v="6"/>
    <x v="0"/>
    <s v="KA'AGUY POTY"/>
    <n v="112"/>
    <s v="si"/>
    <s v="No"/>
    <s v="No"/>
    <s v="SI"/>
    <s v="SI"/>
    <s v="SI"/>
    <s v="SI"/>
    <s v="SI"/>
    <x v="0"/>
  </r>
  <r>
    <x v="11"/>
    <x v="143"/>
    <n v="6"/>
    <x v="0"/>
    <s v="KA'ATYMI LA COLMENA"/>
    <n v="27"/>
    <s v="si"/>
    <s v="si"/>
    <s v="si"/>
    <s v="SI"/>
    <s v="NO"/>
    <s v="NO"/>
    <s v="SI"/>
    <s v="SI"/>
    <x v="0"/>
  </r>
  <r>
    <x v="11"/>
    <x v="205"/>
    <n v="6"/>
    <x v="0"/>
    <s v="KA'AZAPA"/>
    <n v="332"/>
    <s v="si"/>
    <s v="si"/>
    <s v="si"/>
    <s v="SI"/>
    <s v="SI"/>
    <s v="SI"/>
    <s v="SI"/>
    <s v="SI"/>
    <x v="0"/>
  </r>
  <r>
    <x v="1"/>
    <x v="26"/>
    <n v="6"/>
    <x v="0"/>
    <s v="SANTA CATALINA"/>
    <n v="99"/>
    <s v="si"/>
    <s v="No"/>
    <s v="No"/>
    <s v="SI"/>
    <s v="SI"/>
    <s v="NO"/>
    <s v="SI"/>
    <s v="SI"/>
    <x v="1"/>
  </r>
  <r>
    <x v="1"/>
    <x v="69"/>
    <n v="6"/>
    <x v="0"/>
    <s v="SANTA CATALINA"/>
    <n v="33"/>
    <s v="si"/>
    <s v="No"/>
    <s v="No"/>
    <s v="SI"/>
    <s v="SI"/>
    <s v="NO"/>
    <s v="SI"/>
    <s v="SI"/>
    <x v="1"/>
  </r>
  <r>
    <x v="11"/>
    <x v="138"/>
    <n v="6"/>
    <x v="0"/>
    <s v="KARAGUATAY GUASU"/>
    <n v="100"/>
    <s v="si"/>
    <s v="si"/>
    <s v="si"/>
    <s v="SI"/>
    <s v="NO"/>
    <s v="NO"/>
    <s v="SI"/>
    <s v="SI"/>
    <x v="0"/>
  </r>
  <r>
    <x v="11"/>
    <x v="138"/>
    <n v="6"/>
    <x v="0"/>
    <s v="KARAGUATAY MI"/>
    <n v="158"/>
    <s v="si"/>
    <s v="si"/>
    <s v="si"/>
    <s v="SI"/>
    <s v="NO"/>
    <s v="NO"/>
    <s v="SI"/>
    <s v="SI"/>
    <x v="0"/>
  </r>
  <r>
    <x v="11"/>
    <x v="244"/>
    <n v="1"/>
    <x v="1"/>
    <s v="KARUNGUA"/>
    <n v="66"/>
    <s v="si"/>
    <s v="si"/>
    <s v="si"/>
    <s v="SI"/>
    <s v="SI"/>
    <s v="SI"/>
    <s v="SI"/>
    <s v="SI"/>
    <x v="0"/>
  </r>
  <r>
    <x v="11"/>
    <x v="244"/>
    <n v="6"/>
    <x v="0"/>
    <s v="KARUNGUA"/>
    <n v="47"/>
    <s v="si"/>
    <s v="si"/>
    <s v="si"/>
    <s v="SI"/>
    <s v="SI"/>
    <s v="SI"/>
    <s v="SI"/>
    <s v="SI"/>
    <x v="0"/>
  </r>
  <r>
    <x v="11"/>
    <x v="244"/>
    <n v="6"/>
    <x v="0"/>
    <s v="KURUPAYTY"/>
    <n v="274"/>
    <s v="si"/>
    <s v="si"/>
    <s v="si"/>
    <s v="SI"/>
    <s v="NO"/>
    <s v="NO"/>
    <s v="SI"/>
    <s v="SI"/>
    <x v="0"/>
  </r>
  <r>
    <x v="11"/>
    <x v="136"/>
    <n v="6"/>
    <x v="0"/>
    <s v="KURUSU LACU"/>
    <n v="110"/>
    <s v="si"/>
    <s v="si"/>
    <s v="si"/>
    <s v="SI"/>
    <s v="SI"/>
    <s v="NO"/>
    <s v="SI"/>
    <s v="SI"/>
    <x v="0"/>
  </r>
  <r>
    <x v="11"/>
    <x v="136"/>
    <n v="6"/>
    <x v="0"/>
    <s v="LAS MERCEDES"/>
    <n v="37"/>
    <s v="si"/>
    <s v="si"/>
    <s v="si"/>
    <s v="SI"/>
    <s v="SI"/>
    <s v="NO"/>
    <s v="SI"/>
    <s v="SI"/>
    <x v="0"/>
  </r>
  <r>
    <x v="11"/>
    <x v="48"/>
    <n v="6"/>
    <x v="0"/>
    <s v="LAURELTY"/>
    <n v="67"/>
    <s v="si"/>
    <s v="si"/>
    <s v="si"/>
    <s v="SI"/>
    <s v="SI"/>
    <s v="NO"/>
    <s v="SI"/>
    <s v="SI"/>
    <x v="0"/>
  </r>
  <r>
    <x v="11"/>
    <x v="167"/>
    <n v="6"/>
    <x v="0"/>
    <s v="LIZ Y FRANCISCO"/>
    <n v="61"/>
    <s v="si"/>
    <s v="si"/>
    <s v="si"/>
    <s v="SI"/>
    <s v="SI"/>
    <s v="NO"/>
    <s v="SI"/>
    <s v="SI"/>
    <x v="0"/>
  </r>
  <r>
    <x v="11"/>
    <x v="139"/>
    <n v="6"/>
    <x v="0"/>
    <s v="LOMA"/>
    <n v="45"/>
    <s v="si"/>
    <s v="si"/>
    <s v="si"/>
    <s v="SI"/>
    <s v="SI"/>
    <s v="SI"/>
    <s v="SI"/>
    <s v="SI"/>
    <x v="0"/>
  </r>
  <r>
    <x v="11"/>
    <x v="167"/>
    <n v="6"/>
    <x v="0"/>
    <s v="LOMA GUASU"/>
    <n v="95"/>
    <s v="si"/>
    <s v="si"/>
    <s v="si"/>
    <s v="SI"/>
    <s v="NO"/>
    <s v="NO"/>
    <s v="SI"/>
    <s v="SI"/>
    <x v="0"/>
  </r>
  <r>
    <x v="14"/>
    <x v="54"/>
    <n v="6"/>
    <x v="0"/>
    <s v="SANTA CECILIA"/>
    <n v="99"/>
    <s v="si"/>
    <s v="No"/>
    <s v="No"/>
    <s v="SI"/>
    <s v="NO"/>
    <s v="NO"/>
    <s v="SI"/>
    <s v="NO"/>
    <x v="1"/>
  </r>
  <r>
    <x v="11"/>
    <x v="136"/>
    <n v="6"/>
    <x v="0"/>
    <s v="LOMA GUASU"/>
    <n v="9"/>
    <s v="si"/>
    <s v="si"/>
    <s v="si"/>
    <s v="SI"/>
    <s v="NO"/>
    <s v="NO"/>
    <s v="SI"/>
    <s v="SI"/>
    <x v="0"/>
  </r>
  <r>
    <x v="11"/>
    <x v="131"/>
    <n v="6"/>
    <x v="0"/>
    <s v="LOMA PYTA"/>
    <n v="55"/>
    <s v="si"/>
    <s v="si"/>
    <s v="si"/>
    <s v="NO"/>
    <s v="NO"/>
    <s v="NO"/>
    <s v="SI"/>
    <s v="SI"/>
    <x v="0"/>
  </r>
  <r>
    <x v="12"/>
    <x v="57"/>
    <n v="6"/>
    <x v="0"/>
    <s v="SANTA CLARA"/>
    <n v="572"/>
    <s v="si"/>
    <s v="No"/>
    <s v="No"/>
    <s v="SI"/>
    <s v="SI"/>
    <s v="NO"/>
    <s v="SI"/>
    <s v="SI"/>
    <x v="1"/>
  </r>
  <r>
    <x v="11"/>
    <x v="48"/>
    <n v="6"/>
    <x v="0"/>
    <s v="LOMA PYTA"/>
    <n v="480"/>
    <s v="si"/>
    <s v="si"/>
    <s v="si"/>
    <s v="SI"/>
    <s v="SI"/>
    <s v="NO"/>
    <s v="SI"/>
    <s v="SI"/>
    <x v="0"/>
  </r>
  <r>
    <x v="11"/>
    <x v="167"/>
    <n v="6"/>
    <x v="0"/>
    <s v="LOMA'I"/>
    <n v="81"/>
    <s v="si"/>
    <s v="No"/>
    <s v="No"/>
    <s v="SI"/>
    <s v="SI"/>
    <s v="SI"/>
    <s v="SI"/>
    <s v="SI"/>
    <x v="0"/>
  </r>
  <r>
    <x v="11"/>
    <x v="167"/>
    <n v="6"/>
    <x v="0"/>
    <s v="LOMITA"/>
    <n v="54"/>
    <s v="si"/>
    <s v="si"/>
    <s v="si"/>
    <s v="NO"/>
    <s v="NO"/>
    <s v="NO"/>
    <s v="SI"/>
    <s v="SI"/>
    <x v="0"/>
  </r>
  <r>
    <x v="11"/>
    <x v="205"/>
    <n v="1"/>
    <x v="1"/>
    <s v="MARIA AUXILIADORA"/>
    <n v="210"/>
    <s v="si"/>
    <s v="si"/>
    <s v="si"/>
    <s v="SI"/>
    <s v="SI"/>
    <s v="SI"/>
    <s v="SI"/>
    <s v="SI"/>
    <x v="0"/>
  </r>
  <r>
    <x v="11"/>
    <x v="205"/>
    <n v="6"/>
    <x v="0"/>
    <s v="MARIA AUXILIADORA"/>
    <n v="140"/>
    <s v="si"/>
    <s v="si"/>
    <s v="si"/>
    <s v="SI"/>
    <s v="SI"/>
    <s v="SI"/>
    <s v="SI"/>
    <s v="SI"/>
    <x v="0"/>
  </r>
  <r>
    <x v="11"/>
    <x v="131"/>
    <n v="1"/>
    <x v="1"/>
    <s v="MARIA AUXILIADORA"/>
    <n v="104"/>
    <s v="si"/>
    <s v="si"/>
    <s v="si"/>
    <s v="SI"/>
    <s v="SI"/>
    <s v="SI"/>
    <s v="SI"/>
    <s v="SI"/>
    <x v="0"/>
  </r>
  <r>
    <x v="11"/>
    <x v="167"/>
    <n v="1"/>
    <x v="1"/>
    <s v="MARIA AUXILIADORA"/>
    <n v="72"/>
    <s v="si"/>
    <s v="si"/>
    <s v="si"/>
    <s v="SI"/>
    <s v="SI"/>
    <s v="SI"/>
    <s v="SI"/>
    <s v="SI"/>
    <x v="0"/>
  </r>
  <r>
    <x v="11"/>
    <x v="115"/>
    <n v="1"/>
    <x v="1"/>
    <s v="MARIA AUXILIADORA"/>
    <n v="5"/>
    <s v="si"/>
    <s v="si"/>
    <s v="si"/>
    <s v="SI"/>
    <s v="SI"/>
    <s v="SI"/>
    <s v="SI"/>
    <s v="SI"/>
    <x v="0"/>
  </r>
  <r>
    <x v="11"/>
    <x v="143"/>
    <n v="6"/>
    <x v="0"/>
    <s v="MARTINEZ KUE"/>
    <n v="154"/>
    <s v="si"/>
    <s v="si"/>
    <s v="si"/>
    <s v="SI"/>
    <s v="SI"/>
    <s v="NO"/>
    <s v="SI"/>
    <s v="SI"/>
    <x v="0"/>
  </r>
  <r>
    <x v="9"/>
    <x v="38"/>
    <n v="6"/>
    <x v="0"/>
    <s v="SANTA CRUZ"/>
    <n v="45"/>
    <s v="si"/>
    <s v="No"/>
    <s v="No"/>
    <s v="SI"/>
    <s v="NO"/>
    <s v="NO"/>
    <s v="SI"/>
    <s v="NO"/>
    <x v="1"/>
  </r>
  <r>
    <x v="11"/>
    <x v="242"/>
    <n v="6"/>
    <x v="0"/>
    <s v="MATACHI"/>
    <n v="477"/>
    <s v="si"/>
    <s v="si"/>
    <s v="si"/>
    <s v="SI"/>
    <s v="SI"/>
    <s v="SI"/>
    <s v="SI"/>
    <s v="SI"/>
    <x v="0"/>
  </r>
  <r>
    <x v="8"/>
    <x v="150"/>
    <n v="6"/>
    <x v="0"/>
    <s v="SANTA CRUZ"/>
    <n v="59"/>
    <s v="si"/>
    <s v="si"/>
    <s v="No"/>
    <s v="SI"/>
    <s v="SI"/>
    <s v="NO"/>
    <s v="SI"/>
    <s v="SI"/>
    <x v="1"/>
  </r>
  <r>
    <x v="11"/>
    <x v="244"/>
    <n v="1"/>
    <x v="1"/>
    <s v="MBARITU"/>
    <n v="107"/>
    <s v="si"/>
    <s v="si"/>
    <s v="si"/>
    <s v="SI"/>
    <s v="SI"/>
    <s v="SI"/>
    <s v="SI"/>
    <s v="SI"/>
    <x v="0"/>
  </r>
  <r>
    <x v="4"/>
    <x v="22"/>
    <n v="6"/>
    <x v="0"/>
    <s v="SANTA ELENA"/>
    <n v="28"/>
    <s v="si"/>
    <s v="No"/>
    <s v="No"/>
    <s v="SI"/>
    <s v="NO"/>
    <s v="NO"/>
    <s v="SI"/>
    <s v="NO"/>
    <x v="1"/>
  </r>
  <r>
    <x v="11"/>
    <x v="244"/>
    <n v="6"/>
    <x v="0"/>
    <s v="MBARITU"/>
    <n v="196"/>
    <s v="si"/>
    <s v="si"/>
    <s v="si"/>
    <s v="SI"/>
    <s v="SI"/>
    <s v="SI"/>
    <s v="SI"/>
    <s v="SI"/>
    <x v="0"/>
  </r>
  <r>
    <x v="11"/>
    <x v="241"/>
    <n v="6"/>
    <x v="0"/>
    <s v="MBATOVI"/>
    <n v="190"/>
    <s v="si"/>
    <s v="si"/>
    <s v="si"/>
    <s v="SI"/>
    <s v="SI"/>
    <s v="NO"/>
    <s v="SI"/>
    <s v="SI"/>
    <x v="0"/>
  </r>
  <r>
    <x v="11"/>
    <x v="241"/>
    <n v="6"/>
    <x v="0"/>
    <s v="MBATOVI SANTO TOMAS"/>
    <n v="205"/>
    <s v="si"/>
    <s v="si"/>
    <s v="si"/>
    <s v="SI"/>
    <s v="SI"/>
    <s v="SI"/>
    <s v="SI"/>
    <s v="SI"/>
    <x v="0"/>
  </r>
  <r>
    <x v="11"/>
    <x v="241"/>
    <n v="6"/>
    <x v="0"/>
    <s v="MBATOVI VIRGEN DEL ROSARIO"/>
    <n v="76"/>
    <s v="si"/>
    <s v="si"/>
    <s v="si"/>
    <s v="SI"/>
    <s v="SI"/>
    <s v="NO"/>
    <s v="SI"/>
    <s v="SI"/>
    <x v="0"/>
  </r>
  <r>
    <x v="11"/>
    <x v="115"/>
    <n v="6"/>
    <x v="0"/>
    <s v="MBOKAJA"/>
    <n v="63"/>
    <s v="si"/>
    <s v="si"/>
    <s v="si"/>
    <s v="SI"/>
    <s v="SI"/>
    <s v="NO"/>
    <s v="SI"/>
    <s v="SI"/>
    <x v="0"/>
  </r>
  <r>
    <x v="11"/>
    <x v="136"/>
    <n v="6"/>
    <x v="0"/>
    <s v="MBOKAJATY"/>
    <n v="337"/>
    <s v="si"/>
    <s v="si"/>
    <s v="si"/>
    <s v="SI"/>
    <s v="NO"/>
    <s v="NO"/>
    <s v="SI"/>
    <s v="SI"/>
    <x v="0"/>
  </r>
  <r>
    <x v="11"/>
    <x v="242"/>
    <n v="6"/>
    <x v="0"/>
    <s v="MBOKAJATY"/>
    <n v="93"/>
    <s v="si"/>
    <s v="si"/>
    <s v="si"/>
    <s v="SI"/>
    <s v="SI"/>
    <s v="NO"/>
    <s v="SI"/>
    <s v="SI"/>
    <x v="0"/>
  </r>
  <r>
    <x v="11"/>
    <x v="139"/>
    <n v="6"/>
    <x v="0"/>
    <s v="MBOPIKUA"/>
    <n v="160"/>
    <s v="si"/>
    <s v="No"/>
    <s v="No"/>
    <s v="SI"/>
    <s v="SI"/>
    <s v="SI"/>
    <s v="SI"/>
    <s v="SI"/>
    <x v="0"/>
  </r>
  <r>
    <x v="11"/>
    <x v="48"/>
    <n v="6"/>
    <x v="0"/>
    <s v="MENDIETA KUE"/>
    <n v="143"/>
    <s v="si"/>
    <s v="si"/>
    <s v="si"/>
    <s v="SI"/>
    <s v="SI"/>
    <s v="SI"/>
    <s v="SI"/>
    <s v="SI"/>
    <x v="0"/>
  </r>
  <r>
    <x v="11"/>
    <x v="138"/>
    <n v="1"/>
    <x v="1"/>
    <s v="MONSEÑOR BOGARIN"/>
    <n v="66"/>
    <s v="si"/>
    <s v="si"/>
    <s v="si"/>
    <s v="SI"/>
    <s v="SI"/>
    <s v="SI"/>
    <s v="SI"/>
    <s v="SI"/>
    <x v="0"/>
  </r>
  <r>
    <x v="11"/>
    <x v="138"/>
    <n v="1"/>
    <x v="1"/>
    <s v="MONSEÑOR CARDENAS"/>
    <n v="148"/>
    <s v="si"/>
    <s v="si"/>
    <s v="si"/>
    <s v="SI"/>
    <s v="SI"/>
    <s v="SI"/>
    <s v="SI"/>
    <s v="SI"/>
    <x v="0"/>
  </r>
  <r>
    <x v="11"/>
    <x v="242"/>
    <n v="6"/>
    <x v="0"/>
    <s v="MOQUETE"/>
    <n v="257"/>
    <s v="si"/>
    <s v="si"/>
    <s v="si"/>
    <s v="SI"/>
    <s v="SI"/>
    <s v="SI"/>
    <s v="SI"/>
    <s v="SI"/>
    <x v="0"/>
  </r>
  <r>
    <x v="5"/>
    <x v="128"/>
    <n v="6"/>
    <x v="0"/>
    <s v="SANTA INES"/>
    <n v="46"/>
    <s v="si"/>
    <s v="si"/>
    <s v="No"/>
    <s v="SI"/>
    <s v="SI"/>
    <s v="NO"/>
    <s v="SI"/>
    <s v="SI"/>
    <x v="1"/>
  </r>
  <r>
    <x v="11"/>
    <x v="241"/>
    <n v="1"/>
    <x v="1"/>
    <s v="NACIONAL"/>
    <n v="68"/>
    <s v="si"/>
    <s v="si"/>
    <s v="si"/>
    <s v="SI"/>
    <s v="SI"/>
    <s v="SI"/>
    <s v="SI"/>
    <s v="SI"/>
    <x v="0"/>
  </r>
  <r>
    <x v="11"/>
    <x v="205"/>
    <n v="6"/>
    <x v="0"/>
    <s v="NDAVARU"/>
    <n v="313"/>
    <s v="si"/>
    <s v="si"/>
    <s v="si"/>
    <s v="SI"/>
    <s v="SI"/>
    <s v="SI"/>
    <s v="SI"/>
    <s v="SI"/>
    <x v="0"/>
  </r>
  <r>
    <x v="11"/>
    <x v="48"/>
    <n v="1"/>
    <x v="1"/>
    <s v="NIÑO JESUS"/>
    <n v="43"/>
    <s v="si"/>
    <s v="si"/>
    <s v="si"/>
    <s v="SI"/>
    <s v="SI"/>
    <s v="SI"/>
    <s v="SI"/>
    <s v="SI"/>
    <x v="0"/>
  </r>
  <r>
    <x v="11"/>
    <x v="48"/>
    <n v="6"/>
    <x v="0"/>
    <s v="NIÑO TAKUARY"/>
    <n v="90"/>
    <s v="si"/>
    <s v="si"/>
    <s v="si"/>
    <s v="SI"/>
    <s v="NO"/>
    <s v="NO"/>
    <s v="SI"/>
    <s v="SI"/>
    <x v="0"/>
  </r>
  <r>
    <x v="11"/>
    <x v="244"/>
    <n v="6"/>
    <x v="0"/>
    <s v="ÑANDU'A"/>
    <n v="133"/>
    <s v="si"/>
    <s v="si"/>
    <s v="si"/>
    <s v="SI"/>
    <s v="SI"/>
    <s v="SI"/>
    <s v="SI"/>
    <s v="SI"/>
    <x v="0"/>
  </r>
  <r>
    <x v="11"/>
    <x v="138"/>
    <n v="6"/>
    <x v="0"/>
    <s v="ÑU AHAI"/>
    <n v="89"/>
    <s v="si"/>
    <s v="si"/>
    <s v="si"/>
    <s v="SI"/>
    <s v="SI"/>
    <s v="NO"/>
    <s v="SI"/>
    <s v="SI"/>
    <x v="0"/>
  </r>
  <r>
    <x v="11"/>
    <x v="167"/>
    <n v="6"/>
    <x v="0"/>
    <s v="ÑU APU'A"/>
    <n v="68"/>
    <s v="si"/>
    <s v="si"/>
    <s v="si"/>
    <s v="SI"/>
    <s v="SI"/>
    <s v="NO"/>
    <s v="SI"/>
    <s v="SI"/>
    <x v="0"/>
  </r>
  <r>
    <x v="11"/>
    <x v="167"/>
    <n v="6"/>
    <x v="0"/>
    <s v="ÑU APU'AMI"/>
    <n v="81"/>
    <s v="si"/>
    <s v="si"/>
    <s v="si"/>
    <s v="SI"/>
    <s v="SI"/>
    <s v="SI"/>
    <s v="SI"/>
    <s v="SI"/>
    <x v="0"/>
  </r>
  <r>
    <x v="11"/>
    <x v="241"/>
    <n v="6"/>
    <x v="0"/>
    <s v="ÑUATI"/>
    <n v="581"/>
    <s v="si"/>
    <s v="si"/>
    <s v="si"/>
    <s v="SI"/>
    <s v="SI"/>
    <s v="SI"/>
    <s v="SI"/>
    <s v="SI"/>
    <x v="0"/>
  </r>
  <r>
    <x v="11"/>
    <x v="244"/>
    <n v="6"/>
    <x v="0"/>
    <s v="ÑUATI CALLE"/>
    <n v="426"/>
    <s v="si"/>
    <s v="si"/>
    <s v="si"/>
    <s v="SI"/>
    <s v="SI"/>
    <s v="NO"/>
    <s v="SI"/>
    <s v="SI"/>
    <x v="0"/>
  </r>
  <r>
    <x v="5"/>
    <x v="68"/>
    <n v="6"/>
    <x v="0"/>
    <s v="SANTA LIBRADA"/>
    <n v="158"/>
    <s v="si"/>
    <s v="No"/>
    <s v="No"/>
    <s v="SI"/>
    <s v="NO"/>
    <s v="NO"/>
    <s v="SI"/>
    <s v="NO"/>
    <x v="1"/>
  </r>
  <r>
    <x v="11"/>
    <x v="244"/>
    <n v="6"/>
    <x v="0"/>
    <s v="ÑUATI GUASU"/>
    <n v="215"/>
    <s v="si"/>
    <s v="si"/>
    <s v="si"/>
    <s v="SI"/>
    <s v="SI"/>
    <s v="NO"/>
    <s v="SI"/>
    <s v="SI"/>
    <x v="0"/>
  </r>
  <r>
    <x v="5"/>
    <x v="126"/>
    <n v="6"/>
    <x v="0"/>
    <s v="SANTA LIBRADA"/>
    <n v="0"/>
    <s v="si"/>
    <s v="No"/>
    <s v="No"/>
    <s v="SI"/>
    <s v="NO"/>
    <s v="NO"/>
    <s v="SI"/>
    <s v="NO"/>
    <x v="1"/>
  </r>
  <r>
    <x v="11"/>
    <x v="205"/>
    <n v="6"/>
    <x v="0"/>
    <s v="PACHECO"/>
    <n v="555"/>
    <s v="si"/>
    <s v="si"/>
    <s v="si"/>
    <s v="SI"/>
    <s v="NO"/>
    <s v="NO"/>
    <s v="SI"/>
    <s v="SI"/>
    <x v="0"/>
  </r>
  <r>
    <x v="11"/>
    <x v="241"/>
    <n v="1"/>
    <x v="1"/>
    <s v="PA'I GOMEZ"/>
    <n v="170"/>
    <s v="si"/>
    <s v="si"/>
    <s v="si"/>
    <s v="SI"/>
    <s v="SI"/>
    <s v="SI"/>
    <s v="SI"/>
    <s v="SI"/>
    <x v="0"/>
  </r>
  <r>
    <x v="11"/>
    <x v="56"/>
    <n v="6"/>
    <x v="0"/>
    <s v="PAREDES COSTA"/>
    <n v="40"/>
    <s v="si"/>
    <s v="si"/>
    <s v="si"/>
    <s v="NO"/>
    <s v="NO"/>
    <s v="NO"/>
    <s v="SI"/>
    <s v="SI"/>
    <x v="0"/>
  </r>
  <r>
    <x v="11"/>
    <x v="243"/>
    <n v="6"/>
    <x v="0"/>
    <s v="PASO ESPERANZA"/>
    <n v="475"/>
    <s v="si"/>
    <s v="si"/>
    <s v="si"/>
    <s v="SI"/>
    <s v="SI"/>
    <s v="SI"/>
    <s v="SI"/>
    <s v="SI"/>
    <x v="0"/>
  </r>
  <r>
    <x v="2"/>
    <x v="44"/>
    <n v="6"/>
    <x v="0"/>
    <s v="SANTA LIBRADA"/>
    <n v="158"/>
    <s v="si"/>
    <s v="No"/>
    <s v="No"/>
    <s v="NO"/>
    <s v="NO"/>
    <s v="NO"/>
    <s v="SI"/>
    <s v="NO"/>
    <x v="1"/>
  </r>
  <r>
    <x v="11"/>
    <x v="143"/>
    <n v="6"/>
    <x v="0"/>
    <s v="PASO KUPE"/>
    <n v="41"/>
    <s v="si"/>
    <s v="si"/>
    <s v="si"/>
    <s v="SI"/>
    <s v="NO"/>
    <s v="NO"/>
    <s v="SI"/>
    <s v="SI"/>
    <x v="0"/>
  </r>
  <r>
    <x v="11"/>
    <x v="115"/>
    <n v="6"/>
    <x v="0"/>
    <s v="PASO PE"/>
    <n v="33"/>
    <s v="si"/>
    <s v="si"/>
    <s v="si"/>
    <s v="SI"/>
    <s v="NO"/>
    <s v="NO"/>
    <s v="SI"/>
    <s v="SI"/>
    <x v="0"/>
  </r>
  <r>
    <x v="11"/>
    <x v="244"/>
    <n v="6"/>
    <x v="0"/>
    <s v="PEGUAHO"/>
    <n v="1056"/>
    <s v="si"/>
    <s v="si"/>
    <s v="si"/>
    <s v="SI"/>
    <s v="SI"/>
    <s v="NO"/>
    <s v="SI"/>
    <s v="SI"/>
    <x v="0"/>
  </r>
  <r>
    <x v="11"/>
    <x v="132"/>
    <n v="6"/>
    <x v="0"/>
    <s v="PEREIRA KUE"/>
    <n v="123"/>
    <s v="si"/>
    <s v="si"/>
    <s v="si"/>
    <s v="SI"/>
    <s v="NO"/>
    <s v="NO"/>
    <s v="SI"/>
    <s v="SI"/>
    <x v="0"/>
  </r>
  <r>
    <x v="11"/>
    <x v="167"/>
    <n v="1"/>
    <x v="1"/>
    <s v="PERPETUO SOCORRO"/>
    <n v="57"/>
    <s v="si"/>
    <s v="si"/>
    <s v="si"/>
    <s v="SI"/>
    <s v="SI"/>
    <s v="SI"/>
    <s v="SI"/>
    <s v="SI"/>
    <x v="0"/>
  </r>
  <r>
    <x v="8"/>
    <x v="146"/>
    <n v="6"/>
    <x v="0"/>
    <s v="SANTA LIBRADA"/>
    <n v="45"/>
    <s v="si"/>
    <s v="No"/>
    <s v="No"/>
    <s v="SI"/>
    <s v="NO"/>
    <s v="NO"/>
    <s v="SI"/>
    <s v="NO"/>
    <x v="1"/>
  </r>
  <r>
    <x v="11"/>
    <x v="163"/>
    <n v="6"/>
    <x v="0"/>
    <s v="PINDOTY"/>
    <n v="77"/>
    <s v="si"/>
    <s v="si"/>
    <s v="si"/>
    <s v="SI"/>
    <s v="SI"/>
    <s v="SI"/>
    <s v="SI"/>
    <s v="SI"/>
    <x v="0"/>
  </r>
  <r>
    <x v="11"/>
    <x v="138"/>
    <n v="6"/>
    <x v="0"/>
    <s v="PINTOS"/>
    <n v="152"/>
    <s v="si"/>
    <s v="si"/>
    <s v="si"/>
    <s v="SI"/>
    <s v="NO"/>
    <s v="NO"/>
    <s v="SI"/>
    <s v="SI"/>
    <x v="0"/>
  </r>
  <r>
    <x v="11"/>
    <x v="131"/>
    <n v="6"/>
    <x v="0"/>
    <s v="PIRAJUVY"/>
    <n v="55"/>
    <s v="si"/>
    <s v="si"/>
    <s v="si"/>
    <s v="SI"/>
    <s v="SI"/>
    <s v="SI"/>
    <s v="SI"/>
    <s v="SI"/>
    <x v="0"/>
  </r>
  <r>
    <x v="8"/>
    <x v="45"/>
    <n v="6"/>
    <x v="0"/>
    <s v="SANTA LIBRADA"/>
    <n v="31"/>
    <s v="si"/>
    <s v="No"/>
    <s v="No"/>
    <s v="SI"/>
    <s v="NO"/>
    <s v="NO"/>
    <s v="SI"/>
    <s v="NO"/>
    <x v="1"/>
  </r>
  <r>
    <x v="11"/>
    <x v="167"/>
    <n v="6"/>
    <x v="0"/>
    <s v="PIRAY"/>
    <n v="24"/>
    <s v="si"/>
    <s v="si"/>
    <s v="si"/>
    <s v="SI"/>
    <s v="NO"/>
    <s v="NO"/>
    <s v="SI"/>
    <s v="SI"/>
    <x v="0"/>
  </r>
  <r>
    <x v="11"/>
    <x v="244"/>
    <n v="6"/>
    <x v="0"/>
    <s v="PIRAYU CALLE"/>
    <n v="142"/>
    <s v="si"/>
    <s v="si"/>
    <s v="si"/>
    <s v="SI"/>
    <s v="SI"/>
    <s v="NO"/>
    <s v="SI"/>
    <s v="SI"/>
    <x v="0"/>
  </r>
  <r>
    <x v="11"/>
    <x v="241"/>
    <n v="1"/>
    <x v="1"/>
    <s v="PISCINA"/>
    <n v="86"/>
    <s v="si"/>
    <s v="si"/>
    <s v="si"/>
    <s v="SI"/>
    <s v="SI"/>
    <s v="SI"/>
    <s v="SI"/>
    <s v="SI"/>
    <x v="0"/>
  </r>
  <r>
    <x v="11"/>
    <x v="115"/>
    <n v="1"/>
    <x v="1"/>
    <s v="PLANTA URBANA"/>
    <n v="133"/>
    <s v="si"/>
    <s v="si"/>
    <s v="si"/>
    <s v="SI"/>
    <s v="SI"/>
    <s v="SI"/>
    <s v="SI"/>
    <s v="SI"/>
    <x v="0"/>
  </r>
  <r>
    <x v="11"/>
    <x v="244"/>
    <n v="6"/>
    <x v="0"/>
    <s v="PORORO"/>
    <n v="163"/>
    <s v="si"/>
    <s v="si"/>
    <s v="si"/>
    <s v="SI"/>
    <s v="SI"/>
    <s v="NO"/>
    <s v="SI"/>
    <s v="SI"/>
    <x v="0"/>
  </r>
  <r>
    <x v="11"/>
    <x v="138"/>
    <n v="6"/>
    <x v="0"/>
    <s v="POTRERITO"/>
    <n v="59"/>
    <s v="si"/>
    <s v="si"/>
    <s v="si"/>
    <s v="NO"/>
    <s v="NO"/>
    <s v="NO"/>
    <s v="SI"/>
    <s v="SI"/>
    <x v="0"/>
  </r>
  <r>
    <x v="11"/>
    <x v="56"/>
    <n v="6"/>
    <x v="0"/>
    <s v="POTRERITO"/>
    <n v="64"/>
    <s v="si"/>
    <s v="si"/>
    <s v="si"/>
    <s v="SI"/>
    <s v="NO"/>
    <s v="NO"/>
    <s v="SI"/>
    <s v="SI"/>
    <x v="0"/>
  </r>
  <r>
    <x v="11"/>
    <x v="244"/>
    <n v="6"/>
    <x v="0"/>
    <s v="POTRERITO"/>
    <n v="311"/>
    <s v="si"/>
    <s v="si"/>
    <s v="si"/>
    <s v="SI"/>
    <s v="SI"/>
    <s v="NO"/>
    <s v="SI"/>
    <s v="SI"/>
    <x v="0"/>
  </r>
  <r>
    <x v="11"/>
    <x v="205"/>
    <n v="6"/>
    <x v="0"/>
    <s v="POTRERO"/>
    <n v="334"/>
    <s v="si"/>
    <s v="si"/>
    <s v="si"/>
    <s v="SI"/>
    <s v="SI"/>
    <s v="SI"/>
    <s v="SI"/>
    <s v="SI"/>
    <x v="0"/>
  </r>
  <r>
    <x v="11"/>
    <x v="242"/>
    <n v="6"/>
    <x v="0"/>
    <s v="POTRERO"/>
    <n v="220"/>
    <s v="si"/>
    <s v="si"/>
    <s v="si"/>
    <s v="SI"/>
    <s v="SI"/>
    <s v="SI"/>
    <s v="SI"/>
    <s v="SI"/>
    <x v="0"/>
  </r>
  <r>
    <x v="11"/>
    <x v="163"/>
    <n v="6"/>
    <x v="0"/>
    <s v="POTRERO ALTO"/>
    <n v="26"/>
    <s v="si"/>
    <s v="si"/>
    <s v="si"/>
    <s v="SI"/>
    <s v="SI"/>
    <s v="SI"/>
    <s v="SI"/>
    <s v="SI"/>
    <x v="0"/>
  </r>
  <r>
    <x v="11"/>
    <x v="243"/>
    <n v="6"/>
    <x v="0"/>
    <s v="POTRERO AVENDAÑO"/>
    <n v="134"/>
    <s v="si"/>
    <s v="si"/>
    <s v="si"/>
    <s v="SI"/>
    <s v="SI"/>
    <s v="SI"/>
    <s v="SI"/>
    <s v="SI"/>
    <x v="0"/>
  </r>
  <r>
    <x v="11"/>
    <x v="243"/>
    <n v="6"/>
    <x v="0"/>
    <s v="POTRERO GUASU"/>
    <n v="56"/>
    <s v="si"/>
    <s v="si"/>
    <s v="si"/>
    <s v="SI"/>
    <s v="SI"/>
    <s v="SI"/>
    <s v="SI"/>
    <s v="SI"/>
    <x v="0"/>
  </r>
  <r>
    <x v="11"/>
    <x v="115"/>
    <n v="6"/>
    <x v="0"/>
    <s v="POTRERO VILLALBA"/>
    <n v="11"/>
    <s v="si"/>
    <s v="si"/>
    <s v="si"/>
    <s v="SI"/>
    <s v="SI"/>
    <s v="NO"/>
    <s v="SI"/>
    <s v="SI"/>
    <x v="0"/>
  </r>
  <r>
    <x v="11"/>
    <x v="131"/>
    <n v="6"/>
    <x v="0"/>
    <s v="POTRERO YVATE"/>
    <n v="53"/>
    <s v="si"/>
    <s v="si"/>
    <s v="si"/>
    <s v="NO"/>
    <s v="NO"/>
    <s v="NO"/>
    <s v="SI"/>
    <s v="SI"/>
    <x v="0"/>
  </r>
  <r>
    <x v="11"/>
    <x v="115"/>
    <n v="6"/>
    <x v="0"/>
    <s v="POTRERO YVATE"/>
    <n v="27"/>
    <s v="si"/>
    <s v="si"/>
    <s v="si"/>
    <s v="SI"/>
    <s v="SI"/>
    <s v="NO"/>
    <s v="SI"/>
    <s v="SI"/>
    <x v="0"/>
  </r>
  <r>
    <x v="16"/>
    <x v="99"/>
    <n v="6"/>
    <x v="0"/>
    <s v="SANTA LIBRADA"/>
    <n v="21"/>
    <s v="si"/>
    <s v="No"/>
    <s v="No"/>
    <s v="SI"/>
    <s v="NO"/>
    <s v="NO"/>
    <s v="SI"/>
    <s v="NO"/>
    <x v="1"/>
  </r>
  <r>
    <x v="16"/>
    <x v="239"/>
    <n v="6"/>
    <x v="0"/>
    <s v="SANTA LIBRADA"/>
    <n v="105"/>
    <s v="si"/>
    <s v="No"/>
    <s v="No"/>
    <s v="SI"/>
    <s v="NO"/>
    <s v="NO"/>
    <s v="SI"/>
    <s v="NO"/>
    <x v="1"/>
  </r>
  <r>
    <x v="11"/>
    <x v="131"/>
    <n v="6"/>
    <x v="0"/>
    <s v="QUIRITO"/>
    <n v="36"/>
    <s v="si"/>
    <s v="si"/>
    <s v="si"/>
    <s v="SI"/>
    <s v="NO"/>
    <s v="NO"/>
    <s v="SI"/>
    <s v="SI"/>
    <x v="0"/>
  </r>
  <r>
    <x v="11"/>
    <x v="241"/>
    <n v="6"/>
    <x v="0"/>
    <s v="RAMAL A CARAPEGUA"/>
    <n v="37"/>
    <s v="si"/>
    <s v="si"/>
    <s v="si"/>
    <s v="SI"/>
    <s v="SI"/>
    <s v="NO"/>
    <s v="SI"/>
    <s v="SI"/>
    <x v="0"/>
  </r>
  <r>
    <x v="11"/>
    <x v="56"/>
    <n v="6"/>
    <x v="0"/>
    <s v="RECOLETA"/>
    <n v="48"/>
    <s v="si"/>
    <s v="si"/>
    <s v="si"/>
    <s v="SI"/>
    <s v="NO"/>
    <s v="NO"/>
    <s v="SI"/>
    <s v="SI"/>
    <x v="0"/>
  </r>
  <r>
    <x v="11"/>
    <x v="138"/>
    <n v="6"/>
    <x v="0"/>
    <s v="RECOLETA I"/>
    <n v="78"/>
    <s v="si"/>
    <s v="si"/>
    <s v="si"/>
    <s v="SI"/>
    <s v="SI"/>
    <s v="NO"/>
    <s v="SI"/>
    <s v="SI"/>
    <x v="0"/>
  </r>
  <r>
    <x v="11"/>
    <x v="167"/>
    <n v="6"/>
    <x v="0"/>
    <s v="RECTA"/>
    <n v="44"/>
    <s v="si"/>
    <s v="No"/>
    <s v="No"/>
    <s v="SI"/>
    <s v="SI"/>
    <s v="SI"/>
    <s v="SI"/>
    <s v="SI"/>
    <x v="0"/>
  </r>
  <r>
    <x v="11"/>
    <x v="242"/>
    <n v="6"/>
    <x v="0"/>
    <s v="RINCON"/>
    <n v="294"/>
    <s v="si"/>
    <s v="si"/>
    <s v="si"/>
    <s v="SI"/>
    <s v="SI"/>
    <s v="SI"/>
    <s v="SI"/>
    <s v="SI"/>
    <x v="0"/>
  </r>
  <r>
    <x v="11"/>
    <x v="143"/>
    <n v="6"/>
    <x v="0"/>
    <s v="RINCON"/>
    <n v="37"/>
    <s v="si"/>
    <s v="si"/>
    <s v="si"/>
    <s v="SI"/>
    <s v="NO"/>
    <s v="NO"/>
    <s v="SI"/>
    <s v="SI"/>
    <x v="0"/>
  </r>
  <r>
    <x v="11"/>
    <x v="132"/>
    <n v="6"/>
    <x v="0"/>
    <s v="RINCON FLORIDO"/>
    <n v="60"/>
    <s v="si"/>
    <s v="si"/>
    <s v="si"/>
    <s v="SI"/>
    <s v="SI"/>
    <s v="NO"/>
    <s v="SI"/>
    <s v="SI"/>
    <x v="0"/>
  </r>
  <r>
    <x v="11"/>
    <x v="132"/>
    <n v="6"/>
    <x v="0"/>
    <s v="RINCON GUASU"/>
    <n v="247"/>
    <s v="si"/>
    <s v="si"/>
    <s v="si"/>
    <s v="SI"/>
    <s v="NO"/>
    <s v="NO"/>
    <s v="SI"/>
    <s v="SI"/>
    <x v="0"/>
  </r>
  <r>
    <x v="11"/>
    <x v="132"/>
    <n v="6"/>
    <x v="0"/>
    <s v="RINCON'I MOLINAS"/>
    <n v="116"/>
    <s v="si"/>
    <s v="si"/>
    <s v="si"/>
    <s v="SI"/>
    <s v="SI"/>
    <s v="NO"/>
    <s v="SI"/>
    <s v="SI"/>
    <x v="0"/>
  </r>
  <r>
    <x v="11"/>
    <x v="167"/>
    <n v="6"/>
    <x v="0"/>
    <s v="RIO RUGUA"/>
    <n v="98"/>
    <s v="si"/>
    <s v="si"/>
    <s v="si"/>
    <s v="NO"/>
    <s v="NO"/>
    <s v="NO"/>
    <s v="SI"/>
    <s v="SI"/>
    <x v="0"/>
  </r>
  <r>
    <x v="11"/>
    <x v="167"/>
    <n v="6"/>
    <x v="0"/>
    <s v="RIVAROLA"/>
    <n v="17"/>
    <s v="si"/>
    <s v="si"/>
    <s v="si"/>
    <s v="SI"/>
    <s v="NO"/>
    <s v="NO"/>
    <s v="SI"/>
    <s v="SI"/>
    <x v="0"/>
  </r>
  <r>
    <x v="11"/>
    <x v="138"/>
    <n v="6"/>
    <x v="0"/>
    <s v="RIVAROLA KUE"/>
    <n v="30"/>
    <s v="si"/>
    <s v="si"/>
    <s v="si"/>
    <s v="SI"/>
    <s v="NO"/>
    <s v="NO"/>
    <s v="SI"/>
    <s v="SI"/>
    <x v="0"/>
  </r>
  <r>
    <x v="11"/>
    <x v="143"/>
    <n v="6"/>
    <x v="0"/>
    <s v="RIVAROLA KUE"/>
    <n v="123"/>
    <s v="si"/>
    <s v="si"/>
    <s v="si"/>
    <s v="SI"/>
    <s v="NO"/>
    <s v="NO"/>
    <s v="SI"/>
    <s v="SI"/>
    <x v="0"/>
  </r>
  <r>
    <x v="11"/>
    <x v="163"/>
    <n v="6"/>
    <x v="0"/>
    <s v="RORY"/>
    <n v="32"/>
    <s v="si"/>
    <s v="si"/>
    <s v="si"/>
    <s v="SI"/>
    <s v="SI"/>
    <s v="NO"/>
    <s v="SI"/>
    <s v="SI"/>
    <x v="0"/>
  </r>
  <r>
    <x v="11"/>
    <x v="48"/>
    <n v="1"/>
    <x v="1"/>
    <s v="SAGRADA FAMILIA"/>
    <n v="238"/>
    <s v="si"/>
    <s v="si"/>
    <s v="si"/>
    <s v="SI"/>
    <s v="SI"/>
    <s v="SI"/>
    <s v="SI"/>
    <s v="SI"/>
    <x v="0"/>
  </r>
  <r>
    <x v="11"/>
    <x v="145"/>
    <n v="1"/>
    <x v="1"/>
    <s v="SAGRADO CORAZON DE JESUS"/>
    <n v="144"/>
    <s v="si"/>
    <s v="si"/>
    <s v="si"/>
    <s v="SI"/>
    <s v="SI"/>
    <s v="SI"/>
    <s v="SI"/>
    <s v="SI"/>
    <x v="0"/>
  </r>
  <r>
    <x v="11"/>
    <x v="205"/>
    <n v="1"/>
    <x v="1"/>
    <s v="SAGRADO CORAZON DE JESUS"/>
    <n v="160"/>
    <s v="si"/>
    <s v="si"/>
    <s v="si"/>
    <s v="SI"/>
    <s v="SI"/>
    <s v="SI"/>
    <s v="SI"/>
    <s v="SI"/>
    <x v="0"/>
  </r>
  <r>
    <x v="5"/>
    <x v="37"/>
    <n v="6"/>
    <x v="0"/>
    <s v="SANTA LIBRADA I"/>
    <n v="84"/>
    <s v="si"/>
    <s v="No"/>
    <s v="No"/>
    <s v="SI"/>
    <s v="NO"/>
    <s v="NO"/>
    <s v="SI"/>
    <s v="NO"/>
    <x v="1"/>
  </r>
  <r>
    <x v="11"/>
    <x v="48"/>
    <n v="1"/>
    <x v="1"/>
    <s v="SAGRADO CORAZON DE JESUS"/>
    <n v="408"/>
    <s v="si"/>
    <s v="si"/>
    <s v="si"/>
    <s v="SI"/>
    <s v="SI"/>
    <s v="SI"/>
    <s v="SI"/>
    <s v="SI"/>
    <x v="0"/>
  </r>
  <r>
    <x v="11"/>
    <x v="242"/>
    <n v="1"/>
    <x v="1"/>
    <s v="SAGRADO CORAZON DE JESUS"/>
    <n v="137"/>
    <s v="si"/>
    <s v="si"/>
    <s v="si"/>
    <s v="SI"/>
    <s v="SI"/>
    <s v="SI"/>
    <s v="SI"/>
    <s v="SI"/>
    <x v="0"/>
  </r>
  <r>
    <x v="4"/>
    <x v="14"/>
    <n v="6"/>
    <x v="0"/>
    <s v="SANTA LUCIA"/>
    <n v="166"/>
    <s v="si"/>
    <s v="No"/>
    <s v="No"/>
    <s v="SI"/>
    <s v="NO"/>
    <s v="NO"/>
    <s v="SI"/>
    <s v="NO"/>
    <x v="1"/>
  </r>
  <r>
    <x v="4"/>
    <x v="32"/>
    <n v="6"/>
    <x v="0"/>
    <s v="SANTA LUCIA"/>
    <n v="0"/>
    <s v="si"/>
    <s v="No"/>
    <s v="No"/>
    <s v="SI"/>
    <s v="NO"/>
    <s v="NO"/>
    <s v="SI"/>
    <s v="NO"/>
    <x v="1"/>
  </r>
  <r>
    <x v="11"/>
    <x v="132"/>
    <n v="1"/>
    <x v="1"/>
    <s v="SAGRADO CORAZON DE JESUS"/>
    <n v="48"/>
    <s v="si"/>
    <s v="si"/>
    <s v="si"/>
    <s v="SI"/>
    <s v="SI"/>
    <s v="SI"/>
    <s v="SI"/>
    <s v="SI"/>
    <x v="0"/>
  </r>
  <r>
    <x v="11"/>
    <x v="143"/>
    <n v="1"/>
    <x v="1"/>
    <s v="SAGRADO CORAZON DE JESUS"/>
    <n v="68"/>
    <s v="si"/>
    <s v="si"/>
    <s v="si"/>
    <s v="SI"/>
    <s v="NO"/>
    <s v="NO"/>
    <s v="SI"/>
    <s v="SI"/>
    <x v="0"/>
  </r>
  <r>
    <x v="11"/>
    <x v="244"/>
    <n v="6"/>
    <x v="0"/>
    <s v="SAGUASU"/>
    <n v="453"/>
    <s v="si"/>
    <s v="si"/>
    <s v="si"/>
    <s v="SI"/>
    <s v="SI"/>
    <s v="SI"/>
    <s v="SI"/>
    <s v="SI"/>
    <x v="0"/>
  </r>
  <r>
    <x v="5"/>
    <x v="126"/>
    <n v="6"/>
    <x v="0"/>
    <s v="SANTA LUCIA"/>
    <n v="0"/>
    <s v="si"/>
    <s v="No"/>
    <s v="No"/>
    <s v="SI"/>
    <s v="NO"/>
    <s v="NO"/>
    <s v="SI"/>
    <s v="NO"/>
    <x v="1"/>
  </r>
  <r>
    <x v="11"/>
    <x v="138"/>
    <n v="1"/>
    <x v="1"/>
    <s v="SAN ALFONSO"/>
    <n v="91"/>
    <s v="si"/>
    <s v="si"/>
    <s v="si"/>
    <s v="SI"/>
    <s v="SI"/>
    <s v="SI"/>
    <s v="SI"/>
    <s v="SI"/>
    <x v="0"/>
  </r>
  <r>
    <x v="11"/>
    <x v="48"/>
    <n v="1"/>
    <x v="1"/>
    <s v="SAN ANTONIO"/>
    <n v="166"/>
    <s v="si"/>
    <s v="si"/>
    <s v="si"/>
    <s v="SI"/>
    <s v="SI"/>
    <s v="SI"/>
    <s v="SI"/>
    <s v="SI"/>
    <x v="0"/>
  </r>
  <r>
    <x v="11"/>
    <x v="138"/>
    <n v="1"/>
    <x v="1"/>
    <s v="SAN BLAS"/>
    <n v="257"/>
    <s v="si"/>
    <s v="si"/>
    <s v="si"/>
    <s v="SI"/>
    <s v="SI"/>
    <s v="SI"/>
    <s v="SI"/>
    <s v="SI"/>
    <x v="0"/>
  </r>
  <r>
    <x v="2"/>
    <x v="140"/>
    <n v="6"/>
    <x v="0"/>
    <s v="SANTA LUCIA"/>
    <n v="139"/>
    <s v="si"/>
    <s v="No"/>
    <s v="No"/>
    <s v="NO"/>
    <s v="NO"/>
    <s v="NO"/>
    <s v="SI"/>
    <s v="NO"/>
    <x v="1"/>
  </r>
  <r>
    <x v="11"/>
    <x v="145"/>
    <n v="6"/>
    <x v="0"/>
    <s v="SAN BLAS"/>
    <n v="23"/>
    <s v="si"/>
    <s v="si"/>
    <s v="si"/>
    <s v="SI"/>
    <s v="SI"/>
    <s v="SI"/>
    <s v="SI"/>
    <s v="SI"/>
    <x v="0"/>
  </r>
  <r>
    <x v="11"/>
    <x v="205"/>
    <n v="1"/>
    <x v="1"/>
    <s v="SAN BLAS"/>
    <n v="280"/>
    <s v="si"/>
    <s v="si"/>
    <s v="si"/>
    <s v="SI"/>
    <s v="SI"/>
    <s v="SI"/>
    <s v="SI"/>
    <s v="SI"/>
    <x v="0"/>
  </r>
  <r>
    <x v="11"/>
    <x v="241"/>
    <n v="1"/>
    <x v="1"/>
    <s v="SAN BLAS"/>
    <n v="178"/>
    <s v="si"/>
    <s v="si"/>
    <s v="si"/>
    <s v="SI"/>
    <s v="SI"/>
    <s v="SI"/>
    <s v="SI"/>
    <s v="SI"/>
    <x v="0"/>
  </r>
  <r>
    <x v="11"/>
    <x v="56"/>
    <n v="6"/>
    <x v="0"/>
    <s v="SAN BLAS"/>
    <n v="23"/>
    <s v="si"/>
    <s v="si"/>
    <s v="si"/>
    <s v="NO"/>
    <s v="NO"/>
    <s v="NO"/>
    <s v="SI"/>
    <s v="SI"/>
    <x v="0"/>
  </r>
  <r>
    <x v="11"/>
    <x v="241"/>
    <n v="1"/>
    <x v="1"/>
    <s v="SAN BLAS II"/>
    <n v="199"/>
    <s v="si"/>
    <s v="si"/>
    <s v="si"/>
    <s v="SI"/>
    <s v="SI"/>
    <s v="SI"/>
    <s v="SI"/>
    <s v="SI"/>
    <x v="0"/>
  </r>
  <r>
    <x v="11"/>
    <x v="244"/>
    <n v="6"/>
    <x v="0"/>
    <s v="SAN BONINI"/>
    <n v="74"/>
    <s v="si"/>
    <s v="No"/>
    <s v="No"/>
    <s v="SI"/>
    <s v="SI"/>
    <s v="SI"/>
    <s v="SI"/>
    <s v="SI"/>
    <x v="0"/>
  </r>
  <r>
    <x v="11"/>
    <x v="205"/>
    <n v="1"/>
    <x v="1"/>
    <s v="SAN CAYETANO"/>
    <n v="74"/>
    <s v="si"/>
    <s v="si"/>
    <s v="si"/>
    <s v="SI"/>
    <s v="SI"/>
    <s v="SI"/>
    <s v="SI"/>
    <s v="SI"/>
    <x v="0"/>
  </r>
  <r>
    <x v="13"/>
    <x v="206"/>
    <n v="6"/>
    <x v="0"/>
    <s v="SANTA LUCIA"/>
    <n v="67"/>
    <s v="si"/>
    <s v="si"/>
    <s v="No"/>
    <s v="SI"/>
    <s v="SI"/>
    <s v="NO"/>
    <s v="SI"/>
    <s v="SI"/>
    <x v="1"/>
  </r>
  <r>
    <x v="11"/>
    <x v="205"/>
    <n v="1"/>
    <x v="1"/>
    <s v="SAN FRANCISCO"/>
    <n v="132"/>
    <s v="si"/>
    <s v="si"/>
    <s v="si"/>
    <s v="SI"/>
    <s v="SI"/>
    <s v="SI"/>
    <s v="SI"/>
    <s v="SI"/>
    <x v="0"/>
  </r>
  <r>
    <x v="11"/>
    <x v="163"/>
    <n v="1"/>
    <x v="1"/>
    <s v="SAN FRANCISCO"/>
    <n v="123"/>
    <s v="si"/>
    <s v="si"/>
    <s v="si"/>
    <s v="SI"/>
    <s v="SI"/>
    <s v="SI"/>
    <s v="SI"/>
    <s v="SI"/>
    <x v="0"/>
  </r>
  <r>
    <x v="11"/>
    <x v="167"/>
    <n v="6"/>
    <x v="0"/>
    <s v="SAN FRANCISCO"/>
    <n v="58"/>
    <s v="si"/>
    <s v="si"/>
    <s v="si"/>
    <s v="SI"/>
    <s v="NO"/>
    <s v="NO"/>
    <s v="SI"/>
    <s v="SI"/>
    <x v="0"/>
  </r>
  <r>
    <x v="11"/>
    <x v="241"/>
    <n v="1"/>
    <x v="1"/>
    <s v="SAN FRANCISCO"/>
    <n v="525"/>
    <s v="si"/>
    <s v="si"/>
    <s v="si"/>
    <s v="SI"/>
    <s v="SI"/>
    <s v="SI"/>
    <s v="SI"/>
    <s v="SI"/>
    <x v="0"/>
  </r>
  <r>
    <x v="11"/>
    <x v="136"/>
    <n v="6"/>
    <x v="0"/>
    <s v="SAN FRANCISCO"/>
    <n v="51"/>
    <s v="si"/>
    <s v="si"/>
    <s v="si"/>
    <s v="SI"/>
    <s v="SI"/>
    <s v="NO"/>
    <s v="SI"/>
    <s v="SI"/>
    <x v="0"/>
  </r>
  <r>
    <x v="11"/>
    <x v="244"/>
    <n v="1"/>
    <x v="1"/>
    <s v="SAN FRANCISCO"/>
    <n v="479"/>
    <s v="si"/>
    <s v="si"/>
    <s v="si"/>
    <s v="SI"/>
    <s v="SI"/>
    <s v="SI"/>
    <s v="SI"/>
    <s v="SI"/>
    <x v="0"/>
  </r>
  <r>
    <x v="11"/>
    <x v="132"/>
    <n v="1"/>
    <x v="1"/>
    <s v="SAN FRANCISCO"/>
    <n v="194"/>
    <s v="si"/>
    <s v="si"/>
    <s v="si"/>
    <s v="SI"/>
    <s v="SI"/>
    <s v="SI"/>
    <s v="SI"/>
    <s v="SI"/>
    <x v="0"/>
  </r>
  <r>
    <x v="11"/>
    <x v="138"/>
    <n v="6"/>
    <x v="0"/>
    <s v="SAN ISIDRO"/>
    <n v="49"/>
    <s v="si"/>
    <s v="si"/>
    <s v="si"/>
    <s v="NO"/>
    <s v="NO"/>
    <s v="NO"/>
    <s v="SI"/>
    <s v="SI"/>
    <x v="0"/>
  </r>
  <r>
    <x v="11"/>
    <x v="136"/>
    <n v="6"/>
    <x v="0"/>
    <s v="SAN JORGE"/>
    <n v="17"/>
    <s v="si"/>
    <s v="si"/>
    <s v="si"/>
    <s v="SI"/>
    <s v="SI"/>
    <s v="NO"/>
    <s v="SI"/>
    <s v="SI"/>
    <x v="0"/>
  </r>
  <r>
    <x v="11"/>
    <x v="205"/>
    <n v="1"/>
    <x v="1"/>
    <s v="SAN JOSE"/>
    <n v="184"/>
    <s v="si"/>
    <s v="si"/>
    <s v="si"/>
    <s v="SI"/>
    <s v="SI"/>
    <s v="SI"/>
    <s v="SI"/>
    <s v="SI"/>
    <x v="0"/>
  </r>
  <r>
    <x v="1"/>
    <x v="78"/>
    <n v="6"/>
    <x v="0"/>
    <s v="SANTA LUCIA"/>
    <n v="47"/>
    <s v="si"/>
    <s v="si"/>
    <s v="No"/>
    <s v="SI"/>
    <s v="SI"/>
    <s v="NO"/>
    <s v="SI"/>
    <s v="SI"/>
    <x v="1"/>
  </r>
  <r>
    <x v="11"/>
    <x v="131"/>
    <n v="1"/>
    <x v="1"/>
    <s v="SAN JOSE"/>
    <n v="83"/>
    <s v="si"/>
    <s v="si"/>
    <s v="si"/>
    <s v="SI"/>
    <s v="SI"/>
    <s v="SI"/>
    <s v="SI"/>
    <s v="SI"/>
    <x v="0"/>
  </r>
  <r>
    <x v="1"/>
    <x v="3"/>
    <n v="6"/>
    <x v="0"/>
    <s v="SANTA LUCIA 1"/>
    <n v="94"/>
    <s v="si"/>
    <s v="No"/>
    <s v="No"/>
    <s v="SI"/>
    <s v="SI"/>
    <s v="NO"/>
    <s v="SI"/>
    <s v="SI"/>
    <x v="1"/>
  </r>
  <r>
    <x v="1"/>
    <x v="142"/>
    <n v="6"/>
    <x v="0"/>
    <s v="SANTA LUCIA 1"/>
    <n v="33"/>
    <s v="si"/>
    <s v="No"/>
    <s v="No"/>
    <s v="SI"/>
    <s v="SI"/>
    <s v="NO"/>
    <s v="SI"/>
    <s v="SI"/>
    <x v="1"/>
  </r>
  <r>
    <x v="1"/>
    <x v="10"/>
    <n v="6"/>
    <x v="0"/>
    <s v="SANTA LUCIA 2"/>
    <n v="81"/>
    <s v="si"/>
    <s v="No"/>
    <s v="No"/>
    <s v="SI"/>
    <s v="NO"/>
    <s v="NO"/>
    <s v="SI"/>
    <s v="NO"/>
    <x v="1"/>
  </r>
  <r>
    <x v="11"/>
    <x v="163"/>
    <n v="1"/>
    <x v="1"/>
    <s v="SAN JOSE"/>
    <n v="219"/>
    <s v="si"/>
    <s v="si"/>
    <s v="si"/>
    <s v="SI"/>
    <s v="SI"/>
    <s v="SI"/>
    <s v="SI"/>
    <s v="SI"/>
    <x v="0"/>
  </r>
  <r>
    <x v="11"/>
    <x v="244"/>
    <n v="1"/>
    <x v="1"/>
    <s v="SAN JOSE"/>
    <n v="504"/>
    <s v="si"/>
    <s v="si"/>
    <s v="si"/>
    <s v="SI"/>
    <s v="SI"/>
    <s v="SI"/>
    <s v="SI"/>
    <s v="SI"/>
    <x v="0"/>
  </r>
  <r>
    <x v="11"/>
    <x v="132"/>
    <n v="1"/>
    <x v="1"/>
    <s v="SAN JOSE"/>
    <n v="138"/>
    <s v="si"/>
    <s v="si"/>
    <s v="si"/>
    <s v="SI"/>
    <s v="SI"/>
    <s v="SI"/>
    <s v="SI"/>
    <s v="SI"/>
    <x v="0"/>
  </r>
  <r>
    <x v="11"/>
    <x v="136"/>
    <n v="6"/>
    <x v="0"/>
    <s v="SAN JOSE OBRERO"/>
    <n v="30"/>
    <s v="si"/>
    <s v="si"/>
    <s v="si"/>
    <s v="SI"/>
    <s v="NO"/>
    <s v="NO"/>
    <s v="SI"/>
    <s v="SI"/>
    <x v="0"/>
  </r>
  <r>
    <x v="11"/>
    <x v="167"/>
    <n v="6"/>
    <x v="0"/>
    <s v="SAN JUAN"/>
    <n v="60"/>
    <s v="si"/>
    <s v="si"/>
    <s v="si"/>
    <s v="SI"/>
    <s v="NO"/>
    <s v="NO"/>
    <s v="SI"/>
    <s v="SI"/>
    <x v="0"/>
  </r>
  <r>
    <x v="11"/>
    <x v="48"/>
    <n v="1"/>
    <x v="1"/>
    <s v="SAN LORENZO"/>
    <n v="366"/>
    <s v="si"/>
    <s v="si"/>
    <s v="si"/>
    <s v="SI"/>
    <s v="SI"/>
    <s v="SI"/>
    <s v="SI"/>
    <s v="SI"/>
    <x v="0"/>
  </r>
  <r>
    <x v="11"/>
    <x v="131"/>
    <n v="1"/>
    <x v="1"/>
    <s v="SAN LUIS"/>
    <n v="80"/>
    <s v="si"/>
    <s v="si"/>
    <s v="si"/>
    <s v="SI"/>
    <s v="SI"/>
    <s v="SI"/>
    <s v="SI"/>
    <s v="SI"/>
    <x v="0"/>
  </r>
  <r>
    <x v="11"/>
    <x v="136"/>
    <n v="6"/>
    <x v="0"/>
    <s v="SAN LUIS"/>
    <n v="122"/>
    <s v="si"/>
    <s v="si"/>
    <s v="si"/>
    <s v="SI"/>
    <s v="SI"/>
    <s v="NO"/>
    <s v="SI"/>
    <s v="SI"/>
    <x v="0"/>
  </r>
  <r>
    <x v="11"/>
    <x v="143"/>
    <n v="1"/>
    <x v="1"/>
    <s v="SAN LUIS"/>
    <n v="88"/>
    <s v="si"/>
    <s v="si"/>
    <s v="si"/>
    <s v="SI"/>
    <s v="NO"/>
    <s v="NO"/>
    <s v="SI"/>
    <s v="SI"/>
    <x v="0"/>
  </r>
  <r>
    <x v="11"/>
    <x v="205"/>
    <n v="1"/>
    <x v="1"/>
    <s v="SAN MIGUEL"/>
    <n v="163"/>
    <s v="si"/>
    <s v="si"/>
    <s v="si"/>
    <s v="SI"/>
    <s v="SI"/>
    <s v="SI"/>
    <s v="SI"/>
    <s v="SI"/>
    <x v="0"/>
  </r>
  <r>
    <x v="11"/>
    <x v="241"/>
    <n v="1"/>
    <x v="1"/>
    <s v="SAN MIGUEL"/>
    <n v="124"/>
    <s v="si"/>
    <s v="si"/>
    <s v="si"/>
    <s v="SI"/>
    <s v="SI"/>
    <s v="SI"/>
    <s v="SI"/>
    <s v="SI"/>
    <x v="0"/>
  </r>
  <r>
    <x v="11"/>
    <x v="136"/>
    <n v="1"/>
    <x v="1"/>
    <s v="SAN MIGUEL"/>
    <n v="78"/>
    <s v="si"/>
    <s v="si"/>
    <s v="si"/>
    <s v="SI"/>
    <s v="SI"/>
    <s v="NO"/>
    <s v="SI"/>
    <s v="SI"/>
    <x v="0"/>
  </r>
  <r>
    <x v="11"/>
    <x v="136"/>
    <n v="6"/>
    <x v="0"/>
    <s v="SAN MIGUEL"/>
    <n v="49"/>
    <s v="si"/>
    <s v="si"/>
    <s v="si"/>
    <s v="SI"/>
    <s v="SI"/>
    <s v="NO"/>
    <s v="SI"/>
    <s v="SI"/>
    <x v="0"/>
  </r>
  <r>
    <x v="11"/>
    <x v="244"/>
    <n v="1"/>
    <x v="1"/>
    <s v="SAN MIGUEL"/>
    <n v="385"/>
    <s v="si"/>
    <s v="si"/>
    <s v="si"/>
    <s v="SI"/>
    <s v="SI"/>
    <s v="SI"/>
    <s v="SI"/>
    <s v="SI"/>
    <x v="0"/>
  </r>
  <r>
    <x v="11"/>
    <x v="132"/>
    <n v="1"/>
    <x v="1"/>
    <s v="SAN MIGUEL"/>
    <n v="50"/>
    <s v="si"/>
    <s v="si"/>
    <s v="si"/>
    <s v="SI"/>
    <s v="SI"/>
    <s v="SI"/>
    <s v="SI"/>
    <s v="SI"/>
    <x v="0"/>
  </r>
  <r>
    <x v="11"/>
    <x v="132"/>
    <n v="6"/>
    <x v="0"/>
    <s v="SAN MIGUEL"/>
    <n v="56"/>
    <s v="si"/>
    <s v="si"/>
    <s v="si"/>
    <s v="SI"/>
    <s v="SI"/>
    <s v="SI"/>
    <s v="SI"/>
    <s v="SI"/>
    <x v="0"/>
  </r>
  <r>
    <x v="11"/>
    <x v="136"/>
    <n v="1"/>
    <x v="1"/>
    <s v="SAN PEDRO Y SAN PABLO"/>
    <n v="63"/>
    <s v="si"/>
    <s v="si"/>
    <s v="si"/>
    <s v="SI"/>
    <s v="SI"/>
    <s v="NO"/>
    <s v="SI"/>
    <s v="SI"/>
    <x v="0"/>
  </r>
  <r>
    <x v="11"/>
    <x v="163"/>
    <n v="1"/>
    <x v="1"/>
    <s v="SAN RAFAEL"/>
    <n v="124"/>
    <s v="si"/>
    <s v="si"/>
    <s v="si"/>
    <s v="SI"/>
    <s v="SI"/>
    <s v="SI"/>
    <s v="SI"/>
    <s v="SI"/>
    <x v="0"/>
  </r>
  <r>
    <x v="11"/>
    <x v="138"/>
    <n v="1"/>
    <x v="1"/>
    <s v="SAN RAMON"/>
    <n v="52"/>
    <s v="si"/>
    <s v="si"/>
    <s v="si"/>
    <s v="SI"/>
    <s v="SI"/>
    <s v="SI"/>
    <s v="SI"/>
    <s v="SI"/>
    <x v="0"/>
  </r>
  <r>
    <x v="11"/>
    <x v="138"/>
    <n v="6"/>
    <x v="0"/>
    <s v="SAN RAMON"/>
    <n v="31"/>
    <s v="si"/>
    <s v="si"/>
    <s v="si"/>
    <s v="SI"/>
    <s v="SI"/>
    <s v="SI"/>
    <s v="SI"/>
    <s v="SI"/>
    <x v="0"/>
  </r>
  <r>
    <x v="11"/>
    <x v="163"/>
    <n v="6"/>
    <x v="0"/>
    <s v="SAN RAMON"/>
    <n v="69"/>
    <s v="si"/>
    <s v="si"/>
    <s v="si"/>
    <s v="SI"/>
    <s v="SI"/>
    <s v="SI"/>
    <s v="SI"/>
    <s v="SI"/>
    <x v="0"/>
  </r>
  <r>
    <x v="11"/>
    <x v="145"/>
    <n v="1"/>
    <x v="1"/>
    <s v="SAN ROQUE"/>
    <n v="200"/>
    <s v="si"/>
    <s v="si"/>
    <s v="si"/>
    <s v="SI"/>
    <s v="SI"/>
    <s v="SI"/>
    <s v="SI"/>
    <s v="SI"/>
    <x v="0"/>
  </r>
  <r>
    <x v="11"/>
    <x v="205"/>
    <n v="1"/>
    <x v="1"/>
    <s v="SAN ROQUE"/>
    <n v="331"/>
    <s v="si"/>
    <s v="si"/>
    <s v="si"/>
    <s v="SI"/>
    <s v="SI"/>
    <s v="SI"/>
    <s v="SI"/>
    <s v="SI"/>
    <x v="0"/>
  </r>
  <r>
    <x v="11"/>
    <x v="244"/>
    <n v="1"/>
    <x v="1"/>
    <s v="SAN ROQUE"/>
    <n v="500"/>
    <s v="si"/>
    <s v="si"/>
    <s v="si"/>
    <s v="SI"/>
    <s v="SI"/>
    <s v="SI"/>
    <s v="SI"/>
    <s v="SI"/>
    <x v="0"/>
  </r>
  <r>
    <x v="11"/>
    <x v="143"/>
    <n v="1"/>
    <x v="1"/>
    <s v="SAN ROQUE"/>
    <n v="131"/>
    <s v="si"/>
    <s v="si"/>
    <s v="si"/>
    <s v="SI"/>
    <s v="NO"/>
    <s v="NO"/>
    <s v="SI"/>
    <s v="SI"/>
    <x v="0"/>
  </r>
  <r>
    <x v="11"/>
    <x v="145"/>
    <n v="1"/>
    <x v="1"/>
    <s v="SAN SALVADOR"/>
    <n v="163"/>
    <s v="si"/>
    <s v="si"/>
    <s v="si"/>
    <s v="SI"/>
    <s v="SI"/>
    <s v="SI"/>
    <s v="SI"/>
    <s v="SI"/>
    <x v="0"/>
  </r>
  <r>
    <x v="11"/>
    <x v="242"/>
    <n v="1"/>
    <x v="1"/>
    <s v="SAN VICENTE"/>
    <n v="257"/>
    <s v="si"/>
    <s v="si"/>
    <s v="si"/>
    <s v="SI"/>
    <s v="SI"/>
    <s v="SI"/>
    <s v="SI"/>
    <s v="SI"/>
    <x v="0"/>
  </r>
  <r>
    <x v="4"/>
    <x v="14"/>
    <n v="6"/>
    <x v="0"/>
    <s v="SANTA MARIA 1"/>
    <n v="90"/>
    <s v="si"/>
    <s v="si"/>
    <s v="No"/>
    <s v="NO"/>
    <s v="NO"/>
    <s v="NO"/>
    <s v="SI"/>
    <s v="SI"/>
    <x v="1"/>
  </r>
  <r>
    <x v="4"/>
    <x v="14"/>
    <n v="6"/>
    <x v="0"/>
    <s v="SANTA MARIA 2"/>
    <n v="17"/>
    <s v="No"/>
    <s v="No"/>
    <s v="No"/>
    <s v="NO"/>
    <s v="NO"/>
    <s v="NO"/>
    <s v="NO"/>
    <s v="NO"/>
    <x v="1"/>
  </r>
  <r>
    <x v="11"/>
    <x v="115"/>
    <n v="1"/>
    <x v="1"/>
    <s v="SANBLAS"/>
    <n v="34"/>
    <s v="si"/>
    <s v="si"/>
    <s v="si"/>
    <s v="SI"/>
    <s v="SI"/>
    <s v="SI"/>
    <s v="SI"/>
    <s v="SI"/>
    <x v="0"/>
  </r>
  <r>
    <x v="11"/>
    <x v="132"/>
    <n v="6"/>
    <x v="0"/>
    <s v="SANTA ANGELA"/>
    <n v="170"/>
    <s v="si"/>
    <s v="si"/>
    <s v="si"/>
    <s v="SI"/>
    <s v="SI"/>
    <s v="SI"/>
    <s v="SI"/>
    <s v="SI"/>
    <x v="0"/>
  </r>
  <r>
    <x v="11"/>
    <x v="132"/>
    <n v="3"/>
    <x v="2"/>
    <s v="SANTA ANGELA - SUB-URBANO"/>
    <n v="102"/>
    <s v="si"/>
    <s v="si"/>
    <s v="si"/>
    <s v="SI"/>
    <s v="SI"/>
    <s v="SI"/>
    <s v="SI"/>
    <s v="SI"/>
    <x v="0"/>
  </r>
  <r>
    <x v="4"/>
    <x v="22"/>
    <n v="6"/>
    <x v="0"/>
    <s v="SANTA MONICA"/>
    <n v="13"/>
    <s v="si"/>
    <s v="No"/>
    <s v="No"/>
    <s v="NO"/>
    <s v="NO"/>
    <s v="NO"/>
    <s v="SI"/>
    <s v="NO"/>
    <x v="1"/>
  </r>
  <r>
    <x v="11"/>
    <x v="163"/>
    <n v="1"/>
    <x v="1"/>
    <s v="SANTA CATALINA"/>
    <n v="191"/>
    <s v="si"/>
    <s v="si"/>
    <s v="si"/>
    <s v="SI"/>
    <s v="SI"/>
    <s v="SI"/>
    <s v="SI"/>
    <s v="SI"/>
    <x v="0"/>
  </r>
  <r>
    <x v="11"/>
    <x v="241"/>
    <n v="1"/>
    <x v="1"/>
    <s v="SANTA CATALINA"/>
    <n v="197"/>
    <s v="si"/>
    <s v="si"/>
    <s v="si"/>
    <s v="SI"/>
    <s v="SI"/>
    <s v="SI"/>
    <s v="SI"/>
    <s v="SI"/>
    <x v="0"/>
  </r>
  <r>
    <x v="11"/>
    <x v="145"/>
    <n v="1"/>
    <x v="1"/>
    <s v="SANTA LIBRADA"/>
    <n v="73"/>
    <s v="si"/>
    <s v="si"/>
    <s v="si"/>
    <s v="SI"/>
    <s v="SI"/>
    <s v="SI"/>
    <s v="SI"/>
    <s v="SI"/>
    <x v="0"/>
  </r>
  <r>
    <x v="11"/>
    <x v="145"/>
    <n v="6"/>
    <x v="0"/>
    <s v="SANTA LIBRADA"/>
    <n v="82"/>
    <s v="si"/>
    <s v="si"/>
    <s v="si"/>
    <s v="SI"/>
    <s v="SI"/>
    <s v="NO"/>
    <s v="SI"/>
    <s v="SI"/>
    <x v="0"/>
  </r>
  <r>
    <x v="11"/>
    <x v="244"/>
    <n v="1"/>
    <x v="1"/>
    <s v="SANTA LIBRADA"/>
    <n v="463"/>
    <s v="si"/>
    <s v="si"/>
    <s v="si"/>
    <s v="SI"/>
    <s v="SI"/>
    <s v="SI"/>
    <s v="SI"/>
    <s v="SI"/>
    <x v="0"/>
  </r>
  <r>
    <x v="11"/>
    <x v="138"/>
    <n v="1"/>
    <x v="1"/>
    <s v="SANTA LUCIA"/>
    <n v="41"/>
    <s v="si"/>
    <s v="si"/>
    <s v="si"/>
    <s v="SI"/>
    <s v="SI"/>
    <s v="SI"/>
    <s v="SI"/>
    <s v="SI"/>
    <x v="0"/>
  </r>
  <r>
    <x v="11"/>
    <x v="205"/>
    <n v="6"/>
    <x v="0"/>
    <s v="SANTA MARGARITA"/>
    <n v="310"/>
    <s v="si"/>
    <s v="si"/>
    <s v="si"/>
    <s v="SI"/>
    <s v="SI"/>
    <s v="SI"/>
    <s v="SI"/>
    <s v="SI"/>
    <x v="0"/>
  </r>
  <r>
    <x v="11"/>
    <x v="48"/>
    <n v="1"/>
    <x v="1"/>
    <s v="SANTA MARIA"/>
    <n v="233"/>
    <s v="si"/>
    <s v="si"/>
    <s v="si"/>
    <s v="SI"/>
    <s v="SI"/>
    <s v="SI"/>
    <s v="SI"/>
    <s v="SI"/>
    <x v="0"/>
  </r>
  <r>
    <x v="11"/>
    <x v="131"/>
    <n v="1"/>
    <x v="1"/>
    <s v="SANTA ROSA"/>
    <n v="103"/>
    <s v="si"/>
    <s v="si"/>
    <s v="si"/>
    <s v="SI"/>
    <s v="SI"/>
    <s v="SI"/>
    <s v="SI"/>
    <s v="SI"/>
    <x v="0"/>
  </r>
  <r>
    <x v="6"/>
    <x v="27"/>
    <n v="6"/>
    <x v="0"/>
    <s v="SANTA RITA"/>
    <n v="67"/>
    <s v="si"/>
    <s v="No"/>
    <s v="No"/>
    <s v="NO"/>
    <s v="NO"/>
    <s v="NO"/>
    <s v="SI"/>
    <s v="NO"/>
    <x v="1"/>
  </r>
  <r>
    <x v="11"/>
    <x v="132"/>
    <n v="1"/>
    <x v="1"/>
    <s v="SANTA ROSA"/>
    <n v="463"/>
    <s v="si"/>
    <s v="si"/>
    <s v="si"/>
    <s v="SI"/>
    <s v="SI"/>
    <s v="SI"/>
    <s v="SI"/>
    <s v="SI"/>
    <x v="0"/>
  </r>
  <r>
    <x v="11"/>
    <x v="132"/>
    <n v="1"/>
    <x v="1"/>
    <s v="SANTA TERESA"/>
    <n v="461"/>
    <s v="si"/>
    <s v="si"/>
    <s v="si"/>
    <s v="SI"/>
    <s v="SI"/>
    <s v="SI"/>
    <s v="SI"/>
    <s v="SI"/>
    <x v="0"/>
  </r>
  <r>
    <x v="11"/>
    <x v="167"/>
    <n v="1"/>
    <x v="1"/>
    <s v="SANTA TERESITA"/>
    <n v="69"/>
    <s v="si"/>
    <s v="si"/>
    <s v="si"/>
    <s v="SI"/>
    <s v="SI"/>
    <s v="SI"/>
    <s v="SI"/>
    <s v="SI"/>
    <x v="0"/>
  </r>
  <r>
    <x v="11"/>
    <x v="115"/>
    <n v="1"/>
    <x v="1"/>
    <s v="SANTA TERESITA"/>
    <n v="269"/>
    <s v="si"/>
    <s v="si"/>
    <s v="si"/>
    <s v="SI"/>
    <s v="SI"/>
    <s v="SI"/>
    <s v="SI"/>
    <s v="SI"/>
    <x v="0"/>
  </r>
  <r>
    <x v="11"/>
    <x v="132"/>
    <n v="1"/>
    <x v="1"/>
    <s v="SANTA TERESITA"/>
    <n v="118"/>
    <s v="si"/>
    <s v="si"/>
    <s v="si"/>
    <s v="SI"/>
    <s v="SI"/>
    <s v="SI"/>
    <s v="SI"/>
    <s v="SI"/>
    <x v="0"/>
  </r>
  <r>
    <x v="11"/>
    <x v="132"/>
    <n v="6"/>
    <x v="0"/>
    <s v="SANTA TERESITA"/>
    <n v="189"/>
    <s v="si"/>
    <s v="si"/>
    <s v="si"/>
    <s v="SI"/>
    <s v="NO"/>
    <s v="NO"/>
    <s v="SI"/>
    <s v="SI"/>
    <x v="0"/>
  </r>
  <r>
    <x v="11"/>
    <x v="205"/>
    <n v="1"/>
    <x v="1"/>
    <s v="SANTO DOMINGO"/>
    <n v="307"/>
    <s v="si"/>
    <s v="si"/>
    <s v="si"/>
    <s v="SI"/>
    <s v="SI"/>
    <s v="SI"/>
    <s v="SI"/>
    <s v="SI"/>
    <x v="0"/>
  </r>
  <r>
    <x v="11"/>
    <x v="205"/>
    <n v="6"/>
    <x v="0"/>
    <s v="SANTO DOMINGO"/>
    <n v="82"/>
    <s v="si"/>
    <s v="si"/>
    <s v="si"/>
    <s v="SI"/>
    <s v="SI"/>
    <s v="SI"/>
    <s v="SI"/>
    <s v="SI"/>
    <x v="0"/>
  </r>
  <r>
    <x v="11"/>
    <x v="241"/>
    <n v="1"/>
    <x v="1"/>
    <s v="SANTO DOMINGO"/>
    <n v="94"/>
    <s v="si"/>
    <s v="si"/>
    <s v="si"/>
    <s v="SI"/>
    <s v="SI"/>
    <s v="SI"/>
    <s v="SI"/>
    <s v="SI"/>
    <x v="0"/>
  </r>
  <r>
    <x v="11"/>
    <x v="241"/>
    <n v="1"/>
    <x v="1"/>
    <s v="SANTO TOMAS"/>
    <n v="158"/>
    <s v="si"/>
    <s v="si"/>
    <s v="si"/>
    <s v="SI"/>
    <s v="SI"/>
    <s v="SI"/>
    <s v="SI"/>
    <s v="SI"/>
    <x v="0"/>
  </r>
  <r>
    <x v="11"/>
    <x v="242"/>
    <n v="6"/>
    <x v="0"/>
    <s v="SIMBROM"/>
    <n v="339"/>
    <s v="si"/>
    <s v="si"/>
    <s v="si"/>
    <s v="SI"/>
    <s v="NO"/>
    <s v="NO"/>
    <s v="SI"/>
    <s v="SI"/>
    <x v="0"/>
  </r>
  <r>
    <x v="11"/>
    <x v="241"/>
    <n v="6"/>
    <x v="0"/>
    <s v="SOTO RUGUA"/>
    <n v="196"/>
    <s v="si"/>
    <s v="si"/>
    <s v="si"/>
    <s v="SI"/>
    <s v="SI"/>
    <s v="NO"/>
    <s v="SI"/>
    <s v="SI"/>
    <x v="0"/>
  </r>
  <r>
    <x v="11"/>
    <x v="241"/>
    <n v="1"/>
    <x v="1"/>
    <s v="SUB MARIN"/>
    <n v="178"/>
    <s v="si"/>
    <s v="si"/>
    <s v="si"/>
    <s v="SI"/>
    <s v="SI"/>
    <s v="SI"/>
    <s v="SI"/>
    <s v="SI"/>
    <x v="0"/>
  </r>
  <r>
    <x v="11"/>
    <x v="56"/>
    <n v="6"/>
    <x v="0"/>
    <s v="SYRYKA"/>
    <n v="96"/>
    <s v="si"/>
    <s v="si"/>
    <s v="si"/>
    <s v="SI"/>
    <s v="NO"/>
    <s v="NO"/>
    <s v="SI"/>
    <s v="SI"/>
    <x v="0"/>
  </r>
  <r>
    <x v="11"/>
    <x v="132"/>
    <n v="6"/>
    <x v="0"/>
    <s v="TACUARY"/>
    <n v="160"/>
    <s v="si"/>
    <s v="si"/>
    <s v="si"/>
    <s v="SI"/>
    <s v="SI"/>
    <s v="NO"/>
    <s v="SI"/>
    <s v="SI"/>
    <x v="0"/>
  </r>
  <r>
    <x v="11"/>
    <x v="205"/>
    <n v="6"/>
    <x v="0"/>
    <s v="TAJY LOMA"/>
    <n v="744"/>
    <s v="si"/>
    <s v="si"/>
    <s v="si"/>
    <s v="SI"/>
    <s v="SI"/>
    <s v="SI"/>
    <s v="SI"/>
    <s v="SI"/>
    <x v="0"/>
  </r>
  <r>
    <x v="11"/>
    <x v="205"/>
    <n v="6"/>
    <x v="0"/>
    <s v="TAJY PUNTA"/>
    <n v="24"/>
    <s v="si"/>
    <s v="No"/>
    <s v="No"/>
    <s v="SI"/>
    <s v="SI"/>
    <s v="SI"/>
    <s v="SI"/>
    <s v="SI"/>
    <x v="0"/>
  </r>
  <r>
    <x v="11"/>
    <x v="244"/>
    <n v="6"/>
    <x v="0"/>
    <s v="TAKUARINDY"/>
    <n v="113"/>
    <s v="si"/>
    <s v="si"/>
    <s v="si"/>
    <s v="SI"/>
    <s v="SI"/>
    <s v="SI"/>
    <s v="SI"/>
    <s v="SI"/>
    <x v="0"/>
  </r>
  <r>
    <x v="11"/>
    <x v="244"/>
    <n v="6"/>
    <x v="0"/>
    <s v="TAKUMBU"/>
    <n v="105"/>
    <s v="si"/>
    <s v="si"/>
    <s v="si"/>
    <s v="SI"/>
    <s v="SI"/>
    <s v="SI"/>
    <s v="SI"/>
    <s v="SI"/>
    <x v="0"/>
  </r>
  <r>
    <x v="11"/>
    <x v="145"/>
    <n v="6"/>
    <x v="0"/>
    <s v="TAPE GUASU"/>
    <n v="136"/>
    <s v="si"/>
    <s v="si"/>
    <s v="si"/>
    <s v="SI"/>
    <s v="NO"/>
    <s v="NO"/>
    <s v="SI"/>
    <s v="SI"/>
    <x v="0"/>
  </r>
  <r>
    <x v="11"/>
    <x v="138"/>
    <n v="6"/>
    <x v="0"/>
    <s v="TAPYTANGUA"/>
    <n v="113"/>
    <s v="si"/>
    <s v="si"/>
    <s v="si"/>
    <s v="SI"/>
    <s v="NO"/>
    <s v="NO"/>
    <s v="SI"/>
    <s v="SI"/>
    <x v="0"/>
  </r>
  <r>
    <x v="11"/>
    <x v="243"/>
    <n v="6"/>
    <x v="0"/>
    <s v="TAVAI"/>
    <n v="601"/>
    <s v="si"/>
    <s v="si"/>
    <s v="si"/>
    <s v="SI"/>
    <s v="SI"/>
    <s v="SI"/>
    <s v="SI"/>
    <s v="SI"/>
    <x v="0"/>
  </r>
  <r>
    <x v="11"/>
    <x v="115"/>
    <n v="1"/>
    <x v="1"/>
    <s v="TIERRA NEGRA"/>
    <n v="340"/>
    <s v="si"/>
    <s v="si"/>
    <s v="si"/>
    <s v="SI"/>
    <s v="SI"/>
    <s v="SI"/>
    <s v="SI"/>
    <s v="SI"/>
    <x v="0"/>
  </r>
  <r>
    <x v="11"/>
    <x v="48"/>
    <n v="6"/>
    <x v="0"/>
    <s v="TOVATINGUA"/>
    <n v="292"/>
    <s v="si"/>
    <s v="si"/>
    <s v="si"/>
    <s v="SI"/>
    <s v="SI"/>
    <s v="SI"/>
    <s v="SI"/>
    <s v="SI"/>
    <x v="0"/>
  </r>
  <r>
    <x v="11"/>
    <x v="143"/>
    <n v="6"/>
    <x v="0"/>
    <s v="TUCUMAN"/>
    <n v="39"/>
    <s v="si"/>
    <s v="si"/>
    <s v="si"/>
    <s v="NO"/>
    <s v="NO"/>
    <s v="NO"/>
    <s v="SI"/>
    <s v="SI"/>
    <x v="0"/>
  </r>
  <r>
    <x v="11"/>
    <x v="243"/>
    <n v="6"/>
    <x v="0"/>
    <s v="TUJUKUA"/>
    <n v="238"/>
    <s v="si"/>
    <s v="si"/>
    <s v="si"/>
    <s v="SI"/>
    <s v="SI"/>
    <s v="SI"/>
    <s v="SI"/>
    <s v="SI"/>
    <x v="0"/>
  </r>
  <r>
    <x v="3"/>
    <x v="137"/>
    <n v="6"/>
    <x v="0"/>
    <s v="SANTA ROSA"/>
    <n v="72"/>
    <s v="si"/>
    <s v="No"/>
    <s v="No"/>
    <s v="NO"/>
    <s v="NO"/>
    <s v="NO"/>
    <s v="SI"/>
    <s v="NO"/>
    <x v="1"/>
  </r>
  <r>
    <x v="11"/>
    <x v="243"/>
    <n v="6"/>
    <x v="0"/>
    <s v="TUJUKUA KOKUE"/>
    <n v="54"/>
    <s v="si"/>
    <s v="si"/>
    <s v="si"/>
    <s v="SI"/>
    <s v="SI"/>
    <s v="SI"/>
    <s v="SI"/>
    <s v="SI"/>
    <x v="0"/>
  </r>
  <r>
    <x v="11"/>
    <x v="167"/>
    <n v="6"/>
    <x v="0"/>
    <s v="TUNA"/>
    <n v="38"/>
    <s v="si"/>
    <s v="si"/>
    <s v="si"/>
    <s v="SI"/>
    <s v="NO"/>
    <s v="NO"/>
    <s v="SI"/>
    <s v="SI"/>
    <x v="0"/>
  </r>
  <r>
    <x v="11"/>
    <x v="241"/>
    <n v="1"/>
    <x v="1"/>
    <s v="URBANIZACION ARASA POTY"/>
    <n v="93"/>
    <s v="si"/>
    <s v="si"/>
    <s v="si"/>
    <s v="SI"/>
    <s v="SI"/>
    <s v="SI"/>
    <s v="SI"/>
    <s v="SI"/>
    <x v="0"/>
  </r>
  <r>
    <x v="11"/>
    <x v="241"/>
    <n v="1"/>
    <x v="1"/>
    <s v="URBANIZACION LA NEGRITA"/>
    <n v="44"/>
    <s v="si"/>
    <s v="si"/>
    <s v="si"/>
    <s v="SI"/>
    <s v="SI"/>
    <s v="SI"/>
    <s v="SI"/>
    <s v="SI"/>
    <x v="0"/>
  </r>
  <r>
    <x v="11"/>
    <x v="241"/>
    <n v="1"/>
    <x v="1"/>
    <s v="URBANIZACION LAS PALMERAS"/>
    <n v="35"/>
    <s v="si"/>
    <s v="si"/>
    <s v="si"/>
    <s v="SI"/>
    <s v="SI"/>
    <s v="SI"/>
    <s v="SI"/>
    <s v="SI"/>
    <x v="0"/>
  </r>
  <r>
    <x v="11"/>
    <x v="241"/>
    <n v="1"/>
    <x v="1"/>
    <s v="URBANIZACION LOS GUAYABOS"/>
    <n v="78"/>
    <s v="si"/>
    <s v="si"/>
    <s v="si"/>
    <s v="SI"/>
    <s v="SI"/>
    <s v="SI"/>
    <s v="SI"/>
    <s v="SI"/>
    <x v="0"/>
  </r>
  <r>
    <x v="11"/>
    <x v="241"/>
    <n v="1"/>
    <x v="1"/>
    <s v="URBANIZACION MARIA DEL CARMEN"/>
    <n v="43"/>
    <s v="si"/>
    <s v="si"/>
    <s v="si"/>
    <s v="SI"/>
    <s v="SI"/>
    <s v="SI"/>
    <s v="SI"/>
    <s v="SI"/>
    <x v="0"/>
  </r>
  <r>
    <x v="11"/>
    <x v="241"/>
    <n v="1"/>
    <x v="1"/>
    <s v="URBANIZACION VIRGEN DE GUADALUPE"/>
    <n v="41"/>
    <s v="si"/>
    <s v="si"/>
    <s v="si"/>
    <s v="SI"/>
    <s v="SI"/>
    <s v="SI"/>
    <s v="SI"/>
    <s v="SI"/>
    <x v="0"/>
  </r>
  <r>
    <x v="11"/>
    <x v="48"/>
    <n v="6"/>
    <x v="0"/>
    <s v="VALLE APUA"/>
    <n v="313"/>
    <s v="si"/>
    <s v="No"/>
    <s v="No"/>
    <s v="SI"/>
    <s v="SI"/>
    <s v="SI"/>
    <s v="SI"/>
    <s v="SI"/>
    <x v="0"/>
  </r>
  <r>
    <x v="6"/>
    <x v="232"/>
    <n v="6"/>
    <x v="0"/>
    <s v="SANTA ROSA"/>
    <n v="19"/>
    <s v="si"/>
    <s v="No"/>
    <s v="No"/>
    <s v="SI"/>
    <s v="NO"/>
    <s v="NO"/>
    <s v="SI"/>
    <s v="NO"/>
    <x v="1"/>
  </r>
  <r>
    <x v="11"/>
    <x v="242"/>
    <n v="6"/>
    <x v="0"/>
    <s v="VALLE PUKU"/>
    <n v="29"/>
    <s v="si"/>
    <s v="si"/>
    <s v="si"/>
    <s v="SI"/>
    <s v="NO"/>
    <s v="NO"/>
    <s v="SI"/>
    <s v="SI"/>
    <x v="0"/>
  </r>
  <r>
    <x v="11"/>
    <x v="138"/>
    <n v="6"/>
    <x v="0"/>
    <s v="VALOIS RIVAROLA"/>
    <n v="38"/>
    <s v="si"/>
    <s v="si"/>
    <s v="si"/>
    <s v="SI"/>
    <s v="NO"/>
    <s v="NO"/>
    <s v="SI"/>
    <s v="SI"/>
    <x v="0"/>
  </r>
  <r>
    <x v="11"/>
    <x v="143"/>
    <n v="6"/>
    <x v="0"/>
    <s v="VARGAS KUE"/>
    <n v="43"/>
    <s v="si"/>
    <s v="si"/>
    <s v="si"/>
    <s v="SI"/>
    <s v="NO"/>
    <s v="NO"/>
    <s v="SI"/>
    <s v="SI"/>
    <x v="0"/>
  </r>
  <r>
    <x v="11"/>
    <x v="132"/>
    <n v="6"/>
    <x v="0"/>
    <s v="VARGAS LOMA"/>
    <n v="120"/>
    <s v="si"/>
    <s v="si"/>
    <s v="si"/>
    <s v="SI"/>
    <s v="SI"/>
    <s v="NO"/>
    <s v="SI"/>
    <s v="SI"/>
    <x v="0"/>
  </r>
  <r>
    <x v="11"/>
    <x v="48"/>
    <n v="6"/>
    <x v="0"/>
    <s v="VILLA JARDIN"/>
    <n v="47"/>
    <s v="si"/>
    <s v="si"/>
    <s v="si"/>
    <s v="SI"/>
    <s v="SI"/>
    <s v="SI"/>
    <s v="SI"/>
    <s v="SI"/>
    <x v="0"/>
  </r>
  <r>
    <x v="11"/>
    <x v="241"/>
    <n v="1"/>
    <x v="1"/>
    <s v="VIRGEN DE CAACUPE"/>
    <n v="142"/>
    <s v="si"/>
    <s v="si"/>
    <s v="si"/>
    <s v="SI"/>
    <s v="SI"/>
    <s v="SI"/>
    <s v="SI"/>
    <s v="SI"/>
    <x v="0"/>
  </r>
  <r>
    <x v="11"/>
    <x v="131"/>
    <n v="1"/>
    <x v="1"/>
    <s v="VIRGEN DE FATIMA"/>
    <n v="60"/>
    <s v="si"/>
    <s v="si"/>
    <s v="si"/>
    <s v="SI"/>
    <s v="SI"/>
    <s v="SI"/>
    <s v="SI"/>
    <s v="SI"/>
    <x v="0"/>
  </r>
  <r>
    <x v="11"/>
    <x v="163"/>
    <n v="1"/>
    <x v="1"/>
    <s v="VIRGEN DE FATIMA"/>
    <n v="210"/>
    <s v="si"/>
    <s v="si"/>
    <s v="si"/>
    <s v="SI"/>
    <s v="SI"/>
    <s v="SI"/>
    <s v="SI"/>
    <s v="SI"/>
    <x v="0"/>
  </r>
  <r>
    <x v="1"/>
    <x v="84"/>
    <n v="6"/>
    <x v="0"/>
    <s v="SANTA ROSA"/>
    <n v="132"/>
    <s v="si"/>
    <s v="No"/>
    <s v="No"/>
    <s v="SI"/>
    <s v="NO"/>
    <s v="NO"/>
    <s v="SI"/>
    <s v="NO"/>
    <x v="1"/>
  </r>
  <r>
    <x v="1"/>
    <x v="8"/>
    <n v="6"/>
    <x v="0"/>
    <s v="SANTA ROSA"/>
    <n v="26"/>
    <s v="si"/>
    <s v="No"/>
    <s v="No"/>
    <s v="SI"/>
    <s v="NO"/>
    <s v="NO"/>
    <s v="SI"/>
    <s v="NO"/>
    <x v="1"/>
  </r>
  <r>
    <x v="11"/>
    <x v="167"/>
    <n v="1"/>
    <x v="1"/>
    <s v="VIRGEN DE FATIMA"/>
    <n v="101"/>
    <s v="si"/>
    <s v="si"/>
    <s v="si"/>
    <s v="SI"/>
    <s v="SI"/>
    <s v="SI"/>
    <s v="SI"/>
    <s v="SI"/>
    <x v="0"/>
  </r>
  <r>
    <x v="11"/>
    <x v="132"/>
    <n v="1"/>
    <x v="1"/>
    <s v="VIRGEN DE FATIMA"/>
    <n v="351"/>
    <s v="si"/>
    <s v="si"/>
    <s v="si"/>
    <s v="SI"/>
    <s v="SI"/>
    <s v="SI"/>
    <s v="SI"/>
    <s v="SI"/>
    <x v="0"/>
  </r>
  <r>
    <x v="11"/>
    <x v="167"/>
    <n v="1"/>
    <x v="1"/>
    <s v="VIRGEN DE ITATI 1"/>
    <n v="71"/>
    <s v="si"/>
    <s v="si"/>
    <s v="si"/>
    <s v="SI"/>
    <s v="SI"/>
    <s v="SI"/>
    <s v="SI"/>
    <s v="SI"/>
    <x v="0"/>
  </r>
  <r>
    <x v="11"/>
    <x v="167"/>
    <n v="1"/>
    <x v="1"/>
    <s v="VIRGEN DE ITATI 2"/>
    <n v="53"/>
    <s v="si"/>
    <s v="si"/>
    <s v="si"/>
    <s v="SI"/>
    <s v="SI"/>
    <s v="SI"/>
    <s v="SI"/>
    <s v="SI"/>
    <x v="0"/>
  </r>
  <r>
    <x v="11"/>
    <x v="167"/>
    <n v="1"/>
    <x v="1"/>
    <s v="VIRGEN DE LOS DOLORES"/>
    <n v="111"/>
    <s v="si"/>
    <s v="si"/>
    <s v="si"/>
    <s v="SI"/>
    <s v="SI"/>
    <s v="SI"/>
    <s v="SI"/>
    <s v="SI"/>
    <x v="0"/>
  </r>
  <r>
    <x v="11"/>
    <x v="167"/>
    <n v="1"/>
    <x v="1"/>
    <s v="VIRGEN DE LOURDES"/>
    <n v="134"/>
    <s v="si"/>
    <s v="si"/>
    <s v="si"/>
    <s v="SI"/>
    <s v="SI"/>
    <s v="SI"/>
    <s v="SI"/>
    <s v="SI"/>
    <x v="0"/>
  </r>
  <r>
    <x v="11"/>
    <x v="205"/>
    <n v="1"/>
    <x v="1"/>
    <s v="VIRGEN DEL CARMEN"/>
    <n v="143"/>
    <s v="si"/>
    <s v="si"/>
    <s v="si"/>
    <s v="SI"/>
    <s v="SI"/>
    <s v="SI"/>
    <s v="SI"/>
    <s v="SI"/>
    <x v="0"/>
  </r>
  <r>
    <x v="11"/>
    <x v="205"/>
    <n v="6"/>
    <x v="0"/>
    <s v="VIRGEN DEL CARMEN"/>
    <n v="78"/>
    <s v="si"/>
    <s v="si"/>
    <s v="si"/>
    <s v="SI"/>
    <s v="SI"/>
    <s v="SI"/>
    <s v="SI"/>
    <s v="SI"/>
    <x v="0"/>
  </r>
  <r>
    <x v="11"/>
    <x v="163"/>
    <n v="1"/>
    <x v="1"/>
    <s v="VIRGEN DEL CARMEN"/>
    <n v="42"/>
    <s v="si"/>
    <s v="si"/>
    <s v="si"/>
    <s v="SI"/>
    <s v="SI"/>
    <s v="SI"/>
    <s v="SI"/>
    <s v="SI"/>
    <x v="0"/>
  </r>
  <r>
    <x v="1"/>
    <x v="78"/>
    <n v="6"/>
    <x v="0"/>
    <s v="SANTA ROSA 2"/>
    <n v="55"/>
    <s v="si"/>
    <s v="si"/>
    <s v="No"/>
    <s v="SI"/>
    <s v="NO"/>
    <s v="NO"/>
    <s v="SI"/>
    <s v="SI"/>
    <x v="1"/>
  </r>
  <r>
    <x v="11"/>
    <x v="167"/>
    <n v="1"/>
    <x v="1"/>
    <s v="VIRGEN DEL CARMEN"/>
    <n v="53"/>
    <s v="si"/>
    <s v="si"/>
    <s v="si"/>
    <s v="SI"/>
    <s v="SI"/>
    <s v="SI"/>
    <s v="SI"/>
    <s v="SI"/>
    <x v="0"/>
  </r>
  <r>
    <x v="11"/>
    <x v="115"/>
    <n v="1"/>
    <x v="1"/>
    <s v="VIRGEN DEL CARMEN"/>
    <n v="19"/>
    <s v="si"/>
    <s v="si"/>
    <s v="si"/>
    <s v="SI"/>
    <s v="SI"/>
    <s v="SI"/>
    <s v="SI"/>
    <s v="SI"/>
    <x v="0"/>
  </r>
  <r>
    <x v="11"/>
    <x v="167"/>
    <n v="1"/>
    <x v="1"/>
    <s v="VIRGEN DEL ROSARIO"/>
    <n v="71"/>
    <s v="si"/>
    <s v="si"/>
    <s v="si"/>
    <s v="SI"/>
    <s v="SI"/>
    <s v="SI"/>
    <s v="SI"/>
    <s v="SI"/>
    <x v="0"/>
  </r>
  <r>
    <x v="11"/>
    <x v="242"/>
    <n v="1"/>
    <x v="1"/>
    <s v="VIRGEN DEL ROSARIO"/>
    <n v="474"/>
    <s v="si"/>
    <s v="si"/>
    <s v="si"/>
    <s v="SI"/>
    <s v="SI"/>
    <s v="SI"/>
    <s v="SI"/>
    <s v="SI"/>
    <x v="0"/>
  </r>
  <r>
    <x v="11"/>
    <x v="143"/>
    <n v="1"/>
    <x v="1"/>
    <s v="VIRGEN DEL ROSARIO"/>
    <n v="63"/>
    <s v="si"/>
    <s v="si"/>
    <s v="si"/>
    <s v="SI"/>
    <s v="NO"/>
    <s v="NO"/>
    <s v="SI"/>
    <s v="SI"/>
    <x v="0"/>
  </r>
  <r>
    <x v="11"/>
    <x v="243"/>
    <n v="6"/>
    <x v="0"/>
    <s v="YAGUARON JURU"/>
    <n v="323"/>
    <s v="si"/>
    <s v="si"/>
    <s v="si"/>
    <s v="SI"/>
    <s v="SI"/>
    <s v="NO"/>
    <s v="SI"/>
    <s v="SI"/>
    <x v="0"/>
  </r>
  <r>
    <x v="11"/>
    <x v="163"/>
    <n v="6"/>
    <x v="0"/>
    <s v="YAHAPETY"/>
    <n v="64"/>
    <s v="si"/>
    <s v="si"/>
    <s v="si"/>
    <s v="SI"/>
    <s v="SI"/>
    <s v="SI"/>
    <s v="SI"/>
    <s v="SI"/>
    <x v="0"/>
  </r>
  <r>
    <x v="11"/>
    <x v="138"/>
    <n v="6"/>
    <x v="0"/>
    <s v="YEGUARISO"/>
    <n v="266"/>
    <s v="si"/>
    <s v="si"/>
    <s v="si"/>
    <s v="SI"/>
    <s v="NO"/>
    <s v="NO"/>
    <s v="SI"/>
    <s v="SI"/>
    <x v="0"/>
  </r>
  <r>
    <x v="11"/>
    <x v="145"/>
    <n v="6"/>
    <x v="0"/>
    <s v="YERE"/>
    <n v="267"/>
    <s v="si"/>
    <s v="si"/>
    <s v="si"/>
    <s v="SI"/>
    <s v="NO"/>
    <s v="NO"/>
    <s v="SI"/>
    <s v="SI"/>
    <x v="0"/>
  </r>
  <r>
    <x v="11"/>
    <x v="243"/>
    <n v="6"/>
    <x v="0"/>
    <s v="YKUA  KA'U"/>
    <n v="196"/>
    <s v="si"/>
    <s v="si"/>
    <s v="si"/>
    <s v="SI"/>
    <s v="SI"/>
    <s v="SI"/>
    <s v="SI"/>
    <s v="SI"/>
    <x v="0"/>
  </r>
  <r>
    <x v="11"/>
    <x v="244"/>
    <n v="1"/>
    <x v="1"/>
    <s v="YSATY"/>
    <n v="55"/>
    <s v="si"/>
    <s v="si"/>
    <s v="si"/>
    <s v="SI"/>
    <s v="SI"/>
    <s v="SI"/>
    <s v="SI"/>
    <s v="SI"/>
    <x v="0"/>
  </r>
  <r>
    <x v="11"/>
    <x v="163"/>
    <n v="6"/>
    <x v="0"/>
    <s v="YVAROTY"/>
    <n v="203"/>
    <s v="si"/>
    <s v="si"/>
    <s v="si"/>
    <s v="SI"/>
    <s v="SI"/>
    <s v="SI"/>
    <s v="SI"/>
    <s v="SI"/>
    <x v="0"/>
  </r>
  <r>
    <x v="11"/>
    <x v="132"/>
    <n v="6"/>
    <x v="0"/>
    <s v="YVY KU'I PUNTA"/>
    <n v="99"/>
    <s v="si"/>
    <s v="si"/>
    <s v="si"/>
    <s v="SI"/>
    <s v="NO"/>
    <s v="NO"/>
    <s v="SI"/>
    <s v="SI"/>
    <x v="0"/>
  </r>
  <r>
    <x v="12"/>
    <x v="86"/>
    <n v="6"/>
    <x v="0"/>
    <s v="SANTA TERESA"/>
    <n v="53"/>
    <s v="si"/>
    <s v="No"/>
    <s v="No"/>
    <s v="NO"/>
    <s v="NO"/>
    <s v="NO"/>
    <s v="SI"/>
    <s v="NO"/>
    <x v="1"/>
  </r>
  <r>
    <x v="11"/>
    <x v="138"/>
    <n v="6"/>
    <x v="0"/>
    <s v="YVYRAITY"/>
    <n v="248"/>
    <s v="si"/>
    <s v="si"/>
    <s v="si"/>
    <s v="SI"/>
    <s v="NO"/>
    <s v="NO"/>
    <s v="SI"/>
    <s v="SI"/>
    <x v="0"/>
  </r>
  <r>
    <x v="9"/>
    <x v="38"/>
    <n v="6"/>
    <x v="0"/>
    <s v="SANTA TERESA"/>
    <n v="136"/>
    <s v="No"/>
    <s v="No"/>
    <s v="No"/>
    <s v="SI"/>
    <s v="NO"/>
    <s v="NO"/>
    <s v="SI"/>
    <s v="NO"/>
    <x v="1"/>
  </r>
  <r>
    <x v="11"/>
    <x v="244"/>
    <n v="6"/>
    <x v="0"/>
    <s v="ZAYAS"/>
    <n v="582"/>
    <s v="si"/>
    <s v="si"/>
    <s v="si"/>
    <s v="SI"/>
    <s v="SI"/>
    <s v="SI"/>
    <s v="SI"/>
    <s v="SI"/>
    <x v="0"/>
  </r>
  <r>
    <x v="11"/>
    <x v="131"/>
    <n v="6"/>
    <x v="0"/>
    <s v="ZORRILLA KUE"/>
    <n v="43"/>
    <s v="si"/>
    <s v="si"/>
    <s v="si"/>
    <s v="SI"/>
    <s v="SI"/>
    <s v="NO"/>
    <s v="SI"/>
    <s v="SI"/>
    <x v="0"/>
  </r>
  <r>
    <x v="14"/>
    <x v="161"/>
    <n v="1"/>
    <x v="1"/>
    <s v="15 DE AGOSTO"/>
    <n v="421"/>
    <s v="si"/>
    <s v="si"/>
    <s v="si"/>
    <s v="SI"/>
    <s v="SI"/>
    <s v="SI"/>
    <s v="SI"/>
    <s v="SI"/>
    <x v="0"/>
  </r>
  <r>
    <x v="14"/>
    <x v="245"/>
    <n v="1"/>
    <x v="1"/>
    <s v="8 DE DICIEMBRE"/>
    <n v="76"/>
    <s v="si"/>
    <s v="si"/>
    <s v="si"/>
    <s v="SI"/>
    <s v="SI"/>
    <s v="SI"/>
    <s v="SI"/>
    <s v="SI"/>
    <x v="0"/>
  </r>
  <r>
    <x v="14"/>
    <x v="245"/>
    <n v="6"/>
    <x v="0"/>
    <s v="8 DE DICIEMBRE"/>
    <n v="16"/>
    <s v="si"/>
    <s v="si"/>
    <s v="si"/>
    <s v="SI"/>
    <s v="SI"/>
    <s v="SI"/>
    <s v="SI"/>
    <s v="SI"/>
    <x v="0"/>
  </r>
  <r>
    <x v="14"/>
    <x v="246"/>
    <n v="1"/>
    <x v="1"/>
    <s v="8 DE DICIEMBRE"/>
    <n v="21"/>
    <s v="si"/>
    <s v="si"/>
    <s v="si"/>
    <s v="SI"/>
    <s v="SI"/>
    <s v="SI"/>
    <s v="SI"/>
    <s v="SI"/>
    <x v="0"/>
  </r>
  <r>
    <x v="14"/>
    <x v="152"/>
    <n v="1"/>
    <x v="1"/>
    <s v="8 DE DICIEMBRE"/>
    <n v="82"/>
    <s v="si"/>
    <s v="si"/>
    <s v="si"/>
    <s v="SI"/>
    <s v="SI"/>
    <s v="SI"/>
    <s v="SI"/>
    <s v="SI"/>
    <x v="0"/>
  </r>
  <r>
    <x v="14"/>
    <x v="152"/>
    <n v="1"/>
    <x v="1"/>
    <s v="ALONSO"/>
    <n v="824"/>
    <s v="si"/>
    <s v="si"/>
    <s v="si"/>
    <s v="SI"/>
    <s v="SI"/>
    <s v="SI"/>
    <s v="SI"/>
    <s v="SI"/>
    <x v="0"/>
  </r>
  <r>
    <x v="14"/>
    <x v="152"/>
    <n v="1"/>
    <x v="1"/>
    <s v="ASENT. EL PROGRESO"/>
    <n v="43"/>
    <s v="si"/>
    <s v="si"/>
    <s v="si"/>
    <s v="SI"/>
    <s v="SI"/>
    <s v="SI"/>
    <s v="SI"/>
    <s v="SI"/>
    <x v="0"/>
  </r>
  <r>
    <x v="14"/>
    <x v="152"/>
    <n v="6"/>
    <x v="0"/>
    <s v="ASENT. INMACULADA"/>
    <n v="35"/>
    <s v="si"/>
    <s v="si"/>
    <s v="si"/>
    <s v="SI"/>
    <s v="SI"/>
    <s v="NO"/>
    <s v="SI"/>
    <s v="SI"/>
    <x v="0"/>
  </r>
  <r>
    <x v="14"/>
    <x v="152"/>
    <n v="6"/>
    <x v="0"/>
    <s v="ASENT. KILOMETRO 25"/>
    <n v="103"/>
    <s v="si"/>
    <s v="si"/>
    <s v="si"/>
    <s v="SI"/>
    <s v="SI"/>
    <s v="SI"/>
    <s v="SI"/>
    <s v="SI"/>
    <x v="0"/>
  </r>
  <r>
    <x v="14"/>
    <x v="152"/>
    <n v="6"/>
    <x v="0"/>
    <s v="ASENT. NIÑO JESUS"/>
    <n v="35"/>
    <s v="si"/>
    <s v="si"/>
    <s v="si"/>
    <s v="SI"/>
    <s v="SI"/>
    <s v="SI"/>
    <s v="SI"/>
    <s v="SI"/>
    <x v="0"/>
  </r>
  <r>
    <x v="14"/>
    <x v="152"/>
    <n v="6"/>
    <x v="0"/>
    <s v="ASENT. REMANSITO"/>
    <n v="64"/>
    <s v="si"/>
    <s v="si"/>
    <s v="si"/>
    <s v="SI"/>
    <s v="SI"/>
    <s v="SI"/>
    <s v="SI"/>
    <s v="SI"/>
    <x v="0"/>
  </r>
  <r>
    <x v="14"/>
    <x v="152"/>
    <n v="6"/>
    <x v="0"/>
    <s v="ASENT. SALADILLO"/>
    <n v="125"/>
    <s v="si"/>
    <s v="si"/>
    <s v="si"/>
    <s v="SI"/>
    <s v="SI"/>
    <s v="SI"/>
    <s v="SI"/>
    <s v="SI"/>
    <x v="0"/>
  </r>
  <r>
    <x v="14"/>
    <x v="161"/>
    <n v="6"/>
    <x v="0"/>
    <s v="ASENT. SAN JOSE"/>
    <n v="49"/>
    <s v="si"/>
    <s v="si"/>
    <s v="si"/>
    <s v="SI"/>
    <s v="SI"/>
    <s v="SI"/>
    <s v="SI"/>
    <s v="SI"/>
    <x v="0"/>
  </r>
  <r>
    <x v="14"/>
    <x v="152"/>
    <n v="6"/>
    <x v="0"/>
    <s v="ASENT. SAN RAMON"/>
    <n v="167"/>
    <s v="si"/>
    <s v="si"/>
    <s v="si"/>
    <s v="SI"/>
    <s v="SI"/>
    <s v="SI"/>
    <s v="SI"/>
    <s v="SI"/>
    <x v="0"/>
  </r>
  <r>
    <x v="14"/>
    <x v="152"/>
    <n v="6"/>
    <x v="0"/>
    <s v="ASENT. SAN ROQUE"/>
    <n v="145"/>
    <s v="si"/>
    <s v="si"/>
    <s v="si"/>
    <s v="SI"/>
    <s v="SI"/>
    <s v="SI"/>
    <s v="SI"/>
    <s v="SI"/>
    <x v="0"/>
  </r>
  <r>
    <x v="14"/>
    <x v="152"/>
    <n v="1"/>
    <x v="1"/>
    <s v="ASENT. SUEÑOS Y ESPERANZAS"/>
    <n v="55"/>
    <s v="si"/>
    <s v="si"/>
    <s v="si"/>
    <s v="SI"/>
    <s v="SI"/>
    <s v="SI"/>
    <s v="SI"/>
    <s v="SI"/>
    <x v="0"/>
  </r>
  <r>
    <x v="14"/>
    <x v="161"/>
    <n v="6"/>
    <x v="0"/>
    <s v="ASENT. TIERRA PROMETIDA"/>
    <n v="14"/>
    <s v="si"/>
    <s v="si"/>
    <s v="si"/>
    <s v="SI"/>
    <s v="SI"/>
    <s v="SI"/>
    <s v="SI"/>
    <s v="SI"/>
    <x v="0"/>
  </r>
  <r>
    <x v="14"/>
    <x v="54"/>
    <n v="3"/>
    <x v="2"/>
    <s v="CAMPO ACEVAL SUB-URBANO"/>
    <n v="203"/>
    <s v="si"/>
    <s v="si"/>
    <s v="si"/>
    <s v="SI"/>
    <s v="SI"/>
    <s v="NO"/>
    <s v="SI"/>
    <s v="SI"/>
    <x v="0"/>
  </r>
  <r>
    <x v="14"/>
    <x v="54"/>
    <n v="6"/>
    <x v="0"/>
    <s v="CAMPO ACEVAL-CRISTO REY"/>
    <n v="52"/>
    <s v="si"/>
    <s v="si"/>
    <s v="si"/>
    <s v="SI"/>
    <s v="SI"/>
    <s v="NO"/>
    <s v="SI"/>
    <s v="SI"/>
    <x v="0"/>
  </r>
  <r>
    <x v="14"/>
    <x v="161"/>
    <n v="1"/>
    <x v="1"/>
    <s v="CENTRAL"/>
    <n v="373"/>
    <s v="si"/>
    <s v="si"/>
    <s v="si"/>
    <s v="SI"/>
    <s v="SI"/>
    <s v="SI"/>
    <s v="SI"/>
    <s v="SI"/>
    <x v="0"/>
  </r>
  <r>
    <x v="14"/>
    <x v="246"/>
    <n v="1"/>
    <x v="1"/>
    <s v="CENTRAL"/>
    <n v="384"/>
    <s v="si"/>
    <s v="si"/>
    <s v="si"/>
    <s v="SI"/>
    <s v="SI"/>
    <s v="SI"/>
    <s v="SI"/>
    <s v="SI"/>
    <x v="0"/>
  </r>
  <r>
    <x v="14"/>
    <x v="125"/>
    <n v="1"/>
    <x v="1"/>
    <s v="CENTRO"/>
    <n v="122"/>
    <s v="si"/>
    <s v="si"/>
    <s v="si"/>
    <s v="SI"/>
    <s v="SI"/>
    <s v="NO"/>
    <s v="SI"/>
    <s v="SI"/>
    <x v="0"/>
  </r>
  <r>
    <x v="14"/>
    <x v="153"/>
    <n v="1"/>
    <x v="1"/>
    <s v="CENTRO"/>
    <n v="103"/>
    <s v="si"/>
    <s v="si"/>
    <s v="si"/>
    <s v="SI"/>
    <s v="SI"/>
    <s v="NO"/>
    <s v="SI"/>
    <s v="SI"/>
    <x v="0"/>
  </r>
  <r>
    <x v="14"/>
    <x v="161"/>
    <n v="3"/>
    <x v="2"/>
    <s v="CERRITO SUB-URBANO"/>
    <n v="1026"/>
    <s v="si"/>
    <s v="si"/>
    <s v="si"/>
    <s v="SI"/>
    <s v="SI"/>
    <s v="SI"/>
    <s v="SI"/>
    <s v="SI"/>
    <x v="0"/>
  </r>
  <r>
    <x v="14"/>
    <x v="152"/>
    <n v="1"/>
    <x v="1"/>
    <s v="CERRO"/>
    <n v="565"/>
    <s v="si"/>
    <s v="si"/>
    <s v="si"/>
    <s v="SI"/>
    <s v="SI"/>
    <s v="SI"/>
    <s v="SI"/>
    <s v="SI"/>
    <x v="0"/>
  </r>
  <r>
    <x v="14"/>
    <x v="152"/>
    <n v="3"/>
    <x v="2"/>
    <s v="CHACO'I SUB-URBANO"/>
    <n v="130"/>
    <s v="si"/>
    <s v="si"/>
    <s v="si"/>
    <s v="SI"/>
    <s v="SI"/>
    <s v="SI"/>
    <s v="SI"/>
    <s v="SI"/>
    <x v="0"/>
  </r>
  <r>
    <x v="14"/>
    <x v="152"/>
    <n v="1"/>
    <x v="1"/>
    <s v="CIUDAD NUEVA"/>
    <n v="252"/>
    <s v="si"/>
    <s v="si"/>
    <s v="si"/>
    <s v="SI"/>
    <s v="SI"/>
    <s v="SI"/>
    <s v="SI"/>
    <s v="SI"/>
    <x v="0"/>
  </r>
  <r>
    <x v="14"/>
    <x v="54"/>
    <n v="6"/>
    <x v="0"/>
    <s v="COLONIA 10"/>
    <n v="47"/>
    <s v="si"/>
    <s v="si"/>
    <s v="si"/>
    <s v="SI"/>
    <s v="NO"/>
    <s v="NO"/>
    <s v="SI"/>
    <s v="SI"/>
    <x v="0"/>
  </r>
  <r>
    <x v="14"/>
    <x v="159"/>
    <n v="3"/>
    <x v="2"/>
    <s v="COLONIA CEIBO SUB URBANO"/>
    <n v="134"/>
    <s v="No"/>
    <s v="No"/>
    <s v="No"/>
    <s v="SI"/>
    <s v="SI"/>
    <s v="SI"/>
    <s v="SI"/>
    <s v="SI"/>
    <x v="0"/>
  </r>
  <r>
    <x v="14"/>
    <x v="161"/>
    <n v="6"/>
    <x v="0"/>
    <s v="COM INDIG CERRITO-RIO VERDE"/>
    <n v="130"/>
    <s v="si"/>
    <s v="si"/>
    <s v="si"/>
    <s v="SI"/>
    <s v="SI"/>
    <s v="SI"/>
    <s v="SI"/>
    <s v="SI"/>
    <x v="0"/>
  </r>
  <r>
    <x v="14"/>
    <x v="161"/>
    <n v="6"/>
    <x v="0"/>
    <s v="COM INDIG ISLA ITA"/>
    <n v="23"/>
    <s v="si"/>
    <s v="si"/>
    <s v="si"/>
    <s v="SI"/>
    <s v="SI"/>
    <s v="SI"/>
    <s v="SI"/>
    <s v="SI"/>
    <x v="0"/>
  </r>
  <r>
    <x v="14"/>
    <x v="161"/>
    <n v="6"/>
    <x v="0"/>
    <s v="COM INDIG JARA"/>
    <n v="81"/>
    <s v="si"/>
    <s v="si"/>
    <s v="si"/>
    <s v="SI"/>
    <s v="SI"/>
    <s v="SI"/>
    <s v="SI"/>
    <s v="SI"/>
    <x v="0"/>
  </r>
  <r>
    <x v="14"/>
    <x v="152"/>
    <n v="6"/>
    <x v="0"/>
    <s v="COM INDIG KENKUKEK"/>
    <n v="76"/>
    <s v="si"/>
    <s v="si"/>
    <s v="si"/>
    <s v="SI"/>
    <s v="SI"/>
    <s v="NO"/>
    <s v="SI"/>
    <s v="SI"/>
    <x v="0"/>
  </r>
  <r>
    <x v="14"/>
    <x v="152"/>
    <n v="6"/>
    <x v="0"/>
    <s v="COM INDIG LA HERENCIA  - JERUSALEN"/>
    <n v="76"/>
    <s v="si"/>
    <s v="si"/>
    <s v="si"/>
    <s v="SI"/>
    <s v="SI"/>
    <s v="NO"/>
    <s v="SI"/>
    <s v="SI"/>
    <x v="0"/>
  </r>
  <r>
    <x v="14"/>
    <x v="152"/>
    <n v="6"/>
    <x v="0"/>
    <s v="COM INDIG LA HERENCIA  - NAZARETH"/>
    <n v="14"/>
    <s v="si"/>
    <s v="si"/>
    <s v="si"/>
    <s v="SI"/>
    <s v="SI"/>
    <s v="NO"/>
    <s v="SI"/>
    <s v="SI"/>
    <x v="0"/>
  </r>
  <r>
    <x v="14"/>
    <x v="152"/>
    <n v="6"/>
    <x v="0"/>
    <s v="COM INDIG LA HERENCIA  - PALO BLANCO"/>
    <n v="42"/>
    <s v="si"/>
    <s v="si"/>
    <s v="si"/>
    <s v="SI"/>
    <s v="SI"/>
    <s v="NO"/>
    <s v="SI"/>
    <s v="SI"/>
    <x v="0"/>
  </r>
  <r>
    <x v="14"/>
    <x v="152"/>
    <n v="6"/>
    <x v="0"/>
    <s v="COM INDIG LA HERENCIA - LA ROSA CUE 2"/>
    <n v="11"/>
    <s v="si"/>
    <s v="si"/>
    <s v="si"/>
    <s v="SI"/>
    <s v="SI"/>
    <s v="NO"/>
    <s v="SI"/>
    <s v="SI"/>
    <x v="0"/>
  </r>
  <r>
    <x v="14"/>
    <x v="152"/>
    <n v="6"/>
    <x v="0"/>
    <s v="COM INDIG LA HERENCIA - PRIMAVERA"/>
    <n v="16"/>
    <s v="si"/>
    <s v="si"/>
    <s v="si"/>
    <s v="SI"/>
    <s v="SI"/>
    <s v="NO"/>
    <s v="SI"/>
    <s v="SI"/>
    <x v="0"/>
  </r>
  <r>
    <x v="14"/>
    <x v="152"/>
    <n v="6"/>
    <x v="0"/>
    <s v="COM INDIG LA HERENCIA ALDEA CENTRAL"/>
    <n v="87"/>
    <s v="si"/>
    <s v="si"/>
    <s v="si"/>
    <s v="SI"/>
    <s v="SI"/>
    <s v="NO"/>
    <s v="SI"/>
    <s v="SI"/>
    <x v="0"/>
  </r>
  <r>
    <x v="14"/>
    <x v="152"/>
    <n v="6"/>
    <x v="0"/>
    <s v="COM INDIG LA HERENCIA -LA ROSA CUE 1"/>
    <n v="27"/>
    <s v="si"/>
    <s v="si"/>
    <s v="si"/>
    <s v="SI"/>
    <s v="SI"/>
    <s v="NO"/>
    <s v="SI"/>
    <s v="SI"/>
    <x v="0"/>
  </r>
  <r>
    <x v="14"/>
    <x v="54"/>
    <n v="6"/>
    <x v="0"/>
    <s v="COM INDIG NUEVA VIDA"/>
    <n v="149"/>
    <s v="si"/>
    <s v="si"/>
    <s v="si"/>
    <s v="SI"/>
    <s v="NO"/>
    <s v="NO"/>
    <s v="SI"/>
    <s v="SI"/>
    <x v="0"/>
  </r>
  <r>
    <x v="14"/>
    <x v="54"/>
    <n v="6"/>
    <x v="0"/>
    <s v="COM INDIG PARA TODO"/>
    <n v="73"/>
    <s v="si"/>
    <s v="si"/>
    <s v="si"/>
    <s v="SI"/>
    <s v="SI"/>
    <s v="NO"/>
    <s v="SI"/>
    <s v="SI"/>
    <x v="0"/>
  </r>
  <r>
    <x v="14"/>
    <x v="152"/>
    <n v="6"/>
    <x v="0"/>
    <s v="COM INDIG POZO COLORADO"/>
    <n v="4"/>
    <s v="si"/>
    <s v="si"/>
    <s v="si"/>
    <s v="SI"/>
    <s v="SI"/>
    <s v="NO"/>
    <s v="SI"/>
    <s v="SI"/>
    <x v="0"/>
  </r>
  <r>
    <x v="14"/>
    <x v="161"/>
    <n v="6"/>
    <x v="0"/>
    <s v="COM INDIG ROSARINO"/>
    <n v="84"/>
    <s v="si"/>
    <s v="si"/>
    <s v="si"/>
    <s v="SI"/>
    <s v="SI"/>
    <s v="SI"/>
    <s v="SI"/>
    <s v="SI"/>
    <x v="0"/>
  </r>
  <r>
    <x v="14"/>
    <x v="161"/>
    <n v="6"/>
    <x v="0"/>
    <s v="COM INDIG SAN FRANCISCO"/>
    <n v="44"/>
    <s v="si"/>
    <s v="si"/>
    <s v="si"/>
    <s v="SI"/>
    <s v="SI"/>
    <s v="SI"/>
    <s v="SI"/>
    <s v="SI"/>
    <x v="0"/>
  </r>
  <r>
    <x v="13"/>
    <x v="206"/>
    <n v="6"/>
    <x v="0"/>
    <s v="SANTO DOMINGO"/>
    <n v="123"/>
    <s v="si"/>
    <s v="si"/>
    <s v="No"/>
    <s v="SI"/>
    <s v="SI"/>
    <s v="NO"/>
    <s v="SI"/>
    <s v="SI"/>
    <x v="1"/>
  </r>
  <r>
    <x v="14"/>
    <x v="161"/>
    <n v="6"/>
    <x v="0"/>
    <s v="COM INDIG SANTA LUCIA"/>
    <n v="13"/>
    <s v="si"/>
    <s v="si"/>
    <s v="si"/>
    <s v="SI"/>
    <s v="SI"/>
    <s v="SI"/>
    <s v="SI"/>
    <s v="SI"/>
    <x v="0"/>
  </r>
  <r>
    <x v="14"/>
    <x v="161"/>
    <n v="6"/>
    <x v="0"/>
    <s v="COSTA"/>
    <n v="948"/>
    <s v="si"/>
    <s v="si"/>
    <s v="si"/>
    <s v="SI"/>
    <s v="SI"/>
    <s v="NO"/>
    <s v="SI"/>
    <s v="SI"/>
    <x v="0"/>
  </r>
  <r>
    <x v="14"/>
    <x v="152"/>
    <n v="6"/>
    <x v="0"/>
    <s v="COSTA GUASU"/>
    <n v="76"/>
    <s v="si"/>
    <s v="si"/>
    <s v="si"/>
    <s v="SI"/>
    <s v="SI"/>
    <s v="SI"/>
    <s v="SI"/>
    <s v="SI"/>
    <x v="0"/>
  </r>
  <r>
    <x v="14"/>
    <x v="54"/>
    <n v="3"/>
    <x v="2"/>
    <s v="CRUCE PIONEROS SUB-URBANO"/>
    <n v="107"/>
    <s v="si"/>
    <s v="si"/>
    <s v="si"/>
    <s v="SI"/>
    <s v="SI"/>
    <s v="NO"/>
    <s v="SI"/>
    <s v="SI"/>
    <x v="0"/>
  </r>
  <r>
    <x v="14"/>
    <x v="152"/>
    <n v="1"/>
    <x v="1"/>
    <s v="EL PROGRESO 1"/>
    <n v="309"/>
    <s v="si"/>
    <s v="si"/>
    <s v="si"/>
    <s v="SI"/>
    <s v="SI"/>
    <s v="SI"/>
    <s v="SI"/>
    <s v="SI"/>
    <x v="0"/>
  </r>
  <r>
    <x v="14"/>
    <x v="152"/>
    <n v="1"/>
    <x v="1"/>
    <s v="EL PROGRESO 2"/>
    <n v="77"/>
    <s v="si"/>
    <s v="si"/>
    <s v="si"/>
    <s v="SI"/>
    <s v="SI"/>
    <s v="SI"/>
    <s v="SI"/>
    <s v="SI"/>
    <x v="0"/>
  </r>
  <r>
    <x v="14"/>
    <x v="54"/>
    <n v="6"/>
    <x v="0"/>
    <s v="FATIMA"/>
    <n v="28"/>
    <s v="si"/>
    <s v="si"/>
    <s v="si"/>
    <s v="SI"/>
    <s v="SI"/>
    <s v="NO"/>
    <s v="SI"/>
    <s v="SI"/>
    <x v="0"/>
  </r>
  <r>
    <x v="14"/>
    <x v="152"/>
    <n v="1"/>
    <x v="1"/>
    <s v="GOLONDRINA"/>
    <n v="854"/>
    <s v="si"/>
    <s v="si"/>
    <s v="si"/>
    <s v="SI"/>
    <s v="SI"/>
    <s v="SI"/>
    <s v="SI"/>
    <s v="SI"/>
    <x v="0"/>
  </r>
  <r>
    <x v="14"/>
    <x v="152"/>
    <n v="1"/>
    <x v="1"/>
    <s v="GUBIER"/>
    <n v="109"/>
    <s v="si"/>
    <s v="si"/>
    <s v="si"/>
    <s v="SI"/>
    <s v="SI"/>
    <s v="SI"/>
    <s v="SI"/>
    <s v="SI"/>
    <x v="0"/>
  </r>
  <r>
    <x v="14"/>
    <x v="246"/>
    <n v="1"/>
    <x v="1"/>
    <s v="INDEPENDIENTE"/>
    <n v="167"/>
    <s v="si"/>
    <s v="si"/>
    <s v="si"/>
    <s v="SI"/>
    <s v="SI"/>
    <s v="SI"/>
    <s v="SI"/>
    <s v="SI"/>
    <x v="0"/>
  </r>
  <r>
    <x v="14"/>
    <x v="245"/>
    <n v="6"/>
    <x v="0"/>
    <s v="KARANDA'YTY"/>
    <n v="71"/>
    <s v="si"/>
    <s v="si"/>
    <s v="si"/>
    <s v="SI"/>
    <s v="SI"/>
    <s v="NO"/>
    <s v="SI"/>
    <s v="SI"/>
    <x v="0"/>
  </r>
  <r>
    <x v="14"/>
    <x v="54"/>
    <n v="6"/>
    <x v="0"/>
    <s v="KLENHOF"/>
    <n v="33"/>
    <s v="si"/>
    <s v="si"/>
    <s v="si"/>
    <s v="SI"/>
    <s v="SI"/>
    <s v="NO"/>
    <s v="SI"/>
    <s v="SI"/>
    <x v="0"/>
  </r>
  <r>
    <x v="14"/>
    <x v="54"/>
    <n v="1"/>
    <x v="1"/>
    <s v="LA PIEDAD 25 LEGUAS"/>
    <n v="100"/>
    <s v="si"/>
    <s v="si"/>
    <s v="si"/>
    <s v="SI"/>
    <s v="SI"/>
    <s v="SI"/>
    <s v="SI"/>
    <s v="SI"/>
    <x v="0"/>
  </r>
  <r>
    <x v="14"/>
    <x v="152"/>
    <n v="1"/>
    <x v="1"/>
    <s v="LA VICTORIA"/>
    <n v="132"/>
    <s v="si"/>
    <s v="si"/>
    <s v="si"/>
    <s v="SI"/>
    <s v="SI"/>
    <s v="SI"/>
    <s v="SI"/>
    <s v="SI"/>
    <x v="0"/>
  </r>
  <r>
    <x v="1"/>
    <x v="10"/>
    <n v="6"/>
    <x v="0"/>
    <s v="SANTO DOMINGO"/>
    <n v="114"/>
    <s v="si"/>
    <s v="No"/>
    <s v="No"/>
    <s v="SI"/>
    <s v="NO"/>
    <s v="NO"/>
    <s v="SI"/>
    <s v="NO"/>
    <x v="1"/>
  </r>
  <r>
    <x v="1"/>
    <x v="8"/>
    <n v="6"/>
    <x v="0"/>
    <s v="SANTO DOMINGO"/>
    <n v="24"/>
    <s v="si"/>
    <s v="si"/>
    <s v="No"/>
    <s v="SI"/>
    <s v="NO"/>
    <s v="NO"/>
    <s v="SI"/>
    <s v="SI"/>
    <x v="1"/>
  </r>
  <r>
    <x v="14"/>
    <x v="245"/>
    <n v="6"/>
    <x v="0"/>
    <s v="LAS MERCEDES"/>
    <n v="58"/>
    <s v="si"/>
    <s v="si"/>
    <s v="si"/>
    <s v="SI"/>
    <s v="SI"/>
    <s v="SI"/>
    <s v="SI"/>
    <s v="SI"/>
    <x v="0"/>
  </r>
  <r>
    <x v="14"/>
    <x v="54"/>
    <n v="3"/>
    <x v="2"/>
    <s v="LOLITA SUB-URBANO"/>
    <n v="208"/>
    <s v="si"/>
    <s v="si"/>
    <s v="si"/>
    <s v="SI"/>
    <s v="SI"/>
    <s v="NO"/>
    <s v="SI"/>
    <s v="SI"/>
    <x v="0"/>
  </r>
  <r>
    <x v="14"/>
    <x v="152"/>
    <n v="1"/>
    <x v="1"/>
    <s v="MARIA AUXILIADORA"/>
    <n v="180"/>
    <s v="si"/>
    <s v="si"/>
    <s v="si"/>
    <s v="SI"/>
    <s v="SI"/>
    <s v="SI"/>
    <s v="SI"/>
    <s v="SI"/>
    <x v="0"/>
  </r>
  <r>
    <x v="14"/>
    <x v="161"/>
    <n v="1"/>
    <x v="1"/>
    <s v="MARISCAL LOPEZ"/>
    <n v="481"/>
    <s v="si"/>
    <s v="si"/>
    <s v="si"/>
    <s v="SI"/>
    <s v="SI"/>
    <s v="SI"/>
    <s v="SI"/>
    <s v="SI"/>
    <x v="0"/>
  </r>
  <r>
    <x v="14"/>
    <x v="246"/>
    <n v="1"/>
    <x v="1"/>
    <s v="ORIENTAL"/>
    <n v="190"/>
    <s v="si"/>
    <s v="si"/>
    <s v="si"/>
    <s v="SI"/>
    <s v="SI"/>
    <s v="SI"/>
    <s v="SI"/>
    <s v="SI"/>
    <x v="0"/>
  </r>
  <r>
    <x v="14"/>
    <x v="152"/>
    <n v="1"/>
    <x v="1"/>
    <s v="PA'I ROBERTO"/>
    <n v="102"/>
    <s v="si"/>
    <s v="si"/>
    <s v="si"/>
    <s v="SI"/>
    <s v="SI"/>
    <s v="SI"/>
    <s v="SI"/>
    <s v="SI"/>
    <x v="0"/>
  </r>
  <r>
    <x v="14"/>
    <x v="152"/>
    <n v="1"/>
    <x v="1"/>
    <s v="PAÑETE"/>
    <n v="514"/>
    <s v="si"/>
    <s v="si"/>
    <s v="si"/>
    <s v="SI"/>
    <s v="SI"/>
    <s v="SI"/>
    <s v="SI"/>
    <s v="SI"/>
    <x v="0"/>
  </r>
  <r>
    <x v="14"/>
    <x v="54"/>
    <n v="3"/>
    <x v="2"/>
    <s v="PARA TODO SUB-URBANO"/>
    <n v="141"/>
    <s v="si"/>
    <s v="si"/>
    <s v="si"/>
    <s v="SI"/>
    <s v="SI"/>
    <s v="NO"/>
    <s v="SI"/>
    <s v="SI"/>
    <x v="0"/>
  </r>
  <r>
    <x v="14"/>
    <x v="161"/>
    <n v="1"/>
    <x v="1"/>
    <s v="PASITO"/>
    <n v="258"/>
    <s v="si"/>
    <s v="si"/>
    <s v="si"/>
    <s v="SI"/>
    <s v="SI"/>
    <s v="SI"/>
    <s v="SI"/>
    <s v="SI"/>
    <x v="0"/>
  </r>
  <r>
    <x v="14"/>
    <x v="152"/>
    <n v="6"/>
    <x v="0"/>
    <s v="POZO COLORADO"/>
    <n v="227"/>
    <s v="si"/>
    <s v="si"/>
    <s v="si"/>
    <s v="NO"/>
    <s v="NO"/>
    <s v="NO"/>
    <s v="SI"/>
    <s v="SI"/>
    <x v="0"/>
  </r>
  <r>
    <x v="4"/>
    <x v="32"/>
    <n v="6"/>
    <x v="0"/>
    <s v="SANTO DOMINGO 2"/>
    <n v="0"/>
    <s v="si"/>
    <s v="No"/>
    <s v="No"/>
    <s v="NO"/>
    <s v="NO"/>
    <s v="NO"/>
    <s v="SI"/>
    <s v="NO"/>
    <x v="1"/>
  </r>
  <r>
    <x v="14"/>
    <x v="152"/>
    <n v="3"/>
    <x v="2"/>
    <s v="POZO COLORADO SUB-URBANO"/>
    <n v="163"/>
    <s v="si"/>
    <s v="si"/>
    <s v="si"/>
    <s v="SI"/>
    <s v="SI"/>
    <s v="NO"/>
    <s v="SI"/>
    <s v="SI"/>
    <x v="0"/>
  </r>
  <r>
    <x v="14"/>
    <x v="246"/>
    <n v="1"/>
    <x v="1"/>
    <s v="QUINTA"/>
    <n v="145"/>
    <s v="si"/>
    <s v="si"/>
    <s v="si"/>
    <s v="SI"/>
    <s v="SI"/>
    <s v="SI"/>
    <s v="SI"/>
    <s v="SI"/>
    <x v="0"/>
  </r>
  <r>
    <x v="14"/>
    <x v="152"/>
    <n v="3"/>
    <x v="2"/>
    <s v="REMANSITO SUB-URBANO"/>
    <n v="2769"/>
    <s v="si"/>
    <s v="si"/>
    <s v="si"/>
    <s v="SI"/>
    <s v="SI"/>
    <s v="SI"/>
    <s v="SI"/>
    <s v="SI"/>
    <x v="0"/>
  </r>
  <r>
    <x v="14"/>
    <x v="54"/>
    <n v="6"/>
    <x v="0"/>
    <s v="RIO VERDE"/>
    <n v="68"/>
    <s v="si"/>
    <s v="si"/>
    <s v="si"/>
    <s v="SI"/>
    <s v="NO"/>
    <s v="NO"/>
    <s v="SI"/>
    <s v="SI"/>
    <x v="0"/>
  </r>
  <r>
    <x v="14"/>
    <x v="54"/>
    <n v="1"/>
    <x v="1"/>
    <s v="ROSA MISTICA"/>
    <n v="68"/>
    <s v="si"/>
    <s v="si"/>
    <s v="si"/>
    <s v="SI"/>
    <s v="SI"/>
    <s v="NO"/>
    <s v="SI"/>
    <s v="SI"/>
    <x v="0"/>
  </r>
  <r>
    <x v="14"/>
    <x v="152"/>
    <n v="6"/>
    <x v="0"/>
    <s v="SALADILLO"/>
    <n v="66"/>
    <s v="si"/>
    <s v="si"/>
    <s v="si"/>
    <s v="SI"/>
    <s v="SI"/>
    <s v="SI"/>
    <s v="SI"/>
    <s v="SI"/>
    <x v="0"/>
  </r>
  <r>
    <x v="5"/>
    <x v="112"/>
    <n v="6"/>
    <x v="0"/>
    <s v="SANTO DOMINGO I"/>
    <n v="33"/>
    <s v="si"/>
    <s v="No"/>
    <s v="No"/>
    <s v="NO"/>
    <s v="NO"/>
    <s v="NO"/>
    <s v="SI"/>
    <s v="NO"/>
    <x v="1"/>
  </r>
  <r>
    <x v="14"/>
    <x v="161"/>
    <n v="1"/>
    <x v="1"/>
    <s v="SAN AGUSTIN"/>
    <n v="472"/>
    <s v="si"/>
    <s v="si"/>
    <s v="si"/>
    <s v="SI"/>
    <s v="SI"/>
    <s v="SI"/>
    <s v="SI"/>
    <s v="SI"/>
    <x v="0"/>
  </r>
  <r>
    <x v="14"/>
    <x v="125"/>
    <n v="1"/>
    <x v="1"/>
    <s v="SAN AGUSTIN"/>
    <n v="44"/>
    <s v="si"/>
    <s v="si"/>
    <s v="si"/>
    <s v="SI"/>
    <s v="SI"/>
    <s v="NO"/>
    <s v="SI"/>
    <s v="SI"/>
    <x v="0"/>
  </r>
  <r>
    <x v="14"/>
    <x v="246"/>
    <n v="1"/>
    <x v="1"/>
    <s v="SAN ANTONIO"/>
    <n v="185"/>
    <s v="si"/>
    <s v="si"/>
    <s v="si"/>
    <s v="SI"/>
    <s v="SI"/>
    <s v="SI"/>
    <s v="SI"/>
    <s v="SI"/>
    <x v="0"/>
  </r>
  <r>
    <x v="14"/>
    <x v="152"/>
    <n v="6"/>
    <x v="0"/>
    <s v="SAN ANTONIO"/>
    <n v="74"/>
    <s v="si"/>
    <s v="si"/>
    <s v="si"/>
    <s v="SI"/>
    <s v="SI"/>
    <s v="NO"/>
    <s v="SI"/>
    <s v="SI"/>
    <x v="0"/>
  </r>
  <r>
    <x v="14"/>
    <x v="54"/>
    <n v="6"/>
    <x v="0"/>
    <s v="SAN BLAS"/>
    <n v="31"/>
    <s v="si"/>
    <s v="si"/>
    <s v="si"/>
    <s v="SI"/>
    <s v="NO"/>
    <s v="NO"/>
    <s v="SI"/>
    <s v="SI"/>
    <x v="0"/>
  </r>
  <r>
    <x v="4"/>
    <x v="19"/>
    <n v="6"/>
    <x v="0"/>
    <s v="SANTO TOMAS"/>
    <n v="43"/>
    <s v="si"/>
    <s v="No"/>
    <s v="No"/>
    <s v="NO"/>
    <s v="NO"/>
    <s v="NO"/>
    <s v="SI"/>
    <s v="NO"/>
    <x v="1"/>
  </r>
  <r>
    <x v="14"/>
    <x v="245"/>
    <n v="3"/>
    <x v="2"/>
    <s v="SAN FRANCISCO SUB-URBANO"/>
    <n v="298"/>
    <s v="si"/>
    <s v="si"/>
    <s v="si"/>
    <s v="SI"/>
    <s v="SI"/>
    <s v="SI"/>
    <s v="SI"/>
    <s v="SI"/>
    <x v="0"/>
  </r>
  <r>
    <x v="8"/>
    <x v="150"/>
    <n v="6"/>
    <x v="0"/>
    <s v="SANTO TOMAS"/>
    <n v="116"/>
    <s v="si"/>
    <s v="si"/>
    <s v="No"/>
    <s v="SI"/>
    <s v="NO"/>
    <s v="NO"/>
    <s v="SI"/>
    <s v="SI"/>
    <x v="1"/>
  </r>
  <r>
    <x v="14"/>
    <x v="245"/>
    <n v="6"/>
    <x v="0"/>
    <s v="SAN IGNACIO"/>
    <n v="32"/>
    <s v="si"/>
    <s v="si"/>
    <s v="si"/>
    <s v="SI"/>
    <s v="SI"/>
    <s v="SI"/>
    <s v="SI"/>
    <s v="SI"/>
    <x v="0"/>
  </r>
  <r>
    <x v="14"/>
    <x v="152"/>
    <n v="1"/>
    <x v="1"/>
    <s v="SAN JORGE"/>
    <n v="198"/>
    <s v="si"/>
    <s v="si"/>
    <s v="si"/>
    <s v="SI"/>
    <s v="SI"/>
    <s v="SI"/>
    <s v="SI"/>
    <s v="SI"/>
    <x v="0"/>
  </r>
  <r>
    <x v="1"/>
    <x v="78"/>
    <n v="6"/>
    <x v="0"/>
    <s v="SANTO TOMAS"/>
    <n v="78"/>
    <s v="si"/>
    <s v="No"/>
    <s v="No"/>
    <s v="SI"/>
    <s v="NO"/>
    <s v="NO"/>
    <s v="SI"/>
    <s v="NO"/>
    <x v="1"/>
  </r>
  <r>
    <x v="14"/>
    <x v="54"/>
    <n v="6"/>
    <x v="0"/>
    <s v="SAN JOSE OBRERO"/>
    <n v="132"/>
    <s v="si"/>
    <s v="si"/>
    <s v="si"/>
    <s v="SI"/>
    <s v="NO"/>
    <s v="NO"/>
    <s v="SI"/>
    <s v="SI"/>
    <x v="0"/>
  </r>
  <r>
    <x v="14"/>
    <x v="152"/>
    <n v="1"/>
    <x v="1"/>
    <s v="SAN JUAN BAUTISTA"/>
    <n v="262"/>
    <s v="si"/>
    <s v="si"/>
    <s v="si"/>
    <s v="SI"/>
    <s v="SI"/>
    <s v="SI"/>
    <s v="SI"/>
    <s v="SI"/>
    <x v="0"/>
  </r>
  <r>
    <x v="8"/>
    <x v="45"/>
    <n v="6"/>
    <x v="0"/>
    <s v="SAPUCAI"/>
    <n v="397"/>
    <s v="si"/>
    <s v="No"/>
    <s v="No"/>
    <s v="SI"/>
    <s v="SI"/>
    <s v="NO"/>
    <s v="SI"/>
    <s v="SI"/>
    <x v="1"/>
  </r>
  <r>
    <x v="16"/>
    <x v="99"/>
    <n v="6"/>
    <x v="0"/>
    <s v="SAPUKAI"/>
    <n v="73"/>
    <s v="si"/>
    <s v="No"/>
    <s v="No"/>
    <s v="NO"/>
    <s v="NO"/>
    <s v="NO"/>
    <s v="SI"/>
    <s v="NO"/>
    <x v="1"/>
  </r>
  <r>
    <x v="14"/>
    <x v="246"/>
    <n v="1"/>
    <x v="1"/>
    <s v="SAN MIGUEL"/>
    <n v="231"/>
    <s v="si"/>
    <s v="si"/>
    <s v="si"/>
    <s v="SI"/>
    <s v="SI"/>
    <s v="SI"/>
    <s v="SI"/>
    <s v="SI"/>
    <x v="0"/>
  </r>
  <r>
    <x v="14"/>
    <x v="245"/>
    <n v="6"/>
    <x v="0"/>
    <s v="SAN RAMON"/>
    <n v="93"/>
    <s v="si"/>
    <s v="si"/>
    <s v="si"/>
    <s v="SI"/>
    <s v="SI"/>
    <s v="SI"/>
    <s v="SI"/>
    <s v="SI"/>
    <x v="0"/>
  </r>
  <r>
    <x v="14"/>
    <x v="152"/>
    <n v="6"/>
    <x v="0"/>
    <s v="SAN ROQUE"/>
    <n v="12"/>
    <s v="si"/>
    <s v="si"/>
    <s v="si"/>
    <s v="SI"/>
    <s v="SI"/>
    <s v="SI"/>
    <s v="SI"/>
    <s v="SI"/>
    <x v="0"/>
  </r>
  <r>
    <x v="14"/>
    <x v="245"/>
    <n v="6"/>
    <x v="0"/>
    <s v="SAN ROQUE GONZALEZ"/>
    <n v="101"/>
    <s v="si"/>
    <s v="si"/>
    <s v="si"/>
    <s v="SI"/>
    <s v="SI"/>
    <s v="SI"/>
    <s v="SI"/>
    <s v="SI"/>
    <x v="0"/>
  </r>
  <r>
    <x v="14"/>
    <x v="152"/>
    <n v="1"/>
    <x v="1"/>
    <s v="SANTA LIBRADA"/>
    <n v="126"/>
    <s v="si"/>
    <s v="si"/>
    <s v="si"/>
    <s v="SI"/>
    <s v="SI"/>
    <s v="SI"/>
    <s v="SI"/>
    <s v="SI"/>
    <x v="0"/>
  </r>
  <r>
    <x v="1"/>
    <x v="78"/>
    <n v="6"/>
    <x v="0"/>
    <s v="SARGENTO LOMA"/>
    <n v="63"/>
    <s v="si"/>
    <s v="No"/>
    <s v="No"/>
    <s v="SI"/>
    <s v="NO"/>
    <s v="NO"/>
    <s v="SI"/>
    <s v="NO"/>
    <x v="1"/>
  </r>
  <r>
    <x v="14"/>
    <x v="245"/>
    <n v="1"/>
    <x v="1"/>
    <s v="SANTA ROSA"/>
    <n v="125"/>
    <s v="si"/>
    <s v="si"/>
    <s v="si"/>
    <s v="SI"/>
    <s v="SI"/>
    <s v="NO"/>
    <s v="SI"/>
    <s v="SI"/>
    <x v="0"/>
  </r>
  <r>
    <x v="14"/>
    <x v="245"/>
    <n v="6"/>
    <x v="0"/>
    <s v="SANTA ROSA"/>
    <n v="30"/>
    <s v="si"/>
    <s v="si"/>
    <s v="si"/>
    <s v="SI"/>
    <s v="SI"/>
    <s v="NO"/>
    <s v="SI"/>
    <s v="SI"/>
    <x v="0"/>
  </r>
  <r>
    <x v="1"/>
    <x v="49"/>
    <n v="6"/>
    <x v="0"/>
    <s v="SARGENTO MOREL"/>
    <n v="54"/>
    <s v="si"/>
    <s v="No"/>
    <s v="No"/>
    <s v="SI"/>
    <s v="NO"/>
    <s v="NO"/>
    <s v="SI"/>
    <s v="NO"/>
    <x v="1"/>
  </r>
  <r>
    <x v="9"/>
    <x v="119"/>
    <n v="6"/>
    <x v="0"/>
    <s v="SARGENTO POTRERO"/>
    <n v="110"/>
    <s v="si"/>
    <s v="si"/>
    <s v="No"/>
    <s v="NO"/>
    <s v="NO"/>
    <s v="NO"/>
    <s v="SI"/>
    <s v="SI"/>
    <x v="1"/>
  </r>
  <r>
    <x v="14"/>
    <x v="246"/>
    <n v="1"/>
    <x v="1"/>
    <s v="SPORTIVO PUERTO ELSA"/>
    <n v="147"/>
    <s v="si"/>
    <s v="si"/>
    <s v="si"/>
    <s v="SI"/>
    <s v="SI"/>
    <s v="SI"/>
    <s v="SI"/>
    <s v="SI"/>
    <x v="0"/>
  </r>
  <r>
    <x v="14"/>
    <x v="152"/>
    <n v="1"/>
    <x v="1"/>
    <s v="VILLA GRACIELA"/>
    <n v="36"/>
    <s v="si"/>
    <s v="si"/>
    <s v="si"/>
    <s v="SI"/>
    <s v="SI"/>
    <s v="SI"/>
    <s v="SI"/>
    <s v="SI"/>
    <x v="0"/>
  </r>
  <r>
    <x v="15"/>
    <x v="97"/>
    <n v="6"/>
    <x v="0"/>
    <s v="SCHONAU"/>
    <n v="9"/>
    <s v="si"/>
    <s v="No"/>
    <s v="No"/>
    <s v="SI"/>
    <s v="NO"/>
    <s v="NO"/>
    <s v="SI"/>
    <s v="NO"/>
    <x v="1"/>
  </r>
  <r>
    <x v="15"/>
    <x v="97"/>
    <n v="6"/>
    <x v="0"/>
    <s v="SCHONBUM"/>
    <n v="32"/>
    <s v="si"/>
    <s v="No"/>
    <s v="No"/>
    <s v="SI"/>
    <s v="NO"/>
    <s v="NO"/>
    <s v="SI"/>
    <s v="NO"/>
    <x v="1"/>
  </r>
  <r>
    <x v="10"/>
    <x v="106"/>
    <n v="6"/>
    <x v="0"/>
    <s v="SEBASTIAN GABOTO"/>
    <n v="20"/>
    <s v="si"/>
    <s v="No"/>
    <s v="No"/>
    <s v="SI"/>
    <s v="SI"/>
    <s v="NO"/>
    <s v="SI"/>
    <s v="SI"/>
    <x v="1"/>
  </r>
  <r>
    <x v="14"/>
    <x v="246"/>
    <n v="1"/>
    <x v="1"/>
    <s v="VIRGEN DEL ROSARIO"/>
    <n v="216"/>
    <s v="si"/>
    <s v="si"/>
    <s v="si"/>
    <s v="SI"/>
    <s v="SI"/>
    <s v="SI"/>
    <s v="SI"/>
    <s v="SI"/>
    <x v="0"/>
  </r>
  <r>
    <x v="14"/>
    <x v="152"/>
    <n v="6"/>
    <x v="0"/>
    <s v="ZONA BETERETE KUE"/>
    <n v="269"/>
    <s v="si"/>
    <s v="si"/>
    <s v="si"/>
    <s v="SI"/>
    <s v="SI"/>
    <s v="SI"/>
    <s v="SI"/>
    <s v="SI"/>
    <x v="0"/>
  </r>
  <r>
    <x v="14"/>
    <x v="152"/>
    <n v="6"/>
    <x v="0"/>
    <s v="ZONA CERRITO"/>
    <n v="7"/>
    <s v="si"/>
    <s v="si"/>
    <s v="si"/>
    <s v="NO"/>
    <s v="NO"/>
    <s v="NO"/>
    <s v="SI"/>
    <s v="SI"/>
    <x v="0"/>
  </r>
  <r>
    <x v="14"/>
    <x v="152"/>
    <n v="6"/>
    <x v="0"/>
    <s v="ZONA CHACO'I"/>
    <n v="667"/>
    <s v="si"/>
    <s v="si"/>
    <s v="si"/>
    <s v="SI"/>
    <s v="SI"/>
    <s v="SI"/>
    <s v="SI"/>
    <s v="SI"/>
    <x v="0"/>
  </r>
  <r>
    <x v="14"/>
    <x v="161"/>
    <n v="6"/>
    <x v="0"/>
    <s v="ZONA CONFUSO"/>
    <n v="21"/>
    <s v="si"/>
    <s v="si"/>
    <s v="si"/>
    <s v="SI"/>
    <s v="SI"/>
    <s v="SI"/>
    <s v="SI"/>
    <s v="SI"/>
    <x v="0"/>
  </r>
  <r>
    <x v="14"/>
    <x v="54"/>
    <n v="6"/>
    <x v="0"/>
    <s v="ZONA CRUCE PIONEROS"/>
    <n v="59"/>
    <s v="si"/>
    <s v="si"/>
    <s v="si"/>
    <s v="SI"/>
    <s v="SI"/>
    <s v="NO"/>
    <s v="SI"/>
    <s v="SI"/>
    <x v="0"/>
  </r>
  <r>
    <x v="14"/>
    <x v="161"/>
    <n v="6"/>
    <x v="0"/>
    <s v="ZONA KILOMETRO 125"/>
    <n v="22"/>
    <s v="si"/>
    <s v="si"/>
    <s v="si"/>
    <s v="NO"/>
    <s v="NO"/>
    <s v="NO"/>
    <s v="SI"/>
    <s v="SI"/>
    <x v="0"/>
  </r>
  <r>
    <x v="14"/>
    <x v="161"/>
    <n v="6"/>
    <x v="0"/>
    <s v="ZONA KILOMETRO 134"/>
    <n v="119"/>
    <s v="si"/>
    <s v="si"/>
    <s v="si"/>
    <s v="NO"/>
    <s v="NO"/>
    <s v="NO"/>
    <s v="SI"/>
    <s v="SI"/>
    <x v="0"/>
  </r>
  <r>
    <x v="14"/>
    <x v="54"/>
    <n v="6"/>
    <x v="0"/>
    <s v="ZONA LOLITA"/>
    <n v="10"/>
    <s v="si"/>
    <s v="si"/>
    <s v="si"/>
    <s v="SI"/>
    <s v="NO"/>
    <s v="NO"/>
    <s v="SI"/>
    <s v="SI"/>
    <x v="0"/>
  </r>
  <r>
    <x v="14"/>
    <x v="161"/>
    <n v="6"/>
    <x v="0"/>
    <s v="ZONA MOISES GALEANO"/>
    <n v="183"/>
    <s v="si"/>
    <s v="si"/>
    <s v="si"/>
    <s v="SI"/>
    <s v="NO"/>
    <s v="NO"/>
    <s v="SI"/>
    <s v="SI"/>
    <x v="0"/>
  </r>
  <r>
    <x v="14"/>
    <x v="152"/>
    <n v="6"/>
    <x v="0"/>
    <s v="ZONA REMANSITO"/>
    <n v="34"/>
    <s v="si"/>
    <s v="si"/>
    <s v="si"/>
    <s v="SI"/>
    <s v="SI"/>
    <s v="NO"/>
    <s v="SI"/>
    <s v="SI"/>
    <x v="0"/>
  </r>
  <r>
    <x v="14"/>
    <x v="161"/>
    <n v="6"/>
    <x v="0"/>
    <s v="ZONA RIO NEGRO"/>
    <n v="45"/>
    <s v="si"/>
    <s v="si"/>
    <s v="si"/>
    <s v="NO"/>
    <s v="NO"/>
    <s v="NO"/>
    <s v="SI"/>
    <s v="SI"/>
    <x v="0"/>
  </r>
  <r>
    <x v="14"/>
    <x v="159"/>
    <n v="6"/>
    <x v="0"/>
    <s v="ZONA RIO VERDE"/>
    <n v="62"/>
    <s v="si"/>
    <s v="si"/>
    <s v="si"/>
    <s v="SI"/>
    <s v="NO"/>
    <s v="NO"/>
    <s v="SI"/>
    <s v="SI"/>
    <x v="0"/>
  </r>
  <r>
    <x v="1"/>
    <x v="122"/>
    <n v="6"/>
    <x v="0"/>
    <s v="SERRATI KUE"/>
    <n v="13"/>
    <s v="si"/>
    <s v="No"/>
    <s v="No"/>
    <s v="SI"/>
    <s v="NO"/>
    <s v="NO"/>
    <s v="SI"/>
    <s v="NO"/>
    <x v="1"/>
  </r>
  <r>
    <x v="14"/>
    <x v="152"/>
    <n v="6"/>
    <x v="0"/>
    <s v="ZONA RIO VERDE VILLA HAYES"/>
    <n v="39"/>
    <s v="si"/>
    <s v="si"/>
    <s v="si"/>
    <s v="SI"/>
    <s v="SI"/>
    <s v="NO"/>
    <s v="SI"/>
    <s v="SI"/>
    <x v="0"/>
  </r>
  <r>
    <x v="1"/>
    <x v="8"/>
    <n v="6"/>
    <x v="0"/>
    <s v="1 DE MARZO"/>
    <n v="123"/>
    <s v="si"/>
    <s v="si"/>
    <s v="si"/>
    <s v="SI"/>
    <s v="SI"/>
    <s v="SI"/>
    <s v="SI"/>
    <s v="SI"/>
    <x v="0"/>
  </r>
  <r>
    <x v="1"/>
    <x v="29"/>
    <n v="6"/>
    <x v="0"/>
    <s v="10 DE AGOSTO"/>
    <n v="24"/>
    <s v="si"/>
    <s v="si"/>
    <s v="si"/>
    <s v="SI"/>
    <s v="SI"/>
    <s v="SI"/>
    <s v="SI"/>
    <s v="SI"/>
    <x v="0"/>
  </r>
  <r>
    <x v="1"/>
    <x v="62"/>
    <n v="6"/>
    <x v="0"/>
    <s v="12 DE JUNIO"/>
    <n v="149"/>
    <s v="si"/>
    <s v="si"/>
    <s v="si"/>
    <s v="SI"/>
    <s v="SI"/>
    <s v="SI"/>
    <s v="SI"/>
    <s v="SI"/>
    <x v="0"/>
  </r>
  <r>
    <x v="1"/>
    <x v="46"/>
    <n v="6"/>
    <x v="0"/>
    <s v="12 DE JUNIO"/>
    <n v="87"/>
    <s v="si"/>
    <s v="si"/>
    <s v="si"/>
    <s v="SI"/>
    <s v="SI"/>
    <s v="SI"/>
    <s v="SI"/>
    <s v="SI"/>
    <x v="0"/>
  </r>
  <r>
    <x v="1"/>
    <x v="142"/>
    <n v="6"/>
    <x v="0"/>
    <s v="12 DE JUNIO"/>
    <n v="160"/>
    <s v="si"/>
    <s v="si"/>
    <s v="si"/>
    <s v="SI"/>
    <s v="SI"/>
    <s v="NO"/>
    <s v="SI"/>
    <s v="SI"/>
    <x v="0"/>
  </r>
  <r>
    <x v="1"/>
    <x v="62"/>
    <n v="6"/>
    <x v="0"/>
    <s v="15 DE AGOSTO"/>
    <n v="110"/>
    <s v="si"/>
    <s v="si"/>
    <s v="si"/>
    <s v="SI"/>
    <s v="NO"/>
    <s v="NO"/>
    <s v="SI"/>
    <s v="SI"/>
    <x v="0"/>
  </r>
  <r>
    <x v="2"/>
    <x v="95"/>
    <n v="6"/>
    <x v="0"/>
    <s v="SIDEPAR 3000"/>
    <n v="403"/>
    <s v="si"/>
    <s v="No"/>
    <s v="No"/>
    <s v="SI"/>
    <s v="NO"/>
    <s v="NO"/>
    <s v="SI"/>
    <s v="NO"/>
    <x v="1"/>
  </r>
  <r>
    <x v="1"/>
    <x v="8"/>
    <n v="6"/>
    <x v="0"/>
    <s v="15 DE SETIEMBRE"/>
    <n v="38"/>
    <s v="si"/>
    <s v="si"/>
    <s v="si"/>
    <s v="SI"/>
    <s v="SI"/>
    <s v="NO"/>
    <s v="SI"/>
    <s v="SI"/>
    <x v="0"/>
  </r>
  <r>
    <x v="1"/>
    <x v="62"/>
    <n v="6"/>
    <x v="0"/>
    <s v="SIDEPAR 45"/>
    <n v="75"/>
    <s v="si"/>
    <s v="No"/>
    <s v="No"/>
    <s v="SI"/>
    <s v="NO"/>
    <s v="NO"/>
    <s v="SI"/>
    <s v="NO"/>
    <x v="1"/>
  </r>
  <r>
    <x v="1"/>
    <x v="142"/>
    <n v="6"/>
    <x v="0"/>
    <s v="16 DE JULIO"/>
    <n v="29"/>
    <s v="si"/>
    <s v="si"/>
    <s v="si"/>
    <s v="SI"/>
    <s v="SI"/>
    <s v="SI"/>
    <s v="SI"/>
    <s v="SI"/>
    <x v="0"/>
  </r>
  <r>
    <x v="1"/>
    <x v="62"/>
    <n v="6"/>
    <x v="0"/>
    <s v="19 DE MARZO"/>
    <n v="71"/>
    <s v="si"/>
    <s v="si"/>
    <s v="si"/>
    <s v="SI"/>
    <s v="NO"/>
    <s v="NO"/>
    <s v="SI"/>
    <s v="SI"/>
    <x v="0"/>
  </r>
  <r>
    <x v="1"/>
    <x v="173"/>
    <n v="6"/>
    <x v="0"/>
    <s v="1RA VISTA"/>
    <n v="46"/>
    <s v="si"/>
    <s v="si"/>
    <s v="si"/>
    <s v="SI"/>
    <s v="SI"/>
    <s v="NO"/>
    <s v="SI"/>
    <s v="SI"/>
    <x v="0"/>
  </r>
  <r>
    <x v="1"/>
    <x v="62"/>
    <n v="1"/>
    <x v="1"/>
    <s v="1RO DE MARZO"/>
    <n v="171"/>
    <s v="si"/>
    <s v="si"/>
    <s v="si"/>
    <s v="SI"/>
    <s v="SI"/>
    <s v="SI"/>
    <s v="SI"/>
    <s v="SI"/>
    <x v="0"/>
  </r>
  <r>
    <x v="1"/>
    <x v="62"/>
    <n v="6"/>
    <x v="0"/>
    <s v="1RO DE MARZO"/>
    <n v="260"/>
    <s v="si"/>
    <s v="si"/>
    <s v="si"/>
    <s v="SI"/>
    <s v="SI"/>
    <s v="SI"/>
    <s v="SI"/>
    <s v="SI"/>
    <x v="0"/>
  </r>
  <r>
    <x v="0"/>
    <x v="2"/>
    <n v="6"/>
    <x v="0"/>
    <s v="SIERRA LEON"/>
    <n v="35"/>
    <s v="si"/>
    <s v="No"/>
    <s v="No"/>
    <s v="NO"/>
    <s v="NO"/>
    <s v="NO"/>
    <s v="SI"/>
    <s v="NO"/>
    <x v="1"/>
  </r>
  <r>
    <x v="1"/>
    <x v="62"/>
    <n v="6"/>
    <x v="0"/>
    <s v="1RO DE MAYO"/>
    <n v="161"/>
    <s v="si"/>
    <s v="si"/>
    <s v="si"/>
    <s v="SI"/>
    <s v="NO"/>
    <s v="NO"/>
    <s v="SI"/>
    <s v="SI"/>
    <x v="0"/>
  </r>
  <r>
    <x v="1"/>
    <x v="69"/>
    <n v="6"/>
    <x v="0"/>
    <s v="1RO DE MAYO"/>
    <n v="86"/>
    <s v="si"/>
    <s v="si"/>
    <s v="si"/>
    <s v="SI"/>
    <s v="SI"/>
    <s v="NO"/>
    <s v="SI"/>
    <s v="SI"/>
    <x v="0"/>
  </r>
  <r>
    <x v="1"/>
    <x v="62"/>
    <n v="6"/>
    <x v="0"/>
    <s v="1RO DE NOVIEMBRE"/>
    <n v="170"/>
    <s v="si"/>
    <s v="si"/>
    <s v="si"/>
    <s v="SI"/>
    <s v="SI"/>
    <s v="NO"/>
    <s v="SI"/>
    <s v="SI"/>
    <x v="0"/>
  </r>
  <r>
    <x v="1"/>
    <x v="62"/>
    <n v="6"/>
    <x v="0"/>
    <s v="20 DE JULIO NORTE"/>
    <n v="60"/>
    <s v="si"/>
    <s v="si"/>
    <s v="si"/>
    <s v="SI"/>
    <s v="SI"/>
    <s v="SI"/>
    <s v="SI"/>
    <s v="SI"/>
    <x v="0"/>
  </r>
  <r>
    <x v="1"/>
    <x v="62"/>
    <n v="6"/>
    <x v="0"/>
    <s v="20 DE JULIO SUR"/>
    <n v="46"/>
    <s v="si"/>
    <s v="si"/>
    <s v="si"/>
    <s v="SI"/>
    <s v="NO"/>
    <s v="NO"/>
    <s v="SI"/>
    <s v="SI"/>
    <x v="0"/>
  </r>
  <r>
    <x v="1"/>
    <x v="62"/>
    <n v="6"/>
    <x v="0"/>
    <s v="25 DE DICIEMBRE"/>
    <n v="143"/>
    <s v="si"/>
    <s v="si"/>
    <s v="si"/>
    <s v="SI"/>
    <s v="SI"/>
    <s v="SI"/>
    <s v="SI"/>
    <s v="SI"/>
    <x v="0"/>
  </r>
  <r>
    <x v="1"/>
    <x v="26"/>
    <n v="6"/>
    <x v="0"/>
    <s v="25 DE DICIEMBRE"/>
    <n v="33"/>
    <s v="si"/>
    <s v="si"/>
    <s v="si"/>
    <s v="SI"/>
    <s v="SI"/>
    <s v="NO"/>
    <s v="SI"/>
    <s v="SI"/>
    <x v="0"/>
  </r>
  <r>
    <x v="1"/>
    <x v="142"/>
    <n v="6"/>
    <x v="0"/>
    <s v="25 DE DICIEMBRE 1"/>
    <n v="93"/>
    <s v="si"/>
    <s v="si"/>
    <s v="si"/>
    <s v="SI"/>
    <s v="SI"/>
    <s v="NO"/>
    <s v="SI"/>
    <s v="SI"/>
    <x v="0"/>
  </r>
  <r>
    <x v="1"/>
    <x v="142"/>
    <n v="6"/>
    <x v="0"/>
    <s v="25 DE DICIEMBRE 2"/>
    <n v="26"/>
    <s v="si"/>
    <s v="si"/>
    <s v="si"/>
    <s v="SI"/>
    <s v="SI"/>
    <s v="NO"/>
    <s v="SI"/>
    <s v="SI"/>
    <x v="0"/>
  </r>
  <r>
    <x v="1"/>
    <x v="62"/>
    <n v="6"/>
    <x v="0"/>
    <s v="26 DE FEBRERO"/>
    <n v="221"/>
    <s v="si"/>
    <s v="si"/>
    <s v="si"/>
    <s v="SI"/>
    <s v="SI"/>
    <s v="NO"/>
    <s v="SI"/>
    <s v="SI"/>
    <x v="0"/>
  </r>
  <r>
    <x v="2"/>
    <x v="95"/>
    <n v="6"/>
    <x v="0"/>
    <s v="SOL NACIENTE"/>
    <n v="23"/>
    <s v="si"/>
    <s v="No"/>
    <s v="No"/>
    <s v="SI"/>
    <s v="NO"/>
    <s v="NO"/>
    <s v="SI"/>
    <s v="NO"/>
    <x v="1"/>
  </r>
  <r>
    <x v="1"/>
    <x v="66"/>
    <n v="6"/>
    <x v="0"/>
    <s v="2DA ZONA"/>
    <n v="26"/>
    <s v="si"/>
    <s v="si"/>
    <s v="si"/>
    <s v="NO"/>
    <s v="NO"/>
    <s v="NO"/>
    <s v="SI"/>
    <s v="SI"/>
    <x v="0"/>
  </r>
  <r>
    <x v="1"/>
    <x v="46"/>
    <n v="6"/>
    <x v="0"/>
    <s v="2DO. LOTE"/>
    <n v="104"/>
    <s v="si"/>
    <s v="si"/>
    <s v="si"/>
    <s v="SI"/>
    <s v="NO"/>
    <s v="NO"/>
    <s v="SI"/>
    <s v="SI"/>
    <x v="0"/>
  </r>
  <r>
    <x v="1"/>
    <x v="8"/>
    <n v="6"/>
    <x v="0"/>
    <s v="3 DE MAYO"/>
    <n v="23"/>
    <s v="si"/>
    <s v="si"/>
    <s v="si"/>
    <s v="SI"/>
    <s v="SI"/>
    <s v="NO"/>
    <s v="SI"/>
    <s v="SI"/>
    <x v="0"/>
  </r>
  <r>
    <x v="11"/>
    <x v="143"/>
    <n v="6"/>
    <x v="0"/>
    <s v="SOLANO ESCOBAR"/>
    <n v="277"/>
    <s v="si"/>
    <s v="No"/>
    <s v="No"/>
    <s v="SI"/>
    <s v="NO"/>
    <s v="NO"/>
    <s v="SI"/>
    <s v="NO"/>
    <x v="1"/>
  </r>
  <r>
    <x v="1"/>
    <x v="62"/>
    <n v="1"/>
    <x v="1"/>
    <s v="3 DE NOVIEMBRE"/>
    <n v="17"/>
    <s v="si"/>
    <s v="si"/>
    <s v="si"/>
    <s v="SI"/>
    <s v="SI"/>
    <s v="SI"/>
    <s v="SI"/>
    <s v="SI"/>
    <x v="0"/>
  </r>
  <r>
    <x v="1"/>
    <x v="62"/>
    <n v="6"/>
    <x v="0"/>
    <s v="3 DE NOVIEMBRE"/>
    <n v="432"/>
    <s v="si"/>
    <s v="si"/>
    <s v="si"/>
    <s v="SI"/>
    <s v="SI"/>
    <s v="SI"/>
    <s v="SI"/>
    <s v="SI"/>
    <x v="0"/>
  </r>
  <r>
    <x v="14"/>
    <x v="54"/>
    <n v="6"/>
    <x v="0"/>
    <s v="SO'O KANGUE'I"/>
    <n v="18"/>
    <s v="si"/>
    <s v="si"/>
    <s v="No"/>
    <s v="NO"/>
    <s v="NO"/>
    <s v="NO"/>
    <s v="SI"/>
    <s v="SI"/>
    <x v="1"/>
  </r>
  <r>
    <x v="1"/>
    <x v="25"/>
    <n v="6"/>
    <x v="0"/>
    <s v="30 DE ABRIL"/>
    <n v="26"/>
    <s v="si"/>
    <s v="si"/>
    <s v="si"/>
    <s v="SI"/>
    <s v="SI"/>
    <s v="NO"/>
    <s v="SI"/>
    <s v="SI"/>
    <x v="0"/>
  </r>
  <r>
    <x v="1"/>
    <x v="66"/>
    <n v="6"/>
    <x v="0"/>
    <s v="3RA ZONA"/>
    <n v="54"/>
    <s v="si"/>
    <s v="si"/>
    <s v="si"/>
    <s v="NO"/>
    <s v="NO"/>
    <s v="NO"/>
    <s v="SI"/>
    <s v="SI"/>
    <x v="0"/>
  </r>
  <r>
    <x v="1"/>
    <x v="10"/>
    <n v="6"/>
    <x v="0"/>
    <s v="4 BOCAS"/>
    <n v="20"/>
    <s v="si"/>
    <s v="si"/>
    <s v="No"/>
    <s v="SI"/>
    <s v="SI"/>
    <s v="SI"/>
    <s v="SI"/>
    <s v="SI"/>
    <x v="0"/>
  </r>
  <r>
    <x v="6"/>
    <x v="43"/>
    <n v="6"/>
    <x v="0"/>
    <s v="STA LIBRADA"/>
    <n v="57"/>
    <s v="si"/>
    <s v="No"/>
    <s v="No"/>
    <s v="NO"/>
    <s v="NO"/>
    <s v="NO"/>
    <s v="SI"/>
    <s v="NO"/>
    <x v="1"/>
  </r>
  <r>
    <x v="1"/>
    <x v="62"/>
    <n v="1"/>
    <x v="1"/>
    <s v="4 DE MAYO"/>
    <n v="191"/>
    <s v="si"/>
    <s v="si"/>
    <s v="si"/>
    <s v="SI"/>
    <s v="SI"/>
    <s v="SI"/>
    <s v="SI"/>
    <s v="SI"/>
    <x v="0"/>
  </r>
  <r>
    <x v="1"/>
    <x v="62"/>
    <n v="6"/>
    <x v="0"/>
    <s v="4 DE MAYO"/>
    <n v="79"/>
    <s v="si"/>
    <s v="si"/>
    <s v="si"/>
    <s v="SI"/>
    <s v="SI"/>
    <s v="SI"/>
    <s v="SI"/>
    <s v="SI"/>
    <x v="0"/>
  </r>
  <r>
    <x v="1"/>
    <x v="62"/>
    <n v="6"/>
    <x v="0"/>
    <s v="4 DE MAYO 2"/>
    <n v="16"/>
    <s v="si"/>
    <s v="No"/>
    <s v="No"/>
    <s v="SI"/>
    <s v="SI"/>
    <s v="SI"/>
    <s v="SI"/>
    <s v="SI"/>
    <x v="0"/>
  </r>
  <r>
    <x v="1"/>
    <x v="8"/>
    <n v="6"/>
    <x v="0"/>
    <s v="4 VIENTOS"/>
    <n v="81"/>
    <s v="si"/>
    <s v="si"/>
    <s v="si"/>
    <s v="SI"/>
    <s v="NO"/>
    <s v="NO"/>
    <s v="SI"/>
    <s v="SI"/>
    <x v="0"/>
  </r>
  <r>
    <x v="1"/>
    <x v="46"/>
    <n v="6"/>
    <x v="0"/>
    <s v="4000 TACUAPI"/>
    <n v="115"/>
    <s v="si"/>
    <s v="si"/>
    <s v="si"/>
    <s v="SI"/>
    <s v="SI"/>
    <s v="NO"/>
    <s v="SI"/>
    <s v="SI"/>
    <x v="0"/>
  </r>
  <r>
    <x v="1"/>
    <x v="10"/>
    <n v="6"/>
    <x v="0"/>
    <s v="6 DE ENERO"/>
    <n v="44"/>
    <s v="si"/>
    <s v="si"/>
    <s v="si"/>
    <s v="SI"/>
    <s v="SI"/>
    <s v="SI"/>
    <s v="SI"/>
    <s v="SI"/>
    <x v="0"/>
  </r>
  <r>
    <x v="1"/>
    <x v="66"/>
    <n v="6"/>
    <x v="0"/>
    <s v="6 DE ENERO"/>
    <n v="73"/>
    <s v="si"/>
    <s v="si"/>
    <s v="si"/>
    <s v="SI"/>
    <s v="SI"/>
    <s v="NO"/>
    <s v="SI"/>
    <s v="SI"/>
    <x v="0"/>
  </r>
  <r>
    <x v="1"/>
    <x v="142"/>
    <n v="1"/>
    <x v="1"/>
    <s v="6 DE ENERO"/>
    <n v="39"/>
    <s v="si"/>
    <s v="si"/>
    <s v="si"/>
    <s v="SI"/>
    <s v="SI"/>
    <s v="SI"/>
    <s v="SI"/>
    <s v="SI"/>
    <x v="0"/>
  </r>
  <r>
    <x v="1"/>
    <x v="62"/>
    <n v="6"/>
    <x v="0"/>
    <s v="8 DE DICIEMBRE"/>
    <n v="103"/>
    <s v="si"/>
    <s v="si"/>
    <s v="si"/>
    <s v="SI"/>
    <s v="SI"/>
    <s v="NO"/>
    <s v="SI"/>
    <s v="SI"/>
    <x v="0"/>
  </r>
  <r>
    <x v="1"/>
    <x v="25"/>
    <n v="1"/>
    <x v="1"/>
    <s v="8 DE DICIEMBRE"/>
    <n v="226"/>
    <s v="si"/>
    <s v="si"/>
    <s v="si"/>
    <s v="SI"/>
    <s v="SI"/>
    <s v="SI"/>
    <s v="SI"/>
    <s v="SI"/>
    <x v="0"/>
  </r>
  <r>
    <x v="1"/>
    <x v="25"/>
    <n v="6"/>
    <x v="0"/>
    <s v="8 DE DICIEMBRE"/>
    <n v="27"/>
    <s v="si"/>
    <s v="si"/>
    <s v="si"/>
    <s v="SI"/>
    <s v="SI"/>
    <s v="NO"/>
    <s v="SI"/>
    <s v="SI"/>
    <x v="0"/>
  </r>
  <r>
    <x v="1"/>
    <x v="26"/>
    <n v="6"/>
    <x v="0"/>
    <s v="8 DE DICIEMBRE"/>
    <n v="31"/>
    <s v="si"/>
    <s v="si"/>
    <s v="si"/>
    <s v="SI"/>
    <s v="SI"/>
    <s v="NO"/>
    <s v="SI"/>
    <s v="SI"/>
    <x v="0"/>
  </r>
  <r>
    <x v="1"/>
    <x v="69"/>
    <n v="1"/>
    <x v="1"/>
    <s v="8 DE DICIEMBRE"/>
    <n v="372"/>
    <s v="si"/>
    <s v="si"/>
    <s v="si"/>
    <s v="SI"/>
    <s v="SI"/>
    <s v="SI"/>
    <s v="SI"/>
    <s v="SI"/>
    <x v="0"/>
  </r>
  <r>
    <x v="1"/>
    <x v="142"/>
    <n v="6"/>
    <x v="0"/>
    <s v="8 DE DICIEMBRE"/>
    <n v="35"/>
    <s v="si"/>
    <s v="si"/>
    <s v="si"/>
    <s v="SI"/>
    <s v="SI"/>
    <s v="SI"/>
    <s v="SI"/>
    <s v="SI"/>
    <x v="0"/>
  </r>
  <r>
    <x v="1"/>
    <x v="8"/>
    <n v="6"/>
    <x v="0"/>
    <s v="8 DE DICIEMBRE 1"/>
    <n v="53"/>
    <s v="si"/>
    <s v="si"/>
    <s v="si"/>
    <s v="SI"/>
    <s v="SI"/>
    <s v="NO"/>
    <s v="SI"/>
    <s v="SI"/>
    <x v="0"/>
  </r>
  <r>
    <x v="1"/>
    <x v="8"/>
    <n v="6"/>
    <x v="0"/>
    <s v="8 DE DICIEMBRE 2"/>
    <n v="62"/>
    <s v="si"/>
    <s v="si"/>
    <s v="si"/>
    <s v="SI"/>
    <s v="SI"/>
    <s v="NO"/>
    <s v="SI"/>
    <s v="SI"/>
    <x v="0"/>
  </r>
  <r>
    <x v="1"/>
    <x v="3"/>
    <n v="6"/>
    <x v="0"/>
    <s v="8 DE SETIEMBRE"/>
    <n v="123"/>
    <s v="si"/>
    <s v="si"/>
    <s v="si"/>
    <s v="SI"/>
    <s v="SI"/>
    <s v="SI"/>
    <s v="SI"/>
    <s v="SI"/>
    <x v="0"/>
  </r>
  <r>
    <x v="1"/>
    <x v="78"/>
    <n v="6"/>
    <x v="0"/>
    <s v="AGUARAY"/>
    <n v="213"/>
    <s v="si"/>
    <s v="si"/>
    <s v="si"/>
    <s v="SI"/>
    <s v="SI"/>
    <s v="NO"/>
    <s v="SI"/>
    <s v="SI"/>
    <x v="0"/>
  </r>
  <r>
    <x v="1"/>
    <x v="78"/>
    <n v="6"/>
    <x v="0"/>
    <s v="AGUARAYMI"/>
    <n v="181"/>
    <s v="si"/>
    <s v="si"/>
    <s v="si"/>
    <s v="SI"/>
    <s v="SI"/>
    <s v="NO"/>
    <s v="SI"/>
    <s v="SI"/>
    <x v="0"/>
  </r>
  <r>
    <x v="10"/>
    <x v="76"/>
    <n v="6"/>
    <x v="0"/>
    <s v="TACUARA'I"/>
    <n v="30"/>
    <s v="si"/>
    <s v="si"/>
    <s v="No"/>
    <s v="SI"/>
    <s v="SI"/>
    <s v="NO"/>
    <s v="SI"/>
    <s v="SI"/>
    <x v="1"/>
  </r>
  <r>
    <x v="10"/>
    <x v="76"/>
    <n v="3"/>
    <x v="2"/>
    <s v="TACUARA'I SUB-URBANO"/>
    <n v="37"/>
    <s v="No"/>
    <s v="No"/>
    <s v="No"/>
    <s v="SI"/>
    <s v="SI"/>
    <s v="NO"/>
    <s v="SI"/>
    <s v="SI"/>
    <x v="1"/>
  </r>
  <r>
    <x v="10"/>
    <x v="76"/>
    <n v="6"/>
    <x v="0"/>
    <s v="TACUARAS NORTE"/>
    <n v="16"/>
    <s v="si"/>
    <s v="No"/>
    <s v="No"/>
    <s v="SI"/>
    <s v="NO"/>
    <s v="NO"/>
    <s v="SI"/>
    <s v="NO"/>
    <x v="1"/>
  </r>
  <r>
    <x v="1"/>
    <x v="8"/>
    <n v="6"/>
    <x v="0"/>
    <s v="AGUILERA KUE"/>
    <n v="75"/>
    <s v="si"/>
    <s v="si"/>
    <s v="si"/>
    <s v="SI"/>
    <s v="SI"/>
    <s v="SI"/>
    <s v="SI"/>
    <s v="SI"/>
    <x v="0"/>
  </r>
  <r>
    <x v="9"/>
    <x v="38"/>
    <n v="6"/>
    <x v="0"/>
    <s v="TACUARATY"/>
    <n v="37"/>
    <s v="si"/>
    <s v="si"/>
    <s v="No"/>
    <s v="SI"/>
    <s v="NO"/>
    <s v="NO"/>
    <s v="SI"/>
    <s v="SI"/>
    <x v="1"/>
  </r>
  <r>
    <x v="1"/>
    <x v="10"/>
    <n v="1"/>
    <x v="1"/>
    <s v="ALBORADA"/>
    <n v="45"/>
    <s v="si"/>
    <s v="si"/>
    <s v="si"/>
    <s v="SI"/>
    <s v="SI"/>
    <s v="SI"/>
    <s v="SI"/>
    <s v="SI"/>
    <x v="0"/>
  </r>
  <r>
    <x v="5"/>
    <x v="58"/>
    <n v="6"/>
    <x v="0"/>
    <s v="TACUARY"/>
    <n v="94"/>
    <s v="si"/>
    <s v="No"/>
    <s v="No"/>
    <s v="SI"/>
    <s v="NO"/>
    <s v="NO"/>
    <s v="SI"/>
    <s v="NO"/>
    <x v="1"/>
  </r>
  <r>
    <x v="1"/>
    <x v="49"/>
    <n v="6"/>
    <x v="0"/>
    <s v="ALDEA 1 FRIESLAND"/>
    <n v="13"/>
    <s v="si"/>
    <s v="si"/>
    <s v="si"/>
    <s v="SI"/>
    <s v="SI"/>
    <s v="SI"/>
    <s v="SI"/>
    <s v="SI"/>
    <x v="0"/>
  </r>
  <r>
    <x v="1"/>
    <x v="49"/>
    <n v="6"/>
    <x v="0"/>
    <s v="ALDEA 2 FRIESLAND"/>
    <n v="29"/>
    <s v="si"/>
    <s v="si"/>
    <s v="si"/>
    <s v="SI"/>
    <s v="SI"/>
    <s v="SI"/>
    <s v="SI"/>
    <s v="SI"/>
    <x v="0"/>
  </r>
  <r>
    <x v="1"/>
    <x v="46"/>
    <n v="6"/>
    <x v="0"/>
    <s v="ALMEIDA"/>
    <n v="582"/>
    <s v="si"/>
    <s v="si"/>
    <s v="si"/>
    <s v="SI"/>
    <s v="SI"/>
    <s v="NO"/>
    <s v="SI"/>
    <s v="SI"/>
    <x v="0"/>
  </r>
  <r>
    <x v="1"/>
    <x v="46"/>
    <n v="6"/>
    <x v="0"/>
    <s v="AMISTAD"/>
    <n v="186"/>
    <s v="si"/>
    <s v="si"/>
    <s v="si"/>
    <s v="SI"/>
    <s v="SI"/>
    <s v="NO"/>
    <s v="SI"/>
    <s v="SI"/>
    <x v="0"/>
  </r>
  <r>
    <x v="5"/>
    <x v="113"/>
    <n v="6"/>
    <x v="0"/>
    <s v="TACUATY"/>
    <n v="137"/>
    <s v="si"/>
    <s v="No"/>
    <s v="No"/>
    <s v="SI"/>
    <s v="SI"/>
    <s v="NO"/>
    <s v="SI"/>
    <s v="SI"/>
    <x v="1"/>
  </r>
  <r>
    <x v="6"/>
    <x v="170"/>
    <n v="6"/>
    <x v="0"/>
    <s v="TACUATY"/>
    <n v="61"/>
    <s v="si"/>
    <s v="si"/>
    <s v="No"/>
    <s v="SI"/>
    <s v="NO"/>
    <s v="NO"/>
    <s v="SI"/>
    <s v="SI"/>
    <x v="1"/>
  </r>
  <r>
    <x v="1"/>
    <x v="78"/>
    <n v="6"/>
    <x v="0"/>
    <s v="ANGELITA"/>
    <n v="50"/>
    <s v="si"/>
    <s v="si"/>
    <s v="si"/>
    <s v="SI"/>
    <s v="NO"/>
    <s v="NO"/>
    <s v="SI"/>
    <s v="SI"/>
    <x v="0"/>
  </r>
  <r>
    <x v="1"/>
    <x v="62"/>
    <n v="6"/>
    <x v="0"/>
    <s v="AÑA RETANGUE"/>
    <n v="159"/>
    <s v="si"/>
    <s v="si"/>
    <s v="si"/>
    <s v="SI"/>
    <s v="NO"/>
    <s v="NO"/>
    <s v="SI"/>
    <s v="SI"/>
    <x v="0"/>
  </r>
  <r>
    <x v="1"/>
    <x v="122"/>
    <n v="6"/>
    <x v="0"/>
    <s v="ARASA POTY"/>
    <n v="90"/>
    <s v="si"/>
    <s v="si"/>
    <s v="si"/>
    <s v="SI"/>
    <s v="SI"/>
    <s v="SI"/>
    <s v="SI"/>
    <s v="SI"/>
    <x v="0"/>
  </r>
  <r>
    <x v="1"/>
    <x v="69"/>
    <n v="6"/>
    <x v="0"/>
    <s v="ARROYO GUASU"/>
    <n v="172"/>
    <s v="si"/>
    <s v="si"/>
    <s v="si"/>
    <s v="SI"/>
    <s v="SI"/>
    <s v="NO"/>
    <s v="SI"/>
    <s v="SI"/>
    <x v="0"/>
  </r>
  <r>
    <x v="1"/>
    <x v="69"/>
    <n v="6"/>
    <x v="0"/>
    <s v="ARROYO MOROTI"/>
    <n v="91"/>
    <s v="si"/>
    <s v="si"/>
    <s v="si"/>
    <s v="SI"/>
    <s v="SI"/>
    <s v="SI"/>
    <s v="SI"/>
    <s v="SI"/>
    <x v="0"/>
  </r>
  <r>
    <x v="1"/>
    <x v="29"/>
    <n v="6"/>
    <x v="0"/>
    <s v="ASENT.  PALOMITA"/>
    <n v="15"/>
    <s v="si"/>
    <s v="si"/>
    <s v="si"/>
    <s v="SI"/>
    <s v="NO"/>
    <s v="NO"/>
    <s v="SI"/>
    <s v="SI"/>
    <x v="0"/>
  </r>
  <r>
    <x v="1"/>
    <x v="69"/>
    <n v="6"/>
    <x v="0"/>
    <s v="ASENT.  SEBASTIAN LARROSA"/>
    <n v="25"/>
    <s v="si"/>
    <s v="si"/>
    <s v="si"/>
    <s v="SI"/>
    <s v="SI"/>
    <s v="NO"/>
    <s v="SI"/>
    <s v="SI"/>
    <x v="0"/>
  </r>
  <r>
    <x v="1"/>
    <x v="62"/>
    <n v="6"/>
    <x v="0"/>
    <s v="ASENT. 10 DE JUNIO"/>
    <n v="154"/>
    <s v="si"/>
    <s v="si"/>
    <s v="si"/>
    <s v="SI"/>
    <s v="SI"/>
    <s v="NO"/>
    <s v="SI"/>
    <s v="SI"/>
    <x v="0"/>
  </r>
  <r>
    <x v="1"/>
    <x v="62"/>
    <n v="6"/>
    <x v="0"/>
    <s v="ASENT. 12 DE JUNIO"/>
    <n v="409"/>
    <s v="si"/>
    <s v="si"/>
    <s v="si"/>
    <s v="SI"/>
    <s v="SI"/>
    <s v="NO"/>
    <s v="SI"/>
    <s v="SI"/>
    <x v="0"/>
  </r>
  <r>
    <x v="1"/>
    <x v="29"/>
    <n v="6"/>
    <x v="0"/>
    <s v="ASENT. 1RA LINEA SANGUINA KUE"/>
    <n v="138"/>
    <s v="si"/>
    <s v="si"/>
    <s v="si"/>
    <s v="SI"/>
    <s v="SI"/>
    <s v="SI"/>
    <s v="SI"/>
    <s v="SI"/>
    <x v="0"/>
  </r>
  <r>
    <x v="1"/>
    <x v="62"/>
    <n v="6"/>
    <x v="0"/>
    <s v="ASENT. 1RO DE MARZO"/>
    <n v="206"/>
    <s v="si"/>
    <s v="si"/>
    <s v="si"/>
    <s v="SI"/>
    <s v="SI"/>
    <s v="NO"/>
    <s v="SI"/>
    <s v="SI"/>
    <x v="0"/>
  </r>
  <r>
    <x v="1"/>
    <x v="26"/>
    <n v="6"/>
    <x v="0"/>
    <s v="ASENT. 1RO DE MAYO"/>
    <n v="54"/>
    <s v="si"/>
    <s v="si"/>
    <s v="si"/>
    <s v="SI"/>
    <s v="NO"/>
    <s v="NO"/>
    <s v="SI"/>
    <s v="SI"/>
    <x v="0"/>
  </r>
  <r>
    <x v="1"/>
    <x v="66"/>
    <n v="6"/>
    <x v="0"/>
    <s v="ASENT. 20 DE JULIO"/>
    <n v="87"/>
    <s v="si"/>
    <s v="si"/>
    <s v="si"/>
    <s v="SI"/>
    <s v="SI"/>
    <s v="SI"/>
    <s v="SI"/>
    <s v="SI"/>
    <x v="0"/>
  </r>
  <r>
    <x v="1"/>
    <x v="62"/>
    <n v="6"/>
    <x v="0"/>
    <s v="ASENT. 25 DE DICIEMBRE"/>
    <n v="26"/>
    <s v="si"/>
    <s v="si"/>
    <s v="si"/>
    <s v="SI"/>
    <s v="NO"/>
    <s v="NO"/>
    <s v="SI"/>
    <s v="SI"/>
    <x v="0"/>
  </r>
  <r>
    <x v="1"/>
    <x v="62"/>
    <n v="6"/>
    <x v="0"/>
    <s v="ASENT. 25 DE FEBRERO"/>
    <n v="124"/>
    <s v="si"/>
    <s v="si"/>
    <s v="si"/>
    <s v="SI"/>
    <s v="NO"/>
    <s v="NO"/>
    <s v="SI"/>
    <s v="SI"/>
    <x v="0"/>
  </r>
  <r>
    <x v="5"/>
    <x v="58"/>
    <n v="6"/>
    <x v="0"/>
    <s v="TAKUAKORA"/>
    <n v="19"/>
    <s v="si"/>
    <s v="No"/>
    <s v="No"/>
    <s v="SI"/>
    <s v="NO"/>
    <s v="NO"/>
    <s v="SI"/>
    <s v="NO"/>
    <x v="1"/>
  </r>
  <r>
    <x v="6"/>
    <x v="100"/>
    <n v="6"/>
    <x v="0"/>
    <s v="TAKUAPI"/>
    <n v="57"/>
    <s v="si"/>
    <s v="No"/>
    <s v="No"/>
    <s v="SI"/>
    <s v="NO"/>
    <s v="NO"/>
    <s v="SI"/>
    <s v="NO"/>
    <x v="1"/>
  </r>
  <r>
    <x v="1"/>
    <x v="25"/>
    <n v="6"/>
    <x v="0"/>
    <s v="ASENT. 26 DE ABRIL"/>
    <n v="77"/>
    <s v="si"/>
    <s v="si"/>
    <s v="si"/>
    <s v="SI"/>
    <s v="SI"/>
    <s v="NO"/>
    <s v="SI"/>
    <s v="SI"/>
    <x v="0"/>
  </r>
  <r>
    <x v="3"/>
    <x v="218"/>
    <n v="6"/>
    <x v="0"/>
    <s v="TAKUAPITY"/>
    <n v="117"/>
    <s v="si"/>
    <s v="No"/>
    <s v="No"/>
    <s v="SI"/>
    <s v="NO"/>
    <s v="NO"/>
    <s v="SI"/>
    <s v="NO"/>
    <x v="1"/>
  </r>
  <r>
    <x v="4"/>
    <x v="14"/>
    <n v="6"/>
    <x v="0"/>
    <s v="TAKUARA"/>
    <n v="34"/>
    <s v="si"/>
    <s v="No"/>
    <s v="No"/>
    <s v="NO"/>
    <s v="NO"/>
    <s v="NO"/>
    <s v="SI"/>
    <s v="NO"/>
    <x v="1"/>
  </r>
  <r>
    <x v="1"/>
    <x v="3"/>
    <n v="6"/>
    <x v="0"/>
    <s v="ASENT. 3 DE FEBRERO"/>
    <n v="94"/>
    <s v="si"/>
    <s v="si"/>
    <s v="si"/>
    <s v="SI"/>
    <s v="NO"/>
    <s v="NO"/>
    <s v="SI"/>
    <s v="SI"/>
    <x v="0"/>
  </r>
  <r>
    <x v="1"/>
    <x v="62"/>
    <n v="6"/>
    <x v="0"/>
    <s v="ASENT. 3 DE NOVIEMBRE"/>
    <n v="218"/>
    <s v="si"/>
    <s v="si"/>
    <s v="si"/>
    <s v="SI"/>
    <s v="SI"/>
    <s v="SI"/>
    <s v="SI"/>
    <s v="SI"/>
    <x v="0"/>
  </r>
  <r>
    <x v="1"/>
    <x v="62"/>
    <n v="6"/>
    <x v="0"/>
    <s v="ASENT. 30 DE AGOSTO"/>
    <n v="104"/>
    <s v="si"/>
    <s v="si"/>
    <s v="si"/>
    <s v="SI"/>
    <s v="NO"/>
    <s v="NO"/>
    <s v="SI"/>
    <s v="SI"/>
    <x v="0"/>
  </r>
  <r>
    <x v="2"/>
    <x v="44"/>
    <n v="6"/>
    <x v="0"/>
    <s v="TAKUARATY"/>
    <n v="38"/>
    <s v="si"/>
    <s v="No"/>
    <s v="No"/>
    <s v="SI"/>
    <s v="NO"/>
    <s v="NO"/>
    <s v="SI"/>
    <s v="NO"/>
    <x v="1"/>
  </r>
  <r>
    <x v="4"/>
    <x v="14"/>
    <n v="6"/>
    <x v="0"/>
    <s v="TAKUARE'E"/>
    <n v="154"/>
    <s v="si"/>
    <s v="No"/>
    <s v="No"/>
    <s v="SI"/>
    <s v="NO"/>
    <s v="NO"/>
    <s v="SI"/>
    <s v="NO"/>
    <x v="1"/>
  </r>
  <r>
    <x v="1"/>
    <x v="62"/>
    <n v="6"/>
    <x v="0"/>
    <s v="ASENT. 4 DE MAYO"/>
    <n v="176"/>
    <s v="si"/>
    <s v="si"/>
    <s v="si"/>
    <s v="SI"/>
    <s v="SI"/>
    <s v="SI"/>
    <s v="SI"/>
    <s v="SI"/>
    <x v="0"/>
  </r>
  <r>
    <x v="2"/>
    <x v="44"/>
    <n v="6"/>
    <x v="0"/>
    <s v="TAKUARI  KILOMETRO 15"/>
    <n v="23"/>
    <s v="si"/>
    <s v="No"/>
    <s v="No"/>
    <s v="NO"/>
    <s v="NO"/>
    <s v="NO"/>
    <s v="SI"/>
    <s v="NO"/>
    <x v="1"/>
  </r>
  <r>
    <x v="1"/>
    <x v="66"/>
    <n v="6"/>
    <x v="0"/>
    <s v="ASENT. 6 DE ENERO"/>
    <n v="73"/>
    <s v="si"/>
    <s v="si"/>
    <s v="si"/>
    <s v="SI"/>
    <s v="SI"/>
    <s v="SI"/>
    <s v="SI"/>
    <s v="SI"/>
    <x v="0"/>
  </r>
  <r>
    <x v="1"/>
    <x v="46"/>
    <n v="6"/>
    <x v="0"/>
    <s v="ASENT. 7 DE ABRIL LUZ BELLA"/>
    <n v="50"/>
    <s v="si"/>
    <s v="si"/>
    <s v="si"/>
    <s v="SI"/>
    <s v="NO"/>
    <s v="NO"/>
    <s v="SI"/>
    <s v="SI"/>
    <x v="0"/>
  </r>
  <r>
    <x v="1"/>
    <x v="3"/>
    <n v="6"/>
    <x v="0"/>
    <s v="ASENT. 7 DE SETIEMBRE"/>
    <n v="22"/>
    <s v="si"/>
    <s v="si"/>
    <s v="si"/>
    <s v="SI"/>
    <s v="SI"/>
    <s v="NO"/>
    <s v="SI"/>
    <s v="SI"/>
    <x v="0"/>
  </r>
  <r>
    <x v="1"/>
    <x v="66"/>
    <n v="6"/>
    <x v="0"/>
    <s v="ASENT. 8 DE DICIEMBRE"/>
    <n v="53"/>
    <s v="si"/>
    <s v="si"/>
    <s v="si"/>
    <s v="NO"/>
    <s v="NO"/>
    <s v="NO"/>
    <s v="SI"/>
    <s v="SI"/>
    <x v="0"/>
  </r>
  <r>
    <x v="1"/>
    <x v="3"/>
    <n v="6"/>
    <x v="0"/>
    <s v="ASENT. AGUARAYMI"/>
    <n v="12"/>
    <s v="si"/>
    <s v="si"/>
    <s v="si"/>
    <s v="SI"/>
    <s v="SI"/>
    <s v="SI"/>
    <s v="SI"/>
    <s v="SI"/>
    <x v="0"/>
  </r>
  <r>
    <x v="1"/>
    <x v="3"/>
    <n v="6"/>
    <x v="0"/>
    <s v="ASENT. AGUERITO"/>
    <n v="157"/>
    <s v="si"/>
    <s v="No"/>
    <s v="No"/>
    <s v="SI"/>
    <s v="SI"/>
    <s v="SI"/>
    <s v="SI"/>
    <s v="SI"/>
    <x v="0"/>
  </r>
  <r>
    <x v="1"/>
    <x v="29"/>
    <n v="6"/>
    <x v="0"/>
    <s v="ASENT. ALEMAN KUE"/>
    <n v="91"/>
    <s v="si"/>
    <s v="si"/>
    <s v="si"/>
    <s v="SI"/>
    <s v="NO"/>
    <s v="NO"/>
    <s v="SI"/>
    <s v="SI"/>
    <x v="0"/>
  </r>
  <r>
    <x v="1"/>
    <x v="62"/>
    <n v="6"/>
    <x v="0"/>
    <s v="ASENT. ARA PYAHU"/>
    <n v="1091"/>
    <s v="si"/>
    <s v="si"/>
    <s v="si"/>
    <s v="SI"/>
    <s v="SI"/>
    <s v="NO"/>
    <s v="SI"/>
    <s v="SI"/>
    <x v="0"/>
  </r>
  <r>
    <x v="1"/>
    <x v="46"/>
    <n v="6"/>
    <x v="0"/>
    <s v="ASENT. BARRIO  SAN PEDRO 1"/>
    <n v="82"/>
    <s v="si"/>
    <s v="si"/>
    <s v="si"/>
    <s v="SI"/>
    <s v="SI"/>
    <s v="SI"/>
    <s v="SI"/>
    <s v="SI"/>
    <x v="0"/>
  </r>
  <r>
    <x v="1"/>
    <x v="46"/>
    <n v="6"/>
    <x v="0"/>
    <s v="ASENT. BARRIO SAN PEDRO 2"/>
    <n v="23"/>
    <s v="si"/>
    <s v="si"/>
    <s v="si"/>
    <s v="SI"/>
    <s v="SI"/>
    <s v="SI"/>
    <s v="SI"/>
    <s v="SI"/>
    <x v="0"/>
  </r>
  <r>
    <x v="1"/>
    <x v="3"/>
    <n v="6"/>
    <x v="0"/>
    <s v="ASENT. BASE 8 DE DICIEMBRE"/>
    <n v="8"/>
    <s v="si"/>
    <s v="si"/>
    <s v="si"/>
    <s v="SI"/>
    <s v="NO"/>
    <s v="NO"/>
    <s v="SI"/>
    <s v="SI"/>
    <x v="0"/>
  </r>
  <r>
    <x v="1"/>
    <x v="3"/>
    <n v="6"/>
    <x v="0"/>
    <s v="ASENT. BASE PROSPERIDAD"/>
    <n v="69"/>
    <s v="si"/>
    <s v="si"/>
    <s v="si"/>
    <s v="SI"/>
    <s v="NO"/>
    <s v="NO"/>
    <s v="SI"/>
    <s v="SI"/>
    <x v="0"/>
  </r>
  <r>
    <x v="1"/>
    <x v="3"/>
    <n v="6"/>
    <x v="0"/>
    <s v="ASENT. BASE SAN BLAS"/>
    <n v="40"/>
    <s v="si"/>
    <s v="si"/>
    <s v="si"/>
    <s v="SI"/>
    <s v="SI"/>
    <s v="NO"/>
    <s v="SI"/>
    <s v="SI"/>
    <x v="0"/>
  </r>
  <r>
    <x v="1"/>
    <x v="3"/>
    <n v="6"/>
    <x v="0"/>
    <s v="ASENT. BASE SAN JORGE 1"/>
    <n v="34"/>
    <s v="si"/>
    <s v="si"/>
    <s v="si"/>
    <s v="SI"/>
    <s v="SI"/>
    <s v="NO"/>
    <s v="SI"/>
    <s v="SI"/>
    <x v="0"/>
  </r>
  <r>
    <x v="10"/>
    <x v="110"/>
    <n v="6"/>
    <x v="0"/>
    <s v="TAKURUTY"/>
    <n v="184"/>
    <s v="si"/>
    <s v="No"/>
    <s v="No"/>
    <s v="NO"/>
    <s v="NO"/>
    <s v="NO"/>
    <s v="SI"/>
    <s v="NO"/>
    <x v="1"/>
  </r>
  <r>
    <x v="1"/>
    <x v="80"/>
    <n v="6"/>
    <x v="0"/>
    <s v="TAKURUTY"/>
    <n v="36"/>
    <s v="si"/>
    <s v="No"/>
    <s v="No"/>
    <s v="SI"/>
    <s v="NO"/>
    <s v="NO"/>
    <s v="SI"/>
    <s v="NO"/>
    <x v="1"/>
  </r>
  <r>
    <x v="1"/>
    <x v="3"/>
    <n v="6"/>
    <x v="0"/>
    <s v="ASENT. BASE SAN JORGE 2"/>
    <n v="16"/>
    <s v="si"/>
    <s v="si"/>
    <s v="si"/>
    <s v="SI"/>
    <s v="SI"/>
    <s v="SI"/>
    <s v="SI"/>
    <s v="SI"/>
    <x v="0"/>
  </r>
  <r>
    <x v="1"/>
    <x v="69"/>
    <n v="1"/>
    <x v="1"/>
    <s v="ASENT. CERRITO"/>
    <n v="131"/>
    <s v="si"/>
    <s v="si"/>
    <s v="si"/>
    <s v="SI"/>
    <s v="SI"/>
    <s v="SI"/>
    <s v="SI"/>
    <s v="SI"/>
    <x v="0"/>
  </r>
  <r>
    <x v="1"/>
    <x v="142"/>
    <n v="6"/>
    <x v="0"/>
    <s v="ASENT. CERRO PYTA"/>
    <n v="86"/>
    <s v="si"/>
    <s v="si"/>
    <s v="si"/>
    <s v="SI"/>
    <s v="NO"/>
    <s v="NO"/>
    <s v="SI"/>
    <s v="SI"/>
    <x v="0"/>
  </r>
  <r>
    <x v="1"/>
    <x v="29"/>
    <n v="6"/>
    <x v="0"/>
    <s v="ASENT. CERRO VERDE"/>
    <n v="151"/>
    <s v="si"/>
    <s v="si"/>
    <s v="si"/>
    <s v="SI"/>
    <s v="SI"/>
    <s v="NO"/>
    <s v="SI"/>
    <s v="SI"/>
    <x v="0"/>
  </r>
  <r>
    <x v="1"/>
    <x v="80"/>
    <n v="6"/>
    <x v="0"/>
    <s v="ASENT. COLONIA"/>
    <n v="107"/>
    <s v="si"/>
    <s v="si"/>
    <s v="si"/>
    <s v="SI"/>
    <s v="NO"/>
    <s v="NO"/>
    <s v="SI"/>
    <s v="SI"/>
    <x v="0"/>
  </r>
  <r>
    <x v="1"/>
    <x v="78"/>
    <n v="6"/>
    <x v="0"/>
    <s v="ASENT. CORPUS CHRISTI 15 DE MAYO"/>
    <n v="104"/>
    <s v="si"/>
    <s v="si"/>
    <s v="si"/>
    <s v="SI"/>
    <s v="SI"/>
    <s v="NO"/>
    <s v="SI"/>
    <s v="SI"/>
    <x v="0"/>
  </r>
  <r>
    <x v="1"/>
    <x v="78"/>
    <n v="6"/>
    <x v="0"/>
    <s v="ASENT. CORPUS CHRISTI CALLE 1000"/>
    <n v="61"/>
    <s v="si"/>
    <s v="si"/>
    <s v="si"/>
    <s v="SI"/>
    <s v="SI"/>
    <s v="NO"/>
    <s v="SI"/>
    <s v="SI"/>
    <x v="0"/>
  </r>
  <r>
    <x v="11"/>
    <x v="138"/>
    <n v="6"/>
    <x v="0"/>
    <s v="TAPE GUASU"/>
    <n v="71"/>
    <s v="si"/>
    <s v="No"/>
    <s v="No"/>
    <s v="SI"/>
    <s v="SI"/>
    <s v="NO"/>
    <s v="SI"/>
    <s v="SI"/>
    <x v="1"/>
  </r>
  <r>
    <x v="1"/>
    <x v="46"/>
    <n v="6"/>
    <x v="0"/>
    <s v="ASENT. ECO URBANISTICO"/>
    <n v="55"/>
    <s v="si"/>
    <s v="si"/>
    <s v="si"/>
    <s v="SI"/>
    <s v="NO"/>
    <s v="NO"/>
    <s v="SI"/>
    <s v="SI"/>
    <x v="0"/>
  </r>
  <r>
    <x v="1"/>
    <x v="66"/>
    <n v="6"/>
    <x v="0"/>
    <s v="ASENT. FATIMA"/>
    <n v="25"/>
    <s v="si"/>
    <s v="si"/>
    <s v="si"/>
    <s v="SI"/>
    <s v="SI"/>
    <s v="NO"/>
    <s v="SI"/>
    <s v="SI"/>
    <x v="0"/>
  </r>
  <r>
    <x v="1"/>
    <x v="3"/>
    <n v="6"/>
    <x v="0"/>
    <s v="ASENT. JAGUARETE  9 DE AGOSTO"/>
    <n v="105"/>
    <s v="si"/>
    <s v="si"/>
    <s v="si"/>
    <s v="SI"/>
    <s v="NO"/>
    <s v="NO"/>
    <s v="SI"/>
    <s v="SI"/>
    <x v="0"/>
  </r>
  <r>
    <x v="1"/>
    <x v="3"/>
    <n v="6"/>
    <x v="0"/>
    <s v="ASENT. JAGUARETE  CALLE 2"/>
    <n v="51"/>
    <s v="si"/>
    <s v="si"/>
    <s v="si"/>
    <s v="SI"/>
    <s v="SI"/>
    <s v="SI"/>
    <s v="SI"/>
    <s v="SI"/>
    <x v="0"/>
  </r>
  <r>
    <x v="1"/>
    <x v="3"/>
    <n v="6"/>
    <x v="0"/>
    <s v="ASENT. JAGUARETE  PLANTA URBANA"/>
    <n v="32"/>
    <s v="si"/>
    <s v="si"/>
    <s v="si"/>
    <s v="SI"/>
    <s v="SI"/>
    <s v="SI"/>
    <s v="SI"/>
    <s v="SI"/>
    <x v="0"/>
  </r>
  <r>
    <x v="1"/>
    <x v="3"/>
    <n v="6"/>
    <x v="0"/>
    <s v="ASENT. JAGUARETE  SAN JUAN"/>
    <n v="17"/>
    <s v="si"/>
    <s v="si"/>
    <s v="si"/>
    <s v="SI"/>
    <s v="SI"/>
    <s v="SI"/>
    <s v="SI"/>
    <s v="SI"/>
    <x v="0"/>
  </r>
  <r>
    <x v="1"/>
    <x v="3"/>
    <n v="6"/>
    <x v="0"/>
    <s v="ASENT. JAGUARETE CALLE 1"/>
    <n v="95"/>
    <s v="si"/>
    <s v="si"/>
    <s v="si"/>
    <s v="SI"/>
    <s v="SI"/>
    <s v="NO"/>
    <s v="SI"/>
    <s v="SI"/>
    <x v="0"/>
  </r>
  <r>
    <x v="1"/>
    <x v="69"/>
    <n v="6"/>
    <x v="0"/>
    <s v="TAPIRACUAI LOMA"/>
    <n v="95"/>
    <s v="si"/>
    <s v="No"/>
    <s v="No"/>
    <s v="SI"/>
    <s v="NO"/>
    <s v="NO"/>
    <s v="SI"/>
    <s v="NO"/>
    <x v="1"/>
  </r>
  <r>
    <x v="1"/>
    <x v="62"/>
    <n v="6"/>
    <x v="0"/>
    <s v="TAPIRACUAI POTY"/>
    <n v="17"/>
    <s v="si"/>
    <s v="No"/>
    <s v="No"/>
    <s v="SI"/>
    <s v="NO"/>
    <s v="NO"/>
    <s v="SI"/>
    <s v="NO"/>
    <x v="1"/>
  </r>
  <r>
    <x v="9"/>
    <x v="64"/>
    <n v="6"/>
    <x v="0"/>
    <s v="TAPYTA"/>
    <n v="9"/>
    <s v="si"/>
    <s v="No"/>
    <s v="No"/>
    <s v="SI"/>
    <s v="NO"/>
    <s v="NO"/>
    <s v="SI"/>
    <s v="NO"/>
    <x v="1"/>
  </r>
  <r>
    <x v="1"/>
    <x v="3"/>
    <n v="6"/>
    <x v="0"/>
    <s v="ASENT. JAGUARETE CALLE 3"/>
    <n v="44"/>
    <s v="si"/>
    <s v="si"/>
    <s v="si"/>
    <s v="SI"/>
    <s v="SI"/>
    <s v="NO"/>
    <s v="SI"/>
    <s v="SI"/>
    <x v="0"/>
  </r>
  <r>
    <x v="1"/>
    <x v="3"/>
    <n v="6"/>
    <x v="0"/>
    <s v="ASENT. JAGUARETE CALLE 4"/>
    <n v="147"/>
    <s v="si"/>
    <s v="si"/>
    <s v="si"/>
    <s v="SI"/>
    <s v="SI"/>
    <s v="NO"/>
    <s v="SI"/>
    <s v="SI"/>
    <x v="0"/>
  </r>
  <r>
    <x v="6"/>
    <x v="120"/>
    <n v="6"/>
    <x v="0"/>
    <s v="TAROPE"/>
    <n v="41"/>
    <s v="si"/>
    <s v="No"/>
    <s v="No"/>
    <s v="SI"/>
    <s v="NO"/>
    <s v="NO"/>
    <s v="SI"/>
    <s v="NO"/>
    <x v="1"/>
  </r>
  <r>
    <x v="1"/>
    <x v="3"/>
    <n v="6"/>
    <x v="0"/>
    <s v="ASENT. JAGUARETE CALLE 5"/>
    <n v="24"/>
    <s v="si"/>
    <s v="si"/>
    <s v="si"/>
    <s v="SI"/>
    <s v="SI"/>
    <s v="NO"/>
    <s v="SI"/>
    <s v="SI"/>
    <x v="0"/>
  </r>
  <r>
    <x v="1"/>
    <x v="3"/>
    <n v="6"/>
    <x v="0"/>
    <s v="ASENT. JAGUARETE FELIPE OSORIO NUCLEO 1"/>
    <n v="68"/>
    <s v="si"/>
    <s v="si"/>
    <s v="si"/>
    <s v="SI"/>
    <s v="SI"/>
    <s v="NO"/>
    <s v="SI"/>
    <s v="SI"/>
    <x v="0"/>
  </r>
  <r>
    <x v="1"/>
    <x v="3"/>
    <n v="6"/>
    <x v="0"/>
    <s v="ASENT. JAGUARETE FELIPE OSORIO NUCLEO 2"/>
    <n v="50"/>
    <s v="si"/>
    <s v="si"/>
    <s v="si"/>
    <s v="SI"/>
    <s v="SI"/>
    <s v="SI"/>
    <s v="SI"/>
    <s v="SI"/>
    <x v="0"/>
  </r>
  <r>
    <x v="6"/>
    <x v="43"/>
    <n v="6"/>
    <x v="0"/>
    <s v="TARUMA"/>
    <n v="125"/>
    <s v="si"/>
    <s v="No"/>
    <s v="No"/>
    <s v="SI"/>
    <s v="NO"/>
    <s v="NO"/>
    <s v="SI"/>
    <s v="NO"/>
    <x v="1"/>
  </r>
  <r>
    <x v="1"/>
    <x v="3"/>
    <n v="6"/>
    <x v="0"/>
    <s v="ASENT. JAGUARETE FELIPE OSORIO NUCLEO 3"/>
    <n v="48"/>
    <s v="si"/>
    <s v="si"/>
    <s v="si"/>
    <s v="SI"/>
    <s v="SI"/>
    <s v="NO"/>
    <s v="SI"/>
    <s v="SI"/>
    <x v="0"/>
  </r>
  <r>
    <x v="1"/>
    <x v="3"/>
    <n v="6"/>
    <x v="0"/>
    <s v="ASENT. JAGUARETE SAN ISIDRO 15 DE MAYO"/>
    <n v="161"/>
    <s v="si"/>
    <s v="si"/>
    <s v="si"/>
    <s v="NO"/>
    <s v="NO"/>
    <s v="NO"/>
    <s v="SI"/>
    <s v="SI"/>
    <x v="0"/>
  </r>
  <r>
    <x v="1"/>
    <x v="62"/>
    <n v="6"/>
    <x v="0"/>
    <s v="ASENT. JAHAPE"/>
    <n v="130"/>
    <s v="si"/>
    <s v="si"/>
    <s v="si"/>
    <s v="SI"/>
    <s v="NO"/>
    <s v="NO"/>
    <s v="SI"/>
    <s v="SI"/>
    <x v="0"/>
  </r>
  <r>
    <x v="1"/>
    <x v="3"/>
    <n v="1"/>
    <x v="1"/>
    <s v="ASENT. JARDIN DEL NORTE"/>
    <n v="56"/>
    <s v="si"/>
    <s v="si"/>
    <s v="si"/>
    <s v="SI"/>
    <s v="SI"/>
    <s v="SI"/>
    <s v="SI"/>
    <s v="SI"/>
    <x v="0"/>
  </r>
  <r>
    <x v="1"/>
    <x v="69"/>
    <n v="6"/>
    <x v="0"/>
    <s v="ASENT. JULIAN JARA"/>
    <n v="81"/>
    <s v="si"/>
    <s v="si"/>
    <s v="si"/>
    <s v="SI"/>
    <s v="SI"/>
    <s v="SI"/>
    <s v="SI"/>
    <s v="SI"/>
    <x v="0"/>
  </r>
  <r>
    <x v="1"/>
    <x v="46"/>
    <n v="6"/>
    <x v="0"/>
    <s v="ASENT. JUSTO VILLANUEVA LUZ BELLA"/>
    <n v="14"/>
    <s v="si"/>
    <s v="No"/>
    <s v="No"/>
    <s v="SI"/>
    <s v="SI"/>
    <s v="SI"/>
    <s v="SI"/>
    <s v="SI"/>
    <x v="0"/>
  </r>
  <r>
    <x v="1"/>
    <x v="62"/>
    <n v="6"/>
    <x v="0"/>
    <s v="ASENT. KA'AGUY POTY"/>
    <n v="80"/>
    <s v="si"/>
    <s v="si"/>
    <s v="si"/>
    <s v="SI"/>
    <s v="NO"/>
    <s v="NO"/>
    <s v="SI"/>
    <s v="SI"/>
    <x v="0"/>
  </r>
  <r>
    <x v="1"/>
    <x v="3"/>
    <n v="6"/>
    <x v="0"/>
    <s v="ASENT. KARAPA'I"/>
    <n v="170"/>
    <s v="si"/>
    <s v="si"/>
    <s v="si"/>
    <s v="NO"/>
    <s v="NO"/>
    <s v="NO"/>
    <s v="SI"/>
    <s v="SI"/>
    <x v="0"/>
  </r>
  <r>
    <x v="1"/>
    <x v="66"/>
    <n v="6"/>
    <x v="0"/>
    <s v="ASENT. KO´E PYAHU"/>
    <n v="54"/>
    <s v="No"/>
    <s v="No"/>
    <s v="No"/>
    <s v="SI"/>
    <s v="SI"/>
    <s v="SI"/>
    <s v="SI"/>
    <s v="SI"/>
    <x v="0"/>
  </r>
  <r>
    <x v="1"/>
    <x v="69"/>
    <n v="1"/>
    <x v="1"/>
    <s v="ASENT. LA VICTORIA"/>
    <n v="66"/>
    <s v="si"/>
    <s v="si"/>
    <s v="si"/>
    <s v="SI"/>
    <s v="SI"/>
    <s v="SI"/>
    <s v="SI"/>
    <s v="SI"/>
    <x v="0"/>
  </r>
  <r>
    <x v="1"/>
    <x v="3"/>
    <n v="6"/>
    <x v="0"/>
    <s v="ASENT. LOMA PUKU"/>
    <n v="97"/>
    <s v="si"/>
    <s v="si"/>
    <s v="si"/>
    <s v="SI"/>
    <s v="SI"/>
    <s v="NO"/>
    <s v="SI"/>
    <s v="SI"/>
    <x v="0"/>
  </r>
  <r>
    <x v="4"/>
    <x v="14"/>
    <n v="6"/>
    <x v="0"/>
    <s v="TAVA RORY SEGUNDA LINEA"/>
    <n v="31"/>
    <s v="si"/>
    <s v="No"/>
    <s v="No"/>
    <s v="SI"/>
    <s v="NO"/>
    <s v="NO"/>
    <s v="SI"/>
    <s v="NO"/>
    <x v="1"/>
  </r>
  <r>
    <x v="1"/>
    <x v="69"/>
    <n v="1"/>
    <x v="1"/>
    <s v="ASENT. LOURDES"/>
    <n v="56"/>
    <s v="si"/>
    <s v="si"/>
    <s v="si"/>
    <s v="SI"/>
    <s v="SI"/>
    <s v="SI"/>
    <s v="SI"/>
    <s v="SI"/>
    <x v="0"/>
  </r>
  <r>
    <x v="1"/>
    <x v="46"/>
    <n v="1"/>
    <x v="1"/>
    <s v="ASENT. MARIA AUXILIADORA"/>
    <n v="12"/>
    <s v="si"/>
    <s v="si"/>
    <s v="si"/>
    <s v="SI"/>
    <s v="SI"/>
    <s v="SI"/>
    <s v="SI"/>
    <s v="SI"/>
    <x v="0"/>
  </r>
  <r>
    <x v="1"/>
    <x v="3"/>
    <n v="6"/>
    <x v="0"/>
    <s v="ASENT. MARIA AUXILIADORA"/>
    <n v="17"/>
    <s v="si"/>
    <s v="si"/>
    <s v="si"/>
    <s v="SI"/>
    <s v="SI"/>
    <s v="SI"/>
    <s v="SI"/>
    <s v="SI"/>
    <x v="0"/>
  </r>
  <r>
    <x v="1"/>
    <x v="26"/>
    <n v="6"/>
    <x v="0"/>
    <s v="ASENT. MBOKAJATY"/>
    <n v="45"/>
    <s v="si"/>
    <s v="si"/>
    <s v="si"/>
    <s v="SI"/>
    <s v="NO"/>
    <s v="NO"/>
    <s v="SI"/>
    <s v="SI"/>
    <x v="0"/>
  </r>
  <r>
    <x v="1"/>
    <x v="78"/>
    <n v="6"/>
    <x v="0"/>
    <s v="ASENT. MESQUITA"/>
    <n v="88"/>
    <s v="si"/>
    <s v="si"/>
    <s v="si"/>
    <s v="SI"/>
    <s v="NO"/>
    <s v="NO"/>
    <s v="SI"/>
    <s v="SI"/>
    <x v="0"/>
  </r>
  <r>
    <x v="1"/>
    <x v="29"/>
    <n v="6"/>
    <x v="0"/>
    <s v="ASENT. NARANJATY"/>
    <n v="13"/>
    <s v="si"/>
    <s v="si"/>
    <s v="si"/>
    <s v="SI"/>
    <s v="NO"/>
    <s v="NO"/>
    <s v="SI"/>
    <s v="SI"/>
    <x v="0"/>
  </r>
  <r>
    <x v="1"/>
    <x v="69"/>
    <n v="1"/>
    <x v="1"/>
    <s v="ASENT. NIÑO JESUS"/>
    <n v="76"/>
    <s v="si"/>
    <s v="si"/>
    <s v="si"/>
    <s v="SI"/>
    <s v="SI"/>
    <s v="SI"/>
    <s v="SI"/>
    <s v="SI"/>
    <x v="0"/>
  </r>
  <r>
    <x v="1"/>
    <x v="29"/>
    <n v="6"/>
    <x v="0"/>
    <s v="ASENT. NUEVA ALIANZA"/>
    <n v="20"/>
    <s v="si"/>
    <s v="No"/>
    <s v="No"/>
    <s v="SI"/>
    <s v="SI"/>
    <s v="SI"/>
    <s v="SI"/>
    <s v="SI"/>
    <x v="0"/>
  </r>
  <r>
    <x v="1"/>
    <x v="3"/>
    <n v="6"/>
    <x v="0"/>
    <s v="ASENT. NUEVA ESPERANZA"/>
    <n v="118"/>
    <s v="si"/>
    <s v="si"/>
    <s v="si"/>
    <s v="SI"/>
    <s v="SI"/>
    <s v="NO"/>
    <s v="SI"/>
    <s v="SI"/>
    <x v="0"/>
  </r>
  <r>
    <x v="1"/>
    <x v="90"/>
    <n v="6"/>
    <x v="0"/>
    <s v="ASENT. NUEVA JERUSALEN"/>
    <n v="6"/>
    <s v="si"/>
    <s v="si"/>
    <s v="si"/>
    <s v="SI"/>
    <s v="SI"/>
    <s v="NO"/>
    <s v="SI"/>
    <s v="SI"/>
    <x v="0"/>
  </r>
  <r>
    <x v="1"/>
    <x v="29"/>
    <n v="6"/>
    <x v="0"/>
    <s v="ASENT. NUEVO HORIZONTE"/>
    <n v="146"/>
    <s v="si"/>
    <s v="No"/>
    <s v="No"/>
    <s v="SI"/>
    <s v="SI"/>
    <s v="SI"/>
    <s v="SI"/>
    <s v="SI"/>
    <x v="0"/>
  </r>
  <r>
    <x v="1"/>
    <x v="29"/>
    <n v="6"/>
    <x v="0"/>
    <s v="ASENT. OGA LATA"/>
    <n v="22"/>
    <s v="si"/>
    <s v="No"/>
    <s v="No"/>
    <s v="SI"/>
    <s v="SI"/>
    <s v="SI"/>
    <s v="SI"/>
    <s v="SI"/>
    <x v="0"/>
  </r>
  <r>
    <x v="1"/>
    <x v="25"/>
    <n v="6"/>
    <x v="0"/>
    <s v="ASENT. PABLO IBAÑEZ"/>
    <n v="84"/>
    <s v="si"/>
    <s v="si"/>
    <s v="si"/>
    <s v="SI"/>
    <s v="SI"/>
    <s v="NO"/>
    <s v="SI"/>
    <s v="SI"/>
    <x v="0"/>
  </r>
  <r>
    <x v="1"/>
    <x v="62"/>
    <n v="6"/>
    <x v="0"/>
    <s v="ASENT. PIO KUE"/>
    <n v="26"/>
    <s v="si"/>
    <s v="si"/>
    <s v="si"/>
    <s v="SI"/>
    <s v="NO"/>
    <s v="NO"/>
    <s v="SI"/>
    <s v="SI"/>
    <x v="0"/>
  </r>
  <r>
    <x v="1"/>
    <x v="66"/>
    <n v="6"/>
    <x v="0"/>
    <s v="ASENT. PLANTA 2"/>
    <n v="143"/>
    <s v="si"/>
    <s v="si"/>
    <s v="si"/>
    <s v="SI"/>
    <s v="SI"/>
    <s v="SI"/>
    <s v="SI"/>
    <s v="SI"/>
    <x v="0"/>
  </r>
  <r>
    <x v="1"/>
    <x v="90"/>
    <n v="6"/>
    <x v="0"/>
    <s v="ASENT. PRIMAVERA"/>
    <n v="181"/>
    <s v="si"/>
    <s v="si"/>
    <s v="si"/>
    <s v="SI"/>
    <s v="SI"/>
    <s v="NO"/>
    <s v="SI"/>
    <s v="SI"/>
    <x v="0"/>
  </r>
  <r>
    <x v="1"/>
    <x v="90"/>
    <n v="6"/>
    <x v="0"/>
    <s v="ASENT. PRIMAVERA II"/>
    <n v="97"/>
    <s v="si"/>
    <s v="si"/>
    <s v="si"/>
    <s v="SI"/>
    <s v="NO"/>
    <s v="NO"/>
    <s v="SI"/>
    <s v="SI"/>
    <x v="0"/>
  </r>
  <r>
    <x v="1"/>
    <x v="84"/>
    <n v="6"/>
    <x v="0"/>
    <s v="ASENT. SAN ANTONIO"/>
    <n v="36"/>
    <s v="si"/>
    <s v="si"/>
    <s v="si"/>
    <s v="SI"/>
    <s v="NO"/>
    <s v="NO"/>
    <s v="SI"/>
    <s v="SI"/>
    <x v="0"/>
  </r>
  <r>
    <x v="1"/>
    <x v="62"/>
    <n v="6"/>
    <x v="0"/>
    <s v="ASENT. SAN CARLOS"/>
    <n v="13"/>
    <s v="si"/>
    <s v="si"/>
    <s v="si"/>
    <s v="SI"/>
    <s v="SI"/>
    <s v="SI"/>
    <s v="SI"/>
    <s v="SI"/>
    <x v="0"/>
  </r>
  <r>
    <x v="1"/>
    <x v="69"/>
    <n v="6"/>
    <x v="0"/>
    <s v="ASENT. SAN FRANCISCO"/>
    <n v="17"/>
    <s v="si"/>
    <s v="si"/>
    <s v="si"/>
    <s v="SI"/>
    <s v="SI"/>
    <s v="NO"/>
    <s v="SI"/>
    <s v="SI"/>
    <x v="0"/>
  </r>
  <r>
    <x v="1"/>
    <x v="78"/>
    <n v="6"/>
    <x v="0"/>
    <s v="ASENT. SAN FRANCISCO"/>
    <n v="9"/>
    <s v="si"/>
    <s v="si"/>
    <s v="si"/>
    <s v="SI"/>
    <s v="SI"/>
    <s v="SI"/>
    <s v="SI"/>
    <s v="SI"/>
    <x v="0"/>
  </r>
  <r>
    <x v="2"/>
    <x v="169"/>
    <n v="6"/>
    <x v="0"/>
    <s v="TEMBEY"/>
    <n v="47"/>
    <s v="si"/>
    <s v="No"/>
    <s v="No"/>
    <s v="SI"/>
    <s v="NO"/>
    <s v="NO"/>
    <s v="SI"/>
    <s v="NO"/>
    <x v="1"/>
  </r>
  <r>
    <x v="1"/>
    <x v="29"/>
    <n v="6"/>
    <x v="0"/>
    <s v="ASENT. SAN ISIDRO DEL NORTE"/>
    <n v="52"/>
    <s v="si"/>
    <s v="si"/>
    <s v="si"/>
    <s v="SI"/>
    <s v="SI"/>
    <s v="SI"/>
    <s v="SI"/>
    <s v="SI"/>
    <x v="0"/>
  </r>
  <r>
    <x v="1"/>
    <x v="78"/>
    <n v="6"/>
    <x v="0"/>
    <s v="ASENT. SAN JORGE"/>
    <n v="17"/>
    <s v="si"/>
    <s v="si"/>
    <s v="si"/>
    <s v="SI"/>
    <s v="SI"/>
    <s v="SI"/>
    <s v="SI"/>
    <s v="SI"/>
    <x v="0"/>
  </r>
  <r>
    <x v="1"/>
    <x v="3"/>
    <n v="6"/>
    <x v="0"/>
    <s v="ASENT. SAN JORGE"/>
    <n v="57"/>
    <s v="si"/>
    <s v="No"/>
    <s v="No"/>
    <s v="SI"/>
    <s v="SI"/>
    <s v="SI"/>
    <s v="SI"/>
    <s v="SI"/>
    <x v="0"/>
  </r>
  <r>
    <x v="1"/>
    <x v="66"/>
    <n v="6"/>
    <x v="0"/>
    <s v="ASENT. SAN JORGE"/>
    <n v="37"/>
    <s v="si"/>
    <s v="si"/>
    <s v="si"/>
    <s v="SI"/>
    <s v="SI"/>
    <s v="NO"/>
    <s v="SI"/>
    <s v="SI"/>
    <x v="0"/>
  </r>
  <r>
    <x v="1"/>
    <x v="62"/>
    <n v="1"/>
    <x v="1"/>
    <s v="ASENT. SAN JOSE"/>
    <n v="39"/>
    <s v="si"/>
    <s v="si"/>
    <s v="si"/>
    <s v="SI"/>
    <s v="SI"/>
    <s v="SI"/>
    <s v="SI"/>
    <s v="SI"/>
    <x v="0"/>
  </r>
  <r>
    <x v="2"/>
    <x v="4"/>
    <n v="6"/>
    <x v="0"/>
    <s v="TENDAL 2DA LINEA"/>
    <n v="42"/>
    <s v="si"/>
    <s v="No"/>
    <s v="No"/>
    <s v="SI"/>
    <s v="NO"/>
    <s v="NO"/>
    <s v="SI"/>
    <s v="NO"/>
    <x v="1"/>
  </r>
  <r>
    <x v="2"/>
    <x v="4"/>
    <n v="6"/>
    <x v="0"/>
    <s v="TENDAL MARIA AUXILIADORA"/>
    <n v="84"/>
    <s v="No"/>
    <s v="No"/>
    <s v="No"/>
    <s v="NO"/>
    <s v="NO"/>
    <s v="NO"/>
    <s v="NO"/>
    <s v="NO"/>
    <x v="1"/>
  </r>
  <r>
    <x v="2"/>
    <x v="4"/>
    <n v="6"/>
    <x v="0"/>
    <s v="TENDAL RESERVA DEL MBARACAYU"/>
    <n v="90"/>
    <s v="si"/>
    <s v="No"/>
    <s v="No"/>
    <s v="NO"/>
    <s v="NO"/>
    <s v="NO"/>
    <s v="SI"/>
    <s v="NO"/>
    <x v="1"/>
  </r>
  <r>
    <x v="1"/>
    <x v="66"/>
    <n v="6"/>
    <x v="0"/>
    <s v="ASENT. SAN JOSE"/>
    <n v="17"/>
    <s v="si"/>
    <s v="si"/>
    <s v="si"/>
    <s v="SI"/>
    <s v="NO"/>
    <s v="NO"/>
    <s v="SI"/>
    <s v="SI"/>
    <x v="0"/>
  </r>
  <r>
    <x v="1"/>
    <x v="3"/>
    <n v="6"/>
    <x v="0"/>
    <s v="ASENT. SAN MIGUEL"/>
    <n v="67"/>
    <s v="si"/>
    <s v="si"/>
    <s v="si"/>
    <s v="SI"/>
    <s v="SI"/>
    <s v="SI"/>
    <s v="SI"/>
    <s v="SI"/>
    <x v="0"/>
  </r>
  <r>
    <x v="11"/>
    <x v="131"/>
    <n v="6"/>
    <x v="0"/>
    <s v="TENIENTE MARTINEZ"/>
    <n v="55"/>
    <s v="si"/>
    <s v="No"/>
    <s v="No"/>
    <s v="SI"/>
    <s v="SI"/>
    <s v="NO"/>
    <s v="SI"/>
    <s v="SI"/>
    <x v="1"/>
  </r>
  <r>
    <x v="1"/>
    <x v="62"/>
    <n v="6"/>
    <x v="0"/>
    <s v="ASENT. SAN NICOLAS"/>
    <n v="64"/>
    <s v="si"/>
    <s v="si"/>
    <s v="si"/>
    <s v="SI"/>
    <s v="SI"/>
    <s v="SI"/>
    <s v="SI"/>
    <s v="SI"/>
    <x v="0"/>
  </r>
  <r>
    <x v="1"/>
    <x v="3"/>
    <n v="1"/>
    <x v="1"/>
    <s v="ASENT. SAN RAMON"/>
    <n v="29"/>
    <s v="si"/>
    <s v="si"/>
    <s v="si"/>
    <s v="SI"/>
    <s v="SI"/>
    <s v="SI"/>
    <s v="SI"/>
    <s v="SI"/>
    <x v="0"/>
  </r>
  <r>
    <x v="3"/>
    <x v="137"/>
    <n v="6"/>
    <x v="0"/>
    <s v="TERCERA FRACCION"/>
    <n v="27"/>
    <s v="si"/>
    <s v="No"/>
    <s v="No"/>
    <s v="SI"/>
    <s v="SI"/>
    <s v="NO"/>
    <s v="SI"/>
    <s v="SI"/>
    <x v="1"/>
  </r>
  <r>
    <x v="1"/>
    <x v="90"/>
    <n v="6"/>
    <x v="0"/>
    <s v="ASENT. SANGUINA KUE"/>
    <n v="211"/>
    <s v="si"/>
    <s v="si"/>
    <s v="si"/>
    <s v="SI"/>
    <s v="NO"/>
    <s v="NO"/>
    <s v="SI"/>
    <s v="SI"/>
    <x v="0"/>
  </r>
  <r>
    <x v="1"/>
    <x v="3"/>
    <n v="6"/>
    <x v="0"/>
    <s v="ASENT. SANTA BARBARA"/>
    <n v="40"/>
    <s v="si"/>
    <s v="si"/>
    <s v="si"/>
    <s v="SI"/>
    <s v="SI"/>
    <s v="SI"/>
    <s v="SI"/>
    <s v="SI"/>
    <x v="0"/>
  </r>
  <r>
    <x v="1"/>
    <x v="29"/>
    <n v="6"/>
    <x v="0"/>
    <s v="ASENT. SANTA CATALINA"/>
    <n v="82"/>
    <s v="si"/>
    <s v="No"/>
    <s v="No"/>
    <s v="SI"/>
    <s v="SI"/>
    <s v="SI"/>
    <s v="SI"/>
    <s v="SI"/>
    <x v="0"/>
  </r>
  <r>
    <x v="1"/>
    <x v="69"/>
    <n v="6"/>
    <x v="0"/>
    <s v="ASENT. SANTA ROSA"/>
    <n v="76"/>
    <s v="si"/>
    <s v="si"/>
    <s v="si"/>
    <s v="SI"/>
    <s v="SI"/>
    <s v="SI"/>
    <s v="SI"/>
    <s v="SI"/>
    <x v="0"/>
  </r>
  <r>
    <x v="1"/>
    <x v="66"/>
    <n v="6"/>
    <x v="0"/>
    <s v="ASENT. SENDERO DEL NORTE"/>
    <n v="76"/>
    <s v="si"/>
    <s v="si"/>
    <s v="si"/>
    <s v="SI"/>
    <s v="SI"/>
    <s v="SI"/>
    <s v="SI"/>
    <s v="SI"/>
    <x v="0"/>
  </r>
  <r>
    <x v="1"/>
    <x v="69"/>
    <n v="6"/>
    <x v="0"/>
    <s v="ASENT. TACUARA"/>
    <n v="72"/>
    <s v="si"/>
    <s v="si"/>
    <s v="si"/>
    <s v="SI"/>
    <s v="SI"/>
    <s v="SI"/>
    <s v="SI"/>
    <s v="SI"/>
    <x v="0"/>
  </r>
  <r>
    <x v="1"/>
    <x v="66"/>
    <n v="6"/>
    <x v="0"/>
    <s v="ASENT. TACUATI POTY"/>
    <n v="171"/>
    <s v="si"/>
    <s v="si"/>
    <s v="si"/>
    <s v="SI"/>
    <s v="SI"/>
    <s v="SI"/>
    <s v="SI"/>
    <s v="SI"/>
    <x v="0"/>
  </r>
  <r>
    <x v="1"/>
    <x v="46"/>
    <n v="6"/>
    <x v="0"/>
    <s v="ASENT. TORO PIRU 1"/>
    <n v="164"/>
    <s v="si"/>
    <s v="si"/>
    <s v="si"/>
    <s v="SI"/>
    <s v="SI"/>
    <s v="SI"/>
    <s v="SI"/>
    <s v="SI"/>
    <x v="0"/>
  </r>
  <r>
    <x v="1"/>
    <x v="46"/>
    <n v="6"/>
    <x v="0"/>
    <s v="ASENT. TORO PIRU 2"/>
    <n v="247"/>
    <s v="si"/>
    <s v="si"/>
    <s v="No"/>
    <s v="SI"/>
    <s v="SI"/>
    <s v="SI"/>
    <s v="SI"/>
    <s v="SI"/>
    <x v="0"/>
  </r>
  <r>
    <x v="1"/>
    <x v="90"/>
    <n v="6"/>
    <x v="0"/>
    <s v="ASENT. VILLA JUVENTUD"/>
    <n v="19"/>
    <s v="si"/>
    <s v="si"/>
    <s v="si"/>
    <s v="SI"/>
    <s v="SI"/>
    <s v="NO"/>
    <s v="SI"/>
    <s v="SI"/>
    <x v="0"/>
  </r>
  <r>
    <x v="1"/>
    <x v="66"/>
    <n v="6"/>
    <x v="0"/>
    <s v="ASENT. VIRGEN DEL CARMEN"/>
    <n v="19"/>
    <s v="si"/>
    <s v="si"/>
    <s v="si"/>
    <s v="SI"/>
    <s v="SI"/>
    <s v="SI"/>
    <s v="SI"/>
    <s v="SI"/>
    <x v="0"/>
  </r>
  <r>
    <x v="1"/>
    <x v="29"/>
    <n v="6"/>
    <x v="0"/>
    <s v="ASENT. YVU PORA"/>
    <n v="180"/>
    <s v="si"/>
    <s v="si"/>
    <s v="si"/>
    <s v="SI"/>
    <s v="SI"/>
    <s v="SI"/>
    <s v="SI"/>
    <s v="SI"/>
    <x v="0"/>
  </r>
  <r>
    <x v="6"/>
    <x v="102"/>
    <n v="6"/>
    <x v="0"/>
    <s v="TIBURCIO BOGADO"/>
    <n v="148"/>
    <s v="si"/>
    <s v="No"/>
    <s v="No"/>
    <s v="NO"/>
    <s v="NO"/>
    <s v="NO"/>
    <s v="SI"/>
    <s v="NO"/>
    <x v="1"/>
  </r>
  <r>
    <x v="1"/>
    <x v="69"/>
    <n v="6"/>
    <x v="0"/>
    <s v="ASENT. YVYRAJU"/>
    <n v="16"/>
    <s v="si"/>
    <s v="si"/>
    <s v="si"/>
    <s v="SI"/>
    <s v="SI"/>
    <s v="SI"/>
    <s v="SI"/>
    <s v="SI"/>
    <x v="0"/>
  </r>
  <r>
    <x v="1"/>
    <x v="46"/>
    <n v="6"/>
    <x v="0"/>
    <s v="ASUNCION"/>
    <n v="181"/>
    <s v="si"/>
    <s v="si"/>
    <s v="si"/>
    <s v="SI"/>
    <s v="SI"/>
    <s v="NO"/>
    <s v="SI"/>
    <s v="SI"/>
    <x v="0"/>
  </r>
  <r>
    <x v="1"/>
    <x v="49"/>
    <n v="6"/>
    <x v="0"/>
    <s v="BARRERO"/>
    <n v="26"/>
    <s v="si"/>
    <s v="si"/>
    <s v="si"/>
    <s v="SI"/>
    <s v="SI"/>
    <s v="NO"/>
    <s v="SI"/>
    <s v="SI"/>
    <x v="0"/>
  </r>
  <r>
    <x v="1"/>
    <x v="142"/>
    <n v="6"/>
    <x v="0"/>
    <s v="BARRERO PYTA"/>
    <n v="20"/>
    <s v="si"/>
    <s v="si"/>
    <s v="si"/>
    <s v="SI"/>
    <s v="SI"/>
    <s v="SI"/>
    <s v="SI"/>
    <s v="SI"/>
    <x v="0"/>
  </r>
  <r>
    <x v="9"/>
    <x v="63"/>
    <n v="6"/>
    <x v="0"/>
    <s v="TIRIRI SAN ANTONIO"/>
    <n v="81"/>
    <s v="si"/>
    <s v="No"/>
    <s v="No"/>
    <s v="SI"/>
    <s v="NO"/>
    <s v="NO"/>
    <s v="SI"/>
    <s v="NO"/>
    <x v="1"/>
  </r>
  <r>
    <x v="1"/>
    <x v="25"/>
    <n v="6"/>
    <x v="0"/>
    <s v="BARRIO SAN JOSE CENTRO URBANO"/>
    <n v="60"/>
    <s v="si"/>
    <s v="si"/>
    <s v="si"/>
    <s v="SI"/>
    <s v="SI"/>
    <s v="SI"/>
    <s v="SI"/>
    <s v="SI"/>
    <x v="0"/>
  </r>
  <r>
    <x v="1"/>
    <x v="46"/>
    <n v="6"/>
    <x v="0"/>
    <s v="BARRIO SAN PEDRO"/>
    <n v="979"/>
    <s v="si"/>
    <s v="si"/>
    <s v="si"/>
    <s v="SI"/>
    <s v="SI"/>
    <s v="NO"/>
    <s v="SI"/>
    <s v="SI"/>
    <x v="0"/>
  </r>
  <r>
    <x v="1"/>
    <x v="26"/>
    <n v="6"/>
    <x v="0"/>
    <s v="BARRIO SAN VICENTE- KO'E POTY"/>
    <n v="45"/>
    <s v="si"/>
    <s v="si"/>
    <s v="si"/>
    <s v="SI"/>
    <s v="SI"/>
    <s v="SI"/>
    <s v="SI"/>
    <s v="SI"/>
    <x v="0"/>
  </r>
  <r>
    <x v="1"/>
    <x v="25"/>
    <n v="1"/>
    <x v="1"/>
    <s v="BERNARDINO CABALLERO"/>
    <n v="111"/>
    <s v="si"/>
    <s v="si"/>
    <s v="si"/>
    <s v="SI"/>
    <s v="SI"/>
    <s v="SI"/>
    <s v="SI"/>
    <s v="SI"/>
    <x v="0"/>
  </r>
  <r>
    <x v="8"/>
    <x v="35"/>
    <n v="6"/>
    <x v="0"/>
    <s v="TOLDO KUE"/>
    <n v="65"/>
    <s v="si"/>
    <s v="No"/>
    <s v="No"/>
    <s v="NO"/>
    <s v="NO"/>
    <s v="NO"/>
    <s v="SI"/>
    <s v="NO"/>
    <x v="1"/>
  </r>
  <r>
    <x v="1"/>
    <x v="46"/>
    <n v="6"/>
    <x v="0"/>
    <s v="BERTONI 10000"/>
    <n v="134"/>
    <s v="si"/>
    <s v="si"/>
    <s v="si"/>
    <s v="SI"/>
    <s v="SI"/>
    <s v="NO"/>
    <s v="SI"/>
    <s v="SI"/>
    <x v="0"/>
  </r>
  <r>
    <x v="1"/>
    <x v="46"/>
    <n v="6"/>
    <x v="0"/>
    <s v="BERTONI 6000"/>
    <n v="108"/>
    <s v="si"/>
    <s v="si"/>
    <s v="si"/>
    <s v="SI"/>
    <s v="SI"/>
    <s v="SI"/>
    <s v="SI"/>
    <s v="SI"/>
    <x v="0"/>
  </r>
  <r>
    <x v="1"/>
    <x v="46"/>
    <n v="6"/>
    <x v="0"/>
    <s v="BERTONI 8000"/>
    <n v="138"/>
    <s v="si"/>
    <s v="si"/>
    <s v="si"/>
    <s v="SI"/>
    <s v="SI"/>
    <s v="SI"/>
    <s v="SI"/>
    <s v="SI"/>
    <x v="0"/>
  </r>
  <r>
    <x v="1"/>
    <x v="62"/>
    <n v="6"/>
    <x v="0"/>
    <s v="BOQUERON"/>
    <n v="38"/>
    <s v="si"/>
    <s v="si"/>
    <s v="si"/>
    <s v="SI"/>
    <s v="NO"/>
    <s v="NO"/>
    <s v="SI"/>
    <s v="SI"/>
    <x v="0"/>
  </r>
  <r>
    <x v="1"/>
    <x v="62"/>
    <n v="6"/>
    <x v="0"/>
    <s v="CABO KUE"/>
    <n v="143"/>
    <s v="si"/>
    <s v="si"/>
    <s v="si"/>
    <s v="SI"/>
    <s v="SI"/>
    <s v="NO"/>
    <s v="SI"/>
    <s v="SI"/>
    <x v="0"/>
  </r>
  <r>
    <x v="1"/>
    <x v="69"/>
    <n v="6"/>
    <x v="0"/>
    <s v="CALLE  12000 DEFENSORES DEL CHACO"/>
    <n v="178"/>
    <s v="si"/>
    <s v="si"/>
    <s v="si"/>
    <s v="SI"/>
    <s v="NO"/>
    <s v="NO"/>
    <s v="SI"/>
    <s v="SI"/>
    <x v="0"/>
  </r>
  <r>
    <x v="1"/>
    <x v="69"/>
    <n v="6"/>
    <x v="0"/>
    <s v="CALLE 1000 BERTONI"/>
    <n v="141"/>
    <s v="si"/>
    <s v="No"/>
    <s v="No"/>
    <s v="SI"/>
    <s v="SI"/>
    <s v="SI"/>
    <s v="SI"/>
    <s v="SI"/>
    <x v="0"/>
  </r>
  <r>
    <x v="1"/>
    <x v="84"/>
    <n v="6"/>
    <x v="0"/>
    <s v="TORIN KUE"/>
    <n v="109"/>
    <s v="si"/>
    <s v="No"/>
    <s v="No"/>
    <s v="SI"/>
    <s v="NO"/>
    <s v="NO"/>
    <s v="SI"/>
    <s v="NO"/>
    <x v="1"/>
  </r>
  <r>
    <x v="1"/>
    <x v="69"/>
    <n v="6"/>
    <x v="0"/>
    <s v="CALLE 10000 BERTONI"/>
    <n v="100"/>
    <s v="si"/>
    <s v="si"/>
    <s v="si"/>
    <s v="SI"/>
    <s v="SI"/>
    <s v="NO"/>
    <s v="SI"/>
    <s v="SI"/>
    <x v="0"/>
  </r>
  <r>
    <x v="1"/>
    <x v="69"/>
    <n v="6"/>
    <x v="0"/>
    <s v="CALLE 10000 DEFENSORES DEL CHACO"/>
    <n v="132"/>
    <s v="si"/>
    <s v="si"/>
    <s v="si"/>
    <s v="SI"/>
    <s v="SI"/>
    <s v="NO"/>
    <s v="SI"/>
    <s v="SI"/>
    <x v="0"/>
  </r>
  <r>
    <x v="5"/>
    <x v="74"/>
    <n v="6"/>
    <x v="0"/>
    <s v="TORO AKA"/>
    <n v="39"/>
    <s v="si"/>
    <s v="si"/>
    <s v="No"/>
    <s v="SI"/>
    <s v="SI"/>
    <s v="NO"/>
    <s v="SI"/>
    <s v="SI"/>
    <x v="1"/>
  </r>
  <r>
    <x v="1"/>
    <x v="69"/>
    <n v="6"/>
    <x v="0"/>
    <s v="CALLE 12000 BERTONI"/>
    <n v="31"/>
    <s v="si"/>
    <s v="si"/>
    <s v="si"/>
    <s v="SI"/>
    <s v="NO"/>
    <s v="NO"/>
    <s v="SI"/>
    <s v="SI"/>
    <x v="0"/>
  </r>
  <r>
    <x v="1"/>
    <x v="25"/>
    <n v="6"/>
    <x v="0"/>
    <s v="CALLE 14 DE FEBRERO-SAN JOSE DEL NORTE"/>
    <n v="50"/>
    <s v="si"/>
    <s v="si"/>
    <s v="si"/>
    <s v="SI"/>
    <s v="SI"/>
    <s v="SI"/>
    <s v="SI"/>
    <s v="SI"/>
    <x v="0"/>
  </r>
  <r>
    <x v="9"/>
    <x v="73"/>
    <n v="6"/>
    <x v="0"/>
    <s v="TORO BLANCO"/>
    <n v="266"/>
    <s v="si"/>
    <s v="No"/>
    <s v="No"/>
    <s v="SI"/>
    <s v="NO"/>
    <s v="NO"/>
    <s v="SI"/>
    <s v="NO"/>
    <x v="1"/>
  </r>
  <r>
    <x v="1"/>
    <x v="8"/>
    <n v="6"/>
    <x v="0"/>
    <s v="CALLE 15"/>
    <n v="51"/>
    <s v="si"/>
    <s v="si"/>
    <s v="si"/>
    <s v="SI"/>
    <s v="NO"/>
    <s v="NO"/>
    <s v="SI"/>
    <s v="SI"/>
    <x v="0"/>
  </r>
  <r>
    <x v="1"/>
    <x v="46"/>
    <n v="6"/>
    <x v="0"/>
    <s v="CALLE 2000"/>
    <n v="80"/>
    <s v="si"/>
    <s v="si"/>
    <s v="si"/>
    <s v="SI"/>
    <s v="SI"/>
    <s v="SI"/>
    <s v="SI"/>
    <s v="SI"/>
    <x v="0"/>
  </r>
  <r>
    <x v="1"/>
    <x v="69"/>
    <n v="6"/>
    <x v="0"/>
    <s v="CALLE 2000 BERTONI"/>
    <n v="173"/>
    <s v="si"/>
    <s v="si"/>
    <s v="si"/>
    <s v="SI"/>
    <s v="SI"/>
    <s v="SI"/>
    <s v="SI"/>
    <s v="SI"/>
    <x v="0"/>
  </r>
  <r>
    <x v="1"/>
    <x v="25"/>
    <n v="6"/>
    <x v="0"/>
    <s v="CALLE 25 DE DICIEMBRE-SAN JOSE NORTE"/>
    <n v="51"/>
    <s v="si"/>
    <s v="si"/>
    <s v="si"/>
    <s v="SI"/>
    <s v="SI"/>
    <s v="SI"/>
    <s v="SI"/>
    <s v="SI"/>
    <x v="0"/>
  </r>
  <r>
    <x v="1"/>
    <x v="46"/>
    <n v="6"/>
    <x v="0"/>
    <s v="CALLE 4000"/>
    <n v="235"/>
    <s v="si"/>
    <s v="si"/>
    <s v="si"/>
    <s v="SI"/>
    <s v="SI"/>
    <s v="NO"/>
    <s v="SI"/>
    <s v="SI"/>
    <x v="0"/>
  </r>
  <r>
    <x v="1"/>
    <x v="66"/>
    <n v="6"/>
    <x v="0"/>
    <s v="TORO ÑU"/>
    <n v="47"/>
    <s v="si"/>
    <s v="No"/>
    <s v="No"/>
    <s v="NO"/>
    <s v="NO"/>
    <s v="NO"/>
    <s v="SI"/>
    <s v="NO"/>
    <x v="1"/>
  </r>
  <r>
    <x v="1"/>
    <x v="69"/>
    <n v="6"/>
    <x v="0"/>
    <s v="CALLE 4000 BERTONI"/>
    <n v="121"/>
    <s v="si"/>
    <s v="si"/>
    <s v="si"/>
    <s v="SI"/>
    <s v="SI"/>
    <s v="SI"/>
    <s v="SI"/>
    <s v="SI"/>
    <x v="0"/>
  </r>
  <r>
    <x v="1"/>
    <x v="69"/>
    <n v="6"/>
    <x v="0"/>
    <s v="CALLE 5000 MARENGO"/>
    <n v="34"/>
    <s v="si"/>
    <s v="si"/>
    <s v="si"/>
    <s v="SI"/>
    <s v="SI"/>
    <s v="SI"/>
    <s v="SI"/>
    <s v="SI"/>
    <x v="0"/>
  </r>
  <r>
    <x v="1"/>
    <x v="46"/>
    <n v="6"/>
    <x v="0"/>
    <s v="CALLE 6000"/>
    <n v="282"/>
    <s v="si"/>
    <s v="si"/>
    <s v="si"/>
    <s v="SI"/>
    <s v="NO"/>
    <s v="NO"/>
    <s v="SI"/>
    <s v="SI"/>
    <x v="0"/>
  </r>
  <r>
    <x v="1"/>
    <x v="69"/>
    <n v="6"/>
    <x v="0"/>
    <s v="CALLE 6000 BERTONI"/>
    <n v="105"/>
    <s v="si"/>
    <s v="si"/>
    <s v="si"/>
    <s v="SI"/>
    <s v="SI"/>
    <s v="SI"/>
    <s v="SI"/>
    <s v="SI"/>
    <x v="0"/>
  </r>
  <r>
    <x v="1"/>
    <x v="69"/>
    <n v="6"/>
    <x v="0"/>
    <s v="CALLE 6000 DEFENSORES DEL CHACO"/>
    <n v="244"/>
    <s v="si"/>
    <s v="si"/>
    <s v="si"/>
    <s v="SI"/>
    <s v="SI"/>
    <s v="NO"/>
    <s v="SI"/>
    <s v="SI"/>
    <x v="0"/>
  </r>
  <r>
    <x v="1"/>
    <x v="69"/>
    <n v="6"/>
    <x v="0"/>
    <s v="CALLE 6000 MARENGO"/>
    <n v="112"/>
    <s v="si"/>
    <s v="si"/>
    <s v="si"/>
    <s v="SI"/>
    <s v="SI"/>
    <s v="SI"/>
    <s v="SI"/>
    <s v="SI"/>
    <x v="0"/>
  </r>
  <r>
    <x v="1"/>
    <x v="69"/>
    <n v="6"/>
    <x v="0"/>
    <s v="CALLE 8000 BERTONI"/>
    <n v="142"/>
    <s v="si"/>
    <s v="si"/>
    <s v="si"/>
    <s v="SI"/>
    <s v="SI"/>
    <s v="SI"/>
    <s v="SI"/>
    <s v="SI"/>
    <x v="0"/>
  </r>
  <r>
    <x v="1"/>
    <x v="69"/>
    <n v="6"/>
    <x v="0"/>
    <s v="CALLE 8000 DEFENSORES DEL CHACO"/>
    <n v="160"/>
    <s v="si"/>
    <s v="si"/>
    <s v="si"/>
    <s v="SI"/>
    <s v="SI"/>
    <s v="NO"/>
    <s v="SI"/>
    <s v="SI"/>
    <x v="0"/>
  </r>
  <r>
    <x v="1"/>
    <x v="69"/>
    <n v="6"/>
    <x v="0"/>
    <s v="CALLE 8000 MARENGO"/>
    <n v="22"/>
    <s v="si"/>
    <s v="si"/>
    <s v="si"/>
    <s v="SI"/>
    <s v="SI"/>
    <s v="NO"/>
    <s v="SI"/>
    <s v="SI"/>
    <x v="0"/>
  </r>
  <r>
    <x v="1"/>
    <x v="8"/>
    <n v="6"/>
    <x v="0"/>
    <s v="CALLE LUJAN"/>
    <n v="22"/>
    <s v="si"/>
    <s v="si"/>
    <s v="si"/>
    <s v="SI"/>
    <s v="SI"/>
    <s v="NO"/>
    <s v="SI"/>
    <s v="SI"/>
    <x v="0"/>
  </r>
  <r>
    <x v="1"/>
    <x v="26"/>
    <n v="6"/>
    <x v="0"/>
    <s v="CALLE SAN ANTONIO"/>
    <n v="46"/>
    <s v="si"/>
    <s v="si"/>
    <s v="si"/>
    <s v="SI"/>
    <s v="SI"/>
    <s v="SI"/>
    <s v="SI"/>
    <s v="SI"/>
    <x v="0"/>
  </r>
  <r>
    <x v="1"/>
    <x v="25"/>
    <n v="6"/>
    <x v="0"/>
    <s v="CALLE SAN FRANCISCO-SAN JOSE DEL NORTE"/>
    <n v="51"/>
    <s v="si"/>
    <s v="si"/>
    <s v="si"/>
    <s v="SI"/>
    <s v="SI"/>
    <s v="SI"/>
    <s v="SI"/>
    <s v="SI"/>
    <x v="0"/>
  </r>
  <r>
    <x v="5"/>
    <x v="58"/>
    <n v="6"/>
    <x v="0"/>
    <s v="TOVATIRY"/>
    <n v="117"/>
    <s v="si"/>
    <s v="si"/>
    <s v="No"/>
    <s v="SI"/>
    <s v="NO"/>
    <s v="NO"/>
    <s v="SI"/>
    <s v="SI"/>
    <x v="1"/>
  </r>
  <r>
    <x v="2"/>
    <x v="9"/>
    <n v="6"/>
    <x v="0"/>
    <s v="TRACTOR KUE"/>
    <n v="91"/>
    <s v="si"/>
    <s v="si"/>
    <s v="No"/>
    <s v="NO"/>
    <s v="NO"/>
    <s v="NO"/>
    <s v="SI"/>
    <s v="SI"/>
    <x v="1"/>
  </r>
  <r>
    <x v="1"/>
    <x v="25"/>
    <n v="6"/>
    <x v="0"/>
    <s v="CALLE SAN JUAN-SAN JOSE NORTE"/>
    <n v="116"/>
    <s v="si"/>
    <s v="si"/>
    <s v="si"/>
    <s v="SI"/>
    <s v="SI"/>
    <s v="SI"/>
    <s v="SI"/>
    <s v="SI"/>
    <x v="0"/>
  </r>
  <r>
    <x v="1"/>
    <x v="25"/>
    <n v="6"/>
    <x v="0"/>
    <s v="CALLE SAN SALVADOR- SAN JOSE NORTE"/>
    <n v="74"/>
    <s v="si"/>
    <s v="si"/>
    <s v="si"/>
    <s v="SI"/>
    <s v="NO"/>
    <s v="NO"/>
    <s v="SI"/>
    <s v="SI"/>
    <x v="0"/>
  </r>
  <r>
    <x v="4"/>
    <x v="14"/>
    <n v="6"/>
    <x v="0"/>
    <s v="TREINTA Y CINCO"/>
    <n v="5"/>
    <s v="si"/>
    <s v="No"/>
    <s v="No"/>
    <s v="NO"/>
    <s v="NO"/>
    <s v="NO"/>
    <s v="SI"/>
    <s v="NO"/>
    <x v="1"/>
  </r>
  <r>
    <x v="1"/>
    <x v="62"/>
    <n v="6"/>
    <x v="0"/>
    <s v="CALLE ZABALA"/>
    <n v="27"/>
    <s v="si"/>
    <s v="si"/>
    <s v="si"/>
    <s v="SI"/>
    <s v="NO"/>
    <s v="NO"/>
    <s v="SI"/>
    <s v="SI"/>
    <x v="0"/>
  </r>
  <r>
    <x v="1"/>
    <x v="8"/>
    <n v="6"/>
    <x v="0"/>
    <s v="CAMPO VIRGEN"/>
    <n v="41"/>
    <s v="si"/>
    <s v="si"/>
    <s v="si"/>
    <s v="SI"/>
    <s v="NO"/>
    <s v="NO"/>
    <s v="SI"/>
    <s v="SI"/>
    <x v="0"/>
  </r>
  <r>
    <x v="1"/>
    <x v="49"/>
    <n v="6"/>
    <x v="0"/>
    <s v="CAMPO VIRGEN"/>
    <n v="88"/>
    <s v="si"/>
    <s v="si"/>
    <s v="si"/>
    <s v="SI"/>
    <s v="NO"/>
    <s v="NO"/>
    <s v="SI"/>
    <s v="SI"/>
    <x v="0"/>
  </r>
  <r>
    <x v="1"/>
    <x v="8"/>
    <n v="1"/>
    <x v="1"/>
    <s v="CAÑADA"/>
    <n v="114"/>
    <s v="si"/>
    <s v="si"/>
    <s v="si"/>
    <s v="SI"/>
    <s v="SI"/>
    <s v="SI"/>
    <s v="SI"/>
    <s v="SI"/>
    <x v="0"/>
  </r>
  <r>
    <x v="1"/>
    <x v="122"/>
    <n v="6"/>
    <x v="0"/>
    <s v="TRES BOCAS"/>
    <n v="32"/>
    <s v="si"/>
    <s v="No"/>
    <s v="No"/>
    <s v="SI"/>
    <s v="NO"/>
    <s v="NO"/>
    <s v="SI"/>
    <s v="NO"/>
    <x v="1"/>
  </r>
  <r>
    <x v="8"/>
    <x v="71"/>
    <n v="6"/>
    <x v="0"/>
    <s v="TRES CERROS"/>
    <n v="47"/>
    <s v="si"/>
    <s v="No"/>
    <s v="No"/>
    <s v="SI"/>
    <s v="NO"/>
    <s v="NO"/>
    <s v="SI"/>
    <s v="NO"/>
    <x v="1"/>
  </r>
  <r>
    <x v="8"/>
    <x v="71"/>
    <n v="3"/>
    <x v="2"/>
    <s v="TRES CERROS SUB-URBANO"/>
    <n v="134"/>
    <s v="si"/>
    <s v="si"/>
    <s v="No"/>
    <s v="SI"/>
    <s v="NO"/>
    <s v="NO"/>
    <s v="SI"/>
    <s v="SI"/>
    <x v="1"/>
  </r>
  <r>
    <x v="10"/>
    <x v="144"/>
    <n v="6"/>
    <x v="0"/>
    <s v="TRES CORONAS"/>
    <n v="40"/>
    <s v="si"/>
    <s v="No"/>
    <s v="No"/>
    <s v="NO"/>
    <s v="NO"/>
    <s v="NO"/>
    <s v="SI"/>
    <s v="NO"/>
    <x v="1"/>
  </r>
  <r>
    <x v="1"/>
    <x v="78"/>
    <n v="6"/>
    <x v="0"/>
    <s v="CAÑADA"/>
    <n v="87"/>
    <s v="si"/>
    <s v="si"/>
    <s v="si"/>
    <s v="SI"/>
    <s v="SI"/>
    <s v="SI"/>
    <s v="SI"/>
    <s v="SI"/>
    <x v="0"/>
  </r>
  <r>
    <x v="12"/>
    <x v="57"/>
    <n v="6"/>
    <x v="0"/>
    <s v="TRES PALOS"/>
    <n v="35"/>
    <s v="No"/>
    <s v="No"/>
    <s v="No"/>
    <s v="NO"/>
    <s v="NO"/>
    <s v="NO"/>
    <s v="NO"/>
    <s v="NO"/>
    <x v="1"/>
  </r>
  <r>
    <x v="1"/>
    <x v="83"/>
    <n v="6"/>
    <x v="0"/>
    <s v="CAÑADA SAN JORGE"/>
    <n v="72"/>
    <s v="si"/>
    <s v="si"/>
    <s v="si"/>
    <s v="SI"/>
    <s v="NO"/>
    <s v="NO"/>
    <s v="SI"/>
    <s v="SI"/>
    <x v="0"/>
  </r>
  <r>
    <x v="1"/>
    <x v="83"/>
    <n v="6"/>
    <x v="0"/>
    <s v="CAÑADA SANTA MARIA"/>
    <n v="101"/>
    <s v="si"/>
    <s v="si"/>
    <s v="si"/>
    <s v="SI"/>
    <s v="NO"/>
    <s v="NO"/>
    <s v="SI"/>
    <s v="SI"/>
    <x v="0"/>
  </r>
  <r>
    <x v="1"/>
    <x v="62"/>
    <n v="6"/>
    <x v="0"/>
    <s v="CAÑETE KUE"/>
    <n v="59"/>
    <s v="si"/>
    <s v="si"/>
    <s v="si"/>
    <s v="SI"/>
    <s v="NO"/>
    <s v="NO"/>
    <s v="SI"/>
    <s v="SI"/>
    <x v="0"/>
  </r>
  <r>
    <x v="1"/>
    <x v="49"/>
    <n v="6"/>
    <x v="0"/>
    <s v="CAPILLA HUGUA"/>
    <n v="135"/>
    <s v="si"/>
    <s v="si"/>
    <s v="si"/>
    <s v="SI"/>
    <s v="SI"/>
    <s v="NO"/>
    <s v="SI"/>
    <s v="SI"/>
    <x v="0"/>
  </r>
  <r>
    <x v="1"/>
    <x v="10"/>
    <n v="6"/>
    <x v="0"/>
    <s v="CARAGUATAY"/>
    <n v="23"/>
    <s v="si"/>
    <s v="si"/>
    <s v="si"/>
    <s v="SI"/>
    <s v="SI"/>
    <s v="NO"/>
    <s v="SI"/>
    <s v="SI"/>
    <x v="0"/>
  </r>
  <r>
    <x v="1"/>
    <x v="49"/>
    <n v="6"/>
    <x v="0"/>
    <s v="CAROLINA"/>
    <n v="112"/>
    <s v="si"/>
    <s v="si"/>
    <s v="si"/>
    <s v="SI"/>
    <s v="SI"/>
    <s v="NO"/>
    <s v="SI"/>
    <s v="SI"/>
    <x v="0"/>
  </r>
  <r>
    <x v="1"/>
    <x v="66"/>
    <n v="6"/>
    <x v="0"/>
    <s v="CASTILLO KUE"/>
    <n v="44"/>
    <s v="si"/>
    <s v="si"/>
    <s v="si"/>
    <s v="NO"/>
    <s v="NO"/>
    <s v="NO"/>
    <s v="SI"/>
    <s v="SI"/>
    <x v="0"/>
  </r>
  <r>
    <x v="1"/>
    <x v="66"/>
    <n v="6"/>
    <x v="0"/>
    <s v="CECILIO KUE"/>
    <n v="33"/>
    <s v="si"/>
    <s v="si"/>
    <s v="si"/>
    <s v="NO"/>
    <s v="NO"/>
    <s v="NO"/>
    <s v="SI"/>
    <s v="SI"/>
    <x v="0"/>
  </r>
  <r>
    <x v="2"/>
    <x v="9"/>
    <n v="6"/>
    <x v="0"/>
    <s v="TRONCAL 4"/>
    <n v="66"/>
    <s v="si"/>
    <s v="No"/>
    <s v="No"/>
    <s v="NO"/>
    <s v="NO"/>
    <s v="NO"/>
    <s v="SI"/>
    <s v="NO"/>
    <x v="1"/>
  </r>
  <r>
    <x v="1"/>
    <x v="90"/>
    <n v="6"/>
    <x v="0"/>
    <s v="CEDRAN KUE"/>
    <n v="68"/>
    <s v="si"/>
    <s v="si"/>
    <s v="si"/>
    <s v="SI"/>
    <s v="SI"/>
    <s v="SI"/>
    <s v="SI"/>
    <s v="SI"/>
    <x v="0"/>
  </r>
  <r>
    <x v="1"/>
    <x v="84"/>
    <n v="6"/>
    <x v="0"/>
    <s v="CELADOR"/>
    <n v="114"/>
    <s v="si"/>
    <s v="si"/>
    <s v="si"/>
    <s v="SI"/>
    <s v="SI"/>
    <s v="NO"/>
    <s v="SI"/>
    <s v="SI"/>
    <x v="0"/>
  </r>
  <r>
    <x v="1"/>
    <x v="84"/>
    <n v="1"/>
    <x v="1"/>
    <s v="CENTRO"/>
    <n v="267"/>
    <s v="si"/>
    <s v="si"/>
    <s v="si"/>
    <s v="SI"/>
    <s v="SI"/>
    <s v="SI"/>
    <s v="SI"/>
    <s v="SI"/>
    <x v="0"/>
  </r>
  <r>
    <x v="1"/>
    <x v="62"/>
    <n v="1"/>
    <x v="1"/>
    <s v="CENTRO"/>
    <n v="90"/>
    <s v="si"/>
    <s v="si"/>
    <s v="si"/>
    <s v="SI"/>
    <s v="SI"/>
    <s v="SI"/>
    <s v="SI"/>
    <s v="SI"/>
    <x v="0"/>
  </r>
  <r>
    <x v="1"/>
    <x v="69"/>
    <n v="1"/>
    <x v="1"/>
    <s v="CENTRO"/>
    <n v="506"/>
    <s v="si"/>
    <s v="si"/>
    <s v="si"/>
    <s v="SI"/>
    <s v="SI"/>
    <s v="SI"/>
    <s v="SI"/>
    <s v="SI"/>
    <x v="0"/>
  </r>
  <r>
    <x v="14"/>
    <x v="153"/>
    <n v="3"/>
    <x v="2"/>
    <s v="TTE. ROJAS SILVA SUB-URBANO"/>
    <n v="21"/>
    <s v="si"/>
    <s v="si"/>
    <s v="No"/>
    <s v="NO"/>
    <s v="NO"/>
    <s v="NO"/>
    <s v="SI"/>
    <s v="SI"/>
    <x v="1"/>
  </r>
  <r>
    <x v="1"/>
    <x v="83"/>
    <n v="1"/>
    <x v="1"/>
    <s v="CENTRO"/>
    <n v="188"/>
    <s v="si"/>
    <s v="si"/>
    <s v="si"/>
    <s v="SI"/>
    <s v="SI"/>
    <s v="NO"/>
    <s v="SI"/>
    <s v="SI"/>
    <x v="0"/>
  </r>
  <r>
    <x v="1"/>
    <x v="142"/>
    <n v="1"/>
    <x v="1"/>
    <s v="CENTRO"/>
    <n v="107"/>
    <s v="si"/>
    <s v="si"/>
    <s v="si"/>
    <s v="SI"/>
    <s v="SI"/>
    <s v="SI"/>
    <s v="SI"/>
    <s v="SI"/>
    <x v="0"/>
  </r>
  <r>
    <x v="1"/>
    <x v="29"/>
    <n v="1"/>
    <x v="1"/>
    <s v="CENTRO"/>
    <n v="323"/>
    <s v="si"/>
    <s v="si"/>
    <s v="si"/>
    <s v="SI"/>
    <s v="SI"/>
    <s v="SI"/>
    <s v="SI"/>
    <s v="SI"/>
    <x v="0"/>
  </r>
  <r>
    <x v="1"/>
    <x v="80"/>
    <n v="6"/>
    <x v="0"/>
    <s v="CERRITO"/>
    <n v="80"/>
    <s v="si"/>
    <s v="si"/>
    <s v="si"/>
    <s v="SI"/>
    <s v="SI"/>
    <s v="SI"/>
    <s v="SI"/>
    <s v="SI"/>
    <x v="0"/>
  </r>
  <r>
    <x v="10"/>
    <x v="67"/>
    <n v="6"/>
    <x v="0"/>
    <s v="TUJU KUE"/>
    <n v="169"/>
    <s v="si"/>
    <s v="No"/>
    <s v="No"/>
    <s v="SI"/>
    <s v="NO"/>
    <s v="NO"/>
    <s v="SI"/>
    <s v="NO"/>
    <x v="1"/>
  </r>
  <r>
    <x v="1"/>
    <x v="69"/>
    <n v="1"/>
    <x v="1"/>
    <s v="CERRITO"/>
    <n v="111"/>
    <s v="si"/>
    <s v="si"/>
    <s v="si"/>
    <s v="SI"/>
    <s v="SI"/>
    <s v="SI"/>
    <s v="SI"/>
    <s v="SI"/>
    <x v="0"/>
  </r>
  <r>
    <x v="1"/>
    <x v="142"/>
    <n v="6"/>
    <x v="0"/>
    <s v="CERRITO"/>
    <n v="14"/>
    <s v="si"/>
    <s v="si"/>
    <s v="si"/>
    <s v="SI"/>
    <s v="NO"/>
    <s v="NO"/>
    <s v="SI"/>
    <s v="SI"/>
    <x v="0"/>
  </r>
  <r>
    <x v="1"/>
    <x v="83"/>
    <n v="6"/>
    <x v="0"/>
    <s v="CERRO MONTE ALTO"/>
    <n v="88"/>
    <s v="si"/>
    <s v="si"/>
    <s v="si"/>
    <s v="SI"/>
    <s v="NO"/>
    <s v="NO"/>
    <s v="SI"/>
    <s v="SI"/>
    <x v="0"/>
  </r>
  <r>
    <x v="1"/>
    <x v="142"/>
    <n v="6"/>
    <x v="0"/>
    <s v="CHACO´I"/>
    <n v="46"/>
    <s v="si"/>
    <s v="si"/>
    <s v="si"/>
    <s v="SI"/>
    <s v="SI"/>
    <s v="NO"/>
    <s v="SI"/>
    <s v="SI"/>
    <x v="0"/>
  </r>
  <r>
    <x v="1"/>
    <x v="80"/>
    <n v="6"/>
    <x v="0"/>
    <s v="CHACO'I"/>
    <n v="37"/>
    <s v="si"/>
    <s v="si"/>
    <s v="si"/>
    <s v="SI"/>
    <s v="SI"/>
    <s v="SI"/>
    <s v="SI"/>
    <s v="SI"/>
    <x v="0"/>
  </r>
  <r>
    <x v="1"/>
    <x v="10"/>
    <n v="6"/>
    <x v="0"/>
    <s v="CHORE I"/>
    <n v="91"/>
    <s v="si"/>
    <s v="si"/>
    <s v="si"/>
    <s v="SI"/>
    <s v="SI"/>
    <s v="SI"/>
    <s v="SI"/>
    <s v="SI"/>
    <x v="0"/>
  </r>
  <r>
    <x v="1"/>
    <x v="10"/>
    <n v="6"/>
    <x v="0"/>
    <s v="CHORE MI"/>
    <n v="158"/>
    <s v="si"/>
    <s v="si"/>
    <s v="si"/>
    <s v="SI"/>
    <s v="SI"/>
    <s v="SI"/>
    <s v="SI"/>
    <s v="SI"/>
    <x v="0"/>
  </r>
  <r>
    <x v="1"/>
    <x v="142"/>
    <n v="6"/>
    <x v="0"/>
    <s v="CHORRO"/>
    <n v="109"/>
    <s v="si"/>
    <s v="si"/>
    <s v="si"/>
    <s v="SI"/>
    <s v="SI"/>
    <s v="NO"/>
    <s v="SI"/>
    <s v="SI"/>
    <x v="0"/>
  </r>
  <r>
    <x v="1"/>
    <x v="83"/>
    <n v="6"/>
    <x v="0"/>
    <s v="COBAS  KUE"/>
    <n v="12"/>
    <s v="si"/>
    <s v="si"/>
    <s v="si"/>
    <s v="SI"/>
    <s v="SI"/>
    <s v="NO"/>
    <s v="SI"/>
    <s v="SI"/>
    <x v="0"/>
  </r>
  <r>
    <x v="1"/>
    <x v="26"/>
    <n v="6"/>
    <x v="0"/>
    <s v="COLONIA 14 DE MAYO"/>
    <n v="75"/>
    <s v="si"/>
    <s v="si"/>
    <s v="si"/>
    <s v="SI"/>
    <s v="NO"/>
    <s v="NO"/>
    <s v="SI"/>
    <s v="SI"/>
    <x v="0"/>
  </r>
  <r>
    <x v="1"/>
    <x v="78"/>
    <n v="6"/>
    <x v="0"/>
    <s v="COLONIA BARBERO"/>
    <n v="232"/>
    <s v="si"/>
    <s v="si"/>
    <s v="si"/>
    <s v="SI"/>
    <s v="SI"/>
    <s v="SI"/>
    <s v="SI"/>
    <s v="SI"/>
    <x v="0"/>
  </r>
  <r>
    <x v="1"/>
    <x v="26"/>
    <n v="6"/>
    <x v="0"/>
    <s v="COLONIA FELICIDAD"/>
    <n v="63"/>
    <s v="si"/>
    <s v="si"/>
    <s v="si"/>
    <s v="SI"/>
    <s v="NO"/>
    <s v="NO"/>
    <s v="SI"/>
    <s v="SI"/>
    <x v="0"/>
  </r>
  <r>
    <x v="1"/>
    <x v="49"/>
    <n v="6"/>
    <x v="0"/>
    <s v="COLONIA FRIESLAND"/>
    <n v="182"/>
    <s v="si"/>
    <s v="si"/>
    <s v="si"/>
    <s v="SI"/>
    <s v="NO"/>
    <s v="NO"/>
    <s v="SI"/>
    <s v="SI"/>
    <x v="0"/>
  </r>
  <r>
    <x v="1"/>
    <x v="49"/>
    <n v="3"/>
    <x v="2"/>
    <s v="COLONIA FRIESLAND SUB-URBANO"/>
    <n v="66"/>
    <s v="si"/>
    <s v="si"/>
    <s v="si"/>
    <s v="SI"/>
    <s v="SI"/>
    <s v="SI"/>
    <s v="SI"/>
    <s v="SI"/>
    <x v="0"/>
  </r>
  <r>
    <x v="1"/>
    <x v="66"/>
    <n v="6"/>
    <x v="0"/>
    <s v="COLONIA MANITOBA"/>
    <n v="216"/>
    <s v="si"/>
    <s v="si"/>
    <s v="si"/>
    <s v="SI"/>
    <s v="SI"/>
    <s v="NO"/>
    <s v="SI"/>
    <s v="SI"/>
    <x v="0"/>
  </r>
  <r>
    <x v="1"/>
    <x v="3"/>
    <n v="6"/>
    <x v="0"/>
    <s v="COLONIA MEXICO"/>
    <n v="52"/>
    <s v="si"/>
    <s v="si"/>
    <s v="si"/>
    <s v="SI"/>
    <s v="SI"/>
    <s v="SI"/>
    <s v="SI"/>
    <s v="SI"/>
    <x v="0"/>
  </r>
  <r>
    <x v="1"/>
    <x v="66"/>
    <n v="6"/>
    <x v="0"/>
    <s v="COLONIA PY´AGUAPY"/>
    <n v="37"/>
    <s v="si"/>
    <s v="si"/>
    <s v="si"/>
    <s v="NO"/>
    <s v="NO"/>
    <s v="NO"/>
    <s v="SI"/>
    <s v="SI"/>
    <x v="0"/>
  </r>
  <r>
    <x v="1"/>
    <x v="78"/>
    <n v="6"/>
    <x v="0"/>
    <s v="COLONIA SAN JUAN"/>
    <n v="171"/>
    <s v="si"/>
    <s v="si"/>
    <s v="si"/>
    <s v="SI"/>
    <s v="NO"/>
    <s v="NO"/>
    <s v="SI"/>
    <s v="SI"/>
    <x v="0"/>
  </r>
  <r>
    <x v="9"/>
    <x v="119"/>
    <n v="6"/>
    <x v="0"/>
    <s v="TUPILANDIA"/>
    <n v="62"/>
    <s v="si"/>
    <s v="No"/>
    <s v="No"/>
    <s v="SI"/>
    <s v="NO"/>
    <s v="NO"/>
    <s v="SI"/>
    <s v="NO"/>
    <x v="1"/>
  </r>
  <r>
    <x v="1"/>
    <x v="49"/>
    <n v="6"/>
    <x v="0"/>
    <s v="COLONIA TUYANGO"/>
    <n v="190"/>
    <s v="si"/>
    <s v="si"/>
    <s v="si"/>
    <s v="SI"/>
    <s v="SI"/>
    <s v="SI"/>
    <s v="SI"/>
    <s v="SI"/>
    <x v="0"/>
  </r>
  <r>
    <x v="1"/>
    <x v="122"/>
    <n v="6"/>
    <x v="0"/>
    <s v="COLONIA VOLENDAN"/>
    <n v="185"/>
    <s v="si"/>
    <s v="si"/>
    <s v="si"/>
    <s v="SI"/>
    <s v="NO"/>
    <s v="NO"/>
    <s v="SI"/>
    <s v="SI"/>
    <x v="0"/>
  </r>
  <r>
    <x v="1"/>
    <x v="25"/>
    <n v="6"/>
    <x v="0"/>
    <s v="COM INDIG AGUAPYTA KA´APOTY"/>
    <n v="7"/>
    <s v="si"/>
    <s v="si"/>
    <s v="si"/>
    <s v="SI"/>
    <s v="SI"/>
    <s v="NO"/>
    <s v="SI"/>
    <s v="SI"/>
    <x v="0"/>
  </r>
  <r>
    <x v="12"/>
    <x v="50"/>
    <n v="6"/>
    <x v="0"/>
    <s v="UMBU"/>
    <n v="76"/>
    <s v="si"/>
    <s v="No"/>
    <s v="No"/>
    <s v="NO"/>
    <s v="NO"/>
    <s v="NO"/>
    <s v="SI"/>
    <s v="NO"/>
    <x v="1"/>
  </r>
  <r>
    <x v="1"/>
    <x v="69"/>
    <n v="6"/>
    <x v="0"/>
    <s v="COM INDIG ARROYO MOROTI"/>
    <n v="23"/>
    <s v="si"/>
    <s v="si"/>
    <s v="si"/>
    <s v="SI"/>
    <s v="SI"/>
    <s v="SI"/>
    <s v="SI"/>
    <s v="SI"/>
    <x v="0"/>
  </r>
  <r>
    <x v="1"/>
    <x v="25"/>
    <n v="6"/>
    <x v="0"/>
    <s v="COM INDIG ESTRELLITA - YVOTY HU"/>
    <n v="15"/>
    <s v="si"/>
    <s v="si"/>
    <s v="si"/>
    <s v="NO"/>
    <s v="NO"/>
    <s v="NO"/>
    <s v="SI"/>
    <s v="SI"/>
    <x v="0"/>
  </r>
  <r>
    <x v="1"/>
    <x v="69"/>
    <n v="6"/>
    <x v="0"/>
    <s v="COM INDIG JAVIER CUE - CANCIO KUE"/>
    <n v="11"/>
    <s v="si"/>
    <s v="si"/>
    <s v="si"/>
    <s v="SI"/>
    <s v="NO"/>
    <s v="NO"/>
    <s v="SI"/>
    <s v="SI"/>
    <x v="0"/>
  </r>
  <r>
    <x v="1"/>
    <x v="25"/>
    <n v="6"/>
    <x v="0"/>
    <s v="COM INDIG KO´E POTY ISLA ALTA"/>
    <n v="21"/>
    <s v="si"/>
    <s v="si"/>
    <s v="si"/>
    <s v="SI"/>
    <s v="NO"/>
    <s v="NO"/>
    <s v="SI"/>
    <s v="SI"/>
    <x v="0"/>
  </r>
  <r>
    <x v="1"/>
    <x v="62"/>
    <n v="6"/>
    <x v="0"/>
    <s v="COM INDIG KUARAHY MIRI RIO CORRIENTE"/>
    <n v="5"/>
    <s v="si"/>
    <s v="si"/>
    <s v="si"/>
    <s v="SI"/>
    <s v="NO"/>
    <s v="NO"/>
    <s v="SI"/>
    <s v="SI"/>
    <x v="0"/>
  </r>
  <r>
    <x v="1"/>
    <x v="25"/>
    <n v="6"/>
    <x v="0"/>
    <s v="COM INDIG NARANJITO SANTA LUCIA"/>
    <n v="49"/>
    <s v="si"/>
    <s v="si"/>
    <s v="si"/>
    <s v="SI"/>
    <s v="SI"/>
    <s v="SI"/>
    <s v="SI"/>
    <s v="SI"/>
    <x v="0"/>
  </r>
  <r>
    <x v="1"/>
    <x v="46"/>
    <n v="6"/>
    <x v="0"/>
    <s v="COM INDIG ÑU APUA"/>
    <n v="33"/>
    <s v="si"/>
    <s v="No"/>
    <s v="No"/>
    <s v="SI"/>
    <s v="SI"/>
    <s v="SI"/>
    <s v="SI"/>
    <s v="SI"/>
    <x v="0"/>
  </r>
  <r>
    <x v="9"/>
    <x v="119"/>
    <n v="3"/>
    <x v="2"/>
    <s v="UNION AGRICOLA SUB-URBANO"/>
    <n v="134"/>
    <s v="si"/>
    <s v="No"/>
    <s v="No"/>
    <s v="SI"/>
    <s v="NO"/>
    <s v="NO"/>
    <s v="SI"/>
    <s v="NO"/>
    <x v="1"/>
  </r>
  <r>
    <x v="1"/>
    <x v="62"/>
    <n v="6"/>
    <x v="0"/>
    <s v="COM INDIG ÑU POTY (EX PUENTESITO)"/>
    <n v="11"/>
    <s v="si"/>
    <s v="si"/>
    <s v="si"/>
    <s v="SI"/>
    <s v="NO"/>
    <s v="NO"/>
    <s v="SI"/>
    <s v="SI"/>
    <x v="0"/>
  </r>
  <r>
    <x v="13"/>
    <x v="206"/>
    <n v="6"/>
    <x v="0"/>
    <s v="UNION PARAGUAYA"/>
    <n v="257"/>
    <s v="si"/>
    <s v="No"/>
    <s v="No"/>
    <s v="SI"/>
    <s v="NO"/>
    <s v="NO"/>
    <s v="SI"/>
    <s v="NO"/>
    <x v="1"/>
  </r>
  <r>
    <x v="1"/>
    <x v="66"/>
    <n v="6"/>
    <x v="0"/>
    <s v="COM INDIG ÑU RUGUA MANITOBA"/>
    <n v="72"/>
    <s v="si"/>
    <s v="si"/>
    <s v="si"/>
    <s v="SI"/>
    <s v="SI"/>
    <s v="NO"/>
    <s v="SI"/>
    <s v="SI"/>
    <x v="0"/>
  </r>
  <r>
    <x v="1"/>
    <x v="29"/>
    <n v="6"/>
    <x v="0"/>
    <s v="COM INDIG PALOMITA"/>
    <n v="31"/>
    <s v="si"/>
    <s v="si"/>
    <s v="si"/>
    <s v="SI"/>
    <s v="NO"/>
    <s v="NO"/>
    <s v="SI"/>
    <s v="SI"/>
    <x v="0"/>
  </r>
  <r>
    <x v="1"/>
    <x v="69"/>
    <n v="6"/>
    <x v="0"/>
    <s v="COM INDIG SAN ANTONIO"/>
    <n v="10"/>
    <s v="si"/>
    <s v="si"/>
    <s v="si"/>
    <s v="SI"/>
    <s v="NO"/>
    <s v="NO"/>
    <s v="SI"/>
    <s v="SI"/>
    <x v="0"/>
  </r>
  <r>
    <x v="1"/>
    <x v="29"/>
    <n v="6"/>
    <x v="0"/>
    <s v="COM INDIG Y APY ARROYO CORA"/>
    <n v="15"/>
    <s v="si"/>
    <s v="si"/>
    <s v="si"/>
    <s v="SI"/>
    <s v="SI"/>
    <s v="NO"/>
    <s v="SI"/>
    <s v="SI"/>
    <x v="0"/>
  </r>
  <r>
    <x v="1"/>
    <x v="29"/>
    <n v="6"/>
    <x v="0"/>
    <s v="COM INDIG Y APY ARROYO SA´YJU"/>
    <n v="125"/>
    <s v="si"/>
    <s v="si"/>
    <s v="si"/>
    <s v="SI"/>
    <s v="SI"/>
    <s v="NO"/>
    <s v="SI"/>
    <s v="SI"/>
    <x v="0"/>
  </r>
  <r>
    <x v="1"/>
    <x v="29"/>
    <n v="6"/>
    <x v="0"/>
    <s v="COM INDIG Y APY MBURUCUYA"/>
    <n v="27"/>
    <s v="si"/>
    <s v="si"/>
    <s v="si"/>
    <s v="SI"/>
    <s v="NO"/>
    <s v="NO"/>
    <s v="SI"/>
    <s v="SI"/>
    <x v="0"/>
  </r>
  <r>
    <x v="1"/>
    <x v="29"/>
    <n v="6"/>
    <x v="0"/>
    <s v="COM INDIG Y APY SANTA ISABEL"/>
    <n v="13"/>
    <s v="si"/>
    <s v="si"/>
    <s v="si"/>
    <s v="SI"/>
    <s v="SI"/>
    <s v="NO"/>
    <s v="SI"/>
    <s v="SI"/>
    <x v="0"/>
  </r>
  <r>
    <x v="1"/>
    <x v="8"/>
    <n v="6"/>
    <x v="0"/>
    <s v="COMPAÑIA CORRALES"/>
    <n v="292"/>
    <s v="si"/>
    <s v="si"/>
    <s v="si"/>
    <s v="SI"/>
    <s v="NO"/>
    <s v="NO"/>
    <s v="SI"/>
    <s v="SI"/>
    <x v="0"/>
  </r>
  <r>
    <x v="1"/>
    <x v="84"/>
    <n v="6"/>
    <x v="0"/>
    <s v="CONAVI"/>
    <n v="39"/>
    <s v="si"/>
    <s v="si"/>
    <s v="si"/>
    <s v="SI"/>
    <s v="SI"/>
    <s v="SI"/>
    <s v="SI"/>
    <s v="SI"/>
    <x v="0"/>
  </r>
  <r>
    <x v="1"/>
    <x v="3"/>
    <n v="6"/>
    <x v="0"/>
    <s v="CORAZON DE JESUS"/>
    <n v="18"/>
    <s v="si"/>
    <s v="No"/>
    <s v="No"/>
    <s v="SI"/>
    <s v="SI"/>
    <s v="SI"/>
    <s v="SI"/>
    <s v="SI"/>
    <x v="0"/>
  </r>
  <r>
    <x v="1"/>
    <x v="78"/>
    <n v="6"/>
    <x v="0"/>
    <s v="CORREA RUGUA"/>
    <n v="221"/>
    <s v="si"/>
    <s v="si"/>
    <s v="si"/>
    <s v="SI"/>
    <s v="SI"/>
    <s v="NO"/>
    <s v="SI"/>
    <s v="SI"/>
    <x v="0"/>
  </r>
  <r>
    <x v="1"/>
    <x v="80"/>
    <n v="6"/>
    <x v="0"/>
    <s v="COSTA AZUL"/>
    <n v="8"/>
    <s v="si"/>
    <s v="si"/>
    <s v="si"/>
    <s v="SI"/>
    <s v="SI"/>
    <s v="NO"/>
    <s v="SI"/>
    <s v="SI"/>
    <x v="0"/>
  </r>
  <r>
    <x v="1"/>
    <x v="84"/>
    <n v="6"/>
    <x v="0"/>
    <s v="COSTA NUEVA"/>
    <n v="93"/>
    <s v="si"/>
    <s v="si"/>
    <s v="si"/>
    <s v="SI"/>
    <s v="SI"/>
    <s v="NO"/>
    <s v="SI"/>
    <s v="SI"/>
    <x v="0"/>
  </r>
  <r>
    <x v="1"/>
    <x v="78"/>
    <n v="6"/>
    <x v="0"/>
    <s v="COSTA PUKU"/>
    <n v="54"/>
    <s v="si"/>
    <s v="si"/>
    <s v="si"/>
    <s v="SI"/>
    <s v="SI"/>
    <s v="NO"/>
    <s v="SI"/>
    <s v="SI"/>
    <x v="0"/>
  </r>
  <r>
    <x v="1"/>
    <x v="122"/>
    <n v="6"/>
    <x v="0"/>
    <s v="COSTA PUKU"/>
    <n v="51"/>
    <s v="si"/>
    <s v="si"/>
    <s v="si"/>
    <s v="SI"/>
    <s v="SI"/>
    <s v="NO"/>
    <s v="SI"/>
    <s v="SI"/>
    <x v="0"/>
  </r>
  <r>
    <x v="1"/>
    <x v="90"/>
    <n v="6"/>
    <x v="0"/>
    <s v="COSTA PUKU 2"/>
    <n v="73"/>
    <s v="si"/>
    <s v="si"/>
    <s v="si"/>
    <s v="SI"/>
    <s v="NO"/>
    <s v="NO"/>
    <s v="SI"/>
    <s v="SI"/>
    <x v="0"/>
  </r>
  <r>
    <x v="1"/>
    <x v="25"/>
    <n v="6"/>
    <x v="0"/>
    <s v="COSTA RICA"/>
    <n v="68"/>
    <s v="si"/>
    <s v="si"/>
    <s v="si"/>
    <s v="SI"/>
    <s v="NO"/>
    <s v="NO"/>
    <s v="SI"/>
    <s v="SI"/>
    <x v="0"/>
  </r>
  <r>
    <x v="1"/>
    <x v="69"/>
    <n v="6"/>
    <x v="0"/>
    <s v="COSTA TAPIRACUAI"/>
    <n v="70"/>
    <s v="si"/>
    <s v="si"/>
    <s v="si"/>
    <s v="SI"/>
    <s v="NO"/>
    <s v="NO"/>
    <s v="SI"/>
    <s v="SI"/>
    <x v="0"/>
  </r>
  <r>
    <x v="1"/>
    <x v="8"/>
    <n v="6"/>
    <x v="0"/>
    <s v="CRISTO REY"/>
    <n v="47"/>
    <s v="si"/>
    <s v="si"/>
    <s v="si"/>
    <s v="SI"/>
    <s v="SI"/>
    <s v="SI"/>
    <s v="SI"/>
    <s v="SI"/>
    <x v="0"/>
  </r>
  <r>
    <x v="1"/>
    <x v="3"/>
    <n v="6"/>
    <x v="0"/>
    <s v="CRISTO REY"/>
    <n v="73"/>
    <s v="si"/>
    <s v="No"/>
    <s v="No"/>
    <s v="SI"/>
    <s v="SI"/>
    <s v="SI"/>
    <s v="SI"/>
    <s v="SI"/>
    <x v="0"/>
  </r>
  <r>
    <x v="1"/>
    <x v="69"/>
    <n v="6"/>
    <x v="0"/>
    <s v="CRUCE BERTONI"/>
    <n v="24"/>
    <s v="si"/>
    <s v="No"/>
    <s v="No"/>
    <s v="SI"/>
    <s v="SI"/>
    <s v="SI"/>
    <s v="SI"/>
    <s v="SI"/>
    <x v="0"/>
  </r>
  <r>
    <x v="1"/>
    <x v="29"/>
    <n v="6"/>
    <x v="0"/>
    <s v="CRUCE CERRO VERDE"/>
    <n v="20"/>
    <s v="si"/>
    <s v="si"/>
    <s v="si"/>
    <s v="SI"/>
    <s v="SI"/>
    <s v="SI"/>
    <s v="SI"/>
    <s v="SI"/>
    <x v="0"/>
  </r>
  <r>
    <x v="1"/>
    <x v="69"/>
    <n v="6"/>
    <x v="0"/>
    <s v="CRUCE GUAICA"/>
    <n v="55"/>
    <s v="si"/>
    <s v="si"/>
    <s v="si"/>
    <s v="SI"/>
    <s v="SI"/>
    <s v="SI"/>
    <s v="SI"/>
    <s v="SI"/>
    <x v="0"/>
  </r>
  <r>
    <x v="1"/>
    <x v="26"/>
    <n v="1"/>
    <x v="1"/>
    <s v="CRUCE LIBERACION"/>
    <n v="129"/>
    <s v="si"/>
    <s v="si"/>
    <s v="si"/>
    <s v="SI"/>
    <s v="SI"/>
    <s v="SI"/>
    <s v="SI"/>
    <s v="SI"/>
    <x v="0"/>
  </r>
  <r>
    <x v="1"/>
    <x v="142"/>
    <n v="6"/>
    <x v="0"/>
    <s v="CRUCE UNION"/>
    <n v="148"/>
    <s v="si"/>
    <s v="si"/>
    <s v="No"/>
    <s v="SI"/>
    <s v="SI"/>
    <s v="SI"/>
    <s v="SI"/>
    <s v="SI"/>
    <x v="0"/>
  </r>
  <r>
    <x v="1"/>
    <x v="26"/>
    <n v="6"/>
    <x v="0"/>
    <s v="CURUPAYTY"/>
    <n v="108"/>
    <s v="si"/>
    <s v="si"/>
    <s v="si"/>
    <s v="SI"/>
    <s v="SI"/>
    <s v="NO"/>
    <s v="SI"/>
    <s v="SI"/>
    <x v="0"/>
  </r>
  <r>
    <x v="1"/>
    <x v="78"/>
    <n v="6"/>
    <x v="0"/>
    <s v="CURUPAYTY"/>
    <n v="123"/>
    <s v="si"/>
    <s v="si"/>
    <s v="si"/>
    <s v="SI"/>
    <s v="SI"/>
    <s v="NO"/>
    <s v="SI"/>
    <s v="SI"/>
    <x v="0"/>
  </r>
  <r>
    <x v="1"/>
    <x v="173"/>
    <n v="1"/>
    <x v="1"/>
    <s v="CURUZU CHICA"/>
    <n v="41"/>
    <s v="si"/>
    <s v="si"/>
    <s v="si"/>
    <s v="SI"/>
    <s v="SI"/>
    <s v="NO"/>
    <s v="SI"/>
    <s v="SI"/>
    <x v="0"/>
  </r>
  <r>
    <x v="1"/>
    <x v="10"/>
    <n v="6"/>
    <x v="0"/>
    <s v="DEFENSORES DEL CHACO"/>
    <n v="28"/>
    <s v="si"/>
    <s v="si"/>
    <s v="No"/>
    <s v="SI"/>
    <s v="SI"/>
    <s v="SI"/>
    <s v="SI"/>
    <s v="SI"/>
    <x v="0"/>
  </r>
  <r>
    <x v="1"/>
    <x v="66"/>
    <n v="6"/>
    <x v="0"/>
    <s v="ESTANCIA ALEGRIA"/>
    <n v="60"/>
    <s v="si"/>
    <s v="si"/>
    <s v="si"/>
    <s v="SI"/>
    <s v="SI"/>
    <s v="NO"/>
    <s v="SI"/>
    <s v="SI"/>
    <x v="0"/>
  </r>
  <r>
    <x v="1"/>
    <x v="173"/>
    <n v="6"/>
    <x v="0"/>
    <s v="ESTANCIA PY PORE"/>
    <n v="6"/>
    <s v="si"/>
    <s v="si"/>
    <s v="si"/>
    <s v="SI"/>
    <s v="NO"/>
    <s v="NO"/>
    <s v="SI"/>
    <s v="SI"/>
    <x v="0"/>
  </r>
  <r>
    <x v="1"/>
    <x v="25"/>
    <n v="6"/>
    <x v="0"/>
    <s v="ESTRELLITA"/>
    <n v="228"/>
    <s v="si"/>
    <s v="si"/>
    <s v="si"/>
    <s v="NO"/>
    <s v="NO"/>
    <s v="NO"/>
    <s v="SI"/>
    <s v="SI"/>
    <x v="0"/>
  </r>
  <r>
    <x v="1"/>
    <x v="8"/>
    <n v="1"/>
    <x v="1"/>
    <s v="FATIMA"/>
    <n v="109"/>
    <s v="si"/>
    <s v="si"/>
    <s v="si"/>
    <s v="SI"/>
    <s v="SI"/>
    <s v="SI"/>
    <s v="SI"/>
    <s v="SI"/>
    <x v="0"/>
  </r>
  <r>
    <x v="1"/>
    <x v="8"/>
    <n v="6"/>
    <x v="0"/>
    <s v="FATIMA"/>
    <n v="41"/>
    <s v="si"/>
    <s v="si"/>
    <s v="si"/>
    <s v="SI"/>
    <s v="SI"/>
    <s v="SI"/>
    <s v="SI"/>
    <s v="SI"/>
    <x v="0"/>
  </r>
  <r>
    <x v="1"/>
    <x v="46"/>
    <n v="6"/>
    <x v="0"/>
    <s v="FATIMA"/>
    <n v="300"/>
    <s v="si"/>
    <s v="si"/>
    <s v="si"/>
    <s v="SI"/>
    <s v="SI"/>
    <s v="SI"/>
    <s v="SI"/>
    <s v="SI"/>
    <x v="0"/>
  </r>
  <r>
    <x v="1"/>
    <x v="26"/>
    <n v="6"/>
    <x v="0"/>
    <s v="FATIMA"/>
    <n v="83"/>
    <s v="si"/>
    <s v="si"/>
    <s v="si"/>
    <s v="SI"/>
    <s v="SI"/>
    <s v="SI"/>
    <s v="SI"/>
    <s v="SI"/>
    <x v="0"/>
  </r>
  <r>
    <x v="1"/>
    <x v="85"/>
    <n v="1"/>
    <x v="1"/>
    <s v="FATIMA"/>
    <n v="146"/>
    <s v="si"/>
    <s v="si"/>
    <s v="si"/>
    <s v="SI"/>
    <s v="SI"/>
    <s v="NO"/>
    <s v="SI"/>
    <s v="SI"/>
    <x v="0"/>
  </r>
  <r>
    <x v="1"/>
    <x v="85"/>
    <n v="6"/>
    <x v="0"/>
    <s v="FATIMA"/>
    <n v="44"/>
    <s v="si"/>
    <s v="si"/>
    <s v="si"/>
    <s v="SI"/>
    <s v="SI"/>
    <s v="NO"/>
    <s v="SI"/>
    <s v="SI"/>
    <x v="0"/>
  </r>
  <r>
    <x v="1"/>
    <x v="78"/>
    <n v="1"/>
    <x v="1"/>
    <s v="FATIMA"/>
    <n v="409"/>
    <s v="si"/>
    <s v="si"/>
    <s v="si"/>
    <s v="SI"/>
    <s v="SI"/>
    <s v="SI"/>
    <s v="SI"/>
    <s v="SI"/>
    <x v="0"/>
  </r>
  <r>
    <x v="14"/>
    <x v="159"/>
    <n v="1"/>
    <x v="1"/>
    <s v="URBANO"/>
    <n v="188"/>
    <s v="si"/>
    <s v="si"/>
    <s v="No"/>
    <s v="SI"/>
    <s v="SI"/>
    <s v="NO"/>
    <s v="SI"/>
    <s v="SI"/>
    <x v="1"/>
  </r>
  <r>
    <x v="1"/>
    <x v="3"/>
    <n v="1"/>
    <x v="1"/>
    <s v="FATIMA"/>
    <n v="344"/>
    <s v="si"/>
    <s v="si"/>
    <s v="si"/>
    <s v="SI"/>
    <s v="SI"/>
    <s v="SI"/>
    <s v="SI"/>
    <s v="SI"/>
    <x v="0"/>
  </r>
  <r>
    <x v="1"/>
    <x v="78"/>
    <n v="6"/>
    <x v="0"/>
    <s v="FONDO SAN BLAS"/>
    <n v="114"/>
    <s v="si"/>
    <s v="si"/>
    <s v="si"/>
    <s v="SI"/>
    <s v="SI"/>
    <s v="NO"/>
    <s v="SI"/>
    <s v="SI"/>
    <x v="0"/>
  </r>
  <r>
    <x v="1"/>
    <x v="90"/>
    <n v="1"/>
    <x v="1"/>
    <s v="FRAY PEDRO BARTOLOME"/>
    <n v="64"/>
    <s v="si"/>
    <s v="si"/>
    <s v="si"/>
    <s v="SI"/>
    <s v="SI"/>
    <s v="SI"/>
    <s v="SI"/>
    <s v="SI"/>
    <x v="0"/>
  </r>
  <r>
    <x v="1"/>
    <x v="78"/>
    <n v="6"/>
    <x v="0"/>
    <s v="GARRIGOZA"/>
    <n v="12"/>
    <s v="si"/>
    <s v="si"/>
    <s v="si"/>
    <s v="SI"/>
    <s v="SI"/>
    <s v="NO"/>
    <s v="SI"/>
    <s v="SI"/>
    <x v="0"/>
  </r>
  <r>
    <x v="1"/>
    <x v="49"/>
    <n v="6"/>
    <x v="0"/>
    <s v="GENERAL CACERES"/>
    <n v="123"/>
    <s v="si"/>
    <s v="si"/>
    <s v="si"/>
    <s v="SI"/>
    <s v="SI"/>
    <s v="NO"/>
    <s v="SI"/>
    <s v="SI"/>
    <x v="0"/>
  </r>
  <r>
    <x v="1"/>
    <x v="66"/>
    <n v="6"/>
    <x v="0"/>
    <s v="GENERAL DIAZ"/>
    <n v="40"/>
    <s v="si"/>
    <s v="si"/>
    <s v="si"/>
    <s v="NO"/>
    <s v="NO"/>
    <s v="NO"/>
    <s v="SI"/>
    <s v="SI"/>
    <x v="0"/>
  </r>
  <r>
    <x v="14"/>
    <x v="54"/>
    <n v="6"/>
    <x v="0"/>
    <s v="VALENCIA"/>
    <n v="29"/>
    <s v="si"/>
    <s v="No"/>
    <s v="No"/>
    <s v="SI"/>
    <s v="NO"/>
    <s v="NO"/>
    <s v="SI"/>
    <s v="NO"/>
    <x v="1"/>
  </r>
  <r>
    <x v="1"/>
    <x v="69"/>
    <n v="3"/>
    <x v="2"/>
    <s v="GUAICA SUB-URBANO"/>
    <n v="86"/>
    <s v="si"/>
    <s v="si"/>
    <s v="si"/>
    <s v="SI"/>
    <s v="SI"/>
    <s v="SI"/>
    <s v="SI"/>
    <s v="SI"/>
    <x v="0"/>
  </r>
  <r>
    <x v="10"/>
    <x v="217"/>
    <n v="6"/>
    <x v="0"/>
    <s v="VALLE APU'A"/>
    <n v="173"/>
    <s v="si"/>
    <s v="No"/>
    <s v="No"/>
    <s v="SI"/>
    <s v="NO"/>
    <s v="NO"/>
    <s v="SI"/>
    <s v="NO"/>
    <x v="1"/>
  </r>
  <r>
    <x v="1"/>
    <x v="69"/>
    <n v="6"/>
    <x v="0"/>
    <s v="GUARANI KA´AGUY"/>
    <n v="57"/>
    <s v="si"/>
    <s v="si"/>
    <s v="si"/>
    <s v="SI"/>
    <s v="SI"/>
    <s v="NO"/>
    <s v="SI"/>
    <s v="SI"/>
    <x v="0"/>
  </r>
  <r>
    <x v="1"/>
    <x v="46"/>
    <n v="6"/>
    <x v="0"/>
    <s v="GUAVIRA"/>
    <n v="22"/>
    <s v="si"/>
    <s v="si"/>
    <s v="si"/>
    <s v="SI"/>
    <s v="NO"/>
    <s v="NO"/>
    <s v="SI"/>
    <s v="SI"/>
    <x v="0"/>
  </r>
  <r>
    <x v="1"/>
    <x v="62"/>
    <n v="6"/>
    <x v="0"/>
    <s v="GUYRA CAMPANA"/>
    <n v="25"/>
    <s v="si"/>
    <s v="si"/>
    <s v="si"/>
    <s v="SI"/>
    <s v="NO"/>
    <s v="NO"/>
    <s v="SI"/>
    <s v="SI"/>
    <x v="0"/>
  </r>
  <r>
    <x v="1"/>
    <x v="8"/>
    <n v="6"/>
    <x v="0"/>
    <s v="HUGUA GUASU 1RA LINEA"/>
    <n v="31"/>
    <s v="si"/>
    <s v="si"/>
    <s v="si"/>
    <s v="SI"/>
    <s v="SI"/>
    <s v="NO"/>
    <s v="SI"/>
    <s v="SI"/>
    <x v="0"/>
  </r>
  <r>
    <x v="1"/>
    <x v="8"/>
    <n v="6"/>
    <x v="0"/>
    <s v="HUGUA GUASU JETYTY"/>
    <n v="74"/>
    <s v="si"/>
    <s v="si"/>
    <s v="si"/>
    <s v="SI"/>
    <s v="SI"/>
    <s v="NO"/>
    <s v="SI"/>
    <s v="SI"/>
    <x v="0"/>
  </r>
  <r>
    <x v="1"/>
    <x v="8"/>
    <n v="6"/>
    <x v="0"/>
    <s v="HUGUA MERCEDES"/>
    <n v="111"/>
    <s v="si"/>
    <s v="si"/>
    <s v="si"/>
    <s v="SI"/>
    <s v="SI"/>
    <s v="NO"/>
    <s v="SI"/>
    <s v="SI"/>
    <x v="0"/>
  </r>
  <r>
    <x v="1"/>
    <x v="8"/>
    <n v="6"/>
    <x v="0"/>
    <s v="HUGUA PO´I"/>
    <n v="85"/>
    <s v="si"/>
    <s v="si"/>
    <s v="si"/>
    <s v="SI"/>
    <s v="SI"/>
    <s v="NO"/>
    <s v="SI"/>
    <s v="SI"/>
    <x v="0"/>
  </r>
  <r>
    <x v="1"/>
    <x v="49"/>
    <n v="6"/>
    <x v="0"/>
    <s v="HUGUA PORA"/>
    <n v="20"/>
    <s v="si"/>
    <s v="si"/>
    <s v="si"/>
    <s v="SI"/>
    <s v="SI"/>
    <s v="NO"/>
    <s v="SI"/>
    <s v="SI"/>
    <x v="0"/>
  </r>
  <r>
    <x v="1"/>
    <x v="10"/>
    <n v="6"/>
    <x v="0"/>
    <s v="HUGUA POTI"/>
    <n v="298"/>
    <s v="si"/>
    <s v="si"/>
    <s v="si"/>
    <s v="SI"/>
    <s v="NO"/>
    <s v="NO"/>
    <s v="SI"/>
    <s v="SI"/>
    <x v="0"/>
  </r>
  <r>
    <x v="1"/>
    <x v="8"/>
    <n v="6"/>
    <x v="0"/>
    <s v="HUGUA REY"/>
    <n v="266"/>
    <s v="si"/>
    <s v="si"/>
    <s v="si"/>
    <s v="SI"/>
    <s v="SI"/>
    <s v="SI"/>
    <s v="SI"/>
    <s v="SI"/>
    <x v="0"/>
  </r>
  <r>
    <x v="1"/>
    <x v="8"/>
    <n v="6"/>
    <x v="0"/>
    <s v="HUGUA REY SANTO TOMAS"/>
    <n v="83"/>
    <s v="si"/>
    <s v="si"/>
    <s v="si"/>
    <s v="SI"/>
    <s v="SI"/>
    <s v="NO"/>
    <s v="SI"/>
    <s v="SI"/>
    <x v="0"/>
  </r>
  <r>
    <x v="1"/>
    <x v="49"/>
    <n v="6"/>
    <x v="0"/>
    <s v="HUGUA´I"/>
    <n v="18"/>
    <s v="si"/>
    <s v="si"/>
    <s v="si"/>
    <s v="SI"/>
    <s v="SI"/>
    <s v="SI"/>
    <s v="SI"/>
    <s v="SI"/>
    <x v="0"/>
  </r>
  <r>
    <x v="1"/>
    <x v="142"/>
    <n v="6"/>
    <x v="0"/>
    <s v="INDEPENDIENTE"/>
    <n v="14"/>
    <s v="si"/>
    <s v="si"/>
    <s v="si"/>
    <s v="SI"/>
    <s v="SI"/>
    <s v="NO"/>
    <s v="SI"/>
    <s v="SI"/>
    <x v="0"/>
  </r>
  <r>
    <x v="9"/>
    <x v="73"/>
    <n v="6"/>
    <x v="0"/>
    <s v="VALLE'I"/>
    <n v="64"/>
    <s v="No"/>
    <s v="No"/>
    <s v="No"/>
    <s v="SI"/>
    <s v="NO"/>
    <s v="NO"/>
    <s v="SI"/>
    <s v="NO"/>
    <x v="1"/>
  </r>
  <r>
    <x v="1"/>
    <x v="90"/>
    <n v="1"/>
    <x v="1"/>
    <s v="INDIO GUAIRAYU"/>
    <n v="20"/>
    <s v="si"/>
    <s v="si"/>
    <s v="si"/>
    <s v="SI"/>
    <s v="SI"/>
    <s v="SI"/>
    <s v="SI"/>
    <s v="SI"/>
    <x v="0"/>
  </r>
  <r>
    <x v="1"/>
    <x v="122"/>
    <n v="6"/>
    <x v="0"/>
    <s v="VALLEMI"/>
    <n v="65"/>
    <s v="si"/>
    <s v="No"/>
    <s v="No"/>
    <s v="SI"/>
    <s v="NO"/>
    <s v="NO"/>
    <s v="SI"/>
    <s v="NO"/>
    <x v="1"/>
  </r>
  <r>
    <x v="1"/>
    <x v="78"/>
    <n v="1"/>
    <x v="1"/>
    <s v="INMACULADA"/>
    <n v="214"/>
    <s v="si"/>
    <s v="si"/>
    <s v="si"/>
    <s v="SI"/>
    <s v="SI"/>
    <s v="SI"/>
    <s v="SI"/>
    <s v="SI"/>
    <x v="0"/>
  </r>
  <r>
    <x v="1"/>
    <x v="122"/>
    <n v="1"/>
    <x v="1"/>
    <s v="INMACULADA"/>
    <n v="282"/>
    <s v="si"/>
    <s v="si"/>
    <s v="si"/>
    <s v="SI"/>
    <s v="SI"/>
    <s v="SI"/>
    <s v="SI"/>
    <s v="SI"/>
    <x v="0"/>
  </r>
  <r>
    <x v="1"/>
    <x v="78"/>
    <n v="6"/>
    <x v="0"/>
    <s v="INMACULADA 1"/>
    <n v="23"/>
    <s v="si"/>
    <s v="si"/>
    <s v="si"/>
    <s v="SI"/>
    <s v="SI"/>
    <s v="SI"/>
    <s v="SI"/>
    <s v="SI"/>
    <x v="0"/>
  </r>
  <r>
    <x v="1"/>
    <x v="90"/>
    <n v="1"/>
    <x v="1"/>
    <s v="INMACULADA CONCEPCION"/>
    <n v="179"/>
    <s v="si"/>
    <s v="si"/>
    <s v="si"/>
    <s v="SI"/>
    <s v="SI"/>
    <s v="SI"/>
    <s v="SI"/>
    <s v="SI"/>
    <x v="0"/>
  </r>
  <r>
    <x v="1"/>
    <x v="25"/>
    <n v="6"/>
    <x v="0"/>
    <s v="ISLA ALTA"/>
    <n v="62"/>
    <s v="si"/>
    <s v="si"/>
    <s v="si"/>
    <s v="SI"/>
    <s v="NO"/>
    <s v="NO"/>
    <s v="SI"/>
    <s v="SI"/>
    <x v="0"/>
  </r>
  <r>
    <x v="1"/>
    <x v="49"/>
    <n v="6"/>
    <x v="0"/>
    <s v="ISLA CARAYA"/>
    <n v="26"/>
    <s v="si"/>
    <s v="si"/>
    <s v="si"/>
    <s v="SI"/>
    <s v="SI"/>
    <s v="SI"/>
    <s v="SI"/>
    <s v="SI"/>
    <x v="0"/>
  </r>
  <r>
    <x v="1"/>
    <x v="3"/>
    <n v="6"/>
    <x v="0"/>
    <s v="ISLA SOLA"/>
    <n v="81"/>
    <s v="si"/>
    <s v="si"/>
    <s v="si"/>
    <s v="SI"/>
    <s v="NO"/>
    <s v="NO"/>
    <s v="SI"/>
    <s v="SI"/>
    <x v="0"/>
  </r>
  <r>
    <x v="1"/>
    <x v="142"/>
    <n v="6"/>
    <x v="0"/>
    <s v="ITA KUATIA"/>
    <n v="112"/>
    <s v="si"/>
    <s v="si"/>
    <s v="si"/>
    <s v="SI"/>
    <s v="NO"/>
    <s v="NO"/>
    <s v="SI"/>
    <s v="SI"/>
    <x v="0"/>
  </r>
  <r>
    <x v="1"/>
    <x v="49"/>
    <n v="6"/>
    <x v="0"/>
    <s v="JACINTO COLARTE"/>
    <n v="30"/>
    <s v="si"/>
    <s v="si"/>
    <s v="si"/>
    <s v="SI"/>
    <s v="SI"/>
    <s v="NO"/>
    <s v="SI"/>
    <s v="SI"/>
    <x v="0"/>
  </r>
  <r>
    <x v="1"/>
    <x v="3"/>
    <n v="1"/>
    <x v="1"/>
    <s v="JARDIN DEL NORTE"/>
    <n v="227"/>
    <s v="si"/>
    <s v="si"/>
    <s v="si"/>
    <s v="SI"/>
    <s v="SI"/>
    <s v="SI"/>
    <s v="SI"/>
    <s v="SI"/>
    <x v="0"/>
  </r>
  <r>
    <x v="1"/>
    <x v="69"/>
    <n v="1"/>
    <x v="1"/>
    <s v="JATAITY CORA"/>
    <n v="43"/>
    <s v="si"/>
    <s v="si"/>
    <s v="si"/>
    <s v="SI"/>
    <s v="SI"/>
    <s v="SI"/>
    <s v="SI"/>
    <s v="SI"/>
    <x v="0"/>
  </r>
  <r>
    <x v="1"/>
    <x v="69"/>
    <n v="6"/>
    <x v="0"/>
    <s v="JATAITY KORA"/>
    <n v="224"/>
    <s v="si"/>
    <s v="si"/>
    <s v="si"/>
    <s v="SI"/>
    <s v="SI"/>
    <s v="SI"/>
    <s v="SI"/>
    <s v="SI"/>
    <x v="0"/>
  </r>
  <r>
    <x v="1"/>
    <x v="49"/>
    <n v="6"/>
    <x v="0"/>
    <s v="JATEVU"/>
    <n v="61"/>
    <s v="si"/>
    <s v="si"/>
    <s v="si"/>
    <s v="SI"/>
    <s v="NO"/>
    <s v="NO"/>
    <s v="SI"/>
    <s v="SI"/>
    <x v="0"/>
  </r>
  <r>
    <x v="1"/>
    <x v="142"/>
    <n v="6"/>
    <x v="0"/>
    <s v="JAULA KUE"/>
    <n v="98"/>
    <s v="si"/>
    <s v="si"/>
    <s v="si"/>
    <s v="SI"/>
    <s v="SI"/>
    <s v="NO"/>
    <s v="SI"/>
    <s v="SI"/>
    <x v="0"/>
  </r>
  <r>
    <x v="1"/>
    <x v="26"/>
    <n v="6"/>
    <x v="0"/>
    <s v="JEJUI"/>
    <n v="145"/>
    <s v="si"/>
    <s v="si"/>
    <s v="si"/>
    <s v="SI"/>
    <s v="SI"/>
    <s v="NO"/>
    <s v="SI"/>
    <s v="SI"/>
    <x v="0"/>
  </r>
  <r>
    <x v="1"/>
    <x v="26"/>
    <n v="6"/>
    <x v="0"/>
    <s v="JEJUI POTY"/>
    <n v="191"/>
    <s v="si"/>
    <s v="si"/>
    <s v="si"/>
    <s v="SI"/>
    <s v="NO"/>
    <s v="NO"/>
    <s v="SI"/>
    <s v="SI"/>
    <x v="0"/>
  </r>
  <r>
    <x v="1"/>
    <x v="3"/>
    <n v="6"/>
    <x v="0"/>
    <s v="KAMBA YKUA"/>
    <n v="131"/>
    <s v="si"/>
    <s v="No"/>
    <s v="No"/>
    <s v="SI"/>
    <s v="SI"/>
    <s v="SI"/>
    <s v="SI"/>
    <s v="SI"/>
    <x v="0"/>
  </r>
  <r>
    <x v="4"/>
    <x v="16"/>
    <n v="6"/>
    <x v="0"/>
    <s v="VENECIA GUASU"/>
    <n v="20"/>
    <s v="si"/>
    <s v="No"/>
    <s v="No"/>
    <s v="NO"/>
    <s v="NO"/>
    <s v="NO"/>
    <s v="SI"/>
    <s v="NO"/>
    <x v="1"/>
  </r>
  <r>
    <x v="1"/>
    <x v="49"/>
    <n v="6"/>
    <x v="0"/>
    <s v="KAVAJU RA´Y"/>
    <n v="68"/>
    <s v="si"/>
    <s v="si"/>
    <s v="si"/>
    <s v="SI"/>
    <s v="NO"/>
    <s v="NO"/>
    <s v="SI"/>
    <s v="SI"/>
    <x v="0"/>
  </r>
  <r>
    <x v="1"/>
    <x v="122"/>
    <n v="6"/>
    <x v="0"/>
    <s v="KERAMBU"/>
    <n v="27"/>
    <s v="si"/>
    <s v="si"/>
    <s v="si"/>
    <s v="SI"/>
    <s v="SI"/>
    <s v="NO"/>
    <s v="SI"/>
    <s v="SI"/>
    <x v="0"/>
  </r>
  <r>
    <x v="1"/>
    <x v="173"/>
    <n v="6"/>
    <x v="0"/>
    <s v="KILOMETRO 3"/>
    <n v="7"/>
    <s v="si"/>
    <s v="si"/>
    <s v="si"/>
    <s v="SI"/>
    <s v="SI"/>
    <s v="NO"/>
    <s v="SI"/>
    <s v="SI"/>
    <x v="0"/>
  </r>
  <r>
    <x v="6"/>
    <x v="43"/>
    <n v="6"/>
    <x v="0"/>
    <s v="VIALIDAD 1RA A 6TA LINEA"/>
    <n v="196"/>
    <s v="si"/>
    <s v="No"/>
    <s v="No"/>
    <s v="SI"/>
    <s v="NO"/>
    <s v="NO"/>
    <s v="SI"/>
    <s v="NO"/>
    <x v="1"/>
  </r>
  <r>
    <x v="1"/>
    <x v="25"/>
    <n v="6"/>
    <x v="0"/>
    <s v="KIRAY-1RA LINEA"/>
    <n v="130"/>
    <s v="si"/>
    <s v="si"/>
    <s v="si"/>
    <s v="SI"/>
    <s v="SI"/>
    <s v="NO"/>
    <s v="SI"/>
    <s v="SI"/>
    <x v="0"/>
  </r>
  <r>
    <x v="1"/>
    <x v="25"/>
    <n v="6"/>
    <x v="0"/>
    <s v="KIRAY-2DA LINEA"/>
    <n v="53"/>
    <s v="si"/>
    <s v="si"/>
    <s v="si"/>
    <s v="SI"/>
    <s v="SI"/>
    <s v="NO"/>
    <s v="SI"/>
    <s v="SI"/>
    <x v="0"/>
  </r>
  <r>
    <x v="1"/>
    <x v="25"/>
    <n v="6"/>
    <x v="0"/>
    <s v="KIRAY-6TA LINEA"/>
    <n v="23"/>
    <s v="si"/>
    <s v="si"/>
    <s v="si"/>
    <s v="SI"/>
    <s v="SI"/>
    <s v="NO"/>
    <s v="SI"/>
    <s v="SI"/>
    <x v="0"/>
  </r>
  <r>
    <x v="1"/>
    <x v="84"/>
    <n v="6"/>
    <x v="0"/>
    <s v="KIRAYTY"/>
    <n v="36"/>
    <s v="si"/>
    <s v="si"/>
    <s v="si"/>
    <s v="SI"/>
    <s v="SI"/>
    <s v="SI"/>
    <s v="SI"/>
    <s v="SI"/>
    <x v="0"/>
  </r>
  <r>
    <x v="1"/>
    <x v="10"/>
    <n v="6"/>
    <x v="0"/>
    <s v="VILLA ALEGRE"/>
    <n v="28"/>
    <s v="si"/>
    <s v="No"/>
    <s v="No"/>
    <s v="SI"/>
    <s v="SI"/>
    <s v="NO"/>
    <s v="SI"/>
    <s v="SI"/>
    <x v="1"/>
  </r>
  <r>
    <x v="1"/>
    <x v="26"/>
    <n v="6"/>
    <x v="0"/>
    <s v="KO´E PYTA"/>
    <n v="240"/>
    <s v="si"/>
    <s v="si"/>
    <s v="si"/>
    <s v="SI"/>
    <s v="SI"/>
    <s v="SI"/>
    <s v="SI"/>
    <s v="SI"/>
    <x v="0"/>
  </r>
  <r>
    <x v="1"/>
    <x v="10"/>
    <n v="6"/>
    <x v="0"/>
    <s v="KO'E POTY"/>
    <n v="150"/>
    <s v="si"/>
    <s v="si"/>
    <s v="si"/>
    <s v="SI"/>
    <s v="SI"/>
    <s v="NO"/>
    <s v="SI"/>
    <s v="SI"/>
    <x v="0"/>
  </r>
  <r>
    <x v="1"/>
    <x v="10"/>
    <n v="6"/>
    <x v="0"/>
    <s v="KOKUERA CALLE SAN ANTONIO"/>
    <n v="255"/>
    <s v="si"/>
    <s v="si"/>
    <s v="si"/>
    <s v="SI"/>
    <s v="SI"/>
    <s v="NO"/>
    <s v="SI"/>
    <s v="SI"/>
    <x v="0"/>
  </r>
  <r>
    <x v="1"/>
    <x v="10"/>
    <n v="6"/>
    <x v="0"/>
    <s v="KOKUERA CALLE SAN BLAS"/>
    <n v="99"/>
    <s v="si"/>
    <s v="si"/>
    <s v="si"/>
    <s v="SI"/>
    <s v="SI"/>
    <s v="NO"/>
    <s v="SI"/>
    <s v="SI"/>
    <x v="0"/>
  </r>
  <r>
    <x v="1"/>
    <x v="10"/>
    <n v="6"/>
    <x v="0"/>
    <s v="KOKUERA CALLE SANTA ROSA"/>
    <n v="13"/>
    <s v="si"/>
    <s v="si"/>
    <s v="si"/>
    <s v="SI"/>
    <s v="NO"/>
    <s v="NO"/>
    <s v="SI"/>
    <s v="SI"/>
    <x v="0"/>
  </r>
  <r>
    <x v="1"/>
    <x v="85"/>
    <n v="6"/>
    <x v="0"/>
    <s v="KOKUERE"/>
    <n v="100"/>
    <s v="si"/>
    <s v="si"/>
    <s v="si"/>
    <s v="SI"/>
    <s v="SI"/>
    <s v="NO"/>
    <s v="SI"/>
    <s v="SI"/>
    <x v="0"/>
  </r>
  <r>
    <x v="1"/>
    <x v="142"/>
    <n v="6"/>
    <x v="0"/>
    <s v="LA BARREREÑA"/>
    <n v="40"/>
    <s v="si"/>
    <s v="si"/>
    <s v="si"/>
    <s v="SI"/>
    <s v="SI"/>
    <s v="SI"/>
    <s v="SI"/>
    <s v="SI"/>
    <x v="0"/>
  </r>
  <r>
    <x v="1"/>
    <x v="49"/>
    <n v="6"/>
    <x v="0"/>
    <s v="LAGUNA MOJON"/>
    <n v="50"/>
    <s v="si"/>
    <s v="si"/>
    <s v="si"/>
    <s v="SI"/>
    <s v="SI"/>
    <s v="SI"/>
    <s v="SI"/>
    <s v="SI"/>
    <x v="0"/>
  </r>
  <r>
    <x v="1"/>
    <x v="66"/>
    <n v="1"/>
    <x v="1"/>
    <s v="LAS MERCEDES"/>
    <n v="48"/>
    <s v="si"/>
    <s v="si"/>
    <s v="si"/>
    <s v="SI"/>
    <s v="SI"/>
    <s v="SI"/>
    <s v="SI"/>
    <s v="SI"/>
    <x v="0"/>
  </r>
  <r>
    <x v="1"/>
    <x v="122"/>
    <n v="6"/>
    <x v="0"/>
    <s v="LAS PALMAS"/>
    <n v="5"/>
    <s v="si"/>
    <s v="si"/>
    <s v="si"/>
    <s v="SI"/>
    <s v="NO"/>
    <s v="NO"/>
    <s v="SI"/>
    <s v="SI"/>
    <x v="0"/>
  </r>
  <r>
    <x v="1"/>
    <x v="62"/>
    <n v="1"/>
    <x v="1"/>
    <s v="LAS RESIDENTAS"/>
    <n v="40"/>
    <s v="si"/>
    <s v="si"/>
    <s v="si"/>
    <s v="SI"/>
    <s v="SI"/>
    <s v="SI"/>
    <s v="SI"/>
    <s v="SI"/>
    <x v="0"/>
  </r>
  <r>
    <x v="1"/>
    <x v="10"/>
    <n v="6"/>
    <x v="0"/>
    <s v="LINEA CARAGUATAY"/>
    <n v="156"/>
    <s v="si"/>
    <s v="si"/>
    <s v="si"/>
    <s v="SI"/>
    <s v="SI"/>
    <s v="SI"/>
    <s v="SI"/>
    <s v="SI"/>
    <x v="0"/>
  </r>
  <r>
    <x v="1"/>
    <x v="8"/>
    <n v="6"/>
    <x v="0"/>
    <s v="LLANTEN"/>
    <n v="21"/>
    <s v="si"/>
    <s v="si"/>
    <s v="si"/>
    <s v="SI"/>
    <s v="NO"/>
    <s v="NO"/>
    <s v="SI"/>
    <s v="SI"/>
    <x v="0"/>
  </r>
  <r>
    <x v="1"/>
    <x v="90"/>
    <n v="6"/>
    <x v="0"/>
    <s v="LOMA CLAVEL"/>
    <n v="44"/>
    <s v="si"/>
    <s v="si"/>
    <s v="si"/>
    <s v="NO"/>
    <s v="NO"/>
    <s v="NO"/>
    <s v="SI"/>
    <s v="SI"/>
    <x v="0"/>
  </r>
  <r>
    <x v="1"/>
    <x v="3"/>
    <n v="6"/>
    <x v="0"/>
    <s v="LOMA PUKU"/>
    <n v="538"/>
    <s v="si"/>
    <s v="si"/>
    <s v="si"/>
    <s v="SI"/>
    <s v="SI"/>
    <s v="SI"/>
    <s v="SI"/>
    <s v="SI"/>
    <x v="0"/>
  </r>
  <r>
    <x v="1"/>
    <x v="78"/>
    <n v="6"/>
    <x v="0"/>
    <s v="LOMA PYTA"/>
    <n v="30"/>
    <s v="si"/>
    <s v="si"/>
    <s v="si"/>
    <s v="SI"/>
    <s v="SI"/>
    <s v="SI"/>
    <s v="SI"/>
    <s v="SI"/>
    <x v="0"/>
  </r>
  <r>
    <x v="1"/>
    <x v="66"/>
    <n v="6"/>
    <x v="0"/>
    <s v="LOMA PYTA"/>
    <n v="61"/>
    <s v="si"/>
    <s v="si"/>
    <s v="si"/>
    <s v="SI"/>
    <s v="NO"/>
    <s v="NO"/>
    <s v="SI"/>
    <s v="SI"/>
    <x v="0"/>
  </r>
  <r>
    <x v="1"/>
    <x v="3"/>
    <n v="6"/>
    <x v="0"/>
    <s v="LOPEZ SALINAS"/>
    <n v="112"/>
    <s v="si"/>
    <s v="si"/>
    <s v="si"/>
    <s v="SI"/>
    <s v="SI"/>
    <s v="SI"/>
    <s v="SI"/>
    <s v="SI"/>
    <x v="0"/>
  </r>
  <r>
    <x v="1"/>
    <x v="69"/>
    <n v="6"/>
    <x v="0"/>
    <s v="LOTE I"/>
    <n v="22"/>
    <s v="si"/>
    <s v="si"/>
    <s v="si"/>
    <s v="SI"/>
    <s v="NO"/>
    <s v="NO"/>
    <s v="SI"/>
    <s v="SI"/>
    <x v="0"/>
  </r>
  <r>
    <x v="1"/>
    <x v="8"/>
    <n v="6"/>
    <x v="0"/>
    <s v="LOURDES"/>
    <n v="55"/>
    <s v="si"/>
    <s v="si"/>
    <s v="si"/>
    <s v="SI"/>
    <s v="SI"/>
    <s v="SI"/>
    <s v="SI"/>
    <s v="SI"/>
    <x v="0"/>
  </r>
  <r>
    <x v="1"/>
    <x v="46"/>
    <n v="6"/>
    <x v="0"/>
    <s v="LOURDES"/>
    <n v="33"/>
    <s v="si"/>
    <s v="si"/>
    <s v="si"/>
    <s v="SI"/>
    <s v="SI"/>
    <s v="SI"/>
    <s v="SI"/>
    <s v="SI"/>
    <x v="0"/>
  </r>
  <r>
    <x v="1"/>
    <x v="69"/>
    <n v="1"/>
    <x v="1"/>
    <s v="LOURDES"/>
    <n v="536"/>
    <s v="si"/>
    <s v="si"/>
    <s v="si"/>
    <s v="SI"/>
    <s v="SI"/>
    <s v="SI"/>
    <s v="SI"/>
    <s v="SI"/>
    <x v="0"/>
  </r>
  <r>
    <x v="1"/>
    <x v="46"/>
    <n v="6"/>
    <x v="0"/>
    <s v="LUZ BELLA"/>
    <n v="30"/>
    <s v="si"/>
    <s v="si"/>
    <s v="si"/>
    <s v="SI"/>
    <s v="SI"/>
    <s v="SI"/>
    <s v="SI"/>
    <s v="SI"/>
    <x v="0"/>
  </r>
  <r>
    <x v="1"/>
    <x v="46"/>
    <n v="6"/>
    <x v="0"/>
    <s v="LUZ BELLA 8 DE DICIEMBRE"/>
    <n v="29"/>
    <s v="si"/>
    <s v="si"/>
    <s v="si"/>
    <s v="SI"/>
    <s v="SI"/>
    <s v="NO"/>
    <s v="SI"/>
    <s v="SI"/>
    <x v="0"/>
  </r>
  <r>
    <x v="1"/>
    <x v="46"/>
    <n v="6"/>
    <x v="0"/>
    <s v="LUZ BELLA JUSTO VILLANUEVA"/>
    <n v="124"/>
    <s v="si"/>
    <s v="No"/>
    <s v="No"/>
    <s v="SI"/>
    <s v="SI"/>
    <s v="SI"/>
    <s v="SI"/>
    <s v="SI"/>
    <x v="0"/>
  </r>
  <r>
    <x v="1"/>
    <x v="46"/>
    <n v="6"/>
    <x v="0"/>
    <s v="LUZ BELLA NATIVIDAD DE LAS MERCEDES"/>
    <n v="61"/>
    <s v="si"/>
    <s v="si"/>
    <s v="si"/>
    <s v="SI"/>
    <s v="NO"/>
    <s v="NO"/>
    <s v="SI"/>
    <s v="SI"/>
    <x v="0"/>
  </r>
  <r>
    <x v="6"/>
    <x v="195"/>
    <n v="6"/>
    <x v="0"/>
    <s v="VILLA DEL ROSARIO"/>
    <n v="20"/>
    <s v="si"/>
    <s v="No"/>
    <s v="No"/>
    <s v="NO"/>
    <s v="NO"/>
    <s v="NO"/>
    <s v="SI"/>
    <s v="NO"/>
    <x v="1"/>
  </r>
  <r>
    <x v="1"/>
    <x v="46"/>
    <n v="6"/>
    <x v="0"/>
    <s v="LUZ BELLA SAN FRANCISCO"/>
    <n v="84"/>
    <s v="si"/>
    <s v="si"/>
    <s v="si"/>
    <s v="SI"/>
    <s v="NO"/>
    <s v="NO"/>
    <s v="SI"/>
    <s v="SI"/>
    <x v="0"/>
  </r>
  <r>
    <x v="1"/>
    <x v="46"/>
    <n v="6"/>
    <x v="0"/>
    <s v="LUZ BELLA SAN ISIDRO"/>
    <n v="21"/>
    <s v="si"/>
    <s v="si"/>
    <s v="si"/>
    <s v="SI"/>
    <s v="SI"/>
    <s v="NO"/>
    <s v="SI"/>
    <s v="SI"/>
    <x v="0"/>
  </r>
  <r>
    <x v="1"/>
    <x v="46"/>
    <n v="6"/>
    <x v="0"/>
    <s v="LUZ BELLA SAN LUIS"/>
    <n v="81"/>
    <s v="si"/>
    <s v="si"/>
    <s v="si"/>
    <s v="SI"/>
    <s v="SI"/>
    <s v="SI"/>
    <s v="SI"/>
    <s v="SI"/>
    <x v="0"/>
  </r>
  <r>
    <x v="1"/>
    <x v="26"/>
    <n v="6"/>
    <x v="0"/>
    <s v="MALVINAS"/>
    <n v="43"/>
    <s v="si"/>
    <s v="si"/>
    <s v="si"/>
    <s v="SI"/>
    <s v="SI"/>
    <s v="SI"/>
    <s v="SI"/>
    <s v="SI"/>
    <x v="0"/>
  </r>
  <r>
    <x v="1"/>
    <x v="8"/>
    <n v="6"/>
    <x v="0"/>
    <s v="MANDIJU"/>
    <n v="185"/>
    <s v="si"/>
    <s v="si"/>
    <s v="si"/>
    <s v="SI"/>
    <s v="SI"/>
    <s v="NO"/>
    <s v="SI"/>
    <s v="SI"/>
    <x v="0"/>
  </r>
  <r>
    <x v="1"/>
    <x v="69"/>
    <n v="6"/>
    <x v="0"/>
    <s v="MARENGO"/>
    <n v="139"/>
    <s v="si"/>
    <s v="si"/>
    <s v="si"/>
    <s v="SI"/>
    <s v="SI"/>
    <s v="NO"/>
    <s v="SI"/>
    <s v="SI"/>
    <x v="0"/>
  </r>
  <r>
    <x v="1"/>
    <x v="62"/>
    <n v="1"/>
    <x v="1"/>
    <s v="MARIA AUXILIADORA"/>
    <n v="149"/>
    <s v="si"/>
    <s v="si"/>
    <s v="si"/>
    <s v="SI"/>
    <s v="SI"/>
    <s v="SI"/>
    <s v="SI"/>
    <s v="SI"/>
    <x v="0"/>
  </r>
  <r>
    <x v="1"/>
    <x v="46"/>
    <n v="1"/>
    <x v="1"/>
    <s v="MARIA AUXILIADORA"/>
    <n v="113"/>
    <s v="si"/>
    <s v="si"/>
    <s v="si"/>
    <s v="SI"/>
    <s v="SI"/>
    <s v="SI"/>
    <s v="SI"/>
    <s v="SI"/>
    <x v="0"/>
  </r>
  <r>
    <x v="1"/>
    <x v="46"/>
    <n v="6"/>
    <x v="0"/>
    <s v="MARIA AUXILIADORA"/>
    <n v="26"/>
    <s v="si"/>
    <s v="si"/>
    <s v="No"/>
    <s v="SI"/>
    <s v="SI"/>
    <s v="SI"/>
    <s v="SI"/>
    <s v="SI"/>
    <x v="0"/>
  </r>
  <r>
    <x v="1"/>
    <x v="85"/>
    <n v="1"/>
    <x v="1"/>
    <s v="MARIA AUXILIADORA"/>
    <n v="17"/>
    <s v="si"/>
    <s v="si"/>
    <s v="si"/>
    <s v="SI"/>
    <s v="SI"/>
    <s v="NO"/>
    <s v="SI"/>
    <s v="SI"/>
    <x v="0"/>
  </r>
  <r>
    <x v="14"/>
    <x v="54"/>
    <n v="6"/>
    <x v="0"/>
    <s v="VILLA FLORIDA"/>
    <n v="13"/>
    <s v="si"/>
    <s v="No"/>
    <s v="No"/>
    <s v="NO"/>
    <s v="NO"/>
    <s v="NO"/>
    <s v="SI"/>
    <s v="NO"/>
    <x v="1"/>
  </r>
  <r>
    <x v="1"/>
    <x v="78"/>
    <n v="1"/>
    <x v="1"/>
    <s v="MARIA AUXILIADORA"/>
    <n v="149"/>
    <s v="si"/>
    <s v="si"/>
    <s v="si"/>
    <s v="SI"/>
    <s v="SI"/>
    <s v="SI"/>
    <s v="SI"/>
    <s v="SI"/>
    <x v="0"/>
  </r>
  <r>
    <x v="1"/>
    <x v="3"/>
    <n v="6"/>
    <x v="0"/>
    <s v="MARIA AUXILIADORA"/>
    <n v="120"/>
    <s v="si"/>
    <s v="si"/>
    <s v="si"/>
    <s v="SI"/>
    <s v="SI"/>
    <s v="SI"/>
    <s v="SI"/>
    <s v="SI"/>
    <x v="0"/>
  </r>
  <r>
    <x v="1"/>
    <x v="66"/>
    <n v="1"/>
    <x v="1"/>
    <s v="MARIA AUXILIADORA"/>
    <n v="213"/>
    <s v="si"/>
    <s v="si"/>
    <s v="si"/>
    <s v="SI"/>
    <s v="SI"/>
    <s v="SI"/>
    <s v="SI"/>
    <s v="SI"/>
    <x v="0"/>
  </r>
  <r>
    <x v="1"/>
    <x v="122"/>
    <n v="1"/>
    <x v="1"/>
    <s v="MARIA AUXILIADORA"/>
    <n v="110"/>
    <s v="si"/>
    <s v="si"/>
    <s v="si"/>
    <s v="SI"/>
    <s v="SI"/>
    <s v="NO"/>
    <s v="SI"/>
    <s v="SI"/>
    <x v="0"/>
  </r>
  <r>
    <x v="1"/>
    <x v="142"/>
    <n v="6"/>
    <x v="0"/>
    <s v="MARIA AUXILIADORA"/>
    <n v="185"/>
    <s v="si"/>
    <s v="si"/>
    <s v="si"/>
    <s v="SI"/>
    <s v="SI"/>
    <s v="SI"/>
    <s v="SI"/>
    <s v="SI"/>
    <x v="0"/>
  </r>
  <r>
    <x v="1"/>
    <x v="8"/>
    <n v="6"/>
    <x v="0"/>
    <s v="MARIA AUXILIADORA 1"/>
    <n v="31"/>
    <s v="si"/>
    <s v="si"/>
    <s v="si"/>
    <s v="SI"/>
    <s v="SI"/>
    <s v="NO"/>
    <s v="SI"/>
    <s v="SI"/>
    <x v="0"/>
  </r>
  <r>
    <x v="1"/>
    <x v="8"/>
    <n v="6"/>
    <x v="0"/>
    <s v="MARIA AUXILIADORA 2"/>
    <n v="53"/>
    <s v="si"/>
    <s v="si"/>
    <s v="si"/>
    <s v="SI"/>
    <s v="NO"/>
    <s v="NO"/>
    <s v="SI"/>
    <s v="SI"/>
    <x v="0"/>
  </r>
  <r>
    <x v="1"/>
    <x v="10"/>
    <n v="6"/>
    <x v="0"/>
    <s v="MARIA AUXILIADORA NORTE"/>
    <n v="104"/>
    <s v="si"/>
    <s v="si"/>
    <s v="si"/>
    <s v="SI"/>
    <s v="SI"/>
    <s v="SI"/>
    <s v="SI"/>
    <s v="SI"/>
    <x v="0"/>
  </r>
  <r>
    <x v="1"/>
    <x v="10"/>
    <n v="6"/>
    <x v="0"/>
    <s v="MARIA AUXILIADORA SUR"/>
    <n v="27"/>
    <s v="si"/>
    <s v="si"/>
    <s v="si"/>
    <s v="SI"/>
    <s v="SI"/>
    <s v="SI"/>
    <s v="SI"/>
    <s v="SI"/>
    <x v="0"/>
  </r>
  <r>
    <x v="1"/>
    <x v="83"/>
    <n v="1"/>
    <x v="1"/>
    <s v="MARIA GORETTI"/>
    <n v="92"/>
    <s v="si"/>
    <s v="si"/>
    <s v="si"/>
    <s v="SI"/>
    <s v="SI"/>
    <s v="NO"/>
    <s v="SI"/>
    <s v="SI"/>
    <x v="0"/>
  </r>
  <r>
    <x v="1"/>
    <x v="122"/>
    <n v="1"/>
    <x v="1"/>
    <s v="MARIA GORETTI"/>
    <n v="220"/>
    <s v="si"/>
    <s v="si"/>
    <s v="si"/>
    <s v="SI"/>
    <s v="SI"/>
    <s v="SI"/>
    <s v="SI"/>
    <s v="SI"/>
    <x v="0"/>
  </r>
  <r>
    <x v="1"/>
    <x v="62"/>
    <n v="6"/>
    <x v="0"/>
    <s v="MARISCAL LOPEZ - CHACHI  1RA LINEA"/>
    <n v="74"/>
    <s v="si"/>
    <s v="si"/>
    <s v="si"/>
    <s v="SI"/>
    <s v="NO"/>
    <s v="NO"/>
    <s v="SI"/>
    <s v="SI"/>
    <x v="0"/>
  </r>
  <r>
    <x v="1"/>
    <x v="62"/>
    <n v="6"/>
    <x v="0"/>
    <s v="MARISCAL LOPEZ - CHACHI  2DA LINEA"/>
    <n v="48"/>
    <s v="si"/>
    <s v="si"/>
    <s v="si"/>
    <s v="SI"/>
    <s v="NO"/>
    <s v="NO"/>
    <s v="SI"/>
    <s v="SI"/>
    <x v="0"/>
  </r>
  <r>
    <x v="1"/>
    <x v="62"/>
    <n v="6"/>
    <x v="0"/>
    <s v="MARISCAL LOPEZ 1RA LINEA"/>
    <n v="62"/>
    <s v="si"/>
    <s v="si"/>
    <s v="si"/>
    <s v="SI"/>
    <s v="SI"/>
    <s v="NO"/>
    <s v="SI"/>
    <s v="SI"/>
    <x v="0"/>
  </r>
  <r>
    <x v="1"/>
    <x v="62"/>
    <n v="6"/>
    <x v="0"/>
    <s v="MARISCAL LOPEZ 2DA LINEA"/>
    <n v="49"/>
    <s v="si"/>
    <s v="si"/>
    <s v="si"/>
    <s v="SI"/>
    <s v="SI"/>
    <s v="SI"/>
    <s v="SI"/>
    <s v="SI"/>
    <x v="0"/>
  </r>
  <r>
    <x v="1"/>
    <x v="62"/>
    <n v="6"/>
    <x v="0"/>
    <s v="MARISCAL LOPEZ 3RA LINEA"/>
    <n v="75"/>
    <s v="si"/>
    <s v="si"/>
    <s v="si"/>
    <s v="SI"/>
    <s v="SI"/>
    <s v="SI"/>
    <s v="SI"/>
    <s v="SI"/>
    <x v="0"/>
  </r>
  <r>
    <x v="1"/>
    <x v="62"/>
    <n v="6"/>
    <x v="0"/>
    <s v="MARISCAL LOPEZ 4TA LINEA"/>
    <n v="111"/>
    <s v="si"/>
    <s v="si"/>
    <s v="si"/>
    <s v="SI"/>
    <s v="SI"/>
    <s v="NO"/>
    <s v="SI"/>
    <s v="SI"/>
    <x v="0"/>
  </r>
  <r>
    <x v="1"/>
    <x v="62"/>
    <n v="6"/>
    <x v="0"/>
    <s v="MARISCAL LOPEZ 6TA LINEA"/>
    <n v="43"/>
    <s v="si"/>
    <s v="si"/>
    <s v="si"/>
    <s v="SI"/>
    <s v="NO"/>
    <s v="NO"/>
    <s v="SI"/>
    <s v="SI"/>
    <x v="0"/>
  </r>
  <r>
    <x v="1"/>
    <x v="10"/>
    <n v="6"/>
    <x v="0"/>
    <s v="MARTILLO"/>
    <n v="27"/>
    <s v="si"/>
    <s v="si"/>
    <s v="si"/>
    <s v="SI"/>
    <s v="SI"/>
    <s v="SI"/>
    <s v="SI"/>
    <s v="SI"/>
    <x v="0"/>
  </r>
  <r>
    <x v="1"/>
    <x v="122"/>
    <n v="6"/>
    <x v="0"/>
    <s v="MBOCAYA"/>
    <n v="74"/>
    <s v="si"/>
    <s v="si"/>
    <s v="si"/>
    <s v="SI"/>
    <s v="NO"/>
    <s v="NO"/>
    <s v="SI"/>
    <s v="SI"/>
    <x v="0"/>
  </r>
  <r>
    <x v="1"/>
    <x v="84"/>
    <n v="6"/>
    <x v="0"/>
    <s v="MBOI-Y"/>
    <n v="70"/>
    <s v="si"/>
    <s v="si"/>
    <s v="si"/>
    <s v="SI"/>
    <s v="SI"/>
    <s v="SI"/>
    <s v="SI"/>
    <s v="SI"/>
    <x v="0"/>
  </r>
  <r>
    <x v="1"/>
    <x v="49"/>
    <n v="6"/>
    <x v="0"/>
    <s v="MBOKAJATY"/>
    <n v="78"/>
    <s v="si"/>
    <s v="si"/>
    <s v="si"/>
    <s v="SI"/>
    <s v="NO"/>
    <s v="NO"/>
    <s v="SI"/>
    <s v="SI"/>
    <x v="0"/>
  </r>
  <r>
    <x v="1"/>
    <x v="122"/>
    <n v="6"/>
    <x v="0"/>
    <s v="MBOPI KUA"/>
    <n v="16"/>
    <s v="si"/>
    <s v="si"/>
    <s v="si"/>
    <s v="SI"/>
    <s v="NO"/>
    <s v="NO"/>
    <s v="SI"/>
    <s v="SI"/>
    <x v="0"/>
  </r>
  <r>
    <x v="1"/>
    <x v="142"/>
    <n v="6"/>
    <x v="0"/>
    <s v="MOLINO"/>
    <n v="63"/>
    <s v="si"/>
    <s v="si"/>
    <s v="si"/>
    <s v="SI"/>
    <s v="NO"/>
    <s v="NO"/>
    <s v="SI"/>
    <s v="SI"/>
    <x v="0"/>
  </r>
  <r>
    <x v="4"/>
    <x v="13"/>
    <n v="6"/>
    <x v="0"/>
    <s v="VILLA NUEVA"/>
    <n v="30"/>
    <s v="si"/>
    <s v="No"/>
    <s v="No"/>
    <s v="NO"/>
    <s v="NO"/>
    <s v="NO"/>
    <s v="SI"/>
    <s v="NO"/>
    <x v="1"/>
  </r>
  <r>
    <x v="1"/>
    <x v="69"/>
    <n v="1"/>
    <x v="1"/>
    <s v="MONGELOS"/>
    <n v="636"/>
    <s v="si"/>
    <s v="si"/>
    <s v="si"/>
    <s v="SI"/>
    <s v="SI"/>
    <s v="SI"/>
    <s v="SI"/>
    <s v="SI"/>
    <x v="0"/>
  </r>
  <r>
    <x v="1"/>
    <x v="10"/>
    <n v="6"/>
    <x v="0"/>
    <s v="MONSEÑOR AQUINO"/>
    <n v="89"/>
    <s v="si"/>
    <s v="si"/>
    <s v="si"/>
    <s v="SI"/>
    <s v="SI"/>
    <s v="SI"/>
    <s v="SI"/>
    <s v="SI"/>
    <x v="0"/>
  </r>
  <r>
    <x v="1"/>
    <x v="69"/>
    <n v="1"/>
    <x v="1"/>
    <s v="MONTE ALTO"/>
    <n v="760"/>
    <s v="si"/>
    <s v="si"/>
    <s v="si"/>
    <s v="SI"/>
    <s v="SI"/>
    <s v="SI"/>
    <s v="SI"/>
    <s v="SI"/>
    <x v="0"/>
  </r>
  <r>
    <x v="1"/>
    <x v="69"/>
    <n v="6"/>
    <x v="0"/>
    <s v="MONTE ALTO"/>
    <n v="62"/>
    <s v="si"/>
    <s v="si"/>
    <s v="si"/>
    <s v="SI"/>
    <s v="SI"/>
    <s v="SI"/>
    <s v="SI"/>
    <s v="SI"/>
    <x v="0"/>
  </r>
  <r>
    <x v="1"/>
    <x v="78"/>
    <n v="6"/>
    <x v="0"/>
    <s v="MOREIRA"/>
    <n v="77"/>
    <s v="si"/>
    <s v="si"/>
    <s v="si"/>
    <s v="SI"/>
    <s v="SI"/>
    <s v="SI"/>
    <s v="SI"/>
    <s v="SI"/>
    <x v="0"/>
  </r>
  <r>
    <x v="1"/>
    <x v="46"/>
    <n v="6"/>
    <x v="0"/>
    <s v="MOROMBI"/>
    <n v="67"/>
    <s v="si"/>
    <s v="si"/>
    <s v="si"/>
    <s v="SI"/>
    <s v="SI"/>
    <s v="SI"/>
    <s v="SI"/>
    <s v="SI"/>
    <x v="0"/>
  </r>
  <r>
    <x v="10"/>
    <x v="217"/>
    <n v="6"/>
    <x v="0"/>
    <s v="VILLA PASO"/>
    <n v="66"/>
    <s v="si"/>
    <s v="No"/>
    <s v="No"/>
    <s v="SI"/>
    <s v="SI"/>
    <s v="NO"/>
    <s v="SI"/>
    <s v="SI"/>
    <x v="1"/>
  </r>
  <r>
    <x v="9"/>
    <x v="38"/>
    <n v="6"/>
    <x v="0"/>
    <s v="VILLA PASTOREO"/>
    <n v="146"/>
    <s v="si"/>
    <s v="No"/>
    <s v="No"/>
    <s v="NO"/>
    <s v="NO"/>
    <s v="NO"/>
    <s v="SI"/>
    <s v="NO"/>
    <x v="1"/>
  </r>
  <r>
    <x v="1"/>
    <x v="10"/>
    <n v="6"/>
    <x v="0"/>
    <s v="NACIENTE"/>
    <n v="141"/>
    <s v="si"/>
    <s v="si"/>
    <s v="si"/>
    <s v="SI"/>
    <s v="SI"/>
    <s v="SI"/>
    <s v="SI"/>
    <s v="SI"/>
    <x v="0"/>
  </r>
  <r>
    <x v="1"/>
    <x v="10"/>
    <n v="6"/>
    <x v="0"/>
    <s v="NARANJA HAI"/>
    <n v="163"/>
    <s v="si"/>
    <s v="si"/>
    <s v="si"/>
    <s v="SI"/>
    <s v="NO"/>
    <s v="NO"/>
    <s v="SI"/>
    <s v="SI"/>
    <x v="0"/>
  </r>
  <r>
    <x v="1"/>
    <x v="46"/>
    <n v="6"/>
    <x v="0"/>
    <s v="NARANJA HAI"/>
    <n v="28"/>
    <s v="si"/>
    <s v="si"/>
    <s v="si"/>
    <s v="SI"/>
    <s v="NO"/>
    <s v="NO"/>
    <s v="SI"/>
    <s v="SI"/>
    <x v="0"/>
  </r>
  <r>
    <x v="1"/>
    <x v="90"/>
    <n v="6"/>
    <x v="0"/>
    <s v="NARANJATY"/>
    <n v="111"/>
    <s v="si"/>
    <s v="si"/>
    <s v="si"/>
    <s v="NO"/>
    <s v="NO"/>
    <s v="NO"/>
    <s v="SI"/>
    <s v="SI"/>
    <x v="0"/>
  </r>
  <r>
    <x v="1"/>
    <x v="78"/>
    <n v="6"/>
    <x v="0"/>
    <s v="NARANJATY"/>
    <n v="135"/>
    <s v="si"/>
    <s v="si"/>
    <s v="si"/>
    <s v="SI"/>
    <s v="NO"/>
    <s v="NO"/>
    <s v="SI"/>
    <s v="SI"/>
    <x v="0"/>
  </r>
  <r>
    <x v="1"/>
    <x v="29"/>
    <n v="6"/>
    <x v="0"/>
    <s v="NARANJATY"/>
    <n v="7"/>
    <s v="si"/>
    <s v="si"/>
    <s v="si"/>
    <s v="SI"/>
    <s v="NO"/>
    <s v="NO"/>
    <s v="SI"/>
    <s v="SI"/>
    <x v="0"/>
  </r>
  <r>
    <x v="1"/>
    <x v="25"/>
    <n v="6"/>
    <x v="0"/>
    <s v="NARANJITO  CALLE MARIA AUXILIADORA"/>
    <n v="83"/>
    <s v="si"/>
    <s v="si"/>
    <s v="si"/>
    <s v="SI"/>
    <s v="SI"/>
    <s v="SI"/>
    <s v="SI"/>
    <s v="SI"/>
    <x v="0"/>
  </r>
  <r>
    <x v="1"/>
    <x v="25"/>
    <n v="6"/>
    <x v="0"/>
    <s v="NARANJITO CALLE 8 DE DICIEMBRE"/>
    <n v="101"/>
    <s v="si"/>
    <s v="si"/>
    <s v="si"/>
    <s v="SI"/>
    <s v="SI"/>
    <s v="NO"/>
    <s v="SI"/>
    <s v="SI"/>
    <x v="0"/>
  </r>
  <r>
    <x v="1"/>
    <x v="25"/>
    <n v="6"/>
    <x v="0"/>
    <s v="NARANJITO CALLE SAN ANTONIO"/>
    <n v="26"/>
    <s v="si"/>
    <s v="si"/>
    <s v="si"/>
    <s v="SI"/>
    <s v="SI"/>
    <s v="NO"/>
    <s v="SI"/>
    <s v="SI"/>
    <x v="0"/>
  </r>
  <r>
    <x v="1"/>
    <x v="25"/>
    <n v="6"/>
    <x v="0"/>
    <s v="NARANJITO CALLE SAN BLAS"/>
    <n v="93"/>
    <s v="si"/>
    <s v="si"/>
    <s v="si"/>
    <s v="SI"/>
    <s v="SI"/>
    <s v="SI"/>
    <s v="SI"/>
    <s v="SI"/>
    <x v="0"/>
  </r>
  <r>
    <x v="1"/>
    <x v="25"/>
    <n v="6"/>
    <x v="0"/>
    <s v="NARANJITO CALLE SAN JUAN"/>
    <n v="40"/>
    <s v="si"/>
    <s v="si"/>
    <s v="si"/>
    <s v="SI"/>
    <s v="SI"/>
    <s v="SI"/>
    <s v="SI"/>
    <s v="SI"/>
    <x v="0"/>
  </r>
  <r>
    <x v="1"/>
    <x v="25"/>
    <n v="6"/>
    <x v="0"/>
    <s v="NARANJITO CALLE SAN MARTIN"/>
    <n v="41"/>
    <s v="si"/>
    <s v="No"/>
    <s v="No"/>
    <s v="SI"/>
    <s v="SI"/>
    <s v="SI"/>
    <s v="SI"/>
    <s v="SI"/>
    <x v="0"/>
  </r>
  <r>
    <x v="1"/>
    <x v="25"/>
    <n v="6"/>
    <x v="0"/>
    <s v="NARANJITO CALLE SAN MIGUEL"/>
    <n v="80"/>
    <s v="si"/>
    <s v="si"/>
    <s v="si"/>
    <s v="SI"/>
    <s v="SI"/>
    <s v="NO"/>
    <s v="SI"/>
    <s v="SI"/>
    <x v="0"/>
  </r>
  <r>
    <x v="1"/>
    <x v="25"/>
    <n v="6"/>
    <x v="0"/>
    <s v="NARANJITO CALLE SANTA LUCIA"/>
    <n v="22"/>
    <s v="si"/>
    <s v="si"/>
    <s v="si"/>
    <s v="SI"/>
    <s v="SI"/>
    <s v="NO"/>
    <s v="SI"/>
    <s v="SI"/>
    <x v="0"/>
  </r>
  <r>
    <x v="1"/>
    <x v="25"/>
    <n v="6"/>
    <x v="0"/>
    <s v="NARANJITO CALLE VIRGEN DE LAS MERCEDES"/>
    <n v="24"/>
    <s v="si"/>
    <s v="si"/>
    <s v="si"/>
    <s v="SI"/>
    <s v="NO"/>
    <s v="NO"/>
    <s v="SI"/>
    <s v="SI"/>
    <x v="0"/>
  </r>
  <r>
    <x v="1"/>
    <x v="25"/>
    <n v="3"/>
    <x v="2"/>
    <s v="NARANJITO SUB URBANO"/>
    <n v="246"/>
    <s v="si"/>
    <s v="si"/>
    <s v="si"/>
    <s v="SI"/>
    <s v="SI"/>
    <s v="SI"/>
    <s v="SI"/>
    <s v="SI"/>
    <x v="0"/>
  </r>
  <r>
    <x v="1"/>
    <x v="8"/>
    <n v="6"/>
    <x v="0"/>
    <s v="NATIVIDAD"/>
    <n v="41"/>
    <s v="si"/>
    <s v="si"/>
    <s v="si"/>
    <s v="SI"/>
    <s v="SI"/>
    <s v="NO"/>
    <s v="SI"/>
    <s v="SI"/>
    <x v="0"/>
  </r>
  <r>
    <x v="1"/>
    <x v="46"/>
    <n v="6"/>
    <x v="0"/>
    <s v="NAVIDAD"/>
    <n v="47"/>
    <s v="si"/>
    <s v="si"/>
    <s v="No"/>
    <s v="SI"/>
    <s v="SI"/>
    <s v="SI"/>
    <s v="SI"/>
    <s v="SI"/>
    <x v="0"/>
  </r>
  <r>
    <x v="1"/>
    <x v="26"/>
    <n v="6"/>
    <x v="0"/>
    <s v="NAVIDAD"/>
    <n v="231"/>
    <s v="si"/>
    <s v="si"/>
    <s v="si"/>
    <s v="SI"/>
    <s v="SI"/>
    <s v="SI"/>
    <s v="SI"/>
    <s v="SI"/>
    <x v="0"/>
  </r>
  <r>
    <x v="1"/>
    <x v="69"/>
    <n v="1"/>
    <x v="1"/>
    <s v="NIÑO JESUS"/>
    <n v="93"/>
    <s v="si"/>
    <s v="si"/>
    <s v="si"/>
    <s v="SI"/>
    <s v="SI"/>
    <s v="SI"/>
    <s v="SI"/>
    <s v="SI"/>
    <x v="0"/>
  </r>
  <r>
    <x v="1"/>
    <x v="90"/>
    <n v="6"/>
    <x v="0"/>
    <s v="NIÑO MARTIR"/>
    <n v="41"/>
    <s v="si"/>
    <s v="si"/>
    <s v="si"/>
    <s v="NO"/>
    <s v="NO"/>
    <s v="NO"/>
    <s v="SI"/>
    <s v="SI"/>
    <x v="0"/>
  </r>
  <r>
    <x v="1"/>
    <x v="69"/>
    <n v="6"/>
    <x v="0"/>
    <s v="NOVIRETA"/>
    <n v="77"/>
    <s v="si"/>
    <s v="No"/>
    <s v="No"/>
    <s v="SI"/>
    <s v="SI"/>
    <s v="SI"/>
    <s v="SI"/>
    <s v="SI"/>
    <x v="0"/>
  </r>
  <r>
    <x v="1"/>
    <x v="10"/>
    <n v="6"/>
    <x v="0"/>
    <s v="NUCLEAR 1"/>
    <n v="162"/>
    <s v="si"/>
    <s v="si"/>
    <s v="si"/>
    <s v="SI"/>
    <s v="SI"/>
    <s v="NO"/>
    <s v="SI"/>
    <s v="SI"/>
    <x v="0"/>
  </r>
  <r>
    <x v="1"/>
    <x v="10"/>
    <n v="6"/>
    <x v="0"/>
    <s v="NUCLEAR 3"/>
    <n v="109"/>
    <s v="si"/>
    <s v="si"/>
    <s v="si"/>
    <s v="SI"/>
    <s v="SI"/>
    <s v="SI"/>
    <s v="SI"/>
    <s v="SI"/>
    <x v="0"/>
  </r>
  <r>
    <x v="1"/>
    <x v="78"/>
    <n v="1"/>
    <x v="1"/>
    <s v="NUESTRA SEÑORA DE LA ASUNCION"/>
    <n v="116"/>
    <s v="si"/>
    <s v="si"/>
    <s v="si"/>
    <s v="SI"/>
    <s v="SI"/>
    <s v="SI"/>
    <s v="SI"/>
    <s v="SI"/>
    <x v="0"/>
  </r>
  <r>
    <x v="1"/>
    <x v="78"/>
    <n v="6"/>
    <x v="0"/>
    <s v="NUESTRA SEÑORA DE LA ASUNCION"/>
    <n v="18"/>
    <s v="si"/>
    <s v="si"/>
    <s v="si"/>
    <s v="SI"/>
    <s v="SI"/>
    <s v="SI"/>
    <s v="SI"/>
    <s v="SI"/>
    <x v="0"/>
  </r>
  <r>
    <x v="1"/>
    <x v="66"/>
    <n v="1"/>
    <x v="1"/>
    <s v="NUESTRA SEÑORA DE LA ASUNCION"/>
    <n v="110"/>
    <s v="si"/>
    <s v="si"/>
    <s v="si"/>
    <s v="SI"/>
    <s v="SI"/>
    <s v="SI"/>
    <s v="SI"/>
    <s v="SI"/>
    <x v="0"/>
  </r>
  <r>
    <x v="1"/>
    <x v="46"/>
    <n v="1"/>
    <x v="1"/>
    <s v="NUESTRA SEÑORA DE LOURDES"/>
    <n v="115"/>
    <s v="si"/>
    <s v="si"/>
    <s v="si"/>
    <s v="SI"/>
    <s v="SI"/>
    <s v="SI"/>
    <s v="SI"/>
    <s v="SI"/>
    <x v="0"/>
  </r>
  <r>
    <x v="1"/>
    <x v="142"/>
    <n v="6"/>
    <x v="0"/>
    <s v="NUEVA ALIANZA"/>
    <n v="28"/>
    <s v="si"/>
    <s v="No"/>
    <s v="No"/>
    <s v="SI"/>
    <s v="SI"/>
    <s v="SI"/>
    <s v="SI"/>
    <s v="SI"/>
    <x v="0"/>
  </r>
  <r>
    <x v="1"/>
    <x v="80"/>
    <n v="6"/>
    <x v="0"/>
    <s v="NUEVO MEXICO"/>
    <n v="48"/>
    <s v="si"/>
    <s v="si"/>
    <s v="si"/>
    <s v="SI"/>
    <s v="SI"/>
    <s v="NO"/>
    <s v="SI"/>
    <s v="SI"/>
    <x v="0"/>
  </r>
  <r>
    <x v="1"/>
    <x v="78"/>
    <n v="6"/>
    <x v="0"/>
    <s v="ÑANDUCUA"/>
    <n v="162"/>
    <s v="si"/>
    <s v="si"/>
    <s v="si"/>
    <s v="SI"/>
    <s v="SI"/>
    <s v="NO"/>
    <s v="SI"/>
    <s v="SI"/>
    <x v="0"/>
  </r>
  <r>
    <x v="1"/>
    <x v="69"/>
    <n v="6"/>
    <x v="0"/>
    <s v="ÑU PO´I"/>
    <n v="21"/>
    <s v="si"/>
    <s v="si"/>
    <s v="si"/>
    <s v="SI"/>
    <s v="SI"/>
    <s v="SI"/>
    <s v="SI"/>
    <s v="SI"/>
    <x v="0"/>
  </r>
  <r>
    <x v="15"/>
    <x v="98"/>
    <n v="6"/>
    <x v="0"/>
    <s v="VIRGEN DE FATIMA"/>
    <n v="57"/>
    <s v="si"/>
    <s v="No"/>
    <s v="No"/>
    <s v="NO"/>
    <s v="NO"/>
    <s v="NO"/>
    <s v="SI"/>
    <s v="NO"/>
    <x v="1"/>
  </r>
  <r>
    <x v="1"/>
    <x v="69"/>
    <n v="6"/>
    <x v="0"/>
    <s v="ORIENTAL"/>
    <n v="221"/>
    <s v="si"/>
    <s v="No"/>
    <s v="No"/>
    <s v="SI"/>
    <s v="SI"/>
    <s v="SI"/>
    <s v="SI"/>
    <s v="SI"/>
    <x v="0"/>
  </r>
  <r>
    <x v="1"/>
    <x v="26"/>
    <n v="6"/>
    <x v="0"/>
    <s v="OVETENSE"/>
    <n v="239"/>
    <s v="si"/>
    <s v="si"/>
    <s v="si"/>
    <s v="SI"/>
    <s v="NO"/>
    <s v="NO"/>
    <s v="SI"/>
    <s v="SI"/>
    <x v="0"/>
  </r>
  <r>
    <x v="1"/>
    <x v="10"/>
    <n v="6"/>
    <x v="0"/>
    <s v="PANCHITO LOPEZ"/>
    <n v="61"/>
    <s v="si"/>
    <s v="No"/>
    <s v="No"/>
    <s v="SI"/>
    <s v="SI"/>
    <s v="SI"/>
    <s v="SI"/>
    <s v="SI"/>
    <x v="0"/>
  </r>
  <r>
    <x v="1"/>
    <x v="78"/>
    <n v="6"/>
    <x v="0"/>
    <s v="PANCHITO LOPEZ"/>
    <n v="67"/>
    <s v="si"/>
    <s v="si"/>
    <s v="si"/>
    <s v="SI"/>
    <s v="SI"/>
    <s v="NO"/>
    <s v="SI"/>
    <s v="SI"/>
    <x v="0"/>
  </r>
  <r>
    <x v="1"/>
    <x v="49"/>
    <n v="6"/>
    <x v="0"/>
    <s v="PEGUAJHO"/>
    <n v="128"/>
    <s v="si"/>
    <s v="si"/>
    <s v="si"/>
    <s v="SI"/>
    <s v="NO"/>
    <s v="NO"/>
    <s v="SI"/>
    <s v="SI"/>
    <x v="0"/>
  </r>
  <r>
    <x v="1"/>
    <x v="90"/>
    <n v="6"/>
    <x v="0"/>
    <s v="PERPETUO SOCORRO"/>
    <n v="105"/>
    <s v="si"/>
    <s v="si"/>
    <s v="si"/>
    <s v="SI"/>
    <s v="SI"/>
    <s v="NO"/>
    <s v="SI"/>
    <s v="SI"/>
    <x v="0"/>
  </r>
  <r>
    <x v="1"/>
    <x v="173"/>
    <n v="6"/>
    <x v="0"/>
    <s v="PICADA ANTEQUERA"/>
    <n v="52"/>
    <s v="si"/>
    <s v="si"/>
    <s v="si"/>
    <s v="SI"/>
    <s v="SI"/>
    <s v="NO"/>
    <s v="SI"/>
    <s v="SI"/>
    <x v="0"/>
  </r>
  <r>
    <x v="1"/>
    <x v="78"/>
    <n v="6"/>
    <x v="0"/>
    <s v="PICADA FERNANDEZ"/>
    <n v="124"/>
    <s v="si"/>
    <s v="si"/>
    <s v="si"/>
    <s v="SI"/>
    <s v="SI"/>
    <s v="SI"/>
    <s v="SI"/>
    <s v="SI"/>
    <x v="0"/>
  </r>
  <r>
    <x v="1"/>
    <x v="3"/>
    <n v="6"/>
    <x v="0"/>
    <s v="PICAFLOR"/>
    <n v="4"/>
    <s v="si"/>
    <s v="No"/>
    <s v="No"/>
    <s v="SI"/>
    <s v="SI"/>
    <s v="SI"/>
    <s v="SI"/>
    <s v="SI"/>
    <x v="0"/>
  </r>
  <r>
    <x v="1"/>
    <x v="10"/>
    <n v="6"/>
    <x v="0"/>
    <s v="PINDOTY"/>
    <n v="52"/>
    <s v="si"/>
    <s v="si"/>
    <s v="si"/>
    <s v="SI"/>
    <s v="SI"/>
    <s v="SI"/>
    <s v="SI"/>
    <s v="SI"/>
    <x v="0"/>
  </r>
  <r>
    <x v="1"/>
    <x v="8"/>
    <n v="6"/>
    <x v="0"/>
    <s v="PINDOTY"/>
    <n v="226"/>
    <s v="si"/>
    <s v="si"/>
    <s v="si"/>
    <s v="SI"/>
    <s v="NO"/>
    <s v="NO"/>
    <s v="SI"/>
    <s v="SI"/>
    <x v="0"/>
  </r>
  <r>
    <x v="1"/>
    <x v="142"/>
    <n v="6"/>
    <x v="0"/>
    <s v="PINDOTY"/>
    <n v="20"/>
    <s v="si"/>
    <s v="si"/>
    <s v="si"/>
    <s v="SI"/>
    <s v="SI"/>
    <s v="NO"/>
    <s v="SI"/>
    <s v="SI"/>
    <x v="0"/>
  </r>
  <r>
    <x v="1"/>
    <x v="62"/>
    <n v="6"/>
    <x v="0"/>
    <s v="PIQUETE I"/>
    <n v="72"/>
    <s v="si"/>
    <s v="si"/>
    <s v="si"/>
    <s v="SI"/>
    <s v="SI"/>
    <s v="NO"/>
    <s v="SI"/>
    <s v="SI"/>
    <x v="0"/>
  </r>
  <r>
    <x v="1"/>
    <x v="8"/>
    <n v="6"/>
    <x v="0"/>
    <s v="PIRAY"/>
    <n v="119"/>
    <s v="si"/>
    <s v="si"/>
    <s v="si"/>
    <s v="SI"/>
    <s v="NO"/>
    <s v="NO"/>
    <s v="SI"/>
    <s v="SI"/>
    <x v="0"/>
  </r>
  <r>
    <x v="1"/>
    <x v="10"/>
    <n v="6"/>
    <x v="0"/>
    <s v="PLACIDO"/>
    <n v="110"/>
    <s v="si"/>
    <s v="si"/>
    <s v="si"/>
    <s v="SI"/>
    <s v="NO"/>
    <s v="NO"/>
    <s v="SI"/>
    <s v="SI"/>
    <x v="0"/>
  </r>
  <r>
    <x v="1"/>
    <x v="46"/>
    <n v="6"/>
    <x v="0"/>
    <s v="PLANCHADA EVA"/>
    <n v="15"/>
    <s v="si"/>
    <s v="si"/>
    <s v="si"/>
    <s v="SI"/>
    <s v="NO"/>
    <s v="NO"/>
    <s v="SI"/>
    <s v="SI"/>
    <x v="0"/>
  </r>
  <r>
    <x v="1"/>
    <x v="66"/>
    <n v="6"/>
    <x v="0"/>
    <s v="PLANTA 1"/>
    <n v="11"/>
    <s v="si"/>
    <s v="si"/>
    <s v="si"/>
    <s v="SI"/>
    <s v="NO"/>
    <s v="NO"/>
    <s v="SI"/>
    <s v="SI"/>
    <x v="0"/>
  </r>
  <r>
    <x v="1"/>
    <x v="66"/>
    <n v="6"/>
    <x v="0"/>
    <s v="PLANTA 2"/>
    <n v="10"/>
    <s v="si"/>
    <s v="si"/>
    <s v="si"/>
    <s v="SI"/>
    <s v="SI"/>
    <s v="SI"/>
    <s v="SI"/>
    <s v="SI"/>
    <x v="0"/>
  </r>
  <r>
    <x v="1"/>
    <x v="8"/>
    <n v="6"/>
    <x v="0"/>
    <s v="POLENTO KUE"/>
    <n v="136"/>
    <s v="si"/>
    <s v="si"/>
    <s v="si"/>
    <s v="SI"/>
    <s v="SI"/>
    <s v="NO"/>
    <s v="SI"/>
    <s v="SI"/>
    <x v="0"/>
  </r>
  <r>
    <x v="1"/>
    <x v="173"/>
    <n v="6"/>
    <x v="0"/>
    <s v="POROTO"/>
    <n v="92"/>
    <s v="si"/>
    <s v="si"/>
    <s v="si"/>
    <s v="SI"/>
    <s v="NO"/>
    <s v="NO"/>
    <s v="SI"/>
    <s v="SI"/>
    <x v="0"/>
  </r>
  <r>
    <x v="1"/>
    <x v="62"/>
    <n v="6"/>
    <x v="0"/>
    <s v="POTRERITO"/>
    <n v="66"/>
    <s v="si"/>
    <s v="si"/>
    <s v="si"/>
    <s v="SI"/>
    <s v="NO"/>
    <s v="NO"/>
    <s v="SI"/>
    <s v="SI"/>
    <x v="0"/>
  </r>
  <r>
    <x v="1"/>
    <x v="66"/>
    <n v="6"/>
    <x v="0"/>
    <s v="POTRERO OCULTO"/>
    <n v="33"/>
    <s v="si"/>
    <s v="si"/>
    <s v="si"/>
    <s v="SI"/>
    <s v="NO"/>
    <s v="NO"/>
    <s v="SI"/>
    <s v="SI"/>
    <x v="0"/>
  </r>
  <r>
    <x v="1"/>
    <x v="84"/>
    <n v="6"/>
    <x v="0"/>
    <s v="POTRERO YVATE"/>
    <n v="75"/>
    <s v="si"/>
    <s v="si"/>
    <s v="si"/>
    <s v="SI"/>
    <s v="SI"/>
    <s v="NO"/>
    <s v="SI"/>
    <s v="SI"/>
    <x v="0"/>
  </r>
  <r>
    <x v="1"/>
    <x v="62"/>
    <n v="1"/>
    <x v="1"/>
    <s v="PRIMAVERA"/>
    <n v="225"/>
    <s v="si"/>
    <s v="si"/>
    <s v="si"/>
    <s v="SI"/>
    <s v="SI"/>
    <s v="SI"/>
    <s v="SI"/>
    <s v="SI"/>
    <x v="0"/>
  </r>
  <r>
    <x v="1"/>
    <x v="46"/>
    <n v="6"/>
    <x v="0"/>
    <s v="PRIMERA LINEA CHACHI"/>
    <n v="173"/>
    <s v="si"/>
    <s v="si"/>
    <s v="si"/>
    <s v="SI"/>
    <s v="SI"/>
    <s v="SI"/>
    <s v="SI"/>
    <s v="SI"/>
    <x v="0"/>
  </r>
  <r>
    <x v="1"/>
    <x v="8"/>
    <n v="1"/>
    <x v="1"/>
    <s v="PROGRESO"/>
    <n v="88"/>
    <s v="si"/>
    <s v="si"/>
    <s v="si"/>
    <s v="SI"/>
    <s v="SI"/>
    <s v="SI"/>
    <s v="SI"/>
    <s v="SI"/>
    <x v="0"/>
  </r>
  <r>
    <x v="1"/>
    <x v="3"/>
    <n v="6"/>
    <x v="0"/>
    <s v="PROSPERIDAD"/>
    <n v="196"/>
    <s v="si"/>
    <s v="si"/>
    <s v="si"/>
    <s v="SI"/>
    <s v="SI"/>
    <s v="SI"/>
    <s v="SI"/>
    <s v="SI"/>
    <x v="0"/>
  </r>
  <r>
    <x v="1"/>
    <x v="122"/>
    <n v="6"/>
    <x v="0"/>
    <s v="PUERTO ROSARIO"/>
    <n v="6"/>
    <s v="si"/>
    <s v="si"/>
    <s v="si"/>
    <s v="SI"/>
    <s v="NO"/>
    <s v="NO"/>
    <s v="SI"/>
    <s v="SI"/>
    <x v="0"/>
  </r>
  <r>
    <x v="1"/>
    <x v="122"/>
    <n v="3"/>
    <x v="2"/>
    <s v="PUERTO ROSARIO SUB-URBANO"/>
    <n v="114"/>
    <s v="si"/>
    <s v="si"/>
    <s v="si"/>
    <s v="SI"/>
    <s v="SI"/>
    <s v="NO"/>
    <s v="SI"/>
    <s v="SI"/>
    <x v="0"/>
  </r>
  <r>
    <x v="6"/>
    <x v="116"/>
    <n v="6"/>
    <x v="0"/>
    <s v="VIRGEN DE FATIMA 2"/>
    <n v="58"/>
    <s v="si"/>
    <s v="No"/>
    <s v="No"/>
    <s v="NO"/>
    <s v="NO"/>
    <s v="NO"/>
    <s v="SI"/>
    <s v="NO"/>
    <x v="1"/>
  </r>
  <r>
    <x v="1"/>
    <x v="78"/>
    <n v="6"/>
    <x v="0"/>
    <s v="PUERTO SAN ROQUE"/>
    <n v="114"/>
    <s v="si"/>
    <s v="si"/>
    <s v="si"/>
    <s v="SI"/>
    <s v="SI"/>
    <s v="SI"/>
    <s v="SI"/>
    <s v="SI"/>
    <x v="0"/>
  </r>
  <r>
    <x v="1"/>
    <x v="69"/>
    <n v="6"/>
    <x v="0"/>
    <s v="PUNTA SUERTE"/>
    <n v="349"/>
    <s v="si"/>
    <s v="si"/>
    <s v="si"/>
    <s v="SI"/>
    <s v="NO"/>
    <s v="NO"/>
    <s v="SI"/>
    <s v="SI"/>
    <x v="0"/>
  </r>
  <r>
    <x v="1"/>
    <x v="142"/>
    <n v="6"/>
    <x v="0"/>
    <s v="PUNTA SUERTE"/>
    <n v="23"/>
    <s v="si"/>
    <s v="si"/>
    <s v="si"/>
    <s v="SI"/>
    <s v="SI"/>
    <s v="SI"/>
    <s v="SI"/>
    <s v="SI"/>
    <x v="0"/>
  </r>
  <r>
    <x v="1"/>
    <x v="49"/>
    <n v="6"/>
    <x v="0"/>
    <s v="RAMOS KUE"/>
    <n v="82"/>
    <s v="si"/>
    <s v="si"/>
    <s v="si"/>
    <s v="NO"/>
    <s v="NO"/>
    <s v="NO"/>
    <s v="SI"/>
    <s v="SI"/>
    <x v="0"/>
  </r>
  <r>
    <x v="1"/>
    <x v="49"/>
    <n v="6"/>
    <x v="0"/>
    <s v="RIO RUGUA"/>
    <n v="130"/>
    <s v="si"/>
    <s v="si"/>
    <s v="si"/>
    <s v="SI"/>
    <s v="SI"/>
    <s v="NO"/>
    <s v="SI"/>
    <s v="SI"/>
    <x v="0"/>
  </r>
  <r>
    <x v="1"/>
    <x v="3"/>
    <n v="6"/>
    <x v="0"/>
    <s v="RIO VERDE ZONA 1 AL 9"/>
    <n v="265"/>
    <s v="si"/>
    <s v="si"/>
    <s v="si"/>
    <s v="SI"/>
    <s v="SI"/>
    <s v="NO"/>
    <s v="SI"/>
    <s v="SI"/>
    <x v="0"/>
  </r>
  <r>
    <x v="1"/>
    <x v="10"/>
    <n v="6"/>
    <x v="0"/>
    <s v="ROSA MISTICA"/>
    <n v="83"/>
    <s v="si"/>
    <s v="si"/>
    <s v="si"/>
    <s v="SI"/>
    <s v="SI"/>
    <s v="SI"/>
    <s v="SI"/>
    <s v="SI"/>
    <x v="0"/>
  </r>
  <r>
    <x v="1"/>
    <x v="78"/>
    <n v="6"/>
    <x v="0"/>
    <s v="ROSARIO LOMA"/>
    <n v="128"/>
    <s v="si"/>
    <s v="si"/>
    <s v="si"/>
    <s v="SI"/>
    <s v="NO"/>
    <s v="NO"/>
    <s v="SI"/>
    <s v="SI"/>
    <x v="0"/>
  </r>
  <r>
    <x v="1"/>
    <x v="173"/>
    <n v="1"/>
    <x v="1"/>
    <s v="SAGRADA FAMILIA"/>
    <n v="47"/>
    <s v="si"/>
    <s v="si"/>
    <s v="si"/>
    <s v="SI"/>
    <s v="SI"/>
    <s v="NO"/>
    <s v="SI"/>
    <s v="SI"/>
    <x v="0"/>
  </r>
  <r>
    <x v="1"/>
    <x v="10"/>
    <n v="6"/>
    <x v="0"/>
    <s v="SAGRADA FAMILIA"/>
    <n v="93"/>
    <s v="si"/>
    <s v="si"/>
    <s v="si"/>
    <s v="SI"/>
    <s v="NO"/>
    <s v="NO"/>
    <s v="SI"/>
    <s v="SI"/>
    <x v="0"/>
  </r>
  <r>
    <x v="1"/>
    <x v="8"/>
    <n v="6"/>
    <x v="0"/>
    <s v="SAGRADA FAMILIA"/>
    <n v="45"/>
    <s v="si"/>
    <s v="si"/>
    <s v="si"/>
    <s v="SI"/>
    <s v="SI"/>
    <s v="NO"/>
    <s v="SI"/>
    <s v="SI"/>
    <x v="0"/>
  </r>
  <r>
    <x v="1"/>
    <x v="80"/>
    <n v="1"/>
    <x v="1"/>
    <s v="SAGRADA FAMILIA"/>
    <n v="106"/>
    <s v="si"/>
    <s v="si"/>
    <s v="si"/>
    <s v="SI"/>
    <s v="SI"/>
    <s v="SI"/>
    <s v="SI"/>
    <s v="SI"/>
    <x v="0"/>
  </r>
  <r>
    <x v="1"/>
    <x v="85"/>
    <n v="1"/>
    <x v="1"/>
    <s v="SAGRADA FAMILIA"/>
    <n v="48"/>
    <s v="si"/>
    <s v="si"/>
    <s v="si"/>
    <s v="SI"/>
    <s v="SI"/>
    <s v="NO"/>
    <s v="SI"/>
    <s v="SI"/>
    <x v="0"/>
  </r>
  <r>
    <x v="1"/>
    <x v="142"/>
    <n v="1"/>
    <x v="1"/>
    <s v="SAGRADA FAMILIA"/>
    <n v="165"/>
    <s v="si"/>
    <s v="si"/>
    <s v="si"/>
    <s v="SI"/>
    <s v="SI"/>
    <s v="SI"/>
    <s v="SI"/>
    <s v="SI"/>
    <x v="0"/>
  </r>
  <r>
    <x v="1"/>
    <x v="142"/>
    <n v="6"/>
    <x v="0"/>
    <s v="SAGRADA FAMILIA"/>
    <n v="14"/>
    <s v="si"/>
    <s v="si"/>
    <s v="si"/>
    <s v="SI"/>
    <s v="SI"/>
    <s v="SI"/>
    <s v="SI"/>
    <s v="SI"/>
    <x v="0"/>
  </r>
  <r>
    <x v="1"/>
    <x v="85"/>
    <n v="6"/>
    <x v="0"/>
    <s v="SAGRADO CORAZON DE JESUS"/>
    <n v="29"/>
    <s v="si"/>
    <s v="si"/>
    <s v="si"/>
    <s v="SI"/>
    <s v="SI"/>
    <s v="NO"/>
    <s v="SI"/>
    <s v="SI"/>
    <x v="0"/>
  </r>
  <r>
    <x v="1"/>
    <x v="122"/>
    <n v="1"/>
    <x v="1"/>
    <s v="SAGRADO CORAZON DE JESUS"/>
    <n v="123"/>
    <s v="si"/>
    <s v="si"/>
    <s v="si"/>
    <s v="SI"/>
    <s v="SI"/>
    <s v="NO"/>
    <s v="SI"/>
    <s v="SI"/>
    <x v="0"/>
  </r>
  <r>
    <x v="1"/>
    <x v="10"/>
    <n v="6"/>
    <x v="0"/>
    <s v="SAN AGUSTIN"/>
    <n v="34"/>
    <s v="si"/>
    <s v="si"/>
    <s v="si"/>
    <s v="SI"/>
    <s v="SI"/>
    <s v="SI"/>
    <s v="SI"/>
    <s v="SI"/>
    <x v="0"/>
  </r>
  <r>
    <x v="1"/>
    <x v="26"/>
    <n v="1"/>
    <x v="1"/>
    <s v="SAN AGUSTIN"/>
    <n v="67"/>
    <s v="si"/>
    <s v="si"/>
    <s v="si"/>
    <s v="SI"/>
    <s v="SI"/>
    <s v="SI"/>
    <s v="SI"/>
    <s v="SI"/>
    <x v="0"/>
  </r>
  <r>
    <x v="1"/>
    <x v="69"/>
    <n v="1"/>
    <x v="1"/>
    <s v="SAN AGUSTIN"/>
    <n v="101"/>
    <s v="si"/>
    <s v="si"/>
    <s v="si"/>
    <s v="SI"/>
    <s v="SI"/>
    <s v="SI"/>
    <s v="SI"/>
    <s v="SI"/>
    <x v="0"/>
  </r>
  <r>
    <x v="1"/>
    <x v="29"/>
    <n v="6"/>
    <x v="0"/>
    <s v="SAN AGUSTIN"/>
    <n v="10"/>
    <s v="si"/>
    <s v="si"/>
    <s v="si"/>
    <s v="SI"/>
    <s v="SI"/>
    <s v="NO"/>
    <s v="SI"/>
    <s v="SI"/>
    <x v="0"/>
  </r>
  <r>
    <x v="8"/>
    <x v="59"/>
    <n v="6"/>
    <x v="0"/>
    <s v="VIRGEN DEL CAMINO"/>
    <n v="68"/>
    <s v="si"/>
    <s v="No"/>
    <s v="No"/>
    <s v="SI"/>
    <s v="SI"/>
    <s v="NO"/>
    <s v="SI"/>
    <s v="SI"/>
    <x v="1"/>
  </r>
  <r>
    <x v="1"/>
    <x v="49"/>
    <n v="6"/>
    <x v="0"/>
    <s v="SAN ALFREDO"/>
    <n v="136"/>
    <s v="si"/>
    <s v="si"/>
    <s v="si"/>
    <s v="SI"/>
    <s v="NO"/>
    <s v="NO"/>
    <s v="SI"/>
    <s v="SI"/>
    <x v="0"/>
  </r>
  <r>
    <x v="1"/>
    <x v="8"/>
    <n v="1"/>
    <x v="1"/>
    <s v="SAN ANTONIO"/>
    <n v="98"/>
    <s v="si"/>
    <s v="si"/>
    <s v="si"/>
    <s v="SI"/>
    <s v="SI"/>
    <s v="SI"/>
    <s v="SI"/>
    <s v="SI"/>
    <x v="0"/>
  </r>
  <r>
    <x v="1"/>
    <x v="8"/>
    <n v="6"/>
    <x v="0"/>
    <s v="SAN ANTONIO"/>
    <n v="80"/>
    <s v="si"/>
    <s v="si"/>
    <s v="si"/>
    <s v="SI"/>
    <s v="SI"/>
    <s v="SI"/>
    <s v="SI"/>
    <s v="SI"/>
    <x v="0"/>
  </r>
  <r>
    <x v="1"/>
    <x v="25"/>
    <n v="6"/>
    <x v="0"/>
    <s v="SAN ANTONIO"/>
    <n v="62"/>
    <s v="si"/>
    <s v="si"/>
    <s v="si"/>
    <s v="SI"/>
    <s v="SI"/>
    <s v="SI"/>
    <s v="SI"/>
    <s v="SI"/>
    <x v="0"/>
  </r>
  <r>
    <x v="1"/>
    <x v="49"/>
    <n v="1"/>
    <x v="1"/>
    <s v="SAN ANTONIO"/>
    <n v="210"/>
    <s v="si"/>
    <s v="si"/>
    <s v="si"/>
    <s v="SI"/>
    <s v="SI"/>
    <s v="SI"/>
    <s v="SI"/>
    <s v="SI"/>
    <x v="0"/>
  </r>
  <r>
    <x v="5"/>
    <x v="37"/>
    <n v="6"/>
    <x v="0"/>
    <s v="VIRGEN DEL CARMEN"/>
    <n v="39"/>
    <s v="si"/>
    <s v="No"/>
    <s v="No"/>
    <s v="SI"/>
    <s v="NO"/>
    <s v="NO"/>
    <s v="SI"/>
    <s v="NO"/>
    <x v="1"/>
  </r>
  <r>
    <x v="9"/>
    <x v="73"/>
    <n v="6"/>
    <x v="0"/>
    <s v="VIRGEN DEL CARMEN"/>
    <n v="117"/>
    <s v="si"/>
    <s v="No"/>
    <s v="No"/>
    <s v="SI"/>
    <s v="NO"/>
    <s v="NO"/>
    <s v="SI"/>
    <s v="NO"/>
    <x v="1"/>
  </r>
  <r>
    <x v="1"/>
    <x v="26"/>
    <n v="6"/>
    <x v="0"/>
    <s v="SAN ANTONIO"/>
    <n v="51"/>
    <s v="si"/>
    <s v="si"/>
    <s v="si"/>
    <s v="SI"/>
    <s v="SI"/>
    <s v="SI"/>
    <s v="SI"/>
    <s v="SI"/>
    <x v="0"/>
  </r>
  <r>
    <x v="1"/>
    <x v="90"/>
    <n v="6"/>
    <x v="0"/>
    <s v="SAN ANTONIO"/>
    <n v="64"/>
    <s v="si"/>
    <s v="si"/>
    <s v="si"/>
    <s v="SI"/>
    <s v="SI"/>
    <s v="NO"/>
    <s v="SI"/>
    <s v="SI"/>
    <x v="0"/>
  </r>
  <r>
    <x v="1"/>
    <x v="69"/>
    <n v="1"/>
    <x v="1"/>
    <s v="SAN ANTONIO"/>
    <n v="161"/>
    <s v="si"/>
    <s v="si"/>
    <s v="si"/>
    <s v="SI"/>
    <s v="SI"/>
    <s v="SI"/>
    <s v="SI"/>
    <s v="SI"/>
    <x v="0"/>
  </r>
  <r>
    <x v="1"/>
    <x v="85"/>
    <n v="1"/>
    <x v="1"/>
    <s v="SAN ANTONIO"/>
    <n v="56"/>
    <s v="si"/>
    <s v="si"/>
    <s v="si"/>
    <s v="SI"/>
    <s v="SI"/>
    <s v="NO"/>
    <s v="SI"/>
    <s v="SI"/>
    <x v="0"/>
  </r>
  <r>
    <x v="1"/>
    <x v="142"/>
    <n v="6"/>
    <x v="0"/>
    <s v="SAN ANTONIO"/>
    <n v="52"/>
    <s v="si"/>
    <s v="si"/>
    <s v="si"/>
    <s v="SI"/>
    <s v="SI"/>
    <s v="SI"/>
    <s v="SI"/>
    <s v="SI"/>
    <x v="0"/>
  </r>
  <r>
    <x v="1"/>
    <x v="69"/>
    <n v="6"/>
    <x v="0"/>
    <s v="SAN ANTONIO 1"/>
    <n v="99"/>
    <s v="si"/>
    <s v="si"/>
    <s v="si"/>
    <s v="SI"/>
    <s v="NO"/>
    <s v="NO"/>
    <s v="SI"/>
    <s v="SI"/>
    <x v="0"/>
  </r>
  <r>
    <x v="1"/>
    <x v="69"/>
    <n v="6"/>
    <x v="0"/>
    <s v="SAN ANTONIO 2"/>
    <n v="24"/>
    <s v="si"/>
    <s v="si"/>
    <s v="si"/>
    <s v="SI"/>
    <s v="NO"/>
    <s v="NO"/>
    <s v="SI"/>
    <s v="SI"/>
    <x v="0"/>
  </r>
  <r>
    <x v="1"/>
    <x v="78"/>
    <n v="6"/>
    <x v="0"/>
    <s v="SAN ANTONIO 2"/>
    <n v="54"/>
    <s v="si"/>
    <s v="si"/>
    <s v="si"/>
    <s v="NO"/>
    <s v="NO"/>
    <s v="NO"/>
    <s v="SI"/>
    <s v="SI"/>
    <x v="0"/>
  </r>
  <r>
    <x v="1"/>
    <x v="85"/>
    <n v="6"/>
    <x v="0"/>
    <s v="SAN ANTONIO I"/>
    <n v="27"/>
    <s v="si"/>
    <s v="si"/>
    <s v="si"/>
    <s v="SI"/>
    <s v="SI"/>
    <s v="NO"/>
    <s v="SI"/>
    <s v="SI"/>
    <x v="0"/>
  </r>
  <r>
    <x v="1"/>
    <x v="84"/>
    <n v="6"/>
    <x v="0"/>
    <s v="SAN BLAS"/>
    <n v="24"/>
    <s v="si"/>
    <s v="si"/>
    <s v="si"/>
    <s v="SI"/>
    <s v="SI"/>
    <s v="SI"/>
    <s v="SI"/>
    <s v="SI"/>
    <x v="0"/>
  </r>
  <r>
    <x v="1"/>
    <x v="62"/>
    <n v="6"/>
    <x v="0"/>
    <s v="SAN BLAS"/>
    <n v="91"/>
    <s v="si"/>
    <s v="si"/>
    <s v="si"/>
    <s v="SI"/>
    <s v="SI"/>
    <s v="SI"/>
    <s v="SI"/>
    <s v="SI"/>
    <x v="0"/>
  </r>
  <r>
    <x v="1"/>
    <x v="46"/>
    <n v="1"/>
    <x v="1"/>
    <s v="SAN BLAS"/>
    <n v="147"/>
    <s v="si"/>
    <s v="si"/>
    <s v="si"/>
    <s v="SI"/>
    <s v="SI"/>
    <s v="SI"/>
    <s v="SI"/>
    <s v="SI"/>
    <x v="0"/>
  </r>
  <r>
    <x v="1"/>
    <x v="26"/>
    <n v="6"/>
    <x v="0"/>
    <s v="SAN BLAS"/>
    <n v="70"/>
    <s v="si"/>
    <s v="si"/>
    <s v="si"/>
    <s v="SI"/>
    <s v="SI"/>
    <s v="SI"/>
    <s v="SI"/>
    <s v="SI"/>
    <x v="0"/>
  </r>
  <r>
    <x v="1"/>
    <x v="3"/>
    <n v="6"/>
    <x v="0"/>
    <s v="SAN BLAS"/>
    <n v="37"/>
    <s v="si"/>
    <s v="si"/>
    <s v="si"/>
    <s v="SI"/>
    <s v="SI"/>
    <s v="NO"/>
    <s v="SI"/>
    <s v="SI"/>
    <x v="0"/>
  </r>
  <r>
    <x v="1"/>
    <x v="122"/>
    <n v="1"/>
    <x v="1"/>
    <s v="SAN BLAS"/>
    <n v="144"/>
    <s v="si"/>
    <s v="si"/>
    <s v="si"/>
    <s v="SI"/>
    <s v="SI"/>
    <s v="SI"/>
    <s v="SI"/>
    <s v="SI"/>
    <x v="0"/>
  </r>
  <r>
    <x v="1"/>
    <x v="8"/>
    <n v="6"/>
    <x v="0"/>
    <s v="SAN BLAS 1"/>
    <n v="21"/>
    <s v="si"/>
    <s v="si"/>
    <s v="si"/>
    <s v="SI"/>
    <s v="SI"/>
    <s v="SI"/>
    <s v="SI"/>
    <s v="SI"/>
    <x v="0"/>
  </r>
  <r>
    <x v="1"/>
    <x v="8"/>
    <n v="6"/>
    <x v="0"/>
    <s v="SAN BLAS 2"/>
    <n v="24"/>
    <s v="si"/>
    <s v="si"/>
    <s v="si"/>
    <s v="SI"/>
    <s v="SI"/>
    <s v="NO"/>
    <s v="SI"/>
    <s v="SI"/>
    <x v="0"/>
  </r>
  <r>
    <x v="1"/>
    <x v="69"/>
    <n v="6"/>
    <x v="0"/>
    <s v="SAN BLAS 2"/>
    <n v="99"/>
    <s v="si"/>
    <s v="si"/>
    <s v="si"/>
    <s v="SI"/>
    <s v="SI"/>
    <s v="SI"/>
    <s v="SI"/>
    <s v="SI"/>
    <x v="0"/>
  </r>
  <r>
    <x v="1"/>
    <x v="142"/>
    <n v="6"/>
    <x v="0"/>
    <s v="SAN BLAS 2"/>
    <n v="73"/>
    <s v="si"/>
    <s v="si"/>
    <s v="si"/>
    <s v="SI"/>
    <s v="SI"/>
    <s v="SI"/>
    <s v="SI"/>
    <s v="SI"/>
    <x v="0"/>
  </r>
  <r>
    <x v="1"/>
    <x v="8"/>
    <n v="6"/>
    <x v="0"/>
    <s v="SAN BLAS 3"/>
    <n v="30"/>
    <s v="si"/>
    <s v="si"/>
    <s v="si"/>
    <s v="SI"/>
    <s v="SI"/>
    <s v="NO"/>
    <s v="SI"/>
    <s v="SI"/>
    <x v="0"/>
  </r>
  <r>
    <x v="1"/>
    <x v="62"/>
    <n v="6"/>
    <x v="0"/>
    <s v="SAN CARLOS"/>
    <n v="70"/>
    <s v="si"/>
    <s v="si"/>
    <s v="si"/>
    <s v="SI"/>
    <s v="SI"/>
    <s v="SI"/>
    <s v="SI"/>
    <s v="SI"/>
    <x v="0"/>
  </r>
  <r>
    <x v="1"/>
    <x v="46"/>
    <n v="6"/>
    <x v="0"/>
    <s v="SAN CAYETANO"/>
    <n v="56"/>
    <s v="si"/>
    <s v="si"/>
    <s v="si"/>
    <s v="SI"/>
    <s v="SI"/>
    <s v="SI"/>
    <s v="SI"/>
    <s v="SI"/>
    <x v="0"/>
  </r>
  <r>
    <x v="4"/>
    <x v="32"/>
    <n v="6"/>
    <x v="0"/>
    <s v="VIRGEN DEL PILAR"/>
    <n v="0"/>
    <s v="si"/>
    <s v="No"/>
    <s v="No"/>
    <s v="NO"/>
    <s v="NO"/>
    <s v="NO"/>
    <s v="SI"/>
    <s v="NO"/>
    <x v="1"/>
  </r>
  <r>
    <x v="1"/>
    <x v="78"/>
    <n v="6"/>
    <x v="0"/>
    <s v="SAN DIEGO LOMA"/>
    <n v="75"/>
    <s v="si"/>
    <s v="si"/>
    <s v="si"/>
    <s v="SI"/>
    <s v="SI"/>
    <s v="NO"/>
    <s v="SI"/>
    <s v="SI"/>
    <x v="0"/>
  </r>
  <r>
    <x v="1"/>
    <x v="8"/>
    <n v="6"/>
    <x v="0"/>
    <s v="SAN FELIPE"/>
    <n v="60"/>
    <s v="si"/>
    <s v="si"/>
    <s v="si"/>
    <s v="SI"/>
    <s v="SI"/>
    <s v="NO"/>
    <s v="SI"/>
    <s v="SI"/>
    <x v="0"/>
  </r>
  <r>
    <x v="1"/>
    <x v="80"/>
    <n v="1"/>
    <x v="1"/>
    <s v="SAN FELIPE"/>
    <n v="93"/>
    <s v="si"/>
    <s v="si"/>
    <s v="si"/>
    <s v="SI"/>
    <s v="SI"/>
    <s v="SI"/>
    <s v="SI"/>
    <s v="SI"/>
    <x v="0"/>
  </r>
  <r>
    <x v="1"/>
    <x v="66"/>
    <n v="6"/>
    <x v="0"/>
    <s v="SAN FELIPE"/>
    <n v="18"/>
    <s v="si"/>
    <s v="si"/>
    <s v="si"/>
    <s v="SI"/>
    <s v="NO"/>
    <s v="NO"/>
    <s v="SI"/>
    <s v="SI"/>
    <x v="0"/>
  </r>
  <r>
    <x v="1"/>
    <x v="142"/>
    <n v="6"/>
    <x v="0"/>
    <s v="SAN FELIPE"/>
    <n v="31"/>
    <s v="si"/>
    <s v="si"/>
    <s v="si"/>
    <s v="SI"/>
    <s v="SI"/>
    <s v="SI"/>
    <s v="SI"/>
    <s v="SI"/>
    <x v="0"/>
  </r>
  <r>
    <x v="15"/>
    <x v="98"/>
    <n v="6"/>
    <x v="0"/>
    <s v="VIRGEN DEL ROSARIO"/>
    <n v="98"/>
    <s v="si"/>
    <s v="si"/>
    <s v="No"/>
    <s v="NO"/>
    <s v="NO"/>
    <s v="NO"/>
    <s v="SI"/>
    <s v="SI"/>
    <x v="1"/>
  </r>
  <r>
    <x v="1"/>
    <x v="84"/>
    <n v="6"/>
    <x v="0"/>
    <s v="SAN FRANCISCO"/>
    <n v="86"/>
    <s v="si"/>
    <s v="si"/>
    <s v="si"/>
    <s v="SI"/>
    <s v="SI"/>
    <s v="NO"/>
    <s v="SI"/>
    <s v="SI"/>
    <x v="0"/>
  </r>
  <r>
    <x v="1"/>
    <x v="62"/>
    <n v="1"/>
    <x v="1"/>
    <s v="SAN FRANCISCO"/>
    <n v="69"/>
    <s v="si"/>
    <s v="si"/>
    <s v="si"/>
    <s v="SI"/>
    <s v="SI"/>
    <s v="SI"/>
    <s v="SI"/>
    <s v="SI"/>
    <x v="0"/>
  </r>
  <r>
    <x v="1"/>
    <x v="10"/>
    <n v="6"/>
    <x v="0"/>
    <s v="SAN FRANCISCO"/>
    <n v="25"/>
    <s v="si"/>
    <s v="si"/>
    <s v="si"/>
    <s v="SI"/>
    <s v="SI"/>
    <s v="SI"/>
    <s v="SI"/>
    <s v="SI"/>
    <x v="0"/>
  </r>
  <r>
    <x v="1"/>
    <x v="8"/>
    <n v="1"/>
    <x v="1"/>
    <s v="SAN FRANCISCO"/>
    <n v="106"/>
    <s v="si"/>
    <s v="si"/>
    <s v="si"/>
    <s v="SI"/>
    <s v="SI"/>
    <s v="SI"/>
    <s v="SI"/>
    <s v="SI"/>
    <x v="0"/>
  </r>
  <r>
    <x v="1"/>
    <x v="46"/>
    <n v="6"/>
    <x v="0"/>
    <s v="SAN FRANCISCO"/>
    <n v="348"/>
    <s v="si"/>
    <s v="si"/>
    <s v="si"/>
    <s v="SI"/>
    <s v="SI"/>
    <s v="SI"/>
    <s v="SI"/>
    <s v="SI"/>
    <x v="0"/>
  </r>
  <r>
    <x v="1"/>
    <x v="49"/>
    <n v="1"/>
    <x v="1"/>
    <s v="SAN FRANCISCO"/>
    <n v="288"/>
    <s v="si"/>
    <s v="si"/>
    <s v="si"/>
    <s v="SI"/>
    <s v="SI"/>
    <s v="SI"/>
    <s v="SI"/>
    <s v="SI"/>
    <x v="0"/>
  </r>
  <r>
    <x v="1"/>
    <x v="90"/>
    <n v="1"/>
    <x v="1"/>
    <s v="SAN FRANCISCO"/>
    <n v="175"/>
    <s v="si"/>
    <s v="si"/>
    <s v="si"/>
    <s v="SI"/>
    <s v="SI"/>
    <s v="SI"/>
    <s v="SI"/>
    <s v="SI"/>
    <x v="0"/>
  </r>
  <r>
    <x v="1"/>
    <x v="69"/>
    <n v="6"/>
    <x v="0"/>
    <s v="SAN FRANCISCO"/>
    <n v="26"/>
    <s v="si"/>
    <s v="si"/>
    <s v="si"/>
    <s v="SI"/>
    <s v="SI"/>
    <s v="NO"/>
    <s v="SI"/>
    <s v="SI"/>
    <x v="0"/>
  </r>
  <r>
    <x v="1"/>
    <x v="3"/>
    <n v="6"/>
    <x v="0"/>
    <s v="SAN FRANCISCO"/>
    <n v="92"/>
    <s v="si"/>
    <s v="si"/>
    <s v="si"/>
    <s v="SI"/>
    <s v="SI"/>
    <s v="SI"/>
    <s v="SI"/>
    <s v="SI"/>
    <x v="0"/>
  </r>
  <r>
    <x v="1"/>
    <x v="142"/>
    <n v="1"/>
    <x v="1"/>
    <s v="SAN FRANCISCO"/>
    <n v="122"/>
    <s v="si"/>
    <s v="si"/>
    <s v="si"/>
    <s v="SI"/>
    <s v="SI"/>
    <s v="SI"/>
    <s v="SI"/>
    <s v="SI"/>
    <x v="0"/>
  </r>
  <r>
    <x v="1"/>
    <x v="8"/>
    <n v="6"/>
    <x v="0"/>
    <s v="SAN FRANCISCO 1"/>
    <n v="61"/>
    <s v="si"/>
    <s v="si"/>
    <s v="si"/>
    <s v="SI"/>
    <s v="NO"/>
    <s v="NO"/>
    <s v="SI"/>
    <s v="SI"/>
    <x v="0"/>
  </r>
  <r>
    <x v="1"/>
    <x v="62"/>
    <n v="1"/>
    <x v="1"/>
    <s v="SAN ISIDRO"/>
    <n v="63"/>
    <s v="si"/>
    <s v="si"/>
    <s v="si"/>
    <s v="SI"/>
    <s v="SI"/>
    <s v="SI"/>
    <s v="SI"/>
    <s v="SI"/>
    <x v="0"/>
  </r>
  <r>
    <x v="1"/>
    <x v="62"/>
    <n v="6"/>
    <x v="0"/>
    <s v="SAN ISIDRO"/>
    <n v="75"/>
    <s v="si"/>
    <s v="si"/>
    <s v="si"/>
    <s v="SI"/>
    <s v="SI"/>
    <s v="SI"/>
    <s v="SI"/>
    <s v="SI"/>
    <x v="0"/>
  </r>
  <r>
    <x v="1"/>
    <x v="8"/>
    <n v="6"/>
    <x v="0"/>
    <s v="SAN ISIDRO"/>
    <n v="47"/>
    <s v="si"/>
    <s v="si"/>
    <s v="si"/>
    <s v="SI"/>
    <s v="SI"/>
    <s v="NO"/>
    <s v="SI"/>
    <s v="SI"/>
    <x v="0"/>
  </r>
  <r>
    <x v="1"/>
    <x v="85"/>
    <n v="6"/>
    <x v="0"/>
    <s v="SAN ISIDRO"/>
    <n v="16"/>
    <s v="si"/>
    <s v="si"/>
    <s v="si"/>
    <s v="SI"/>
    <s v="SI"/>
    <s v="NO"/>
    <s v="SI"/>
    <s v="SI"/>
    <x v="0"/>
  </r>
  <r>
    <x v="1"/>
    <x v="78"/>
    <n v="6"/>
    <x v="0"/>
    <s v="SAN ISIDRO"/>
    <n v="24"/>
    <s v="si"/>
    <s v="si"/>
    <s v="si"/>
    <s v="SI"/>
    <s v="NO"/>
    <s v="NO"/>
    <s v="SI"/>
    <s v="SI"/>
    <x v="0"/>
  </r>
  <r>
    <x v="1"/>
    <x v="122"/>
    <n v="6"/>
    <x v="0"/>
    <s v="SAN ISIDRO"/>
    <n v="70"/>
    <s v="si"/>
    <s v="si"/>
    <s v="si"/>
    <s v="SI"/>
    <s v="NO"/>
    <s v="NO"/>
    <s v="SI"/>
    <s v="SI"/>
    <x v="0"/>
  </r>
  <r>
    <x v="1"/>
    <x v="142"/>
    <n v="6"/>
    <x v="0"/>
    <s v="SAN ISIDRO"/>
    <n v="65"/>
    <s v="si"/>
    <s v="si"/>
    <s v="si"/>
    <s v="SI"/>
    <s v="SI"/>
    <s v="NO"/>
    <s v="SI"/>
    <s v="SI"/>
    <x v="0"/>
  </r>
  <r>
    <x v="1"/>
    <x v="29"/>
    <n v="6"/>
    <x v="0"/>
    <s v="SAN ISIDRO"/>
    <n v="347"/>
    <s v="si"/>
    <s v="si"/>
    <s v="si"/>
    <s v="SI"/>
    <s v="SI"/>
    <s v="NO"/>
    <s v="SI"/>
    <s v="SI"/>
    <x v="0"/>
  </r>
  <r>
    <x v="1"/>
    <x v="26"/>
    <n v="6"/>
    <x v="0"/>
    <s v="SAN ISIDRO 1"/>
    <n v="46"/>
    <s v="si"/>
    <s v="si"/>
    <s v="si"/>
    <s v="SI"/>
    <s v="NO"/>
    <s v="NO"/>
    <s v="SI"/>
    <s v="SI"/>
    <x v="0"/>
  </r>
  <r>
    <x v="1"/>
    <x v="69"/>
    <n v="6"/>
    <x v="0"/>
    <s v="SAN ISIDRO 1"/>
    <n v="196"/>
    <s v="si"/>
    <s v="si"/>
    <s v="si"/>
    <s v="SI"/>
    <s v="NO"/>
    <s v="NO"/>
    <s v="SI"/>
    <s v="SI"/>
    <x v="0"/>
  </r>
  <r>
    <x v="1"/>
    <x v="26"/>
    <n v="6"/>
    <x v="0"/>
    <s v="SAN ISIDRO 2"/>
    <n v="45"/>
    <s v="si"/>
    <s v="si"/>
    <s v="si"/>
    <s v="SI"/>
    <s v="SI"/>
    <s v="NO"/>
    <s v="SI"/>
    <s v="SI"/>
    <x v="0"/>
  </r>
  <r>
    <x v="1"/>
    <x v="69"/>
    <n v="6"/>
    <x v="0"/>
    <s v="SAN ISIDRO 2"/>
    <n v="31"/>
    <s v="si"/>
    <s v="si"/>
    <s v="si"/>
    <s v="SI"/>
    <s v="SI"/>
    <s v="NO"/>
    <s v="SI"/>
    <s v="SI"/>
    <x v="0"/>
  </r>
  <r>
    <x v="1"/>
    <x v="3"/>
    <n v="6"/>
    <x v="0"/>
    <s v="SAN ISIDRO 2"/>
    <n v="98"/>
    <s v="si"/>
    <s v="No"/>
    <s v="No"/>
    <s v="SI"/>
    <s v="SI"/>
    <s v="SI"/>
    <s v="SI"/>
    <s v="SI"/>
    <x v="0"/>
  </r>
  <r>
    <x v="1"/>
    <x v="3"/>
    <n v="6"/>
    <x v="0"/>
    <s v="SAN ISIDRO 3"/>
    <n v="87"/>
    <s v="si"/>
    <s v="si"/>
    <s v="si"/>
    <s v="SI"/>
    <s v="SI"/>
    <s v="SI"/>
    <s v="SI"/>
    <s v="SI"/>
    <x v="0"/>
  </r>
  <r>
    <x v="1"/>
    <x v="26"/>
    <n v="1"/>
    <x v="1"/>
    <s v="SAN JORGE"/>
    <n v="52"/>
    <s v="si"/>
    <s v="si"/>
    <s v="si"/>
    <s v="SI"/>
    <s v="SI"/>
    <s v="SI"/>
    <s v="SI"/>
    <s v="SI"/>
    <x v="0"/>
  </r>
  <r>
    <x v="1"/>
    <x v="26"/>
    <n v="6"/>
    <x v="0"/>
    <s v="SAN JORGE"/>
    <n v="296"/>
    <s v="si"/>
    <s v="si"/>
    <s v="si"/>
    <s v="SI"/>
    <s v="SI"/>
    <s v="SI"/>
    <s v="SI"/>
    <s v="SI"/>
    <x v="0"/>
  </r>
  <r>
    <x v="1"/>
    <x v="3"/>
    <n v="6"/>
    <x v="0"/>
    <s v="SAN JORGE"/>
    <n v="43"/>
    <s v="si"/>
    <s v="si"/>
    <s v="si"/>
    <s v="SI"/>
    <s v="SI"/>
    <s v="SI"/>
    <s v="SI"/>
    <s v="SI"/>
    <x v="0"/>
  </r>
  <r>
    <x v="1"/>
    <x v="26"/>
    <n v="6"/>
    <x v="0"/>
    <s v="SAN JORGE ESTE"/>
    <n v="302"/>
    <s v="si"/>
    <s v="si"/>
    <s v="si"/>
    <s v="SI"/>
    <s v="SI"/>
    <s v="SI"/>
    <s v="SI"/>
    <s v="SI"/>
    <x v="0"/>
  </r>
  <r>
    <x v="1"/>
    <x v="62"/>
    <n v="1"/>
    <x v="1"/>
    <s v="SAN JOSE"/>
    <n v="180"/>
    <s v="si"/>
    <s v="si"/>
    <s v="si"/>
    <s v="SI"/>
    <s v="SI"/>
    <s v="SI"/>
    <s v="SI"/>
    <s v="SI"/>
    <x v="0"/>
  </r>
  <r>
    <x v="1"/>
    <x v="10"/>
    <n v="6"/>
    <x v="0"/>
    <s v="SAN JOSE"/>
    <n v="55"/>
    <s v="si"/>
    <s v="si"/>
    <s v="No"/>
    <s v="SI"/>
    <s v="SI"/>
    <s v="SI"/>
    <s v="SI"/>
    <s v="SI"/>
    <x v="0"/>
  </r>
  <r>
    <x v="1"/>
    <x v="8"/>
    <n v="1"/>
    <x v="1"/>
    <s v="SAN JOSE"/>
    <n v="114"/>
    <s v="si"/>
    <s v="si"/>
    <s v="si"/>
    <s v="SI"/>
    <s v="SI"/>
    <s v="SI"/>
    <s v="SI"/>
    <s v="SI"/>
    <x v="0"/>
  </r>
  <r>
    <x v="1"/>
    <x v="25"/>
    <n v="6"/>
    <x v="0"/>
    <s v="SAN JOSE"/>
    <n v="31"/>
    <s v="si"/>
    <s v="si"/>
    <s v="si"/>
    <s v="SI"/>
    <s v="NO"/>
    <s v="NO"/>
    <s v="SI"/>
    <s v="SI"/>
    <x v="0"/>
  </r>
  <r>
    <x v="1"/>
    <x v="49"/>
    <n v="1"/>
    <x v="1"/>
    <s v="SAN JOSE"/>
    <n v="356"/>
    <s v="si"/>
    <s v="si"/>
    <s v="si"/>
    <s v="SI"/>
    <s v="SI"/>
    <s v="SI"/>
    <s v="SI"/>
    <s v="SI"/>
    <x v="0"/>
  </r>
  <r>
    <x v="12"/>
    <x v="57"/>
    <n v="6"/>
    <x v="0"/>
    <s v="VISTA ALEGRE"/>
    <n v="29"/>
    <s v="si"/>
    <s v="No"/>
    <s v="No"/>
    <s v="SI"/>
    <s v="NO"/>
    <s v="NO"/>
    <s v="SI"/>
    <s v="NO"/>
    <x v="1"/>
  </r>
  <r>
    <x v="1"/>
    <x v="90"/>
    <n v="1"/>
    <x v="1"/>
    <s v="SAN JOSE"/>
    <n v="312"/>
    <s v="si"/>
    <s v="si"/>
    <s v="si"/>
    <s v="SI"/>
    <s v="SI"/>
    <s v="SI"/>
    <s v="SI"/>
    <s v="SI"/>
    <x v="0"/>
  </r>
  <r>
    <x v="1"/>
    <x v="69"/>
    <n v="1"/>
    <x v="1"/>
    <s v="SAN JOSE"/>
    <n v="247"/>
    <s v="si"/>
    <s v="si"/>
    <s v="si"/>
    <s v="SI"/>
    <s v="SI"/>
    <s v="SI"/>
    <s v="SI"/>
    <s v="SI"/>
    <x v="0"/>
  </r>
  <r>
    <x v="1"/>
    <x v="69"/>
    <n v="6"/>
    <x v="0"/>
    <s v="SAN JOSE"/>
    <n v="27"/>
    <s v="si"/>
    <s v="si"/>
    <s v="si"/>
    <s v="SI"/>
    <s v="SI"/>
    <s v="NO"/>
    <s v="SI"/>
    <s v="SI"/>
    <x v="0"/>
  </r>
  <r>
    <x v="1"/>
    <x v="78"/>
    <n v="1"/>
    <x v="1"/>
    <s v="SAN JOSE"/>
    <n v="500"/>
    <s v="si"/>
    <s v="si"/>
    <s v="si"/>
    <s v="SI"/>
    <s v="SI"/>
    <s v="SI"/>
    <s v="SI"/>
    <s v="SI"/>
    <x v="0"/>
  </r>
  <r>
    <x v="1"/>
    <x v="3"/>
    <n v="6"/>
    <x v="0"/>
    <s v="SAN JOSE"/>
    <n v="114"/>
    <s v="si"/>
    <s v="si"/>
    <s v="si"/>
    <s v="SI"/>
    <s v="SI"/>
    <s v="SI"/>
    <s v="SI"/>
    <s v="SI"/>
    <x v="0"/>
  </r>
  <r>
    <x v="1"/>
    <x v="83"/>
    <n v="1"/>
    <x v="1"/>
    <s v="SAN JOSE"/>
    <n v="155"/>
    <s v="si"/>
    <s v="si"/>
    <s v="si"/>
    <s v="SI"/>
    <s v="SI"/>
    <s v="NO"/>
    <s v="SI"/>
    <s v="SI"/>
    <x v="0"/>
  </r>
  <r>
    <x v="3"/>
    <x v="227"/>
    <n v="6"/>
    <x v="0"/>
    <s v="VOLCAN KUE"/>
    <n v="21"/>
    <s v="si"/>
    <s v="si"/>
    <s v="No"/>
    <s v="SI"/>
    <s v="NO"/>
    <s v="NO"/>
    <s v="SI"/>
    <s v="SI"/>
    <x v="1"/>
  </r>
  <r>
    <x v="1"/>
    <x v="122"/>
    <n v="1"/>
    <x v="1"/>
    <s v="SAN JOSE"/>
    <n v="276"/>
    <s v="si"/>
    <s v="si"/>
    <s v="si"/>
    <s v="SI"/>
    <s v="SI"/>
    <s v="SI"/>
    <s v="SI"/>
    <s v="SI"/>
    <x v="0"/>
  </r>
  <r>
    <x v="1"/>
    <x v="142"/>
    <n v="1"/>
    <x v="1"/>
    <s v="SAN JOSE"/>
    <n v="65"/>
    <s v="si"/>
    <s v="si"/>
    <s v="si"/>
    <s v="SI"/>
    <s v="SI"/>
    <s v="SI"/>
    <s v="SI"/>
    <s v="SI"/>
    <x v="0"/>
  </r>
  <r>
    <x v="1"/>
    <x v="8"/>
    <n v="6"/>
    <x v="0"/>
    <s v="SAN JOSE 1"/>
    <n v="15"/>
    <s v="si"/>
    <s v="si"/>
    <s v="si"/>
    <s v="SI"/>
    <s v="SI"/>
    <s v="NO"/>
    <s v="SI"/>
    <s v="SI"/>
    <x v="0"/>
  </r>
  <r>
    <x v="1"/>
    <x v="46"/>
    <n v="6"/>
    <x v="0"/>
    <s v="SAN JOSE 1"/>
    <n v="153"/>
    <s v="si"/>
    <s v="si"/>
    <s v="si"/>
    <s v="SI"/>
    <s v="SI"/>
    <s v="SI"/>
    <s v="SI"/>
    <s v="SI"/>
    <x v="0"/>
  </r>
  <r>
    <x v="1"/>
    <x v="26"/>
    <n v="6"/>
    <x v="0"/>
    <s v="SAN JOSE 1"/>
    <n v="110"/>
    <s v="si"/>
    <s v="No"/>
    <s v="No"/>
    <s v="SI"/>
    <s v="SI"/>
    <s v="SI"/>
    <s v="SI"/>
    <s v="SI"/>
    <x v="0"/>
  </r>
  <r>
    <x v="1"/>
    <x v="78"/>
    <n v="6"/>
    <x v="0"/>
    <s v="SAN JOSE 1"/>
    <n v="46"/>
    <s v="si"/>
    <s v="si"/>
    <s v="si"/>
    <s v="SI"/>
    <s v="SI"/>
    <s v="NO"/>
    <s v="SI"/>
    <s v="SI"/>
    <x v="0"/>
  </r>
  <r>
    <x v="1"/>
    <x v="3"/>
    <n v="1"/>
    <x v="1"/>
    <s v="SAN JOSE 1"/>
    <n v="297"/>
    <s v="si"/>
    <s v="si"/>
    <s v="si"/>
    <s v="SI"/>
    <s v="SI"/>
    <s v="SI"/>
    <s v="SI"/>
    <s v="SI"/>
    <x v="0"/>
  </r>
  <r>
    <x v="1"/>
    <x v="142"/>
    <n v="6"/>
    <x v="0"/>
    <s v="SAN JOSE 1"/>
    <n v="34"/>
    <s v="si"/>
    <s v="si"/>
    <s v="si"/>
    <s v="SI"/>
    <s v="SI"/>
    <s v="SI"/>
    <s v="SI"/>
    <s v="SI"/>
    <x v="0"/>
  </r>
  <r>
    <x v="1"/>
    <x v="84"/>
    <n v="6"/>
    <x v="0"/>
    <s v="SAN JOSE 2"/>
    <n v="66"/>
    <s v="si"/>
    <s v="si"/>
    <s v="si"/>
    <s v="SI"/>
    <s v="SI"/>
    <s v="NO"/>
    <s v="SI"/>
    <s v="SI"/>
    <x v="0"/>
  </r>
  <r>
    <x v="1"/>
    <x v="8"/>
    <n v="6"/>
    <x v="0"/>
    <s v="SAN JOSE 2"/>
    <n v="33"/>
    <s v="si"/>
    <s v="si"/>
    <s v="si"/>
    <s v="SI"/>
    <s v="SI"/>
    <s v="NO"/>
    <s v="SI"/>
    <s v="SI"/>
    <x v="0"/>
  </r>
  <r>
    <x v="1"/>
    <x v="26"/>
    <n v="6"/>
    <x v="0"/>
    <s v="SAN JOSE 2"/>
    <n v="134"/>
    <s v="si"/>
    <s v="si"/>
    <s v="si"/>
    <s v="SI"/>
    <s v="SI"/>
    <s v="NO"/>
    <s v="SI"/>
    <s v="SI"/>
    <x v="0"/>
  </r>
  <r>
    <x v="1"/>
    <x v="78"/>
    <n v="6"/>
    <x v="0"/>
    <s v="SAN JOSE 2"/>
    <n v="120"/>
    <s v="si"/>
    <s v="si"/>
    <s v="si"/>
    <s v="SI"/>
    <s v="SI"/>
    <s v="NO"/>
    <s v="SI"/>
    <s v="SI"/>
    <x v="0"/>
  </r>
  <r>
    <x v="1"/>
    <x v="142"/>
    <n v="6"/>
    <x v="0"/>
    <s v="SAN JOSE 2"/>
    <n v="22"/>
    <s v="si"/>
    <s v="si"/>
    <s v="si"/>
    <s v="SI"/>
    <s v="SI"/>
    <s v="SI"/>
    <s v="SI"/>
    <s v="SI"/>
    <x v="0"/>
  </r>
  <r>
    <x v="4"/>
    <x v="32"/>
    <n v="6"/>
    <x v="0"/>
    <s v="YACUTINGA"/>
    <n v="0"/>
    <s v="si"/>
    <s v="si"/>
    <s v="No"/>
    <s v="NO"/>
    <s v="NO"/>
    <s v="NO"/>
    <s v="SI"/>
    <s v="SI"/>
    <x v="1"/>
  </r>
  <r>
    <x v="1"/>
    <x v="69"/>
    <n v="6"/>
    <x v="0"/>
    <s v="SAN JOSE DEL NORTE"/>
    <n v="38"/>
    <s v="si"/>
    <s v="No"/>
    <s v="No"/>
    <s v="SI"/>
    <s v="SI"/>
    <s v="SI"/>
    <s v="SI"/>
    <s v="SI"/>
    <x v="0"/>
  </r>
  <r>
    <x v="6"/>
    <x v="162"/>
    <n v="6"/>
    <x v="0"/>
    <s v="YACUY GUASU"/>
    <n v="82"/>
    <s v="si"/>
    <s v="No"/>
    <s v="No"/>
    <s v="NO"/>
    <s v="NO"/>
    <s v="NO"/>
    <s v="SI"/>
    <s v="NO"/>
    <x v="1"/>
  </r>
  <r>
    <x v="6"/>
    <x v="162"/>
    <n v="6"/>
    <x v="0"/>
    <s v="YACUY MINI"/>
    <n v="125"/>
    <s v="si"/>
    <s v="No"/>
    <s v="No"/>
    <s v="SI"/>
    <s v="NO"/>
    <s v="NO"/>
    <s v="SI"/>
    <s v="NO"/>
    <x v="1"/>
  </r>
  <r>
    <x v="1"/>
    <x v="25"/>
    <n v="6"/>
    <x v="0"/>
    <s v="SAN JOSE DEL NORTE CALLE 6 DE ENERO"/>
    <n v="29"/>
    <s v="si"/>
    <s v="si"/>
    <s v="si"/>
    <s v="SI"/>
    <s v="SI"/>
    <s v="NO"/>
    <s v="SI"/>
    <s v="SI"/>
    <x v="0"/>
  </r>
  <r>
    <x v="10"/>
    <x v="76"/>
    <n v="6"/>
    <x v="0"/>
    <s v="YAGUARON"/>
    <n v="112"/>
    <s v="si"/>
    <s v="No"/>
    <s v="No"/>
    <s v="NO"/>
    <s v="NO"/>
    <s v="NO"/>
    <s v="SI"/>
    <s v="NO"/>
    <x v="1"/>
  </r>
  <r>
    <x v="1"/>
    <x v="25"/>
    <n v="6"/>
    <x v="0"/>
    <s v="SAN JOSE DEL NORTE CALLE LIBERTAD"/>
    <n v="38"/>
    <s v="si"/>
    <s v="si"/>
    <s v="si"/>
    <s v="SI"/>
    <s v="SI"/>
    <s v="SI"/>
    <s v="SI"/>
    <s v="SI"/>
    <x v="0"/>
  </r>
  <r>
    <x v="1"/>
    <x v="25"/>
    <n v="6"/>
    <x v="0"/>
    <s v="SAN JOSE DEL NORTE CALLE NUEVA ESPERANZA"/>
    <n v="33"/>
    <s v="si"/>
    <s v="si"/>
    <s v="si"/>
    <s v="SI"/>
    <s v="SI"/>
    <s v="NO"/>
    <s v="SI"/>
    <s v="SI"/>
    <x v="0"/>
  </r>
  <r>
    <x v="1"/>
    <x v="25"/>
    <n v="6"/>
    <x v="0"/>
    <s v="SAN JOSE DEL NORTE CALLE SANTA CLARA"/>
    <n v="43"/>
    <s v="si"/>
    <s v="si"/>
    <s v="si"/>
    <s v="SI"/>
    <s v="SI"/>
    <s v="NO"/>
    <s v="SI"/>
    <s v="SI"/>
    <x v="0"/>
  </r>
  <r>
    <x v="1"/>
    <x v="25"/>
    <n v="6"/>
    <x v="0"/>
    <s v="SAN JOSE DEL NORTE CALLE SANTA LIBRADA"/>
    <n v="70"/>
    <s v="si"/>
    <s v="si"/>
    <s v="si"/>
    <s v="SI"/>
    <s v="SI"/>
    <s v="NO"/>
    <s v="SI"/>
    <s v="SI"/>
    <x v="0"/>
  </r>
  <r>
    <x v="1"/>
    <x v="122"/>
    <n v="6"/>
    <x v="0"/>
    <s v="SAN JOSE DEL ROSARIO"/>
    <n v="164"/>
    <s v="si"/>
    <s v="si"/>
    <s v="si"/>
    <s v="SI"/>
    <s v="SI"/>
    <s v="NO"/>
    <s v="SI"/>
    <s v="SI"/>
    <x v="0"/>
  </r>
  <r>
    <x v="1"/>
    <x v="122"/>
    <n v="3"/>
    <x v="2"/>
    <s v="SAN JOSE DEL ROSARIO SUB URBANO"/>
    <n v="362"/>
    <s v="si"/>
    <s v="si"/>
    <s v="si"/>
    <s v="SI"/>
    <s v="SI"/>
    <s v="NO"/>
    <s v="SI"/>
    <s v="SI"/>
    <x v="0"/>
  </r>
  <r>
    <x v="1"/>
    <x v="69"/>
    <n v="6"/>
    <x v="0"/>
    <s v="SAN JOSE OBRERO"/>
    <n v="168"/>
    <s v="si"/>
    <s v="si"/>
    <s v="si"/>
    <s v="SI"/>
    <s v="SI"/>
    <s v="SI"/>
    <s v="SI"/>
    <s v="SI"/>
    <x v="0"/>
  </r>
  <r>
    <x v="1"/>
    <x v="10"/>
    <n v="6"/>
    <x v="0"/>
    <s v="SAN JOSE -YERUTI"/>
    <n v="83"/>
    <s v="si"/>
    <s v="si"/>
    <s v="si"/>
    <s v="SI"/>
    <s v="SI"/>
    <s v="NO"/>
    <s v="SI"/>
    <s v="SI"/>
    <x v="0"/>
  </r>
  <r>
    <x v="6"/>
    <x v="43"/>
    <n v="6"/>
    <x v="0"/>
    <s v="YATA'I"/>
    <n v="25"/>
    <s v="si"/>
    <s v="No"/>
    <s v="No"/>
    <s v="NO"/>
    <s v="NO"/>
    <s v="NO"/>
    <s v="SI"/>
    <s v="NO"/>
    <x v="1"/>
  </r>
  <r>
    <x v="1"/>
    <x v="46"/>
    <n v="6"/>
    <x v="0"/>
    <s v="SAN JUAN 1"/>
    <n v="21"/>
    <s v="si"/>
    <s v="si"/>
    <s v="si"/>
    <s v="SI"/>
    <s v="SI"/>
    <s v="SI"/>
    <s v="SI"/>
    <s v="SI"/>
    <x v="0"/>
  </r>
  <r>
    <x v="10"/>
    <x v="60"/>
    <n v="6"/>
    <x v="0"/>
    <s v="YATAITY"/>
    <n v="28"/>
    <s v="si"/>
    <s v="No"/>
    <s v="No"/>
    <s v="NO"/>
    <s v="NO"/>
    <s v="NO"/>
    <s v="SI"/>
    <s v="NO"/>
    <x v="1"/>
  </r>
  <r>
    <x v="10"/>
    <x v="144"/>
    <n v="6"/>
    <x v="0"/>
    <s v="YATAITY"/>
    <n v="71"/>
    <s v="si"/>
    <s v="si"/>
    <s v="No"/>
    <s v="SI"/>
    <s v="NO"/>
    <s v="NO"/>
    <s v="SI"/>
    <s v="SI"/>
    <x v="1"/>
  </r>
  <r>
    <x v="1"/>
    <x v="84"/>
    <n v="6"/>
    <x v="0"/>
    <s v="SAN JUAN BOSCO"/>
    <n v="143"/>
    <s v="si"/>
    <s v="si"/>
    <s v="si"/>
    <s v="SI"/>
    <s v="NO"/>
    <s v="NO"/>
    <s v="SI"/>
    <s v="SI"/>
    <x v="0"/>
  </r>
  <r>
    <x v="1"/>
    <x v="29"/>
    <n v="6"/>
    <x v="0"/>
    <s v="SAN JUAN BOSCO"/>
    <n v="19"/>
    <s v="si"/>
    <s v="si"/>
    <s v="si"/>
    <s v="SI"/>
    <s v="SI"/>
    <s v="SI"/>
    <s v="SI"/>
    <s v="SI"/>
    <x v="0"/>
  </r>
  <r>
    <x v="11"/>
    <x v="132"/>
    <n v="6"/>
    <x v="0"/>
    <s v="YATAITY"/>
    <n v="51"/>
    <s v="si"/>
    <s v="No"/>
    <s v="No"/>
    <s v="SI"/>
    <s v="NO"/>
    <s v="NO"/>
    <s v="SI"/>
    <s v="NO"/>
    <x v="1"/>
  </r>
  <r>
    <x v="12"/>
    <x v="57"/>
    <n v="6"/>
    <x v="0"/>
    <s v="YATAITY KORA"/>
    <n v="21"/>
    <s v="si"/>
    <s v="No"/>
    <s v="No"/>
    <s v="SI"/>
    <s v="NO"/>
    <s v="NO"/>
    <s v="SI"/>
    <s v="NO"/>
    <x v="1"/>
  </r>
  <r>
    <x v="1"/>
    <x v="10"/>
    <n v="6"/>
    <x v="0"/>
    <s v="SAN LUIS"/>
    <n v="177"/>
    <s v="si"/>
    <s v="si"/>
    <s v="si"/>
    <s v="SI"/>
    <s v="SI"/>
    <s v="SI"/>
    <s v="SI"/>
    <s v="SI"/>
    <x v="0"/>
  </r>
  <r>
    <x v="4"/>
    <x v="32"/>
    <n v="6"/>
    <x v="0"/>
    <s v="YBAROTY"/>
    <n v="0"/>
    <s v="si"/>
    <s v="No"/>
    <s v="No"/>
    <s v="NO"/>
    <s v="NO"/>
    <s v="NO"/>
    <s v="SI"/>
    <s v="NO"/>
    <x v="1"/>
  </r>
  <r>
    <x v="1"/>
    <x v="8"/>
    <n v="6"/>
    <x v="0"/>
    <s v="SAN LUIS"/>
    <n v="50"/>
    <s v="si"/>
    <s v="si"/>
    <s v="si"/>
    <s v="SI"/>
    <s v="SI"/>
    <s v="SI"/>
    <s v="SI"/>
    <s v="SI"/>
    <x v="0"/>
  </r>
  <r>
    <x v="1"/>
    <x v="78"/>
    <n v="6"/>
    <x v="0"/>
    <s v="YBAROTY"/>
    <n v="185"/>
    <s v="si"/>
    <s v="si"/>
    <s v="No"/>
    <s v="SI"/>
    <s v="SI"/>
    <s v="NO"/>
    <s v="SI"/>
    <s v="SI"/>
    <x v="1"/>
  </r>
  <r>
    <x v="4"/>
    <x v="32"/>
    <n v="6"/>
    <x v="0"/>
    <s v="YCUA HOVY"/>
    <n v="0"/>
    <s v="si"/>
    <s v="si"/>
    <s v="No"/>
    <s v="SI"/>
    <s v="SI"/>
    <s v="NO"/>
    <s v="SI"/>
    <s v="SI"/>
    <x v="1"/>
  </r>
  <r>
    <x v="1"/>
    <x v="122"/>
    <n v="1"/>
    <x v="1"/>
    <s v="SAN LUIS"/>
    <n v="225"/>
    <s v="si"/>
    <s v="si"/>
    <s v="si"/>
    <s v="SI"/>
    <s v="SI"/>
    <s v="SI"/>
    <s v="SI"/>
    <s v="SI"/>
    <x v="0"/>
  </r>
  <r>
    <x v="4"/>
    <x v="32"/>
    <n v="6"/>
    <x v="0"/>
    <s v="YCUA PYTA"/>
    <n v="0"/>
    <s v="si"/>
    <s v="si"/>
    <s v="No"/>
    <s v="SI"/>
    <s v="SI"/>
    <s v="NO"/>
    <s v="SI"/>
    <s v="SI"/>
    <x v="1"/>
  </r>
  <r>
    <x v="1"/>
    <x v="69"/>
    <n v="1"/>
    <x v="1"/>
    <s v="SAN MARTIN"/>
    <n v="333"/>
    <s v="si"/>
    <s v="si"/>
    <s v="si"/>
    <s v="SI"/>
    <s v="SI"/>
    <s v="SI"/>
    <s v="SI"/>
    <s v="SI"/>
    <x v="0"/>
  </r>
  <r>
    <x v="1"/>
    <x v="62"/>
    <n v="1"/>
    <x v="1"/>
    <s v="SAN MIGUEL"/>
    <n v="79"/>
    <s v="si"/>
    <s v="si"/>
    <s v="si"/>
    <s v="SI"/>
    <s v="SI"/>
    <s v="SI"/>
    <s v="SI"/>
    <s v="SI"/>
    <x v="0"/>
  </r>
  <r>
    <x v="1"/>
    <x v="8"/>
    <n v="6"/>
    <x v="0"/>
    <s v="SAN MIGUEL"/>
    <n v="34"/>
    <s v="si"/>
    <s v="si"/>
    <s v="si"/>
    <s v="SI"/>
    <s v="SI"/>
    <s v="NO"/>
    <s v="SI"/>
    <s v="SI"/>
    <x v="0"/>
  </r>
  <r>
    <x v="5"/>
    <x v="104"/>
    <n v="6"/>
    <x v="0"/>
    <s v="YERUTI"/>
    <n v="91"/>
    <s v="si"/>
    <s v="No"/>
    <s v="No"/>
    <s v="SI"/>
    <s v="NO"/>
    <s v="NO"/>
    <s v="SI"/>
    <s v="NO"/>
    <x v="1"/>
  </r>
  <r>
    <x v="1"/>
    <x v="49"/>
    <n v="1"/>
    <x v="1"/>
    <s v="SAN MIGUEL"/>
    <n v="210"/>
    <s v="si"/>
    <s v="si"/>
    <s v="si"/>
    <s v="SI"/>
    <s v="SI"/>
    <s v="SI"/>
    <s v="SI"/>
    <s v="SI"/>
    <x v="0"/>
  </r>
  <r>
    <x v="1"/>
    <x v="78"/>
    <n v="1"/>
    <x v="1"/>
    <s v="SAN MIGUEL"/>
    <n v="243"/>
    <s v="si"/>
    <s v="si"/>
    <s v="si"/>
    <s v="SI"/>
    <s v="SI"/>
    <s v="SI"/>
    <s v="SI"/>
    <s v="SI"/>
    <x v="0"/>
  </r>
  <r>
    <x v="1"/>
    <x v="3"/>
    <n v="6"/>
    <x v="0"/>
    <s v="SAN MIGUEL"/>
    <n v="83"/>
    <s v="si"/>
    <s v="si"/>
    <s v="si"/>
    <s v="SI"/>
    <s v="SI"/>
    <s v="SI"/>
    <s v="SI"/>
    <s v="SI"/>
    <x v="0"/>
  </r>
  <r>
    <x v="1"/>
    <x v="122"/>
    <n v="1"/>
    <x v="1"/>
    <s v="SAN MIGUEL"/>
    <n v="128"/>
    <s v="si"/>
    <s v="si"/>
    <s v="si"/>
    <s v="SI"/>
    <s v="SI"/>
    <s v="NO"/>
    <s v="SI"/>
    <s v="SI"/>
    <x v="0"/>
  </r>
  <r>
    <x v="1"/>
    <x v="142"/>
    <n v="6"/>
    <x v="0"/>
    <s v="SAN MIGUEL"/>
    <n v="39"/>
    <s v="si"/>
    <s v="si"/>
    <s v="si"/>
    <s v="SI"/>
    <s v="NO"/>
    <s v="NO"/>
    <s v="SI"/>
    <s v="SI"/>
    <x v="0"/>
  </r>
  <r>
    <x v="1"/>
    <x v="29"/>
    <n v="6"/>
    <x v="0"/>
    <s v="SAN MIGUEL"/>
    <n v="15"/>
    <s v="si"/>
    <s v="si"/>
    <s v="si"/>
    <s v="SI"/>
    <s v="SI"/>
    <s v="NO"/>
    <s v="SI"/>
    <s v="SI"/>
    <x v="0"/>
  </r>
  <r>
    <x v="1"/>
    <x v="84"/>
    <n v="6"/>
    <x v="0"/>
    <s v="SAN MIGUEL 1"/>
    <n v="195"/>
    <s v="si"/>
    <s v="si"/>
    <s v="si"/>
    <s v="SI"/>
    <s v="SI"/>
    <s v="SI"/>
    <s v="SI"/>
    <s v="SI"/>
    <x v="0"/>
  </r>
  <r>
    <x v="1"/>
    <x v="84"/>
    <n v="6"/>
    <x v="0"/>
    <s v="SAN MIGUEL 2"/>
    <n v="103"/>
    <s v="si"/>
    <s v="si"/>
    <s v="si"/>
    <s v="SI"/>
    <s v="SI"/>
    <s v="SI"/>
    <s v="SI"/>
    <s v="SI"/>
    <x v="0"/>
  </r>
  <r>
    <x v="1"/>
    <x v="3"/>
    <n v="6"/>
    <x v="0"/>
    <s v="SAN MIGUEL DEL  NORTE"/>
    <n v="46"/>
    <s v="si"/>
    <s v="si"/>
    <s v="si"/>
    <s v="SI"/>
    <s v="SI"/>
    <s v="NO"/>
    <s v="SI"/>
    <s v="SI"/>
    <x v="0"/>
  </r>
  <r>
    <x v="1"/>
    <x v="26"/>
    <n v="6"/>
    <x v="0"/>
    <s v="SAN MIGUEL DEL ESTE"/>
    <n v="67"/>
    <s v="si"/>
    <s v="si"/>
    <s v="si"/>
    <s v="SI"/>
    <s v="SI"/>
    <s v="SI"/>
    <s v="SI"/>
    <s v="SI"/>
    <x v="0"/>
  </r>
  <r>
    <x v="1"/>
    <x v="26"/>
    <n v="6"/>
    <x v="0"/>
    <s v="SAN MIGUEL OESTE"/>
    <n v="92"/>
    <s v="si"/>
    <s v="si"/>
    <s v="si"/>
    <s v="SI"/>
    <s v="SI"/>
    <s v="SI"/>
    <s v="SI"/>
    <s v="SI"/>
    <x v="0"/>
  </r>
  <r>
    <x v="1"/>
    <x v="84"/>
    <n v="6"/>
    <x v="0"/>
    <s v="SAN PABLO"/>
    <n v="41"/>
    <s v="si"/>
    <s v="si"/>
    <s v="si"/>
    <s v="SI"/>
    <s v="SI"/>
    <s v="SI"/>
    <s v="SI"/>
    <s v="SI"/>
    <x v="0"/>
  </r>
  <r>
    <x v="1"/>
    <x v="26"/>
    <n v="6"/>
    <x v="0"/>
    <s v="SAN PABLO"/>
    <n v="30"/>
    <s v="si"/>
    <s v="si"/>
    <s v="si"/>
    <s v="SI"/>
    <s v="SI"/>
    <s v="SI"/>
    <s v="SI"/>
    <s v="SI"/>
    <x v="0"/>
  </r>
  <r>
    <x v="1"/>
    <x v="8"/>
    <n v="1"/>
    <x v="1"/>
    <s v="SAN PEDRO"/>
    <n v="202"/>
    <s v="si"/>
    <s v="si"/>
    <s v="si"/>
    <s v="SI"/>
    <s v="SI"/>
    <s v="SI"/>
    <s v="SI"/>
    <s v="SI"/>
    <x v="0"/>
  </r>
  <r>
    <x v="1"/>
    <x v="66"/>
    <n v="1"/>
    <x v="1"/>
    <s v="SAN PEDRO"/>
    <n v="96"/>
    <s v="si"/>
    <s v="si"/>
    <s v="si"/>
    <s v="SI"/>
    <s v="SI"/>
    <s v="SI"/>
    <s v="SI"/>
    <s v="SI"/>
    <x v="0"/>
  </r>
  <r>
    <x v="1"/>
    <x v="10"/>
    <n v="6"/>
    <x v="0"/>
    <s v="SAN RAFAEL"/>
    <n v="183"/>
    <s v="si"/>
    <s v="si"/>
    <s v="si"/>
    <s v="SI"/>
    <s v="SI"/>
    <s v="NO"/>
    <s v="SI"/>
    <s v="SI"/>
    <x v="0"/>
  </r>
  <r>
    <x v="1"/>
    <x v="8"/>
    <n v="6"/>
    <x v="0"/>
    <s v="SAN RAFAEL"/>
    <n v="40"/>
    <s v="si"/>
    <s v="si"/>
    <s v="si"/>
    <s v="SI"/>
    <s v="SI"/>
    <s v="NO"/>
    <s v="SI"/>
    <s v="SI"/>
    <x v="0"/>
  </r>
  <r>
    <x v="1"/>
    <x v="49"/>
    <n v="1"/>
    <x v="1"/>
    <s v="SAN RAFAEL"/>
    <n v="306"/>
    <s v="si"/>
    <s v="si"/>
    <s v="si"/>
    <s v="SI"/>
    <s v="SI"/>
    <s v="SI"/>
    <s v="SI"/>
    <s v="SI"/>
    <x v="0"/>
  </r>
  <r>
    <x v="1"/>
    <x v="26"/>
    <n v="6"/>
    <x v="0"/>
    <s v="SAN RAFAEL"/>
    <n v="61"/>
    <s v="si"/>
    <s v="si"/>
    <s v="si"/>
    <s v="SI"/>
    <s v="SI"/>
    <s v="SI"/>
    <s v="SI"/>
    <s v="SI"/>
    <x v="0"/>
  </r>
  <r>
    <x v="1"/>
    <x v="78"/>
    <n v="1"/>
    <x v="1"/>
    <s v="SAN RAFAEL"/>
    <n v="495"/>
    <s v="si"/>
    <s v="si"/>
    <s v="si"/>
    <s v="SI"/>
    <s v="SI"/>
    <s v="SI"/>
    <s v="SI"/>
    <s v="SI"/>
    <x v="0"/>
  </r>
  <r>
    <x v="1"/>
    <x v="8"/>
    <n v="6"/>
    <x v="0"/>
    <s v="SAN RAMON"/>
    <n v="50"/>
    <s v="si"/>
    <s v="si"/>
    <s v="si"/>
    <s v="SI"/>
    <s v="SI"/>
    <s v="NO"/>
    <s v="SI"/>
    <s v="SI"/>
    <x v="0"/>
  </r>
  <r>
    <x v="1"/>
    <x v="26"/>
    <n v="6"/>
    <x v="0"/>
    <s v="SAN RAMON"/>
    <n v="295"/>
    <s v="si"/>
    <s v="si"/>
    <s v="si"/>
    <s v="SI"/>
    <s v="NO"/>
    <s v="NO"/>
    <s v="SI"/>
    <s v="SI"/>
    <x v="0"/>
  </r>
  <r>
    <x v="1"/>
    <x v="3"/>
    <n v="6"/>
    <x v="0"/>
    <s v="SAN RAMON"/>
    <n v="445"/>
    <s v="si"/>
    <s v="si"/>
    <s v="si"/>
    <s v="SI"/>
    <s v="SI"/>
    <s v="SI"/>
    <s v="SI"/>
    <s v="SI"/>
    <x v="0"/>
  </r>
  <r>
    <x v="1"/>
    <x v="173"/>
    <n v="1"/>
    <x v="1"/>
    <s v="SAN ROQUE"/>
    <n v="103"/>
    <s v="si"/>
    <s v="si"/>
    <s v="si"/>
    <s v="SI"/>
    <s v="SI"/>
    <s v="NO"/>
    <s v="SI"/>
    <s v="SI"/>
    <x v="0"/>
  </r>
  <r>
    <x v="4"/>
    <x v="14"/>
    <n v="6"/>
    <x v="0"/>
    <s v="YKUA PORA"/>
    <n v="21"/>
    <s v="si"/>
    <s v="No"/>
    <s v="No"/>
    <s v="SI"/>
    <s v="NO"/>
    <s v="NO"/>
    <s v="SI"/>
    <s v="NO"/>
    <x v="1"/>
  </r>
  <r>
    <x v="1"/>
    <x v="10"/>
    <n v="1"/>
    <x v="1"/>
    <s v="SAN ROQUE"/>
    <n v="424"/>
    <s v="si"/>
    <s v="si"/>
    <s v="si"/>
    <s v="SI"/>
    <s v="SI"/>
    <s v="SI"/>
    <s v="SI"/>
    <s v="SI"/>
    <x v="0"/>
  </r>
  <r>
    <x v="1"/>
    <x v="10"/>
    <n v="6"/>
    <x v="0"/>
    <s v="SAN ROQUE"/>
    <n v="84"/>
    <s v="si"/>
    <s v="si"/>
    <s v="si"/>
    <s v="SI"/>
    <s v="SI"/>
    <s v="SI"/>
    <s v="SI"/>
    <s v="SI"/>
    <x v="0"/>
  </r>
  <r>
    <x v="1"/>
    <x v="26"/>
    <n v="6"/>
    <x v="0"/>
    <s v="SAN ROQUE"/>
    <n v="178"/>
    <s v="si"/>
    <s v="si"/>
    <s v="si"/>
    <s v="SI"/>
    <s v="SI"/>
    <s v="NO"/>
    <s v="SI"/>
    <s v="SI"/>
    <x v="0"/>
  </r>
  <r>
    <x v="1"/>
    <x v="80"/>
    <n v="1"/>
    <x v="1"/>
    <s v="SAN ROQUE"/>
    <n v="110"/>
    <s v="si"/>
    <s v="si"/>
    <s v="si"/>
    <s v="SI"/>
    <s v="SI"/>
    <s v="SI"/>
    <s v="SI"/>
    <s v="SI"/>
    <x v="0"/>
  </r>
  <r>
    <x v="1"/>
    <x v="78"/>
    <n v="1"/>
    <x v="1"/>
    <s v="SAN ROQUE"/>
    <n v="350"/>
    <s v="si"/>
    <s v="si"/>
    <s v="si"/>
    <s v="SI"/>
    <s v="SI"/>
    <s v="SI"/>
    <s v="SI"/>
    <s v="SI"/>
    <x v="0"/>
  </r>
  <r>
    <x v="1"/>
    <x v="83"/>
    <n v="1"/>
    <x v="1"/>
    <s v="SAN ROQUE"/>
    <n v="130"/>
    <s v="si"/>
    <s v="si"/>
    <s v="si"/>
    <s v="SI"/>
    <s v="SI"/>
    <s v="NO"/>
    <s v="SI"/>
    <s v="SI"/>
    <x v="0"/>
  </r>
  <r>
    <x v="1"/>
    <x v="83"/>
    <n v="6"/>
    <x v="0"/>
    <s v="SAN ROQUE"/>
    <n v="34"/>
    <s v="si"/>
    <s v="si"/>
    <s v="si"/>
    <s v="SI"/>
    <s v="SI"/>
    <s v="NO"/>
    <s v="SI"/>
    <s v="SI"/>
    <x v="0"/>
  </r>
  <r>
    <x v="1"/>
    <x v="122"/>
    <n v="1"/>
    <x v="1"/>
    <s v="SAN ROQUE"/>
    <n v="243"/>
    <s v="si"/>
    <s v="si"/>
    <s v="si"/>
    <s v="SI"/>
    <s v="SI"/>
    <s v="NO"/>
    <s v="SI"/>
    <s v="SI"/>
    <x v="0"/>
  </r>
  <r>
    <x v="1"/>
    <x v="29"/>
    <n v="6"/>
    <x v="0"/>
    <s v="YKUA PORA"/>
    <n v="32"/>
    <s v="si"/>
    <s v="No"/>
    <s v="No"/>
    <s v="SI"/>
    <s v="NO"/>
    <s v="NO"/>
    <s v="SI"/>
    <s v="NO"/>
    <x v="1"/>
  </r>
  <r>
    <x v="1"/>
    <x v="10"/>
    <n v="6"/>
    <x v="0"/>
    <s v="YKUA PORA 2DA LINEA"/>
    <n v="73"/>
    <s v="si"/>
    <s v="No"/>
    <s v="No"/>
    <s v="SI"/>
    <s v="NO"/>
    <s v="NO"/>
    <s v="SI"/>
    <s v="NO"/>
    <x v="1"/>
  </r>
  <r>
    <x v="1"/>
    <x v="10"/>
    <n v="6"/>
    <x v="0"/>
    <s v="YKUA PORA 3RA LINEA"/>
    <n v="71"/>
    <s v="si"/>
    <s v="si"/>
    <s v="No"/>
    <s v="SI"/>
    <s v="SI"/>
    <s v="NO"/>
    <s v="SI"/>
    <s v="SI"/>
    <x v="1"/>
  </r>
  <r>
    <x v="1"/>
    <x v="142"/>
    <n v="6"/>
    <x v="0"/>
    <s v="SAN ROQUE"/>
    <n v="25"/>
    <s v="si"/>
    <s v="si"/>
    <s v="si"/>
    <s v="SI"/>
    <s v="SI"/>
    <s v="NO"/>
    <s v="SI"/>
    <s v="SI"/>
    <x v="0"/>
  </r>
  <r>
    <x v="5"/>
    <x v="113"/>
    <n v="6"/>
    <x v="0"/>
    <s v="YKUA RUGUA"/>
    <n v="71"/>
    <s v="si"/>
    <s v="No"/>
    <s v="No"/>
    <s v="SI"/>
    <s v="NO"/>
    <s v="NO"/>
    <s v="SI"/>
    <s v="NO"/>
    <x v="1"/>
  </r>
  <r>
    <x v="1"/>
    <x v="29"/>
    <n v="6"/>
    <x v="0"/>
    <s v="SAN ROQUE"/>
    <n v="51"/>
    <s v="si"/>
    <s v="si"/>
    <s v="si"/>
    <s v="SI"/>
    <s v="SI"/>
    <s v="SI"/>
    <s v="SI"/>
    <s v="SI"/>
    <x v="0"/>
  </r>
  <r>
    <x v="1"/>
    <x v="3"/>
    <n v="6"/>
    <x v="0"/>
    <s v="SAN ROQUE 2"/>
    <n v="278"/>
    <s v="si"/>
    <s v="si"/>
    <s v="si"/>
    <s v="SI"/>
    <s v="SI"/>
    <s v="SI"/>
    <s v="SI"/>
    <s v="SI"/>
    <x v="0"/>
  </r>
  <r>
    <x v="1"/>
    <x v="69"/>
    <n v="6"/>
    <x v="0"/>
    <s v="SAN VALENTIN"/>
    <n v="53"/>
    <s v="si"/>
    <s v="si"/>
    <s v="si"/>
    <s v="SI"/>
    <s v="SI"/>
    <s v="SI"/>
    <s v="SI"/>
    <s v="SI"/>
    <x v="0"/>
  </r>
  <r>
    <x v="1"/>
    <x v="3"/>
    <n v="6"/>
    <x v="0"/>
    <s v="SAN VALENTIN"/>
    <n v="47"/>
    <s v="si"/>
    <s v="si"/>
    <s v="si"/>
    <s v="SI"/>
    <s v="SI"/>
    <s v="SI"/>
    <s v="SI"/>
    <s v="SI"/>
    <x v="0"/>
  </r>
  <r>
    <x v="1"/>
    <x v="10"/>
    <n v="1"/>
    <x v="1"/>
    <s v="SAN VICENTE"/>
    <n v="207"/>
    <s v="si"/>
    <s v="si"/>
    <s v="si"/>
    <s v="SI"/>
    <s v="SI"/>
    <s v="SI"/>
    <s v="SI"/>
    <s v="SI"/>
    <x v="0"/>
  </r>
  <r>
    <x v="6"/>
    <x v="43"/>
    <n v="6"/>
    <x v="0"/>
    <s v="YNAMBU"/>
    <n v="29"/>
    <s v="si"/>
    <s v="si"/>
    <s v="No"/>
    <s v="SI"/>
    <s v="NO"/>
    <s v="NO"/>
    <s v="SI"/>
    <s v="SI"/>
    <x v="1"/>
  </r>
  <r>
    <x v="1"/>
    <x v="8"/>
    <n v="6"/>
    <x v="0"/>
    <s v="SAN VICENTE"/>
    <n v="37"/>
    <s v="si"/>
    <s v="si"/>
    <s v="si"/>
    <s v="SI"/>
    <s v="SI"/>
    <s v="NO"/>
    <s v="SI"/>
    <s v="SI"/>
    <x v="0"/>
  </r>
  <r>
    <x v="1"/>
    <x v="25"/>
    <n v="6"/>
    <x v="0"/>
    <s v="SAN VICENTE - 13 DE NOVIEMBRE"/>
    <n v="69"/>
    <s v="si"/>
    <s v="si"/>
    <s v="si"/>
    <s v="SI"/>
    <s v="NO"/>
    <s v="NO"/>
    <s v="SI"/>
    <s v="SI"/>
    <x v="0"/>
  </r>
  <r>
    <x v="1"/>
    <x v="78"/>
    <n v="6"/>
    <x v="0"/>
    <s v="YPAJERE"/>
    <n v="115"/>
    <s v="si"/>
    <s v="si"/>
    <s v="No"/>
    <s v="SI"/>
    <s v="NO"/>
    <s v="NO"/>
    <s v="SI"/>
    <s v="SI"/>
    <x v="1"/>
  </r>
  <r>
    <x v="1"/>
    <x v="25"/>
    <n v="6"/>
    <x v="0"/>
    <s v="SAN VICENTE - 8 DE DICIEMBRE"/>
    <n v="110"/>
    <s v="si"/>
    <s v="si"/>
    <s v="si"/>
    <s v="SI"/>
    <s v="SI"/>
    <s v="NO"/>
    <s v="SI"/>
    <s v="SI"/>
    <x v="0"/>
  </r>
  <r>
    <x v="1"/>
    <x v="25"/>
    <n v="6"/>
    <x v="0"/>
    <s v="SAN VICENTE - CALLE 1RO. DE MARZO"/>
    <n v="104"/>
    <s v="si"/>
    <s v="si"/>
    <s v="si"/>
    <s v="SI"/>
    <s v="SI"/>
    <s v="SI"/>
    <s v="SI"/>
    <s v="SI"/>
    <x v="0"/>
  </r>
  <r>
    <x v="13"/>
    <x v="203"/>
    <n v="6"/>
    <x v="0"/>
    <s v="YPA'U"/>
    <n v="105"/>
    <s v="si"/>
    <s v="No"/>
    <s v="No"/>
    <s v="SI"/>
    <s v="NO"/>
    <s v="NO"/>
    <s v="SI"/>
    <s v="NO"/>
    <x v="1"/>
  </r>
  <r>
    <x v="1"/>
    <x v="25"/>
    <n v="6"/>
    <x v="0"/>
    <s v="SAN VICENTE - CALLE GENERAL BERNARDINO CABALLERO"/>
    <n v="148"/>
    <s v="si"/>
    <s v="si"/>
    <s v="si"/>
    <s v="SI"/>
    <s v="SI"/>
    <s v="NO"/>
    <s v="SI"/>
    <s v="SI"/>
    <x v="0"/>
  </r>
  <r>
    <x v="7"/>
    <x v="121"/>
    <n v="6"/>
    <x v="0"/>
    <s v="YPEKA'E"/>
    <n v="133"/>
    <s v="si"/>
    <s v="No"/>
    <s v="No"/>
    <s v="NO"/>
    <s v="NO"/>
    <s v="NO"/>
    <s v="SI"/>
    <s v="NO"/>
    <x v="1"/>
  </r>
  <r>
    <x v="1"/>
    <x v="25"/>
    <n v="6"/>
    <x v="0"/>
    <s v="SAN VICENTE - CALLE SAN FRANCISCO - PUERTO"/>
    <n v="39"/>
    <s v="si"/>
    <s v="si"/>
    <s v="si"/>
    <s v="SI"/>
    <s v="NO"/>
    <s v="NO"/>
    <s v="SI"/>
    <s v="SI"/>
    <x v="0"/>
  </r>
  <r>
    <x v="1"/>
    <x v="25"/>
    <n v="6"/>
    <x v="0"/>
    <s v="SAN VICENTE - CALLE SAN ISIDRO"/>
    <n v="75"/>
    <s v="si"/>
    <s v="si"/>
    <s v="si"/>
    <s v="SI"/>
    <s v="SI"/>
    <s v="SI"/>
    <s v="SI"/>
    <s v="SI"/>
    <x v="0"/>
  </r>
  <r>
    <x v="11"/>
    <x v="145"/>
    <n v="6"/>
    <x v="0"/>
    <s v="YPUKU"/>
    <n v="36"/>
    <s v="si"/>
    <s v="No"/>
    <s v="No"/>
    <s v="SI"/>
    <s v="NO"/>
    <s v="NO"/>
    <s v="SI"/>
    <s v="NO"/>
    <x v="1"/>
  </r>
  <r>
    <x v="1"/>
    <x v="25"/>
    <n v="6"/>
    <x v="0"/>
    <s v="SAN VICENTE - CALLE SAN JUAN"/>
    <n v="49"/>
    <s v="si"/>
    <s v="si"/>
    <s v="si"/>
    <s v="SI"/>
    <s v="NO"/>
    <s v="NO"/>
    <s v="SI"/>
    <s v="SI"/>
    <x v="0"/>
  </r>
  <r>
    <x v="1"/>
    <x v="25"/>
    <n v="6"/>
    <x v="0"/>
    <s v="SAN VICENTE - CALLE SAN MARCOS"/>
    <n v="39"/>
    <s v="si"/>
    <s v="si"/>
    <s v="si"/>
    <s v="SI"/>
    <s v="NO"/>
    <s v="NO"/>
    <s v="SI"/>
    <s v="SI"/>
    <x v="0"/>
  </r>
  <r>
    <x v="12"/>
    <x v="57"/>
    <n v="6"/>
    <x v="0"/>
    <s v="YPYTA - MBARAKAJA'I"/>
    <n v="35"/>
    <s v="No"/>
    <s v="No"/>
    <s v="No"/>
    <s v="NO"/>
    <s v="NO"/>
    <s v="NO"/>
    <s v="NO"/>
    <s v="NO"/>
    <x v="1"/>
  </r>
  <r>
    <x v="1"/>
    <x v="25"/>
    <n v="6"/>
    <x v="0"/>
    <s v="SAN VICENTE - CALLE SAN MIGUEL"/>
    <n v="84"/>
    <s v="si"/>
    <s v="si"/>
    <s v="si"/>
    <s v="SI"/>
    <s v="NO"/>
    <s v="NO"/>
    <s v="SI"/>
    <s v="SI"/>
    <x v="0"/>
  </r>
  <r>
    <x v="1"/>
    <x v="25"/>
    <n v="6"/>
    <x v="0"/>
    <s v="SAN VICENTE CALLE 13 DE MAYO"/>
    <n v="52"/>
    <s v="si"/>
    <s v="si"/>
    <s v="si"/>
    <s v="SI"/>
    <s v="NO"/>
    <s v="NO"/>
    <s v="SI"/>
    <s v="SI"/>
    <x v="0"/>
  </r>
  <r>
    <x v="1"/>
    <x v="25"/>
    <n v="6"/>
    <x v="0"/>
    <s v="SAN VICENTE CALLE MARIA AUXILIADORA"/>
    <n v="77"/>
    <s v="si"/>
    <s v="si"/>
    <s v="si"/>
    <s v="SI"/>
    <s v="SI"/>
    <s v="NO"/>
    <s v="SI"/>
    <s v="SI"/>
    <x v="0"/>
  </r>
  <r>
    <x v="1"/>
    <x v="25"/>
    <n v="6"/>
    <x v="0"/>
    <s v="SAN VICENTE CALLE SAN BLAS"/>
    <n v="62"/>
    <s v="si"/>
    <s v="si"/>
    <s v="si"/>
    <s v="SI"/>
    <s v="SI"/>
    <s v="NO"/>
    <s v="SI"/>
    <s v="SI"/>
    <x v="0"/>
  </r>
  <r>
    <x v="1"/>
    <x v="25"/>
    <n v="6"/>
    <x v="0"/>
    <s v="SAN VICENTE CALLE SAN GABRIEL"/>
    <n v="61"/>
    <s v="si"/>
    <s v="si"/>
    <s v="si"/>
    <s v="SI"/>
    <s v="SI"/>
    <s v="SI"/>
    <s v="SI"/>
    <s v="SI"/>
    <x v="0"/>
  </r>
  <r>
    <x v="1"/>
    <x v="25"/>
    <n v="6"/>
    <x v="0"/>
    <s v="SAN VICENTE CALLE SAN PEDRO"/>
    <n v="19"/>
    <s v="si"/>
    <s v="si"/>
    <s v="si"/>
    <s v="SI"/>
    <s v="SI"/>
    <s v="NO"/>
    <s v="SI"/>
    <s v="SI"/>
    <x v="0"/>
  </r>
  <r>
    <x v="1"/>
    <x v="25"/>
    <n v="6"/>
    <x v="0"/>
    <s v="SAN VICENTE CALLE SAN RAMON 1"/>
    <n v="91"/>
    <s v="si"/>
    <s v="si"/>
    <s v="si"/>
    <s v="SI"/>
    <s v="SI"/>
    <s v="SI"/>
    <s v="SI"/>
    <s v="SI"/>
    <x v="0"/>
  </r>
  <r>
    <x v="1"/>
    <x v="25"/>
    <n v="6"/>
    <x v="0"/>
    <s v="SAN VICENTE CALLE SAN RAMON KAATY-I"/>
    <n v="38"/>
    <s v="si"/>
    <s v="si"/>
    <s v="si"/>
    <s v="SI"/>
    <s v="NO"/>
    <s v="NO"/>
    <s v="SI"/>
    <s v="SI"/>
    <x v="0"/>
  </r>
  <r>
    <x v="1"/>
    <x v="25"/>
    <n v="6"/>
    <x v="0"/>
    <s v="SAN VICENTE CALLE SANTA ANA"/>
    <n v="53"/>
    <s v="si"/>
    <s v="si"/>
    <s v="si"/>
    <s v="SI"/>
    <s v="SI"/>
    <s v="NO"/>
    <s v="SI"/>
    <s v="SI"/>
    <x v="0"/>
  </r>
  <r>
    <x v="1"/>
    <x v="25"/>
    <n v="6"/>
    <x v="0"/>
    <s v="SAN VICENTE CALLE SANTA ROSA"/>
    <n v="62"/>
    <s v="si"/>
    <s v="si"/>
    <s v="si"/>
    <s v="SI"/>
    <s v="NO"/>
    <s v="NO"/>
    <s v="SI"/>
    <s v="SI"/>
    <x v="0"/>
  </r>
  <r>
    <x v="1"/>
    <x v="25"/>
    <n v="3"/>
    <x v="2"/>
    <s v="SAN VICENTE SUB-URBANO-PANCHOLO"/>
    <n v="402"/>
    <s v="si"/>
    <s v="si"/>
    <s v="si"/>
    <s v="SI"/>
    <s v="SI"/>
    <s v="SI"/>
    <s v="SI"/>
    <s v="SI"/>
    <x v="0"/>
  </r>
  <r>
    <x v="1"/>
    <x v="29"/>
    <n v="6"/>
    <x v="0"/>
    <s v="SANGUINA KUE"/>
    <n v="121"/>
    <s v="si"/>
    <s v="si"/>
    <s v="si"/>
    <s v="SI"/>
    <s v="NO"/>
    <s v="NO"/>
    <s v="SI"/>
    <s v="SI"/>
    <x v="0"/>
  </r>
  <r>
    <x v="1"/>
    <x v="10"/>
    <n v="6"/>
    <x v="0"/>
    <s v="SANTA ANA"/>
    <n v="80"/>
    <s v="si"/>
    <s v="si"/>
    <s v="si"/>
    <s v="SI"/>
    <s v="SI"/>
    <s v="NO"/>
    <s v="SI"/>
    <s v="SI"/>
    <x v="0"/>
  </r>
  <r>
    <x v="1"/>
    <x v="26"/>
    <n v="1"/>
    <x v="1"/>
    <s v="SANTA ANA"/>
    <n v="213"/>
    <s v="si"/>
    <s v="si"/>
    <s v="si"/>
    <s v="SI"/>
    <s v="SI"/>
    <s v="SI"/>
    <s v="SI"/>
    <s v="SI"/>
    <x v="0"/>
  </r>
  <r>
    <x v="10"/>
    <x v="110"/>
    <n v="6"/>
    <x v="0"/>
    <s v="YRYVU KUA"/>
    <n v="22"/>
    <s v="No"/>
    <s v="No"/>
    <s v="No"/>
    <s v="NO"/>
    <s v="NO"/>
    <s v="NO"/>
    <s v="NO"/>
    <s v="NO"/>
    <x v="1"/>
  </r>
  <r>
    <x v="1"/>
    <x v="69"/>
    <n v="6"/>
    <x v="0"/>
    <s v="SANTA ANA"/>
    <n v="98"/>
    <s v="si"/>
    <s v="si"/>
    <s v="si"/>
    <s v="SI"/>
    <s v="NO"/>
    <s v="NO"/>
    <s v="SI"/>
    <s v="SI"/>
    <x v="0"/>
  </r>
  <r>
    <x v="1"/>
    <x v="78"/>
    <n v="1"/>
    <x v="1"/>
    <s v="SANTA ANA"/>
    <n v="443"/>
    <s v="si"/>
    <s v="si"/>
    <s v="si"/>
    <s v="SI"/>
    <s v="SI"/>
    <s v="SI"/>
    <s v="SI"/>
    <s v="SI"/>
    <x v="0"/>
  </r>
  <r>
    <x v="12"/>
    <x v="50"/>
    <n v="6"/>
    <x v="0"/>
    <s v="YSOSO"/>
    <n v="21"/>
    <s v="si"/>
    <s v="No"/>
    <s v="No"/>
    <s v="SI"/>
    <s v="NO"/>
    <s v="NO"/>
    <s v="SI"/>
    <s v="NO"/>
    <x v="1"/>
  </r>
  <r>
    <x v="1"/>
    <x v="78"/>
    <n v="6"/>
    <x v="0"/>
    <s v="SANTA ANA"/>
    <n v="12"/>
    <s v="si"/>
    <s v="si"/>
    <s v="si"/>
    <s v="SI"/>
    <s v="SI"/>
    <s v="SI"/>
    <s v="SI"/>
    <s v="SI"/>
    <x v="0"/>
  </r>
  <r>
    <x v="1"/>
    <x v="3"/>
    <n v="6"/>
    <x v="0"/>
    <s v="SANTA ANA"/>
    <n v="161"/>
    <s v="si"/>
    <s v="si"/>
    <s v="si"/>
    <s v="SI"/>
    <s v="SI"/>
    <s v="SI"/>
    <s v="SI"/>
    <s v="SI"/>
    <x v="0"/>
  </r>
  <r>
    <x v="1"/>
    <x v="69"/>
    <n v="1"/>
    <x v="1"/>
    <s v="SANTA BARBARA"/>
    <n v="55"/>
    <s v="si"/>
    <s v="si"/>
    <s v="si"/>
    <s v="SI"/>
    <s v="SI"/>
    <s v="SI"/>
    <s v="SI"/>
    <s v="SI"/>
    <x v="0"/>
  </r>
  <r>
    <x v="1"/>
    <x v="69"/>
    <n v="6"/>
    <x v="0"/>
    <s v="SANTA BARBARA"/>
    <n v="89"/>
    <s v="si"/>
    <s v="si"/>
    <s v="si"/>
    <s v="SI"/>
    <s v="SI"/>
    <s v="SI"/>
    <s v="SI"/>
    <s v="SI"/>
    <x v="0"/>
  </r>
  <r>
    <x v="1"/>
    <x v="3"/>
    <n v="6"/>
    <x v="0"/>
    <s v="SANTA BARBARA BASE KORORO'I"/>
    <n v="68"/>
    <s v="si"/>
    <s v="si"/>
    <s v="si"/>
    <s v="SI"/>
    <s v="NO"/>
    <s v="NO"/>
    <s v="SI"/>
    <s v="SI"/>
    <x v="0"/>
  </r>
  <r>
    <x v="1"/>
    <x v="3"/>
    <n v="6"/>
    <x v="0"/>
    <s v="SANTA BARBARA CALLE  SAN PEDRO"/>
    <n v="48"/>
    <s v="si"/>
    <s v="si"/>
    <s v="si"/>
    <s v="SI"/>
    <s v="SI"/>
    <s v="NO"/>
    <s v="SI"/>
    <s v="SI"/>
    <x v="0"/>
  </r>
  <r>
    <x v="1"/>
    <x v="3"/>
    <n v="6"/>
    <x v="0"/>
    <s v="SANTA BARBARA CALLE  VIRGEN DE FATIMA"/>
    <n v="56"/>
    <s v="si"/>
    <s v="si"/>
    <s v="si"/>
    <s v="SI"/>
    <s v="NO"/>
    <s v="NO"/>
    <s v="SI"/>
    <s v="SI"/>
    <x v="0"/>
  </r>
  <r>
    <x v="3"/>
    <x v="123"/>
    <n v="6"/>
    <x v="0"/>
    <s v="YTORORO"/>
    <n v="81"/>
    <s v="si"/>
    <s v="si"/>
    <s v="No"/>
    <s v="SI"/>
    <s v="NO"/>
    <s v="NO"/>
    <s v="SI"/>
    <s v="SI"/>
    <x v="1"/>
  </r>
  <r>
    <x v="1"/>
    <x v="3"/>
    <n v="6"/>
    <x v="0"/>
    <s v="SANTA BARBARA CALLE SAN ANTONIO"/>
    <n v="129"/>
    <s v="si"/>
    <s v="si"/>
    <s v="si"/>
    <s v="SI"/>
    <s v="NO"/>
    <s v="NO"/>
    <s v="SI"/>
    <s v="SI"/>
    <x v="0"/>
  </r>
  <r>
    <x v="1"/>
    <x v="3"/>
    <n v="6"/>
    <x v="0"/>
    <s v="SANTA BARBARA CALLE SAN ISIDRO"/>
    <n v="63"/>
    <s v="si"/>
    <s v="si"/>
    <s v="si"/>
    <s v="SI"/>
    <s v="SI"/>
    <s v="SI"/>
    <s v="SI"/>
    <s v="SI"/>
    <x v="0"/>
  </r>
  <r>
    <x v="1"/>
    <x v="3"/>
    <n v="6"/>
    <x v="0"/>
    <s v="SANTA BARBARA CALLE SAN JOSE"/>
    <n v="98"/>
    <s v="si"/>
    <s v="si"/>
    <s v="si"/>
    <s v="SI"/>
    <s v="NO"/>
    <s v="NO"/>
    <s v="SI"/>
    <s v="SI"/>
    <x v="0"/>
  </r>
  <r>
    <x v="11"/>
    <x v="115"/>
    <n v="6"/>
    <x v="0"/>
    <s v="YTORORO"/>
    <n v="30"/>
    <s v="si"/>
    <s v="No"/>
    <s v="No"/>
    <s v="SI"/>
    <s v="NO"/>
    <s v="NO"/>
    <s v="SI"/>
    <s v="NO"/>
    <x v="1"/>
  </r>
  <r>
    <x v="1"/>
    <x v="3"/>
    <n v="6"/>
    <x v="0"/>
    <s v="SANTA BARBARA CALLE SAN JUAN"/>
    <n v="38"/>
    <s v="si"/>
    <s v="si"/>
    <s v="si"/>
    <s v="SI"/>
    <s v="SI"/>
    <s v="SI"/>
    <s v="SI"/>
    <s v="SI"/>
    <x v="0"/>
  </r>
  <r>
    <x v="1"/>
    <x v="3"/>
    <n v="6"/>
    <x v="0"/>
    <s v="SANTA BARBARA CALLE SAN RAMON"/>
    <n v="19"/>
    <s v="si"/>
    <s v="si"/>
    <s v="si"/>
    <s v="SI"/>
    <s v="SI"/>
    <s v="SI"/>
    <s v="SI"/>
    <s v="SI"/>
    <x v="0"/>
  </r>
  <r>
    <x v="1"/>
    <x v="83"/>
    <n v="1"/>
    <x v="1"/>
    <s v="SANTA CATALINA"/>
    <n v="96"/>
    <s v="si"/>
    <s v="si"/>
    <s v="si"/>
    <s v="SI"/>
    <s v="SI"/>
    <s v="NO"/>
    <s v="SI"/>
    <s v="SI"/>
    <x v="0"/>
  </r>
  <r>
    <x v="1"/>
    <x v="83"/>
    <n v="6"/>
    <x v="0"/>
    <s v="SANTA CATALINA"/>
    <n v="155"/>
    <s v="si"/>
    <s v="si"/>
    <s v="si"/>
    <s v="SI"/>
    <s v="SI"/>
    <s v="NO"/>
    <s v="SI"/>
    <s v="SI"/>
    <x v="0"/>
  </r>
  <r>
    <x v="1"/>
    <x v="8"/>
    <n v="6"/>
    <x v="0"/>
    <s v="SANTA CLARA"/>
    <n v="94"/>
    <s v="si"/>
    <s v="si"/>
    <s v="si"/>
    <s v="SI"/>
    <s v="SI"/>
    <s v="SI"/>
    <s v="SI"/>
    <s v="SI"/>
    <x v="0"/>
  </r>
  <r>
    <x v="1"/>
    <x v="26"/>
    <n v="6"/>
    <x v="0"/>
    <s v="SANTA CLARA"/>
    <n v="268"/>
    <s v="si"/>
    <s v="si"/>
    <s v="si"/>
    <s v="SI"/>
    <s v="SI"/>
    <s v="SI"/>
    <s v="SI"/>
    <s v="SI"/>
    <x v="0"/>
  </r>
  <r>
    <x v="1"/>
    <x v="66"/>
    <n v="6"/>
    <x v="0"/>
    <s v="SANTA CLARA"/>
    <n v="67"/>
    <s v="si"/>
    <s v="si"/>
    <s v="si"/>
    <s v="SI"/>
    <s v="SI"/>
    <s v="NO"/>
    <s v="SI"/>
    <s v="SI"/>
    <x v="0"/>
  </r>
  <r>
    <x v="1"/>
    <x v="8"/>
    <n v="3"/>
    <x v="2"/>
    <s v="SANTA CLARA SUB-URBANO"/>
    <n v="171"/>
    <s v="si"/>
    <s v="si"/>
    <s v="si"/>
    <s v="SI"/>
    <s v="SI"/>
    <s v="SI"/>
    <s v="SI"/>
    <s v="SI"/>
    <x v="0"/>
  </r>
  <r>
    <x v="1"/>
    <x v="26"/>
    <n v="6"/>
    <x v="0"/>
    <s v="SANTA ELENA"/>
    <n v="89"/>
    <s v="si"/>
    <s v="si"/>
    <s v="si"/>
    <s v="SI"/>
    <s v="SI"/>
    <s v="SI"/>
    <s v="SI"/>
    <s v="SI"/>
    <x v="0"/>
  </r>
  <r>
    <x v="1"/>
    <x v="78"/>
    <n v="6"/>
    <x v="0"/>
    <s v="YVAPOVO"/>
    <n v="8"/>
    <s v="si"/>
    <s v="No"/>
    <s v="No"/>
    <s v="SI"/>
    <s v="NO"/>
    <s v="NO"/>
    <s v="SI"/>
    <s v="NO"/>
    <x v="1"/>
  </r>
  <r>
    <x v="1"/>
    <x v="8"/>
    <n v="1"/>
    <x v="1"/>
    <s v="SANTA ISABEL"/>
    <n v="161"/>
    <s v="si"/>
    <s v="si"/>
    <s v="si"/>
    <s v="SI"/>
    <s v="SI"/>
    <s v="SI"/>
    <s v="SI"/>
    <s v="SI"/>
    <x v="0"/>
  </r>
  <r>
    <x v="1"/>
    <x v="84"/>
    <n v="6"/>
    <x v="0"/>
    <s v="SANTA LIBRADA"/>
    <n v="57"/>
    <s v="si"/>
    <s v="si"/>
    <s v="si"/>
    <s v="SI"/>
    <s v="SI"/>
    <s v="NO"/>
    <s v="SI"/>
    <s v="SI"/>
    <x v="0"/>
  </r>
  <r>
    <x v="10"/>
    <x v="171"/>
    <n v="6"/>
    <x v="0"/>
    <s v="YVAVIJU"/>
    <n v="89"/>
    <s v="si"/>
    <s v="No"/>
    <s v="No"/>
    <s v="SI"/>
    <s v="NO"/>
    <s v="NO"/>
    <s v="SI"/>
    <s v="NO"/>
    <x v="1"/>
  </r>
  <r>
    <x v="1"/>
    <x v="8"/>
    <n v="1"/>
    <x v="1"/>
    <s v="SANTA LIBRADA"/>
    <n v="73"/>
    <s v="si"/>
    <s v="si"/>
    <s v="si"/>
    <s v="SI"/>
    <s v="SI"/>
    <s v="SI"/>
    <s v="SI"/>
    <s v="SI"/>
    <x v="0"/>
  </r>
  <r>
    <x v="1"/>
    <x v="8"/>
    <n v="6"/>
    <x v="0"/>
    <s v="SANTA LIBRADA"/>
    <n v="17"/>
    <s v="si"/>
    <s v="si"/>
    <s v="si"/>
    <s v="SI"/>
    <s v="SI"/>
    <s v="SI"/>
    <s v="SI"/>
    <s v="SI"/>
    <x v="0"/>
  </r>
  <r>
    <x v="1"/>
    <x v="26"/>
    <n v="6"/>
    <x v="0"/>
    <s v="SANTA LIBRADA"/>
    <n v="63"/>
    <s v="si"/>
    <s v="si"/>
    <s v="si"/>
    <s v="SI"/>
    <s v="SI"/>
    <s v="SI"/>
    <s v="SI"/>
    <s v="SI"/>
    <x v="0"/>
  </r>
  <r>
    <x v="1"/>
    <x v="69"/>
    <n v="6"/>
    <x v="0"/>
    <s v="SANTA LIBRADA"/>
    <n v="49"/>
    <s v="si"/>
    <s v="si"/>
    <s v="si"/>
    <s v="SI"/>
    <s v="SI"/>
    <s v="SI"/>
    <s v="SI"/>
    <s v="SI"/>
    <x v="0"/>
  </r>
  <r>
    <x v="2"/>
    <x v="4"/>
    <n v="6"/>
    <x v="0"/>
    <s v="YVU"/>
    <n v="17"/>
    <s v="si"/>
    <s v="No"/>
    <s v="No"/>
    <s v="NO"/>
    <s v="NO"/>
    <s v="NO"/>
    <s v="SI"/>
    <s v="NO"/>
    <x v="1"/>
  </r>
  <r>
    <x v="1"/>
    <x v="3"/>
    <n v="6"/>
    <x v="0"/>
    <s v="SANTA LIBRADA"/>
    <n v="60"/>
    <s v="si"/>
    <s v="si"/>
    <s v="si"/>
    <s v="SI"/>
    <s v="SI"/>
    <s v="SI"/>
    <s v="SI"/>
    <s v="SI"/>
    <x v="0"/>
  </r>
  <r>
    <x v="1"/>
    <x v="142"/>
    <n v="6"/>
    <x v="0"/>
    <s v="SANTA LIBRADA"/>
    <n v="40"/>
    <s v="si"/>
    <s v="si"/>
    <s v="si"/>
    <s v="SI"/>
    <s v="SI"/>
    <s v="NO"/>
    <s v="SI"/>
    <s v="SI"/>
    <x v="0"/>
  </r>
  <r>
    <x v="1"/>
    <x v="10"/>
    <n v="1"/>
    <x v="1"/>
    <s v="SANTA LUCIA"/>
    <n v="72"/>
    <s v="si"/>
    <s v="si"/>
    <s v="si"/>
    <s v="SI"/>
    <s v="SI"/>
    <s v="SI"/>
    <s v="SI"/>
    <s v="SI"/>
    <x v="0"/>
  </r>
  <r>
    <x v="1"/>
    <x v="26"/>
    <n v="6"/>
    <x v="0"/>
    <s v="SANTA LUCIA"/>
    <n v="80"/>
    <s v="si"/>
    <s v="si"/>
    <s v="si"/>
    <s v="SI"/>
    <s v="SI"/>
    <s v="SI"/>
    <s v="SI"/>
    <s v="SI"/>
    <x v="0"/>
  </r>
  <r>
    <x v="1"/>
    <x v="10"/>
    <n v="6"/>
    <x v="0"/>
    <s v="SANTA LUCIA 1"/>
    <n v="90"/>
    <s v="si"/>
    <s v="si"/>
    <s v="si"/>
    <s v="SI"/>
    <s v="SI"/>
    <s v="SI"/>
    <s v="SI"/>
    <s v="SI"/>
    <x v="0"/>
  </r>
  <r>
    <x v="1"/>
    <x v="3"/>
    <n v="6"/>
    <x v="0"/>
    <s v="SANTA LUCIA 2"/>
    <n v="142"/>
    <s v="si"/>
    <s v="No"/>
    <s v="No"/>
    <s v="SI"/>
    <s v="SI"/>
    <s v="SI"/>
    <s v="SI"/>
    <s v="SI"/>
    <x v="0"/>
  </r>
  <r>
    <x v="1"/>
    <x v="142"/>
    <n v="6"/>
    <x v="0"/>
    <s v="SANTA LUCIA 2"/>
    <n v="32"/>
    <s v="si"/>
    <s v="si"/>
    <s v="si"/>
    <s v="SI"/>
    <s v="SI"/>
    <s v="NO"/>
    <s v="SI"/>
    <s v="SI"/>
    <x v="0"/>
  </r>
  <r>
    <x v="1"/>
    <x v="66"/>
    <n v="6"/>
    <x v="0"/>
    <s v="SANTA MARIA"/>
    <n v="6"/>
    <s v="si"/>
    <s v="si"/>
    <s v="si"/>
    <s v="SI"/>
    <s v="NO"/>
    <s v="NO"/>
    <s v="SI"/>
    <s v="SI"/>
    <x v="0"/>
  </r>
  <r>
    <x v="1"/>
    <x v="25"/>
    <n v="6"/>
    <x v="0"/>
    <s v="SANTA RITA"/>
    <n v="35"/>
    <s v="si"/>
    <s v="si"/>
    <s v="si"/>
    <s v="SI"/>
    <s v="NO"/>
    <s v="NO"/>
    <s v="SI"/>
    <s v="SI"/>
    <x v="0"/>
  </r>
  <r>
    <x v="1"/>
    <x v="46"/>
    <n v="1"/>
    <x v="1"/>
    <s v="SANTA ROSA"/>
    <n v="379"/>
    <s v="si"/>
    <s v="si"/>
    <s v="si"/>
    <s v="SI"/>
    <s v="SI"/>
    <s v="SI"/>
    <s v="SI"/>
    <s v="SI"/>
    <x v="0"/>
  </r>
  <r>
    <x v="1"/>
    <x v="26"/>
    <n v="6"/>
    <x v="0"/>
    <s v="SANTA ROSA"/>
    <n v="91"/>
    <s v="si"/>
    <s v="si"/>
    <s v="si"/>
    <s v="SI"/>
    <s v="SI"/>
    <s v="SI"/>
    <s v="SI"/>
    <s v="SI"/>
    <x v="0"/>
  </r>
  <r>
    <x v="10"/>
    <x v="174"/>
    <n v="6"/>
    <x v="0"/>
    <s v="YVY POHYI"/>
    <n v="87"/>
    <s v="No"/>
    <s v="No"/>
    <s v="No"/>
    <s v="SI"/>
    <s v="NO"/>
    <s v="NO"/>
    <s v="SI"/>
    <s v="NO"/>
    <x v="1"/>
  </r>
  <r>
    <x v="1"/>
    <x v="69"/>
    <n v="6"/>
    <x v="0"/>
    <s v="SANTA ROSA"/>
    <n v="55"/>
    <s v="si"/>
    <s v="si"/>
    <s v="si"/>
    <s v="NO"/>
    <s v="NO"/>
    <s v="NO"/>
    <s v="SI"/>
    <s v="SI"/>
    <x v="0"/>
  </r>
  <r>
    <x v="1"/>
    <x v="66"/>
    <n v="1"/>
    <x v="1"/>
    <s v="SANTA ROSA"/>
    <n v="90"/>
    <s v="si"/>
    <s v="si"/>
    <s v="si"/>
    <s v="SI"/>
    <s v="SI"/>
    <s v="SI"/>
    <s v="SI"/>
    <s v="SI"/>
    <x v="0"/>
  </r>
  <r>
    <x v="1"/>
    <x v="66"/>
    <n v="6"/>
    <x v="0"/>
    <s v="SANTA ROSA"/>
    <n v="23"/>
    <s v="si"/>
    <s v="si"/>
    <s v="si"/>
    <s v="SI"/>
    <s v="SI"/>
    <s v="SI"/>
    <s v="SI"/>
    <s v="SI"/>
    <x v="0"/>
  </r>
  <r>
    <x v="1"/>
    <x v="78"/>
    <n v="6"/>
    <x v="0"/>
    <s v="SANTA ROSA 1"/>
    <n v="130"/>
    <s v="si"/>
    <s v="si"/>
    <s v="si"/>
    <s v="SI"/>
    <s v="SI"/>
    <s v="SI"/>
    <s v="SI"/>
    <s v="SI"/>
    <x v="0"/>
  </r>
  <r>
    <x v="1"/>
    <x v="122"/>
    <n v="6"/>
    <x v="0"/>
    <s v="SANTA ROSA 1"/>
    <n v="10"/>
    <s v="si"/>
    <s v="si"/>
    <s v="si"/>
    <s v="SI"/>
    <s v="SI"/>
    <s v="NO"/>
    <s v="SI"/>
    <s v="SI"/>
    <x v="0"/>
  </r>
  <r>
    <x v="1"/>
    <x v="122"/>
    <n v="6"/>
    <x v="0"/>
    <s v="SANTA ROSA 2"/>
    <n v="154"/>
    <s v="si"/>
    <s v="si"/>
    <s v="si"/>
    <s v="SI"/>
    <s v="SI"/>
    <s v="SI"/>
    <s v="SI"/>
    <s v="SI"/>
    <x v="0"/>
  </r>
  <r>
    <x v="1"/>
    <x v="142"/>
    <n v="6"/>
    <x v="0"/>
    <s v="SANTA TERESA"/>
    <n v="59"/>
    <s v="si"/>
    <s v="si"/>
    <s v="si"/>
    <s v="SI"/>
    <s v="SI"/>
    <s v="SI"/>
    <s v="SI"/>
    <s v="SI"/>
    <x v="0"/>
  </r>
  <r>
    <x v="1"/>
    <x v="122"/>
    <n v="1"/>
    <x v="1"/>
    <s v="SANTA TERESITA"/>
    <n v="169"/>
    <s v="si"/>
    <s v="si"/>
    <s v="si"/>
    <s v="SI"/>
    <s v="SI"/>
    <s v="SI"/>
    <s v="SI"/>
    <s v="SI"/>
    <x v="0"/>
  </r>
  <r>
    <x v="9"/>
    <x v="73"/>
    <n v="6"/>
    <x v="0"/>
    <s v="YVYHATY"/>
    <n v="91"/>
    <s v="si"/>
    <s v="No"/>
    <s v="No"/>
    <s v="SI"/>
    <s v="NO"/>
    <s v="NO"/>
    <s v="SI"/>
    <s v="NO"/>
    <x v="1"/>
  </r>
  <r>
    <x v="1"/>
    <x v="10"/>
    <n v="1"/>
    <x v="1"/>
    <s v="SANTISIMA TRINIDAD"/>
    <n v="119"/>
    <s v="si"/>
    <s v="si"/>
    <s v="si"/>
    <s v="SI"/>
    <s v="SI"/>
    <s v="SI"/>
    <s v="SI"/>
    <s v="SI"/>
    <x v="0"/>
  </r>
  <r>
    <x v="1"/>
    <x v="173"/>
    <n v="1"/>
    <x v="1"/>
    <s v="SANTO DOMINGO"/>
    <n v="475"/>
    <s v="si"/>
    <s v="si"/>
    <s v="si"/>
    <s v="SI"/>
    <s v="SI"/>
    <s v="NO"/>
    <s v="SI"/>
    <s v="SI"/>
    <x v="0"/>
  </r>
  <r>
    <x v="1"/>
    <x v="62"/>
    <n v="6"/>
    <x v="0"/>
    <s v="SANTO DOMINGO"/>
    <n v="124"/>
    <s v="si"/>
    <s v="si"/>
    <s v="si"/>
    <s v="SI"/>
    <s v="SI"/>
    <s v="NO"/>
    <s v="SI"/>
    <s v="SI"/>
    <x v="0"/>
  </r>
  <r>
    <x v="1"/>
    <x v="26"/>
    <n v="1"/>
    <x v="1"/>
    <s v="SANTO DOMINGO"/>
    <n v="146"/>
    <s v="si"/>
    <s v="si"/>
    <s v="si"/>
    <s v="SI"/>
    <s v="SI"/>
    <s v="SI"/>
    <s v="SI"/>
    <s v="SI"/>
    <x v="0"/>
  </r>
  <r>
    <x v="1"/>
    <x v="69"/>
    <n v="6"/>
    <x v="0"/>
    <s v="SANTO DOMINGO"/>
    <n v="53"/>
    <s v="si"/>
    <s v="si"/>
    <s v="si"/>
    <s v="SI"/>
    <s v="SI"/>
    <s v="SI"/>
    <s v="SI"/>
    <s v="SI"/>
    <x v="0"/>
  </r>
  <r>
    <x v="1"/>
    <x v="3"/>
    <n v="1"/>
    <x v="1"/>
    <s v="SANTO DOMINGO"/>
    <n v="147"/>
    <s v="si"/>
    <s v="si"/>
    <s v="si"/>
    <s v="SI"/>
    <s v="SI"/>
    <s v="SI"/>
    <s v="SI"/>
    <s v="SI"/>
    <x v="0"/>
  </r>
  <r>
    <x v="1"/>
    <x v="83"/>
    <n v="6"/>
    <x v="0"/>
    <s v="SANTO DOMINGO"/>
    <n v="70"/>
    <s v="si"/>
    <s v="si"/>
    <s v="si"/>
    <s v="SI"/>
    <s v="NO"/>
    <s v="NO"/>
    <s v="SI"/>
    <s v="SI"/>
    <x v="0"/>
  </r>
  <r>
    <x v="1"/>
    <x v="142"/>
    <n v="6"/>
    <x v="0"/>
    <s v="SANTO DOMINGO"/>
    <n v="103"/>
    <s v="si"/>
    <s v="si"/>
    <s v="si"/>
    <s v="SI"/>
    <s v="NO"/>
    <s v="NO"/>
    <s v="SI"/>
    <s v="SI"/>
    <x v="0"/>
  </r>
  <r>
    <x v="1"/>
    <x v="46"/>
    <n v="6"/>
    <x v="0"/>
    <s v="SANTO DOMINGO 1"/>
    <n v="93"/>
    <s v="si"/>
    <s v="si"/>
    <s v="si"/>
    <s v="SI"/>
    <s v="SI"/>
    <s v="SI"/>
    <s v="SI"/>
    <s v="SI"/>
    <x v="0"/>
  </r>
  <r>
    <x v="2"/>
    <x v="44"/>
    <n v="6"/>
    <x v="0"/>
    <s v="YVYPYTA KILOMETRO 35"/>
    <n v="47"/>
    <s v="si"/>
    <s v="No"/>
    <s v="No"/>
    <s v="SI"/>
    <s v="NO"/>
    <s v="NO"/>
    <s v="SI"/>
    <s v="NO"/>
    <x v="1"/>
  </r>
  <r>
    <x v="1"/>
    <x v="46"/>
    <n v="6"/>
    <x v="0"/>
    <s v="SANTO DOMINGO 2"/>
    <n v="170"/>
    <s v="si"/>
    <s v="si"/>
    <s v="si"/>
    <s v="SI"/>
    <s v="NO"/>
    <s v="NO"/>
    <s v="SI"/>
    <s v="SI"/>
    <x v="0"/>
  </r>
  <r>
    <x v="1"/>
    <x v="8"/>
    <n v="6"/>
    <x v="0"/>
    <s v="SARGENTO CASTIGLIONI"/>
    <n v="94"/>
    <s v="si"/>
    <s v="si"/>
    <s v="si"/>
    <s v="SI"/>
    <s v="SI"/>
    <s v="NO"/>
    <s v="SI"/>
    <s v="SI"/>
    <x v="0"/>
  </r>
  <r>
    <x v="1"/>
    <x v="49"/>
    <n v="6"/>
    <x v="0"/>
    <s v="SARGENTO CASTIGLIONI"/>
    <n v="111"/>
    <s v="si"/>
    <s v="si"/>
    <s v="si"/>
    <s v="SI"/>
    <s v="NO"/>
    <s v="NO"/>
    <s v="SI"/>
    <s v="SI"/>
    <x v="0"/>
  </r>
  <r>
    <x v="1"/>
    <x v="90"/>
    <n v="6"/>
    <x v="0"/>
    <s v="SARGENTO MONTANIA"/>
    <n v="143"/>
    <s v="si"/>
    <s v="si"/>
    <s v="si"/>
    <s v="SI"/>
    <s v="NO"/>
    <s v="NO"/>
    <s v="SI"/>
    <s v="SI"/>
    <x v="0"/>
  </r>
  <r>
    <x v="9"/>
    <x v="158"/>
    <n v="6"/>
    <x v="0"/>
    <s v="YVYRA KATU"/>
    <n v="200"/>
    <s v="si"/>
    <s v="No"/>
    <s v="No"/>
    <s v="SI"/>
    <s v="NO"/>
    <s v="NO"/>
    <s v="SI"/>
    <s v="NO"/>
    <x v="1"/>
  </r>
  <r>
    <x v="1"/>
    <x v="8"/>
    <n v="6"/>
    <x v="0"/>
    <s v="SARGENTO MOREL"/>
    <n v="35"/>
    <s v="si"/>
    <s v="si"/>
    <s v="si"/>
    <s v="SI"/>
    <s v="SI"/>
    <s v="NO"/>
    <s v="SI"/>
    <s v="SI"/>
    <x v="0"/>
  </r>
  <r>
    <x v="1"/>
    <x v="46"/>
    <n v="6"/>
    <x v="0"/>
    <s v="SEGUNDA LINEA CHACHI"/>
    <n v="126"/>
    <s v="si"/>
    <s v="si"/>
    <s v="si"/>
    <s v="SI"/>
    <s v="SI"/>
    <s v="NO"/>
    <s v="SI"/>
    <s v="SI"/>
    <x v="0"/>
  </r>
  <r>
    <x v="1"/>
    <x v="66"/>
    <n v="6"/>
    <x v="0"/>
    <s v="SENDERO DEL NORTE"/>
    <n v="45"/>
    <s v="si"/>
    <s v="si"/>
    <s v="si"/>
    <s v="SI"/>
    <s v="SI"/>
    <s v="SI"/>
    <s v="SI"/>
    <s v="SI"/>
    <x v="0"/>
  </r>
  <r>
    <x v="1"/>
    <x v="62"/>
    <n v="6"/>
    <x v="0"/>
    <s v="SIDEPAR 1RA LINEA"/>
    <n v="22"/>
    <s v="si"/>
    <s v="si"/>
    <s v="si"/>
    <s v="SI"/>
    <s v="NO"/>
    <s v="NO"/>
    <s v="SI"/>
    <s v="SI"/>
    <x v="0"/>
  </r>
  <r>
    <x v="1"/>
    <x v="62"/>
    <n v="6"/>
    <x v="0"/>
    <s v="SIDEPAR 2DA LINEA"/>
    <n v="47"/>
    <s v="si"/>
    <s v="si"/>
    <s v="si"/>
    <s v="SI"/>
    <s v="SI"/>
    <s v="NO"/>
    <s v="SI"/>
    <s v="SI"/>
    <x v="0"/>
  </r>
  <r>
    <x v="11"/>
    <x v="139"/>
    <n v="6"/>
    <x v="0"/>
    <s v="YVYRAITY"/>
    <n v="232"/>
    <s v="si"/>
    <s v="No"/>
    <s v="No"/>
    <s v="SI"/>
    <s v="SI"/>
    <s v="NO"/>
    <s v="SI"/>
    <s v="SI"/>
    <x v="1"/>
  </r>
  <r>
    <x v="11"/>
    <x v="115"/>
    <n v="6"/>
    <x v="0"/>
    <s v="YVYRAITY"/>
    <n v="43"/>
    <s v="si"/>
    <s v="No"/>
    <s v="No"/>
    <s v="SI"/>
    <s v="NO"/>
    <s v="NO"/>
    <s v="SI"/>
    <s v="NO"/>
    <x v="1"/>
  </r>
  <r>
    <x v="1"/>
    <x v="62"/>
    <n v="6"/>
    <x v="0"/>
    <s v="SIDEPAR 3RA LINEA"/>
    <n v="29"/>
    <s v="si"/>
    <s v="si"/>
    <s v="si"/>
    <s v="SI"/>
    <s v="SI"/>
    <s v="NO"/>
    <s v="SI"/>
    <s v="SI"/>
    <x v="0"/>
  </r>
  <r>
    <x v="1"/>
    <x v="62"/>
    <n v="6"/>
    <x v="0"/>
    <s v="SIDEPAR 4TA LINEA"/>
    <n v="48"/>
    <s v="si"/>
    <s v="si"/>
    <s v="si"/>
    <s v="SI"/>
    <s v="SI"/>
    <s v="SI"/>
    <s v="SI"/>
    <s v="SI"/>
    <x v="0"/>
  </r>
  <r>
    <x v="1"/>
    <x v="62"/>
    <n v="6"/>
    <x v="0"/>
    <s v="SIDEPAR 5TA LINEA"/>
    <n v="17"/>
    <s v="si"/>
    <s v="si"/>
    <s v="si"/>
    <s v="SI"/>
    <s v="SI"/>
    <s v="SI"/>
    <s v="SI"/>
    <s v="SI"/>
    <x v="0"/>
  </r>
  <r>
    <x v="1"/>
    <x v="62"/>
    <n v="6"/>
    <x v="0"/>
    <s v="SIDEPAR PLANTA URBANA"/>
    <n v="68"/>
    <s v="si"/>
    <s v="si"/>
    <s v="si"/>
    <s v="SI"/>
    <s v="SI"/>
    <s v="NO"/>
    <s v="SI"/>
    <s v="SI"/>
    <x v="0"/>
  </r>
  <r>
    <x v="1"/>
    <x v="62"/>
    <n v="6"/>
    <x v="0"/>
    <s v="SIDEPAR SAN ALBERTO CURUZU"/>
    <n v="94"/>
    <s v="si"/>
    <s v="si"/>
    <s v="si"/>
    <s v="SI"/>
    <s v="NO"/>
    <s v="NO"/>
    <s v="SI"/>
    <s v="SI"/>
    <x v="0"/>
  </r>
  <r>
    <x v="1"/>
    <x v="69"/>
    <n v="1"/>
    <x v="1"/>
    <s v="SIRATY"/>
    <n v="98"/>
    <s v="si"/>
    <s v="si"/>
    <s v="si"/>
    <s v="SI"/>
    <s v="SI"/>
    <s v="SI"/>
    <s v="SI"/>
    <s v="SI"/>
    <x v="0"/>
  </r>
  <r>
    <x v="1"/>
    <x v="69"/>
    <n v="6"/>
    <x v="0"/>
    <s v="SIRATY"/>
    <n v="118"/>
    <s v="si"/>
    <s v="si"/>
    <s v="si"/>
    <s v="SI"/>
    <s v="SI"/>
    <s v="SI"/>
    <s v="SI"/>
    <s v="SI"/>
    <x v="0"/>
  </r>
  <r>
    <x v="1"/>
    <x v="3"/>
    <n v="6"/>
    <x v="0"/>
    <s v="STELA MARIS"/>
    <n v="233"/>
    <s v="si"/>
    <s v="si"/>
    <s v="si"/>
    <s v="SI"/>
    <s v="SI"/>
    <s v="SI"/>
    <s v="SI"/>
    <s v="SI"/>
    <x v="0"/>
  </r>
  <r>
    <x v="5"/>
    <x v="126"/>
    <n v="6"/>
    <x v="0"/>
    <s v="ZANJA CORA"/>
    <n v="0"/>
    <s v="si"/>
    <s v="No"/>
    <s v="No"/>
    <s v="SI"/>
    <s v="NO"/>
    <s v="NO"/>
    <s v="SI"/>
    <s v="NO"/>
    <x v="1"/>
  </r>
  <r>
    <x v="6"/>
    <x v="120"/>
    <n v="6"/>
    <x v="0"/>
    <s v="ZANJA HONDA"/>
    <n v="45"/>
    <s v="No"/>
    <s v="No"/>
    <s v="No"/>
    <s v="NO"/>
    <s v="NO"/>
    <s v="NO"/>
    <s v="NO"/>
    <s v="NO"/>
    <x v="1"/>
  </r>
  <r>
    <x v="12"/>
    <x v="50"/>
    <n v="6"/>
    <x v="0"/>
    <s v="ZANJA HU"/>
    <n v="13"/>
    <s v="si"/>
    <s v="si"/>
    <s v="No"/>
    <s v="NO"/>
    <s v="NO"/>
    <s v="NO"/>
    <s v="SI"/>
    <s v="SI"/>
    <x v="1"/>
  </r>
  <r>
    <x v="1"/>
    <x v="142"/>
    <n v="6"/>
    <x v="0"/>
    <s v="TACUARA PUNTA"/>
    <n v="71"/>
    <s v="si"/>
    <s v="si"/>
    <s v="si"/>
    <s v="SI"/>
    <s v="NO"/>
    <s v="NO"/>
    <s v="SI"/>
    <s v="SI"/>
    <x v="0"/>
  </r>
  <r>
    <x v="1"/>
    <x v="66"/>
    <n v="6"/>
    <x v="0"/>
    <s v="TACUATI POTY"/>
    <n v="93"/>
    <s v="si"/>
    <s v="si"/>
    <s v="si"/>
    <s v="SI"/>
    <s v="SI"/>
    <s v="NO"/>
    <s v="SI"/>
    <s v="SI"/>
    <x v="0"/>
  </r>
  <r>
    <x v="1"/>
    <x v="62"/>
    <n v="6"/>
    <x v="0"/>
    <s v="TAJY KARE"/>
    <n v="117"/>
    <s v="si"/>
    <s v="si"/>
    <s v="si"/>
    <s v="SI"/>
    <s v="NO"/>
    <s v="NO"/>
    <s v="SI"/>
    <s v="SI"/>
    <x v="0"/>
  </r>
  <r>
    <x v="4"/>
    <x v="14"/>
    <n v="6"/>
    <x v="0"/>
    <s v="ZANJA MOROTI"/>
    <n v="44"/>
    <s v="si"/>
    <s v="No"/>
    <s v="No"/>
    <s v="SI"/>
    <s v="NO"/>
    <s v="NO"/>
    <s v="SI"/>
    <s v="NO"/>
    <x v="1"/>
  </r>
  <r>
    <x v="8"/>
    <x v="146"/>
    <n v="6"/>
    <x v="0"/>
    <s v="ZANJA MOROTI"/>
    <n v="72"/>
    <s v="si"/>
    <s v="No"/>
    <s v="No"/>
    <s v="NO"/>
    <s v="NO"/>
    <s v="NO"/>
    <s v="SI"/>
    <s v="NO"/>
    <x v="1"/>
  </r>
  <r>
    <x v="1"/>
    <x v="69"/>
    <n v="6"/>
    <x v="0"/>
    <s v="TAKUARA"/>
    <n v="588"/>
    <s v="si"/>
    <s v="si"/>
    <s v="si"/>
    <s v="SI"/>
    <s v="SI"/>
    <s v="SI"/>
    <s v="SI"/>
    <s v="SI"/>
    <x v="0"/>
  </r>
  <r>
    <x v="1"/>
    <x v="8"/>
    <n v="6"/>
    <x v="0"/>
    <s v="TAKUARO"/>
    <n v="52"/>
    <s v="si"/>
    <s v="si"/>
    <s v="si"/>
    <s v="SI"/>
    <s v="SI"/>
    <s v="NO"/>
    <s v="SI"/>
    <s v="SI"/>
    <x v="0"/>
  </r>
  <r>
    <x v="1"/>
    <x v="69"/>
    <n v="6"/>
    <x v="0"/>
    <s v="TAKURUTY"/>
    <n v="51"/>
    <s v="si"/>
    <s v="si"/>
    <s v="si"/>
    <s v="SI"/>
    <s v="SI"/>
    <s v="NO"/>
    <s v="SI"/>
    <s v="SI"/>
    <x v="0"/>
  </r>
  <r>
    <x v="1"/>
    <x v="78"/>
    <n v="6"/>
    <x v="0"/>
    <s v="TAPE KA´AGUY"/>
    <n v="66"/>
    <s v="si"/>
    <s v="si"/>
    <s v="si"/>
    <s v="SI"/>
    <s v="SI"/>
    <s v="NO"/>
    <s v="SI"/>
    <s v="SI"/>
    <x v="0"/>
  </r>
  <r>
    <x v="1"/>
    <x v="69"/>
    <n v="1"/>
    <x v="1"/>
    <s v="TAPIRACUAI"/>
    <n v="495"/>
    <s v="si"/>
    <s v="si"/>
    <s v="si"/>
    <s v="SI"/>
    <s v="SI"/>
    <s v="SI"/>
    <s v="SI"/>
    <s v="SI"/>
    <x v="0"/>
  </r>
  <r>
    <x v="1"/>
    <x v="69"/>
    <n v="6"/>
    <x v="0"/>
    <s v="TAPIRACUAI"/>
    <n v="40"/>
    <s v="si"/>
    <s v="si"/>
    <s v="si"/>
    <s v="SI"/>
    <s v="SI"/>
    <s v="SI"/>
    <s v="SI"/>
    <s v="SI"/>
    <x v="0"/>
  </r>
  <r>
    <x v="10"/>
    <x v="174"/>
    <n v="6"/>
    <x v="0"/>
    <s v="ZANJITA"/>
    <n v="231"/>
    <s v="si"/>
    <s v="No"/>
    <s v="No"/>
    <s v="NO"/>
    <s v="NO"/>
    <s v="NO"/>
    <s v="SI"/>
    <s v="NO"/>
    <x v="1"/>
  </r>
  <r>
    <x v="11"/>
    <x v="138"/>
    <n v="6"/>
    <x v="0"/>
    <s v="ZANJITA"/>
    <n v="57"/>
    <s v="si"/>
    <s v="No"/>
    <s v="No"/>
    <s v="SI"/>
    <s v="NO"/>
    <s v="NO"/>
    <s v="SI"/>
    <s v="NO"/>
    <x v="1"/>
  </r>
  <r>
    <x v="10"/>
    <x v="174"/>
    <n v="6"/>
    <x v="0"/>
    <s v="ZANJITA YVY ATA"/>
    <n v="41"/>
    <s v="si"/>
    <s v="No"/>
    <s v="No"/>
    <s v="NO"/>
    <s v="NO"/>
    <s v="NO"/>
    <s v="SI"/>
    <s v="NO"/>
    <x v="1"/>
  </r>
  <r>
    <x v="1"/>
    <x v="85"/>
    <n v="6"/>
    <x v="0"/>
    <s v="TATARE NORTE"/>
    <n v="17"/>
    <s v="si"/>
    <s v="si"/>
    <s v="si"/>
    <s v="SI"/>
    <s v="NO"/>
    <s v="NO"/>
    <s v="SI"/>
    <s v="SI"/>
    <x v="0"/>
  </r>
  <r>
    <x v="1"/>
    <x v="85"/>
    <n v="6"/>
    <x v="0"/>
    <s v="TATARE SUR"/>
    <n v="68"/>
    <s v="si"/>
    <s v="si"/>
    <s v="si"/>
    <s v="SI"/>
    <s v="SI"/>
    <s v="NO"/>
    <s v="SI"/>
    <s v="SI"/>
    <x v="0"/>
  </r>
  <r>
    <x v="1"/>
    <x v="46"/>
    <n v="6"/>
    <x v="0"/>
    <s v="TAVAI 1000"/>
    <n v="79"/>
    <s v="si"/>
    <s v="si"/>
    <s v="si"/>
    <s v="SI"/>
    <s v="SI"/>
    <s v="SI"/>
    <s v="SI"/>
    <s v="SI"/>
    <x v="0"/>
  </r>
  <r>
    <x v="16"/>
    <x v="176"/>
    <n v="6"/>
    <x v="0"/>
    <s v="ZAPATERO KUE"/>
    <n v="105"/>
    <s v="si"/>
    <s v="No"/>
    <s v="No"/>
    <s v="SI"/>
    <s v="NO"/>
    <s v="NO"/>
    <s v="SI"/>
    <s v="NO"/>
    <x v="1"/>
  </r>
  <r>
    <x v="1"/>
    <x v="8"/>
    <n v="6"/>
    <x v="0"/>
    <s v="TOLEDO"/>
    <n v="36"/>
    <s v="si"/>
    <s v="si"/>
    <s v="si"/>
    <s v="SI"/>
    <s v="SI"/>
    <s v="SI"/>
    <s v="SI"/>
    <s v="SI"/>
    <x v="0"/>
  </r>
  <r>
    <x v="1"/>
    <x v="46"/>
    <n v="6"/>
    <x v="0"/>
    <s v="TORO PIRU"/>
    <n v="170"/>
    <s v="si"/>
    <s v="si"/>
    <s v="si"/>
    <s v="SI"/>
    <s v="SI"/>
    <s v="SI"/>
    <s v="SI"/>
    <s v="SI"/>
    <x v="0"/>
  </r>
  <r>
    <x v="5"/>
    <x v="37"/>
    <n v="6"/>
    <x v="0"/>
    <s v="ZAVALA"/>
    <n v="19"/>
    <s v="si"/>
    <s v="si"/>
    <s v="No"/>
    <s v="SI"/>
    <s v="SI"/>
    <s v="NO"/>
    <s v="SI"/>
    <s v="SI"/>
    <x v="1"/>
  </r>
  <r>
    <x v="1"/>
    <x v="142"/>
    <n v="6"/>
    <x v="0"/>
    <s v="TUNA"/>
    <n v="12"/>
    <s v="si"/>
    <s v="si"/>
    <s v="si"/>
    <s v="SI"/>
    <s v="SI"/>
    <s v="NO"/>
    <s v="SI"/>
    <s v="SI"/>
    <x v="0"/>
  </r>
  <r>
    <x v="1"/>
    <x v="46"/>
    <n v="6"/>
    <x v="0"/>
    <s v="TUPASY"/>
    <n v="36"/>
    <s v="si"/>
    <s v="si"/>
    <s v="si"/>
    <s v="SI"/>
    <s v="SI"/>
    <s v="NO"/>
    <s v="SI"/>
    <s v="SI"/>
    <x v="0"/>
  </r>
  <r>
    <x v="1"/>
    <x v="69"/>
    <n v="6"/>
    <x v="0"/>
    <s v="VAKA HU"/>
    <n v="155"/>
    <s v="si"/>
    <s v="si"/>
    <s v="si"/>
    <s v="SI"/>
    <s v="NO"/>
    <s v="NO"/>
    <s v="SI"/>
    <s v="SI"/>
    <x v="0"/>
  </r>
  <r>
    <x v="15"/>
    <x v="98"/>
    <n v="6"/>
    <x v="0"/>
    <s v="ZONA  PRATTS GILL"/>
    <n v="19"/>
    <s v="No"/>
    <s v="No"/>
    <s v="No"/>
    <s v="NO"/>
    <s v="NO"/>
    <s v="NO"/>
    <s v="NO"/>
    <s v="NO"/>
    <x v="1"/>
  </r>
  <r>
    <x v="1"/>
    <x v="78"/>
    <n v="6"/>
    <x v="0"/>
    <s v="VILLA AURORA"/>
    <n v="45"/>
    <s v="si"/>
    <s v="si"/>
    <s v="si"/>
    <s v="SI"/>
    <s v="SI"/>
    <s v="SI"/>
    <s v="SI"/>
    <s v="SI"/>
    <x v="0"/>
  </r>
  <r>
    <x v="1"/>
    <x v="3"/>
    <n v="6"/>
    <x v="0"/>
    <s v="VILLA DEL MAESTRO"/>
    <n v="61"/>
    <s v="si"/>
    <s v="si"/>
    <s v="si"/>
    <s v="SI"/>
    <s v="SI"/>
    <s v="SI"/>
    <s v="SI"/>
    <s v="SI"/>
    <x v="0"/>
  </r>
  <r>
    <x v="1"/>
    <x v="10"/>
    <n v="3"/>
    <x v="2"/>
    <s v="VILLA ELITA SUB-URBANO"/>
    <n v="40"/>
    <s v="si"/>
    <s v="si"/>
    <s v="si"/>
    <s v="SI"/>
    <s v="SI"/>
    <s v="SI"/>
    <s v="SI"/>
    <s v="SI"/>
    <x v="0"/>
  </r>
  <r>
    <x v="1"/>
    <x v="173"/>
    <n v="1"/>
    <x v="1"/>
    <s v="VIRGEN DE FATIMA"/>
    <n v="217"/>
    <s v="si"/>
    <s v="si"/>
    <s v="si"/>
    <s v="SI"/>
    <s v="SI"/>
    <s v="NO"/>
    <s v="SI"/>
    <s v="SI"/>
    <x v="0"/>
  </r>
  <r>
    <x v="1"/>
    <x v="3"/>
    <n v="6"/>
    <x v="0"/>
    <s v="ZONA 13"/>
    <n v="25"/>
    <s v="si"/>
    <s v="si"/>
    <s v="No"/>
    <s v="SI"/>
    <s v="SI"/>
    <s v="NO"/>
    <s v="SI"/>
    <s v="SI"/>
    <x v="1"/>
  </r>
  <r>
    <x v="1"/>
    <x v="62"/>
    <n v="1"/>
    <x v="1"/>
    <s v="VIRGEN DE FATIMA"/>
    <n v="240"/>
    <s v="si"/>
    <s v="si"/>
    <s v="si"/>
    <s v="SI"/>
    <s v="SI"/>
    <s v="SI"/>
    <s v="SI"/>
    <s v="SI"/>
    <x v="0"/>
  </r>
  <r>
    <x v="0"/>
    <x v="0"/>
    <n v="6"/>
    <x v="0"/>
    <s v="ZONA 22 PARAGRO"/>
    <n v="26"/>
    <s v="No"/>
    <s v="No"/>
    <s v="No"/>
    <s v="NO"/>
    <s v="NO"/>
    <s v="NO"/>
    <s v="NO"/>
    <s v="NO"/>
    <x v="1"/>
  </r>
  <r>
    <x v="15"/>
    <x v="98"/>
    <n v="6"/>
    <x v="0"/>
    <s v="ZONA 4 VIENTOS"/>
    <n v="12"/>
    <s v="No"/>
    <s v="No"/>
    <s v="No"/>
    <s v="NO"/>
    <s v="NO"/>
    <s v="NO"/>
    <s v="NO"/>
    <s v="NO"/>
    <x v="1"/>
  </r>
  <r>
    <x v="15"/>
    <x v="98"/>
    <n v="6"/>
    <x v="0"/>
    <s v="ZONA AGROPIL"/>
    <n v="33"/>
    <s v="No"/>
    <s v="No"/>
    <s v="No"/>
    <s v="NO"/>
    <s v="NO"/>
    <s v="NO"/>
    <s v="NO"/>
    <s v="NO"/>
    <x v="1"/>
  </r>
  <r>
    <x v="0"/>
    <x v="2"/>
    <n v="6"/>
    <x v="0"/>
    <s v="ZONA AGUA DULCE"/>
    <n v="61"/>
    <s v="si"/>
    <s v="No"/>
    <s v="No"/>
    <s v="NO"/>
    <s v="NO"/>
    <s v="NO"/>
    <s v="SI"/>
    <s v="NO"/>
    <x v="1"/>
  </r>
  <r>
    <x v="1"/>
    <x v="25"/>
    <n v="1"/>
    <x v="1"/>
    <s v="VIRGEN DE FATIMA"/>
    <n v="288"/>
    <s v="si"/>
    <s v="si"/>
    <s v="si"/>
    <s v="SI"/>
    <s v="SI"/>
    <s v="SI"/>
    <s v="SI"/>
    <s v="SI"/>
    <x v="0"/>
  </r>
  <r>
    <x v="1"/>
    <x v="90"/>
    <n v="6"/>
    <x v="0"/>
    <s v="VIRGEN DE FATIMA"/>
    <n v="119"/>
    <s v="si"/>
    <s v="si"/>
    <s v="si"/>
    <s v="SI"/>
    <s v="SI"/>
    <s v="SI"/>
    <s v="SI"/>
    <s v="SI"/>
    <x v="0"/>
  </r>
  <r>
    <x v="11"/>
    <x v="243"/>
    <n v="6"/>
    <x v="0"/>
    <s v="ZONA ALTA"/>
    <n v="94"/>
    <s v="si"/>
    <s v="No"/>
    <s v="No"/>
    <s v="SI"/>
    <s v="SI"/>
    <s v="NO"/>
    <s v="SI"/>
    <s v="SI"/>
    <x v="1"/>
  </r>
  <r>
    <x v="15"/>
    <x v="98"/>
    <n v="6"/>
    <x v="0"/>
    <s v="ZONA AVALOS SANCHEZ"/>
    <n v="14"/>
    <s v="si"/>
    <s v="No"/>
    <s v="No"/>
    <s v="NO"/>
    <s v="NO"/>
    <s v="NO"/>
    <s v="SI"/>
    <s v="NO"/>
    <x v="1"/>
  </r>
  <r>
    <x v="14"/>
    <x v="54"/>
    <n v="6"/>
    <x v="0"/>
    <s v="ZONA AVALOS SANCHEZ"/>
    <n v="107"/>
    <s v="si"/>
    <s v="si"/>
    <s v="No"/>
    <s v="NO"/>
    <s v="NO"/>
    <s v="NO"/>
    <s v="SI"/>
    <s v="SI"/>
    <x v="1"/>
  </r>
  <r>
    <x v="15"/>
    <x v="98"/>
    <n v="6"/>
    <x v="0"/>
    <s v="ZONA AYALA VELAZQUEZ"/>
    <n v="26"/>
    <s v="si"/>
    <s v="si"/>
    <s v="No"/>
    <s v="NO"/>
    <s v="NO"/>
    <s v="NO"/>
    <s v="SI"/>
    <s v="SI"/>
    <x v="1"/>
  </r>
  <r>
    <x v="0"/>
    <x v="2"/>
    <n v="6"/>
    <x v="0"/>
    <s v="ZONA BAHIA NEGRA POTY"/>
    <n v="39"/>
    <s v="si"/>
    <s v="No"/>
    <s v="No"/>
    <s v="NO"/>
    <s v="NO"/>
    <s v="NO"/>
    <s v="SI"/>
    <s v="NO"/>
    <x v="1"/>
  </r>
  <r>
    <x v="1"/>
    <x v="80"/>
    <n v="1"/>
    <x v="1"/>
    <s v="VIRGEN DE FATIMA"/>
    <n v="96"/>
    <s v="si"/>
    <s v="si"/>
    <s v="si"/>
    <s v="SI"/>
    <s v="SI"/>
    <s v="SI"/>
    <s v="SI"/>
    <s v="SI"/>
    <x v="0"/>
  </r>
  <r>
    <x v="1"/>
    <x v="69"/>
    <n v="6"/>
    <x v="0"/>
    <s v="VIRGEN DE FATIMA"/>
    <n v="162"/>
    <s v="si"/>
    <s v="si"/>
    <s v="si"/>
    <s v="SI"/>
    <s v="SI"/>
    <s v="SI"/>
    <s v="SI"/>
    <s v="SI"/>
    <x v="0"/>
  </r>
  <r>
    <x v="1"/>
    <x v="69"/>
    <n v="3"/>
    <x v="2"/>
    <s v="VIRGEN DE FATIMA SUB-URBANO CONAVI"/>
    <n v="143"/>
    <s v="si"/>
    <s v="si"/>
    <s v="si"/>
    <s v="SI"/>
    <s v="SI"/>
    <s v="SI"/>
    <s v="SI"/>
    <s v="SI"/>
    <x v="0"/>
  </r>
  <r>
    <x v="14"/>
    <x v="152"/>
    <n v="6"/>
    <x v="0"/>
    <s v="ZONA BUENA VISTA"/>
    <n v="196"/>
    <s v="si"/>
    <s v="No"/>
    <s v="No"/>
    <s v="NO"/>
    <s v="NO"/>
    <s v="NO"/>
    <s v="SI"/>
    <s v="NO"/>
    <x v="1"/>
  </r>
  <r>
    <x v="14"/>
    <x v="153"/>
    <n v="6"/>
    <x v="0"/>
    <s v="ZONA CABO CANO"/>
    <n v="42"/>
    <s v="No"/>
    <s v="No"/>
    <s v="No"/>
    <s v="NO"/>
    <s v="NO"/>
    <s v="NO"/>
    <s v="NO"/>
    <s v="NO"/>
    <x v="1"/>
  </r>
  <r>
    <x v="14"/>
    <x v="125"/>
    <n v="6"/>
    <x v="0"/>
    <s v="ZONA CABO TALAVERA"/>
    <n v="23"/>
    <s v="si"/>
    <s v="No"/>
    <s v="No"/>
    <s v="NO"/>
    <s v="NO"/>
    <s v="NO"/>
    <s v="SI"/>
    <s v="NO"/>
    <x v="1"/>
  </r>
  <r>
    <x v="14"/>
    <x v="125"/>
    <n v="6"/>
    <x v="0"/>
    <s v="ZONA CADETE PANDO"/>
    <n v="416"/>
    <s v="si"/>
    <s v="No"/>
    <s v="No"/>
    <s v="NO"/>
    <s v="NO"/>
    <s v="NO"/>
    <s v="SI"/>
    <s v="NO"/>
    <x v="1"/>
  </r>
  <r>
    <x v="14"/>
    <x v="54"/>
    <n v="6"/>
    <x v="0"/>
    <s v="ZONA CAMPO ACEVAL"/>
    <n v="79"/>
    <s v="si"/>
    <s v="No"/>
    <s v="No"/>
    <s v="SI"/>
    <s v="NO"/>
    <s v="NO"/>
    <s v="SI"/>
    <s v="NO"/>
    <x v="1"/>
  </r>
  <r>
    <x v="15"/>
    <x v="98"/>
    <n v="6"/>
    <x v="0"/>
    <s v="ZONA CAMPO GRANDE"/>
    <n v="28"/>
    <s v="si"/>
    <s v="No"/>
    <s v="No"/>
    <s v="NO"/>
    <s v="NO"/>
    <s v="NO"/>
    <s v="SI"/>
    <s v="NO"/>
    <x v="1"/>
  </r>
  <r>
    <x v="15"/>
    <x v="98"/>
    <n v="6"/>
    <x v="0"/>
    <s v="ZONA CAMPO KAREN"/>
    <n v="11"/>
    <s v="No"/>
    <s v="No"/>
    <s v="No"/>
    <s v="NO"/>
    <s v="NO"/>
    <s v="NO"/>
    <s v="NO"/>
    <s v="NO"/>
    <x v="1"/>
  </r>
  <r>
    <x v="15"/>
    <x v="98"/>
    <n v="6"/>
    <x v="0"/>
    <s v="ZONA CAMPO VIA"/>
    <n v="72"/>
    <s v="si"/>
    <s v="No"/>
    <s v="No"/>
    <s v="NO"/>
    <s v="NO"/>
    <s v="NO"/>
    <s v="SI"/>
    <s v="NO"/>
    <x v="1"/>
  </r>
  <r>
    <x v="14"/>
    <x v="159"/>
    <n v="6"/>
    <x v="0"/>
    <s v="ZONA CEIBO"/>
    <n v="104"/>
    <s v="si"/>
    <s v="No"/>
    <s v="No"/>
    <s v="NO"/>
    <s v="NO"/>
    <s v="NO"/>
    <s v="SI"/>
    <s v="NO"/>
    <x v="1"/>
  </r>
  <r>
    <x v="0"/>
    <x v="0"/>
    <n v="6"/>
    <x v="0"/>
    <s v="ZONA CENTINELA"/>
    <n v="120"/>
    <s v="si"/>
    <s v="No"/>
    <s v="No"/>
    <s v="NO"/>
    <s v="NO"/>
    <s v="NO"/>
    <s v="SI"/>
    <s v="NO"/>
    <x v="1"/>
  </r>
  <r>
    <x v="14"/>
    <x v="161"/>
    <n v="6"/>
    <x v="0"/>
    <s v="ZONA CERRITO"/>
    <n v="26"/>
    <s v="si"/>
    <s v="No"/>
    <s v="No"/>
    <s v="SI"/>
    <s v="NO"/>
    <s v="NO"/>
    <s v="SI"/>
    <s v="NO"/>
    <x v="1"/>
  </r>
  <r>
    <x v="1"/>
    <x v="84"/>
    <n v="6"/>
    <x v="0"/>
    <s v="VIRGEN DE LA ASUNCION"/>
    <n v="32"/>
    <s v="si"/>
    <s v="si"/>
    <s v="si"/>
    <s v="SI"/>
    <s v="SI"/>
    <s v="SI"/>
    <s v="SI"/>
    <s v="SI"/>
    <x v="0"/>
  </r>
  <r>
    <x v="1"/>
    <x v="90"/>
    <n v="6"/>
    <x v="0"/>
    <s v="VIRGEN DE LA ASUNCION"/>
    <n v="19"/>
    <s v="si"/>
    <s v="si"/>
    <s v="si"/>
    <s v="SI"/>
    <s v="SI"/>
    <s v="NO"/>
    <s v="SI"/>
    <s v="SI"/>
    <x v="0"/>
  </r>
  <r>
    <x v="1"/>
    <x v="66"/>
    <n v="1"/>
    <x v="1"/>
    <s v="VIRGEN DEL CARMEN"/>
    <n v="74"/>
    <s v="si"/>
    <s v="si"/>
    <s v="si"/>
    <s v="SI"/>
    <s v="SI"/>
    <s v="SI"/>
    <s v="SI"/>
    <s v="SI"/>
    <x v="0"/>
  </r>
  <r>
    <x v="0"/>
    <x v="7"/>
    <n v="6"/>
    <x v="0"/>
    <s v="ZONA CORRALITO"/>
    <n v="19"/>
    <s v="No"/>
    <s v="No"/>
    <s v="No"/>
    <s v="NO"/>
    <s v="NO"/>
    <s v="NO"/>
    <s v="NO"/>
    <s v="NO"/>
    <x v="1"/>
  </r>
  <r>
    <x v="0"/>
    <x v="1"/>
    <n v="6"/>
    <x v="0"/>
    <s v="ZONA CRUCE A CARMELO PERALTA"/>
    <n v="48"/>
    <s v="No"/>
    <s v="No"/>
    <s v="No"/>
    <s v="NO"/>
    <s v="NO"/>
    <s v="NO"/>
    <s v="NO"/>
    <s v="NO"/>
    <x v="1"/>
  </r>
  <r>
    <x v="14"/>
    <x v="54"/>
    <n v="6"/>
    <x v="0"/>
    <s v="ZONA CRUCE DOUGLAS"/>
    <n v="13"/>
    <s v="si"/>
    <s v="si"/>
    <s v="No"/>
    <s v="NO"/>
    <s v="NO"/>
    <s v="NO"/>
    <s v="SI"/>
    <s v="SI"/>
    <x v="1"/>
  </r>
  <r>
    <x v="1"/>
    <x v="66"/>
    <n v="6"/>
    <x v="0"/>
    <s v="VIRGEN DEL CARMEN"/>
    <n v="37"/>
    <s v="si"/>
    <s v="si"/>
    <s v="si"/>
    <s v="SI"/>
    <s v="SI"/>
    <s v="SI"/>
    <s v="SI"/>
    <s v="SI"/>
    <x v="0"/>
  </r>
  <r>
    <x v="14"/>
    <x v="245"/>
    <n v="6"/>
    <x v="0"/>
    <s v="ZONA DE ESPARTILLO - COLONIA 12 DE JUNIO"/>
    <n v="52"/>
    <s v="si"/>
    <s v="No"/>
    <s v="No"/>
    <s v="NO"/>
    <s v="NO"/>
    <s v="NO"/>
    <s v="SI"/>
    <s v="NO"/>
    <x v="1"/>
  </r>
  <r>
    <x v="8"/>
    <x v="146"/>
    <n v="6"/>
    <x v="0"/>
    <s v="ZONA DE ESTANCIAS"/>
    <n v="29"/>
    <s v="si"/>
    <s v="No"/>
    <s v="No"/>
    <s v="SI"/>
    <s v="NO"/>
    <s v="NO"/>
    <s v="SI"/>
    <s v="NO"/>
    <x v="1"/>
  </r>
  <r>
    <x v="8"/>
    <x v="172"/>
    <n v="6"/>
    <x v="0"/>
    <s v="ZONA DE ESTANCIAS"/>
    <n v="29"/>
    <s v="si"/>
    <s v="No"/>
    <s v="No"/>
    <s v="NO"/>
    <s v="NO"/>
    <s v="NO"/>
    <s v="SI"/>
    <s v="NO"/>
    <x v="1"/>
  </r>
  <r>
    <x v="8"/>
    <x v="35"/>
    <n v="6"/>
    <x v="0"/>
    <s v="ZONA DE ESTANCIAS"/>
    <n v="92"/>
    <s v="si"/>
    <s v="No"/>
    <s v="No"/>
    <s v="NO"/>
    <s v="NO"/>
    <s v="NO"/>
    <s v="SI"/>
    <s v="NO"/>
    <x v="1"/>
  </r>
  <r>
    <x v="13"/>
    <x v="206"/>
    <n v="6"/>
    <x v="0"/>
    <s v="ZONA DE ESTANCIAS"/>
    <n v="42"/>
    <s v="si"/>
    <s v="No"/>
    <s v="No"/>
    <s v="NO"/>
    <s v="NO"/>
    <s v="NO"/>
    <s v="SI"/>
    <s v="NO"/>
    <x v="1"/>
  </r>
  <r>
    <x v="16"/>
    <x v="239"/>
    <n v="6"/>
    <x v="0"/>
    <s v="ZONA DE ESTANCIAS"/>
    <n v="24"/>
    <s v="si"/>
    <s v="No"/>
    <s v="No"/>
    <s v="SI"/>
    <s v="NO"/>
    <s v="NO"/>
    <s v="SI"/>
    <s v="NO"/>
    <x v="1"/>
  </r>
  <r>
    <x v="1"/>
    <x v="84"/>
    <n v="6"/>
    <x v="0"/>
    <s v="VIRGEN DEL ROSARIO"/>
    <n v="38"/>
    <s v="si"/>
    <s v="si"/>
    <s v="si"/>
    <s v="SI"/>
    <s v="SI"/>
    <s v="NO"/>
    <s v="SI"/>
    <s v="SI"/>
    <x v="0"/>
  </r>
  <r>
    <x v="8"/>
    <x v="89"/>
    <n v="6"/>
    <x v="0"/>
    <s v="ZONA DE ESTANCIAS 1"/>
    <n v="108"/>
    <s v="si"/>
    <s v="No"/>
    <s v="No"/>
    <s v="NO"/>
    <s v="NO"/>
    <s v="NO"/>
    <s v="SI"/>
    <s v="NO"/>
    <x v="1"/>
  </r>
  <r>
    <x v="8"/>
    <x v="89"/>
    <n v="6"/>
    <x v="0"/>
    <s v="ZONA DE ESTANCIAS 2"/>
    <n v="41"/>
    <s v="si"/>
    <s v="No"/>
    <s v="No"/>
    <s v="NO"/>
    <s v="NO"/>
    <s v="NO"/>
    <s v="SI"/>
    <s v="NO"/>
    <x v="1"/>
  </r>
  <r>
    <x v="1"/>
    <x v="49"/>
    <n v="1"/>
    <x v="1"/>
    <s v="VIRGEN DEL ROSARIO"/>
    <n v="125"/>
    <s v="si"/>
    <s v="si"/>
    <s v="si"/>
    <s v="SI"/>
    <s v="SI"/>
    <s v="SI"/>
    <s v="SI"/>
    <s v="SI"/>
    <x v="0"/>
  </r>
  <r>
    <x v="1"/>
    <x v="78"/>
    <n v="6"/>
    <x v="0"/>
    <s v="ZONA DE ESTANCIAS NORTE"/>
    <n v="34"/>
    <s v="si"/>
    <s v="No"/>
    <s v="No"/>
    <s v="NO"/>
    <s v="NO"/>
    <s v="NO"/>
    <s v="SI"/>
    <s v="NO"/>
    <x v="1"/>
  </r>
  <r>
    <x v="10"/>
    <x v="106"/>
    <n v="6"/>
    <x v="0"/>
    <s v="ZONA DE ESTANCIAS VILLA FRANCA"/>
    <n v="16"/>
    <s v="si"/>
    <s v="No"/>
    <s v="No"/>
    <s v="NO"/>
    <s v="NO"/>
    <s v="NO"/>
    <s v="SI"/>
    <s v="NO"/>
    <x v="1"/>
  </r>
  <r>
    <x v="14"/>
    <x v="245"/>
    <n v="6"/>
    <x v="0"/>
    <s v="ZONA DE GANADERA ESPINILLO"/>
    <n v="43"/>
    <s v="No"/>
    <s v="No"/>
    <s v="No"/>
    <s v="NO"/>
    <s v="NO"/>
    <s v="NO"/>
    <s v="NO"/>
    <s v="NO"/>
    <x v="1"/>
  </r>
  <r>
    <x v="14"/>
    <x v="245"/>
    <n v="6"/>
    <x v="0"/>
    <s v="ZONA DE NINFA"/>
    <n v="75"/>
    <s v="si"/>
    <s v="No"/>
    <s v="No"/>
    <s v="NO"/>
    <s v="NO"/>
    <s v="NO"/>
    <s v="SI"/>
    <s v="NO"/>
    <x v="1"/>
  </r>
  <r>
    <x v="14"/>
    <x v="245"/>
    <n v="3"/>
    <x v="2"/>
    <s v="ZONA DE NINFA SUB-URBANO"/>
    <n v="89"/>
    <s v="si"/>
    <s v="No"/>
    <s v="No"/>
    <s v="NO"/>
    <s v="NO"/>
    <s v="NO"/>
    <s v="SI"/>
    <s v="NO"/>
    <x v="1"/>
  </r>
  <r>
    <x v="15"/>
    <x v="98"/>
    <n v="6"/>
    <x v="0"/>
    <s v="ZONA EL SOLITARIO"/>
    <n v="33"/>
    <s v="No"/>
    <s v="No"/>
    <s v="No"/>
    <s v="NO"/>
    <s v="NO"/>
    <s v="NO"/>
    <s v="NO"/>
    <s v="NO"/>
    <x v="1"/>
  </r>
  <r>
    <x v="14"/>
    <x v="161"/>
    <n v="6"/>
    <x v="0"/>
    <s v="ZONA ESTANCIA GOLONDRINA"/>
    <n v="16"/>
    <s v="si"/>
    <s v="No"/>
    <s v="No"/>
    <s v="NO"/>
    <s v="NO"/>
    <s v="NO"/>
    <s v="SI"/>
    <s v="NO"/>
    <x v="1"/>
  </r>
  <r>
    <x v="1"/>
    <x v="122"/>
    <n v="6"/>
    <x v="0"/>
    <s v="VOLENDAN ALDEA 12 Y 13"/>
    <n v="25"/>
    <s v="si"/>
    <s v="si"/>
    <s v="si"/>
    <s v="SI"/>
    <s v="SI"/>
    <s v="SI"/>
    <s v="SI"/>
    <s v="SI"/>
    <x v="0"/>
  </r>
  <r>
    <x v="14"/>
    <x v="152"/>
    <n v="6"/>
    <x v="0"/>
    <s v="ZONA ESTANCIA VILLA REY"/>
    <n v="31"/>
    <s v="No"/>
    <s v="No"/>
    <s v="No"/>
    <s v="NO"/>
    <s v="NO"/>
    <s v="NO"/>
    <s v="NO"/>
    <s v="NO"/>
    <x v="1"/>
  </r>
  <r>
    <x v="8"/>
    <x v="71"/>
    <n v="6"/>
    <x v="0"/>
    <s v="ZONA ESTANCIAS"/>
    <n v="28"/>
    <s v="si"/>
    <s v="No"/>
    <s v="No"/>
    <s v="NO"/>
    <s v="NO"/>
    <s v="NO"/>
    <s v="SI"/>
    <s v="NO"/>
    <x v="1"/>
  </r>
  <r>
    <x v="14"/>
    <x v="153"/>
    <n v="6"/>
    <x v="0"/>
    <s v="ZONA ESTEBAN MARTINEZ"/>
    <n v="79"/>
    <s v="si"/>
    <s v="No"/>
    <s v="No"/>
    <s v="NO"/>
    <s v="NO"/>
    <s v="NO"/>
    <s v="SI"/>
    <s v="NO"/>
    <x v="1"/>
  </r>
  <r>
    <x v="14"/>
    <x v="125"/>
    <n v="6"/>
    <x v="0"/>
    <s v="ZONA ESTERO GUASU"/>
    <n v="69"/>
    <s v="si"/>
    <s v="No"/>
    <s v="No"/>
    <s v="NO"/>
    <s v="NO"/>
    <s v="NO"/>
    <s v="SI"/>
    <s v="NO"/>
    <x v="1"/>
  </r>
  <r>
    <x v="0"/>
    <x v="7"/>
    <n v="6"/>
    <x v="0"/>
    <s v="ZONA FLORIDA"/>
    <n v="37"/>
    <s v="No"/>
    <s v="No"/>
    <s v="No"/>
    <s v="NO"/>
    <s v="NO"/>
    <s v="NO"/>
    <s v="NO"/>
    <s v="NO"/>
    <x v="1"/>
  </r>
  <r>
    <x v="1"/>
    <x v="122"/>
    <n v="6"/>
    <x v="0"/>
    <s v="VOLENDAN ALDEA 3 Y 4"/>
    <n v="35"/>
    <s v="si"/>
    <s v="si"/>
    <s v="si"/>
    <s v="SI"/>
    <s v="SI"/>
    <s v="NO"/>
    <s v="SI"/>
    <s v="SI"/>
    <x v="0"/>
  </r>
  <r>
    <x v="1"/>
    <x v="122"/>
    <n v="6"/>
    <x v="0"/>
    <s v="VOLENDAN ALDEA 5"/>
    <n v="109"/>
    <s v="si"/>
    <s v="si"/>
    <s v="si"/>
    <s v="SI"/>
    <s v="SI"/>
    <s v="SI"/>
    <s v="SI"/>
    <s v="SI"/>
    <x v="0"/>
  </r>
  <r>
    <x v="14"/>
    <x v="153"/>
    <n v="6"/>
    <x v="0"/>
    <s v="ZONA FORTIN CABALLERO"/>
    <n v="69"/>
    <s v="si"/>
    <s v="No"/>
    <s v="No"/>
    <s v="NO"/>
    <s v="NO"/>
    <s v="NO"/>
    <s v="SI"/>
    <s v="NO"/>
    <x v="1"/>
  </r>
  <r>
    <x v="14"/>
    <x v="54"/>
    <n v="6"/>
    <x v="0"/>
    <s v="ZONA GENERAL DIAZ"/>
    <n v="32"/>
    <s v="si"/>
    <s v="No"/>
    <s v="No"/>
    <s v="NO"/>
    <s v="NO"/>
    <s v="NO"/>
    <s v="SI"/>
    <s v="NO"/>
    <x v="1"/>
  </r>
  <r>
    <x v="14"/>
    <x v="153"/>
    <n v="6"/>
    <x v="0"/>
    <s v="ZONA GENERAL DIAZ"/>
    <n v="76"/>
    <s v="si"/>
    <s v="No"/>
    <s v="No"/>
    <s v="NO"/>
    <s v="NO"/>
    <s v="NO"/>
    <s v="SI"/>
    <s v="NO"/>
    <x v="1"/>
  </r>
  <r>
    <x v="15"/>
    <x v="98"/>
    <n v="6"/>
    <x v="0"/>
    <s v="ZONA GENERAL GARAY"/>
    <n v="30"/>
    <s v="si"/>
    <s v="No"/>
    <s v="No"/>
    <s v="NO"/>
    <s v="NO"/>
    <s v="NO"/>
    <s v="SI"/>
    <s v="NO"/>
    <x v="1"/>
  </r>
  <r>
    <x v="14"/>
    <x v="54"/>
    <n v="6"/>
    <x v="0"/>
    <s v="ZONA GONDRA"/>
    <n v="99"/>
    <s v="si"/>
    <s v="No"/>
    <s v="No"/>
    <s v="SI"/>
    <s v="NO"/>
    <s v="NO"/>
    <s v="SI"/>
    <s v="NO"/>
    <x v="1"/>
  </r>
  <r>
    <x v="1"/>
    <x v="29"/>
    <n v="6"/>
    <x v="0"/>
    <s v="VY´A RENDA"/>
    <n v="339"/>
    <s v="si"/>
    <s v="si"/>
    <s v="si"/>
    <s v="SI"/>
    <s v="SI"/>
    <s v="NO"/>
    <s v="SI"/>
    <s v="SI"/>
    <x v="0"/>
  </r>
  <r>
    <x v="15"/>
    <x v="98"/>
    <n v="6"/>
    <x v="0"/>
    <s v="ZONA HERNANDARIAS"/>
    <n v="24"/>
    <s v="No"/>
    <s v="No"/>
    <s v="No"/>
    <s v="NO"/>
    <s v="NO"/>
    <s v="NO"/>
    <s v="NO"/>
    <s v="NO"/>
    <x v="1"/>
  </r>
  <r>
    <x v="1"/>
    <x v="78"/>
    <n v="6"/>
    <x v="0"/>
    <s v="YAKARE ÑE´E"/>
    <n v="97"/>
    <s v="si"/>
    <s v="si"/>
    <s v="si"/>
    <s v="SI"/>
    <s v="SI"/>
    <s v="NO"/>
    <s v="SI"/>
    <s v="SI"/>
    <x v="0"/>
  </r>
  <r>
    <x v="1"/>
    <x v="78"/>
    <n v="6"/>
    <x v="0"/>
    <s v="YATEBO"/>
    <n v="129"/>
    <s v="si"/>
    <s v="si"/>
    <s v="si"/>
    <s v="SI"/>
    <s v="NO"/>
    <s v="NO"/>
    <s v="SI"/>
    <s v="SI"/>
    <x v="0"/>
  </r>
  <r>
    <x v="1"/>
    <x v="8"/>
    <n v="6"/>
    <x v="0"/>
    <s v="YKUA NIÑO"/>
    <n v="15"/>
    <s v="si"/>
    <s v="si"/>
    <s v="si"/>
    <s v="SI"/>
    <s v="SI"/>
    <s v="NO"/>
    <s v="SI"/>
    <s v="SI"/>
    <x v="0"/>
  </r>
  <r>
    <x v="15"/>
    <x v="98"/>
    <n v="6"/>
    <x v="0"/>
    <s v="ZONA JOEL ESTIGARRIBIA"/>
    <n v="47"/>
    <s v="No"/>
    <s v="si"/>
    <s v="No"/>
    <s v="NO"/>
    <s v="NO"/>
    <s v="NO"/>
    <s v="NO"/>
    <s v="SI"/>
    <x v="1"/>
  </r>
  <r>
    <x v="15"/>
    <x v="97"/>
    <n v="6"/>
    <x v="0"/>
    <s v="ZONA KALAL"/>
    <n v="53"/>
    <s v="si"/>
    <s v="No"/>
    <s v="No"/>
    <s v="NO"/>
    <s v="NO"/>
    <s v="NO"/>
    <s v="SI"/>
    <s v="NO"/>
    <x v="1"/>
  </r>
  <r>
    <x v="15"/>
    <x v="55"/>
    <n v="6"/>
    <x v="0"/>
    <s v="ZONA KALAL"/>
    <n v="47"/>
    <s v="si"/>
    <s v="No"/>
    <s v="No"/>
    <s v="NO"/>
    <s v="NO"/>
    <s v="NO"/>
    <s v="SI"/>
    <s v="NO"/>
    <x v="1"/>
  </r>
  <r>
    <x v="14"/>
    <x v="161"/>
    <n v="6"/>
    <x v="0"/>
    <s v="ZONA KILOMETRO 110"/>
    <n v="28"/>
    <s v="si"/>
    <s v="No"/>
    <s v="No"/>
    <s v="NO"/>
    <s v="NO"/>
    <s v="NO"/>
    <s v="SI"/>
    <s v="NO"/>
    <x v="1"/>
  </r>
  <r>
    <x v="1"/>
    <x v="69"/>
    <n v="1"/>
    <x v="1"/>
    <s v="YKUA PA´I"/>
    <n v="325"/>
    <s v="si"/>
    <s v="si"/>
    <s v="si"/>
    <s v="SI"/>
    <s v="SI"/>
    <s v="SI"/>
    <s v="SI"/>
    <s v="SI"/>
    <x v="0"/>
  </r>
  <r>
    <x v="1"/>
    <x v="8"/>
    <n v="6"/>
    <x v="0"/>
    <s v="YKUA PINDO"/>
    <n v="80"/>
    <s v="si"/>
    <s v="si"/>
    <s v="si"/>
    <s v="SI"/>
    <s v="NO"/>
    <s v="NO"/>
    <s v="SI"/>
    <s v="SI"/>
    <x v="0"/>
  </r>
  <r>
    <x v="14"/>
    <x v="125"/>
    <n v="6"/>
    <x v="0"/>
    <s v="ZONA LA ESPERANZA"/>
    <n v="35"/>
    <s v="No"/>
    <s v="No"/>
    <s v="No"/>
    <s v="NO"/>
    <s v="NO"/>
    <s v="NO"/>
    <s v="NO"/>
    <s v="NO"/>
    <x v="1"/>
  </r>
  <r>
    <x v="15"/>
    <x v="98"/>
    <n v="6"/>
    <x v="0"/>
    <s v="ZONA LA PATRIA"/>
    <n v="238"/>
    <s v="si"/>
    <s v="No"/>
    <s v="No"/>
    <s v="NO"/>
    <s v="NO"/>
    <s v="NO"/>
    <s v="SI"/>
    <s v="NO"/>
    <x v="1"/>
  </r>
  <r>
    <x v="14"/>
    <x v="159"/>
    <n v="6"/>
    <x v="0"/>
    <s v="ZONA LA PATRIA"/>
    <n v="49"/>
    <s v="No"/>
    <s v="No"/>
    <s v="No"/>
    <s v="NO"/>
    <s v="NO"/>
    <s v="NO"/>
    <s v="NO"/>
    <s v="NO"/>
    <x v="1"/>
  </r>
  <r>
    <x v="15"/>
    <x v="98"/>
    <n v="6"/>
    <x v="0"/>
    <s v="ZONA LA ROSALEDA"/>
    <n v="60"/>
    <s v="si"/>
    <s v="No"/>
    <s v="No"/>
    <s v="NO"/>
    <s v="NO"/>
    <s v="NO"/>
    <s v="SI"/>
    <s v="NO"/>
    <x v="1"/>
  </r>
  <r>
    <x v="1"/>
    <x v="46"/>
    <n v="6"/>
    <x v="0"/>
    <s v="YKUA PORA"/>
    <n v="33"/>
    <s v="si"/>
    <s v="si"/>
    <s v="si"/>
    <s v="SI"/>
    <s v="SI"/>
    <s v="SI"/>
    <s v="SI"/>
    <s v="SI"/>
    <x v="0"/>
  </r>
  <r>
    <x v="14"/>
    <x v="54"/>
    <n v="6"/>
    <x v="0"/>
    <s v="ZONA LAGUNA PORA"/>
    <n v="71"/>
    <s v="si"/>
    <s v="No"/>
    <s v="No"/>
    <s v="NO"/>
    <s v="NO"/>
    <s v="NO"/>
    <s v="SI"/>
    <s v="NO"/>
    <x v="1"/>
  </r>
  <r>
    <x v="1"/>
    <x v="84"/>
    <n v="6"/>
    <x v="0"/>
    <s v="YKUA RUGUA"/>
    <n v="70"/>
    <s v="si"/>
    <s v="si"/>
    <s v="si"/>
    <s v="SI"/>
    <s v="SI"/>
    <s v="NO"/>
    <s v="SI"/>
    <s v="SI"/>
    <x v="0"/>
  </r>
  <r>
    <x v="15"/>
    <x v="98"/>
    <n v="6"/>
    <x v="0"/>
    <s v="ZONA MARGARINO"/>
    <n v="57"/>
    <s v="si"/>
    <s v="No"/>
    <s v="No"/>
    <s v="NO"/>
    <s v="NO"/>
    <s v="NO"/>
    <s v="SI"/>
    <s v="NO"/>
    <x v="1"/>
  </r>
  <r>
    <x v="15"/>
    <x v="98"/>
    <n v="6"/>
    <x v="0"/>
    <s v="ZONA MAYOR INFANTE RIVAROLA"/>
    <n v="33"/>
    <s v="No"/>
    <s v="No"/>
    <s v="No"/>
    <s v="NO"/>
    <s v="NO"/>
    <s v="NO"/>
    <s v="NO"/>
    <s v="NO"/>
    <x v="1"/>
  </r>
  <r>
    <x v="15"/>
    <x v="98"/>
    <n v="6"/>
    <x v="0"/>
    <s v="ZONA MBUTURETA"/>
    <n v="14"/>
    <s v="si"/>
    <s v="si"/>
    <s v="No"/>
    <s v="NO"/>
    <s v="NO"/>
    <s v="NO"/>
    <s v="SI"/>
    <s v="SI"/>
    <x v="1"/>
  </r>
  <r>
    <x v="1"/>
    <x v="8"/>
    <n v="6"/>
    <x v="0"/>
    <s v="YKUA RUGUA"/>
    <n v="15"/>
    <s v="si"/>
    <s v="si"/>
    <s v="si"/>
    <s v="SI"/>
    <s v="SI"/>
    <s v="SI"/>
    <s v="SI"/>
    <s v="SI"/>
    <x v="0"/>
  </r>
  <r>
    <x v="0"/>
    <x v="0"/>
    <n v="6"/>
    <x v="0"/>
    <s v="ZONA MONTANIA"/>
    <n v="70"/>
    <s v="si"/>
    <s v="si"/>
    <s v="No"/>
    <s v="NO"/>
    <s v="NO"/>
    <s v="NO"/>
    <s v="SI"/>
    <s v="SI"/>
    <x v="1"/>
  </r>
  <r>
    <x v="14"/>
    <x v="161"/>
    <n v="6"/>
    <x v="0"/>
    <s v="ZONA MONTE LINDO"/>
    <n v="126"/>
    <s v="si"/>
    <s v="No"/>
    <s v="No"/>
    <s v="NO"/>
    <s v="NO"/>
    <s v="NO"/>
    <s v="SI"/>
    <s v="NO"/>
    <x v="1"/>
  </r>
  <r>
    <x v="14"/>
    <x v="152"/>
    <n v="6"/>
    <x v="0"/>
    <s v="ZONA MONTELINDO"/>
    <n v="121"/>
    <s v="si"/>
    <s v="No"/>
    <s v="No"/>
    <s v="NO"/>
    <s v="NO"/>
    <s v="NO"/>
    <s v="SI"/>
    <s v="NO"/>
    <x v="1"/>
  </r>
  <r>
    <x v="15"/>
    <x v="98"/>
    <n v="6"/>
    <x v="0"/>
    <s v="ZONA OCHOA"/>
    <n v="48"/>
    <s v="si"/>
    <s v="No"/>
    <s v="No"/>
    <s v="NO"/>
    <s v="NO"/>
    <s v="NO"/>
    <s v="SI"/>
    <s v="NO"/>
    <x v="1"/>
  </r>
  <r>
    <x v="14"/>
    <x v="54"/>
    <n v="6"/>
    <x v="0"/>
    <s v="ZONA PARA TODO"/>
    <n v="215"/>
    <s v="si"/>
    <s v="No"/>
    <s v="No"/>
    <s v="SI"/>
    <s v="NO"/>
    <s v="NO"/>
    <s v="SI"/>
    <s v="NO"/>
    <x v="1"/>
  </r>
  <r>
    <x v="14"/>
    <x v="245"/>
    <n v="6"/>
    <x v="0"/>
    <s v="ZONA PARIRI"/>
    <n v="56"/>
    <s v="si"/>
    <s v="No"/>
    <s v="No"/>
    <s v="NO"/>
    <s v="NO"/>
    <s v="NO"/>
    <s v="SI"/>
    <s v="NO"/>
    <x v="1"/>
  </r>
  <r>
    <x v="14"/>
    <x v="161"/>
    <n v="6"/>
    <x v="0"/>
    <s v="ZONA PECHUGON"/>
    <n v="41"/>
    <s v="si"/>
    <s v="No"/>
    <s v="No"/>
    <s v="NO"/>
    <s v="NO"/>
    <s v="NO"/>
    <s v="SI"/>
    <s v="NO"/>
    <x v="1"/>
  </r>
  <r>
    <x v="15"/>
    <x v="98"/>
    <n v="6"/>
    <x v="0"/>
    <s v="ZONA PEDRO P PEÑA"/>
    <n v="43"/>
    <s v="No"/>
    <s v="si"/>
    <s v="No"/>
    <s v="NO"/>
    <s v="NO"/>
    <s v="NO"/>
    <s v="NO"/>
    <s v="SI"/>
    <x v="1"/>
  </r>
  <r>
    <x v="15"/>
    <x v="98"/>
    <n v="6"/>
    <x v="0"/>
    <s v="ZONA PELICANO"/>
    <n v="15"/>
    <s v="No"/>
    <s v="No"/>
    <s v="No"/>
    <s v="NO"/>
    <s v="NO"/>
    <s v="NO"/>
    <s v="NO"/>
    <s v="NO"/>
    <x v="1"/>
  </r>
  <r>
    <x v="14"/>
    <x v="152"/>
    <n v="6"/>
    <x v="0"/>
    <s v="ZONA PFANELL"/>
    <n v="60"/>
    <s v="si"/>
    <s v="No"/>
    <s v="No"/>
    <s v="NO"/>
    <s v="NO"/>
    <s v="NO"/>
    <s v="SI"/>
    <s v="NO"/>
    <x v="1"/>
  </r>
  <r>
    <x v="14"/>
    <x v="159"/>
    <n v="6"/>
    <x v="0"/>
    <s v="ZONA PINASCO"/>
    <n v="173"/>
    <s v="si"/>
    <s v="No"/>
    <s v="No"/>
    <s v="NO"/>
    <s v="NO"/>
    <s v="NO"/>
    <s v="SI"/>
    <s v="NO"/>
    <x v="1"/>
  </r>
  <r>
    <x v="14"/>
    <x v="161"/>
    <n v="6"/>
    <x v="0"/>
    <s v="ZONA POZO AZUL"/>
    <n v="106"/>
    <s v="si"/>
    <s v="No"/>
    <s v="No"/>
    <s v="NO"/>
    <s v="NO"/>
    <s v="NO"/>
    <s v="SI"/>
    <s v="NO"/>
    <x v="1"/>
  </r>
  <r>
    <x v="15"/>
    <x v="98"/>
    <n v="6"/>
    <x v="0"/>
    <s v="ZONA POZO HONDO"/>
    <n v="22"/>
    <s v="No"/>
    <s v="No"/>
    <s v="No"/>
    <s v="NO"/>
    <s v="NO"/>
    <s v="NO"/>
    <s v="NO"/>
    <s v="NO"/>
    <x v="1"/>
  </r>
  <r>
    <x v="15"/>
    <x v="98"/>
    <n v="3"/>
    <x v="2"/>
    <s v="ZONA POZO HONDO SUB-URBANO"/>
    <n v="18"/>
    <s v="si"/>
    <s v="si"/>
    <s v="No"/>
    <s v="NO"/>
    <s v="NO"/>
    <s v="NO"/>
    <s v="SI"/>
    <s v="SI"/>
    <x v="1"/>
  </r>
  <r>
    <x v="1"/>
    <x v="69"/>
    <n v="6"/>
    <x v="0"/>
    <s v="YKUA TU´I"/>
    <n v="53"/>
    <s v="si"/>
    <s v="si"/>
    <s v="si"/>
    <s v="SI"/>
    <s v="SI"/>
    <s v="NO"/>
    <s v="SI"/>
    <s v="SI"/>
    <x v="0"/>
  </r>
  <r>
    <x v="0"/>
    <x v="0"/>
    <n v="6"/>
    <x v="0"/>
    <s v="ZONA PUERTO GUARANI"/>
    <n v="21"/>
    <s v="si"/>
    <s v="No"/>
    <s v="No"/>
    <s v="NO"/>
    <s v="NO"/>
    <s v="NO"/>
    <s v="SI"/>
    <s v="NO"/>
    <x v="1"/>
  </r>
  <r>
    <x v="14"/>
    <x v="152"/>
    <n v="6"/>
    <x v="0"/>
    <s v="ZONA PUERTO MILITAR"/>
    <n v="172"/>
    <s v="si"/>
    <s v="No"/>
    <s v="No"/>
    <s v="NO"/>
    <s v="NO"/>
    <s v="NO"/>
    <s v="SI"/>
    <s v="NO"/>
    <x v="1"/>
  </r>
  <r>
    <x v="14"/>
    <x v="54"/>
    <n v="6"/>
    <x v="0"/>
    <s v="ZONA RANCHO 8"/>
    <n v="49"/>
    <s v="si"/>
    <s v="No"/>
    <s v="No"/>
    <s v="NO"/>
    <s v="NO"/>
    <s v="NO"/>
    <s v="SI"/>
    <s v="NO"/>
    <x v="1"/>
  </r>
  <r>
    <x v="1"/>
    <x v="142"/>
    <n v="6"/>
    <x v="0"/>
    <s v="YSAU"/>
    <n v="96"/>
    <s v="si"/>
    <s v="si"/>
    <s v="si"/>
    <s v="SI"/>
    <s v="NO"/>
    <s v="NO"/>
    <s v="SI"/>
    <s v="SI"/>
    <x v="0"/>
  </r>
  <r>
    <x v="15"/>
    <x v="98"/>
    <n v="6"/>
    <x v="0"/>
    <s v="ZONA REMONIA"/>
    <n v="57"/>
    <s v="si"/>
    <s v="No"/>
    <s v="No"/>
    <s v="NO"/>
    <s v="NO"/>
    <s v="NO"/>
    <s v="SI"/>
    <s v="NO"/>
    <x v="1"/>
  </r>
  <r>
    <x v="0"/>
    <x v="1"/>
    <n v="6"/>
    <x v="0"/>
    <s v="ZONA RIBERA CARMELO PERALTA"/>
    <n v="72"/>
    <s v="si"/>
    <s v="No"/>
    <s v="No"/>
    <s v="NO"/>
    <s v="NO"/>
    <s v="NO"/>
    <s v="SI"/>
    <s v="NO"/>
    <x v="1"/>
  </r>
  <r>
    <x v="0"/>
    <x v="7"/>
    <n v="6"/>
    <x v="0"/>
    <s v="ZONA RIBERA OLIMPO"/>
    <n v="37"/>
    <s v="si"/>
    <s v="No"/>
    <s v="No"/>
    <s v="NO"/>
    <s v="NO"/>
    <s v="NO"/>
    <s v="SI"/>
    <s v="NO"/>
    <x v="1"/>
  </r>
  <r>
    <x v="0"/>
    <x v="0"/>
    <n v="6"/>
    <x v="0"/>
    <s v="ZONA RIEDER"/>
    <n v="81"/>
    <s v="si"/>
    <s v="No"/>
    <s v="No"/>
    <s v="NO"/>
    <s v="NO"/>
    <s v="NO"/>
    <s v="SI"/>
    <s v="NO"/>
    <x v="1"/>
  </r>
  <r>
    <x v="1"/>
    <x v="3"/>
    <n v="6"/>
    <x v="0"/>
    <s v="YVA HAI"/>
    <n v="11"/>
    <s v="si"/>
    <s v="si"/>
    <s v="si"/>
    <s v="SI"/>
    <s v="SI"/>
    <s v="NO"/>
    <s v="SI"/>
    <s v="SI"/>
    <x v="0"/>
  </r>
  <r>
    <x v="1"/>
    <x v="29"/>
    <n v="6"/>
    <x v="0"/>
    <s v="YVU PORA"/>
    <n v="284"/>
    <s v="si"/>
    <s v="si"/>
    <s v="si"/>
    <s v="SI"/>
    <s v="SI"/>
    <s v="NO"/>
    <s v="SI"/>
    <s v="SI"/>
    <x v="0"/>
  </r>
  <r>
    <x v="14"/>
    <x v="152"/>
    <n v="6"/>
    <x v="0"/>
    <s v="ZONA RIO VERDE"/>
    <n v="106"/>
    <s v="si"/>
    <s v="No"/>
    <s v="No"/>
    <s v="NO"/>
    <s v="NO"/>
    <s v="NO"/>
    <s v="SI"/>
    <s v="NO"/>
    <x v="1"/>
  </r>
  <r>
    <x v="1"/>
    <x v="90"/>
    <n v="6"/>
    <x v="0"/>
    <s v="YVYPE"/>
    <n v="429"/>
    <s v="si"/>
    <s v="si"/>
    <s v="si"/>
    <s v="SI"/>
    <s v="NO"/>
    <s v="NO"/>
    <s v="SI"/>
    <s v="SI"/>
    <x v="0"/>
  </r>
  <r>
    <x v="14"/>
    <x v="54"/>
    <n v="6"/>
    <x v="0"/>
    <s v="ZONA ROSA MISTICA"/>
    <n v="12"/>
    <s v="si"/>
    <s v="No"/>
    <s v="No"/>
    <s v="NO"/>
    <s v="NO"/>
    <s v="NO"/>
    <s v="SI"/>
    <s v="NO"/>
    <x v="1"/>
  </r>
  <r>
    <x v="1"/>
    <x v="69"/>
    <n v="6"/>
    <x v="0"/>
    <s v="YVYRAJU"/>
    <n v="154"/>
    <s v="si"/>
    <s v="si"/>
    <s v="si"/>
    <s v="SI"/>
    <s v="SI"/>
    <s v="SI"/>
    <s v="SI"/>
    <s v="SI"/>
    <x v="0"/>
  </r>
  <r>
    <x v="14"/>
    <x v="153"/>
    <n v="6"/>
    <x v="0"/>
    <s v="ZONA SAN ISIDRO"/>
    <n v="40"/>
    <s v="si"/>
    <s v="No"/>
    <s v="No"/>
    <s v="NO"/>
    <s v="NO"/>
    <s v="NO"/>
    <s v="SI"/>
    <s v="NO"/>
    <x v="1"/>
  </r>
  <r>
    <x v="14"/>
    <x v="152"/>
    <n v="6"/>
    <x v="0"/>
    <s v="ZONA SANTA CATALINA"/>
    <n v="8"/>
    <s v="No"/>
    <s v="No"/>
    <s v="No"/>
    <s v="NO"/>
    <s v="NO"/>
    <s v="NO"/>
    <s v="NO"/>
    <s v="NO"/>
    <x v="1"/>
  </r>
  <r>
    <x v="6"/>
    <x v="86"/>
    <n v="6"/>
    <x v="0"/>
    <s v="ZONA SANTA CLARA, VACAY 2 Y 4"/>
    <n v="186"/>
    <s v="si"/>
    <s v="No"/>
    <s v="No"/>
    <s v="SI"/>
    <s v="NO"/>
    <s v="NO"/>
    <s v="SI"/>
    <s v="NO"/>
    <x v="1"/>
  </r>
  <r>
    <x v="15"/>
    <x v="98"/>
    <n v="6"/>
    <x v="0"/>
    <s v="ZONA SANTA MARTA"/>
    <n v="21"/>
    <s v="No"/>
    <s v="No"/>
    <s v="No"/>
    <s v="NO"/>
    <s v="NO"/>
    <s v="NO"/>
    <s v="NO"/>
    <s v="NO"/>
    <x v="1"/>
  </r>
  <r>
    <x v="14"/>
    <x v="161"/>
    <n v="6"/>
    <x v="0"/>
    <s v="ZONA TAKUARA"/>
    <n v="42"/>
    <s v="si"/>
    <s v="No"/>
    <s v="No"/>
    <s v="SI"/>
    <s v="NO"/>
    <s v="NO"/>
    <s v="SI"/>
    <s v="NO"/>
    <x v="1"/>
  </r>
  <r>
    <x v="15"/>
    <x v="97"/>
    <n v="6"/>
    <x v="0"/>
    <s v="ZONA TENIENTE MARTINEZ"/>
    <n v="83"/>
    <s v="si"/>
    <s v="No"/>
    <s v="No"/>
    <s v="NO"/>
    <s v="NO"/>
    <s v="NO"/>
    <s v="SI"/>
    <s v="NO"/>
    <x v="1"/>
  </r>
  <r>
    <x v="15"/>
    <x v="97"/>
    <n v="6"/>
    <x v="0"/>
    <s v="ZONA TENIENTE MONTANIA"/>
    <n v="53"/>
    <s v="si"/>
    <s v="No"/>
    <s v="No"/>
    <s v="NO"/>
    <s v="NO"/>
    <s v="NO"/>
    <s v="SI"/>
    <s v="NO"/>
    <x v="1"/>
  </r>
  <r>
    <x v="15"/>
    <x v="97"/>
    <n v="6"/>
    <x v="0"/>
    <s v="ZONA TENIENTE PICO"/>
    <n v="20"/>
    <s v="si"/>
    <s v="No"/>
    <s v="No"/>
    <s v="NO"/>
    <s v="NO"/>
    <s v="NO"/>
    <s v="SI"/>
    <s v="NO"/>
    <x v="1"/>
  </r>
  <r>
    <x v="15"/>
    <x v="98"/>
    <n v="6"/>
    <x v="0"/>
    <s v="ZONA TENIENTE PICO"/>
    <n v="10"/>
    <s v="si"/>
    <s v="No"/>
    <s v="No"/>
    <s v="NO"/>
    <s v="NO"/>
    <s v="NO"/>
    <s v="SI"/>
    <s v="NO"/>
    <x v="1"/>
  </r>
  <r>
    <x v="0"/>
    <x v="7"/>
    <n v="6"/>
    <x v="0"/>
    <s v="ZONA TORO PAMPA ESTE"/>
    <n v="22"/>
    <s v="si"/>
    <s v="No"/>
    <s v="No"/>
    <s v="NO"/>
    <s v="NO"/>
    <s v="NO"/>
    <s v="SI"/>
    <s v="NO"/>
    <x v="1"/>
  </r>
  <r>
    <x v="0"/>
    <x v="7"/>
    <n v="6"/>
    <x v="0"/>
    <s v="ZONA TORO PAMPA OESTE"/>
    <n v="27"/>
    <s v="si"/>
    <s v="No"/>
    <s v="No"/>
    <s v="NO"/>
    <s v="NO"/>
    <s v="NO"/>
    <s v="SI"/>
    <s v="NO"/>
    <x v="1"/>
  </r>
  <r>
    <x v="14"/>
    <x v="125"/>
    <n v="6"/>
    <x v="0"/>
    <s v="ZONA TRIANGULO"/>
    <n v="59"/>
    <s v="si"/>
    <s v="No"/>
    <s v="No"/>
    <s v="NO"/>
    <s v="NO"/>
    <s v="NO"/>
    <s v="SI"/>
    <s v="NO"/>
    <x v="1"/>
  </r>
  <r>
    <x v="14"/>
    <x v="153"/>
    <n v="6"/>
    <x v="0"/>
    <s v="ZONA TTE ROJAS SILVA"/>
    <n v="41"/>
    <s v="si"/>
    <s v="No"/>
    <s v="No"/>
    <s v="NO"/>
    <s v="NO"/>
    <s v="NO"/>
    <s v="SI"/>
    <s v="NO"/>
    <x v="1"/>
  </r>
  <r>
    <x v="0"/>
    <x v="7"/>
    <n v="6"/>
    <x v="0"/>
    <s v="ZONA TTE. MARTINEZ"/>
    <n v="22"/>
    <s v="si"/>
    <s v="No"/>
    <s v="No"/>
    <s v="NO"/>
    <s v="NO"/>
    <s v="NO"/>
    <s v="SI"/>
    <s v="NO"/>
    <x v="1"/>
  </r>
  <r>
    <x v="6"/>
    <x v="86"/>
    <n v="6"/>
    <x v="0"/>
    <s v="ZONA UNION Y FORDI 2"/>
    <n v="75"/>
    <s v="si"/>
    <s v="No"/>
    <s v="No"/>
    <s v="SI"/>
    <s v="NO"/>
    <s v="NO"/>
    <s v="SI"/>
    <s v="NO"/>
    <x v="1"/>
  </r>
  <r>
    <x v="1"/>
    <x v="78"/>
    <n v="6"/>
    <x v="0"/>
    <s v="ZOLABARRIETA"/>
    <n v="112"/>
    <s v="si"/>
    <s v="si"/>
    <s v="No"/>
    <s v="SI"/>
    <s v="SI"/>
    <s v="SI"/>
    <s v="SI"/>
    <s v="SI"/>
    <x v="0"/>
  </r>
  <r>
    <x v="1"/>
    <x v="3"/>
    <n v="6"/>
    <x v="0"/>
    <s v="ZONA 101"/>
    <n v="67"/>
    <s v="si"/>
    <s v="si"/>
    <s v="si"/>
    <s v="SI"/>
    <s v="SI"/>
    <s v="SI"/>
    <s v="SI"/>
    <s v="SI"/>
    <x v="0"/>
  </r>
  <r>
    <x v="1"/>
    <x v="3"/>
    <n v="6"/>
    <x v="0"/>
    <s v="ZONA 103"/>
    <n v="49"/>
    <s v="si"/>
    <s v="si"/>
    <s v="si"/>
    <s v="SI"/>
    <s v="SI"/>
    <s v="SI"/>
    <s v="SI"/>
    <s v="SI"/>
    <x v="0"/>
  </r>
  <r>
    <x v="6"/>
    <x v="86"/>
    <n v="6"/>
    <x v="0"/>
    <s v="ZONA VACAY 30"/>
    <n v="89"/>
    <s v="si"/>
    <s v="No"/>
    <s v="No"/>
    <s v="SI"/>
    <s v="SI"/>
    <s v="NO"/>
    <s v="SI"/>
    <s v="SI"/>
    <x v="1"/>
  </r>
  <r>
    <x v="1"/>
    <x v="3"/>
    <n v="6"/>
    <x v="0"/>
    <s v="ZONA 11"/>
    <n v="41"/>
    <s v="si"/>
    <s v="si"/>
    <s v="si"/>
    <s v="SI"/>
    <s v="SI"/>
    <s v="NO"/>
    <s v="SI"/>
    <s v="SI"/>
    <x v="0"/>
  </r>
  <r>
    <x v="1"/>
    <x v="3"/>
    <n v="6"/>
    <x v="0"/>
    <s v="ZONA 12"/>
    <n v="39"/>
    <s v="si"/>
    <s v="si"/>
    <s v="si"/>
    <s v="SI"/>
    <s v="SI"/>
    <s v="NO"/>
    <s v="SI"/>
    <s v="SI"/>
    <x v="0"/>
  </r>
  <r>
    <x v="0"/>
    <x v="2"/>
    <n v="6"/>
    <x v="0"/>
    <s v="ZONA YACYRETA"/>
    <n v="11"/>
    <s v="No"/>
    <s v="No"/>
    <s v="No"/>
    <s v="NO"/>
    <s v="NO"/>
    <s v="NO"/>
    <s v="NO"/>
    <s v="NO"/>
    <x v="1"/>
  </r>
  <r>
    <x v="14"/>
    <x v="159"/>
    <n v="6"/>
    <x v="0"/>
    <s v="ZONA ZALAZAR"/>
    <n v="43"/>
    <s v="No"/>
    <s v="No"/>
    <s v="No"/>
    <s v="NO"/>
    <s v="NO"/>
    <s v="NO"/>
    <s v="NO"/>
    <s v="NO"/>
    <x v="1"/>
  </r>
  <r>
    <x v="14"/>
    <x v="54"/>
    <n v="6"/>
    <x v="0"/>
    <s v="ZONA ZALAZAR"/>
    <n v="26"/>
    <s v="si"/>
    <s v="si"/>
    <s v="No"/>
    <s v="NO"/>
    <s v="NO"/>
    <s v="NO"/>
    <s v="SI"/>
    <s v="SI"/>
    <x v="1"/>
  </r>
  <r>
    <x v="3"/>
    <x v="137"/>
    <n v="6"/>
    <x v="0"/>
    <s v="ZORRILLA KUE"/>
    <n v="168"/>
    <s v="si"/>
    <s v="No"/>
    <s v="No"/>
    <s v="SI"/>
    <s v="NO"/>
    <s v="NO"/>
    <s v="SI"/>
    <s v="NO"/>
    <x v="1"/>
  </r>
  <r>
    <x v="1"/>
    <x v="3"/>
    <n v="6"/>
    <x v="0"/>
    <s v="ZONA 14"/>
    <n v="18"/>
    <s v="si"/>
    <s v="si"/>
    <s v="si"/>
    <s v="SI"/>
    <s v="SI"/>
    <s v="NO"/>
    <s v="SI"/>
    <s v="SI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">
  <location ref="A4:D18" firstHeaderRow="1" firstDataRow="2" firstDataCol="1" rowPageCount="2" colPageCount="1"/>
  <pivotFields count="15">
    <pivotField axis="axisPage" showAll="0">
      <items count="19">
        <item x="0"/>
        <item x="4"/>
        <item x="12"/>
        <item x="17"/>
        <item x="15"/>
        <item x="5"/>
        <item x="9"/>
        <item x="2"/>
        <item x="7"/>
        <item x="8"/>
        <item x="13"/>
        <item x="3"/>
        <item x="6"/>
        <item x="16"/>
        <item x="10"/>
        <item x="11"/>
        <item x="14"/>
        <item x="1"/>
        <item t="default"/>
      </items>
    </pivotField>
    <pivotField axis="axisRow" showAll="0">
      <items count="248">
        <item x="84"/>
        <item x="128"/>
        <item x="119"/>
        <item x="38"/>
        <item x="138"/>
        <item x="47"/>
        <item x="43"/>
        <item x="208"/>
        <item x="173"/>
        <item x="193"/>
        <item x="134"/>
        <item x="91"/>
        <item x="213"/>
        <item x="75"/>
        <item x="146"/>
        <item x="2"/>
        <item x="150"/>
        <item x="86"/>
        <item x="161"/>
        <item x="52"/>
        <item x="157"/>
        <item x="211"/>
        <item x="103"/>
        <item x="145"/>
        <item x="154"/>
        <item x="233"/>
        <item x="188"/>
        <item x="62"/>
        <item x="50"/>
        <item x="235"/>
        <item x="177"/>
        <item x="199"/>
        <item x="205"/>
        <item x="114"/>
        <item x="81"/>
        <item x="1"/>
        <item x="236"/>
        <item x="105"/>
        <item x="110"/>
        <item x="10"/>
        <item x="12"/>
        <item x="137"/>
        <item x="89"/>
        <item x="170"/>
        <item x="166"/>
        <item x="68"/>
        <item x="140"/>
        <item x="44"/>
        <item x="228"/>
        <item x="15"/>
        <item x="218"/>
        <item x="16"/>
        <item x="111"/>
        <item x="23"/>
        <item x="72"/>
        <item x="215"/>
        <item x="230"/>
        <item x="139"/>
        <item x="202"/>
        <item x="61"/>
        <item x="197"/>
        <item x="97"/>
        <item x="109"/>
        <item x="94"/>
        <item x="7"/>
        <item x="158"/>
        <item x="120"/>
        <item x="131"/>
        <item x="195"/>
        <item x="130"/>
        <item x="8"/>
        <item x="6"/>
        <item x="156"/>
        <item x="125"/>
        <item x="25"/>
        <item x="46"/>
        <item x="189"/>
        <item x="171"/>
        <item x="22"/>
        <item x="232"/>
        <item x="147"/>
        <item x="67"/>
        <item x="41"/>
        <item x="51"/>
        <item x="118"/>
        <item x="184"/>
        <item x="196"/>
        <item x="49"/>
        <item x="14"/>
        <item x="77"/>
        <item x="135"/>
        <item x="100"/>
        <item x="185"/>
        <item x="223"/>
        <item x="182"/>
        <item x="117"/>
        <item x="231"/>
        <item x="108"/>
        <item x="245"/>
        <item x="226"/>
        <item x="206"/>
        <item x="17"/>
        <item x="169"/>
        <item x="163"/>
        <item x="151"/>
        <item x="126"/>
        <item x="234"/>
        <item x="198"/>
        <item x="149"/>
        <item x="26"/>
        <item x="90"/>
        <item x="187"/>
        <item x="210"/>
        <item x="55"/>
        <item x="59"/>
        <item x="36"/>
        <item x="60"/>
        <item x="194"/>
        <item x="160"/>
        <item x="191"/>
        <item x="98"/>
        <item x="220"/>
        <item x="144"/>
        <item x="162"/>
        <item x="33"/>
        <item x="224"/>
        <item x="216"/>
        <item x="167"/>
        <item x="127"/>
        <item x="34"/>
        <item x="18"/>
        <item x="79"/>
        <item x="246"/>
        <item x="11"/>
        <item x="221"/>
        <item x="175"/>
        <item x="129"/>
        <item x="214"/>
        <item x="9"/>
        <item x="80"/>
        <item x="28"/>
        <item x="124"/>
        <item x="82"/>
        <item x="24"/>
        <item x="183"/>
        <item x="222"/>
        <item x="88"/>
        <item x="241"/>
        <item x="168"/>
        <item x="207"/>
        <item x="57"/>
        <item x="217"/>
        <item x="93"/>
        <item x="243"/>
        <item x="203"/>
        <item x="30"/>
        <item x="133"/>
        <item x="0"/>
        <item x="159"/>
        <item x="48"/>
        <item x="136"/>
        <item x="58"/>
        <item x="101"/>
        <item x="20"/>
        <item x="53"/>
        <item x="19"/>
        <item x="186"/>
        <item x="212"/>
        <item x="172"/>
        <item x="102"/>
        <item x="32"/>
        <item x="69"/>
        <item x="99"/>
        <item x="74"/>
        <item x="113"/>
        <item x="179"/>
        <item x="65"/>
        <item x="148"/>
        <item x="237"/>
        <item x="229"/>
        <item x="238"/>
        <item x="64"/>
        <item x="71"/>
        <item x="190"/>
        <item x="239"/>
        <item x="85"/>
        <item x="164"/>
        <item x="70"/>
        <item x="78"/>
        <item x="42"/>
        <item x="242"/>
        <item x="227"/>
        <item x="209"/>
        <item x="39"/>
        <item x="92"/>
        <item x="13"/>
        <item x="176"/>
        <item x="3"/>
        <item x="112"/>
        <item x="40"/>
        <item x="204"/>
        <item x="115"/>
        <item x="35"/>
        <item x="96"/>
        <item x="76"/>
        <item x="66"/>
        <item x="73"/>
        <item x="21"/>
        <item x="225"/>
        <item x="56"/>
        <item x="107"/>
        <item x="165"/>
        <item x="27"/>
        <item x="201"/>
        <item x="54"/>
        <item x="153"/>
        <item x="83"/>
        <item x="141"/>
        <item x="104"/>
        <item x="122"/>
        <item x="181"/>
        <item x="240"/>
        <item x="106"/>
        <item x="152"/>
        <item x="174"/>
        <item x="4"/>
        <item x="200"/>
        <item x="123"/>
        <item x="121"/>
        <item x="178"/>
        <item x="244"/>
        <item x="95"/>
        <item x="219"/>
        <item x="142"/>
        <item x="116"/>
        <item x="5"/>
        <item x="31"/>
        <item x="37"/>
        <item x="192"/>
        <item x="180"/>
        <item x="155"/>
        <item x="29"/>
        <item x="63"/>
        <item x="45"/>
        <item x="132"/>
        <item x="143"/>
        <item x="87"/>
        <item t="default"/>
      </items>
    </pivotField>
    <pivotField showAll="0"/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</pivotFields>
  <rowFields count="1">
    <field x="1"/>
  </rowFields>
  <rowItems count="13">
    <i>
      <x v="46"/>
    </i>
    <i>
      <x v="47"/>
    </i>
    <i>
      <x v="63"/>
    </i>
    <i>
      <x v="89"/>
    </i>
    <i>
      <x v="102"/>
    </i>
    <i>
      <x v="104"/>
    </i>
    <i>
      <x v="138"/>
    </i>
    <i>
      <x v="164"/>
    </i>
    <i>
      <x v="225"/>
    </i>
    <i>
      <x v="231"/>
    </i>
    <i>
      <x v="235"/>
    </i>
    <i>
      <x v="240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2">
    <pageField fld="0" item="7" hier="-1"/>
    <pageField fld="3" hier="-1"/>
  </pageFields>
  <dataFields count="1">
    <dataField name="Suma de Cantidad de Hogares" fld="5" baseField="0" baseItem="0"/>
  </dataFields>
  <chartFormats count="3">
    <chartFormat chart="0" format="0" series="1">
      <pivotArea type="data" outline="0" fieldPosition="0">
        <references count="1">
          <reference field="1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Cobertura2021" displayName="Cobertura2021" ref="A1:O8235" totalsRowShown="0" headerRowDxfId="16" tableBorderDxfId="15">
  <autoFilter ref="A1:O8235">
    <filterColumn colId="3">
      <filters>
        <filter val="Rural"/>
      </filters>
    </filterColumn>
  </autoFilter>
  <sortState ref="A2:O8235">
    <sortCondition ref="A1:A8235"/>
  </sortState>
  <tableColumns count="15">
    <tableColumn id="1" name="Departamento" dataDxfId="14"/>
    <tableColumn id="2" name="Distrito" dataDxfId="13"/>
    <tableColumn id="3" name="#Area" dataDxfId="12"/>
    <tableColumn id="15" name="Area" dataDxfId="11">
      <calculatedColumnFormula>VLOOKUP(Cobertura2021[[#This Row],['#Area]],S:T,2)</calculatedColumnFormula>
    </tableColumn>
    <tableColumn id="4" name="Localidad" dataDxfId="10"/>
    <tableColumn id="5" name="Cantidad de Hogares" dataDxfId="9"/>
    <tableColumn id="6" name="Tigo_2G" dataDxfId="8"/>
    <tableColumn id="7" name="Tigo_3G" dataDxfId="7"/>
    <tableColumn id="8" name="Tigo_4G" dataDxfId="6"/>
    <tableColumn id="9" name="Personal_2G" dataDxfId="5"/>
    <tableColumn id="10" name="Personal_3G" dataDxfId="4"/>
    <tableColumn id="11" name="Personal_4G" dataDxfId="3"/>
    <tableColumn id="12" name="Total_2G" dataDxfId="2">
      <calculatedColumnFormula>IF(+OR(J2="SI",G2="SI"),"SI","NO")</calculatedColumnFormula>
    </tableColumn>
    <tableColumn id="13" name="Total_3G" dataDxfId="1">
      <calculatedColumnFormula>IF(+OR(H2="SI",K2="SI"),"SI","NO")</calculatedColumnFormula>
    </tableColumn>
    <tableColumn id="14" name="Total_4G" dataDxfId="0">
      <calculatedColumnFormula>IF(+OR(I2="SI",L2="SI"),"SI","NO")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236"/>
  <sheetViews>
    <sheetView tabSelected="1" zoomScale="80" zoomScaleNormal="80" workbookViewId="0">
      <selection activeCell="E14" sqref="E14"/>
    </sheetView>
  </sheetViews>
  <sheetFormatPr baseColWidth="10" defaultColWidth="9.140625" defaultRowHeight="15" x14ac:dyDescent="0.25"/>
  <cols>
    <col min="1" max="1" width="25.28515625" customWidth="1"/>
    <col min="2" max="2" width="33.7109375" customWidth="1"/>
    <col min="3" max="3" width="11.28515625" style="8" bestFit="1" customWidth="1"/>
    <col min="4" max="4" width="11.28515625" style="8" customWidth="1"/>
    <col min="5" max="5" width="44" bestFit="1" customWidth="1"/>
    <col min="6" max="6" width="24.28515625" style="8" customWidth="1"/>
    <col min="7" max="8" width="16.42578125" customWidth="1"/>
    <col min="9" max="9" width="16.42578125" style="6" customWidth="1"/>
    <col min="10" max="12" width="17.5703125" customWidth="1"/>
    <col min="13" max="15" width="15.140625" customWidth="1"/>
    <col min="16" max="16" width="23" customWidth="1"/>
  </cols>
  <sheetData>
    <row r="1" spans="1:20" ht="45" customHeight="1" x14ac:dyDescent="0.25">
      <c r="A1" s="19" t="s">
        <v>0</v>
      </c>
      <c r="B1" s="2" t="s">
        <v>1</v>
      </c>
      <c r="C1" s="11" t="s">
        <v>5278</v>
      </c>
      <c r="D1" s="26" t="s">
        <v>5318</v>
      </c>
      <c r="E1" s="2" t="s">
        <v>5273</v>
      </c>
      <c r="F1" s="7" t="s">
        <v>5277</v>
      </c>
      <c r="G1" s="10" t="s">
        <v>5309</v>
      </c>
      <c r="H1" s="10" t="s">
        <v>5310</v>
      </c>
      <c r="I1" s="10" t="s">
        <v>5311</v>
      </c>
      <c r="J1" s="10" t="s">
        <v>5312</v>
      </c>
      <c r="K1" s="10" t="s">
        <v>5313</v>
      </c>
      <c r="L1" s="10" t="s">
        <v>5314</v>
      </c>
      <c r="M1" s="10" t="s">
        <v>5315</v>
      </c>
      <c r="N1" s="10" t="s">
        <v>5316</v>
      </c>
      <c r="O1" s="22" t="s">
        <v>5317</v>
      </c>
    </row>
    <row r="2" spans="1:20" x14ac:dyDescent="0.25">
      <c r="A2" s="20" t="s">
        <v>18</v>
      </c>
      <c r="B2" s="1" t="s">
        <v>22</v>
      </c>
      <c r="C2" s="3">
        <v>6</v>
      </c>
      <c r="D2" s="3" t="str">
        <f>VLOOKUP(Cobertura2021[[#This Row],['#Area]],S:T,2)</f>
        <v>Rural</v>
      </c>
      <c r="E2" s="1" t="s">
        <v>23</v>
      </c>
      <c r="F2" s="3">
        <v>30</v>
      </c>
      <c r="G2" s="27" t="s">
        <v>5320</v>
      </c>
      <c r="H2" s="27" t="s">
        <v>5320</v>
      </c>
      <c r="I2" s="27" t="s">
        <v>5320</v>
      </c>
      <c r="J2" s="28" t="s">
        <v>20</v>
      </c>
      <c r="K2" s="28" t="s">
        <v>20</v>
      </c>
      <c r="L2" s="28" t="s">
        <v>20</v>
      </c>
      <c r="M2" s="3" t="str">
        <f>IF(+OR(J2="SI",G2="SI"),"SI","NO")</f>
        <v>SI</v>
      </c>
      <c r="N2" s="3" t="str">
        <f>IF(+OR(H2="SI",K2="SI"),"SI","NO")</f>
        <v>SI</v>
      </c>
      <c r="O2" s="3" t="str">
        <f>IF(+OR(I2="SI",L2="SI"),"SI","NO")</f>
        <v>SI</v>
      </c>
    </row>
    <row r="3" spans="1:20" hidden="1" x14ac:dyDescent="0.25">
      <c r="A3" s="20" t="s">
        <v>18</v>
      </c>
      <c r="B3" s="1" t="s">
        <v>73</v>
      </c>
      <c r="C3" s="3">
        <v>1</v>
      </c>
      <c r="D3" s="3" t="e">
        <f>VLOOKUP(Cobertura2021[[#This Row],['#Area]],S:T,2)</f>
        <v>#N/A</v>
      </c>
      <c r="E3" s="1" t="s">
        <v>58</v>
      </c>
      <c r="F3" s="3">
        <v>77</v>
      </c>
      <c r="G3" s="27" t="s">
        <v>5320</v>
      </c>
      <c r="H3" s="27" t="s">
        <v>5320</v>
      </c>
      <c r="I3" s="27" t="s">
        <v>5320</v>
      </c>
      <c r="J3" s="28" t="s">
        <v>20</v>
      </c>
      <c r="K3" s="28" t="s">
        <v>20</v>
      </c>
      <c r="L3" s="28" t="s">
        <v>20</v>
      </c>
      <c r="M3" s="3" t="str">
        <f>IF(+OR(J3="SI",G3="SI"),"SI","NO")</f>
        <v>SI</v>
      </c>
      <c r="N3" s="3" t="str">
        <f>IF(+OR(H3="SI",K3="SI"),"SI","NO")</f>
        <v>SI</v>
      </c>
      <c r="O3" s="3" t="str">
        <f>IF(+OR(I3="SI",L3="SI"),"SI","NO")</f>
        <v>SI</v>
      </c>
      <c r="S3" s="5">
        <v>3</v>
      </c>
      <c r="T3" s="5" t="s">
        <v>5319</v>
      </c>
    </row>
    <row r="4" spans="1:20" ht="15" hidden="1" customHeight="1" x14ac:dyDescent="0.25">
      <c r="A4" s="20" t="s">
        <v>18</v>
      </c>
      <c r="B4" s="1" t="s">
        <v>46</v>
      </c>
      <c r="C4" s="3">
        <v>1</v>
      </c>
      <c r="D4" s="3" t="e">
        <f>VLOOKUP(Cobertura2021[[#This Row],['#Area]],S:T,2)</f>
        <v>#N/A</v>
      </c>
      <c r="E4" s="1" t="s">
        <v>47</v>
      </c>
      <c r="F4" s="3">
        <v>193</v>
      </c>
      <c r="G4" s="27" t="s">
        <v>5320</v>
      </c>
      <c r="H4" s="27" t="s">
        <v>5320</v>
      </c>
      <c r="I4" s="27" t="s">
        <v>5320</v>
      </c>
      <c r="J4" s="28" t="s">
        <v>20</v>
      </c>
      <c r="K4" s="28" t="s">
        <v>20</v>
      </c>
      <c r="L4" s="28" t="s">
        <v>20</v>
      </c>
      <c r="M4" s="3" t="str">
        <f>IF(+OR(J4="SI",G4="SI"),"SI","NO")</f>
        <v>SI</v>
      </c>
      <c r="N4" s="3" t="str">
        <f>IF(+OR(H4="SI",K4="SI"),"SI","NO")</f>
        <v>SI</v>
      </c>
      <c r="O4" s="3" t="str">
        <f>IF(+OR(I4="SI",L4="SI"),"SI","NO")</f>
        <v>SI</v>
      </c>
      <c r="S4" s="5">
        <v>6</v>
      </c>
      <c r="T4" s="5" t="s">
        <v>5304</v>
      </c>
    </row>
    <row r="5" spans="1:20" x14ac:dyDescent="0.25">
      <c r="A5" s="20" t="s">
        <v>18</v>
      </c>
      <c r="B5" s="1" t="s">
        <v>73</v>
      </c>
      <c r="C5" s="3">
        <v>6</v>
      </c>
      <c r="D5" s="3" t="str">
        <f>VLOOKUP(Cobertura2021[[#This Row],['#Area]],S:T,2)</f>
        <v>Rural</v>
      </c>
      <c r="E5" s="1" t="s">
        <v>59</v>
      </c>
      <c r="F5" s="3">
        <v>20</v>
      </c>
      <c r="G5" s="27" t="s">
        <v>5320</v>
      </c>
      <c r="H5" s="27" t="s">
        <v>5320</v>
      </c>
      <c r="I5" s="27" t="s">
        <v>5320</v>
      </c>
      <c r="J5" s="28" t="s">
        <v>20</v>
      </c>
      <c r="K5" s="28" t="s">
        <v>20</v>
      </c>
      <c r="L5" s="28" t="s">
        <v>20</v>
      </c>
      <c r="M5" s="3" t="str">
        <f>IF(+OR(J5="SI",G5="SI"),"SI","NO")</f>
        <v>SI</v>
      </c>
      <c r="N5" s="3" t="str">
        <f>IF(+OR(H5="SI",K5="SI"),"SI","NO")</f>
        <v>SI</v>
      </c>
      <c r="O5" s="3" t="str">
        <f>IF(+OR(I5="SI",L5="SI"),"SI","NO")</f>
        <v>SI</v>
      </c>
    </row>
    <row r="6" spans="1:20" ht="15" customHeight="1" x14ac:dyDescent="0.25">
      <c r="A6" s="20" t="s">
        <v>18</v>
      </c>
      <c r="B6" s="1" t="s">
        <v>22</v>
      </c>
      <c r="C6" s="3">
        <v>6</v>
      </c>
      <c r="D6" s="3" t="str">
        <f>VLOOKUP(Cobertura2021[[#This Row],['#Area]],S:T,2)</f>
        <v>Rural</v>
      </c>
      <c r="E6" s="1" t="s">
        <v>26</v>
      </c>
      <c r="F6" s="3">
        <v>23</v>
      </c>
      <c r="G6" s="27" t="s">
        <v>5320</v>
      </c>
      <c r="H6" s="27" t="s">
        <v>5320</v>
      </c>
      <c r="I6" s="27" t="s">
        <v>5320</v>
      </c>
      <c r="J6" s="28" t="s">
        <v>21</v>
      </c>
      <c r="K6" s="28" t="s">
        <v>21</v>
      </c>
      <c r="L6" s="28" t="s">
        <v>21</v>
      </c>
      <c r="M6" s="3" t="str">
        <f>IF(+OR(J6="SI",G6="SI"),"SI","NO")</f>
        <v>SI</v>
      </c>
      <c r="N6" s="3" t="str">
        <f>IF(+OR(H6="SI",K6="SI"),"SI","NO")</f>
        <v>SI</v>
      </c>
      <c r="O6" s="3" t="str">
        <f>IF(+OR(I6="SI",L6="SI"),"SI","NO")</f>
        <v>SI</v>
      </c>
    </row>
    <row r="7" spans="1:20" x14ac:dyDescent="0.25">
      <c r="A7" s="20" t="s">
        <v>18</v>
      </c>
      <c r="B7" s="1" t="s">
        <v>73</v>
      </c>
      <c r="C7" s="3">
        <v>6</v>
      </c>
      <c r="D7" s="3" t="str">
        <f>VLOOKUP(Cobertura2021[[#This Row],['#Area]],S:T,2)</f>
        <v>Rural</v>
      </c>
      <c r="E7" s="1" t="s">
        <v>62</v>
      </c>
      <c r="F7" s="3">
        <v>61</v>
      </c>
      <c r="G7" s="27" t="s">
        <v>5320</v>
      </c>
      <c r="H7" s="27" t="s">
        <v>5320</v>
      </c>
      <c r="I7" s="27" t="s">
        <v>5320</v>
      </c>
      <c r="J7" s="28" t="s">
        <v>20</v>
      </c>
      <c r="K7" s="28" t="s">
        <v>20</v>
      </c>
      <c r="L7" s="28" t="s">
        <v>20</v>
      </c>
      <c r="M7" s="3" t="str">
        <f>IF(+OR(J7="SI",G7="SI"),"SI","NO")</f>
        <v>SI</v>
      </c>
      <c r="N7" s="3" t="str">
        <f>IF(+OR(H7="SI",K7="SI"),"SI","NO")</f>
        <v>SI</v>
      </c>
      <c r="O7" s="3" t="str">
        <f>IF(+OR(I7="SI",L7="SI"),"SI","NO")</f>
        <v>SI</v>
      </c>
    </row>
    <row r="8" spans="1:20" hidden="1" x14ac:dyDescent="0.25">
      <c r="A8" s="20" t="s">
        <v>18</v>
      </c>
      <c r="B8" s="1" t="s">
        <v>22</v>
      </c>
      <c r="C8" s="3">
        <v>1</v>
      </c>
      <c r="D8" s="3" t="e">
        <f>VLOOKUP(Cobertura2021[[#This Row],['#Area]],S:T,2)</f>
        <v>#N/A</v>
      </c>
      <c r="E8" s="1" t="s">
        <v>30</v>
      </c>
      <c r="F8" s="3">
        <v>56</v>
      </c>
      <c r="G8" s="27" t="s">
        <v>5320</v>
      </c>
      <c r="H8" s="27" t="s">
        <v>5320</v>
      </c>
      <c r="I8" s="27" t="s">
        <v>5320</v>
      </c>
      <c r="J8" s="28" t="s">
        <v>21</v>
      </c>
      <c r="K8" s="28" t="s">
        <v>21</v>
      </c>
      <c r="L8" s="28" t="s">
        <v>21</v>
      </c>
      <c r="M8" s="3" t="str">
        <f>IF(+OR(J8="SI",G8="SI"),"SI","NO")</f>
        <v>SI</v>
      </c>
      <c r="N8" s="3" t="str">
        <f>IF(+OR(H8="SI",K8="SI"),"SI","NO")</f>
        <v>SI</v>
      </c>
      <c r="O8" s="3" t="str">
        <f>IF(+OR(I8="SI",L8="SI"),"SI","NO")</f>
        <v>SI</v>
      </c>
    </row>
    <row r="9" spans="1:20" x14ac:dyDescent="0.25">
      <c r="A9" s="20" t="s">
        <v>156</v>
      </c>
      <c r="B9" s="1" t="s">
        <v>5241</v>
      </c>
      <c r="C9" s="3">
        <v>6</v>
      </c>
      <c r="D9" s="3" t="str">
        <f>VLOOKUP(Cobertura2021[[#This Row],['#Area]],S:T,2)</f>
        <v>Rural</v>
      </c>
      <c r="E9" s="1" t="s">
        <v>5171</v>
      </c>
      <c r="F9" s="3">
        <v>59</v>
      </c>
      <c r="G9" s="27" t="s">
        <v>5320</v>
      </c>
      <c r="H9" s="27" t="s">
        <v>3</v>
      </c>
      <c r="I9" s="27" t="s">
        <v>3</v>
      </c>
      <c r="J9" s="28" t="s">
        <v>21</v>
      </c>
      <c r="K9" s="28" t="s">
        <v>21</v>
      </c>
      <c r="L9" s="28" t="s">
        <v>20</v>
      </c>
      <c r="M9" s="3" t="str">
        <f>IF(+OR(J9="SI",G9="SI"),"SI","NO")</f>
        <v>SI</v>
      </c>
      <c r="N9" s="3" t="str">
        <f>IF(+OR(H9="SI",K9="SI"),"SI","NO")</f>
        <v>SI</v>
      </c>
      <c r="O9" s="3" t="str">
        <f>IF(+OR(I9="SI",L9="SI"),"SI","NO")</f>
        <v>NO</v>
      </c>
    </row>
    <row r="10" spans="1:20" x14ac:dyDescent="0.25">
      <c r="A10" s="20" t="s">
        <v>18</v>
      </c>
      <c r="B10" s="1" t="s">
        <v>73</v>
      </c>
      <c r="C10" s="3">
        <v>6</v>
      </c>
      <c r="D10" s="3" t="str">
        <f>VLOOKUP(Cobertura2021[[#This Row],['#Area]],S:T,2)</f>
        <v>Rural</v>
      </c>
      <c r="E10" s="1" t="s">
        <v>63</v>
      </c>
      <c r="F10" s="3">
        <v>8</v>
      </c>
      <c r="G10" s="27" t="s">
        <v>5320</v>
      </c>
      <c r="H10" s="27" t="s">
        <v>5320</v>
      </c>
      <c r="I10" s="27" t="s">
        <v>5320</v>
      </c>
      <c r="J10" s="28" t="s">
        <v>20</v>
      </c>
      <c r="K10" s="28" t="s">
        <v>20</v>
      </c>
      <c r="L10" s="28" t="s">
        <v>20</v>
      </c>
      <c r="M10" s="3" t="str">
        <f>IF(+OR(J10="SI",G10="SI"),"SI","NO")</f>
        <v>SI</v>
      </c>
      <c r="N10" s="3" t="str">
        <f>IF(+OR(H10="SI",K10="SI"),"SI","NO")</f>
        <v>SI</v>
      </c>
      <c r="O10" s="3" t="str">
        <f>IF(+OR(I10="SI",L10="SI"),"SI","NO")</f>
        <v>SI</v>
      </c>
    </row>
    <row r="11" spans="1:20" x14ac:dyDescent="0.25">
      <c r="A11" s="20" t="s">
        <v>2265</v>
      </c>
      <c r="B11" s="1" t="s">
        <v>2269</v>
      </c>
      <c r="C11" s="3">
        <v>6</v>
      </c>
      <c r="D11" s="3" t="str">
        <f>VLOOKUP(Cobertura2021[[#This Row],['#Area]],S:T,2)</f>
        <v>Rural</v>
      </c>
      <c r="E11" s="1" t="s">
        <v>1549</v>
      </c>
      <c r="F11" s="3">
        <v>153</v>
      </c>
      <c r="G11" s="27" t="s">
        <v>3</v>
      </c>
      <c r="H11" s="27" t="s">
        <v>3</v>
      </c>
      <c r="I11" s="27" t="s">
        <v>3</v>
      </c>
      <c r="J11" s="28" t="s">
        <v>20</v>
      </c>
      <c r="K11" s="28" t="s">
        <v>20</v>
      </c>
      <c r="L11" s="28" t="s">
        <v>20</v>
      </c>
      <c r="M11" s="3" t="str">
        <f>IF(+OR(J11="SI",G11="SI"),"SI","NO")</f>
        <v>NO</v>
      </c>
      <c r="N11" s="3" t="str">
        <f>IF(+OR(H11="SI",K11="SI"),"SI","NO")</f>
        <v>NO</v>
      </c>
      <c r="O11" s="3" t="str">
        <f>IF(+OR(I11="SI",L11="SI"),"SI","NO")</f>
        <v>NO</v>
      </c>
    </row>
    <row r="12" spans="1:20" x14ac:dyDescent="0.25">
      <c r="A12" s="20" t="s">
        <v>2265</v>
      </c>
      <c r="B12" s="1" t="s">
        <v>2274</v>
      </c>
      <c r="C12" s="3">
        <v>6</v>
      </c>
      <c r="D12" s="3" t="str">
        <f>VLOOKUP(Cobertura2021[[#This Row],['#Area]],S:T,2)</f>
        <v>Rural</v>
      </c>
      <c r="E12" s="1" t="s">
        <v>1549</v>
      </c>
      <c r="F12" s="3">
        <v>125</v>
      </c>
      <c r="G12" s="27" t="s">
        <v>5320</v>
      </c>
      <c r="H12" s="27" t="s">
        <v>3</v>
      </c>
      <c r="I12" s="27" t="s">
        <v>3</v>
      </c>
      <c r="J12" s="28" t="s">
        <v>21</v>
      </c>
      <c r="K12" s="28" t="s">
        <v>20</v>
      </c>
      <c r="L12" s="28" t="s">
        <v>20</v>
      </c>
      <c r="M12" s="3" t="str">
        <f>IF(+OR(J12="SI",G12="SI"),"SI","NO")</f>
        <v>SI</v>
      </c>
      <c r="N12" s="3" t="str">
        <f>IF(+OR(H12="SI",K12="SI"),"SI","NO")</f>
        <v>NO</v>
      </c>
      <c r="O12" s="3" t="str">
        <f>IF(+OR(I12="SI",L12="SI"),"SI","NO")</f>
        <v>NO</v>
      </c>
    </row>
    <row r="13" spans="1:20" x14ac:dyDescent="0.25">
      <c r="A13" s="20" t="s">
        <v>3181</v>
      </c>
      <c r="B13" s="1" t="s">
        <v>3243</v>
      </c>
      <c r="C13" s="3">
        <v>6</v>
      </c>
      <c r="D13" s="3" t="str">
        <f>VLOOKUP(Cobertura2021[[#This Row],['#Area]],S:T,2)</f>
        <v>Rural</v>
      </c>
      <c r="E13" s="1" t="s">
        <v>1549</v>
      </c>
      <c r="F13" s="3">
        <v>43</v>
      </c>
      <c r="G13" s="27" t="s">
        <v>5320</v>
      </c>
      <c r="H13" s="27" t="s">
        <v>3</v>
      </c>
      <c r="I13" s="27" t="s">
        <v>3</v>
      </c>
      <c r="J13" s="28" t="s">
        <v>21</v>
      </c>
      <c r="K13" s="28" t="s">
        <v>20</v>
      </c>
      <c r="L13" s="28" t="s">
        <v>20</v>
      </c>
      <c r="M13" s="3" t="str">
        <f>IF(+OR(J13="SI",G13="SI"),"SI","NO")</f>
        <v>SI</v>
      </c>
      <c r="N13" s="3" t="str">
        <f>IF(+OR(H13="SI",K13="SI"),"SI","NO")</f>
        <v>NO</v>
      </c>
      <c r="O13" s="3" t="str">
        <f>IF(+OR(I13="SI",L13="SI"),"SI","NO")</f>
        <v>NO</v>
      </c>
    </row>
    <row r="14" spans="1:20" x14ac:dyDescent="0.25">
      <c r="A14" s="20" t="s">
        <v>18</v>
      </c>
      <c r="B14" s="1" t="s">
        <v>46</v>
      </c>
      <c r="C14" s="3">
        <v>6</v>
      </c>
      <c r="D14" s="3" t="str">
        <f>VLOOKUP(Cobertura2021[[#This Row],['#Area]],S:T,2)</f>
        <v>Rural</v>
      </c>
      <c r="E14" s="1" t="s">
        <v>50</v>
      </c>
      <c r="F14" s="3">
        <v>119</v>
      </c>
      <c r="G14" s="27" t="s">
        <v>5320</v>
      </c>
      <c r="H14" s="27" t="s">
        <v>5320</v>
      </c>
      <c r="I14" s="27" t="s">
        <v>5320</v>
      </c>
      <c r="J14" s="28" t="s">
        <v>20</v>
      </c>
      <c r="K14" s="28" t="s">
        <v>20</v>
      </c>
      <c r="L14" s="28" t="s">
        <v>20</v>
      </c>
      <c r="M14" s="3" t="str">
        <f>IF(+OR(J14="SI",G14="SI"),"SI","NO")</f>
        <v>SI</v>
      </c>
      <c r="N14" s="3" t="str">
        <f>IF(+OR(H14="SI",K14="SI"),"SI","NO")</f>
        <v>SI</v>
      </c>
      <c r="O14" s="3" t="str">
        <f>IF(+OR(I14="SI",L14="SI"),"SI","NO")</f>
        <v>SI</v>
      </c>
    </row>
    <row r="15" spans="1:20" ht="15" customHeight="1" x14ac:dyDescent="0.25">
      <c r="A15" s="20" t="s">
        <v>18</v>
      </c>
      <c r="B15" s="1" t="s">
        <v>73</v>
      </c>
      <c r="C15" s="3">
        <v>6</v>
      </c>
      <c r="D15" s="3" t="str">
        <f>VLOOKUP(Cobertura2021[[#This Row],['#Area]],S:T,2)</f>
        <v>Rural</v>
      </c>
      <c r="E15" s="1" t="s">
        <v>64</v>
      </c>
      <c r="F15" s="3">
        <v>50</v>
      </c>
      <c r="G15" s="27" t="s">
        <v>5320</v>
      </c>
      <c r="H15" s="27" t="s">
        <v>5320</v>
      </c>
      <c r="I15" s="27" t="s">
        <v>5320</v>
      </c>
      <c r="J15" s="28" t="s">
        <v>20</v>
      </c>
      <c r="K15" s="28" t="s">
        <v>20</v>
      </c>
      <c r="L15" s="28" t="s">
        <v>20</v>
      </c>
      <c r="M15" s="3" t="str">
        <f>IF(+OR(J15="SI",G15="SI"),"SI","NO")</f>
        <v>SI</v>
      </c>
      <c r="N15" s="3" t="str">
        <f>IF(+OR(H15="SI",K15="SI"),"SI","NO")</f>
        <v>SI</v>
      </c>
      <c r="O15" s="3" t="str">
        <f>IF(+OR(I15="SI",L15="SI"),"SI","NO")</f>
        <v>SI</v>
      </c>
    </row>
    <row r="16" spans="1:20" ht="15" customHeight="1" x14ac:dyDescent="0.25">
      <c r="A16" s="20" t="s">
        <v>18</v>
      </c>
      <c r="B16" s="1" t="s">
        <v>22</v>
      </c>
      <c r="C16" s="3">
        <v>6</v>
      </c>
      <c r="D16" s="3" t="str">
        <f>VLOOKUP(Cobertura2021[[#This Row],['#Area]],S:T,2)</f>
        <v>Rural</v>
      </c>
      <c r="E16" s="1" t="s">
        <v>33</v>
      </c>
      <c r="F16" s="3">
        <v>57</v>
      </c>
      <c r="G16" s="27" t="s">
        <v>5320</v>
      </c>
      <c r="H16" s="27" t="s">
        <v>5320</v>
      </c>
      <c r="I16" s="27" t="s">
        <v>5320</v>
      </c>
      <c r="J16" s="28" t="s">
        <v>21</v>
      </c>
      <c r="K16" s="28" t="s">
        <v>21</v>
      </c>
      <c r="L16" s="28" t="s">
        <v>21</v>
      </c>
      <c r="M16" s="3" t="str">
        <f>IF(+OR(J16="SI",G16="SI"),"SI","NO")</f>
        <v>SI</v>
      </c>
      <c r="N16" s="3" t="str">
        <f>IF(+OR(H16="SI",K16="SI"),"SI","NO")</f>
        <v>SI</v>
      </c>
      <c r="O16" s="3" t="str">
        <f>IF(+OR(I16="SI",L16="SI"),"SI","NO")</f>
        <v>SI</v>
      </c>
    </row>
    <row r="17" spans="1:15" x14ac:dyDescent="0.25">
      <c r="A17" s="20" t="s">
        <v>18</v>
      </c>
      <c r="B17" s="1" t="s">
        <v>73</v>
      </c>
      <c r="C17" s="3">
        <v>6</v>
      </c>
      <c r="D17" s="3" t="str">
        <f>VLOOKUP(Cobertura2021[[#This Row],['#Area]],S:T,2)</f>
        <v>Rural</v>
      </c>
      <c r="E17" s="1" t="s">
        <v>65</v>
      </c>
      <c r="F17" s="3">
        <v>29</v>
      </c>
      <c r="G17" s="27" t="s">
        <v>5320</v>
      </c>
      <c r="H17" s="27" t="s">
        <v>5320</v>
      </c>
      <c r="I17" s="27" t="s">
        <v>5320</v>
      </c>
      <c r="J17" s="28" t="s">
        <v>20</v>
      </c>
      <c r="K17" s="28" t="s">
        <v>20</v>
      </c>
      <c r="L17" s="28" t="s">
        <v>20</v>
      </c>
      <c r="M17" s="3" t="str">
        <f>IF(+OR(J17="SI",G17="SI"),"SI","NO")</f>
        <v>SI</v>
      </c>
      <c r="N17" s="3" t="str">
        <f>IF(+OR(H17="SI",K17="SI"),"SI","NO")</f>
        <v>SI</v>
      </c>
      <c r="O17" s="3" t="str">
        <f>IF(+OR(I17="SI",L17="SI"),"SI","NO")</f>
        <v>SI</v>
      </c>
    </row>
    <row r="18" spans="1:15" hidden="1" x14ac:dyDescent="0.25">
      <c r="A18" s="20" t="s">
        <v>18</v>
      </c>
      <c r="B18" s="1" t="s">
        <v>19</v>
      </c>
      <c r="C18" s="3">
        <v>1</v>
      </c>
      <c r="D18" s="3" t="e">
        <f>VLOOKUP(Cobertura2021[[#This Row],['#Area]],S:T,2)</f>
        <v>#N/A</v>
      </c>
      <c r="E18" s="1" t="s">
        <v>5</v>
      </c>
      <c r="F18" s="3">
        <v>138</v>
      </c>
      <c r="G18" s="27" t="s">
        <v>5320</v>
      </c>
      <c r="H18" s="27" t="s">
        <v>5320</v>
      </c>
      <c r="I18" s="27" t="s">
        <v>5320</v>
      </c>
      <c r="J18" s="28" t="s">
        <v>21</v>
      </c>
      <c r="K18" s="28" t="s">
        <v>21</v>
      </c>
      <c r="L18" s="28" t="s">
        <v>20</v>
      </c>
      <c r="M18" s="3" t="str">
        <f>IF(+OR(J18="SI",G18="SI"),"SI","NO")</f>
        <v>SI</v>
      </c>
      <c r="N18" s="3" t="str">
        <f>IF(+OR(H18="SI",K18="SI"),"SI","NO")</f>
        <v>SI</v>
      </c>
      <c r="O18" s="3" t="str">
        <f>IF(+OR(I18="SI",L18="SI"),"SI","NO")</f>
        <v>SI</v>
      </c>
    </row>
    <row r="19" spans="1:15" hidden="1" x14ac:dyDescent="0.25">
      <c r="A19" s="20" t="s">
        <v>18</v>
      </c>
      <c r="B19" s="1" t="s">
        <v>22</v>
      </c>
      <c r="C19" s="3">
        <v>1</v>
      </c>
      <c r="D19" s="3" t="e">
        <f>VLOOKUP(Cobertura2021[[#This Row],['#Area]],S:T,2)</f>
        <v>#N/A</v>
      </c>
      <c r="E19" s="1" t="s">
        <v>5</v>
      </c>
      <c r="F19" s="3">
        <v>86</v>
      </c>
      <c r="G19" s="27" t="s">
        <v>5320</v>
      </c>
      <c r="H19" s="27" t="s">
        <v>5320</v>
      </c>
      <c r="I19" s="27" t="s">
        <v>5320</v>
      </c>
      <c r="J19" s="28" t="s">
        <v>21</v>
      </c>
      <c r="K19" s="28" t="s">
        <v>21</v>
      </c>
      <c r="L19" s="28" t="s">
        <v>21</v>
      </c>
      <c r="M19" s="3" t="str">
        <f>IF(+OR(J19="SI",G19="SI"),"SI","NO")</f>
        <v>SI</v>
      </c>
      <c r="N19" s="3" t="str">
        <f>IF(+OR(H19="SI",K19="SI"),"SI","NO")</f>
        <v>SI</v>
      </c>
      <c r="O19" s="3" t="str">
        <f>IF(+OR(I19="SI",L19="SI"),"SI","NO")</f>
        <v>SI</v>
      </c>
    </row>
    <row r="20" spans="1:15" x14ac:dyDescent="0.25">
      <c r="A20" s="20" t="s">
        <v>18</v>
      </c>
      <c r="B20" s="1" t="s">
        <v>73</v>
      </c>
      <c r="C20" s="3">
        <v>6</v>
      </c>
      <c r="D20" s="3" t="str">
        <f>VLOOKUP(Cobertura2021[[#This Row],['#Area]],S:T,2)</f>
        <v>Rural</v>
      </c>
      <c r="E20" s="1" t="s">
        <v>66</v>
      </c>
      <c r="F20" s="3">
        <v>113</v>
      </c>
      <c r="G20" s="27" t="s">
        <v>5320</v>
      </c>
      <c r="H20" s="27" t="s">
        <v>5320</v>
      </c>
      <c r="I20" s="27" t="s">
        <v>5320</v>
      </c>
      <c r="J20" s="28" t="s">
        <v>20</v>
      </c>
      <c r="K20" s="28" t="s">
        <v>20</v>
      </c>
      <c r="L20" s="28" t="s">
        <v>20</v>
      </c>
      <c r="M20" s="3" t="str">
        <f>IF(+OR(J20="SI",G20="SI"),"SI","NO")</f>
        <v>SI</v>
      </c>
      <c r="N20" s="3" t="str">
        <f>IF(+OR(H20="SI",K20="SI"),"SI","NO")</f>
        <v>SI</v>
      </c>
      <c r="O20" s="3" t="str">
        <f>IF(+OR(I20="SI",L20="SI"),"SI","NO")</f>
        <v>SI</v>
      </c>
    </row>
    <row r="21" spans="1:15" hidden="1" x14ac:dyDescent="0.25">
      <c r="A21" s="20" t="s">
        <v>18</v>
      </c>
      <c r="B21" s="1" t="s">
        <v>19</v>
      </c>
      <c r="C21" s="3">
        <v>1</v>
      </c>
      <c r="D21" s="3" t="e">
        <f>VLOOKUP(Cobertura2021[[#This Row],['#Area]],S:T,2)</f>
        <v>#N/A</v>
      </c>
      <c r="E21" s="1" t="s">
        <v>6</v>
      </c>
      <c r="F21" s="3">
        <v>70</v>
      </c>
      <c r="G21" s="27" t="s">
        <v>5320</v>
      </c>
      <c r="H21" s="27" t="s">
        <v>5320</v>
      </c>
      <c r="I21" s="27" t="s">
        <v>5320</v>
      </c>
      <c r="J21" s="28" t="s">
        <v>21</v>
      </c>
      <c r="K21" s="28" t="s">
        <v>21</v>
      </c>
      <c r="L21" s="28" t="s">
        <v>20</v>
      </c>
      <c r="M21" s="3" t="str">
        <f>IF(+OR(J21="SI",G21="SI"),"SI","NO")</f>
        <v>SI</v>
      </c>
      <c r="N21" s="3" t="str">
        <f>IF(+OR(H21="SI",K21="SI"),"SI","NO")</f>
        <v>SI</v>
      </c>
      <c r="O21" s="3" t="str">
        <f>IF(+OR(I21="SI",L21="SI"),"SI","NO")</f>
        <v>SI</v>
      </c>
    </row>
    <row r="22" spans="1:15" hidden="1" x14ac:dyDescent="0.25">
      <c r="A22" s="20" t="s">
        <v>18</v>
      </c>
      <c r="B22" s="1" t="s">
        <v>22</v>
      </c>
      <c r="C22" s="3">
        <v>1</v>
      </c>
      <c r="D22" s="3" t="e">
        <f>VLOOKUP(Cobertura2021[[#This Row],['#Area]],S:T,2)</f>
        <v>#N/A</v>
      </c>
      <c r="E22" s="1" t="s">
        <v>6</v>
      </c>
      <c r="F22" s="3">
        <v>124</v>
      </c>
      <c r="G22" s="27" t="s">
        <v>5320</v>
      </c>
      <c r="H22" s="27" t="s">
        <v>5320</v>
      </c>
      <c r="I22" s="27" t="s">
        <v>5320</v>
      </c>
      <c r="J22" s="28" t="s">
        <v>21</v>
      </c>
      <c r="K22" s="28" t="s">
        <v>21</v>
      </c>
      <c r="L22" s="28" t="s">
        <v>21</v>
      </c>
      <c r="M22" s="3" t="str">
        <f>IF(+OR(J22="SI",G22="SI"),"SI","NO")</f>
        <v>SI</v>
      </c>
      <c r="N22" s="3" t="str">
        <f>IF(+OR(H22="SI",K22="SI"),"SI","NO")</f>
        <v>SI</v>
      </c>
      <c r="O22" s="3" t="str">
        <f>IF(+OR(I22="SI",L22="SI"),"SI","NO")</f>
        <v>SI</v>
      </c>
    </row>
    <row r="23" spans="1:15" x14ac:dyDescent="0.25">
      <c r="A23" s="20" t="s">
        <v>156</v>
      </c>
      <c r="B23" s="1" t="s">
        <v>5235</v>
      </c>
      <c r="C23" s="3">
        <v>6</v>
      </c>
      <c r="D23" s="3" t="str">
        <f>VLOOKUP(Cobertura2021[[#This Row],['#Area]],S:T,2)</f>
        <v>Rural</v>
      </c>
      <c r="E23" s="1" t="s">
        <v>3356</v>
      </c>
      <c r="F23" s="3">
        <v>26</v>
      </c>
      <c r="G23" s="27" t="s">
        <v>5320</v>
      </c>
      <c r="H23" s="27" t="s">
        <v>3</v>
      </c>
      <c r="I23" s="27" t="s">
        <v>3</v>
      </c>
      <c r="J23" s="28" t="s">
        <v>21</v>
      </c>
      <c r="K23" s="28" t="s">
        <v>20</v>
      </c>
      <c r="L23" s="28" t="s">
        <v>20</v>
      </c>
      <c r="M23" s="3" t="str">
        <f>IF(+OR(J23="SI",G23="SI"),"SI","NO")</f>
        <v>SI</v>
      </c>
      <c r="N23" s="3" t="str">
        <f>IF(+OR(H23="SI",K23="SI"),"SI","NO")</f>
        <v>NO</v>
      </c>
      <c r="O23" s="3" t="str">
        <f>IF(+OR(I23="SI",L23="SI"),"SI","NO")</f>
        <v>NO</v>
      </c>
    </row>
    <row r="24" spans="1:15" hidden="1" x14ac:dyDescent="0.25">
      <c r="A24" s="20" t="s">
        <v>18</v>
      </c>
      <c r="B24" s="1" t="s">
        <v>73</v>
      </c>
      <c r="C24" s="3">
        <v>3</v>
      </c>
      <c r="D24" s="3" t="str">
        <f>VLOOKUP(Cobertura2021[[#This Row],['#Area]],S:T,2)</f>
        <v>Suburbana</v>
      </c>
      <c r="E24" s="1" t="s">
        <v>67</v>
      </c>
      <c r="F24" s="3">
        <v>146</v>
      </c>
      <c r="G24" s="27" t="s">
        <v>5320</v>
      </c>
      <c r="H24" s="27" t="s">
        <v>5320</v>
      </c>
      <c r="I24" s="27" t="s">
        <v>5320</v>
      </c>
      <c r="J24" s="28" t="s">
        <v>20</v>
      </c>
      <c r="K24" s="28" t="s">
        <v>20</v>
      </c>
      <c r="L24" s="28" t="s">
        <v>20</v>
      </c>
      <c r="M24" s="3" t="str">
        <f>IF(+OR(J24="SI",G24="SI"),"SI","NO")</f>
        <v>SI</v>
      </c>
      <c r="N24" s="3" t="str">
        <f>IF(+OR(H24="SI",K24="SI"),"SI","NO")</f>
        <v>SI</v>
      </c>
      <c r="O24" s="3" t="str">
        <f>IF(+OR(I24="SI",L24="SI"),"SI","NO")</f>
        <v>SI</v>
      </c>
    </row>
    <row r="25" spans="1:15" x14ac:dyDescent="0.25">
      <c r="A25" s="20" t="s">
        <v>18</v>
      </c>
      <c r="B25" s="1" t="s">
        <v>73</v>
      </c>
      <c r="C25" s="3">
        <v>6</v>
      </c>
      <c r="D25" s="3" t="str">
        <f>VLOOKUP(Cobertura2021[[#This Row],['#Area]],S:T,2)</f>
        <v>Rural</v>
      </c>
      <c r="E25" s="1" t="s">
        <v>68</v>
      </c>
      <c r="F25" s="3">
        <v>23</v>
      </c>
      <c r="G25" s="27" t="s">
        <v>5320</v>
      </c>
      <c r="H25" s="27" t="s">
        <v>5320</v>
      </c>
      <c r="I25" s="27" t="s">
        <v>5320</v>
      </c>
      <c r="J25" s="28" t="s">
        <v>20</v>
      </c>
      <c r="K25" s="28" t="s">
        <v>20</v>
      </c>
      <c r="L25" s="28" t="s">
        <v>20</v>
      </c>
      <c r="M25" s="3" t="str">
        <f>IF(+OR(J25="SI",G25="SI"),"SI","NO")</f>
        <v>SI</v>
      </c>
      <c r="N25" s="3" t="str">
        <f>IF(+OR(H25="SI",K25="SI"),"SI","NO")</f>
        <v>SI</v>
      </c>
      <c r="O25" s="3" t="str">
        <f>IF(+OR(I25="SI",L25="SI"),"SI","NO")</f>
        <v>SI</v>
      </c>
    </row>
    <row r="26" spans="1:15" hidden="1" x14ac:dyDescent="0.25">
      <c r="A26" s="20" t="s">
        <v>18</v>
      </c>
      <c r="B26" s="1" t="s">
        <v>73</v>
      </c>
      <c r="C26" s="3">
        <v>3</v>
      </c>
      <c r="D26" s="3" t="str">
        <f>VLOOKUP(Cobertura2021[[#This Row],['#Area]],S:T,2)</f>
        <v>Suburbana</v>
      </c>
      <c r="E26" s="1" t="s">
        <v>69</v>
      </c>
      <c r="F26" s="3">
        <v>132</v>
      </c>
      <c r="G26" s="27" t="s">
        <v>5320</v>
      </c>
      <c r="H26" s="27" t="s">
        <v>5320</v>
      </c>
      <c r="I26" s="27" t="s">
        <v>5320</v>
      </c>
      <c r="J26" s="28" t="s">
        <v>21</v>
      </c>
      <c r="K26" s="28" t="s">
        <v>20</v>
      </c>
      <c r="L26" s="28" t="s">
        <v>20</v>
      </c>
      <c r="M26" s="3" t="str">
        <f>IF(+OR(J26="SI",G26="SI"),"SI","NO")</f>
        <v>SI</v>
      </c>
      <c r="N26" s="3" t="str">
        <f>IF(+OR(H26="SI",K26="SI"),"SI","NO")</f>
        <v>SI</v>
      </c>
      <c r="O26" s="3" t="str">
        <f>IF(+OR(I26="SI",L26="SI"),"SI","NO")</f>
        <v>SI</v>
      </c>
    </row>
    <row r="27" spans="1:15" hidden="1" x14ac:dyDescent="0.25">
      <c r="A27" s="20" t="s">
        <v>18</v>
      </c>
      <c r="B27" s="1" t="s">
        <v>22</v>
      </c>
      <c r="C27" s="3">
        <v>1</v>
      </c>
      <c r="D27" s="3" t="e">
        <f>VLOOKUP(Cobertura2021[[#This Row],['#Area]],S:T,2)</f>
        <v>#N/A</v>
      </c>
      <c r="E27" s="1" t="s">
        <v>36</v>
      </c>
      <c r="F27" s="3">
        <v>53</v>
      </c>
      <c r="G27" s="27" t="s">
        <v>5320</v>
      </c>
      <c r="H27" s="27" t="s">
        <v>5320</v>
      </c>
      <c r="I27" s="27" t="s">
        <v>5320</v>
      </c>
      <c r="J27" s="28" t="s">
        <v>21</v>
      </c>
      <c r="K27" s="28" t="s">
        <v>21</v>
      </c>
      <c r="L27" s="28" t="s">
        <v>21</v>
      </c>
      <c r="M27" s="3" t="str">
        <f>IF(+OR(J27="SI",G27="SI"),"SI","NO")</f>
        <v>SI</v>
      </c>
      <c r="N27" s="3" t="str">
        <f>IF(+OR(H27="SI",K27="SI"),"SI","NO")</f>
        <v>SI</v>
      </c>
      <c r="O27" s="3" t="str">
        <f>IF(+OR(I27="SI",L27="SI"),"SI","NO")</f>
        <v>SI</v>
      </c>
    </row>
    <row r="28" spans="1:15" ht="15" hidden="1" customHeight="1" x14ac:dyDescent="0.25">
      <c r="A28" s="20" t="s">
        <v>18</v>
      </c>
      <c r="B28" s="1" t="s">
        <v>73</v>
      </c>
      <c r="C28" s="3">
        <v>1</v>
      </c>
      <c r="D28" s="3" t="e">
        <f>VLOOKUP(Cobertura2021[[#This Row],['#Area]],S:T,2)</f>
        <v>#N/A</v>
      </c>
      <c r="E28" s="1" t="s">
        <v>7</v>
      </c>
      <c r="F28" s="3">
        <v>46</v>
      </c>
      <c r="G28" s="27" t="s">
        <v>5320</v>
      </c>
      <c r="H28" s="27" t="s">
        <v>5320</v>
      </c>
      <c r="I28" s="27" t="s">
        <v>5320</v>
      </c>
      <c r="J28" s="28" t="s">
        <v>20</v>
      </c>
      <c r="K28" s="28" t="s">
        <v>20</v>
      </c>
      <c r="L28" s="28" t="s">
        <v>20</v>
      </c>
      <c r="M28" s="3" t="str">
        <f>IF(+OR(J28="SI",G28="SI"),"SI","NO")</f>
        <v>SI</v>
      </c>
      <c r="N28" s="3" t="str">
        <f>IF(+OR(H28="SI",K28="SI"),"SI","NO")</f>
        <v>SI</v>
      </c>
      <c r="O28" s="3" t="str">
        <f>IF(+OR(I28="SI",L28="SI"),"SI","NO")</f>
        <v>SI</v>
      </c>
    </row>
    <row r="29" spans="1:15" hidden="1" x14ac:dyDescent="0.25">
      <c r="A29" s="20" t="s">
        <v>18</v>
      </c>
      <c r="B29" s="1" t="s">
        <v>19</v>
      </c>
      <c r="C29" s="3">
        <v>1</v>
      </c>
      <c r="D29" s="3" t="e">
        <f>VLOOKUP(Cobertura2021[[#This Row],['#Area]],S:T,2)</f>
        <v>#N/A</v>
      </c>
      <c r="E29" s="1" t="s">
        <v>7</v>
      </c>
      <c r="F29" s="3">
        <v>90</v>
      </c>
      <c r="G29" s="27" t="s">
        <v>5320</v>
      </c>
      <c r="H29" s="27" t="s">
        <v>5320</v>
      </c>
      <c r="I29" s="27" t="s">
        <v>5320</v>
      </c>
      <c r="J29" s="28" t="s">
        <v>21</v>
      </c>
      <c r="K29" s="28" t="s">
        <v>21</v>
      </c>
      <c r="L29" s="28" t="s">
        <v>20</v>
      </c>
      <c r="M29" s="3" t="str">
        <f>IF(+OR(J29="SI",G29="SI"),"SI","NO")</f>
        <v>SI</v>
      </c>
      <c r="N29" s="3" t="str">
        <f>IF(+OR(H29="SI",K29="SI"),"SI","NO")</f>
        <v>SI</v>
      </c>
      <c r="O29" s="3" t="str">
        <f>IF(+OR(I29="SI",L29="SI"),"SI","NO")</f>
        <v>SI</v>
      </c>
    </row>
    <row r="30" spans="1:15" hidden="1" x14ac:dyDescent="0.25">
      <c r="A30" s="20" t="s">
        <v>18</v>
      </c>
      <c r="B30" s="1" t="s">
        <v>19</v>
      </c>
      <c r="C30" s="3">
        <v>3</v>
      </c>
      <c r="D30" s="3" t="str">
        <f>VLOOKUP(Cobertura2021[[#This Row],['#Area]],S:T,2)</f>
        <v>Suburbana</v>
      </c>
      <c r="E30" s="1" t="s">
        <v>8</v>
      </c>
      <c r="F30" s="3">
        <v>42</v>
      </c>
      <c r="G30" s="27" t="s">
        <v>5320</v>
      </c>
      <c r="H30" s="27" t="s">
        <v>5320</v>
      </c>
      <c r="I30" s="27" t="s">
        <v>5320</v>
      </c>
      <c r="J30" s="28" t="s">
        <v>21</v>
      </c>
      <c r="K30" s="28" t="s">
        <v>21</v>
      </c>
      <c r="L30" s="28" t="s">
        <v>20</v>
      </c>
      <c r="M30" s="3" t="str">
        <f>IF(+OR(J30="SI",G30="SI"),"SI","NO")</f>
        <v>SI</v>
      </c>
      <c r="N30" s="3" t="str">
        <f>IF(+OR(H30="SI",K30="SI"),"SI","NO")</f>
        <v>SI</v>
      </c>
      <c r="O30" s="3" t="str">
        <f>IF(+OR(I30="SI",L30="SI"),"SI","NO")</f>
        <v>SI</v>
      </c>
    </row>
    <row r="31" spans="1:15" x14ac:dyDescent="0.25">
      <c r="A31" s="20" t="s">
        <v>2265</v>
      </c>
      <c r="B31" s="1" t="s">
        <v>191</v>
      </c>
      <c r="C31" s="3">
        <v>6</v>
      </c>
      <c r="D31" s="3" t="str">
        <f>VLOOKUP(Cobertura2021[[#This Row],['#Area]],S:T,2)</f>
        <v>Rural</v>
      </c>
      <c r="E31" s="1" t="s">
        <v>2192</v>
      </c>
      <c r="F31" s="3">
        <v>42</v>
      </c>
      <c r="G31" s="27" t="s">
        <v>5320</v>
      </c>
      <c r="H31" s="27" t="s">
        <v>3</v>
      </c>
      <c r="I31" s="27" t="s">
        <v>3</v>
      </c>
      <c r="J31" s="28" t="s">
        <v>21</v>
      </c>
      <c r="K31" s="28" t="s">
        <v>20</v>
      </c>
      <c r="L31" s="28" t="s">
        <v>20</v>
      </c>
      <c r="M31" s="3" t="str">
        <f>IF(+OR(J31="SI",G31="SI"),"SI","NO")</f>
        <v>SI</v>
      </c>
      <c r="N31" s="3" t="str">
        <f>IF(+OR(H31="SI",K31="SI"),"SI","NO")</f>
        <v>NO</v>
      </c>
      <c r="O31" s="3" t="str">
        <f>IF(+OR(I31="SI",L31="SI"),"SI","NO")</f>
        <v>NO</v>
      </c>
    </row>
    <row r="32" spans="1:15" hidden="1" x14ac:dyDescent="0.25">
      <c r="A32" s="20" t="s">
        <v>18</v>
      </c>
      <c r="B32" s="1" t="s">
        <v>22</v>
      </c>
      <c r="C32" s="3">
        <v>1</v>
      </c>
      <c r="D32" s="3" t="e">
        <f>VLOOKUP(Cobertura2021[[#This Row],['#Area]],S:T,2)</f>
        <v>#N/A</v>
      </c>
      <c r="E32" s="1" t="s">
        <v>37</v>
      </c>
      <c r="F32" s="3">
        <v>180</v>
      </c>
      <c r="G32" s="27" t="s">
        <v>5320</v>
      </c>
      <c r="H32" s="27" t="s">
        <v>5320</v>
      </c>
      <c r="I32" s="27" t="s">
        <v>5320</v>
      </c>
      <c r="J32" s="28" t="s">
        <v>21</v>
      </c>
      <c r="K32" s="28" t="s">
        <v>21</v>
      </c>
      <c r="L32" s="28" t="s">
        <v>21</v>
      </c>
      <c r="M32" s="3" t="str">
        <f>IF(+OR(J32="SI",G32="SI"),"SI","NO")</f>
        <v>SI</v>
      </c>
      <c r="N32" s="3" t="str">
        <f>IF(+OR(H32="SI",K32="SI"),"SI","NO")</f>
        <v>SI</v>
      </c>
      <c r="O32" s="3" t="str">
        <f>IF(+OR(I32="SI",L32="SI"),"SI","NO")</f>
        <v>SI</v>
      </c>
    </row>
    <row r="33" spans="1:15" hidden="1" x14ac:dyDescent="0.25">
      <c r="A33" s="20" t="s">
        <v>18</v>
      </c>
      <c r="B33" s="1" t="s">
        <v>73</v>
      </c>
      <c r="C33" s="3">
        <v>1</v>
      </c>
      <c r="D33" s="3" t="e">
        <f>VLOOKUP(Cobertura2021[[#This Row],['#Area]],S:T,2)</f>
        <v>#N/A</v>
      </c>
      <c r="E33" s="1" t="s">
        <v>9</v>
      </c>
      <c r="F33" s="3">
        <v>85</v>
      </c>
      <c r="G33" s="27" t="s">
        <v>5320</v>
      </c>
      <c r="H33" s="27" t="s">
        <v>5320</v>
      </c>
      <c r="I33" s="27" t="s">
        <v>5320</v>
      </c>
      <c r="J33" s="28" t="s">
        <v>20</v>
      </c>
      <c r="K33" s="28" t="s">
        <v>20</v>
      </c>
      <c r="L33" s="28" t="s">
        <v>20</v>
      </c>
      <c r="M33" s="3" t="str">
        <f>IF(+OR(J33="SI",G33="SI"),"SI","NO")</f>
        <v>SI</v>
      </c>
      <c r="N33" s="3" t="str">
        <f>IF(+OR(H33="SI",K33="SI"),"SI","NO")</f>
        <v>SI</v>
      </c>
      <c r="O33" s="3" t="str">
        <f>IF(+OR(I33="SI",L33="SI"),"SI","NO")</f>
        <v>SI</v>
      </c>
    </row>
    <row r="34" spans="1:15" ht="15" hidden="1" customHeight="1" x14ac:dyDescent="0.25">
      <c r="A34" s="20" t="s">
        <v>18</v>
      </c>
      <c r="B34" s="1" t="s">
        <v>19</v>
      </c>
      <c r="C34" s="3">
        <v>1</v>
      </c>
      <c r="D34" s="3" t="e">
        <f>VLOOKUP(Cobertura2021[[#This Row],['#Area]],S:T,2)</f>
        <v>#N/A</v>
      </c>
      <c r="E34" s="1" t="s">
        <v>9</v>
      </c>
      <c r="F34" s="3">
        <v>267</v>
      </c>
      <c r="G34" s="27" t="s">
        <v>5320</v>
      </c>
      <c r="H34" s="27" t="s">
        <v>5320</v>
      </c>
      <c r="I34" s="27" t="s">
        <v>5320</v>
      </c>
      <c r="J34" s="28" t="s">
        <v>21</v>
      </c>
      <c r="K34" s="28" t="s">
        <v>21</v>
      </c>
      <c r="L34" s="28" t="s">
        <v>20</v>
      </c>
      <c r="M34" s="3" t="str">
        <f>IF(+OR(J34="SI",G34="SI"),"SI","NO")</f>
        <v>SI</v>
      </c>
      <c r="N34" s="3" t="str">
        <f>IF(+OR(H34="SI",K34="SI"),"SI","NO")</f>
        <v>SI</v>
      </c>
      <c r="O34" s="3" t="str">
        <f>IF(+OR(I34="SI",L34="SI"),"SI","NO")</f>
        <v>SI</v>
      </c>
    </row>
    <row r="35" spans="1:15" hidden="1" x14ac:dyDescent="0.25">
      <c r="A35" s="20" t="s">
        <v>18</v>
      </c>
      <c r="B35" s="1" t="s">
        <v>22</v>
      </c>
      <c r="C35" s="3">
        <v>1</v>
      </c>
      <c r="D35" s="3" t="e">
        <f>VLOOKUP(Cobertura2021[[#This Row],['#Area]],S:T,2)</f>
        <v>#N/A</v>
      </c>
      <c r="E35" s="1" t="s">
        <v>9</v>
      </c>
      <c r="F35" s="3">
        <v>206</v>
      </c>
      <c r="G35" s="27" t="s">
        <v>5320</v>
      </c>
      <c r="H35" s="27" t="s">
        <v>5320</v>
      </c>
      <c r="I35" s="27" t="s">
        <v>5320</v>
      </c>
      <c r="J35" s="28" t="s">
        <v>21</v>
      </c>
      <c r="K35" s="28" t="s">
        <v>21</v>
      </c>
      <c r="L35" s="28" t="s">
        <v>21</v>
      </c>
      <c r="M35" s="3" t="str">
        <f>IF(+OR(J35="SI",G35="SI"),"SI","NO")</f>
        <v>SI</v>
      </c>
      <c r="N35" s="3" t="str">
        <f>IF(+OR(H35="SI",K35="SI"),"SI","NO")</f>
        <v>SI</v>
      </c>
      <c r="O35" s="3" t="str">
        <f>IF(+OR(I35="SI",L35="SI"),"SI","NO")</f>
        <v>SI</v>
      </c>
    </row>
    <row r="36" spans="1:15" hidden="1" x14ac:dyDescent="0.25">
      <c r="A36" s="20" t="s">
        <v>18</v>
      </c>
      <c r="B36" s="1" t="s">
        <v>22</v>
      </c>
      <c r="C36" s="3">
        <v>1</v>
      </c>
      <c r="D36" s="3" t="e">
        <f>VLOOKUP(Cobertura2021[[#This Row],['#Area]],S:T,2)</f>
        <v>#N/A</v>
      </c>
      <c r="E36" s="1" t="s">
        <v>38</v>
      </c>
      <c r="F36" s="3">
        <v>61</v>
      </c>
      <c r="G36" s="27" t="s">
        <v>5320</v>
      </c>
      <c r="H36" s="27" t="s">
        <v>5320</v>
      </c>
      <c r="I36" s="27" t="s">
        <v>5320</v>
      </c>
      <c r="J36" s="28" t="s">
        <v>21</v>
      </c>
      <c r="K36" s="28" t="s">
        <v>21</v>
      </c>
      <c r="L36" s="28" t="s">
        <v>21</v>
      </c>
      <c r="M36" s="3" t="str">
        <f>IF(+OR(J36="SI",G36="SI"),"SI","NO")</f>
        <v>SI</v>
      </c>
      <c r="N36" s="3" t="str">
        <f>IF(+OR(H36="SI",K36="SI"),"SI","NO")</f>
        <v>SI</v>
      </c>
      <c r="O36" s="3" t="str">
        <f>IF(+OR(I36="SI",L36="SI"),"SI","NO")</f>
        <v>SI</v>
      </c>
    </row>
    <row r="37" spans="1:15" hidden="1" x14ac:dyDescent="0.25">
      <c r="A37" s="20" t="s">
        <v>18</v>
      </c>
      <c r="B37" s="1" t="s">
        <v>22</v>
      </c>
      <c r="C37" s="3">
        <v>1</v>
      </c>
      <c r="D37" s="3" t="e">
        <f>VLOOKUP(Cobertura2021[[#This Row],['#Area]],S:T,2)</f>
        <v>#N/A</v>
      </c>
      <c r="E37" s="1" t="s">
        <v>39</v>
      </c>
      <c r="F37" s="3">
        <v>66</v>
      </c>
      <c r="G37" s="27" t="s">
        <v>5320</v>
      </c>
      <c r="H37" s="27" t="s">
        <v>5320</v>
      </c>
      <c r="I37" s="27" t="s">
        <v>5320</v>
      </c>
      <c r="J37" s="28" t="s">
        <v>21</v>
      </c>
      <c r="K37" s="28" t="s">
        <v>21</v>
      </c>
      <c r="L37" s="28" t="s">
        <v>21</v>
      </c>
      <c r="M37" s="3" t="str">
        <f>IF(+OR(J37="SI",G37="SI"),"SI","NO")</f>
        <v>SI</v>
      </c>
      <c r="N37" s="3" t="str">
        <f>IF(+OR(H37="SI",K37="SI"),"SI","NO")</f>
        <v>SI</v>
      </c>
      <c r="O37" s="3" t="str">
        <f>IF(+OR(I37="SI",L37="SI"),"SI","NO")</f>
        <v>SI</v>
      </c>
    </row>
    <row r="38" spans="1:15" x14ac:dyDescent="0.25">
      <c r="A38" s="20" t="s">
        <v>156</v>
      </c>
      <c r="B38" s="1" t="s">
        <v>5234</v>
      </c>
      <c r="C38" s="3">
        <v>6</v>
      </c>
      <c r="D38" s="3" t="str">
        <f>VLOOKUP(Cobertura2021[[#This Row],['#Area]],S:T,2)</f>
        <v>Rural</v>
      </c>
      <c r="E38" s="1" t="s">
        <v>663</v>
      </c>
      <c r="F38" s="3">
        <v>105</v>
      </c>
      <c r="G38" s="27" t="s">
        <v>5320</v>
      </c>
      <c r="H38" s="27" t="s">
        <v>3</v>
      </c>
      <c r="I38" s="27" t="s">
        <v>3</v>
      </c>
      <c r="J38" s="28" t="s">
        <v>21</v>
      </c>
      <c r="K38" s="28" t="s">
        <v>20</v>
      </c>
      <c r="L38" s="28" t="s">
        <v>20</v>
      </c>
      <c r="M38" s="3" t="str">
        <f>IF(+OR(J38="SI",G38="SI"),"SI","NO")</f>
        <v>SI</v>
      </c>
      <c r="N38" s="3" t="str">
        <f>IF(+OR(H38="SI",K38="SI"),"SI","NO")</f>
        <v>NO</v>
      </c>
      <c r="O38" s="3" t="str">
        <f>IF(+OR(I38="SI",L38="SI"),"SI","NO")</f>
        <v>NO</v>
      </c>
    </row>
    <row r="39" spans="1:15" ht="15" hidden="1" customHeight="1" x14ac:dyDescent="0.25">
      <c r="A39" s="20" t="s">
        <v>18</v>
      </c>
      <c r="B39" s="1" t="s">
        <v>19</v>
      </c>
      <c r="C39" s="3">
        <v>3</v>
      </c>
      <c r="D39" s="3" t="str">
        <f>VLOOKUP(Cobertura2021[[#This Row],['#Area]],S:T,2)</f>
        <v>Suburbana</v>
      </c>
      <c r="E39" s="1" t="s">
        <v>10</v>
      </c>
      <c r="F39" s="3">
        <v>100</v>
      </c>
      <c r="G39" s="27" t="s">
        <v>5320</v>
      </c>
      <c r="H39" s="27" t="s">
        <v>5320</v>
      </c>
      <c r="I39" s="27" t="s">
        <v>5320</v>
      </c>
      <c r="J39" s="28" t="s">
        <v>21</v>
      </c>
      <c r="K39" s="28" t="s">
        <v>21</v>
      </c>
      <c r="L39" s="28" t="s">
        <v>20</v>
      </c>
      <c r="M39" s="3" t="str">
        <f>IF(+OR(J39="SI",G39="SI"),"SI","NO")</f>
        <v>SI</v>
      </c>
      <c r="N39" s="3" t="str">
        <f>IF(+OR(H39="SI",K39="SI"),"SI","NO")</f>
        <v>SI</v>
      </c>
      <c r="O39" s="3" t="str">
        <f>IF(+OR(I39="SI",L39="SI"),"SI","NO")</f>
        <v>SI</v>
      </c>
    </row>
    <row r="40" spans="1:15" ht="15" customHeight="1" x14ac:dyDescent="0.25">
      <c r="A40" s="20" t="s">
        <v>156</v>
      </c>
      <c r="B40" s="1" t="s">
        <v>5235</v>
      </c>
      <c r="C40" s="3">
        <v>6</v>
      </c>
      <c r="D40" s="3" t="str">
        <f>VLOOKUP(Cobertura2021[[#This Row],['#Area]],S:T,2)</f>
        <v>Rural</v>
      </c>
      <c r="E40" s="1" t="s">
        <v>3458</v>
      </c>
      <c r="F40" s="3">
        <v>16</v>
      </c>
      <c r="G40" s="27" t="s">
        <v>5320</v>
      </c>
      <c r="H40" s="27" t="s">
        <v>3</v>
      </c>
      <c r="I40" s="27" t="s">
        <v>3</v>
      </c>
      <c r="J40" s="28" t="s">
        <v>21</v>
      </c>
      <c r="K40" s="28" t="s">
        <v>20</v>
      </c>
      <c r="L40" s="28" t="s">
        <v>20</v>
      </c>
      <c r="M40" s="3" t="str">
        <f>IF(+OR(J40="SI",G40="SI"),"SI","NO")</f>
        <v>SI</v>
      </c>
      <c r="N40" s="3" t="str">
        <f>IF(+OR(H40="SI",K40="SI"),"SI","NO")</f>
        <v>NO</v>
      </c>
      <c r="O40" s="3" t="str">
        <f>IF(+OR(I40="SI",L40="SI"),"SI","NO")</f>
        <v>NO</v>
      </c>
    </row>
    <row r="41" spans="1:15" hidden="1" x14ac:dyDescent="0.25">
      <c r="A41" s="20" t="s">
        <v>18</v>
      </c>
      <c r="B41" s="1" t="s">
        <v>73</v>
      </c>
      <c r="C41" s="3">
        <v>1</v>
      </c>
      <c r="D41" s="3" t="e">
        <f>VLOOKUP(Cobertura2021[[#This Row],['#Area]],S:T,2)</f>
        <v>#N/A</v>
      </c>
      <c r="E41" s="1" t="s">
        <v>70</v>
      </c>
      <c r="F41" s="3">
        <v>150</v>
      </c>
      <c r="G41" s="27" t="s">
        <v>5320</v>
      </c>
      <c r="H41" s="27" t="s">
        <v>5320</v>
      </c>
      <c r="I41" s="27" t="s">
        <v>5320</v>
      </c>
      <c r="J41" s="28" t="s">
        <v>20</v>
      </c>
      <c r="K41" s="28" t="s">
        <v>20</v>
      </c>
      <c r="L41" s="28" t="s">
        <v>20</v>
      </c>
      <c r="M41" s="3" t="str">
        <f>IF(+OR(J41="SI",G41="SI"),"SI","NO")</f>
        <v>SI</v>
      </c>
      <c r="N41" s="3" t="str">
        <f>IF(+OR(H41="SI",K41="SI"),"SI","NO")</f>
        <v>SI</v>
      </c>
      <c r="O41" s="3" t="str">
        <f>IF(+OR(I41="SI",L41="SI"),"SI","NO")</f>
        <v>SI</v>
      </c>
    </row>
    <row r="42" spans="1:15" x14ac:dyDescent="0.25">
      <c r="A42" s="20" t="s">
        <v>18</v>
      </c>
      <c r="B42" s="1" t="s">
        <v>19</v>
      </c>
      <c r="C42" s="3">
        <v>6</v>
      </c>
      <c r="D42" s="3" t="str">
        <f>VLOOKUP(Cobertura2021[[#This Row],['#Area]],S:T,2)</f>
        <v>Rural</v>
      </c>
      <c r="E42" s="1" t="s">
        <v>13</v>
      </c>
      <c r="F42" s="3">
        <v>14</v>
      </c>
      <c r="G42" s="27" t="s">
        <v>5320</v>
      </c>
      <c r="H42" s="27" t="s">
        <v>5320</v>
      </c>
      <c r="I42" s="27" t="s">
        <v>5320</v>
      </c>
      <c r="J42" s="28" t="s">
        <v>20</v>
      </c>
      <c r="K42" s="28" t="s">
        <v>20</v>
      </c>
      <c r="L42" s="28" t="s">
        <v>20</v>
      </c>
      <c r="M42" s="3" t="str">
        <f>IF(+OR(J42="SI",G42="SI"),"SI","NO")</f>
        <v>SI</v>
      </c>
      <c r="N42" s="3" t="str">
        <f>IF(+OR(H42="SI",K42="SI"),"SI","NO")</f>
        <v>SI</v>
      </c>
      <c r="O42" s="3" t="str">
        <f>IF(+OR(I42="SI",L42="SI"),"SI","NO")</f>
        <v>SI</v>
      </c>
    </row>
    <row r="43" spans="1:15" x14ac:dyDescent="0.25">
      <c r="A43" s="20" t="s">
        <v>18</v>
      </c>
      <c r="B43" s="1" t="s">
        <v>22</v>
      </c>
      <c r="C43" s="3">
        <v>6</v>
      </c>
      <c r="D43" s="3" t="str">
        <f>VLOOKUP(Cobertura2021[[#This Row],['#Area]],S:T,2)</f>
        <v>Rural</v>
      </c>
      <c r="E43" s="1" t="s">
        <v>43</v>
      </c>
      <c r="F43" s="3">
        <v>44</v>
      </c>
      <c r="G43" s="27" t="s">
        <v>5320</v>
      </c>
      <c r="H43" s="27" t="s">
        <v>5320</v>
      </c>
      <c r="I43" s="27" t="s">
        <v>5320</v>
      </c>
      <c r="J43" s="28" t="s">
        <v>21</v>
      </c>
      <c r="K43" s="28" t="s">
        <v>20</v>
      </c>
      <c r="L43" s="28" t="s">
        <v>20</v>
      </c>
      <c r="M43" s="3" t="str">
        <f>IF(+OR(J43="SI",G43="SI"),"SI","NO")</f>
        <v>SI</v>
      </c>
      <c r="N43" s="3" t="str">
        <f>IF(+OR(H43="SI",K43="SI"),"SI","NO")</f>
        <v>SI</v>
      </c>
      <c r="O43" s="3" t="str">
        <f>IF(+OR(I43="SI",L43="SI"),"SI","NO")</f>
        <v>SI</v>
      </c>
    </row>
    <row r="44" spans="1:15" x14ac:dyDescent="0.25">
      <c r="A44" s="20" t="s">
        <v>102</v>
      </c>
      <c r="B44" s="1" t="s">
        <v>509</v>
      </c>
      <c r="C44" s="3">
        <v>6</v>
      </c>
      <c r="D44" s="3" t="str">
        <f>VLOOKUP(Cobertura2021[[#This Row],['#Area]],S:T,2)</f>
        <v>Rural</v>
      </c>
      <c r="E44" s="1" t="s">
        <v>519</v>
      </c>
      <c r="F44" s="3">
        <v>44</v>
      </c>
      <c r="G44" s="27" t="s">
        <v>5320</v>
      </c>
      <c r="H44" s="27" t="s">
        <v>5320</v>
      </c>
      <c r="I44" s="27" t="s">
        <v>5320</v>
      </c>
      <c r="J44" s="28" t="s">
        <v>20</v>
      </c>
      <c r="K44" s="28" t="s">
        <v>20</v>
      </c>
      <c r="L44" s="28" t="s">
        <v>20</v>
      </c>
      <c r="M44" s="3" t="str">
        <f>IF(+OR(J44="SI",G44="SI"),"SI","NO")</f>
        <v>SI</v>
      </c>
      <c r="N44" s="3" t="str">
        <f>IF(+OR(H44="SI",K44="SI"),"SI","NO")</f>
        <v>SI</v>
      </c>
      <c r="O44" s="3" t="str">
        <f>IF(+OR(I44="SI",L44="SI"),"SI","NO")</f>
        <v>SI</v>
      </c>
    </row>
    <row r="45" spans="1:15" hidden="1" x14ac:dyDescent="0.25">
      <c r="A45" s="20" t="s">
        <v>102</v>
      </c>
      <c r="B45" s="1" t="s">
        <v>103</v>
      </c>
      <c r="C45" s="3">
        <v>1</v>
      </c>
      <c r="D45" s="3" t="e">
        <f>VLOOKUP(Cobertura2021[[#This Row],['#Area]],S:T,2)</f>
        <v>#N/A</v>
      </c>
      <c r="E45" s="1" t="s">
        <v>74</v>
      </c>
      <c r="F45" s="3">
        <v>2255</v>
      </c>
      <c r="G45" s="27" t="s">
        <v>5320</v>
      </c>
      <c r="H45" s="27" t="s">
        <v>5320</v>
      </c>
      <c r="I45" s="27" t="s">
        <v>5320</v>
      </c>
      <c r="J45" s="28" t="s">
        <v>21</v>
      </c>
      <c r="K45" s="28" t="s">
        <v>21</v>
      </c>
      <c r="L45" s="28" t="s">
        <v>21</v>
      </c>
      <c r="M45" s="3" t="str">
        <f>IF(+OR(J45="SI",G45="SI"),"SI","NO")</f>
        <v>SI</v>
      </c>
      <c r="N45" s="3" t="str">
        <f>IF(+OR(H45="SI",K45="SI"),"SI","NO")</f>
        <v>SI</v>
      </c>
      <c r="O45" s="3" t="str">
        <f>IF(+OR(I45="SI",L45="SI"),"SI","NO")</f>
        <v>SI</v>
      </c>
    </row>
    <row r="46" spans="1:15" hidden="1" x14ac:dyDescent="0.25">
      <c r="A46" s="20" t="s">
        <v>102</v>
      </c>
      <c r="B46" s="1" t="s">
        <v>103</v>
      </c>
      <c r="C46" s="3">
        <v>1</v>
      </c>
      <c r="D46" s="3" t="e">
        <f>VLOOKUP(Cobertura2021[[#This Row],['#Area]],S:T,2)</f>
        <v>#N/A</v>
      </c>
      <c r="E46" s="1" t="s">
        <v>75</v>
      </c>
      <c r="F46" s="3">
        <v>1446</v>
      </c>
      <c r="G46" s="27" t="s">
        <v>5320</v>
      </c>
      <c r="H46" s="27" t="s">
        <v>5320</v>
      </c>
      <c r="I46" s="27" t="s">
        <v>5320</v>
      </c>
      <c r="J46" s="28" t="s">
        <v>21</v>
      </c>
      <c r="K46" s="28" t="s">
        <v>21</v>
      </c>
      <c r="L46" s="28" t="s">
        <v>21</v>
      </c>
      <c r="M46" s="3" t="str">
        <f>IF(+OR(J46="SI",G46="SI"),"SI","NO")</f>
        <v>SI</v>
      </c>
      <c r="N46" s="3" t="str">
        <f>IF(+OR(H46="SI",K46="SI"),"SI","NO")</f>
        <v>SI</v>
      </c>
      <c r="O46" s="3" t="str">
        <f>IF(+OR(I46="SI",L46="SI"),"SI","NO")</f>
        <v>SI</v>
      </c>
    </row>
    <row r="47" spans="1:15" ht="15" customHeight="1" x14ac:dyDescent="0.25">
      <c r="A47" s="20" t="s">
        <v>102</v>
      </c>
      <c r="B47" s="1" t="s">
        <v>472</v>
      </c>
      <c r="C47" s="3">
        <v>6</v>
      </c>
      <c r="D47" s="3" t="str">
        <f>VLOOKUP(Cobertura2021[[#This Row],['#Area]],S:T,2)</f>
        <v>Rural</v>
      </c>
      <c r="E47" s="1" t="s">
        <v>507</v>
      </c>
      <c r="F47" s="3">
        <v>49</v>
      </c>
      <c r="G47" s="27" t="s">
        <v>5320</v>
      </c>
      <c r="H47" s="27" t="s">
        <v>5320</v>
      </c>
      <c r="I47" s="27" t="s">
        <v>5320</v>
      </c>
      <c r="J47" s="28" t="s">
        <v>21</v>
      </c>
      <c r="K47" s="28" t="s">
        <v>21</v>
      </c>
      <c r="L47" s="28" t="s">
        <v>20</v>
      </c>
      <c r="M47" s="3" t="str">
        <f>IF(+OR(J47="SI",G47="SI"),"SI","NO")</f>
        <v>SI</v>
      </c>
      <c r="N47" s="3" t="str">
        <f>IF(+OR(H47="SI",K47="SI"),"SI","NO")</f>
        <v>SI</v>
      </c>
      <c r="O47" s="3" t="str">
        <f>IF(+OR(I47="SI",L47="SI"),"SI","NO")</f>
        <v>SI</v>
      </c>
    </row>
    <row r="48" spans="1:15" ht="15" hidden="1" customHeight="1" x14ac:dyDescent="0.25">
      <c r="A48" s="20" t="s">
        <v>102</v>
      </c>
      <c r="B48" s="1" t="s">
        <v>472</v>
      </c>
      <c r="C48" s="3">
        <v>3</v>
      </c>
      <c r="D48" s="3" t="str">
        <f>VLOOKUP(Cobertura2021[[#This Row],['#Area]],S:T,2)</f>
        <v>Suburbana</v>
      </c>
      <c r="E48" s="1" t="s">
        <v>508</v>
      </c>
      <c r="F48" s="3">
        <v>190</v>
      </c>
      <c r="G48" s="27" t="s">
        <v>5320</v>
      </c>
      <c r="H48" s="27" t="s">
        <v>5320</v>
      </c>
      <c r="I48" s="27" t="s">
        <v>5320</v>
      </c>
      <c r="J48" s="28" t="s">
        <v>21</v>
      </c>
      <c r="K48" s="28" t="s">
        <v>21</v>
      </c>
      <c r="L48" s="28" t="s">
        <v>20</v>
      </c>
      <c r="M48" s="3" t="str">
        <f>IF(+OR(J48="SI",G48="SI"),"SI","NO")</f>
        <v>SI</v>
      </c>
      <c r="N48" s="3" t="str">
        <f>IF(+OR(H48="SI",K48="SI"),"SI","NO")</f>
        <v>SI</v>
      </c>
      <c r="O48" s="3" t="str">
        <f>IF(+OR(I48="SI",L48="SI"),"SI","NO")</f>
        <v>SI</v>
      </c>
    </row>
    <row r="49" spans="1:15" x14ac:dyDescent="0.25">
      <c r="A49" s="20" t="s">
        <v>102</v>
      </c>
      <c r="B49" s="1" t="s">
        <v>221</v>
      </c>
      <c r="C49" s="3">
        <v>6</v>
      </c>
      <c r="D49" s="3" t="str">
        <f>VLOOKUP(Cobertura2021[[#This Row],['#Area]],S:T,2)</f>
        <v>Rural</v>
      </c>
      <c r="E49" s="1" t="s">
        <v>223</v>
      </c>
      <c r="F49" s="3">
        <v>73</v>
      </c>
      <c r="G49" s="27" t="s">
        <v>5320</v>
      </c>
      <c r="H49" s="27" t="s">
        <v>5320</v>
      </c>
      <c r="I49" s="27" t="s">
        <v>5320</v>
      </c>
      <c r="J49" s="28" t="s">
        <v>21</v>
      </c>
      <c r="K49" s="28" t="s">
        <v>20</v>
      </c>
      <c r="L49" s="28" t="s">
        <v>20</v>
      </c>
      <c r="M49" s="3" t="str">
        <f>IF(+OR(J49="SI",G49="SI"),"SI","NO")</f>
        <v>SI</v>
      </c>
      <c r="N49" s="3" t="str">
        <f>IF(+OR(H49="SI",K49="SI"),"SI","NO")</f>
        <v>SI</v>
      </c>
      <c r="O49" s="3" t="str">
        <f>IF(+OR(I49="SI",L49="SI"),"SI","NO")</f>
        <v>SI</v>
      </c>
    </row>
    <row r="50" spans="1:15" ht="15" customHeight="1" x14ac:dyDescent="0.25">
      <c r="A50" s="20" t="s">
        <v>102</v>
      </c>
      <c r="B50" s="1" t="s">
        <v>160</v>
      </c>
      <c r="C50" s="3">
        <v>6</v>
      </c>
      <c r="D50" s="3" t="str">
        <f>VLOOKUP(Cobertura2021[[#This Row],['#Area]],S:T,2)</f>
        <v>Rural</v>
      </c>
      <c r="E50" s="1" t="s">
        <v>143</v>
      </c>
      <c r="F50" s="3">
        <v>61</v>
      </c>
      <c r="G50" s="27" t="s">
        <v>5320</v>
      </c>
      <c r="H50" s="27" t="s">
        <v>5320</v>
      </c>
      <c r="I50" s="27" t="s">
        <v>5320</v>
      </c>
      <c r="J50" s="28" t="s">
        <v>21</v>
      </c>
      <c r="K50" s="28" t="s">
        <v>21</v>
      </c>
      <c r="L50" s="28" t="s">
        <v>20</v>
      </c>
      <c r="M50" s="3" t="str">
        <f>IF(+OR(J50="SI",G50="SI"),"SI","NO")</f>
        <v>SI</v>
      </c>
      <c r="N50" s="3" t="str">
        <f>IF(+OR(H50="SI",K50="SI"),"SI","NO")</f>
        <v>SI</v>
      </c>
      <c r="O50" s="3" t="str">
        <f>IF(+OR(I50="SI",L50="SI"),"SI","NO")</f>
        <v>SI</v>
      </c>
    </row>
    <row r="51" spans="1:15" ht="15" customHeight="1" x14ac:dyDescent="0.25">
      <c r="A51" s="20" t="s">
        <v>102</v>
      </c>
      <c r="B51" s="1" t="s">
        <v>221</v>
      </c>
      <c r="C51" s="3">
        <v>6</v>
      </c>
      <c r="D51" s="3" t="str">
        <f>VLOOKUP(Cobertura2021[[#This Row],['#Area]],S:T,2)</f>
        <v>Rural</v>
      </c>
      <c r="E51" s="1" t="s">
        <v>224</v>
      </c>
      <c r="F51" s="3">
        <v>50</v>
      </c>
      <c r="G51" s="27" t="s">
        <v>5320</v>
      </c>
      <c r="H51" s="27" t="s">
        <v>5320</v>
      </c>
      <c r="I51" s="27" t="s">
        <v>5320</v>
      </c>
      <c r="J51" s="28" t="s">
        <v>21</v>
      </c>
      <c r="K51" s="28" t="s">
        <v>20</v>
      </c>
      <c r="L51" s="28" t="s">
        <v>20</v>
      </c>
      <c r="M51" s="3" t="str">
        <f>IF(+OR(J51="SI",G51="SI"),"SI","NO")</f>
        <v>SI</v>
      </c>
      <c r="N51" s="3" t="str">
        <f>IF(+OR(H51="SI",K51="SI"),"SI","NO")</f>
        <v>SI</v>
      </c>
      <c r="O51" s="3" t="str">
        <f>IF(+OR(I51="SI",L51="SI"),"SI","NO")</f>
        <v>SI</v>
      </c>
    </row>
    <row r="52" spans="1:15" ht="15" hidden="1" customHeight="1" x14ac:dyDescent="0.25">
      <c r="A52" s="20" t="s">
        <v>102</v>
      </c>
      <c r="B52" s="1" t="s">
        <v>103</v>
      </c>
      <c r="C52" s="3">
        <v>1</v>
      </c>
      <c r="D52" s="3" t="e">
        <f>VLOOKUP(Cobertura2021[[#This Row],['#Area]],S:T,2)</f>
        <v>#N/A</v>
      </c>
      <c r="E52" s="1" t="s">
        <v>76</v>
      </c>
      <c r="F52" s="3">
        <v>3110</v>
      </c>
      <c r="G52" s="27" t="s">
        <v>5320</v>
      </c>
      <c r="H52" s="27" t="s">
        <v>5320</v>
      </c>
      <c r="I52" s="27" t="s">
        <v>5320</v>
      </c>
      <c r="J52" s="28" t="s">
        <v>21</v>
      </c>
      <c r="K52" s="28" t="s">
        <v>21</v>
      </c>
      <c r="L52" s="28" t="s">
        <v>21</v>
      </c>
      <c r="M52" s="3" t="str">
        <f>IF(+OR(J52="SI",G52="SI"),"SI","NO")</f>
        <v>SI</v>
      </c>
      <c r="N52" s="3" t="str">
        <f>IF(+OR(H52="SI",K52="SI"),"SI","NO")</f>
        <v>SI</v>
      </c>
      <c r="O52" s="3" t="str">
        <f>IF(+OR(I52="SI",L52="SI"),"SI","NO")</f>
        <v>SI</v>
      </c>
    </row>
    <row r="53" spans="1:15" x14ac:dyDescent="0.25">
      <c r="A53" s="20" t="s">
        <v>102</v>
      </c>
      <c r="B53" s="1" t="s">
        <v>161</v>
      </c>
      <c r="C53" s="3">
        <v>6</v>
      </c>
      <c r="D53" s="3" t="str">
        <f>VLOOKUP(Cobertura2021[[#This Row],['#Area]],S:T,2)</f>
        <v>Rural</v>
      </c>
      <c r="E53" s="1" t="s">
        <v>162</v>
      </c>
      <c r="F53" s="3">
        <v>78</v>
      </c>
      <c r="G53" s="27" t="s">
        <v>5320</v>
      </c>
      <c r="H53" s="27" t="s">
        <v>5320</v>
      </c>
      <c r="I53" s="27" t="s">
        <v>5320</v>
      </c>
      <c r="J53" s="28" t="s">
        <v>21</v>
      </c>
      <c r="K53" s="28" t="s">
        <v>21</v>
      </c>
      <c r="L53" s="28" t="s">
        <v>21</v>
      </c>
      <c r="M53" s="3" t="str">
        <f>IF(+OR(J53="SI",G53="SI"),"SI","NO")</f>
        <v>SI</v>
      </c>
      <c r="N53" s="3" t="str">
        <f>IF(+OR(H53="SI",K53="SI"),"SI","NO")</f>
        <v>SI</v>
      </c>
      <c r="O53" s="3" t="str">
        <f>IF(+OR(I53="SI",L53="SI"),"SI","NO")</f>
        <v>SI</v>
      </c>
    </row>
    <row r="54" spans="1:15" ht="15" customHeight="1" x14ac:dyDescent="0.25">
      <c r="A54" s="20" t="s">
        <v>102</v>
      </c>
      <c r="B54" s="1" t="s">
        <v>318</v>
      </c>
      <c r="C54" s="3">
        <v>6</v>
      </c>
      <c r="D54" s="3" t="str">
        <f>VLOOKUP(Cobertura2021[[#This Row],['#Area]],S:T,2)</f>
        <v>Rural</v>
      </c>
      <c r="E54" s="1" t="s">
        <v>162</v>
      </c>
      <c r="F54" s="3">
        <v>92</v>
      </c>
      <c r="G54" s="27" t="s">
        <v>5320</v>
      </c>
      <c r="H54" s="27" t="s">
        <v>5320</v>
      </c>
      <c r="I54" s="27" t="s">
        <v>5320</v>
      </c>
      <c r="J54" s="28" t="s">
        <v>21</v>
      </c>
      <c r="K54" s="28" t="s">
        <v>20</v>
      </c>
      <c r="L54" s="28" t="s">
        <v>20</v>
      </c>
      <c r="M54" s="3" t="str">
        <f>IF(+OR(J54="SI",G54="SI"),"SI","NO")</f>
        <v>SI</v>
      </c>
      <c r="N54" s="3" t="str">
        <f>IF(+OR(H54="SI",K54="SI"),"SI","NO")</f>
        <v>SI</v>
      </c>
      <c r="O54" s="3" t="str">
        <f>IF(+OR(I54="SI",L54="SI"),"SI","NO")</f>
        <v>SI</v>
      </c>
    </row>
    <row r="55" spans="1:15" ht="15" customHeight="1" x14ac:dyDescent="0.25">
      <c r="A55" s="20" t="s">
        <v>102</v>
      </c>
      <c r="B55" s="1" t="s">
        <v>538</v>
      </c>
      <c r="C55" s="3">
        <v>6</v>
      </c>
      <c r="D55" s="3" t="str">
        <f>VLOOKUP(Cobertura2021[[#This Row],['#Area]],S:T,2)</f>
        <v>Rural</v>
      </c>
      <c r="E55" s="1" t="s">
        <v>162</v>
      </c>
      <c r="F55" s="3">
        <v>22</v>
      </c>
      <c r="G55" s="27" t="s">
        <v>5320</v>
      </c>
      <c r="H55" s="27" t="s">
        <v>5320</v>
      </c>
      <c r="I55" s="27" t="s">
        <v>5320</v>
      </c>
      <c r="J55" s="28" t="s">
        <v>21</v>
      </c>
      <c r="K55" s="28" t="s">
        <v>21</v>
      </c>
      <c r="L55" s="28" t="s">
        <v>20</v>
      </c>
      <c r="M55" s="3" t="str">
        <f>IF(+OR(J55="SI",G55="SI"),"SI","NO")</f>
        <v>SI</v>
      </c>
      <c r="N55" s="3" t="str">
        <f>IF(+OR(H55="SI",K55="SI"),"SI","NO")</f>
        <v>SI</v>
      </c>
      <c r="O55" s="3" t="str">
        <f>IF(+OR(I55="SI",L55="SI"),"SI","NO")</f>
        <v>SI</v>
      </c>
    </row>
    <row r="56" spans="1:15" hidden="1" x14ac:dyDescent="0.25">
      <c r="A56" s="20" t="s">
        <v>102</v>
      </c>
      <c r="B56" s="1" t="s">
        <v>584</v>
      </c>
      <c r="C56" s="3">
        <v>1</v>
      </c>
      <c r="D56" s="3" t="e">
        <f>VLOOKUP(Cobertura2021[[#This Row],['#Area]],S:T,2)</f>
        <v>#N/A</v>
      </c>
      <c r="E56" s="1" t="s">
        <v>162</v>
      </c>
      <c r="F56" s="3">
        <v>394</v>
      </c>
      <c r="G56" s="27" t="s">
        <v>5320</v>
      </c>
      <c r="H56" s="27" t="s">
        <v>5320</v>
      </c>
      <c r="I56" s="27" t="s">
        <v>5320</v>
      </c>
      <c r="J56" s="28" t="s">
        <v>21</v>
      </c>
      <c r="K56" s="28" t="s">
        <v>21</v>
      </c>
      <c r="L56" s="28" t="s">
        <v>21</v>
      </c>
      <c r="M56" s="3" t="str">
        <f>IF(+OR(J56="SI",G56="SI"),"SI","NO")</f>
        <v>SI</v>
      </c>
      <c r="N56" s="3" t="str">
        <f>IF(+OR(H56="SI",K56="SI"),"SI","NO")</f>
        <v>SI</v>
      </c>
      <c r="O56" s="3" t="str">
        <f>IF(+OR(I56="SI",L56="SI"),"SI","NO")</f>
        <v>SI</v>
      </c>
    </row>
    <row r="57" spans="1:15" ht="15" customHeight="1" x14ac:dyDescent="0.25">
      <c r="A57" s="20" t="s">
        <v>1004</v>
      </c>
      <c r="B57" s="1" t="s">
        <v>1302</v>
      </c>
      <c r="C57" s="3">
        <v>6</v>
      </c>
      <c r="D57" s="3" t="str">
        <f>VLOOKUP(Cobertura2021[[#This Row],['#Area]],S:T,2)</f>
        <v>Rural</v>
      </c>
      <c r="E57" s="1" t="s">
        <v>1360</v>
      </c>
      <c r="F57" s="3">
        <v>41</v>
      </c>
      <c r="G57" s="27" t="s">
        <v>5320</v>
      </c>
      <c r="H57" s="27" t="s">
        <v>3</v>
      </c>
      <c r="I57" s="27" t="s">
        <v>3</v>
      </c>
      <c r="J57" s="28" t="s">
        <v>20</v>
      </c>
      <c r="K57" s="28" t="s">
        <v>20</v>
      </c>
      <c r="L57" s="28" t="s">
        <v>20</v>
      </c>
      <c r="M57" s="3" t="str">
        <f>IF(+OR(J57="SI",G57="SI"),"SI","NO")</f>
        <v>SI</v>
      </c>
      <c r="N57" s="3" t="str">
        <f>IF(+OR(H57="SI",K57="SI"),"SI","NO")</f>
        <v>NO</v>
      </c>
      <c r="O57" s="3" t="str">
        <f>IF(+OR(I57="SI",L57="SI"),"SI","NO")</f>
        <v>NO</v>
      </c>
    </row>
    <row r="58" spans="1:15" x14ac:dyDescent="0.25">
      <c r="A58" s="20" t="s">
        <v>102</v>
      </c>
      <c r="B58" s="1" t="s">
        <v>584</v>
      </c>
      <c r="C58" s="3">
        <v>6</v>
      </c>
      <c r="D58" s="3" t="str">
        <f>VLOOKUP(Cobertura2021[[#This Row],['#Area]],S:T,2)</f>
        <v>Rural</v>
      </c>
      <c r="E58" s="1" t="s">
        <v>162</v>
      </c>
      <c r="F58" s="3">
        <v>108</v>
      </c>
      <c r="G58" s="27" t="s">
        <v>5320</v>
      </c>
      <c r="H58" s="27" t="s">
        <v>5320</v>
      </c>
      <c r="I58" s="27" t="s">
        <v>5320</v>
      </c>
      <c r="J58" s="28" t="s">
        <v>21</v>
      </c>
      <c r="K58" s="28" t="s">
        <v>21</v>
      </c>
      <c r="L58" s="28" t="s">
        <v>20</v>
      </c>
      <c r="M58" s="3" t="str">
        <f>IF(+OR(J58="SI",G58="SI"),"SI","NO")</f>
        <v>SI</v>
      </c>
      <c r="N58" s="3" t="str">
        <f>IF(+OR(H58="SI",K58="SI"),"SI","NO")</f>
        <v>SI</v>
      </c>
      <c r="O58" s="3" t="str">
        <f>IF(+OR(I58="SI",L58="SI"),"SI","NO")</f>
        <v>SI</v>
      </c>
    </row>
    <row r="59" spans="1:15" x14ac:dyDescent="0.25">
      <c r="A59" s="20" t="s">
        <v>102</v>
      </c>
      <c r="B59" s="1" t="s">
        <v>619</v>
      </c>
      <c r="C59" s="3">
        <v>6</v>
      </c>
      <c r="D59" s="3" t="str">
        <f>VLOOKUP(Cobertura2021[[#This Row],['#Area]],S:T,2)</f>
        <v>Rural</v>
      </c>
      <c r="E59" s="1" t="s">
        <v>162</v>
      </c>
      <c r="F59" s="3">
        <v>28</v>
      </c>
      <c r="G59" s="27" t="s">
        <v>5320</v>
      </c>
      <c r="H59" s="27" t="s">
        <v>5320</v>
      </c>
      <c r="I59" s="27" t="s">
        <v>5320</v>
      </c>
      <c r="J59" s="28" t="s">
        <v>21</v>
      </c>
      <c r="K59" s="28" t="s">
        <v>21</v>
      </c>
      <c r="L59" s="28" t="s">
        <v>20</v>
      </c>
      <c r="M59" s="3" t="str">
        <f>IF(+OR(J59="SI",G59="SI"),"SI","NO")</f>
        <v>SI</v>
      </c>
      <c r="N59" s="3" t="str">
        <f>IF(+OR(H59="SI",K59="SI"),"SI","NO")</f>
        <v>SI</v>
      </c>
      <c r="O59" s="3" t="str">
        <f>IF(+OR(I59="SI",L59="SI"),"SI","NO")</f>
        <v>SI</v>
      </c>
    </row>
    <row r="60" spans="1:15" hidden="1" x14ac:dyDescent="0.25">
      <c r="A60" s="20" t="s">
        <v>102</v>
      </c>
      <c r="B60" s="1" t="s">
        <v>538</v>
      </c>
      <c r="C60" s="3">
        <v>3</v>
      </c>
      <c r="D60" s="3" t="str">
        <f>VLOOKUP(Cobertura2021[[#This Row],['#Area]],S:T,2)</f>
        <v>Suburbana</v>
      </c>
      <c r="E60" s="1" t="s">
        <v>547</v>
      </c>
      <c r="F60" s="3">
        <v>96</v>
      </c>
      <c r="G60" s="27" t="s">
        <v>5320</v>
      </c>
      <c r="H60" s="27" t="s">
        <v>5320</v>
      </c>
      <c r="I60" s="27" t="s">
        <v>5320</v>
      </c>
      <c r="J60" s="28" t="s">
        <v>21</v>
      </c>
      <c r="K60" s="28" t="s">
        <v>21</v>
      </c>
      <c r="L60" s="28" t="s">
        <v>20</v>
      </c>
      <c r="M60" s="3" t="str">
        <f>IF(+OR(J60="SI",G60="SI"),"SI","NO")</f>
        <v>SI</v>
      </c>
      <c r="N60" s="3" t="str">
        <f>IF(+OR(H60="SI",K60="SI"),"SI","NO")</f>
        <v>SI</v>
      </c>
      <c r="O60" s="3" t="str">
        <f>IF(+OR(I60="SI",L60="SI"),"SI","NO")</f>
        <v>SI</v>
      </c>
    </row>
    <row r="61" spans="1:15" x14ac:dyDescent="0.25">
      <c r="A61" s="20" t="s">
        <v>2265</v>
      </c>
      <c r="B61" s="1" t="s">
        <v>191</v>
      </c>
      <c r="C61" s="3">
        <v>6</v>
      </c>
      <c r="D61" s="3" t="str">
        <f>VLOOKUP(Cobertura2021[[#This Row],['#Area]],S:T,2)</f>
        <v>Rural</v>
      </c>
      <c r="E61" s="1" t="s">
        <v>2170</v>
      </c>
      <c r="F61" s="3">
        <v>154</v>
      </c>
      <c r="G61" s="27" t="s">
        <v>5320</v>
      </c>
      <c r="H61" s="27" t="s">
        <v>5320</v>
      </c>
      <c r="I61" s="27" t="s">
        <v>3</v>
      </c>
      <c r="J61" s="28" t="s">
        <v>21</v>
      </c>
      <c r="K61" s="28" t="s">
        <v>21</v>
      </c>
      <c r="L61" s="28" t="s">
        <v>20</v>
      </c>
      <c r="M61" s="3" t="str">
        <f>IF(+OR(J61="SI",G61="SI"),"SI","NO")</f>
        <v>SI</v>
      </c>
      <c r="N61" s="3" t="str">
        <f>IF(+OR(H61="SI",K61="SI"),"SI","NO")</f>
        <v>SI</v>
      </c>
      <c r="O61" s="3" t="str">
        <f>IF(+OR(I61="SI",L61="SI"),"SI","NO")</f>
        <v>NO</v>
      </c>
    </row>
    <row r="62" spans="1:15" hidden="1" x14ac:dyDescent="0.25">
      <c r="A62" s="20" t="s">
        <v>102</v>
      </c>
      <c r="B62" s="1" t="s">
        <v>103</v>
      </c>
      <c r="C62" s="3">
        <v>1</v>
      </c>
      <c r="D62" s="3" t="e">
        <f>VLOOKUP(Cobertura2021[[#This Row],['#Area]],S:T,2)</f>
        <v>#N/A</v>
      </c>
      <c r="E62" s="1" t="s">
        <v>77</v>
      </c>
      <c r="F62" s="3">
        <v>3672</v>
      </c>
      <c r="G62" s="27" t="s">
        <v>5320</v>
      </c>
      <c r="H62" s="27" t="s">
        <v>5320</v>
      </c>
      <c r="I62" s="27" t="s">
        <v>5320</v>
      </c>
      <c r="J62" s="28" t="s">
        <v>21</v>
      </c>
      <c r="K62" s="28" t="s">
        <v>21</v>
      </c>
      <c r="L62" s="28" t="s">
        <v>21</v>
      </c>
      <c r="M62" s="3" t="str">
        <f>IF(+OR(J62="SI",G62="SI"),"SI","NO")</f>
        <v>SI</v>
      </c>
      <c r="N62" s="3" t="str">
        <f>IF(+OR(H62="SI",K62="SI"),"SI","NO")</f>
        <v>SI</v>
      </c>
      <c r="O62" s="3" t="str">
        <f>IF(+OR(I62="SI",L62="SI"),"SI","NO")</f>
        <v>SI</v>
      </c>
    </row>
    <row r="63" spans="1:15" x14ac:dyDescent="0.25">
      <c r="A63" s="20" t="s">
        <v>102</v>
      </c>
      <c r="B63" s="1" t="s">
        <v>221</v>
      </c>
      <c r="C63" s="3">
        <v>6</v>
      </c>
      <c r="D63" s="3" t="str">
        <f>VLOOKUP(Cobertura2021[[#This Row],['#Area]],S:T,2)</f>
        <v>Rural</v>
      </c>
      <c r="E63" s="1" t="s">
        <v>225</v>
      </c>
      <c r="F63" s="3">
        <v>217</v>
      </c>
      <c r="G63" s="27" t="s">
        <v>5320</v>
      </c>
      <c r="H63" s="27" t="s">
        <v>5320</v>
      </c>
      <c r="I63" s="27" t="s">
        <v>5320</v>
      </c>
      <c r="J63" s="28" t="s">
        <v>20</v>
      </c>
      <c r="K63" s="28" t="s">
        <v>20</v>
      </c>
      <c r="L63" s="28" t="s">
        <v>20</v>
      </c>
      <c r="M63" s="3" t="str">
        <f>IF(+OR(J63="SI",G63="SI"),"SI","NO")</f>
        <v>SI</v>
      </c>
      <c r="N63" s="3" t="str">
        <f>IF(+OR(H63="SI",K63="SI"),"SI","NO")</f>
        <v>SI</v>
      </c>
      <c r="O63" s="3" t="str">
        <f>IF(+OR(I63="SI",L63="SI"),"SI","NO")</f>
        <v>SI</v>
      </c>
    </row>
    <row r="64" spans="1:15" x14ac:dyDescent="0.25">
      <c r="A64" s="20" t="s">
        <v>156</v>
      </c>
      <c r="B64" s="1" t="s">
        <v>5234</v>
      </c>
      <c r="C64" s="3">
        <v>6</v>
      </c>
      <c r="D64" s="3" t="str">
        <f>VLOOKUP(Cobertura2021[[#This Row],['#Area]],S:T,2)</f>
        <v>Rural</v>
      </c>
      <c r="E64" s="1" t="s">
        <v>2170</v>
      </c>
      <c r="F64" s="3">
        <v>130</v>
      </c>
      <c r="G64" s="27" t="s">
        <v>5320</v>
      </c>
      <c r="H64" s="27" t="s">
        <v>3</v>
      </c>
      <c r="I64" s="27" t="s">
        <v>3</v>
      </c>
      <c r="J64" s="28" t="s">
        <v>21</v>
      </c>
      <c r="K64" s="28" t="s">
        <v>20</v>
      </c>
      <c r="L64" s="28" t="s">
        <v>20</v>
      </c>
      <c r="M64" s="3" t="str">
        <f>IF(+OR(J64="SI",G64="SI"),"SI","NO")</f>
        <v>SI</v>
      </c>
      <c r="N64" s="3" t="str">
        <f>IF(+OR(H64="SI",K64="SI"),"SI","NO")</f>
        <v>NO</v>
      </c>
      <c r="O64" s="3" t="str">
        <f>IF(+OR(I64="SI",L64="SI"),"SI","NO")</f>
        <v>NO</v>
      </c>
    </row>
    <row r="65" spans="1:15" x14ac:dyDescent="0.25">
      <c r="A65" s="20" t="s">
        <v>102</v>
      </c>
      <c r="B65" s="1" t="s">
        <v>181</v>
      </c>
      <c r="C65" s="3">
        <v>6</v>
      </c>
      <c r="D65" s="3" t="str">
        <f>VLOOKUP(Cobertura2021[[#This Row],['#Area]],S:T,2)</f>
        <v>Rural</v>
      </c>
      <c r="E65" s="1" t="s">
        <v>203</v>
      </c>
      <c r="F65" s="3">
        <v>72</v>
      </c>
      <c r="G65" s="27" t="s">
        <v>5320</v>
      </c>
      <c r="H65" s="27" t="s">
        <v>5320</v>
      </c>
      <c r="I65" s="27" t="s">
        <v>5320</v>
      </c>
      <c r="J65" s="28" t="s">
        <v>21</v>
      </c>
      <c r="K65" s="28" t="s">
        <v>20</v>
      </c>
      <c r="L65" s="28" t="s">
        <v>20</v>
      </c>
      <c r="M65" s="3" t="str">
        <f>IF(+OR(J65="SI",G65="SI"),"SI","NO")</f>
        <v>SI</v>
      </c>
      <c r="N65" s="3" t="str">
        <f>IF(+OR(H65="SI",K65="SI"),"SI","NO")</f>
        <v>SI</v>
      </c>
      <c r="O65" s="3" t="str">
        <f>IF(+OR(I65="SI",L65="SI"),"SI","NO")</f>
        <v>SI</v>
      </c>
    </row>
    <row r="66" spans="1:15" ht="15" customHeight="1" x14ac:dyDescent="0.25">
      <c r="A66" s="20" t="s">
        <v>102</v>
      </c>
      <c r="B66" s="1" t="s">
        <v>509</v>
      </c>
      <c r="C66" s="3">
        <v>6</v>
      </c>
      <c r="D66" s="3" t="str">
        <f>VLOOKUP(Cobertura2021[[#This Row],['#Area]],S:T,2)</f>
        <v>Rural</v>
      </c>
      <c r="E66" s="1" t="s">
        <v>526</v>
      </c>
      <c r="F66" s="3">
        <v>38</v>
      </c>
      <c r="G66" s="27" t="s">
        <v>5320</v>
      </c>
      <c r="H66" s="27" t="s">
        <v>5320</v>
      </c>
      <c r="I66" s="27" t="s">
        <v>5320</v>
      </c>
      <c r="J66" s="28" t="s">
        <v>21</v>
      </c>
      <c r="K66" s="28" t="s">
        <v>20</v>
      </c>
      <c r="L66" s="28" t="s">
        <v>20</v>
      </c>
      <c r="M66" s="3" t="str">
        <f>IF(+OR(J66="SI",G66="SI"),"SI","NO")</f>
        <v>SI</v>
      </c>
      <c r="N66" s="3" t="str">
        <f>IF(+OR(H66="SI",K66="SI"),"SI","NO")</f>
        <v>SI</v>
      </c>
      <c r="O66" s="3" t="str">
        <f>IF(+OR(I66="SI",L66="SI"),"SI","NO")</f>
        <v>SI</v>
      </c>
    </row>
    <row r="67" spans="1:15" x14ac:dyDescent="0.25">
      <c r="A67" s="20" t="s">
        <v>102</v>
      </c>
      <c r="B67" s="1" t="s">
        <v>628</v>
      </c>
      <c r="C67" s="3">
        <v>6</v>
      </c>
      <c r="D67" s="3" t="str">
        <f>VLOOKUP(Cobertura2021[[#This Row],['#Area]],S:T,2)</f>
        <v>Rural</v>
      </c>
      <c r="E67" s="1" t="s">
        <v>629</v>
      </c>
      <c r="F67" s="3">
        <v>41</v>
      </c>
      <c r="G67" s="27" t="s">
        <v>5320</v>
      </c>
      <c r="H67" s="27" t="s">
        <v>5320</v>
      </c>
      <c r="I67" s="27" t="s">
        <v>5320</v>
      </c>
      <c r="J67" s="28" t="s">
        <v>21</v>
      </c>
      <c r="K67" s="28" t="s">
        <v>21</v>
      </c>
      <c r="L67" s="28" t="s">
        <v>20</v>
      </c>
      <c r="M67" s="3" t="str">
        <f>IF(+OR(J67="SI",G67="SI"),"SI","NO")</f>
        <v>SI</v>
      </c>
      <c r="N67" s="3" t="str">
        <f>IF(+OR(H67="SI",K67="SI"),"SI","NO")</f>
        <v>SI</v>
      </c>
      <c r="O67" s="3" t="str">
        <f>IF(+OR(I67="SI",L67="SI"),"SI","NO")</f>
        <v>SI</v>
      </c>
    </row>
    <row r="68" spans="1:15" x14ac:dyDescent="0.25">
      <c r="A68" s="20" t="s">
        <v>102</v>
      </c>
      <c r="B68" s="1" t="s">
        <v>340</v>
      </c>
      <c r="C68" s="3">
        <v>6</v>
      </c>
      <c r="D68" s="3" t="str">
        <f>VLOOKUP(Cobertura2021[[#This Row],['#Area]],S:T,2)</f>
        <v>Rural</v>
      </c>
      <c r="E68" s="1" t="s">
        <v>325</v>
      </c>
      <c r="F68" s="3">
        <v>33</v>
      </c>
      <c r="G68" s="27" t="s">
        <v>5320</v>
      </c>
      <c r="H68" s="27" t="s">
        <v>5320</v>
      </c>
      <c r="I68" s="27" t="s">
        <v>5320</v>
      </c>
      <c r="J68" s="28" t="s">
        <v>20</v>
      </c>
      <c r="K68" s="28" t="s">
        <v>20</v>
      </c>
      <c r="L68" s="28" t="s">
        <v>20</v>
      </c>
      <c r="M68" s="3" t="str">
        <f>IF(+OR(J68="SI",G68="SI"),"SI","NO")</f>
        <v>SI</v>
      </c>
      <c r="N68" s="3" t="str">
        <f>IF(+OR(H68="SI",K68="SI"),"SI","NO")</f>
        <v>SI</v>
      </c>
      <c r="O68" s="3" t="str">
        <f>IF(+OR(I68="SI",L68="SI"),"SI","NO")</f>
        <v>SI</v>
      </c>
    </row>
    <row r="69" spans="1:15" hidden="1" x14ac:dyDescent="0.25">
      <c r="A69" s="20" t="s">
        <v>102</v>
      </c>
      <c r="B69" s="1" t="s">
        <v>340</v>
      </c>
      <c r="C69" s="3">
        <v>3</v>
      </c>
      <c r="D69" s="3" t="str">
        <f>VLOOKUP(Cobertura2021[[#This Row],['#Area]],S:T,2)</f>
        <v>Suburbana</v>
      </c>
      <c r="E69" s="1" t="s">
        <v>326</v>
      </c>
      <c r="F69" s="3">
        <v>104</v>
      </c>
      <c r="G69" s="27" t="s">
        <v>5320</v>
      </c>
      <c r="H69" s="27" t="s">
        <v>5320</v>
      </c>
      <c r="I69" s="27" t="s">
        <v>5320</v>
      </c>
      <c r="J69" s="28" t="s">
        <v>20</v>
      </c>
      <c r="K69" s="28" t="s">
        <v>20</v>
      </c>
      <c r="L69" s="28" t="s">
        <v>20</v>
      </c>
      <c r="M69" s="3" t="str">
        <f>IF(+OR(J69="SI",G69="SI"),"SI","NO")</f>
        <v>SI</v>
      </c>
      <c r="N69" s="3" t="str">
        <f>IF(+OR(H69="SI",K69="SI"),"SI","NO")</f>
        <v>SI</v>
      </c>
      <c r="O69" s="3" t="str">
        <f>IF(+OR(I69="SI",L69="SI"),"SI","NO")</f>
        <v>SI</v>
      </c>
    </row>
    <row r="70" spans="1:15" x14ac:dyDescent="0.25">
      <c r="A70" s="20" t="s">
        <v>156</v>
      </c>
      <c r="B70" s="1" t="s">
        <v>5238</v>
      </c>
      <c r="C70" s="3">
        <v>6</v>
      </c>
      <c r="D70" s="3" t="str">
        <f>VLOOKUP(Cobertura2021[[#This Row],['#Area]],S:T,2)</f>
        <v>Rural</v>
      </c>
      <c r="E70" s="1" t="s">
        <v>655</v>
      </c>
      <c r="F70" s="3">
        <v>58</v>
      </c>
      <c r="G70" s="27" t="s">
        <v>5320</v>
      </c>
      <c r="H70" s="27" t="s">
        <v>3</v>
      </c>
      <c r="I70" s="27" t="s">
        <v>3</v>
      </c>
      <c r="J70" s="28" t="s">
        <v>21</v>
      </c>
      <c r="K70" s="28" t="s">
        <v>20</v>
      </c>
      <c r="L70" s="28" t="s">
        <v>20</v>
      </c>
      <c r="M70" s="3" t="str">
        <f>IF(+OR(J70="SI",G70="SI"),"SI","NO")</f>
        <v>SI</v>
      </c>
      <c r="N70" s="3" t="str">
        <f>IF(+OR(H70="SI",K70="SI"),"SI","NO")</f>
        <v>NO</v>
      </c>
      <c r="O70" s="3" t="str">
        <f>IF(+OR(I70="SI",L70="SI"),"SI","NO")</f>
        <v>NO</v>
      </c>
    </row>
    <row r="71" spans="1:15" x14ac:dyDescent="0.25">
      <c r="A71" s="20" t="s">
        <v>156</v>
      </c>
      <c r="B71" s="1" t="s">
        <v>5243</v>
      </c>
      <c r="C71" s="3">
        <v>6</v>
      </c>
      <c r="D71" s="3" t="str">
        <f>VLOOKUP(Cobertura2021[[#This Row],['#Area]],S:T,2)</f>
        <v>Rural</v>
      </c>
      <c r="E71" s="1" t="s">
        <v>655</v>
      </c>
      <c r="F71" s="3">
        <v>84</v>
      </c>
      <c r="G71" s="27" t="s">
        <v>5320</v>
      </c>
      <c r="H71" s="27" t="s">
        <v>3</v>
      </c>
      <c r="I71" s="27" t="s">
        <v>3</v>
      </c>
      <c r="J71" s="28" t="s">
        <v>20</v>
      </c>
      <c r="K71" s="28" t="s">
        <v>20</v>
      </c>
      <c r="L71" s="28" t="s">
        <v>20</v>
      </c>
      <c r="M71" s="3" t="str">
        <f>IF(+OR(J71="SI",G71="SI"),"SI","NO")</f>
        <v>SI</v>
      </c>
      <c r="N71" s="3" t="str">
        <f>IF(+OR(H71="SI",K71="SI"),"SI","NO")</f>
        <v>NO</v>
      </c>
      <c r="O71" s="3" t="str">
        <f>IF(+OR(I71="SI",L71="SI"),"SI","NO")</f>
        <v>NO</v>
      </c>
    </row>
    <row r="72" spans="1:15" x14ac:dyDescent="0.25">
      <c r="A72" s="20" t="s">
        <v>102</v>
      </c>
      <c r="B72" s="1" t="s">
        <v>509</v>
      </c>
      <c r="C72" s="3">
        <v>6</v>
      </c>
      <c r="D72" s="3" t="str">
        <f>VLOOKUP(Cobertura2021[[#This Row],['#Area]],S:T,2)</f>
        <v>Rural</v>
      </c>
      <c r="E72" s="1" t="s">
        <v>525</v>
      </c>
      <c r="F72" s="3">
        <v>25</v>
      </c>
      <c r="G72" s="27" t="s">
        <v>5320</v>
      </c>
      <c r="H72" s="27" t="s">
        <v>5320</v>
      </c>
      <c r="I72" s="27" t="s">
        <v>5320</v>
      </c>
      <c r="J72" s="28" t="s">
        <v>21</v>
      </c>
      <c r="K72" s="28" t="s">
        <v>20</v>
      </c>
      <c r="L72" s="28" t="s">
        <v>20</v>
      </c>
      <c r="M72" s="3" t="str">
        <f>IF(+OR(J72="SI",G72="SI"),"SI","NO")</f>
        <v>SI</v>
      </c>
      <c r="N72" s="3" t="str">
        <f>IF(+OR(H72="SI",K72="SI"),"SI","NO")</f>
        <v>SI</v>
      </c>
      <c r="O72" s="3" t="str">
        <f>IF(+OR(I72="SI",L72="SI"),"SI","NO")</f>
        <v>SI</v>
      </c>
    </row>
    <row r="73" spans="1:15" x14ac:dyDescent="0.25">
      <c r="A73" s="20" t="s">
        <v>3411</v>
      </c>
      <c r="B73" s="1" t="s">
        <v>3850</v>
      </c>
      <c r="C73" s="3">
        <v>6</v>
      </c>
      <c r="D73" s="3" t="str">
        <f>VLOOKUP(Cobertura2021[[#This Row],['#Area]],S:T,2)</f>
        <v>Rural</v>
      </c>
      <c r="E73" s="1" t="s">
        <v>3863</v>
      </c>
      <c r="F73" s="3">
        <v>54</v>
      </c>
      <c r="G73" s="27" t="s">
        <v>5320</v>
      </c>
      <c r="H73" s="27" t="s">
        <v>3</v>
      </c>
      <c r="I73" s="27" t="s">
        <v>3</v>
      </c>
      <c r="J73" s="28" t="s">
        <v>21</v>
      </c>
      <c r="K73" s="28" t="s">
        <v>20</v>
      </c>
      <c r="L73" s="28" t="s">
        <v>20</v>
      </c>
      <c r="M73" s="3" t="str">
        <f>IF(+OR(J73="SI",G73="SI"),"SI","NO")</f>
        <v>SI</v>
      </c>
      <c r="N73" s="3" t="str">
        <f>IF(+OR(H73="SI",K73="SI"),"SI","NO")</f>
        <v>NO</v>
      </c>
      <c r="O73" s="3" t="str">
        <f>IF(+OR(I73="SI",L73="SI"),"SI","NO")</f>
        <v>NO</v>
      </c>
    </row>
    <row r="74" spans="1:15" x14ac:dyDescent="0.25">
      <c r="A74" s="20" t="s">
        <v>102</v>
      </c>
      <c r="B74" s="1" t="s">
        <v>221</v>
      </c>
      <c r="C74" s="3">
        <v>6</v>
      </c>
      <c r="D74" s="3" t="str">
        <f>VLOOKUP(Cobertura2021[[#This Row],['#Area]],S:T,2)</f>
        <v>Rural</v>
      </c>
      <c r="E74" s="1" t="s">
        <v>226</v>
      </c>
      <c r="F74" s="3">
        <v>18</v>
      </c>
      <c r="G74" s="27" t="s">
        <v>5320</v>
      </c>
      <c r="H74" s="27" t="s">
        <v>5320</v>
      </c>
      <c r="I74" s="27" t="s">
        <v>5320</v>
      </c>
      <c r="J74" s="28" t="s">
        <v>21</v>
      </c>
      <c r="K74" s="28" t="s">
        <v>20</v>
      </c>
      <c r="L74" s="28" t="s">
        <v>20</v>
      </c>
      <c r="M74" s="3" t="str">
        <f>IF(+OR(J74="SI",G74="SI"),"SI","NO")</f>
        <v>SI</v>
      </c>
      <c r="N74" s="3" t="str">
        <f>IF(+OR(H74="SI",K74="SI"),"SI","NO")</f>
        <v>SI</v>
      </c>
      <c r="O74" s="3" t="str">
        <f>IF(+OR(I74="SI",L74="SI"),"SI","NO")</f>
        <v>SI</v>
      </c>
    </row>
    <row r="75" spans="1:15" hidden="1" x14ac:dyDescent="0.25">
      <c r="A75" s="20" t="s">
        <v>102</v>
      </c>
      <c r="B75" s="1" t="s">
        <v>103</v>
      </c>
      <c r="C75" s="3">
        <v>1</v>
      </c>
      <c r="D75" s="3" t="e">
        <f>VLOOKUP(Cobertura2021[[#This Row],['#Area]],S:T,2)</f>
        <v>#N/A</v>
      </c>
      <c r="E75" s="1" t="s">
        <v>78</v>
      </c>
      <c r="F75" s="3">
        <v>785</v>
      </c>
      <c r="G75" s="27" t="s">
        <v>5320</v>
      </c>
      <c r="H75" s="27" t="s">
        <v>5320</v>
      </c>
      <c r="I75" s="27" t="s">
        <v>5320</v>
      </c>
      <c r="J75" s="28" t="s">
        <v>21</v>
      </c>
      <c r="K75" s="28" t="s">
        <v>21</v>
      </c>
      <c r="L75" s="28" t="s">
        <v>21</v>
      </c>
      <c r="M75" s="3" t="str">
        <f>IF(+OR(J75="SI",G75="SI"),"SI","NO")</f>
        <v>SI</v>
      </c>
      <c r="N75" s="3" t="str">
        <f>IF(+OR(H75="SI",K75="SI"),"SI","NO")</f>
        <v>SI</v>
      </c>
      <c r="O75" s="3" t="str">
        <f>IF(+OR(I75="SI",L75="SI"),"SI","NO")</f>
        <v>SI</v>
      </c>
    </row>
    <row r="76" spans="1:15" x14ac:dyDescent="0.25">
      <c r="A76" s="20" t="s">
        <v>47</v>
      </c>
      <c r="B76" s="1" t="s">
        <v>1286</v>
      </c>
      <c r="C76" s="3">
        <v>6</v>
      </c>
      <c r="D76" s="3" t="str">
        <f>VLOOKUP(Cobertura2021[[#This Row],['#Area]],S:T,2)</f>
        <v>Rural</v>
      </c>
      <c r="E76" s="1" t="s">
        <v>2583</v>
      </c>
      <c r="F76" s="3">
        <v>43</v>
      </c>
      <c r="G76" s="27" t="s">
        <v>5320</v>
      </c>
      <c r="H76" s="27" t="s">
        <v>5320</v>
      </c>
      <c r="I76" s="27" t="s">
        <v>3</v>
      </c>
      <c r="J76" s="28" t="s">
        <v>21</v>
      </c>
      <c r="K76" s="28" t="s">
        <v>21</v>
      </c>
      <c r="L76" s="28" t="s">
        <v>20</v>
      </c>
      <c r="M76" s="3" t="str">
        <f>IF(+OR(J76="SI",G76="SI"),"SI","NO")</f>
        <v>SI</v>
      </c>
      <c r="N76" s="3" t="str">
        <f>IF(+OR(H76="SI",K76="SI"),"SI","NO")</f>
        <v>SI</v>
      </c>
      <c r="O76" s="3" t="str">
        <f>IF(+OR(I76="SI",L76="SI"),"SI","NO")</f>
        <v>NO</v>
      </c>
    </row>
    <row r="77" spans="1:15" x14ac:dyDescent="0.25">
      <c r="A77" s="20" t="s">
        <v>156</v>
      </c>
      <c r="B77" s="1" t="s">
        <v>5242</v>
      </c>
      <c r="C77" s="3">
        <v>6</v>
      </c>
      <c r="D77" s="3" t="str">
        <f>VLOOKUP(Cobertura2021[[#This Row],['#Area]],S:T,2)</f>
        <v>Rural</v>
      </c>
      <c r="E77" s="1" t="s">
        <v>2583</v>
      </c>
      <c r="F77" s="3">
        <v>213</v>
      </c>
      <c r="G77" s="27" t="s">
        <v>5320</v>
      </c>
      <c r="H77" s="27" t="s">
        <v>3</v>
      </c>
      <c r="I77" s="27" t="s">
        <v>3</v>
      </c>
      <c r="J77" s="28" t="s">
        <v>21</v>
      </c>
      <c r="K77" s="28" t="s">
        <v>20</v>
      </c>
      <c r="L77" s="28" t="s">
        <v>20</v>
      </c>
      <c r="M77" s="3" t="str">
        <f>IF(+OR(J77="SI",G77="SI"),"SI","NO")</f>
        <v>SI</v>
      </c>
      <c r="N77" s="3" t="str">
        <f>IF(+OR(H77="SI",K77="SI"),"SI","NO")</f>
        <v>NO</v>
      </c>
      <c r="O77" s="3" t="str">
        <f>IF(+OR(I77="SI",L77="SI"),"SI","NO")</f>
        <v>NO</v>
      </c>
    </row>
    <row r="78" spans="1:15" hidden="1" x14ac:dyDescent="0.25">
      <c r="A78" s="20" t="s">
        <v>102</v>
      </c>
      <c r="B78" s="1" t="s">
        <v>103</v>
      </c>
      <c r="C78" s="3">
        <v>1</v>
      </c>
      <c r="D78" s="3" t="e">
        <f>VLOOKUP(Cobertura2021[[#This Row],['#Area]],S:T,2)</f>
        <v>#N/A</v>
      </c>
      <c r="E78" s="1" t="s">
        <v>79</v>
      </c>
      <c r="F78" s="3">
        <v>450</v>
      </c>
      <c r="G78" s="27" t="s">
        <v>5320</v>
      </c>
      <c r="H78" s="27" t="s">
        <v>5320</v>
      </c>
      <c r="I78" s="27" t="s">
        <v>5320</v>
      </c>
      <c r="J78" s="28" t="s">
        <v>21</v>
      </c>
      <c r="K78" s="28" t="s">
        <v>21</v>
      </c>
      <c r="L78" s="28" t="s">
        <v>21</v>
      </c>
      <c r="M78" s="3" t="str">
        <f>IF(+OR(J78="SI",G78="SI"),"SI","NO")</f>
        <v>SI</v>
      </c>
      <c r="N78" s="3" t="str">
        <f>IF(+OR(H78="SI",K78="SI"),"SI","NO")</f>
        <v>SI</v>
      </c>
      <c r="O78" s="3" t="str">
        <f>IF(+OR(I78="SI",L78="SI"),"SI","NO")</f>
        <v>SI</v>
      </c>
    </row>
    <row r="79" spans="1:15" hidden="1" x14ac:dyDescent="0.25">
      <c r="A79" s="20" t="s">
        <v>102</v>
      </c>
      <c r="B79" s="1" t="s">
        <v>103</v>
      </c>
      <c r="C79" s="3">
        <v>1</v>
      </c>
      <c r="D79" s="3" t="e">
        <f>VLOOKUP(Cobertura2021[[#This Row],['#Area]],S:T,2)</f>
        <v>#N/A</v>
      </c>
      <c r="E79" s="1" t="s">
        <v>80</v>
      </c>
      <c r="F79" s="3">
        <v>818</v>
      </c>
      <c r="G79" s="27" t="s">
        <v>5320</v>
      </c>
      <c r="H79" s="27" t="s">
        <v>5320</v>
      </c>
      <c r="I79" s="27" t="s">
        <v>5320</v>
      </c>
      <c r="J79" s="28" t="s">
        <v>21</v>
      </c>
      <c r="K79" s="28" t="s">
        <v>21</v>
      </c>
      <c r="L79" s="28" t="s">
        <v>21</v>
      </c>
      <c r="M79" s="3" t="str">
        <f>IF(+OR(J79="SI",G79="SI"),"SI","NO")</f>
        <v>SI</v>
      </c>
      <c r="N79" s="3" t="str">
        <f>IF(+OR(H79="SI",K79="SI"),"SI","NO")</f>
        <v>SI</v>
      </c>
      <c r="O79" s="3" t="str">
        <f>IF(+OR(I79="SI",L79="SI"),"SI","NO")</f>
        <v>SI</v>
      </c>
    </row>
    <row r="80" spans="1:15" hidden="1" x14ac:dyDescent="0.25">
      <c r="A80" s="20" t="s">
        <v>102</v>
      </c>
      <c r="B80" s="1" t="s">
        <v>104</v>
      </c>
      <c r="C80" s="3">
        <v>1</v>
      </c>
      <c r="D80" s="3" t="e">
        <f>VLOOKUP(Cobertura2021[[#This Row],['#Area]],S:T,2)</f>
        <v>#N/A</v>
      </c>
      <c r="E80" s="1" t="s">
        <v>105</v>
      </c>
      <c r="F80" s="3">
        <v>471</v>
      </c>
      <c r="G80" s="27" t="s">
        <v>5320</v>
      </c>
      <c r="H80" s="27" t="s">
        <v>5320</v>
      </c>
      <c r="I80" s="27" t="s">
        <v>5320</v>
      </c>
      <c r="J80" s="28" t="s">
        <v>21</v>
      </c>
      <c r="K80" s="28" t="s">
        <v>21</v>
      </c>
      <c r="L80" s="28" t="s">
        <v>21</v>
      </c>
      <c r="M80" s="3" t="str">
        <f>IF(+OR(J80="SI",G80="SI"),"SI","NO")</f>
        <v>SI</v>
      </c>
      <c r="N80" s="3" t="str">
        <f>IF(+OR(H80="SI",K80="SI"),"SI","NO")</f>
        <v>SI</v>
      </c>
      <c r="O80" s="3" t="str">
        <f>IF(+OR(I80="SI",L80="SI"),"SI","NO")</f>
        <v>SI</v>
      </c>
    </row>
    <row r="81" spans="1:15" hidden="1" x14ac:dyDescent="0.25">
      <c r="A81" s="20" t="s">
        <v>102</v>
      </c>
      <c r="B81" s="1" t="s">
        <v>181</v>
      </c>
      <c r="C81" s="3">
        <v>1</v>
      </c>
      <c r="D81" s="3" t="e">
        <f>VLOOKUP(Cobertura2021[[#This Row],['#Area]],S:T,2)</f>
        <v>#N/A</v>
      </c>
      <c r="E81" s="1" t="s">
        <v>185</v>
      </c>
      <c r="F81" s="3">
        <v>1774</v>
      </c>
      <c r="G81" s="27" t="s">
        <v>5320</v>
      </c>
      <c r="H81" s="27" t="s">
        <v>5320</v>
      </c>
      <c r="I81" s="27" t="s">
        <v>5320</v>
      </c>
      <c r="J81" s="28" t="s">
        <v>21</v>
      </c>
      <c r="K81" s="28" t="s">
        <v>21</v>
      </c>
      <c r="L81" s="28" t="s">
        <v>21</v>
      </c>
      <c r="M81" s="3" t="str">
        <f>IF(+OR(J81="SI",G81="SI"),"SI","NO")</f>
        <v>SI</v>
      </c>
      <c r="N81" s="3" t="str">
        <f>IF(+OR(H81="SI",K81="SI"),"SI","NO")</f>
        <v>SI</v>
      </c>
      <c r="O81" s="3" t="str">
        <f>IF(+OR(I81="SI",L81="SI"),"SI","NO")</f>
        <v>SI</v>
      </c>
    </row>
    <row r="82" spans="1:15" hidden="1" x14ac:dyDescent="0.25">
      <c r="A82" s="20" t="s">
        <v>102</v>
      </c>
      <c r="B82" s="1" t="s">
        <v>103</v>
      </c>
      <c r="C82" s="3">
        <v>1</v>
      </c>
      <c r="D82" s="3" t="e">
        <f>VLOOKUP(Cobertura2021[[#This Row],['#Area]],S:T,2)</f>
        <v>#N/A</v>
      </c>
      <c r="E82" s="1" t="s">
        <v>81</v>
      </c>
      <c r="F82" s="3">
        <v>235</v>
      </c>
      <c r="G82" s="27" t="s">
        <v>5320</v>
      </c>
      <c r="H82" s="27" t="s">
        <v>5320</v>
      </c>
      <c r="I82" s="27" t="s">
        <v>5320</v>
      </c>
      <c r="J82" s="28" t="s">
        <v>21</v>
      </c>
      <c r="K82" s="28" t="s">
        <v>21</v>
      </c>
      <c r="L82" s="28" t="s">
        <v>21</v>
      </c>
      <c r="M82" s="3" t="str">
        <f>IF(+OR(J82="SI",G82="SI"),"SI","NO")</f>
        <v>SI</v>
      </c>
      <c r="N82" s="3" t="str">
        <f>IF(+OR(H82="SI",K82="SI"),"SI","NO")</f>
        <v>SI</v>
      </c>
      <c r="O82" s="3" t="str">
        <f>IF(+OR(I82="SI",L82="SI"),"SI","NO")</f>
        <v>SI</v>
      </c>
    </row>
    <row r="83" spans="1:15" x14ac:dyDescent="0.25">
      <c r="A83" s="20" t="s">
        <v>102</v>
      </c>
      <c r="B83" s="1" t="s">
        <v>341</v>
      </c>
      <c r="C83" s="3">
        <v>6</v>
      </c>
      <c r="D83" s="3" t="str">
        <f>VLOOKUP(Cobertura2021[[#This Row],['#Area]],S:T,2)</f>
        <v>Rural</v>
      </c>
      <c r="E83" s="1" t="s">
        <v>357</v>
      </c>
      <c r="F83" s="3">
        <v>32</v>
      </c>
      <c r="G83" s="27" t="s">
        <v>5320</v>
      </c>
      <c r="H83" s="27" t="s">
        <v>5320</v>
      </c>
      <c r="I83" s="27" t="s">
        <v>5320</v>
      </c>
      <c r="J83" s="28" t="s">
        <v>21</v>
      </c>
      <c r="K83" s="28" t="s">
        <v>21</v>
      </c>
      <c r="L83" s="28" t="s">
        <v>20</v>
      </c>
      <c r="M83" s="3" t="str">
        <f>IF(+OR(J83="SI",G83="SI"),"SI","NO")</f>
        <v>SI</v>
      </c>
      <c r="N83" s="3" t="str">
        <f>IF(+OR(H83="SI",K83="SI"),"SI","NO")</f>
        <v>SI</v>
      </c>
      <c r="O83" s="3" t="str">
        <f>IF(+OR(I83="SI",L83="SI"),"SI","NO")</f>
        <v>SI</v>
      </c>
    </row>
    <row r="84" spans="1:15" x14ac:dyDescent="0.25">
      <c r="A84" s="20" t="s">
        <v>102</v>
      </c>
      <c r="B84" s="1" t="s">
        <v>449</v>
      </c>
      <c r="C84" s="3">
        <v>6</v>
      </c>
      <c r="D84" s="3" t="str">
        <f>VLOOKUP(Cobertura2021[[#This Row],['#Area]],S:T,2)</f>
        <v>Rural</v>
      </c>
      <c r="E84" s="1" t="s">
        <v>461</v>
      </c>
      <c r="F84" s="3">
        <v>0</v>
      </c>
      <c r="G84" s="27" t="s">
        <v>5320</v>
      </c>
      <c r="H84" s="27" t="s">
        <v>5320</v>
      </c>
      <c r="I84" s="27" t="s">
        <v>5320</v>
      </c>
      <c r="J84" s="28" t="s">
        <v>21</v>
      </c>
      <c r="K84" s="28" t="s">
        <v>20</v>
      </c>
      <c r="L84" s="28" t="s">
        <v>20</v>
      </c>
      <c r="M84" s="3" t="str">
        <f>IF(+OR(J84="SI",G84="SI"),"SI","NO")</f>
        <v>SI</v>
      </c>
      <c r="N84" s="3" t="str">
        <f>IF(+OR(H84="SI",K84="SI"),"SI","NO")</f>
        <v>SI</v>
      </c>
      <c r="O84" s="3" t="str">
        <f>IF(+OR(I84="SI",L84="SI"),"SI","NO")</f>
        <v>SI</v>
      </c>
    </row>
    <row r="85" spans="1:15" x14ac:dyDescent="0.25">
      <c r="A85" s="20" t="s">
        <v>102</v>
      </c>
      <c r="B85" s="1" t="s">
        <v>221</v>
      </c>
      <c r="C85" s="3">
        <v>6</v>
      </c>
      <c r="D85" s="3" t="str">
        <f>VLOOKUP(Cobertura2021[[#This Row],['#Area]],S:T,2)</f>
        <v>Rural</v>
      </c>
      <c r="E85" s="1" t="s">
        <v>227</v>
      </c>
      <c r="F85" s="3">
        <v>168</v>
      </c>
      <c r="G85" s="27" t="s">
        <v>5320</v>
      </c>
      <c r="H85" s="27" t="s">
        <v>5320</v>
      </c>
      <c r="I85" s="27" t="s">
        <v>5320</v>
      </c>
      <c r="J85" s="28" t="s">
        <v>21</v>
      </c>
      <c r="K85" s="28" t="s">
        <v>21</v>
      </c>
      <c r="L85" s="28" t="s">
        <v>21</v>
      </c>
      <c r="M85" s="3" t="str">
        <f>IF(+OR(J85="SI",G85="SI"),"SI","NO")</f>
        <v>SI</v>
      </c>
      <c r="N85" s="3" t="str">
        <f>IF(+OR(H85="SI",K85="SI"),"SI","NO")</f>
        <v>SI</v>
      </c>
      <c r="O85" s="3" t="str">
        <f>IF(+OR(I85="SI",L85="SI"),"SI","NO")</f>
        <v>SI</v>
      </c>
    </row>
    <row r="86" spans="1:15" x14ac:dyDescent="0.25">
      <c r="A86" s="20" t="s">
        <v>102</v>
      </c>
      <c r="B86" s="1" t="s">
        <v>564</v>
      </c>
      <c r="C86" s="3">
        <v>6</v>
      </c>
      <c r="D86" s="3" t="str">
        <f>VLOOKUP(Cobertura2021[[#This Row],['#Area]],S:T,2)</f>
        <v>Rural</v>
      </c>
      <c r="E86" s="1" t="s">
        <v>567</v>
      </c>
      <c r="F86" s="3">
        <v>69</v>
      </c>
      <c r="G86" s="27" t="s">
        <v>5320</v>
      </c>
      <c r="H86" s="27" t="s">
        <v>5320</v>
      </c>
      <c r="I86" s="27" t="s">
        <v>5320</v>
      </c>
      <c r="J86" s="28" t="s">
        <v>21</v>
      </c>
      <c r="K86" s="28" t="s">
        <v>21</v>
      </c>
      <c r="L86" s="28" t="s">
        <v>20</v>
      </c>
      <c r="M86" s="3" t="str">
        <f>IF(+OR(J86="SI",G86="SI"),"SI","NO")</f>
        <v>SI</v>
      </c>
      <c r="N86" s="3" t="str">
        <f>IF(+OR(H86="SI",K86="SI"),"SI","NO")</f>
        <v>SI</v>
      </c>
      <c r="O86" s="3" t="str">
        <f>IF(+OR(I86="SI",L86="SI"),"SI","NO")</f>
        <v>SI</v>
      </c>
    </row>
    <row r="87" spans="1:15" x14ac:dyDescent="0.25">
      <c r="A87" s="20" t="s">
        <v>102</v>
      </c>
      <c r="B87" s="1" t="s">
        <v>538</v>
      </c>
      <c r="C87" s="3">
        <v>6</v>
      </c>
      <c r="D87" s="3" t="str">
        <f>VLOOKUP(Cobertura2021[[#This Row],['#Area]],S:T,2)</f>
        <v>Rural</v>
      </c>
      <c r="E87" s="1" t="s">
        <v>554</v>
      </c>
      <c r="F87" s="3">
        <v>14</v>
      </c>
      <c r="G87" s="27" t="s">
        <v>5320</v>
      </c>
      <c r="H87" s="27" t="s">
        <v>5320</v>
      </c>
      <c r="I87" s="27" t="s">
        <v>5320</v>
      </c>
      <c r="J87" s="28" t="s">
        <v>21</v>
      </c>
      <c r="K87" s="28" t="s">
        <v>20</v>
      </c>
      <c r="L87" s="28" t="s">
        <v>20</v>
      </c>
      <c r="M87" s="3" t="str">
        <f>IF(+OR(J87="SI",G87="SI"),"SI","NO")</f>
        <v>SI</v>
      </c>
      <c r="N87" s="3" t="str">
        <f>IF(+OR(H87="SI",K87="SI"),"SI","NO")</f>
        <v>SI</v>
      </c>
      <c r="O87" s="3" t="str">
        <f>IF(+OR(I87="SI",L87="SI"),"SI","NO")</f>
        <v>SI</v>
      </c>
    </row>
    <row r="88" spans="1:15" x14ac:dyDescent="0.25">
      <c r="A88" s="20" t="s">
        <v>102</v>
      </c>
      <c r="B88" s="1" t="s">
        <v>340</v>
      </c>
      <c r="C88" s="3">
        <v>6</v>
      </c>
      <c r="D88" s="3" t="str">
        <f>VLOOKUP(Cobertura2021[[#This Row],['#Area]],S:T,2)</f>
        <v>Rural</v>
      </c>
      <c r="E88" s="1" t="s">
        <v>335</v>
      </c>
      <c r="F88" s="3">
        <v>313</v>
      </c>
      <c r="G88" s="27" t="s">
        <v>5320</v>
      </c>
      <c r="H88" s="27" t="s">
        <v>5320</v>
      </c>
      <c r="I88" s="27" t="s">
        <v>5320</v>
      </c>
      <c r="J88" s="28" t="s">
        <v>21</v>
      </c>
      <c r="K88" s="28" t="s">
        <v>20</v>
      </c>
      <c r="L88" s="28" t="s">
        <v>20</v>
      </c>
      <c r="M88" s="3" t="str">
        <f>IF(+OR(J88="SI",G88="SI"),"SI","NO")</f>
        <v>SI</v>
      </c>
      <c r="N88" s="3" t="str">
        <f>IF(+OR(H88="SI",K88="SI"),"SI","NO")</f>
        <v>SI</v>
      </c>
      <c r="O88" s="3" t="str">
        <f>IF(+OR(I88="SI",L88="SI"),"SI","NO")</f>
        <v>SI</v>
      </c>
    </row>
    <row r="89" spans="1:15" x14ac:dyDescent="0.25">
      <c r="A89" s="20" t="s">
        <v>102</v>
      </c>
      <c r="B89" s="1" t="s">
        <v>373</v>
      </c>
      <c r="C89" s="3">
        <v>6</v>
      </c>
      <c r="D89" s="3" t="str">
        <f>VLOOKUP(Cobertura2021[[#This Row],['#Area]],S:T,2)</f>
        <v>Rural</v>
      </c>
      <c r="E89" s="1" t="s">
        <v>436</v>
      </c>
      <c r="F89" s="3">
        <v>51</v>
      </c>
      <c r="G89" s="27" t="s">
        <v>5320</v>
      </c>
      <c r="H89" s="27" t="s">
        <v>5320</v>
      </c>
      <c r="I89" s="27" t="s">
        <v>5320</v>
      </c>
      <c r="J89" s="28" t="s">
        <v>21</v>
      </c>
      <c r="K89" s="28" t="s">
        <v>21</v>
      </c>
      <c r="L89" s="28" t="s">
        <v>21</v>
      </c>
      <c r="M89" s="3" t="str">
        <f>IF(+OR(J89="SI",G89="SI"),"SI","NO")</f>
        <v>SI</v>
      </c>
      <c r="N89" s="3" t="str">
        <f>IF(+OR(H89="SI",K89="SI"),"SI","NO")</f>
        <v>SI</v>
      </c>
      <c r="O89" s="3" t="str">
        <f>IF(+OR(I89="SI",L89="SI"),"SI","NO")</f>
        <v>SI</v>
      </c>
    </row>
    <row r="90" spans="1:15" x14ac:dyDescent="0.25">
      <c r="A90" s="20" t="s">
        <v>102</v>
      </c>
      <c r="B90" s="1" t="s">
        <v>221</v>
      </c>
      <c r="C90" s="3">
        <v>6</v>
      </c>
      <c r="D90" s="3" t="str">
        <f>VLOOKUP(Cobertura2021[[#This Row],['#Area]],S:T,2)</f>
        <v>Rural</v>
      </c>
      <c r="E90" s="1" t="s">
        <v>229</v>
      </c>
      <c r="F90" s="3">
        <v>453</v>
      </c>
      <c r="G90" s="27" t="s">
        <v>5320</v>
      </c>
      <c r="H90" s="27" t="s">
        <v>5320</v>
      </c>
      <c r="I90" s="27" t="s">
        <v>5320</v>
      </c>
      <c r="J90" s="28" t="s">
        <v>21</v>
      </c>
      <c r="K90" s="28" t="s">
        <v>20</v>
      </c>
      <c r="L90" s="28" t="s">
        <v>20</v>
      </c>
      <c r="M90" s="3" t="str">
        <f>IF(+OR(J90="SI",G90="SI"),"SI","NO")</f>
        <v>SI</v>
      </c>
      <c r="N90" s="3" t="str">
        <f>IF(+OR(H90="SI",K90="SI"),"SI","NO")</f>
        <v>SI</v>
      </c>
      <c r="O90" s="3" t="str">
        <f>IF(+OR(I90="SI",L90="SI"),"SI","NO")</f>
        <v>SI</v>
      </c>
    </row>
    <row r="91" spans="1:15" x14ac:dyDescent="0.25">
      <c r="A91" s="20" t="s">
        <v>102</v>
      </c>
      <c r="B91" s="1" t="s">
        <v>221</v>
      </c>
      <c r="C91" s="3">
        <v>6</v>
      </c>
      <c r="D91" s="3" t="str">
        <f>VLOOKUP(Cobertura2021[[#This Row],['#Area]],S:T,2)</f>
        <v>Rural</v>
      </c>
      <c r="E91" s="1" t="s">
        <v>232</v>
      </c>
      <c r="F91" s="3">
        <v>124</v>
      </c>
      <c r="G91" s="27" t="s">
        <v>5320</v>
      </c>
      <c r="H91" s="27" t="s">
        <v>5320</v>
      </c>
      <c r="I91" s="27" t="s">
        <v>5320</v>
      </c>
      <c r="J91" s="28" t="s">
        <v>21</v>
      </c>
      <c r="K91" s="28" t="s">
        <v>20</v>
      </c>
      <c r="L91" s="28" t="s">
        <v>20</v>
      </c>
      <c r="M91" s="3" t="str">
        <f>IF(+OR(J91="SI",G91="SI"),"SI","NO")</f>
        <v>SI</v>
      </c>
      <c r="N91" s="3" t="str">
        <f>IF(+OR(H91="SI",K91="SI"),"SI","NO")</f>
        <v>SI</v>
      </c>
      <c r="O91" s="3" t="str">
        <f>IF(+OR(I91="SI",L91="SI"),"SI","NO")</f>
        <v>SI</v>
      </c>
    </row>
    <row r="92" spans="1:15" x14ac:dyDescent="0.25">
      <c r="A92" s="20" t="s">
        <v>156</v>
      </c>
      <c r="B92" s="1" t="s">
        <v>5234</v>
      </c>
      <c r="C92" s="3">
        <v>6</v>
      </c>
      <c r="D92" s="3" t="str">
        <f>VLOOKUP(Cobertura2021[[#This Row],['#Area]],S:T,2)</f>
        <v>Rural</v>
      </c>
      <c r="E92" s="1" t="s">
        <v>4743</v>
      </c>
      <c r="F92" s="3">
        <v>33</v>
      </c>
      <c r="G92" s="27" t="s">
        <v>5320</v>
      </c>
      <c r="H92" s="27" t="s">
        <v>3</v>
      </c>
      <c r="I92" s="27" t="s">
        <v>3</v>
      </c>
      <c r="J92" s="28" t="s">
        <v>21</v>
      </c>
      <c r="K92" s="28" t="s">
        <v>21</v>
      </c>
      <c r="L92" s="28" t="s">
        <v>20</v>
      </c>
      <c r="M92" s="3" t="str">
        <f>IF(+OR(J92="SI",G92="SI"),"SI","NO")</f>
        <v>SI</v>
      </c>
      <c r="N92" s="3" t="str">
        <f>IF(+OR(H92="SI",K92="SI"),"SI","NO")</f>
        <v>SI</v>
      </c>
      <c r="O92" s="3" t="str">
        <f>IF(+OR(I92="SI",L92="SI"),"SI","NO")</f>
        <v>NO</v>
      </c>
    </row>
    <row r="93" spans="1:15" x14ac:dyDescent="0.25">
      <c r="A93" s="20" t="s">
        <v>102</v>
      </c>
      <c r="B93" s="1" t="s">
        <v>373</v>
      </c>
      <c r="C93" s="3">
        <v>6</v>
      </c>
      <c r="D93" s="3" t="str">
        <f>VLOOKUP(Cobertura2021[[#This Row],['#Area]],S:T,2)</f>
        <v>Rural</v>
      </c>
      <c r="E93" s="1" t="s">
        <v>446</v>
      </c>
      <c r="F93" s="3">
        <v>71</v>
      </c>
      <c r="G93" s="27" t="s">
        <v>5320</v>
      </c>
      <c r="H93" s="27" t="s">
        <v>5320</v>
      </c>
      <c r="I93" s="27" t="s">
        <v>5320</v>
      </c>
      <c r="J93" s="28" t="s">
        <v>21</v>
      </c>
      <c r="K93" s="28" t="s">
        <v>21</v>
      </c>
      <c r="L93" s="28" t="s">
        <v>21</v>
      </c>
      <c r="M93" s="3" t="str">
        <f>IF(+OR(J93="SI",G93="SI"),"SI","NO")</f>
        <v>SI</v>
      </c>
      <c r="N93" s="3" t="str">
        <f>IF(+OR(H93="SI",K93="SI"),"SI","NO")</f>
        <v>SI</v>
      </c>
      <c r="O93" s="3" t="str">
        <f>IF(+OR(I93="SI",L93="SI"),"SI","NO")</f>
        <v>SI</v>
      </c>
    </row>
    <row r="94" spans="1:15" x14ac:dyDescent="0.25">
      <c r="A94" s="20" t="s">
        <v>102</v>
      </c>
      <c r="B94" s="1" t="s">
        <v>221</v>
      </c>
      <c r="C94" s="3">
        <v>6</v>
      </c>
      <c r="D94" s="3" t="str">
        <f>VLOOKUP(Cobertura2021[[#This Row],['#Area]],S:T,2)</f>
        <v>Rural</v>
      </c>
      <c r="E94" s="1" t="s">
        <v>222</v>
      </c>
      <c r="F94" s="3">
        <v>134</v>
      </c>
      <c r="G94" s="27" t="s">
        <v>5320</v>
      </c>
      <c r="H94" s="27" t="s">
        <v>3</v>
      </c>
      <c r="I94" s="27" t="s">
        <v>3</v>
      </c>
      <c r="J94" s="28" t="s">
        <v>20</v>
      </c>
      <c r="K94" s="28" t="s">
        <v>20</v>
      </c>
      <c r="L94" s="28" t="s">
        <v>20</v>
      </c>
      <c r="M94" s="3" t="str">
        <f>IF(+OR(J94="SI",G94="SI"),"SI","NO")</f>
        <v>SI</v>
      </c>
      <c r="N94" s="3" t="str">
        <f>IF(+OR(H94="SI",K94="SI"),"SI","NO")</f>
        <v>NO</v>
      </c>
      <c r="O94" s="3" t="str">
        <f>IF(+OR(I94="SI",L94="SI"),"SI","NO")</f>
        <v>NO</v>
      </c>
    </row>
    <row r="95" spans="1:15" x14ac:dyDescent="0.25">
      <c r="A95" s="20" t="s">
        <v>102</v>
      </c>
      <c r="B95" s="1" t="s">
        <v>181</v>
      </c>
      <c r="C95" s="3">
        <v>6</v>
      </c>
      <c r="D95" s="3" t="str">
        <f>VLOOKUP(Cobertura2021[[#This Row],['#Area]],S:T,2)</f>
        <v>Rural</v>
      </c>
      <c r="E95" s="1" t="s">
        <v>220</v>
      </c>
      <c r="F95" s="3">
        <v>429</v>
      </c>
      <c r="G95" s="27" t="s">
        <v>5320</v>
      </c>
      <c r="H95" s="27" t="s">
        <v>5320</v>
      </c>
      <c r="I95" s="27" t="s">
        <v>5320</v>
      </c>
      <c r="J95" s="28" t="s">
        <v>21</v>
      </c>
      <c r="K95" s="28" t="s">
        <v>21</v>
      </c>
      <c r="L95" s="28" t="s">
        <v>21</v>
      </c>
      <c r="M95" s="3" t="str">
        <f>IF(+OR(J95="SI",G95="SI"),"SI","NO")</f>
        <v>SI</v>
      </c>
      <c r="N95" s="3" t="str">
        <f>IF(+OR(H95="SI",K95="SI"),"SI","NO")</f>
        <v>SI</v>
      </c>
      <c r="O95" s="3" t="str">
        <f>IF(+OR(I95="SI",L95="SI"),"SI","NO")</f>
        <v>SI</v>
      </c>
    </row>
    <row r="96" spans="1:15" x14ac:dyDescent="0.25">
      <c r="A96" s="20" t="s">
        <v>2968</v>
      </c>
      <c r="B96" s="1" t="s">
        <v>2975</v>
      </c>
      <c r="C96" s="3">
        <v>6</v>
      </c>
      <c r="D96" s="3" t="str">
        <f>VLOOKUP(Cobertura2021[[#This Row],['#Area]],S:T,2)</f>
        <v>Rural</v>
      </c>
      <c r="E96" s="1" t="s">
        <v>2962</v>
      </c>
      <c r="F96" s="3">
        <v>100</v>
      </c>
      <c r="G96" s="27" t="s">
        <v>5320</v>
      </c>
      <c r="H96" s="27" t="s">
        <v>3</v>
      </c>
      <c r="I96" s="27" t="s">
        <v>3</v>
      </c>
      <c r="J96" s="28" t="s">
        <v>21</v>
      </c>
      <c r="K96" s="28" t="s">
        <v>20</v>
      </c>
      <c r="L96" s="28" t="s">
        <v>20</v>
      </c>
      <c r="M96" s="3" t="str">
        <f>IF(+OR(J96="SI",G96="SI"),"SI","NO")</f>
        <v>SI</v>
      </c>
      <c r="N96" s="3" t="str">
        <f>IF(+OR(H96="SI",K96="SI"),"SI","NO")</f>
        <v>NO</v>
      </c>
      <c r="O96" s="3" t="str">
        <f>IF(+OR(I96="SI",L96="SI"),"SI","NO")</f>
        <v>NO</v>
      </c>
    </row>
    <row r="97" spans="1:15" x14ac:dyDescent="0.25">
      <c r="A97" s="20" t="s">
        <v>102</v>
      </c>
      <c r="B97" s="1" t="s">
        <v>361</v>
      </c>
      <c r="C97" s="3">
        <v>6</v>
      </c>
      <c r="D97" s="3" t="str">
        <f>VLOOKUP(Cobertura2021[[#This Row],['#Area]],S:T,2)</f>
        <v>Rural</v>
      </c>
      <c r="E97" s="1" t="s">
        <v>372</v>
      </c>
      <c r="F97" s="3">
        <v>54</v>
      </c>
      <c r="G97" s="27" t="s">
        <v>5320</v>
      </c>
      <c r="H97" s="27" t="s">
        <v>5320</v>
      </c>
      <c r="I97" s="27" t="s">
        <v>5320</v>
      </c>
      <c r="J97" s="28" t="s">
        <v>21</v>
      </c>
      <c r="K97" s="28" t="s">
        <v>20</v>
      </c>
      <c r="L97" s="28" t="s">
        <v>20</v>
      </c>
      <c r="M97" s="3" t="str">
        <f>IF(+OR(J97="SI",G97="SI"),"SI","NO")</f>
        <v>SI</v>
      </c>
      <c r="N97" s="3" t="str">
        <f>IF(+OR(H97="SI",K97="SI"),"SI","NO")</f>
        <v>SI</v>
      </c>
      <c r="O97" s="3" t="str">
        <f>IF(+OR(I97="SI",L97="SI"),"SI","NO")</f>
        <v>SI</v>
      </c>
    </row>
    <row r="98" spans="1:15" x14ac:dyDescent="0.25">
      <c r="A98" s="20" t="s">
        <v>102</v>
      </c>
      <c r="B98" s="1" t="s">
        <v>564</v>
      </c>
      <c r="C98" s="3">
        <v>6</v>
      </c>
      <c r="D98" s="3" t="str">
        <f>VLOOKUP(Cobertura2021[[#This Row],['#Area]],S:T,2)</f>
        <v>Rural</v>
      </c>
      <c r="E98" s="1" t="s">
        <v>568</v>
      </c>
      <c r="F98" s="3">
        <v>30</v>
      </c>
      <c r="G98" s="27" t="s">
        <v>5320</v>
      </c>
      <c r="H98" s="27" t="s">
        <v>5320</v>
      </c>
      <c r="I98" s="27" t="s">
        <v>5320</v>
      </c>
      <c r="J98" s="28" t="s">
        <v>21</v>
      </c>
      <c r="K98" s="28" t="s">
        <v>21</v>
      </c>
      <c r="L98" s="28" t="s">
        <v>20</v>
      </c>
      <c r="M98" s="3" t="str">
        <f>IF(+OR(J98="SI",G98="SI"),"SI","NO")</f>
        <v>SI</v>
      </c>
      <c r="N98" s="3" t="str">
        <f>IF(+OR(H98="SI",K98="SI"),"SI","NO")</f>
        <v>SI</v>
      </c>
      <c r="O98" s="3" t="str">
        <f>IF(+OR(I98="SI",L98="SI"),"SI","NO")</f>
        <v>SI</v>
      </c>
    </row>
    <row r="99" spans="1:15" x14ac:dyDescent="0.25">
      <c r="A99" s="20" t="s">
        <v>1004</v>
      </c>
      <c r="B99" s="1" t="s">
        <v>1447</v>
      </c>
      <c r="C99" s="3">
        <v>6</v>
      </c>
      <c r="D99" s="3" t="str">
        <f>VLOOKUP(Cobertura2021[[#This Row],['#Area]],S:T,2)</f>
        <v>Rural</v>
      </c>
      <c r="E99" s="1" t="s">
        <v>1476</v>
      </c>
      <c r="F99" s="3">
        <v>48</v>
      </c>
      <c r="G99" s="27" t="s">
        <v>5320</v>
      </c>
      <c r="H99" s="27" t="s">
        <v>3</v>
      </c>
      <c r="I99" s="27" t="s">
        <v>3</v>
      </c>
      <c r="J99" s="28" t="s">
        <v>21</v>
      </c>
      <c r="K99" s="28" t="s">
        <v>20</v>
      </c>
      <c r="L99" s="28" t="s">
        <v>20</v>
      </c>
      <c r="M99" s="3" t="str">
        <f>IF(+OR(J99="SI",G99="SI"),"SI","NO")</f>
        <v>SI</v>
      </c>
      <c r="N99" s="3" t="str">
        <f>IF(+OR(H99="SI",K99="SI"),"SI","NO")</f>
        <v>NO</v>
      </c>
      <c r="O99" s="3" t="str">
        <f>IF(+OR(I99="SI",L99="SI"),"SI","NO")</f>
        <v>NO</v>
      </c>
    </row>
    <row r="100" spans="1:15" x14ac:dyDescent="0.25">
      <c r="A100" s="20" t="s">
        <v>102</v>
      </c>
      <c r="B100" s="1" t="s">
        <v>373</v>
      </c>
      <c r="C100" s="3">
        <v>6</v>
      </c>
      <c r="D100" s="3" t="str">
        <f>VLOOKUP(Cobertura2021[[#This Row],['#Area]],S:T,2)</f>
        <v>Rural</v>
      </c>
      <c r="E100" s="1" t="s">
        <v>447</v>
      </c>
      <c r="F100" s="3">
        <v>339</v>
      </c>
      <c r="G100" s="27" t="s">
        <v>5320</v>
      </c>
      <c r="H100" s="27" t="s">
        <v>5320</v>
      </c>
      <c r="I100" s="27" t="s">
        <v>5320</v>
      </c>
      <c r="J100" s="28" t="s">
        <v>21</v>
      </c>
      <c r="K100" s="28" t="s">
        <v>21</v>
      </c>
      <c r="L100" s="28" t="s">
        <v>21</v>
      </c>
      <c r="M100" s="3" t="str">
        <f>IF(+OR(J100="SI",G100="SI"),"SI","NO")</f>
        <v>SI</v>
      </c>
      <c r="N100" s="3" t="str">
        <f>IF(+OR(H100="SI",K100="SI"),"SI","NO")</f>
        <v>SI</v>
      </c>
      <c r="O100" s="3" t="str">
        <f>IF(+OR(I100="SI",L100="SI"),"SI","NO")</f>
        <v>SI</v>
      </c>
    </row>
    <row r="101" spans="1:15" x14ac:dyDescent="0.25">
      <c r="A101" s="20" t="s">
        <v>102</v>
      </c>
      <c r="B101" s="1" t="s">
        <v>104</v>
      </c>
      <c r="C101" s="3">
        <v>6</v>
      </c>
      <c r="D101" s="3" t="str">
        <f>VLOOKUP(Cobertura2021[[#This Row],['#Area]],S:T,2)</f>
        <v>Rural</v>
      </c>
      <c r="E101" s="1" t="s">
        <v>106</v>
      </c>
      <c r="F101" s="3">
        <v>108</v>
      </c>
      <c r="G101" s="27" t="s">
        <v>5320</v>
      </c>
      <c r="H101" s="27" t="s">
        <v>5320</v>
      </c>
      <c r="I101" s="27" t="s">
        <v>5320</v>
      </c>
      <c r="J101" s="28" t="s">
        <v>21</v>
      </c>
      <c r="K101" s="28" t="s">
        <v>21</v>
      </c>
      <c r="L101" s="28" t="s">
        <v>21</v>
      </c>
      <c r="M101" s="3" t="str">
        <f>IF(+OR(J101="SI",G101="SI"),"SI","NO")</f>
        <v>SI</v>
      </c>
      <c r="N101" s="3" t="str">
        <f>IF(+OR(H101="SI",K101="SI"),"SI","NO")</f>
        <v>SI</v>
      </c>
      <c r="O101" s="3" t="str">
        <f>IF(+OR(I101="SI",L101="SI"),"SI","NO")</f>
        <v>SI</v>
      </c>
    </row>
    <row r="102" spans="1:15" x14ac:dyDescent="0.25">
      <c r="A102" s="20" t="s">
        <v>102</v>
      </c>
      <c r="B102" s="1" t="s">
        <v>161</v>
      </c>
      <c r="C102" s="3">
        <v>6</v>
      </c>
      <c r="D102" s="3" t="str">
        <f>VLOOKUP(Cobertura2021[[#This Row],['#Area]],S:T,2)</f>
        <v>Rural</v>
      </c>
      <c r="E102" s="1" t="s">
        <v>163</v>
      </c>
      <c r="F102" s="3">
        <v>41</v>
      </c>
      <c r="G102" s="27" t="s">
        <v>5320</v>
      </c>
      <c r="H102" s="27" t="s">
        <v>5320</v>
      </c>
      <c r="I102" s="27" t="s">
        <v>5320</v>
      </c>
      <c r="J102" s="28" t="s">
        <v>21</v>
      </c>
      <c r="K102" s="28" t="s">
        <v>21</v>
      </c>
      <c r="L102" s="28" t="s">
        <v>21</v>
      </c>
      <c r="M102" s="3" t="str">
        <f>IF(+OR(J102="SI",G102="SI"),"SI","NO")</f>
        <v>SI</v>
      </c>
      <c r="N102" s="3" t="str">
        <f>IF(+OR(H102="SI",K102="SI"),"SI","NO")</f>
        <v>SI</v>
      </c>
      <c r="O102" s="3" t="str">
        <f>IF(+OR(I102="SI",L102="SI"),"SI","NO")</f>
        <v>SI</v>
      </c>
    </row>
    <row r="103" spans="1:15" hidden="1" x14ac:dyDescent="0.25">
      <c r="A103" s="20" t="s">
        <v>102</v>
      </c>
      <c r="B103" s="1" t="s">
        <v>181</v>
      </c>
      <c r="C103" s="3">
        <v>1</v>
      </c>
      <c r="D103" s="3" t="e">
        <f>VLOOKUP(Cobertura2021[[#This Row],['#Area]],S:T,2)</f>
        <v>#N/A</v>
      </c>
      <c r="E103" s="1" t="s">
        <v>193</v>
      </c>
      <c r="F103" s="3">
        <v>402</v>
      </c>
      <c r="G103" s="27" t="s">
        <v>5320</v>
      </c>
      <c r="H103" s="27" t="s">
        <v>5320</v>
      </c>
      <c r="I103" s="27" t="s">
        <v>5320</v>
      </c>
      <c r="J103" s="28" t="s">
        <v>21</v>
      </c>
      <c r="K103" s="28" t="s">
        <v>21</v>
      </c>
      <c r="L103" s="28" t="s">
        <v>21</v>
      </c>
      <c r="M103" s="3" t="str">
        <f>IF(+OR(J103="SI",G103="SI"),"SI","NO")</f>
        <v>SI</v>
      </c>
      <c r="N103" s="3" t="str">
        <f>IF(+OR(H103="SI",K103="SI"),"SI","NO")</f>
        <v>SI</v>
      </c>
      <c r="O103" s="3" t="str">
        <f>IF(+OR(I103="SI",L103="SI"),"SI","NO")</f>
        <v>SI</v>
      </c>
    </row>
    <row r="104" spans="1:15" x14ac:dyDescent="0.25">
      <c r="A104" s="20" t="s">
        <v>1926</v>
      </c>
      <c r="B104" s="1" t="s">
        <v>1927</v>
      </c>
      <c r="C104" s="3">
        <v>6</v>
      </c>
      <c r="D104" s="3" t="str">
        <f>VLOOKUP(Cobertura2021[[#This Row],['#Area]],S:T,2)</f>
        <v>Rural</v>
      </c>
      <c r="E104" s="1" t="s">
        <v>1743</v>
      </c>
      <c r="F104" s="3">
        <v>22</v>
      </c>
      <c r="G104" s="27" t="s">
        <v>5320</v>
      </c>
      <c r="H104" s="27" t="s">
        <v>3</v>
      </c>
      <c r="I104" s="27" t="s">
        <v>3</v>
      </c>
      <c r="J104" s="28" t="s">
        <v>21</v>
      </c>
      <c r="K104" s="28" t="s">
        <v>20</v>
      </c>
      <c r="L104" s="28" t="s">
        <v>20</v>
      </c>
      <c r="M104" s="3" t="str">
        <f>IF(+OR(J104="SI",G104="SI"),"SI","NO")</f>
        <v>SI</v>
      </c>
      <c r="N104" s="3" t="str">
        <f>IF(+OR(H104="SI",K104="SI"),"SI","NO")</f>
        <v>NO</v>
      </c>
      <c r="O104" s="3" t="str">
        <f>IF(+OR(I104="SI",L104="SI"),"SI","NO")</f>
        <v>NO</v>
      </c>
    </row>
    <row r="105" spans="1:15" x14ac:dyDescent="0.25">
      <c r="A105" s="20" t="s">
        <v>102</v>
      </c>
      <c r="B105" s="1" t="s">
        <v>609</v>
      </c>
      <c r="C105" s="3">
        <v>6</v>
      </c>
      <c r="D105" s="3" t="str">
        <f>VLOOKUP(Cobertura2021[[#This Row],['#Area]],S:T,2)</f>
        <v>Rural</v>
      </c>
      <c r="E105" s="1" t="s">
        <v>193</v>
      </c>
      <c r="F105" s="3">
        <v>10</v>
      </c>
      <c r="G105" s="27" t="s">
        <v>5320</v>
      </c>
      <c r="H105" s="27" t="s">
        <v>5320</v>
      </c>
      <c r="I105" s="27" t="s">
        <v>5320</v>
      </c>
      <c r="J105" s="28" t="s">
        <v>21</v>
      </c>
      <c r="K105" s="28" t="s">
        <v>20</v>
      </c>
      <c r="L105" s="28" t="s">
        <v>20</v>
      </c>
      <c r="M105" s="3" t="str">
        <f>IF(+OR(J105="SI",G105="SI"),"SI","NO")</f>
        <v>SI</v>
      </c>
      <c r="N105" s="3" t="str">
        <f>IF(+OR(H105="SI",K105="SI"),"SI","NO")</f>
        <v>SI</v>
      </c>
      <c r="O105" s="3" t="str">
        <f>IF(+OR(I105="SI",L105="SI"),"SI","NO")</f>
        <v>SI</v>
      </c>
    </row>
    <row r="106" spans="1:15" x14ac:dyDescent="0.25">
      <c r="A106" s="20" t="s">
        <v>102</v>
      </c>
      <c r="B106" s="1" t="s">
        <v>373</v>
      </c>
      <c r="C106" s="3">
        <v>6</v>
      </c>
      <c r="D106" s="3" t="str">
        <f>VLOOKUP(Cobertura2021[[#This Row],['#Area]],S:T,2)</f>
        <v>Rural</v>
      </c>
      <c r="E106" s="1" t="s">
        <v>430</v>
      </c>
      <c r="F106" s="3">
        <v>125</v>
      </c>
      <c r="G106" s="27" t="s">
        <v>5320</v>
      </c>
      <c r="H106" s="27" t="s">
        <v>5320</v>
      </c>
      <c r="I106" s="27" t="s">
        <v>5320</v>
      </c>
      <c r="J106" s="28" t="s">
        <v>21</v>
      </c>
      <c r="K106" s="28" t="s">
        <v>20</v>
      </c>
      <c r="L106" s="28" t="s">
        <v>20</v>
      </c>
      <c r="M106" s="3" t="str">
        <f>IF(+OR(J106="SI",G106="SI"),"SI","NO")</f>
        <v>SI</v>
      </c>
      <c r="N106" s="3" t="str">
        <f>IF(+OR(H106="SI",K106="SI"),"SI","NO")</f>
        <v>SI</v>
      </c>
      <c r="O106" s="3" t="str">
        <f>IF(+OR(I106="SI",L106="SI"),"SI","NO")</f>
        <v>SI</v>
      </c>
    </row>
    <row r="107" spans="1:15" x14ac:dyDescent="0.25">
      <c r="A107" s="20" t="s">
        <v>102</v>
      </c>
      <c r="B107" s="1" t="s">
        <v>104</v>
      </c>
      <c r="C107" s="3">
        <v>6</v>
      </c>
      <c r="D107" s="3" t="str">
        <f>VLOOKUP(Cobertura2021[[#This Row],['#Area]],S:T,2)</f>
        <v>Rural</v>
      </c>
      <c r="E107" s="1" t="s">
        <v>107</v>
      </c>
      <c r="F107" s="3">
        <v>40</v>
      </c>
      <c r="G107" s="27" t="s">
        <v>5320</v>
      </c>
      <c r="H107" s="27" t="s">
        <v>5320</v>
      </c>
      <c r="I107" s="27" t="s">
        <v>5320</v>
      </c>
      <c r="J107" s="28" t="s">
        <v>21</v>
      </c>
      <c r="K107" s="28" t="s">
        <v>21</v>
      </c>
      <c r="L107" s="28" t="s">
        <v>21</v>
      </c>
      <c r="M107" s="3" t="str">
        <f>IF(+OR(J107="SI",G107="SI"),"SI","NO")</f>
        <v>SI</v>
      </c>
      <c r="N107" s="3" t="str">
        <f>IF(+OR(H107="SI",K107="SI"),"SI","NO")</f>
        <v>SI</v>
      </c>
      <c r="O107" s="3" t="str">
        <f>IF(+OR(I107="SI",L107="SI"),"SI","NO")</f>
        <v>SI</v>
      </c>
    </row>
    <row r="108" spans="1:15" x14ac:dyDescent="0.25">
      <c r="A108" s="20" t="s">
        <v>102</v>
      </c>
      <c r="B108" s="1" t="s">
        <v>373</v>
      </c>
      <c r="C108" s="3">
        <v>6</v>
      </c>
      <c r="D108" s="3" t="str">
        <f>VLOOKUP(Cobertura2021[[#This Row],['#Area]],S:T,2)</f>
        <v>Rural</v>
      </c>
      <c r="E108" s="1" t="s">
        <v>432</v>
      </c>
      <c r="F108" s="3">
        <v>26</v>
      </c>
      <c r="G108" s="27" t="s">
        <v>5320</v>
      </c>
      <c r="H108" s="27" t="s">
        <v>5320</v>
      </c>
      <c r="I108" s="27" t="s">
        <v>5320</v>
      </c>
      <c r="J108" s="28" t="s">
        <v>21</v>
      </c>
      <c r="K108" s="28" t="s">
        <v>20</v>
      </c>
      <c r="L108" s="28" t="s">
        <v>20</v>
      </c>
      <c r="M108" s="3" t="str">
        <f>IF(+OR(J108="SI",G108="SI"),"SI","NO")</f>
        <v>SI</v>
      </c>
      <c r="N108" s="3" t="str">
        <f>IF(+OR(H108="SI",K108="SI"),"SI","NO")</f>
        <v>SI</v>
      </c>
      <c r="O108" s="3" t="str">
        <f>IF(+OR(I108="SI",L108="SI"),"SI","NO")</f>
        <v>SI</v>
      </c>
    </row>
    <row r="109" spans="1:15" x14ac:dyDescent="0.25">
      <c r="A109" s="20" t="s">
        <v>102</v>
      </c>
      <c r="B109" s="1" t="s">
        <v>221</v>
      </c>
      <c r="C109" s="3">
        <v>6</v>
      </c>
      <c r="D109" s="3" t="str">
        <f>VLOOKUP(Cobertura2021[[#This Row],['#Area]],S:T,2)</f>
        <v>Rural</v>
      </c>
      <c r="E109" s="1" t="s">
        <v>108</v>
      </c>
      <c r="F109" s="3">
        <v>66</v>
      </c>
      <c r="G109" s="27" t="s">
        <v>5320</v>
      </c>
      <c r="H109" s="27" t="s">
        <v>5320</v>
      </c>
      <c r="I109" s="27" t="s">
        <v>5320</v>
      </c>
      <c r="J109" s="28" t="s">
        <v>21</v>
      </c>
      <c r="K109" s="28" t="s">
        <v>20</v>
      </c>
      <c r="L109" s="28" t="s">
        <v>20</v>
      </c>
      <c r="M109" s="3" t="str">
        <f>IF(+OR(J109="SI",G109="SI"),"SI","NO")</f>
        <v>SI</v>
      </c>
      <c r="N109" s="3" t="str">
        <f>IF(+OR(H109="SI",K109="SI"),"SI","NO")</f>
        <v>SI</v>
      </c>
      <c r="O109" s="3" t="str">
        <f>IF(+OR(I109="SI",L109="SI"),"SI","NO")</f>
        <v>SI</v>
      </c>
    </row>
    <row r="110" spans="1:15" x14ac:dyDescent="0.25">
      <c r="A110" s="20" t="s">
        <v>102</v>
      </c>
      <c r="B110" s="1" t="s">
        <v>104</v>
      </c>
      <c r="C110" s="3">
        <v>6</v>
      </c>
      <c r="D110" s="3" t="str">
        <f>VLOOKUP(Cobertura2021[[#This Row],['#Area]],S:T,2)</f>
        <v>Rural</v>
      </c>
      <c r="E110" s="1" t="s">
        <v>108</v>
      </c>
      <c r="F110" s="3">
        <v>82</v>
      </c>
      <c r="G110" s="27" t="s">
        <v>5320</v>
      </c>
      <c r="H110" s="27" t="s">
        <v>5320</v>
      </c>
      <c r="I110" s="27" t="s">
        <v>5320</v>
      </c>
      <c r="J110" s="28" t="s">
        <v>21</v>
      </c>
      <c r="K110" s="28" t="s">
        <v>21</v>
      </c>
      <c r="L110" s="28" t="s">
        <v>21</v>
      </c>
      <c r="M110" s="3" t="str">
        <f>IF(+OR(J110="SI",G110="SI"),"SI","NO")</f>
        <v>SI</v>
      </c>
      <c r="N110" s="3" t="str">
        <f>IF(+OR(H110="SI",K110="SI"),"SI","NO")</f>
        <v>SI</v>
      </c>
      <c r="O110" s="3" t="str">
        <f>IF(+OR(I110="SI",L110="SI"),"SI","NO")</f>
        <v>SI</v>
      </c>
    </row>
    <row r="111" spans="1:15" x14ac:dyDescent="0.25">
      <c r="A111" s="20" t="s">
        <v>102</v>
      </c>
      <c r="B111" s="1" t="s">
        <v>221</v>
      </c>
      <c r="C111" s="3">
        <v>6</v>
      </c>
      <c r="D111" s="3" t="str">
        <f>VLOOKUP(Cobertura2021[[#This Row],['#Area]],S:T,2)</f>
        <v>Rural</v>
      </c>
      <c r="E111" s="1" t="s">
        <v>234</v>
      </c>
      <c r="F111" s="3">
        <v>95</v>
      </c>
      <c r="G111" s="27" t="s">
        <v>5320</v>
      </c>
      <c r="H111" s="27" t="s">
        <v>5320</v>
      </c>
      <c r="I111" s="27" t="s">
        <v>5320</v>
      </c>
      <c r="J111" s="28" t="s">
        <v>21</v>
      </c>
      <c r="K111" s="28" t="s">
        <v>21</v>
      </c>
      <c r="L111" s="28" t="s">
        <v>21</v>
      </c>
      <c r="M111" s="3" t="str">
        <f>IF(+OR(J111="SI",G111="SI"),"SI","NO")</f>
        <v>SI</v>
      </c>
      <c r="N111" s="3" t="str">
        <f>IF(+OR(H111="SI",K111="SI"),"SI","NO")</f>
        <v>SI</v>
      </c>
      <c r="O111" s="3" t="str">
        <f>IF(+OR(I111="SI",L111="SI"),"SI","NO")</f>
        <v>SI</v>
      </c>
    </row>
    <row r="112" spans="1:15" x14ac:dyDescent="0.25">
      <c r="A112" s="20" t="s">
        <v>102</v>
      </c>
      <c r="B112" s="1" t="s">
        <v>221</v>
      </c>
      <c r="C112" s="3">
        <v>6</v>
      </c>
      <c r="D112" s="3" t="str">
        <f>VLOOKUP(Cobertura2021[[#This Row],['#Area]],S:T,2)</f>
        <v>Rural</v>
      </c>
      <c r="E112" s="1" t="s">
        <v>235</v>
      </c>
      <c r="F112" s="3">
        <v>92</v>
      </c>
      <c r="G112" s="27" t="s">
        <v>5320</v>
      </c>
      <c r="H112" s="27" t="s">
        <v>5320</v>
      </c>
      <c r="I112" s="27" t="s">
        <v>5320</v>
      </c>
      <c r="J112" s="28" t="s">
        <v>21</v>
      </c>
      <c r="K112" s="28" t="s">
        <v>20</v>
      </c>
      <c r="L112" s="28" t="s">
        <v>20</v>
      </c>
      <c r="M112" s="3" t="str">
        <f>IF(+OR(J112="SI",G112="SI"),"SI","NO")</f>
        <v>SI</v>
      </c>
      <c r="N112" s="3" t="str">
        <f>IF(+OR(H112="SI",K112="SI"),"SI","NO")</f>
        <v>SI</v>
      </c>
      <c r="O112" s="3" t="str">
        <f>IF(+OR(I112="SI",L112="SI"),"SI","NO")</f>
        <v>SI</v>
      </c>
    </row>
    <row r="113" spans="1:15" x14ac:dyDescent="0.25">
      <c r="A113" s="20" t="s">
        <v>102</v>
      </c>
      <c r="B113" s="1" t="s">
        <v>104</v>
      </c>
      <c r="C113" s="3">
        <v>6</v>
      </c>
      <c r="D113" s="3" t="str">
        <f>VLOOKUP(Cobertura2021[[#This Row],['#Area]],S:T,2)</f>
        <v>Rural</v>
      </c>
      <c r="E113" s="1" t="s">
        <v>109</v>
      </c>
      <c r="F113" s="3">
        <v>114</v>
      </c>
      <c r="G113" s="27" t="s">
        <v>5320</v>
      </c>
      <c r="H113" s="27" t="s">
        <v>5320</v>
      </c>
      <c r="I113" s="27" t="s">
        <v>5320</v>
      </c>
      <c r="J113" s="28" t="s">
        <v>21</v>
      </c>
      <c r="K113" s="28" t="s">
        <v>21</v>
      </c>
      <c r="L113" s="28" t="s">
        <v>21</v>
      </c>
      <c r="M113" s="3" t="str">
        <f>IF(+OR(J113="SI",G113="SI"),"SI","NO")</f>
        <v>SI</v>
      </c>
      <c r="N113" s="3" t="str">
        <f>IF(+OR(H113="SI",K113="SI"),"SI","NO")</f>
        <v>SI</v>
      </c>
      <c r="O113" s="3" t="str">
        <f>IF(+OR(I113="SI",L113="SI"),"SI","NO")</f>
        <v>SI</v>
      </c>
    </row>
    <row r="114" spans="1:15" x14ac:dyDescent="0.25">
      <c r="A114" s="20" t="s">
        <v>102</v>
      </c>
      <c r="B114" s="1" t="s">
        <v>104</v>
      </c>
      <c r="C114" s="3">
        <v>6</v>
      </c>
      <c r="D114" s="3" t="str">
        <f>VLOOKUP(Cobertura2021[[#This Row],['#Area]],S:T,2)</f>
        <v>Rural</v>
      </c>
      <c r="E114" s="1" t="s">
        <v>110</v>
      </c>
      <c r="F114" s="3">
        <v>106</v>
      </c>
      <c r="G114" s="27" t="s">
        <v>5320</v>
      </c>
      <c r="H114" s="27" t="s">
        <v>5320</v>
      </c>
      <c r="I114" s="27" t="s">
        <v>5320</v>
      </c>
      <c r="J114" s="28" t="s">
        <v>21</v>
      </c>
      <c r="K114" s="28" t="s">
        <v>21</v>
      </c>
      <c r="L114" s="28" t="s">
        <v>21</v>
      </c>
      <c r="M114" s="3" t="str">
        <f>IF(+OR(J114="SI",G114="SI"),"SI","NO")</f>
        <v>SI</v>
      </c>
      <c r="N114" s="3" t="str">
        <f>IF(+OR(H114="SI",K114="SI"),"SI","NO")</f>
        <v>SI</v>
      </c>
      <c r="O114" s="3" t="str">
        <f>IF(+OR(I114="SI",L114="SI"),"SI","NO")</f>
        <v>SI</v>
      </c>
    </row>
    <row r="115" spans="1:15" x14ac:dyDescent="0.25">
      <c r="A115" s="20" t="s">
        <v>102</v>
      </c>
      <c r="B115" s="1" t="s">
        <v>341</v>
      </c>
      <c r="C115" s="3">
        <v>6</v>
      </c>
      <c r="D115" s="3" t="str">
        <f>VLOOKUP(Cobertura2021[[#This Row],['#Area]],S:T,2)</f>
        <v>Rural</v>
      </c>
      <c r="E115" s="1" t="s">
        <v>110</v>
      </c>
      <c r="F115" s="3">
        <v>25</v>
      </c>
      <c r="G115" s="27" t="s">
        <v>5320</v>
      </c>
      <c r="H115" s="27" t="s">
        <v>5320</v>
      </c>
      <c r="I115" s="27" t="s">
        <v>5320</v>
      </c>
      <c r="J115" s="28" t="s">
        <v>21</v>
      </c>
      <c r="K115" s="28" t="s">
        <v>21</v>
      </c>
      <c r="L115" s="28" t="s">
        <v>21</v>
      </c>
      <c r="M115" s="3" t="str">
        <f>IF(+OR(J115="SI",G115="SI"),"SI","NO")</f>
        <v>SI</v>
      </c>
      <c r="N115" s="3" t="str">
        <f>IF(+OR(H115="SI",K115="SI"),"SI","NO")</f>
        <v>SI</v>
      </c>
      <c r="O115" s="3" t="str">
        <f>IF(+OR(I115="SI",L115="SI"),"SI","NO")</f>
        <v>SI</v>
      </c>
    </row>
    <row r="116" spans="1:15" x14ac:dyDescent="0.25">
      <c r="A116" s="20" t="s">
        <v>102</v>
      </c>
      <c r="B116" s="1" t="s">
        <v>373</v>
      </c>
      <c r="C116" s="3">
        <v>6</v>
      </c>
      <c r="D116" s="3" t="str">
        <f>VLOOKUP(Cobertura2021[[#This Row],['#Area]],S:T,2)</f>
        <v>Rural</v>
      </c>
      <c r="E116" s="1" t="s">
        <v>429</v>
      </c>
      <c r="F116" s="3">
        <v>123</v>
      </c>
      <c r="G116" s="27" t="s">
        <v>5320</v>
      </c>
      <c r="H116" s="27" t="s">
        <v>5320</v>
      </c>
      <c r="I116" s="27" t="s">
        <v>5320</v>
      </c>
      <c r="J116" s="28" t="s">
        <v>21</v>
      </c>
      <c r="K116" s="28" t="s">
        <v>21</v>
      </c>
      <c r="L116" s="28" t="s">
        <v>20</v>
      </c>
      <c r="M116" s="3" t="str">
        <f>IF(+OR(J116="SI",G116="SI"),"SI","NO")</f>
        <v>SI</v>
      </c>
      <c r="N116" s="3" t="str">
        <f>IF(+OR(H116="SI",K116="SI"),"SI","NO")</f>
        <v>SI</v>
      </c>
      <c r="O116" s="3" t="str">
        <f>IF(+OR(I116="SI",L116="SI"),"SI","NO")</f>
        <v>SI</v>
      </c>
    </row>
    <row r="117" spans="1:15" x14ac:dyDescent="0.25">
      <c r="A117" s="20" t="s">
        <v>102</v>
      </c>
      <c r="B117" s="1" t="s">
        <v>221</v>
      </c>
      <c r="C117" s="3">
        <v>6</v>
      </c>
      <c r="D117" s="3" t="str">
        <f>VLOOKUP(Cobertura2021[[#This Row],['#Area]],S:T,2)</f>
        <v>Rural</v>
      </c>
      <c r="E117" s="1" t="s">
        <v>236</v>
      </c>
      <c r="F117" s="3">
        <v>69</v>
      </c>
      <c r="G117" s="27" t="s">
        <v>5320</v>
      </c>
      <c r="H117" s="27" t="s">
        <v>5320</v>
      </c>
      <c r="I117" s="27" t="s">
        <v>5320</v>
      </c>
      <c r="J117" s="28" t="s">
        <v>21</v>
      </c>
      <c r="K117" s="28" t="s">
        <v>20</v>
      </c>
      <c r="L117" s="28" t="s">
        <v>20</v>
      </c>
      <c r="M117" s="3" t="str">
        <f>IF(+OR(J117="SI",G117="SI"),"SI","NO")</f>
        <v>SI</v>
      </c>
      <c r="N117" s="3" t="str">
        <f>IF(+OR(H117="SI",K117="SI"),"SI","NO")</f>
        <v>SI</v>
      </c>
      <c r="O117" s="3" t="str">
        <f>IF(+OR(I117="SI",L117="SI"),"SI","NO")</f>
        <v>SI</v>
      </c>
    </row>
    <row r="118" spans="1:15" x14ac:dyDescent="0.25">
      <c r="A118" s="20" t="s">
        <v>102</v>
      </c>
      <c r="B118" s="1" t="s">
        <v>221</v>
      </c>
      <c r="C118" s="3">
        <v>6</v>
      </c>
      <c r="D118" s="3" t="str">
        <f>VLOOKUP(Cobertura2021[[#This Row],['#Area]],S:T,2)</f>
        <v>Rural</v>
      </c>
      <c r="E118" s="1" t="s">
        <v>237</v>
      </c>
      <c r="F118" s="3">
        <v>165</v>
      </c>
      <c r="G118" s="27" t="s">
        <v>5320</v>
      </c>
      <c r="H118" s="27" t="s">
        <v>5320</v>
      </c>
      <c r="I118" s="27" t="s">
        <v>5320</v>
      </c>
      <c r="J118" s="28" t="s">
        <v>21</v>
      </c>
      <c r="K118" s="28" t="s">
        <v>21</v>
      </c>
      <c r="L118" s="28" t="s">
        <v>20</v>
      </c>
      <c r="M118" s="3" t="str">
        <f>IF(+OR(J118="SI",G118="SI"),"SI","NO")</f>
        <v>SI</v>
      </c>
      <c r="N118" s="3" t="str">
        <f>IF(+OR(H118="SI",K118="SI"),"SI","NO")</f>
        <v>SI</v>
      </c>
      <c r="O118" s="3" t="str">
        <f>IF(+OR(I118="SI",L118="SI"),"SI","NO")</f>
        <v>SI</v>
      </c>
    </row>
    <row r="119" spans="1:15" hidden="1" x14ac:dyDescent="0.25">
      <c r="A119" s="20" t="s">
        <v>102</v>
      </c>
      <c r="B119" s="1" t="s">
        <v>181</v>
      </c>
      <c r="C119" s="3">
        <v>1</v>
      </c>
      <c r="D119" s="3" t="e">
        <f>VLOOKUP(Cobertura2021[[#This Row],['#Area]],S:T,2)</f>
        <v>#N/A</v>
      </c>
      <c r="E119" s="1" t="s">
        <v>189</v>
      </c>
      <c r="F119" s="3">
        <v>420</v>
      </c>
      <c r="G119" s="27" t="s">
        <v>5320</v>
      </c>
      <c r="H119" s="27" t="s">
        <v>5320</v>
      </c>
      <c r="I119" s="27" t="s">
        <v>5320</v>
      </c>
      <c r="J119" s="28" t="s">
        <v>21</v>
      </c>
      <c r="K119" s="28" t="s">
        <v>21</v>
      </c>
      <c r="L119" s="28" t="s">
        <v>21</v>
      </c>
      <c r="M119" s="3" t="str">
        <f>IF(+OR(J119="SI",G119="SI"),"SI","NO")</f>
        <v>SI</v>
      </c>
      <c r="N119" s="3" t="str">
        <f>IF(+OR(H119="SI",K119="SI"),"SI","NO")</f>
        <v>SI</v>
      </c>
      <c r="O119" s="3" t="str">
        <f>IF(+OR(I119="SI",L119="SI"),"SI","NO")</f>
        <v>SI</v>
      </c>
    </row>
    <row r="120" spans="1:15" x14ac:dyDescent="0.25">
      <c r="A120" s="20" t="s">
        <v>102</v>
      </c>
      <c r="B120" s="1" t="s">
        <v>449</v>
      </c>
      <c r="C120" s="3">
        <v>6</v>
      </c>
      <c r="D120" s="3" t="str">
        <f>VLOOKUP(Cobertura2021[[#This Row],['#Area]],S:T,2)</f>
        <v>Rural</v>
      </c>
      <c r="E120" s="1" t="s">
        <v>460</v>
      </c>
      <c r="F120" s="3">
        <v>0</v>
      </c>
      <c r="G120" s="27" t="s">
        <v>5320</v>
      </c>
      <c r="H120" s="27" t="s">
        <v>5320</v>
      </c>
      <c r="I120" s="27" t="s">
        <v>3</v>
      </c>
      <c r="J120" s="28" t="s">
        <v>21</v>
      </c>
      <c r="K120" s="28" t="s">
        <v>20</v>
      </c>
      <c r="L120" s="28" t="s">
        <v>20</v>
      </c>
      <c r="M120" s="3" t="str">
        <f>IF(+OR(J120="SI",G120="SI"),"SI","NO")</f>
        <v>SI</v>
      </c>
      <c r="N120" s="3" t="str">
        <f>IF(+OR(H120="SI",K120="SI"),"SI","NO")</f>
        <v>SI</v>
      </c>
      <c r="O120" s="3" t="str">
        <f>IF(+OR(I120="SI",L120="SI"),"SI","NO")</f>
        <v>NO</v>
      </c>
    </row>
    <row r="121" spans="1:15" hidden="1" x14ac:dyDescent="0.25">
      <c r="A121" s="20" t="s">
        <v>102</v>
      </c>
      <c r="B121" s="1" t="s">
        <v>361</v>
      </c>
      <c r="C121" s="3">
        <v>1</v>
      </c>
      <c r="D121" s="3" t="e">
        <f>VLOOKUP(Cobertura2021[[#This Row],['#Area]],S:T,2)</f>
        <v>#N/A</v>
      </c>
      <c r="E121" s="1" t="s">
        <v>189</v>
      </c>
      <c r="F121" s="3">
        <v>197</v>
      </c>
      <c r="G121" s="27" t="s">
        <v>5320</v>
      </c>
      <c r="H121" s="27" t="s">
        <v>5320</v>
      </c>
      <c r="I121" s="27" t="s">
        <v>5320</v>
      </c>
      <c r="J121" s="28" t="s">
        <v>21</v>
      </c>
      <c r="K121" s="28" t="s">
        <v>21</v>
      </c>
      <c r="L121" s="28" t="s">
        <v>21</v>
      </c>
      <c r="M121" s="3" t="str">
        <f>IF(+OR(J121="SI",G121="SI"),"SI","NO")</f>
        <v>SI</v>
      </c>
      <c r="N121" s="3" t="str">
        <f>IF(+OR(H121="SI",K121="SI"),"SI","NO")</f>
        <v>SI</v>
      </c>
      <c r="O121" s="3" t="str">
        <f>IF(+OR(I121="SI",L121="SI"),"SI","NO")</f>
        <v>SI</v>
      </c>
    </row>
    <row r="122" spans="1:15" x14ac:dyDescent="0.25">
      <c r="A122" s="20" t="s">
        <v>102</v>
      </c>
      <c r="B122" s="1" t="s">
        <v>509</v>
      </c>
      <c r="C122" s="3">
        <v>6</v>
      </c>
      <c r="D122" s="3" t="str">
        <f>VLOOKUP(Cobertura2021[[#This Row],['#Area]],S:T,2)</f>
        <v>Rural</v>
      </c>
      <c r="E122" s="1" t="s">
        <v>189</v>
      </c>
      <c r="F122" s="3">
        <v>168</v>
      </c>
      <c r="G122" s="27" t="s">
        <v>5320</v>
      </c>
      <c r="H122" s="27" t="s">
        <v>5320</v>
      </c>
      <c r="I122" s="27" t="s">
        <v>5320</v>
      </c>
      <c r="J122" s="28" t="s">
        <v>21</v>
      </c>
      <c r="K122" s="28" t="s">
        <v>21</v>
      </c>
      <c r="L122" s="28" t="s">
        <v>20</v>
      </c>
      <c r="M122" s="3" t="str">
        <f>IF(+OR(J122="SI",G122="SI"),"SI","NO")</f>
        <v>SI</v>
      </c>
      <c r="N122" s="3" t="str">
        <f>IF(+OR(H122="SI",K122="SI"),"SI","NO")</f>
        <v>SI</v>
      </c>
      <c r="O122" s="3" t="str">
        <f>IF(+OR(I122="SI",L122="SI"),"SI","NO")</f>
        <v>SI</v>
      </c>
    </row>
    <row r="123" spans="1:15" hidden="1" x14ac:dyDescent="0.25">
      <c r="A123" s="20" t="s">
        <v>102</v>
      </c>
      <c r="B123" s="1" t="s">
        <v>509</v>
      </c>
      <c r="C123" s="3">
        <v>3</v>
      </c>
      <c r="D123" s="3" t="str">
        <f>VLOOKUP(Cobertura2021[[#This Row],['#Area]],S:T,2)</f>
        <v>Suburbana</v>
      </c>
      <c r="E123" s="1" t="s">
        <v>512</v>
      </c>
      <c r="F123" s="3">
        <v>138</v>
      </c>
      <c r="G123" s="27" t="s">
        <v>5320</v>
      </c>
      <c r="H123" s="27" t="s">
        <v>5320</v>
      </c>
      <c r="I123" s="27" t="s">
        <v>5320</v>
      </c>
      <c r="J123" s="28" t="s">
        <v>21</v>
      </c>
      <c r="K123" s="28" t="s">
        <v>21</v>
      </c>
      <c r="L123" s="28" t="s">
        <v>21</v>
      </c>
      <c r="M123" s="3" t="str">
        <f>IF(+OR(J123="SI",G123="SI"),"SI","NO")</f>
        <v>SI</v>
      </c>
      <c r="N123" s="3" t="str">
        <f>IF(+OR(H123="SI",K123="SI"),"SI","NO")</f>
        <v>SI</v>
      </c>
      <c r="O123" s="3" t="str">
        <f>IF(+OR(I123="SI",L123="SI"),"SI","NO")</f>
        <v>SI</v>
      </c>
    </row>
    <row r="124" spans="1:15" hidden="1" x14ac:dyDescent="0.25">
      <c r="A124" s="20" t="s">
        <v>102</v>
      </c>
      <c r="B124" s="1" t="s">
        <v>472</v>
      </c>
      <c r="C124" s="3">
        <v>1</v>
      </c>
      <c r="D124" s="3" t="e">
        <f>VLOOKUP(Cobertura2021[[#This Row],['#Area]],S:T,2)</f>
        <v>#N/A</v>
      </c>
      <c r="E124" s="1" t="s">
        <v>480</v>
      </c>
      <c r="F124" s="3">
        <v>107</v>
      </c>
      <c r="G124" s="27" t="s">
        <v>5320</v>
      </c>
      <c r="H124" s="27" t="s">
        <v>5320</v>
      </c>
      <c r="I124" s="27" t="s">
        <v>5320</v>
      </c>
      <c r="J124" s="28" t="s">
        <v>21</v>
      </c>
      <c r="K124" s="28" t="s">
        <v>21</v>
      </c>
      <c r="L124" s="28" t="s">
        <v>20</v>
      </c>
      <c r="M124" s="3" t="str">
        <f>IF(+OR(J124="SI",G124="SI"),"SI","NO")</f>
        <v>SI</v>
      </c>
      <c r="N124" s="3" t="str">
        <f>IF(+OR(H124="SI",K124="SI"),"SI","NO")</f>
        <v>SI</v>
      </c>
      <c r="O124" s="3" t="str">
        <f>IF(+OR(I124="SI",L124="SI"),"SI","NO")</f>
        <v>SI</v>
      </c>
    </row>
    <row r="125" spans="1:15" x14ac:dyDescent="0.25">
      <c r="A125" s="20" t="s">
        <v>102</v>
      </c>
      <c r="B125" s="1" t="s">
        <v>564</v>
      </c>
      <c r="C125" s="3">
        <v>6</v>
      </c>
      <c r="D125" s="3" t="str">
        <f>VLOOKUP(Cobertura2021[[#This Row],['#Area]],S:T,2)</f>
        <v>Rural</v>
      </c>
      <c r="E125" s="1" t="s">
        <v>566</v>
      </c>
      <c r="F125" s="3">
        <v>91</v>
      </c>
      <c r="G125" s="27" t="s">
        <v>5320</v>
      </c>
      <c r="H125" s="27" t="s">
        <v>5320</v>
      </c>
      <c r="I125" s="27" t="s">
        <v>5320</v>
      </c>
      <c r="J125" s="28" t="s">
        <v>21</v>
      </c>
      <c r="K125" s="28" t="s">
        <v>21</v>
      </c>
      <c r="L125" s="28" t="s">
        <v>20</v>
      </c>
      <c r="M125" s="3" t="str">
        <f>IF(+OR(J125="SI",G125="SI"),"SI","NO")</f>
        <v>SI</v>
      </c>
      <c r="N125" s="3" t="str">
        <f>IF(+OR(H125="SI",K125="SI"),"SI","NO")</f>
        <v>SI</v>
      </c>
      <c r="O125" s="3" t="str">
        <f>IF(+OR(I125="SI",L125="SI"),"SI","NO")</f>
        <v>SI</v>
      </c>
    </row>
    <row r="126" spans="1:15" hidden="1" x14ac:dyDescent="0.25">
      <c r="A126" s="20" t="s">
        <v>102</v>
      </c>
      <c r="B126" s="1" t="s">
        <v>181</v>
      </c>
      <c r="C126" s="3">
        <v>1</v>
      </c>
      <c r="D126" s="3" t="e">
        <f>VLOOKUP(Cobertura2021[[#This Row],['#Area]],S:T,2)</f>
        <v>#N/A</v>
      </c>
      <c r="E126" s="1" t="s">
        <v>188</v>
      </c>
      <c r="F126" s="3">
        <v>477</v>
      </c>
      <c r="G126" s="27" t="s">
        <v>5320</v>
      </c>
      <c r="H126" s="27" t="s">
        <v>5320</v>
      </c>
      <c r="I126" s="27" t="s">
        <v>5320</v>
      </c>
      <c r="J126" s="28" t="s">
        <v>21</v>
      </c>
      <c r="K126" s="28" t="s">
        <v>21</v>
      </c>
      <c r="L126" s="28" t="s">
        <v>21</v>
      </c>
      <c r="M126" s="3" t="str">
        <f>IF(+OR(J126="SI",G126="SI"),"SI","NO")</f>
        <v>SI</v>
      </c>
      <c r="N126" s="3" t="str">
        <f>IF(+OR(H126="SI",K126="SI"),"SI","NO")</f>
        <v>SI</v>
      </c>
      <c r="O126" s="3" t="str">
        <f>IF(+OR(I126="SI",L126="SI"),"SI","NO")</f>
        <v>SI</v>
      </c>
    </row>
    <row r="127" spans="1:15" x14ac:dyDescent="0.25">
      <c r="A127" s="20" t="s">
        <v>102</v>
      </c>
      <c r="B127" s="1" t="s">
        <v>564</v>
      </c>
      <c r="C127" s="3">
        <v>6</v>
      </c>
      <c r="D127" s="3" t="str">
        <f>VLOOKUP(Cobertura2021[[#This Row],['#Area]],S:T,2)</f>
        <v>Rural</v>
      </c>
      <c r="E127" s="1" t="s">
        <v>188</v>
      </c>
      <c r="F127" s="3">
        <v>16</v>
      </c>
      <c r="G127" s="27" t="s">
        <v>5320</v>
      </c>
      <c r="H127" s="27" t="s">
        <v>5320</v>
      </c>
      <c r="I127" s="27" t="s">
        <v>5320</v>
      </c>
      <c r="J127" s="28" t="s">
        <v>21</v>
      </c>
      <c r="K127" s="28" t="s">
        <v>20</v>
      </c>
      <c r="L127" s="28" t="s">
        <v>20</v>
      </c>
      <c r="M127" s="3" t="str">
        <f>IF(+OR(J127="SI",G127="SI"),"SI","NO")</f>
        <v>SI</v>
      </c>
      <c r="N127" s="3" t="str">
        <f>IF(+OR(H127="SI",K127="SI"),"SI","NO")</f>
        <v>SI</v>
      </c>
      <c r="O127" s="3" t="str">
        <f>IF(+OR(I127="SI",L127="SI"),"SI","NO")</f>
        <v>SI</v>
      </c>
    </row>
    <row r="128" spans="1:15" hidden="1" x14ac:dyDescent="0.25">
      <c r="A128" s="20" t="s">
        <v>102</v>
      </c>
      <c r="B128" s="1" t="s">
        <v>472</v>
      </c>
      <c r="C128" s="3">
        <v>1</v>
      </c>
      <c r="D128" s="3" t="e">
        <f>VLOOKUP(Cobertura2021[[#This Row],['#Area]],S:T,2)</f>
        <v>#N/A</v>
      </c>
      <c r="E128" s="1" t="s">
        <v>188</v>
      </c>
      <c r="F128" s="3">
        <v>329</v>
      </c>
      <c r="G128" s="27" t="s">
        <v>5320</v>
      </c>
      <c r="H128" s="27" t="s">
        <v>5320</v>
      </c>
      <c r="I128" s="27" t="s">
        <v>5320</v>
      </c>
      <c r="J128" s="28" t="s">
        <v>21</v>
      </c>
      <c r="K128" s="28" t="s">
        <v>21</v>
      </c>
      <c r="L128" s="28" t="s">
        <v>21</v>
      </c>
      <c r="M128" s="3" t="str">
        <f>IF(+OR(J128="SI",G128="SI"),"SI","NO")</f>
        <v>SI</v>
      </c>
      <c r="N128" s="3" t="str">
        <f>IF(+OR(H128="SI",K128="SI"),"SI","NO")</f>
        <v>SI</v>
      </c>
      <c r="O128" s="3" t="str">
        <f>IF(+OR(I128="SI",L128="SI"),"SI","NO")</f>
        <v>SI</v>
      </c>
    </row>
    <row r="129" spans="1:15" x14ac:dyDescent="0.25">
      <c r="A129" s="20" t="s">
        <v>156</v>
      </c>
      <c r="B129" s="1" t="s">
        <v>5238</v>
      </c>
      <c r="C129" s="3">
        <v>6</v>
      </c>
      <c r="D129" s="3" t="str">
        <f>VLOOKUP(Cobertura2021[[#This Row],['#Area]],S:T,2)</f>
        <v>Rural</v>
      </c>
      <c r="E129" s="1" t="s">
        <v>460</v>
      </c>
      <c r="F129" s="3">
        <v>57</v>
      </c>
      <c r="G129" s="27" t="s">
        <v>5320</v>
      </c>
      <c r="H129" s="27" t="s">
        <v>3</v>
      </c>
      <c r="I129" s="27" t="s">
        <v>3</v>
      </c>
      <c r="J129" s="28" t="s">
        <v>21</v>
      </c>
      <c r="K129" s="28" t="s">
        <v>20</v>
      </c>
      <c r="L129" s="28" t="s">
        <v>20</v>
      </c>
      <c r="M129" s="3" t="str">
        <f>IF(+OR(J129="SI",G129="SI"),"SI","NO")</f>
        <v>SI</v>
      </c>
      <c r="N129" s="3" t="str">
        <f>IF(+OR(H129="SI",K129="SI"),"SI","NO")</f>
        <v>NO</v>
      </c>
      <c r="O129" s="3" t="str">
        <f>IF(+OR(I129="SI",L129="SI"),"SI","NO")</f>
        <v>NO</v>
      </c>
    </row>
    <row r="130" spans="1:15" x14ac:dyDescent="0.25">
      <c r="A130" s="20" t="s">
        <v>102</v>
      </c>
      <c r="B130" s="1" t="s">
        <v>528</v>
      </c>
      <c r="C130" s="3">
        <v>6</v>
      </c>
      <c r="D130" s="3" t="str">
        <f>VLOOKUP(Cobertura2021[[#This Row],['#Area]],S:T,2)</f>
        <v>Rural</v>
      </c>
      <c r="E130" s="1" t="s">
        <v>188</v>
      </c>
      <c r="F130" s="3">
        <v>90</v>
      </c>
      <c r="G130" s="27" t="s">
        <v>5320</v>
      </c>
      <c r="H130" s="27" t="s">
        <v>5320</v>
      </c>
      <c r="I130" s="27" t="s">
        <v>5320</v>
      </c>
      <c r="J130" s="28" t="s">
        <v>21</v>
      </c>
      <c r="K130" s="28" t="s">
        <v>20</v>
      </c>
      <c r="L130" s="28" t="s">
        <v>20</v>
      </c>
      <c r="M130" s="3" t="str">
        <f>IF(+OR(J130="SI",G130="SI"),"SI","NO")</f>
        <v>SI</v>
      </c>
      <c r="N130" s="3" t="str">
        <f>IF(+OR(H130="SI",K130="SI"),"SI","NO")</f>
        <v>SI</v>
      </c>
      <c r="O130" s="3" t="str">
        <f>IF(+OR(I130="SI",L130="SI"),"SI","NO")</f>
        <v>SI</v>
      </c>
    </row>
    <row r="131" spans="1:15" hidden="1" x14ac:dyDescent="0.25">
      <c r="A131" s="20" t="s">
        <v>102</v>
      </c>
      <c r="B131" s="1" t="s">
        <v>584</v>
      </c>
      <c r="C131" s="3">
        <v>1</v>
      </c>
      <c r="D131" s="3" t="e">
        <f>VLOOKUP(Cobertura2021[[#This Row],['#Area]],S:T,2)</f>
        <v>#N/A</v>
      </c>
      <c r="E131" s="1" t="s">
        <v>586</v>
      </c>
      <c r="F131" s="3">
        <v>122</v>
      </c>
      <c r="G131" s="27" t="s">
        <v>5320</v>
      </c>
      <c r="H131" s="27" t="s">
        <v>5320</v>
      </c>
      <c r="I131" s="27" t="s">
        <v>5320</v>
      </c>
      <c r="J131" s="28" t="s">
        <v>21</v>
      </c>
      <c r="K131" s="28" t="s">
        <v>21</v>
      </c>
      <c r="L131" s="28" t="s">
        <v>21</v>
      </c>
      <c r="M131" s="3" t="str">
        <f>IF(+OR(J131="SI",G131="SI"),"SI","NO")</f>
        <v>SI</v>
      </c>
      <c r="N131" s="3" t="str">
        <f>IF(+OR(H131="SI",K131="SI"),"SI","NO")</f>
        <v>SI</v>
      </c>
      <c r="O131" s="3" t="str">
        <f>IF(+OR(I131="SI",L131="SI"),"SI","NO")</f>
        <v>SI</v>
      </c>
    </row>
    <row r="132" spans="1:15" hidden="1" x14ac:dyDescent="0.25">
      <c r="A132" s="20" t="s">
        <v>102</v>
      </c>
      <c r="B132" s="1" t="s">
        <v>103</v>
      </c>
      <c r="C132" s="3">
        <v>1</v>
      </c>
      <c r="D132" s="3" t="e">
        <f>VLOOKUP(Cobertura2021[[#This Row],['#Area]],S:T,2)</f>
        <v>#N/A</v>
      </c>
      <c r="E132" s="1" t="s">
        <v>82</v>
      </c>
      <c r="F132" s="3">
        <v>1389</v>
      </c>
      <c r="G132" s="27" t="s">
        <v>5320</v>
      </c>
      <c r="H132" s="27" t="s">
        <v>5320</v>
      </c>
      <c r="I132" s="27" t="s">
        <v>5320</v>
      </c>
      <c r="J132" s="28" t="s">
        <v>21</v>
      </c>
      <c r="K132" s="28" t="s">
        <v>21</v>
      </c>
      <c r="L132" s="28" t="s">
        <v>21</v>
      </c>
      <c r="M132" s="3" t="str">
        <f>IF(+OR(J132="SI",G132="SI"),"SI","NO")</f>
        <v>SI</v>
      </c>
      <c r="N132" s="3" t="str">
        <f>IF(+OR(H132="SI",K132="SI"),"SI","NO")</f>
        <v>SI</v>
      </c>
      <c r="O132" s="3" t="str">
        <f>IF(+OR(I132="SI",L132="SI"),"SI","NO")</f>
        <v>SI</v>
      </c>
    </row>
    <row r="133" spans="1:15" x14ac:dyDescent="0.25">
      <c r="A133" s="20" t="s">
        <v>102</v>
      </c>
      <c r="B133" s="1" t="s">
        <v>160</v>
      </c>
      <c r="C133" s="3">
        <v>6</v>
      </c>
      <c r="D133" s="3" t="str">
        <f>VLOOKUP(Cobertura2021[[#This Row],['#Area]],S:T,2)</f>
        <v>Rural</v>
      </c>
      <c r="E133" s="1" t="s">
        <v>82</v>
      </c>
      <c r="F133" s="3">
        <v>59</v>
      </c>
      <c r="G133" s="27" t="s">
        <v>5320</v>
      </c>
      <c r="H133" s="27" t="s">
        <v>5320</v>
      </c>
      <c r="I133" s="27" t="s">
        <v>5320</v>
      </c>
      <c r="J133" s="28" t="s">
        <v>21</v>
      </c>
      <c r="K133" s="28" t="s">
        <v>21</v>
      </c>
      <c r="L133" s="28" t="s">
        <v>20</v>
      </c>
      <c r="M133" s="3" t="str">
        <f>IF(+OR(J133="SI",G133="SI"),"SI","NO")</f>
        <v>SI</v>
      </c>
      <c r="N133" s="3" t="str">
        <f>IF(+OR(H133="SI",K133="SI"),"SI","NO")</f>
        <v>SI</v>
      </c>
      <c r="O133" s="3" t="str">
        <f>IF(+OR(I133="SI",L133="SI"),"SI","NO")</f>
        <v>SI</v>
      </c>
    </row>
    <row r="134" spans="1:15" x14ac:dyDescent="0.25">
      <c r="A134" s="20" t="s">
        <v>102</v>
      </c>
      <c r="B134" s="1" t="s">
        <v>600</v>
      </c>
      <c r="C134" s="3">
        <v>6</v>
      </c>
      <c r="D134" s="3" t="str">
        <f>VLOOKUP(Cobertura2021[[#This Row],['#Area]],S:T,2)</f>
        <v>Rural</v>
      </c>
      <c r="E134" s="1" t="s">
        <v>82</v>
      </c>
      <c r="F134" s="3">
        <v>0</v>
      </c>
      <c r="G134" s="27" t="s">
        <v>5320</v>
      </c>
      <c r="H134" s="27" t="s">
        <v>5320</v>
      </c>
      <c r="I134" s="27" t="s">
        <v>5320</v>
      </c>
      <c r="J134" s="28" t="s">
        <v>21</v>
      </c>
      <c r="K134" s="28" t="s">
        <v>21</v>
      </c>
      <c r="L134" s="28" t="s">
        <v>20</v>
      </c>
      <c r="M134" s="3" t="str">
        <f>IF(+OR(J134="SI",G134="SI"),"SI","NO")</f>
        <v>SI</v>
      </c>
      <c r="N134" s="3" t="str">
        <f>IF(+OR(H134="SI",K134="SI"),"SI","NO")</f>
        <v>SI</v>
      </c>
      <c r="O134" s="3" t="str">
        <f>IF(+OR(I134="SI",L134="SI"),"SI","NO")</f>
        <v>SI</v>
      </c>
    </row>
    <row r="135" spans="1:15" x14ac:dyDescent="0.25">
      <c r="A135" s="20" t="s">
        <v>1004</v>
      </c>
      <c r="B135" s="1" t="s">
        <v>1302</v>
      </c>
      <c r="C135" s="3">
        <v>6</v>
      </c>
      <c r="D135" s="3" t="str">
        <f>VLOOKUP(Cobertura2021[[#This Row],['#Area]],S:T,2)</f>
        <v>Rural</v>
      </c>
      <c r="E135" s="1" t="s">
        <v>1344</v>
      </c>
      <c r="F135" s="3">
        <v>60</v>
      </c>
      <c r="G135" s="27" t="s">
        <v>5320</v>
      </c>
      <c r="H135" s="27" t="s">
        <v>5320</v>
      </c>
      <c r="I135" s="27" t="s">
        <v>3</v>
      </c>
      <c r="J135" s="28" t="s">
        <v>21</v>
      </c>
      <c r="K135" s="28" t="s">
        <v>21</v>
      </c>
      <c r="L135" s="28" t="s">
        <v>20</v>
      </c>
      <c r="M135" s="3" t="str">
        <f>IF(+OR(J135="SI",G135="SI"),"SI","NO")</f>
        <v>SI</v>
      </c>
      <c r="N135" s="3" t="str">
        <f>IF(+OR(H135="SI",K135="SI"),"SI","NO")</f>
        <v>SI</v>
      </c>
      <c r="O135" s="3" t="str">
        <f>IF(+OR(I135="SI",L135="SI"),"SI","NO")</f>
        <v>NO</v>
      </c>
    </row>
    <row r="136" spans="1:15" hidden="1" x14ac:dyDescent="0.25">
      <c r="A136" s="20" t="s">
        <v>102</v>
      </c>
      <c r="B136" s="1" t="s">
        <v>472</v>
      </c>
      <c r="C136" s="3">
        <v>1</v>
      </c>
      <c r="D136" s="3" t="e">
        <f>VLOOKUP(Cobertura2021[[#This Row],['#Area]],S:T,2)</f>
        <v>#N/A</v>
      </c>
      <c r="E136" s="1" t="s">
        <v>482</v>
      </c>
      <c r="F136" s="3">
        <v>194</v>
      </c>
      <c r="G136" s="27" t="s">
        <v>5320</v>
      </c>
      <c r="H136" s="27" t="s">
        <v>5320</v>
      </c>
      <c r="I136" s="27" t="s">
        <v>5320</v>
      </c>
      <c r="J136" s="28" t="s">
        <v>21</v>
      </c>
      <c r="K136" s="28" t="s">
        <v>21</v>
      </c>
      <c r="L136" s="28" t="s">
        <v>21</v>
      </c>
      <c r="M136" s="3" t="str">
        <f>IF(+OR(J136="SI",G136="SI"),"SI","NO")</f>
        <v>SI</v>
      </c>
      <c r="N136" s="3" t="str">
        <f>IF(+OR(H136="SI",K136="SI"),"SI","NO")</f>
        <v>SI</v>
      </c>
      <c r="O136" s="3" t="str">
        <f>IF(+OR(I136="SI",L136="SI"),"SI","NO")</f>
        <v>SI</v>
      </c>
    </row>
    <row r="137" spans="1:15" x14ac:dyDescent="0.25">
      <c r="A137" s="20" t="s">
        <v>102</v>
      </c>
      <c r="B137" s="1" t="s">
        <v>373</v>
      </c>
      <c r="C137" s="3">
        <v>6</v>
      </c>
      <c r="D137" s="3" t="str">
        <f>VLOOKUP(Cobertura2021[[#This Row],['#Area]],S:T,2)</f>
        <v>Rural</v>
      </c>
      <c r="E137" s="1" t="s">
        <v>410</v>
      </c>
      <c r="F137" s="3">
        <v>198</v>
      </c>
      <c r="G137" s="27" t="s">
        <v>5320</v>
      </c>
      <c r="H137" s="27" t="s">
        <v>5320</v>
      </c>
      <c r="I137" s="27" t="s">
        <v>5320</v>
      </c>
      <c r="J137" s="28" t="s">
        <v>21</v>
      </c>
      <c r="K137" s="28" t="s">
        <v>21</v>
      </c>
      <c r="L137" s="28" t="s">
        <v>21</v>
      </c>
      <c r="M137" s="3" t="str">
        <f>IF(+OR(J137="SI",G137="SI"),"SI","NO")</f>
        <v>SI</v>
      </c>
      <c r="N137" s="3" t="str">
        <f>IF(+OR(H137="SI",K137="SI"),"SI","NO")</f>
        <v>SI</v>
      </c>
      <c r="O137" s="3" t="str">
        <f>IF(+OR(I137="SI",L137="SI"),"SI","NO")</f>
        <v>SI</v>
      </c>
    </row>
    <row r="138" spans="1:15" x14ac:dyDescent="0.25">
      <c r="A138" s="20" t="s">
        <v>102</v>
      </c>
      <c r="B138" s="1" t="s">
        <v>373</v>
      </c>
      <c r="C138" s="3">
        <v>6</v>
      </c>
      <c r="D138" s="3" t="str">
        <f>VLOOKUP(Cobertura2021[[#This Row],['#Area]],S:T,2)</f>
        <v>Rural</v>
      </c>
      <c r="E138" s="1" t="s">
        <v>411</v>
      </c>
      <c r="F138" s="3">
        <v>457</v>
      </c>
      <c r="G138" s="27" t="s">
        <v>5320</v>
      </c>
      <c r="H138" s="27" t="s">
        <v>5320</v>
      </c>
      <c r="I138" s="27" t="s">
        <v>5320</v>
      </c>
      <c r="J138" s="28" t="s">
        <v>21</v>
      </c>
      <c r="K138" s="28" t="s">
        <v>21</v>
      </c>
      <c r="L138" s="28" t="s">
        <v>21</v>
      </c>
      <c r="M138" s="3" t="str">
        <f>IF(+OR(J138="SI",G138="SI"),"SI","NO")</f>
        <v>SI</v>
      </c>
      <c r="N138" s="3" t="str">
        <f>IF(+OR(H138="SI",K138="SI"),"SI","NO")</f>
        <v>SI</v>
      </c>
      <c r="O138" s="3" t="str">
        <f>IF(+OR(I138="SI",L138="SI"),"SI","NO")</f>
        <v>SI</v>
      </c>
    </row>
    <row r="139" spans="1:15" x14ac:dyDescent="0.25">
      <c r="A139" s="20" t="s">
        <v>1004</v>
      </c>
      <c r="B139" s="1" t="s">
        <v>1302</v>
      </c>
      <c r="C139" s="3">
        <v>6</v>
      </c>
      <c r="D139" s="3" t="str">
        <f>VLOOKUP(Cobertura2021[[#This Row],['#Area]],S:T,2)</f>
        <v>Rural</v>
      </c>
      <c r="E139" s="1" t="s">
        <v>1347</v>
      </c>
      <c r="F139" s="3">
        <v>57</v>
      </c>
      <c r="G139" s="27" t="s">
        <v>5320</v>
      </c>
      <c r="H139" s="27" t="s">
        <v>5320</v>
      </c>
      <c r="I139" s="27" t="s">
        <v>3</v>
      </c>
      <c r="J139" s="28" t="s">
        <v>21</v>
      </c>
      <c r="K139" s="28" t="s">
        <v>21</v>
      </c>
      <c r="L139" s="28" t="s">
        <v>20</v>
      </c>
      <c r="M139" s="3" t="str">
        <f>IF(+OR(J139="SI",G139="SI"),"SI","NO")</f>
        <v>SI</v>
      </c>
      <c r="N139" s="3" t="str">
        <f>IF(+OR(H139="SI",K139="SI"),"SI","NO")</f>
        <v>SI</v>
      </c>
      <c r="O139" s="3" t="str">
        <f>IF(+OR(I139="SI",L139="SI"),"SI","NO")</f>
        <v>NO</v>
      </c>
    </row>
    <row r="140" spans="1:15" hidden="1" x14ac:dyDescent="0.25">
      <c r="A140" s="20" t="s">
        <v>102</v>
      </c>
      <c r="B140" s="1" t="s">
        <v>373</v>
      </c>
      <c r="C140" s="3">
        <v>3</v>
      </c>
      <c r="D140" s="3" t="str">
        <f>VLOOKUP(Cobertura2021[[#This Row],['#Area]],S:T,2)</f>
        <v>Suburbana</v>
      </c>
      <c r="E140" s="1" t="s">
        <v>412</v>
      </c>
      <c r="F140" s="3">
        <v>187</v>
      </c>
      <c r="G140" s="27" t="s">
        <v>5320</v>
      </c>
      <c r="H140" s="27" t="s">
        <v>5320</v>
      </c>
      <c r="I140" s="27" t="s">
        <v>5320</v>
      </c>
      <c r="J140" s="28" t="s">
        <v>21</v>
      </c>
      <c r="K140" s="28" t="s">
        <v>21</v>
      </c>
      <c r="L140" s="28" t="s">
        <v>21</v>
      </c>
      <c r="M140" s="3" t="str">
        <f>IF(+OR(J140="SI",G140="SI"),"SI","NO")</f>
        <v>SI</v>
      </c>
      <c r="N140" s="3" t="str">
        <f>IF(+OR(H140="SI",K140="SI"),"SI","NO")</f>
        <v>SI</v>
      </c>
      <c r="O140" s="3" t="str">
        <f>IF(+OR(I140="SI",L140="SI"),"SI","NO")</f>
        <v>SI</v>
      </c>
    </row>
    <row r="141" spans="1:15" x14ac:dyDescent="0.25">
      <c r="A141" s="20" t="s">
        <v>1004</v>
      </c>
      <c r="B141" s="1" t="s">
        <v>1302</v>
      </c>
      <c r="C141" s="3">
        <v>6</v>
      </c>
      <c r="D141" s="3" t="str">
        <f>VLOOKUP(Cobertura2021[[#This Row],['#Area]],S:T,2)</f>
        <v>Rural</v>
      </c>
      <c r="E141" s="1" t="s">
        <v>1340</v>
      </c>
      <c r="F141" s="3">
        <v>30</v>
      </c>
      <c r="G141" s="27" t="s">
        <v>5320</v>
      </c>
      <c r="H141" s="27" t="s">
        <v>5320</v>
      </c>
      <c r="I141" s="27" t="s">
        <v>3</v>
      </c>
      <c r="J141" s="28" t="s">
        <v>21</v>
      </c>
      <c r="K141" s="28" t="s">
        <v>21</v>
      </c>
      <c r="L141" s="28" t="s">
        <v>20</v>
      </c>
      <c r="M141" s="3" t="str">
        <f>IF(+OR(J141="SI",G141="SI"),"SI","NO")</f>
        <v>SI</v>
      </c>
      <c r="N141" s="3" t="str">
        <f>IF(+OR(H141="SI",K141="SI"),"SI","NO")</f>
        <v>SI</v>
      </c>
      <c r="O141" s="3" t="str">
        <f>IF(+OR(I141="SI",L141="SI"),"SI","NO")</f>
        <v>NO</v>
      </c>
    </row>
    <row r="142" spans="1:15" x14ac:dyDescent="0.25">
      <c r="A142" s="20" t="s">
        <v>1004</v>
      </c>
      <c r="B142" s="1" t="s">
        <v>1302</v>
      </c>
      <c r="C142" s="3">
        <v>6</v>
      </c>
      <c r="D142" s="3" t="str">
        <f>VLOOKUP(Cobertura2021[[#This Row],['#Area]],S:T,2)</f>
        <v>Rural</v>
      </c>
      <c r="E142" s="1" t="s">
        <v>1341</v>
      </c>
      <c r="F142" s="3">
        <v>30</v>
      </c>
      <c r="G142" s="27" t="s">
        <v>5320</v>
      </c>
      <c r="H142" s="27" t="s">
        <v>5320</v>
      </c>
      <c r="I142" s="27" t="s">
        <v>3</v>
      </c>
      <c r="J142" s="28" t="s">
        <v>21</v>
      </c>
      <c r="K142" s="28" t="s">
        <v>21</v>
      </c>
      <c r="L142" s="28" t="s">
        <v>20</v>
      </c>
      <c r="M142" s="3" t="str">
        <f>IF(+OR(J142="SI",G142="SI"),"SI","NO")</f>
        <v>SI</v>
      </c>
      <c r="N142" s="3" t="str">
        <f>IF(+OR(H142="SI",K142="SI"),"SI","NO")</f>
        <v>SI</v>
      </c>
      <c r="O142" s="3" t="str">
        <f>IF(+OR(I142="SI",L142="SI"),"SI","NO")</f>
        <v>NO</v>
      </c>
    </row>
    <row r="143" spans="1:15" x14ac:dyDescent="0.25">
      <c r="A143" s="20" t="s">
        <v>102</v>
      </c>
      <c r="B143" s="1" t="s">
        <v>221</v>
      </c>
      <c r="C143" s="3">
        <v>6</v>
      </c>
      <c r="D143" s="3" t="str">
        <f>VLOOKUP(Cobertura2021[[#This Row],['#Area]],S:T,2)</f>
        <v>Rural</v>
      </c>
      <c r="E143" s="1" t="s">
        <v>238</v>
      </c>
      <c r="F143" s="3">
        <v>20</v>
      </c>
      <c r="G143" s="27" t="s">
        <v>5320</v>
      </c>
      <c r="H143" s="27" t="s">
        <v>5320</v>
      </c>
      <c r="I143" s="27" t="s">
        <v>5320</v>
      </c>
      <c r="J143" s="28" t="s">
        <v>20</v>
      </c>
      <c r="K143" s="28" t="s">
        <v>20</v>
      </c>
      <c r="L143" s="28" t="s">
        <v>20</v>
      </c>
      <c r="M143" s="3" t="str">
        <f>IF(+OR(J143="SI",G143="SI"),"SI","NO")</f>
        <v>SI</v>
      </c>
      <c r="N143" s="3" t="str">
        <f>IF(+OR(H143="SI",K143="SI"),"SI","NO")</f>
        <v>SI</v>
      </c>
      <c r="O143" s="3" t="str">
        <f>IF(+OR(I143="SI",L143="SI"),"SI","NO")</f>
        <v>SI</v>
      </c>
    </row>
    <row r="144" spans="1:15" ht="15" hidden="1" customHeight="1" x14ac:dyDescent="0.25">
      <c r="A144" s="20" t="s">
        <v>102</v>
      </c>
      <c r="B144" s="1" t="s">
        <v>373</v>
      </c>
      <c r="C144" s="3">
        <v>1</v>
      </c>
      <c r="D144" s="3" t="e">
        <f>VLOOKUP(Cobertura2021[[#This Row],['#Area]],S:T,2)</f>
        <v>#N/A</v>
      </c>
      <c r="E144" s="1" t="s">
        <v>379</v>
      </c>
      <c r="F144" s="3">
        <v>90</v>
      </c>
      <c r="G144" s="27" t="s">
        <v>5320</v>
      </c>
      <c r="H144" s="27" t="s">
        <v>5320</v>
      </c>
      <c r="I144" s="27" t="s">
        <v>5320</v>
      </c>
      <c r="J144" s="28" t="s">
        <v>21</v>
      </c>
      <c r="K144" s="28" t="s">
        <v>21</v>
      </c>
      <c r="L144" s="28" t="s">
        <v>21</v>
      </c>
      <c r="M144" s="3" t="str">
        <f>IF(+OR(J144="SI",G144="SI"),"SI","NO")</f>
        <v>SI</v>
      </c>
      <c r="N144" s="3" t="str">
        <f>IF(+OR(H144="SI",K144="SI"),"SI","NO")</f>
        <v>SI</v>
      </c>
      <c r="O144" s="3" t="str">
        <f>IF(+OR(I144="SI",L144="SI"),"SI","NO")</f>
        <v>SI</v>
      </c>
    </row>
    <row r="145" spans="1:15" x14ac:dyDescent="0.25">
      <c r="A145" s="20" t="s">
        <v>102</v>
      </c>
      <c r="B145" s="1" t="s">
        <v>528</v>
      </c>
      <c r="C145" s="3">
        <v>6</v>
      </c>
      <c r="D145" s="3" t="str">
        <f>VLOOKUP(Cobertura2021[[#This Row],['#Area]],S:T,2)</f>
        <v>Rural</v>
      </c>
      <c r="E145" s="1" t="s">
        <v>536</v>
      </c>
      <c r="F145" s="3">
        <v>45</v>
      </c>
      <c r="G145" s="27" t="s">
        <v>5320</v>
      </c>
      <c r="H145" s="27" t="s">
        <v>3</v>
      </c>
      <c r="I145" s="27" t="s">
        <v>3</v>
      </c>
      <c r="J145" s="28" t="s">
        <v>20</v>
      </c>
      <c r="K145" s="28" t="s">
        <v>20</v>
      </c>
      <c r="L145" s="28" t="s">
        <v>20</v>
      </c>
      <c r="M145" s="3" t="str">
        <f>IF(+OR(J145="SI",G145="SI"),"SI","NO")</f>
        <v>SI</v>
      </c>
      <c r="N145" s="3" t="str">
        <f>IF(+OR(H145="SI",K145="SI"),"SI","NO")</f>
        <v>NO</v>
      </c>
      <c r="O145" s="3" t="str">
        <f>IF(+OR(I145="SI",L145="SI"),"SI","NO")</f>
        <v>NO</v>
      </c>
    </row>
    <row r="146" spans="1:15" x14ac:dyDescent="0.25">
      <c r="A146" s="20" t="s">
        <v>102</v>
      </c>
      <c r="B146" s="1" t="s">
        <v>373</v>
      </c>
      <c r="C146" s="3">
        <v>6</v>
      </c>
      <c r="D146" s="3" t="str">
        <f>VLOOKUP(Cobertura2021[[#This Row],['#Area]],S:T,2)</f>
        <v>Rural</v>
      </c>
      <c r="E146" s="1" t="s">
        <v>379</v>
      </c>
      <c r="F146" s="3">
        <v>138</v>
      </c>
      <c r="G146" s="27" t="s">
        <v>5320</v>
      </c>
      <c r="H146" s="27" t="s">
        <v>5320</v>
      </c>
      <c r="I146" s="27" t="s">
        <v>5320</v>
      </c>
      <c r="J146" s="28" t="s">
        <v>21</v>
      </c>
      <c r="K146" s="28" t="s">
        <v>21</v>
      </c>
      <c r="L146" s="28" t="s">
        <v>21</v>
      </c>
      <c r="M146" s="3" t="str">
        <f>IF(+OR(J146="SI",G146="SI"),"SI","NO")</f>
        <v>SI</v>
      </c>
      <c r="N146" s="3" t="str">
        <f>IF(+OR(H146="SI",K146="SI"),"SI","NO")</f>
        <v>SI</v>
      </c>
      <c r="O146" s="3" t="str">
        <f>IF(+OR(I146="SI",L146="SI"),"SI","NO")</f>
        <v>SI</v>
      </c>
    </row>
    <row r="147" spans="1:15" hidden="1" x14ac:dyDescent="0.25">
      <c r="A147" s="20" t="s">
        <v>102</v>
      </c>
      <c r="B147" s="1" t="s">
        <v>373</v>
      </c>
      <c r="C147" s="3">
        <v>1</v>
      </c>
      <c r="D147" s="3" t="e">
        <f>VLOOKUP(Cobertura2021[[#This Row],['#Area]],S:T,2)</f>
        <v>#N/A</v>
      </c>
      <c r="E147" s="1" t="s">
        <v>388</v>
      </c>
      <c r="F147" s="3">
        <v>167</v>
      </c>
      <c r="G147" s="27" t="s">
        <v>5320</v>
      </c>
      <c r="H147" s="27" t="s">
        <v>5320</v>
      </c>
      <c r="I147" s="27" t="s">
        <v>5320</v>
      </c>
      <c r="J147" s="28" t="s">
        <v>21</v>
      </c>
      <c r="K147" s="28" t="s">
        <v>21</v>
      </c>
      <c r="L147" s="28" t="s">
        <v>21</v>
      </c>
      <c r="M147" s="3" t="str">
        <f>IF(+OR(J147="SI",G147="SI"),"SI","NO")</f>
        <v>SI</v>
      </c>
      <c r="N147" s="3" t="str">
        <f>IF(+OR(H147="SI",K147="SI"),"SI","NO")</f>
        <v>SI</v>
      </c>
      <c r="O147" s="3" t="str">
        <f>IF(+OR(I147="SI",L147="SI"),"SI","NO")</f>
        <v>SI</v>
      </c>
    </row>
    <row r="148" spans="1:15" x14ac:dyDescent="0.25">
      <c r="A148" s="20" t="s">
        <v>102</v>
      </c>
      <c r="B148" s="1" t="s">
        <v>373</v>
      </c>
      <c r="C148" s="3">
        <v>6</v>
      </c>
      <c r="D148" s="3" t="str">
        <f>VLOOKUP(Cobertura2021[[#This Row],['#Area]],S:T,2)</f>
        <v>Rural</v>
      </c>
      <c r="E148" s="1" t="s">
        <v>388</v>
      </c>
      <c r="F148" s="3">
        <v>88</v>
      </c>
      <c r="G148" s="27" t="s">
        <v>5320</v>
      </c>
      <c r="H148" s="27" t="s">
        <v>5320</v>
      </c>
      <c r="I148" s="27" t="s">
        <v>5320</v>
      </c>
      <c r="J148" s="28" t="s">
        <v>21</v>
      </c>
      <c r="K148" s="28" t="s">
        <v>21</v>
      </c>
      <c r="L148" s="28" t="s">
        <v>20</v>
      </c>
      <c r="M148" s="3" t="str">
        <f>IF(+OR(J148="SI",G148="SI"),"SI","NO")</f>
        <v>SI</v>
      </c>
      <c r="N148" s="3" t="str">
        <f>IF(+OR(H148="SI",K148="SI"),"SI","NO")</f>
        <v>SI</v>
      </c>
      <c r="O148" s="3" t="str">
        <f>IF(+OR(I148="SI",L148="SI"),"SI","NO")</f>
        <v>SI</v>
      </c>
    </row>
    <row r="149" spans="1:15" x14ac:dyDescent="0.25">
      <c r="A149" s="20" t="s">
        <v>102</v>
      </c>
      <c r="B149" s="1" t="s">
        <v>373</v>
      </c>
      <c r="C149" s="3">
        <v>6</v>
      </c>
      <c r="D149" s="3" t="str">
        <f>VLOOKUP(Cobertura2021[[#This Row],['#Area]],S:T,2)</f>
        <v>Rural</v>
      </c>
      <c r="E149" s="1" t="s">
        <v>440</v>
      </c>
      <c r="F149" s="3">
        <v>237</v>
      </c>
      <c r="G149" s="27" t="s">
        <v>5320</v>
      </c>
      <c r="H149" s="27" t="s">
        <v>5320</v>
      </c>
      <c r="I149" s="27" t="s">
        <v>5320</v>
      </c>
      <c r="J149" s="28" t="s">
        <v>21</v>
      </c>
      <c r="K149" s="28" t="s">
        <v>21</v>
      </c>
      <c r="L149" s="28" t="s">
        <v>21</v>
      </c>
      <c r="M149" s="3" t="str">
        <f>IF(+OR(J149="SI",G149="SI"),"SI","NO")</f>
        <v>SI</v>
      </c>
      <c r="N149" s="3" t="str">
        <f>IF(+OR(H149="SI",K149="SI"),"SI","NO")</f>
        <v>SI</v>
      </c>
      <c r="O149" s="3" t="str">
        <f>IF(+OR(I149="SI",L149="SI"),"SI","NO")</f>
        <v>SI</v>
      </c>
    </row>
    <row r="150" spans="1:15" x14ac:dyDescent="0.25">
      <c r="A150" s="20" t="s">
        <v>3411</v>
      </c>
      <c r="B150" s="1" t="s">
        <v>3787</v>
      </c>
      <c r="C150" s="3">
        <v>6</v>
      </c>
      <c r="D150" s="3" t="str">
        <f>VLOOKUP(Cobertura2021[[#This Row],['#Area]],S:T,2)</f>
        <v>Rural</v>
      </c>
      <c r="E150" s="1" t="s">
        <v>3808</v>
      </c>
      <c r="F150" s="3">
        <v>163</v>
      </c>
      <c r="G150" s="27" t="s">
        <v>5320</v>
      </c>
      <c r="H150" s="27" t="s">
        <v>3</v>
      </c>
      <c r="I150" s="27" t="s">
        <v>3</v>
      </c>
      <c r="J150" s="28" t="s">
        <v>21</v>
      </c>
      <c r="K150" s="28" t="s">
        <v>20</v>
      </c>
      <c r="L150" s="28" t="s">
        <v>20</v>
      </c>
      <c r="M150" s="3" t="str">
        <f>IF(+OR(J150="SI",G150="SI"),"SI","NO")</f>
        <v>SI</v>
      </c>
      <c r="N150" s="3" t="str">
        <f>IF(+OR(H150="SI",K150="SI"),"SI","NO")</f>
        <v>NO</v>
      </c>
      <c r="O150" s="3" t="str">
        <f>IF(+OR(I150="SI",L150="SI"),"SI","NO")</f>
        <v>NO</v>
      </c>
    </row>
    <row r="151" spans="1:15" x14ac:dyDescent="0.25">
      <c r="A151" s="20" t="s">
        <v>1004</v>
      </c>
      <c r="B151" s="1" t="s">
        <v>1447</v>
      </c>
      <c r="C151" s="3">
        <v>6</v>
      </c>
      <c r="D151" s="3" t="str">
        <f>VLOOKUP(Cobertura2021[[#This Row],['#Area]],S:T,2)</f>
        <v>Rural</v>
      </c>
      <c r="E151" s="1" t="s">
        <v>1477</v>
      </c>
      <c r="F151" s="3">
        <v>31</v>
      </c>
      <c r="G151" s="27" t="s">
        <v>5320</v>
      </c>
      <c r="H151" s="27" t="s">
        <v>3</v>
      </c>
      <c r="I151" s="27" t="s">
        <v>3</v>
      </c>
      <c r="J151" s="28" t="s">
        <v>21</v>
      </c>
      <c r="K151" s="28" t="s">
        <v>20</v>
      </c>
      <c r="L151" s="28" t="s">
        <v>20</v>
      </c>
      <c r="M151" s="3" t="str">
        <f>IF(+OR(J151="SI",G151="SI"),"SI","NO")</f>
        <v>SI</v>
      </c>
      <c r="N151" s="3" t="str">
        <f>IF(+OR(H151="SI",K151="SI"),"SI","NO")</f>
        <v>NO</v>
      </c>
      <c r="O151" s="3" t="str">
        <f>IF(+OR(I151="SI",L151="SI"),"SI","NO")</f>
        <v>NO</v>
      </c>
    </row>
    <row r="152" spans="1:15" x14ac:dyDescent="0.25">
      <c r="A152" s="20" t="s">
        <v>102</v>
      </c>
      <c r="B152" s="1" t="s">
        <v>373</v>
      </c>
      <c r="C152" s="3">
        <v>6</v>
      </c>
      <c r="D152" s="3" t="str">
        <f>VLOOKUP(Cobertura2021[[#This Row],['#Area]],S:T,2)</f>
        <v>Rural</v>
      </c>
      <c r="E152" s="1" t="s">
        <v>413</v>
      </c>
      <c r="F152" s="3">
        <v>206</v>
      </c>
      <c r="G152" s="27" t="s">
        <v>5320</v>
      </c>
      <c r="H152" s="27" t="s">
        <v>5320</v>
      </c>
      <c r="I152" s="27" t="s">
        <v>5320</v>
      </c>
      <c r="J152" s="28" t="s">
        <v>21</v>
      </c>
      <c r="K152" s="28" t="s">
        <v>21</v>
      </c>
      <c r="L152" s="28" t="s">
        <v>20</v>
      </c>
      <c r="M152" s="3" t="str">
        <f>IF(+OR(J152="SI",G152="SI"),"SI","NO")</f>
        <v>SI</v>
      </c>
      <c r="N152" s="3" t="str">
        <f>IF(+OR(H152="SI",K152="SI"),"SI","NO")</f>
        <v>SI</v>
      </c>
      <c r="O152" s="3" t="str">
        <f>IF(+OR(I152="SI",L152="SI"),"SI","NO")</f>
        <v>SI</v>
      </c>
    </row>
    <row r="153" spans="1:15" x14ac:dyDescent="0.25">
      <c r="A153" s="20" t="s">
        <v>102</v>
      </c>
      <c r="B153" s="1" t="s">
        <v>373</v>
      </c>
      <c r="C153" s="3">
        <v>6</v>
      </c>
      <c r="D153" s="3" t="str">
        <f>VLOOKUP(Cobertura2021[[#This Row],['#Area]],S:T,2)</f>
        <v>Rural</v>
      </c>
      <c r="E153" s="1" t="s">
        <v>408</v>
      </c>
      <c r="F153" s="3">
        <v>231</v>
      </c>
      <c r="G153" s="27" t="s">
        <v>5320</v>
      </c>
      <c r="H153" s="27" t="s">
        <v>5320</v>
      </c>
      <c r="I153" s="27" t="s">
        <v>5320</v>
      </c>
      <c r="J153" s="28" t="s">
        <v>21</v>
      </c>
      <c r="K153" s="28" t="s">
        <v>21</v>
      </c>
      <c r="L153" s="28" t="s">
        <v>21</v>
      </c>
      <c r="M153" s="3" t="str">
        <f>IF(+OR(J153="SI",G153="SI"),"SI","NO")</f>
        <v>SI</v>
      </c>
      <c r="N153" s="3" t="str">
        <f>IF(+OR(H153="SI",K153="SI"),"SI","NO")</f>
        <v>SI</v>
      </c>
      <c r="O153" s="3" t="str">
        <f>IF(+OR(I153="SI",L153="SI"),"SI","NO")</f>
        <v>SI</v>
      </c>
    </row>
    <row r="154" spans="1:15" hidden="1" x14ac:dyDescent="0.25">
      <c r="A154" s="20" t="s">
        <v>102</v>
      </c>
      <c r="B154" s="1" t="s">
        <v>373</v>
      </c>
      <c r="C154" s="3">
        <v>3</v>
      </c>
      <c r="D154" s="3" t="str">
        <f>VLOOKUP(Cobertura2021[[#This Row],['#Area]],S:T,2)</f>
        <v>Suburbana</v>
      </c>
      <c r="E154" s="1" t="s">
        <v>409</v>
      </c>
      <c r="F154" s="3">
        <v>1130</v>
      </c>
      <c r="G154" s="27" t="s">
        <v>5320</v>
      </c>
      <c r="H154" s="27" t="s">
        <v>5320</v>
      </c>
      <c r="I154" s="27" t="s">
        <v>5320</v>
      </c>
      <c r="J154" s="28" t="s">
        <v>21</v>
      </c>
      <c r="K154" s="28" t="s">
        <v>21</v>
      </c>
      <c r="L154" s="28" t="s">
        <v>21</v>
      </c>
      <c r="M154" s="3" t="str">
        <f>IF(+OR(J154="SI",G154="SI"),"SI","NO")</f>
        <v>SI</v>
      </c>
      <c r="N154" s="3" t="str">
        <f>IF(+OR(H154="SI",K154="SI"),"SI","NO")</f>
        <v>SI</v>
      </c>
      <c r="O154" s="3" t="str">
        <f>IF(+OR(I154="SI",L154="SI"),"SI","NO")</f>
        <v>SI</v>
      </c>
    </row>
    <row r="155" spans="1:15" x14ac:dyDescent="0.25">
      <c r="A155" s="20" t="s">
        <v>102</v>
      </c>
      <c r="B155" s="1" t="s">
        <v>373</v>
      </c>
      <c r="C155" s="3">
        <v>6</v>
      </c>
      <c r="D155" s="3" t="str">
        <f>VLOOKUP(Cobertura2021[[#This Row],['#Area]],S:T,2)</f>
        <v>Rural</v>
      </c>
      <c r="E155" s="1" t="s">
        <v>415</v>
      </c>
      <c r="F155" s="3">
        <v>45</v>
      </c>
      <c r="G155" s="27" t="s">
        <v>5320</v>
      </c>
      <c r="H155" s="27" t="s">
        <v>5320</v>
      </c>
      <c r="I155" s="27" t="s">
        <v>5320</v>
      </c>
      <c r="J155" s="28" t="s">
        <v>21</v>
      </c>
      <c r="K155" s="28" t="s">
        <v>21</v>
      </c>
      <c r="L155" s="28" t="s">
        <v>20</v>
      </c>
      <c r="M155" s="3" t="str">
        <f>IF(+OR(J155="SI",G155="SI"),"SI","NO")</f>
        <v>SI</v>
      </c>
      <c r="N155" s="3" t="str">
        <f>IF(+OR(H155="SI",K155="SI"),"SI","NO")</f>
        <v>SI</v>
      </c>
      <c r="O155" s="3" t="str">
        <f>IF(+OR(I155="SI",L155="SI"),"SI","NO")</f>
        <v>SI</v>
      </c>
    </row>
    <row r="156" spans="1:15" hidden="1" x14ac:dyDescent="0.25">
      <c r="A156" s="20" t="s">
        <v>102</v>
      </c>
      <c r="B156" s="1" t="s">
        <v>373</v>
      </c>
      <c r="C156" s="3">
        <v>3</v>
      </c>
      <c r="D156" s="3" t="str">
        <f>VLOOKUP(Cobertura2021[[#This Row],['#Area]],S:T,2)</f>
        <v>Suburbana</v>
      </c>
      <c r="E156" s="1" t="s">
        <v>416</v>
      </c>
      <c r="F156" s="3">
        <v>757</v>
      </c>
      <c r="G156" s="27" t="s">
        <v>5320</v>
      </c>
      <c r="H156" s="27" t="s">
        <v>5320</v>
      </c>
      <c r="I156" s="27" t="s">
        <v>5320</v>
      </c>
      <c r="J156" s="28" t="s">
        <v>21</v>
      </c>
      <c r="K156" s="28" t="s">
        <v>21</v>
      </c>
      <c r="L156" s="28" t="s">
        <v>21</v>
      </c>
      <c r="M156" s="3" t="str">
        <f>IF(+OR(J156="SI",G156="SI"),"SI","NO")</f>
        <v>SI</v>
      </c>
      <c r="N156" s="3" t="str">
        <f>IF(+OR(H156="SI",K156="SI"),"SI","NO")</f>
        <v>SI</v>
      </c>
      <c r="O156" s="3" t="str">
        <f>IF(+OR(I156="SI",L156="SI"),"SI","NO")</f>
        <v>SI</v>
      </c>
    </row>
    <row r="157" spans="1:15" x14ac:dyDescent="0.25">
      <c r="A157" s="20" t="s">
        <v>1004</v>
      </c>
      <c r="B157" s="1" t="s">
        <v>1302</v>
      </c>
      <c r="C157" s="3">
        <v>6</v>
      </c>
      <c r="D157" s="3" t="str">
        <f>VLOOKUP(Cobertura2021[[#This Row],['#Area]],S:T,2)</f>
        <v>Rural</v>
      </c>
      <c r="E157" s="1" t="s">
        <v>1348</v>
      </c>
      <c r="F157" s="3">
        <v>34</v>
      </c>
      <c r="G157" s="27" t="s">
        <v>5320</v>
      </c>
      <c r="H157" s="27" t="s">
        <v>3</v>
      </c>
      <c r="I157" s="27" t="s">
        <v>3</v>
      </c>
      <c r="J157" s="28" t="s">
        <v>21</v>
      </c>
      <c r="K157" s="28" t="s">
        <v>21</v>
      </c>
      <c r="L157" s="28" t="s">
        <v>20</v>
      </c>
      <c r="M157" s="3" t="str">
        <f>IF(+OR(J157="SI",G157="SI"),"SI","NO")</f>
        <v>SI</v>
      </c>
      <c r="N157" s="3" t="str">
        <f>IF(+OR(H157="SI",K157="SI"),"SI","NO")</f>
        <v>SI</v>
      </c>
      <c r="O157" s="3" t="str">
        <f>IF(+OR(I157="SI",L157="SI"),"SI","NO")</f>
        <v>NO</v>
      </c>
    </row>
    <row r="158" spans="1:15" x14ac:dyDescent="0.25">
      <c r="A158" s="20" t="s">
        <v>102</v>
      </c>
      <c r="B158" s="1" t="s">
        <v>373</v>
      </c>
      <c r="C158" s="3">
        <v>6</v>
      </c>
      <c r="D158" s="3" t="str">
        <f>VLOOKUP(Cobertura2021[[#This Row],['#Area]],S:T,2)</f>
        <v>Rural</v>
      </c>
      <c r="E158" s="1" t="s">
        <v>417</v>
      </c>
      <c r="F158" s="3">
        <v>207</v>
      </c>
      <c r="G158" s="27" t="s">
        <v>5320</v>
      </c>
      <c r="H158" s="27" t="s">
        <v>5320</v>
      </c>
      <c r="I158" s="27" t="s">
        <v>5320</v>
      </c>
      <c r="J158" s="28" t="s">
        <v>21</v>
      </c>
      <c r="K158" s="28" t="s">
        <v>21</v>
      </c>
      <c r="L158" s="28" t="s">
        <v>20</v>
      </c>
      <c r="M158" s="3" t="str">
        <f>IF(+OR(J158="SI",G158="SI"),"SI","NO")</f>
        <v>SI</v>
      </c>
      <c r="N158" s="3" t="str">
        <f>IF(+OR(H158="SI",K158="SI"),"SI","NO")</f>
        <v>SI</v>
      </c>
      <c r="O158" s="3" t="str">
        <f>IF(+OR(I158="SI",L158="SI"),"SI","NO")</f>
        <v>SI</v>
      </c>
    </row>
    <row r="159" spans="1:15" x14ac:dyDescent="0.25">
      <c r="A159" s="20" t="s">
        <v>102</v>
      </c>
      <c r="B159" s="1" t="s">
        <v>373</v>
      </c>
      <c r="C159" s="3">
        <v>6</v>
      </c>
      <c r="D159" s="3" t="str">
        <f>VLOOKUP(Cobertura2021[[#This Row],['#Area]],S:T,2)</f>
        <v>Rural</v>
      </c>
      <c r="E159" s="1" t="s">
        <v>406</v>
      </c>
      <c r="F159" s="3">
        <v>35</v>
      </c>
      <c r="G159" s="27" t="s">
        <v>5320</v>
      </c>
      <c r="H159" s="27" t="s">
        <v>5320</v>
      </c>
      <c r="I159" s="27" t="s">
        <v>5320</v>
      </c>
      <c r="J159" s="28" t="s">
        <v>21</v>
      </c>
      <c r="K159" s="28" t="s">
        <v>21</v>
      </c>
      <c r="L159" s="28" t="s">
        <v>20</v>
      </c>
      <c r="M159" s="3" t="str">
        <f>IF(+OR(J159="SI",G159="SI"),"SI","NO")</f>
        <v>SI</v>
      </c>
      <c r="N159" s="3" t="str">
        <f>IF(+OR(H159="SI",K159="SI"),"SI","NO")</f>
        <v>SI</v>
      </c>
      <c r="O159" s="3" t="str">
        <f>IF(+OR(I159="SI",L159="SI"),"SI","NO")</f>
        <v>SI</v>
      </c>
    </row>
    <row r="160" spans="1:15" hidden="1" x14ac:dyDescent="0.25">
      <c r="A160" s="20" t="s">
        <v>102</v>
      </c>
      <c r="B160" s="1" t="s">
        <v>373</v>
      </c>
      <c r="C160" s="3">
        <v>3</v>
      </c>
      <c r="D160" s="3" t="str">
        <f>VLOOKUP(Cobertura2021[[#This Row],['#Area]],S:T,2)</f>
        <v>Suburbana</v>
      </c>
      <c r="E160" s="1" t="s">
        <v>407</v>
      </c>
      <c r="F160" s="3">
        <v>409</v>
      </c>
      <c r="G160" s="27" t="s">
        <v>5320</v>
      </c>
      <c r="H160" s="27" t="s">
        <v>5320</v>
      </c>
      <c r="I160" s="27" t="s">
        <v>5320</v>
      </c>
      <c r="J160" s="28" t="s">
        <v>21</v>
      </c>
      <c r="K160" s="28" t="s">
        <v>21</v>
      </c>
      <c r="L160" s="28" t="s">
        <v>21</v>
      </c>
      <c r="M160" s="3" t="str">
        <f>IF(+OR(J160="SI",G160="SI"),"SI","NO")</f>
        <v>SI</v>
      </c>
      <c r="N160" s="3" t="str">
        <f>IF(+OR(H160="SI",K160="SI"),"SI","NO")</f>
        <v>SI</v>
      </c>
      <c r="O160" s="3" t="str">
        <f>IF(+OR(I160="SI",L160="SI"),"SI","NO")</f>
        <v>SI</v>
      </c>
    </row>
    <row r="161" spans="1:15" x14ac:dyDescent="0.25">
      <c r="A161" s="20" t="s">
        <v>102</v>
      </c>
      <c r="B161" s="1" t="s">
        <v>373</v>
      </c>
      <c r="C161" s="3">
        <v>6</v>
      </c>
      <c r="D161" s="3" t="str">
        <f>VLOOKUP(Cobertura2021[[#This Row],['#Area]],S:T,2)</f>
        <v>Rural</v>
      </c>
      <c r="E161" s="1" t="s">
        <v>442</v>
      </c>
      <c r="F161" s="3">
        <v>113</v>
      </c>
      <c r="G161" s="27" t="s">
        <v>5320</v>
      </c>
      <c r="H161" s="27" t="s">
        <v>5320</v>
      </c>
      <c r="I161" s="27" t="s">
        <v>5320</v>
      </c>
      <c r="J161" s="28" t="s">
        <v>21</v>
      </c>
      <c r="K161" s="28" t="s">
        <v>21</v>
      </c>
      <c r="L161" s="28" t="s">
        <v>20</v>
      </c>
      <c r="M161" s="3" t="str">
        <f>IF(+OR(J161="SI",G161="SI"),"SI","NO")</f>
        <v>SI</v>
      </c>
      <c r="N161" s="3" t="str">
        <f>IF(+OR(H161="SI",K161="SI"),"SI","NO")</f>
        <v>SI</v>
      </c>
      <c r="O161" s="3" t="str">
        <f>IF(+OR(I161="SI",L161="SI"),"SI","NO")</f>
        <v>SI</v>
      </c>
    </row>
    <row r="162" spans="1:15" hidden="1" x14ac:dyDescent="0.25">
      <c r="A162" s="20" t="s">
        <v>102</v>
      </c>
      <c r="B162" s="1" t="s">
        <v>373</v>
      </c>
      <c r="C162" s="3">
        <v>3</v>
      </c>
      <c r="D162" s="3" t="str">
        <f>VLOOKUP(Cobertura2021[[#This Row],['#Area]],S:T,2)</f>
        <v>Suburbana</v>
      </c>
      <c r="E162" s="1" t="s">
        <v>443</v>
      </c>
      <c r="F162" s="3">
        <v>467</v>
      </c>
      <c r="G162" s="27" t="s">
        <v>5320</v>
      </c>
      <c r="H162" s="27" t="s">
        <v>5320</v>
      </c>
      <c r="I162" s="27" t="s">
        <v>5320</v>
      </c>
      <c r="J162" s="28" t="s">
        <v>21</v>
      </c>
      <c r="K162" s="28" t="s">
        <v>21</v>
      </c>
      <c r="L162" s="28" t="s">
        <v>21</v>
      </c>
      <c r="M162" s="3" t="str">
        <f>IF(+OR(J162="SI",G162="SI"),"SI","NO")</f>
        <v>SI</v>
      </c>
      <c r="N162" s="3" t="str">
        <f>IF(+OR(H162="SI",K162="SI"),"SI","NO")</f>
        <v>SI</v>
      </c>
      <c r="O162" s="3" t="str">
        <f>IF(+OR(I162="SI",L162="SI"),"SI","NO")</f>
        <v>SI</v>
      </c>
    </row>
    <row r="163" spans="1:15" x14ac:dyDescent="0.25">
      <c r="A163" s="20" t="s">
        <v>102</v>
      </c>
      <c r="B163" s="1" t="s">
        <v>373</v>
      </c>
      <c r="C163" s="3">
        <v>6</v>
      </c>
      <c r="D163" s="3" t="str">
        <f>VLOOKUP(Cobertura2021[[#This Row],['#Area]],S:T,2)</f>
        <v>Rural</v>
      </c>
      <c r="E163" s="1" t="s">
        <v>418</v>
      </c>
      <c r="F163" s="3">
        <v>285</v>
      </c>
      <c r="G163" s="27" t="s">
        <v>5320</v>
      </c>
      <c r="H163" s="27" t="s">
        <v>5320</v>
      </c>
      <c r="I163" s="27" t="s">
        <v>5320</v>
      </c>
      <c r="J163" s="28" t="s">
        <v>21</v>
      </c>
      <c r="K163" s="28" t="s">
        <v>20</v>
      </c>
      <c r="L163" s="28" t="s">
        <v>20</v>
      </c>
      <c r="M163" s="3" t="str">
        <f>IF(+OR(J163="SI",G163="SI"),"SI","NO")</f>
        <v>SI</v>
      </c>
      <c r="N163" s="3" t="str">
        <f>IF(+OR(H163="SI",K163="SI"),"SI","NO")</f>
        <v>SI</v>
      </c>
      <c r="O163" s="3" t="str">
        <f>IF(+OR(I163="SI",L163="SI"),"SI","NO")</f>
        <v>SI</v>
      </c>
    </row>
    <row r="164" spans="1:15" hidden="1" x14ac:dyDescent="0.25">
      <c r="A164" s="20" t="s">
        <v>102</v>
      </c>
      <c r="B164" s="1" t="s">
        <v>373</v>
      </c>
      <c r="C164" s="3">
        <v>3</v>
      </c>
      <c r="D164" s="3" t="str">
        <f>VLOOKUP(Cobertura2021[[#This Row],['#Area]],S:T,2)</f>
        <v>Suburbana</v>
      </c>
      <c r="E164" s="1" t="s">
        <v>419</v>
      </c>
      <c r="F164" s="3">
        <v>122</v>
      </c>
      <c r="G164" s="27" t="s">
        <v>5320</v>
      </c>
      <c r="H164" s="27" t="s">
        <v>5320</v>
      </c>
      <c r="I164" s="27" t="s">
        <v>5320</v>
      </c>
      <c r="J164" s="28" t="s">
        <v>21</v>
      </c>
      <c r="K164" s="28" t="s">
        <v>21</v>
      </c>
      <c r="L164" s="28" t="s">
        <v>21</v>
      </c>
      <c r="M164" s="3" t="str">
        <f>IF(+OR(J164="SI",G164="SI"),"SI","NO")</f>
        <v>SI</v>
      </c>
      <c r="N164" s="3" t="str">
        <f>IF(+OR(H164="SI",K164="SI"),"SI","NO")</f>
        <v>SI</v>
      </c>
      <c r="O164" s="3" t="str">
        <f>IF(+OR(I164="SI",L164="SI"),"SI","NO")</f>
        <v>SI</v>
      </c>
    </row>
    <row r="165" spans="1:15" x14ac:dyDescent="0.25">
      <c r="A165" s="20" t="s">
        <v>102</v>
      </c>
      <c r="B165" s="1" t="s">
        <v>373</v>
      </c>
      <c r="C165" s="3">
        <v>6</v>
      </c>
      <c r="D165" s="3" t="str">
        <f>VLOOKUP(Cobertura2021[[#This Row],['#Area]],S:T,2)</f>
        <v>Rural</v>
      </c>
      <c r="E165" s="1" t="s">
        <v>420</v>
      </c>
      <c r="F165" s="3">
        <v>208</v>
      </c>
      <c r="G165" s="27" t="s">
        <v>5320</v>
      </c>
      <c r="H165" s="27" t="s">
        <v>5320</v>
      </c>
      <c r="I165" s="27" t="s">
        <v>5320</v>
      </c>
      <c r="J165" s="28" t="s">
        <v>21</v>
      </c>
      <c r="K165" s="28" t="s">
        <v>20</v>
      </c>
      <c r="L165" s="28" t="s">
        <v>20</v>
      </c>
      <c r="M165" s="3" t="str">
        <f>IF(+OR(J165="SI",G165="SI"),"SI","NO")</f>
        <v>SI</v>
      </c>
      <c r="N165" s="3" t="str">
        <f>IF(+OR(H165="SI",K165="SI"),"SI","NO")</f>
        <v>SI</v>
      </c>
      <c r="O165" s="3" t="str">
        <f>IF(+OR(I165="SI",L165="SI"),"SI","NO")</f>
        <v>SI</v>
      </c>
    </row>
    <row r="166" spans="1:15" x14ac:dyDescent="0.25">
      <c r="A166" s="20" t="s">
        <v>102</v>
      </c>
      <c r="B166" s="1" t="s">
        <v>373</v>
      </c>
      <c r="C166" s="3">
        <v>6</v>
      </c>
      <c r="D166" s="3" t="str">
        <f>VLOOKUP(Cobertura2021[[#This Row],['#Area]],S:T,2)</f>
        <v>Rural</v>
      </c>
      <c r="E166" s="1" t="s">
        <v>404</v>
      </c>
      <c r="F166" s="3">
        <v>215</v>
      </c>
      <c r="G166" s="27" t="s">
        <v>5320</v>
      </c>
      <c r="H166" s="27" t="s">
        <v>5320</v>
      </c>
      <c r="I166" s="27" t="s">
        <v>5320</v>
      </c>
      <c r="J166" s="28" t="s">
        <v>21</v>
      </c>
      <c r="K166" s="28" t="s">
        <v>20</v>
      </c>
      <c r="L166" s="28" t="s">
        <v>20</v>
      </c>
      <c r="M166" s="3" t="str">
        <f>IF(+OR(J166="SI",G166="SI"),"SI","NO")</f>
        <v>SI</v>
      </c>
      <c r="N166" s="3" t="str">
        <f>IF(+OR(H166="SI",K166="SI"),"SI","NO")</f>
        <v>SI</v>
      </c>
      <c r="O166" s="3" t="str">
        <f>IF(+OR(I166="SI",L166="SI"),"SI","NO")</f>
        <v>SI</v>
      </c>
    </row>
    <row r="167" spans="1:15" x14ac:dyDescent="0.25">
      <c r="A167" s="20" t="s">
        <v>102</v>
      </c>
      <c r="B167" s="1" t="s">
        <v>373</v>
      </c>
      <c r="C167" s="3">
        <v>6</v>
      </c>
      <c r="D167" s="3" t="str">
        <f>VLOOKUP(Cobertura2021[[#This Row],['#Area]],S:T,2)</f>
        <v>Rural</v>
      </c>
      <c r="E167" s="1" t="s">
        <v>421</v>
      </c>
      <c r="F167" s="3">
        <v>326</v>
      </c>
      <c r="G167" s="27" t="s">
        <v>5320</v>
      </c>
      <c r="H167" s="27" t="s">
        <v>5320</v>
      </c>
      <c r="I167" s="27" t="s">
        <v>5320</v>
      </c>
      <c r="J167" s="28" t="s">
        <v>21</v>
      </c>
      <c r="K167" s="28" t="s">
        <v>20</v>
      </c>
      <c r="L167" s="28" t="s">
        <v>20</v>
      </c>
      <c r="M167" s="3" t="str">
        <f>IF(+OR(J167="SI",G167="SI"),"SI","NO")</f>
        <v>SI</v>
      </c>
      <c r="N167" s="3" t="str">
        <f>IF(+OR(H167="SI",K167="SI"),"SI","NO")</f>
        <v>SI</v>
      </c>
      <c r="O167" s="3" t="str">
        <f>IF(+OR(I167="SI",L167="SI"),"SI","NO")</f>
        <v>SI</v>
      </c>
    </row>
    <row r="168" spans="1:15" x14ac:dyDescent="0.25">
      <c r="A168" s="20" t="s">
        <v>156</v>
      </c>
      <c r="B168" s="1" t="s">
        <v>5235</v>
      </c>
      <c r="C168" s="3">
        <v>6</v>
      </c>
      <c r="D168" s="3" t="str">
        <f>VLOOKUP(Cobertura2021[[#This Row],['#Area]],S:T,2)</f>
        <v>Rural</v>
      </c>
      <c r="E168" s="1" t="s">
        <v>4804</v>
      </c>
      <c r="F168" s="3">
        <v>57</v>
      </c>
      <c r="G168" s="27" t="s">
        <v>5320</v>
      </c>
      <c r="H168" s="27" t="s">
        <v>3</v>
      </c>
      <c r="I168" s="27" t="s">
        <v>3</v>
      </c>
      <c r="J168" s="28" t="s">
        <v>21</v>
      </c>
      <c r="K168" s="28" t="s">
        <v>20</v>
      </c>
      <c r="L168" s="28" t="s">
        <v>20</v>
      </c>
      <c r="M168" s="3" t="str">
        <f>IF(+OR(J168="SI",G168="SI"),"SI","NO")</f>
        <v>SI</v>
      </c>
      <c r="N168" s="3" t="str">
        <f>IF(+OR(H168="SI",K168="SI"),"SI","NO")</f>
        <v>NO</v>
      </c>
      <c r="O168" s="3" t="str">
        <f>IF(+OR(I168="SI",L168="SI"),"SI","NO")</f>
        <v>NO</v>
      </c>
    </row>
    <row r="169" spans="1:15" x14ac:dyDescent="0.25">
      <c r="A169" s="20" t="s">
        <v>102</v>
      </c>
      <c r="B169" s="1" t="s">
        <v>373</v>
      </c>
      <c r="C169" s="3">
        <v>6</v>
      </c>
      <c r="D169" s="3" t="str">
        <f>VLOOKUP(Cobertura2021[[#This Row],['#Area]],S:T,2)</f>
        <v>Rural</v>
      </c>
      <c r="E169" s="1" t="s">
        <v>402</v>
      </c>
      <c r="F169" s="3">
        <v>246</v>
      </c>
      <c r="G169" s="27" t="s">
        <v>5320</v>
      </c>
      <c r="H169" s="27" t="s">
        <v>5320</v>
      </c>
      <c r="I169" s="27" t="s">
        <v>5320</v>
      </c>
      <c r="J169" s="28" t="s">
        <v>21</v>
      </c>
      <c r="K169" s="28" t="s">
        <v>21</v>
      </c>
      <c r="L169" s="28" t="s">
        <v>20</v>
      </c>
      <c r="M169" s="3" t="str">
        <f>IF(+OR(J169="SI",G169="SI"),"SI","NO")</f>
        <v>SI</v>
      </c>
      <c r="N169" s="3" t="str">
        <f>IF(+OR(H169="SI",K169="SI"),"SI","NO")</f>
        <v>SI</v>
      </c>
      <c r="O169" s="3" t="str">
        <f>IF(+OR(I169="SI",L169="SI"),"SI","NO")</f>
        <v>SI</v>
      </c>
    </row>
    <row r="170" spans="1:15" x14ac:dyDescent="0.25">
      <c r="A170" s="20" t="s">
        <v>3411</v>
      </c>
      <c r="B170" s="1" t="s">
        <v>3878</v>
      </c>
      <c r="C170" s="3">
        <v>6</v>
      </c>
      <c r="D170" s="3" t="str">
        <f>VLOOKUP(Cobertura2021[[#This Row],['#Area]],S:T,2)</f>
        <v>Rural</v>
      </c>
      <c r="E170" s="1" t="s">
        <v>3895</v>
      </c>
      <c r="F170" s="3">
        <v>15</v>
      </c>
      <c r="G170" s="27" t="s">
        <v>5320</v>
      </c>
      <c r="H170" s="27" t="s">
        <v>3</v>
      </c>
      <c r="I170" s="27" t="s">
        <v>3</v>
      </c>
      <c r="J170" s="28" t="s">
        <v>20</v>
      </c>
      <c r="K170" s="28" t="s">
        <v>20</v>
      </c>
      <c r="L170" s="28" t="s">
        <v>20</v>
      </c>
      <c r="M170" s="3" t="str">
        <f>IF(+OR(J170="SI",G170="SI"),"SI","NO")</f>
        <v>SI</v>
      </c>
      <c r="N170" s="3" t="str">
        <f>IF(+OR(H170="SI",K170="SI"),"SI","NO")</f>
        <v>NO</v>
      </c>
      <c r="O170" s="3" t="str">
        <f>IF(+OR(I170="SI",L170="SI"),"SI","NO")</f>
        <v>NO</v>
      </c>
    </row>
    <row r="171" spans="1:15" hidden="1" x14ac:dyDescent="0.25">
      <c r="A171" s="20" t="s">
        <v>102</v>
      </c>
      <c r="B171" s="1" t="s">
        <v>373</v>
      </c>
      <c r="C171" s="3">
        <v>3</v>
      </c>
      <c r="D171" s="3" t="str">
        <f>VLOOKUP(Cobertura2021[[#This Row],['#Area]],S:T,2)</f>
        <v>Suburbana</v>
      </c>
      <c r="E171" s="1" t="s">
        <v>403</v>
      </c>
      <c r="F171" s="3">
        <v>229</v>
      </c>
      <c r="G171" s="27" t="s">
        <v>5320</v>
      </c>
      <c r="H171" s="27" t="s">
        <v>5320</v>
      </c>
      <c r="I171" s="27" t="s">
        <v>5320</v>
      </c>
      <c r="J171" s="28" t="s">
        <v>21</v>
      </c>
      <c r="K171" s="28" t="s">
        <v>21</v>
      </c>
      <c r="L171" s="28" t="s">
        <v>21</v>
      </c>
      <c r="M171" s="3" t="str">
        <f>IF(+OR(J171="SI",G171="SI"),"SI","NO")</f>
        <v>SI</v>
      </c>
      <c r="N171" s="3" t="str">
        <f>IF(+OR(H171="SI",K171="SI"),"SI","NO")</f>
        <v>SI</v>
      </c>
      <c r="O171" s="3" t="str">
        <f>IF(+OR(I171="SI",L171="SI"),"SI","NO")</f>
        <v>SI</v>
      </c>
    </row>
    <row r="172" spans="1:15" x14ac:dyDescent="0.25">
      <c r="A172" s="20" t="s">
        <v>102</v>
      </c>
      <c r="B172" s="1" t="s">
        <v>373</v>
      </c>
      <c r="C172" s="3">
        <v>6</v>
      </c>
      <c r="D172" s="3" t="str">
        <f>VLOOKUP(Cobertura2021[[#This Row],['#Area]],S:T,2)</f>
        <v>Rural</v>
      </c>
      <c r="E172" s="1" t="s">
        <v>422</v>
      </c>
      <c r="F172" s="3">
        <v>160</v>
      </c>
      <c r="G172" s="27" t="s">
        <v>5320</v>
      </c>
      <c r="H172" s="27" t="s">
        <v>5320</v>
      </c>
      <c r="I172" s="27" t="s">
        <v>5320</v>
      </c>
      <c r="J172" s="28" t="s">
        <v>21</v>
      </c>
      <c r="K172" s="28" t="s">
        <v>21</v>
      </c>
      <c r="L172" s="28" t="s">
        <v>20</v>
      </c>
      <c r="M172" s="3" t="str">
        <f>IF(+OR(J172="SI",G172="SI"),"SI","NO")</f>
        <v>SI</v>
      </c>
      <c r="N172" s="3" t="str">
        <f>IF(+OR(H172="SI",K172="SI"),"SI","NO")</f>
        <v>SI</v>
      </c>
      <c r="O172" s="3" t="str">
        <f>IF(+OR(I172="SI",L172="SI"),"SI","NO")</f>
        <v>SI</v>
      </c>
    </row>
    <row r="173" spans="1:15" hidden="1" x14ac:dyDescent="0.25">
      <c r="A173" s="20" t="s">
        <v>102</v>
      </c>
      <c r="B173" s="1" t="s">
        <v>373</v>
      </c>
      <c r="C173" s="3">
        <v>3</v>
      </c>
      <c r="D173" s="3" t="str">
        <f>VLOOKUP(Cobertura2021[[#This Row],['#Area]],S:T,2)</f>
        <v>Suburbana</v>
      </c>
      <c r="E173" s="1" t="s">
        <v>426</v>
      </c>
      <c r="F173" s="3">
        <v>40</v>
      </c>
      <c r="G173" s="27" t="s">
        <v>5320</v>
      </c>
      <c r="H173" s="27" t="s">
        <v>5320</v>
      </c>
      <c r="I173" s="27" t="s">
        <v>5320</v>
      </c>
      <c r="J173" s="28" t="s">
        <v>21</v>
      </c>
      <c r="K173" s="28" t="s">
        <v>21</v>
      </c>
      <c r="L173" s="28" t="s">
        <v>21</v>
      </c>
      <c r="M173" s="3" t="str">
        <f>IF(+OR(J173="SI",G173="SI"),"SI","NO")</f>
        <v>SI</v>
      </c>
      <c r="N173" s="3" t="str">
        <f>IF(+OR(H173="SI",K173="SI"),"SI","NO")</f>
        <v>SI</v>
      </c>
      <c r="O173" s="3" t="str">
        <f>IF(+OR(I173="SI",L173="SI"),"SI","NO")</f>
        <v>SI</v>
      </c>
    </row>
    <row r="174" spans="1:15" hidden="1" x14ac:dyDescent="0.25">
      <c r="A174" s="20" t="s">
        <v>102</v>
      </c>
      <c r="B174" s="1" t="s">
        <v>104</v>
      </c>
      <c r="C174" s="3">
        <v>1</v>
      </c>
      <c r="D174" s="3" t="e">
        <f>VLOOKUP(Cobertura2021[[#This Row],['#Area]],S:T,2)</f>
        <v>#N/A</v>
      </c>
      <c r="E174" s="1" t="s">
        <v>111</v>
      </c>
      <c r="F174" s="3">
        <v>38</v>
      </c>
      <c r="G174" s="27" t="s">
        <v>5320</v>
      </c>
      <c r="H174" s="27" t="s">
        <v>5320</v>
      </c>
      <c r="I174" s="27" t="s">
        <v>5320</v>
      </c>
      <c r="J174" s="28" t="s">
        <v>21</v>
      </c>
      <c r="K174" s="28" t="s">
        <v>21</v>
      </c>
      <c r="L174" s="28" t="s">
        <v>21</v>
      </c>
      <c r="M174" s="3" t="str">
        <f>IF(+OR(J174="SI",G174="SI"),"SI","NO")</f>
        <v>SI</v>
      </c>
      <c r="N174" s="3" t="str">
        <f>IF(+OR(H174="SI",K174="SI"),"SI","NO")</f>
        <v>SI</v>
      </c>
      <c r="O174" s="3" t="str">
        <f>IF(+OR(I174="SI",L174="SI"),"SI","NO")</f>
        <v>SI</v>
      </c>
    </row>
    <row r="175" spans="1:15" x14ac:dyDescent="0.25">
      <c r="A175" s="20" t="s">
        <v>102</v>
      </c>
      <c r="B175" s="1" t="s">
        <v>318</v>
      </c>
      <c r="C175" s="3">
        <v>6</v>
      </c>
      <c r="D175" s="3" t="str">
        <f>VLOOKUP(Cobertura2021[[#This Row],['#Area]],S:T,2)</f>
        <v>Rural</v>
      </c>
      <c r="E175" s="1" t="s">
        <v>306</v>
      </c>
      <c r="F175" s="3">
        <v>136</v>
      </c>
      <c r="G175" s="27" t="s">
        <v>5320</v>
      </c>
      <c r="H175" s="27" t="s">
        <v>5320</v>
      </c>
      <c r="I175" s="27" t="s">
        <v>5320</v>
      </c>
      <c r="J175" s="28" t="s">
        <v>21</v>
      </c>
      <c r="K175" s="28" t="s">
        <v>21</v>
      </c>
      <c r="L175" s="28" t="s">
        <v>21</v>
      </c>
      <c r="M175" s="3" t="str">
        <f>IF(+OR(J175="SI",G175="SI"),"SI","NO")</f>
        <v>SI</v>
      </c>
      <c r="N175" s="3" t="str">
        <f>IF(+OR(H175="SI",K175="SI"),"SI","NO")</f>
        <v>SI</v>
      </c>
      <c r="O175" s="3" t="str">
        <f>IF(+OR(I175="SI",L175="SI"),"SI","NO")</f>
        <v>SI</v>
      </c>
    </row>
    <row r="176" spans="1:15" x14ac:dyDescent="0.25">
      <c r="A176" s="20" t="s">
        <v>1004</v>
      </c>
      <c r="B176" s="1" t="s">
        <v>1302</v>
      </c>
      <c r="C176" s="3">
        <v>6</v>
      </c>
      <c r="D176" s="3" t="str">
        <f>VLOOKUP(Cobertura2021[[#This Row],['#Area]],S:T,2)</f>
        <v>Rural</v>
      </c>
      <c r="E176" s="1" t="s">
        <v>1330</v>
      </c>
      <c r="F176" s="3">
        <v>30</v>
      </c>
      <c r="G176" s="27" t="s">
        <v>5320</v>
      </c>
      <c r="H176" s="27" t="s">
        <v>3</v>
      </c>
      <c r="I176" s="27" t="s">
        <v>3</v>
      </c>
      <c r="J176" s="28" t="s">
        <v>21</v>
      </c>
      <c r="K176" s="28" t="s">
        <v>21</v>
      </c>
      <c r="L176" s="28" t="s">
        <v>20</v>
      </c>
      <c r="M176" s="3" t="str">
        <f>IF(+OR(J176="SI",G176="SI"),"SI","NO")</f>
        <v>SI</v>
      </c>
      <c r="N176" s="3" t="str">
        <f>IF(+OR(H176="SI",K176="SI"),"SI","NO")</f>
        <v>SI</v>
      </c>
      <c r="O176" s="3" t="str">
        <f>IF(+OR(I176="SI",L176="SI"),"SI","NO")</f>
        <v>NO</v>
      </c>
    </row>
    <row r="177" spans="1:15" x14ac:dyDescent="0.25">
      <c r="A177" s="20" t="s">
        <v>102</v>
      </c>
      <c r="B177" s="1" t="s">
        <v>472</v>
      </c>
      <c r="C177" s="3">
        <v>6</v>
      </c>
      <c r="D177" s="3" t="str">
        <f>VLOOKUP(Cobertura2021[[#This Row],['#Area]],S:T,2)</f>
        <v>Rural</v>
      </c>
      <c r="E177" s="1" t="s">
        <v>504</v>
      </c>
      <c r="F177" s="3">
        <v>56</v>
      </c>
      <c r="G177" s="27" t="s">
        <v>5320</v>
      </c>
      <c r="H177" s="27" t="s">
        <v>5320</v>
      </c>
      <c r="I177" s="27" t="s">
        <v>5320</v>
      </c>
      <c r="J177" s="28" t="s">
        <v>21</v>
      </c>
      <c r="K177" s="28" t="s">
        <v>21</v>
      </c>
      <c r="L177" s="28" t="s">
        <v>20</v>
      </c>
      <c r="M177" s="3" t="str">
        <f>IF(+OR(J177="SI",G177="SI"),"SI","NO")</f>
        <v>SI</v>
      </c>
      <c r="N177" s="3" t="str">
        <f>IF(+OR(H177="SI",K177="SI"),"SI","NO")</f>
        <v>SI</v>
      </c>
      <c r="O177" s="3" t="str">
        <f>IF(+OR(I177="SI",L177="SI"),"SI","NO")</f>
        <v>SI</v>
      </c>
    </row>
    <row r="178" spans="1:15" hidden="1" x14ac:dyDescent="0.25">
      <c r="A178" s="20" t="s">
        <v>102</v>
      </c>
      <c r="B178" s="1" t="s">
        <v>472</v>
      </c>
      <c r="C178" s="3">
        <v>3</v>
      </c>
      <c r="D178" s="3" t="str">
        <f>VLOOKUP(Cobertura2021[[#This Row],['#Area]],S:T,2)</f>
        <v>Suburbana</v>
      </c>
      <c r="E178" s="1" t="s">
        <v>505</v>
      </c>
      <c r="F178" s="3">
        <v>294</v>
      </c>
      <c r="G178" s="27" t="s">
        <v>5320</v>
      </c>
      <c r="H178" s="27" t="s">
        <v>5320</v>
      </c>
      <c r="I178" s="27" t="s">
        <v>5320</v>
      </c>
      <c r="J178" s="28" t="s">
        <v>21</v>
      </c>
      <c r="K178" s="28" t="s">
        <v>21</v>
      </c>
      <c r="L178" s="28" t="s">
        <v>20</v>
      </c>
      <c r="M178" s="3" t="str">
        <f>IF(+OR(J178="SI",G178="SI"),"SI","NO")</f>
        <v>SI</v>
      </c>
      <c r="N178" s="3" t="str">
        <f>IF(+OR(H178="SI",K178="SI"),"SI","NO")</f>
        <v>SI</v>
      </c>
      <c r="O178" s="3" t="str">
        <f>IF(+OR(I178="SI",L178="SI"),"SI","NO")</f>
        <v>SI</v>
      </c>
    </row>
    <row r="179" spans="1:15" x14ac:dyDescent="0.25">
      <c r="A179" s="20" t="s">
        <v>102</v>
      </c>
      <c r="B179" s="1" t="s">
        <v>221</v>
      </c>
      <c r="C179" s="3">
        <v>6</v>
      </c>
      <c r="D179" s="3" t="str">
        <f>VLOOKUP(Cobertura2021[[#This Row],['#Area]],S:T,2)</f>
        <v>Rural</v>
      </c>
      <c r="E179" s="1" t="s">
        <v>239</v>
      </c>
      <c r="F179" s="3">
        <v>47</v>
      </c>
      <c r="G179" s="27" t="s">
        <v>5320</v>
      </c>
      <c r="H179" s="27" t="s">
        <v>5320</v>
      </c>
      <c r="I179" s="27" t="s">
        <v>5320</v>
      </c>
      <c r="J179" s="28" t="s">
        <v>21</v>
      </c>
      <c r="K179" s="28" t="s">
        <v>20</v>
      </c>
      <c r="L179" s="28" t="s">
        <v>20</v>
      </c>
      <c r="M179" s="3" t="str">
        <f>IF(+OR(J179="SI",G179="SI"),"SI","NO")</f>
        <v>SI</v>
      </c>
      <c r="N179" s="3" t="str">
        <f>IF(+OR(H179="SI",K179="SI"),"SI","NO")</f>
        <v>SI</v>
      </c>
      <c r="O179" s="3" t="str">
        <f>IF(+OR(I179="SI",L179="SI"),"SI","NO")</f>
        <v>SI</v>
      </c>
    </row>
    <row r="180" spans="1:15" hidden="1" x14ac:dyDescent="0.25">
      <c r="A180" s="20" t="s">
        <v>102</v>
      </c>
      <c r="B180" s="1" t="s">
        <v>373</v>
      </c>
      <c r="C180" s="3">
        <v>1</v>
      </c>
      <c r="D180" s="3" t="e">
        <f>VLOOKUP(Cobertura2021[[#This Row],['#Area]],S:T,2)</f>
        <v>#N/A</v>
      </c>
      <c r="E180" s="1" t="s">
        <v>390</v>
      </c>
      <c r="F180" s="3">
        <v>186</v>
      </c>
      <c r="G180" s="27" t="s">
        <v>5320</v>
      </c>
      <c r="H180" s="27" t="s">
        <v>5320</v>
      </c>
      <c r="I180" s="27" t="s">
        <v>5320</v>
      </c>
      <c r="J180" s="28" t="s">
        <v>21</v>
      </c>
      <c r="K180" s="28" t="s">
        <v>21</v>
      </c>
      <c r="L180" s="28" t="s">
        <v>21</v>
      </c>
      <c r="M180" s="3" t="str">
        <f>IF(+OR(J180="SI",G180="SI"),"SI","NO")</f>
        <v>SI</v>
      </c>
      <c r="N180" s="3" t="str">
        <f>IF(+OR(H180="SI",K180="SI"),"SI","NO")</f>
        <v>SI</v>
      </c>
      <c r="O180" s="3" t="str">
        <f>IF(+OR(I180="SI",L180="SI"),"SI","NO")</f>
        <v>SI</v>
      </c>
    </row>
    <row r="181" spans="1:15" x14ac:dyDescent="0.25">
      <c r="A181" s="20" t="s">
        <v>3411</v>
      </c>
      <c r="B181" s="1" t="s">
        <v>3787</v>
      </c>
      <c r="C181" s="3">
        <v>6</v>
      </c>
      <c r="D181" s="3" t="str">
        <f>VLOOKUP(Cobertura2021[[#This Row],['#Area]],S:T,2)</f>
        <v>Rural</v>
      </c>
      <c r="E181" s="1" t="s">
        <v>3810</v>
      </c>
      <c r="F181" s="3">
        <v>43</v>
      </c>
      <c r="G181" s="27" t="s">
        <v>5320</v>
      </c>
      <c r="H181" s="27" t="s">
        <v>3</v>
      </c>
      <c r="I181" s="27" t="s">
        <v>3</v>
      </c>
      <c r="J181" s="28" t="s">
        <v>21</v>
      </c>
      <c r="K181" s="28" t="s">
        <v>20</v>
      </c>
      <c r="L181" s="28" t="s">
        <v>20</v>
      </c>
      <c r="M181" s="3" t="str">
        <f>IF(+OR(J181="SI",G181="SI"),"SI","NO")</f>
        <v>SI</v>
      </c>
      <c r="N181" s="3" t="str">
        <f>IF(+OR(H181="SI",K181="SI"),"SI","NO")</f>
        <v>NO</v>
      </c>
      <c r="O181" s="3" t="str">
        <f>IF(+OR(I181="SI",L181="SI"),"SI","NO")</f>
        <v>NO</v>
      </c>
    </row>
    <row r="182" spans="1:15" x14ac:dyDescent="0.25">
      <c r="A182" s="20" t="s">
        <v>102</v>
      </c>
      <c r="B182" s="1" t="s">
        <v>221</v>
      </c>
      <c r="C182" s="3">
        <v>6</v>
      </c>
      <c r="D182" s="3" t="str">
        <f>VLOOKUP(Cobertura2021[[#This Row],['#Area]],S:T,2)</f>
        <v>Rural</v>
      </c>
      <c r="E182" s="1" t="s">
        <v>240</v>
      </c>
      <c r="F182" s="3">
        <v>126</v>
      </c>
      <c r="G182" s="27" t="s">
        <v>5320</v>
      </c>
      <c r="H182" s="27" t="s">
        <v>5320</v>
      </c>
      <c r="I182" s="27" t="s">
        <v>5320</v>
      </c>
      <c r="J182" s="28" t="s">
        <v>21</v>
      </c>
      <c r="K182" s="28" t="s">
        <v>20</v>
      </c>
      <c r="L182" s="28" t="s">
        <v>20</v>
      </c>
      <c r="M182" s="3" t="str">
        <f>IF(+OR(J182="SI",G182="SI"),"SI","NO")</f>
        <v>SI</v>
      </c>
      <c r="N182" s="3" t="str">
        <f>IF(+OR(H182="SI",K182="SI"),"SI","NO")</f>
        <v>SI</v>
      </c>
      <c r="O182" s="3" t="str">
        <f>IF(+OR(I182="SI",L182="SI"),"SI","NO")</f>
        <v>SI</v>
      </c>
    </row>
    <row r="183" spans="1:15" x14ac:dyDescent="0.25">
      <c r="A183" s="20" t="s">
        <v>102</v>
      </c>
      <c r="B183" s="1" t="s">
        <v>221</v>
      </c>
      <c r="C183" s="3">
        <v>6</v>
      </c>
      <c r="D183" s="3" t="str">
        <f>VLOOKUP(Cobertura2021[[#This Row],['#Area]],S:T,2)</f>
        <v>Rural</v>
      </c>
      <c r="E183" s="1" t="s">
        <v>241</v>
      </c>
      <c r="F183" s="3">
        <v>33</v>
      </c>
      <c r="G183" s="27" t="s">
        <v>5320</v>
      </c>
      <c r="H183" s="27" t="s">
        <v>5320</v>
      </c>
      <c r="I183" s="27" t="s">
        <v>5320</v>
      </c>
      <c r="J183" s="28" t="s">
        <v>21</v>
      </c>
      <c r="K183" s="28" t="s">
        <v>20</v>
      </c>
      <c r="L183" s="28" t="s">
        <v>20</v>
      </c>
      <c r="M183" s="3" t="str">
        <f>IF(+OR(J183="SI",G183="SI"),"SI","NO")</f>
        <v>SI</v>
      </c>
      <c r="N183" s="3" t="str">
        <f>IF(+OR(H183="SI",K183="SI"),"SI","NO")</f>
        <v>SI</v>
      </c>
      <c r="O183" s="3" t="str">
        <f>IF(+OR(I183="SI",L183="SI"),"SI","NO")</f>
        <v>SI</v>
      </c>
    </row>
    <row r="184" spans="1:15" x14ac:dyDescent="0.25">
      <c r="A184" s="20" t="s">
        <v>102</v>
      </c>
      <c r="B184" s="1" t="s">
        <v>160</v>
      </c>
      <c r="C184" s="3">
        <v>6</v>
      </c>
      <c r="D184" s="3" t="str">
        <f>VLOOKUP(Cobertura2021[[#This Row],['#Area]],S:T,2)</f>
        <v>Rural</v>
      </c>
      <c r="E184" s="1" t="s">
        <v>144</v>
      </c>
      <c r="F184" s="3">
        <v>15</v>
      </c>
      <c r="G184" s="27" t="s">
        <v>5320</v>
      </c>
      <c r="H184" s="27" t="s">
        <v>5320</v>
      </c>
      <c r="I184" s="27" t="s">
        <v>5320</v>
      </c>
      <c r="J184" s="28" t="s">
        <v>21</v>
      </c>
      <c r="K184" s="28" t="s">
        <v>21</v>
      </c>
      <c r="L184" s="28" t="s">
        <v>20</v>
      </c>
      <c r="M184" s="3" t="str">
        <f>IF(+OR(J184="SI",G184="SI"),"SI","NO")</f>
        <v>SI</v>
      </c>
      <c r="N184" s="3" t="str">
        <f>IF(+OR(H184="SI",K184="SI"),"SI","NO")</f>
        <v>SI</v>
      </c>
      <c r="O184" s="3" t="str">
        <f>IF(+OR(I184="SI",L184="SI"),"SI","NO")</f>
        <v>SI</v>
      </c>
    </row>
    <row r="185" spans="1:15" x14ac:dyDescent="0.25">
      <c r="A185" s="20" t="s">
        <v>102</v>
      </c>
      <c r="B185" s="1" t="s">
        <v>221</v>
      </c>
      <c r="C185" s="3">
        <v>6</v>
      </c>
      <c r="D185" s="3" t="str">
        <f>VLOOKUP(Cobertura2021[[#This Row],['#Area]],S:T,2)</f>
        <v>Rural</v>
      </c>
      <c r="E185" s="1" t="s">
        <v>242</v>
      </c>
      <c r="F185" s="3">
        <v>131</v>
      </c>
      <c r="G185" s="27" t="s">
        <v>5320</v>
      </c>
      <c r="H185" s="27" t="s">
        <v>5320</v>
      </c>
      <c r="I185" s="27" t="s">
        <v>5320</v>
      </c>
      <c r="J185" s="28" t="s">
        <v>21</v>
      </c>
      <c r="K185" s="28" t="s">
        <v>21</v>
      </c>
      <c r="L185" s="28" t="s">
        <v>20</v>
      </c>
      <c r="M185" s="3" t="str">
        <f>IF(+OR(J185="SI",G185="SI"),"SI","NO")</f>
        <v>SI</v>
      </c>
      <c r="N185" s="3" t="str">
        <f>IF(+OR(H185="SI",K185="SI"),"SI","NO")</f>
        <v>SI</v>
      </c>
      <c r="O185" s="3" t="str">
        <f>IF(+OR(I185="SI",L185="SI"),"SI","NO")</f>
        <v>SI</v>
      </c>
    </row>
    <row r="186" spans="1:15" hidden="1" x14ac:dyDescent="0.25">
      <c r="A186" s="20" t="s">
        <v>102</v>
      </c>
      <c r="B186" s="1" t="s">
        <v>472</v>
      </c>
      <c r="C186" s="3">
        <v>1</v>
      </c>
      <c r="D186" s="3" t="e">
        <f>VLOOKUP(Cobertura2021[[#This Row],['#Area]],S:T,2)</f>
        <v>#N/A</v>
      </c>
      <c r="E186" s="1" t="s">
        <v>489</v>
      </c>
      <c r="F186" s="3">
        <v>440</v>
      </c>
      <c r="G186" s="27" t="s">
        <v>5320</v>
      </c>
      <c r="H186" s="27" t="s">
        <v>5320</v>
      </c>
      <c r="I186" s="27" t="s">
        <v>5320</v>
      </c>
      <c r="J186" s="28" t="s">
        <v>21</v>
      </c>
      <c r="K186" s="28" t="s">
        <v>21</v>
      </c>
      <c r="L186" s="28" t="s">
        <v>21</v>
      </c>
      <c r="M186" s="3" t="str">
        <f>IF(+OR(J186="SI",G186="SI"),"SI","NO")</f>
        <v>SI</v>
      </c>
      <c r="N186" s="3" t="str">
        <f>IF(+OR(H186="SI",K186="SI"),"SI","NO")</f>
        <v>SI</v>
      </c>
      <c r="O186" s="3" t="str">
        <f>IF(+OR(I186="SI",L186="SI"),"SI","NO")</f>
        <v>SI</v>
      </c>
    </row>
    <row r="187" spans="1:15" hidden="1" x14ac:dyDescent="0.25">
      <c r="A187" s="20" t="s">
        <v>102</v>
      </c>
      <c r="B187" s="1" t="s">
        <v>103</v>
      </c>
      <c r="C187" s="3">
        <v>1</v>
      </c>
      <c r="D187" s="3" t="e">
        <f>VLOOKUP(Cobertura2021[[#This Row],['#Area]],S:T,2)</f>
        <v>#N/A</v>
      </c>
      <c r="E187" s="1" t="s">
        <v>83</v>
      </c>
      <c r="F187" s="3">
        <v>3185</v>
      </c>
      <c r="G187" s="27" t="s">
        <v>5320</v>
      </c>
      <c r="H187" s="27" t="s">
        <v>5320</v>
      </c>
      <c r="I187" s="27" t="s">
        <v>5320</v>
      </c>
      <c r="J187" s="28" t="s">
        <v>21</v>
      </c>
      <c r="K187" s="28" t="s">
        <v>21</v>
      </c>
      <c r="L187" s="28" t="s">
        <v>21</v>
      </c>
      <c r="M187" s="3" t="str">
        <f>IF(+OR(J187="SI",G187="SI"),"SI","NO")</f>
        <v>SI</v>
      </c>
      <c r="N187" s="3" t="str">
        <f>IF(+OR(H187="SI",K187="SI"),"SI","NO")</f>
        <v>SI</v>
      </c>
      <c r="O187" s="3" t="str">
        <f>IF(+OR(I187="SI",L187="SI"),"SI","NO")</f>
        <v>SI</v>
      </c>
    </row>
    <row r="188" spans="1:15" hidden="1" x14ac:dyDescent="0.25">
      <c r="A188" s="20" t="s">
        <v>102</v>
      </c>
      <c r="B188" s="1" t="s">
        <v>373</v>
      </c>
      <c r="C188" s="3">
        <v>1</v>
      </c>
      <c r="D188" s="3" t="e">
        <f>VLOOKUP(Cobertura2021[[#This Row],['#Area]],S:T,2)</f>
        <v>#N/A</v>
      </c>
      <c r="E188" s="1" t="s">
        <v>382</v>
      </c>
      <c r="F188" s="3">
        <v>90</v>
      </c>
      <c r="G188" s="27" t="s">
        <v>5320</v>
      </c>
      <c r="H188" s="27" t="s">
        <v>5320</v>
      </c>
      <c r="I188" s="27" t="s">
        <v>5320</v>
      </c>
      <c r="J188" s="28" t="s">
        <v>21</v>
      </c>
      <c r="K188" s="28" t="s">
        <v>21</v>
      </c>
      <c r="L188" s="28" t="s">
        <v>21</v>
      </c>
      <c r="M188" s="3" t="str">
        <f>IF(+OR(J188="SI",G188="SI"),"SI","NO")</f>
        <v>SI</v>
      </c>
      <c r="N188" s="3" t="str">
        <f>IF(+OR(H188="SI",K188="SI"),"SI","NO")</f>
        <v>SI</v>
      </c>
      <c r="O188" s="3" t="str">
        <f>IF(+OR(I188="SI",L188="SI"),"SI","NO")</f>
        <v>SI</v>
      </c>
    </row>
    <row r="189" spans="1:15" x14ac:dyDescent="0.25">
      <c r="A189" s="20" t="s">
        <v>2265</v>
      </c>
      <c r="B189" s="1" t="s">
        <v>2268</v>
      </c>
      <c r="C189" s="3">
        <v>6</v>
      </c>
      <c r="D189" s="3" t="str">
        <f>VLOOKUP(Cobertura2021[[#This Row],['#Area]],S:T,2)</f>
        <v>Rural</v>
      </c>
      <c r="E189" s="1" t="s">
        <v>2013</v>
      </c>
      <c r="F189" s="3">
        <v>58</v>
      </c>
      <c r="G189" s="27" t="s">
        <v>5320</v>
      </c>
      <c r="H189" s="27" t="s">
        <v>3</v>
      </c>
      <c r="I189" s="27" t="s">
        <v>3</v>
      </c>
      <c r="J189" s="28" t="s">
        <v>21</v>
      </c>
      <c r="K189" s="28" t="s">
        <v>21</v>
      </c>
      <c r="L189" s="28" t="s">
        <v>20</v>
      </c>
      <c r="M189" s="3" t="str">
        <f>IF(+OR(J189="SI",G189="SI"),"SI","NO")</f>
        <v>SI</v>
      </c>
      <c r="N189" s="3" t="str">
        <f>IF(+OR(H189="SI",K189="SI"),"SI","NO")</f>
        <v>SI</v>
      </c>
      <c r="O189" s="3" t="str">
        <f>IF(+OR(I189="SI",L189="SI"),"SI","NO")</f>
        <v>NO</v>
      </c>
    </row>
    <row r="190" spans="1:15" hidden="1" x14ac:dyDescent="0.25">
      <c r="A190" s="20" t="s">
        <v>102</v>
      </c>
      <c r="B190" s="1" t="s">
        <v>600</v>
      </c>
      <c r="C190" s="3">
        <v>1</v>
      </c>
      <c r="D190" s="3" t="e">
        <f>VLOOKUP(Cobertura2021[[#This Row],['#Area]],S:T,2)</f>
        <v>#N/A</v>
      </c>
      <c r="E190" s="1" t="s">
        <v>243</v>
      </c>
      <c r="F190" s="3">
        <v>0</v>
      </c>
      <c r="G190" s="27" t="s">
        <v>5320</v>
      </c>
      <c r="H190" s="27" t="s">
        <v>5320</v>
      </c>
      <c r="I190" s="27" t="s">
        <v>5320</v>
      </c>
      <c r="J190" s="28" t="s">
        <v>21</v>
      </c>
      <c r="K190" s="28" t="s">
        <v>21</v>
      </c>
      <c r="L190" s="28" t="s">
        <v>20</v>
      </c>
      <c r="M190" s="3" t="str">
        <f>IF(+OR(J190="SI",G190="SI"),"SI","NO")</f>
        <v>SI</v>
      </c>
      <c r="N190" s="3" t="str">
        <f>IF(+OR(H190="SI",K190="SI"),"SI","NO")</f>
        <v>SI</v>
      </c>
      <c r="O190" s="3" t="str">
        <f>IF(+OR(I190="SI",L190="SI"),"SI","NO")</f>
        <v>SI</v>
      </c>
    </row>
    <row r="191" spans="1:15" hidden="1" x14ac:dyDescent="0.25">
      <c r="A191" s="20" t="s">
        <v>102</v>
      </c>
      <c r="B191" s="1" t="s">
        <v>221</v>
      </c>
      <c r="C191" s="3">
        <v>1</v>
      </c>
      <c r="D191" s="3" t="e">
        <f>VLOOKUP(Cobertura2021[[#This Row],['#Area]],S:T,2)</f>
        <v>#N/A</v>
      </c>
      <c r="E191" s="1" t="s">
        <v>243</v>
      </c>
      <c r="F191" s="3">
        <v>71</v>
      </c>
      <c r="G191" s="27" t="s">
        <v>5320</v>
      </c>
      <c r="H191" s="27" t="s">
        <v>5320</v>
      </c>
      <c r="I191" s="27" t="s">
        <v>5320</v>
      </c>
      <c r="J191" s="28" t="s">
        <v>21</v>
      </c>
      <c r="K191" s="28" t="s">
        <v>21</v>
      </c>
      <c r="L191" s="28" t="s">
        <v>21</v>
      </c>
      <c r="M191" s="3" t="str">
        <f>IF(+OR(J191="SI",G191="SI"),"SI","NO")</f>
        <v>SI</v>
      </c>
      <c r="N191" s="3" t="str">
        <f>IF(+OR(H191="SI",K191="SI"),"SI","NO")</f>
        <v>SI</v>
      </c>
      <c r="O191" s="3" t="str">
        <f>IF(+OR(I191="SI",L191="SI"),"SI","NO")</f>
        <v>SI</v>
      </c>
    </row>
    <row r="192" spans="1:15" hidden="1" x14ac:dyDescent="0.25">
      <c r="A192" s="20" t="s">
        <v>102</v>
      </c>
      <c r="B192" s="1" t="s">
        <v>318</v>
      </c>
      <c r="C192" s="3">
        <v>1</v>
      </c>
      <c r="D192" s="3" t="e">
        <f>VLOOKUP(Cobertura2021[[#This Row],['#Area]],S:T,2)</f>
        <v>#N/A</v>
      </c>
      <c r="E192" s="1" t="s">
        <v>243</v>
      </c>
      <c r="F192" s="3">
        <v>206</v>
      </c>
      <c r="G192" s="27" t="s">
        <v>5320</v>
      </c>
      <c r="H192" s="27" t="s">
        <v>5320</v>
      </c>
      <c r="I192" s="27" t="s">
        <v>5320</v>
      </c>
      <c r="J192" s="28" t="s">
        <v>21</v>
      </c>
      <c r="K192" s="28" t="s">
        <v>21</v>
      </c>
      <c r="L192" s="28" t="s">
        <v>21</v>
      </c>
      <c r="M192" s="3" t="str">
        <f>IF(+OR(J192="SI",G192="SI"),"SI","NO")</f>
        <v>SI</v>
      </c>
      <c r="N192" s="3" t="str">
        <f>IF(+OR(H192="SI",K192="SI"),"SI","NO")</f>
        <v>SI</v>
      </c>
      <c r="O192" s="3" t="str">
        <f>IF(+OR(I192="SI",L192="SI"),"SI","NO")</f>
        <v>SI</v>
      </c>
    </row>
    <row r="193" spans="1:15" hidden="1" x14ac:dyDescent="0.25">
      <c r="A193" s="20" t="s">
        <v>102</v>
      </c>
      <c r="B193" s="1" t="s">
        <v>361</v>
      </c>
      <c r="C193" s="3">
        <v>1</v>
      </c>
      <c r="D193" s="3" t="e">
        <f>VLOOKUP(Cobertura2021[[#This Row],['#Area]],S:T,2)</f>
        <v>#N/A</v>
      </c>
      <c r="E193" s="1" t="s">
        <v>243</v>
      </c>
      <c r="F193" s="3">
        <v>353</v>
      </c>
      <c r="G193" s="27" t="s">
        <v>5320</v>
      </c>
      <c r="H193" s="27" t="s">
        <v>5320</v>
      </c>
      <c r="I193" s="27" t="s">
        <v>5320</v>
      </c>
      <c r="J193" s="28" t="s">
        <v>21</v>
      </c>
      <c r="K193" s="28" t="s">
        <v>21</v>
      </c>
      <c r="L193" s="28" t="s">
        <v>21</v>
      </c>
      <c r="M193" s="3" t="str">
        <f>IF(+OR(J193="SI",G193="SI"),"SI","NO")</f>
        <v>SI</v>
      </c>
      <c r="N193" s="3" t="str">
        <f>IF(+OR(H193="SI",K193="SI"),"SI","NO")</f>
        <v>SI</v>
      </c>
      <c r="O193" s="3" t="str">
        <f>IF(+OR(I193="SI",L193="SI"),"SI","NO")</f>
        <v>SI</v>
      </c>
    </row>
    <row r="194" spans="1:15" hidden="1" x14ac:dyDescent="0.25">
      <c r="A194" s="20" t="s">
        <v>102</v>
      </c>
      <c r="B194" s="1" t="s">
        <v>373</v>
      </c>
      <c r="C194" s="3">
        <v>1</v>
      </c>
      <c r="D194" s="3" t="e">
        <f>VLOOKUP(Cobertura2021[[#This Row],['#Area]],S:T,2)</f>
        <v>#N/A</v>
      </c>
      <c r="E194" s="1" t="s">
        <v>243</v>
      </c>
      <c r="F194" s="3">
        <v>577</v>
      </c>
      <c r="G194" s="27" t="s">
        <v>5320</v>
      </c>
      <c r="H194" s="27" t="s">
        <v>5320</v>
      </c>
      <c r="I194" s="27" t="s">
        <v>5320</v>
      </c>
      <c r="J194" s="28" t="s">
        <v>21</v>
      </c>
      <c r="K194" s="28" t="s">
        <v>21</v>
      </c>
      <c r="L194" s="28" t="s">
        <v>21</v>
      </c>
      <c r="M194" s="3" t="str">
        <f>IF(+OR(J194="SI",G194="SI"),"SI","NO")</f>
        <v>SI</v>
      </c>
      <c r="N194" s="3" t="str">
        <f>IF(+OR(H194="SI",K194="SI"),"SI","NO")</f>
        <v>SI</v>
      </c>
      <c r="O194" s="3" t="str">
        <f>IF(+OR(I194="SI",L194="SI"),"SI","NO")</f>
        <v>SI</v>
      </c>
    </row>
    <row r="195" spans="1:15" hidden="1" x14ac:dyDescent="0.25">
      <c r="A195" s="20" t="s">
        <v>102</v>
      </c>
      <c r="B195" s="1" t="s">
        <v>509</v>
      </c>
      <c r="C195" s="3">
        <v>1</v>
      </c>
      <c r="D195" s="3" t="e">
        <f>VLOOKUP(Cobertura2021[[#This Row],['#Area]],S:T,2)</f>
        <v>#N/A</v>
      </c>
      <c r="E195" s="1" t="s">
        <v>243</v>
      </c>
      <c r="F195" s="3">
        <v>735</v>
      </c>
      <c r="G195" s="27" t="s">
        <v>5320</v>
      </c>
      <c r="H195" s="27" t="s">
        <v>5320</v>
      </c>
      <c r="I195" s="27" t="s">
        <v>5320</v>
      </c>
      <c r="J195" s="28" t="s">
        <v>21</v>
      </c>
      <c r="K195" s="28" t="s">
        <v>21</v>
      </c>
      <c r="L195" s="28" t="s">
        <v>20</v>
      </c>
      <c r="M195" s="3" t="str">
        <f>IF(+OR(J195="SI",G195="SI"),"SI","NO")</f>
        <v>SI</v>
      </c>
      <c r="N195" s="3" t="str">
        <f>IF(+OR(H195="SI",K195="SI"),"SI","NO")</f>
        <v>SI</v>
      </c>
      <c r="O195" s="3" t="str">
        <f>IF(+OR(I195="SI",L195="SI"),"SI","NO")</f>
        <v>SI</v>
      </c>
    </row>
    <row r="196" spans="1:15" hidden="1" x14ac:dyDescent="0.25">
      <c r="A196" s="20" t="s">
        <v>102</v>
      </c>
      <c r="B196" s="1" t="s">
        <v>340</v>
      </c>
      <c r="C196" s="3">
        <v>1</v>
      </c>
      <c r="D196" s="3" t="e">
        <f>VLOOKUP(Cobertura2021[[#This Row],['#Area]],S:T,2)</f>
        <v>#N/A</v>
      </c>
      <c r="E196" s="1" t="s">
        <v>243</v>
      </c>
      <c r="F196" s="3">
        <v>252</v>
      </c>
      <c r="G196" s="27" t="s">
        <v>5320</v>
      </c>
      <c r="H196" s="27" t="s">
        <v>5320</v>
      </c>
      <c r="I196" s="27" t="s">
        <v>5320</v>
      </c>
      <c r="J196" s="28" t="s">
        <v>21</v>
      </c>
      <c r="K196" s="28" t="s">
        <v>21</v>
      </c>
      <c r="L196" s="28" t="s">
        <v>20</v>
      </c>
      <c r="M196" s="3" t="str">
        <f>IF(+OR(J196="SI",G196="SI"),"SI","NO")</f>
        <v>SI</v>
      </c>
      <c r="N196" s="3" t="str">
        <f>IF(+OR(H196="SI",K196="SI"),"SI","NO")</f>
        <v>SI</v>
      </c>
      <c r="O196" s="3" t="str">
        <f>IF(+OR(I196="SI",L196="SI"),"SI","NO")</f>
        <v>SI</v>
      </c>
    </row>
    <row r="197" spans="1:15" hidden="1" x14ac:dyDescent="0.25">
      <c r="A197" s="20" t="s">
        <v>102</v>
      </c>
      <c r="B197" s="1" t="s">
        <v>584</v>
      </c>
      <c r="C197" s="3">
        <v>1</v>
      </c>
      <c r="D197" s="3" t="e">
        <f>VLOOKUP(Cobertura2021[[#This Row],['#Area]],S:T,2)</f>
        <v>#N/A</v>
      </c>
      <c r="E197" s="1" t="s">
        <v>243</v>
      </c>
      <c r="F197" s="3">
        <v>337</v>
      </c>
      <c r="G197" s="27" t="s">
        <v>5320</v>
      </c>
      <c r="H197" s="27" t="s">
        <v>5320</v>
      </c>
      <c r="I197" s="27" t="s">
        <v>5320</v>
      </c>
      <c r="J197" s="28" t="s">
        <v>21</v>
      </c>
      <c r="K197" s="28" t="s">
        <v>21</v>
      </c>
      <c r="L197" s="28" t="s">
        <v>21</v>
      </c>
      <c r="M197" s="3" t="str">
        <f>IF(+OR(J197="SI",G197="SI"),"SI","NO")</f>
        <v>SI</v>
      </c>
      <c r="N197" s="3" t="str">
        <f>IF(+OR(H197="SI",K197="SI"),"SI","NO")</f>
        <v>SI</v>
      </c>
      <c r="O197" s="3" t="str">
        <f>IF(+OR(I197="SI",L197="SI"),"SI","NO")</f>
        <v>SI</v>
      </c>
    </row>
    <row r="198" spans="1:15" hidden="1" x14ac:dyDescent="0.25">
      <c r="A198" s="20" t="s">
        <v>102</v>
      </c>
      <c r="B198" s="1" t="s">
        <v>472</v>
      </c>
      <c r="C198" s="3">
        <v>1</v>
      </c>
      <c r="D198" s="3" t="e">
        <f>VLOOKUP(Cobertura2021[[#This Row],['#Area]],S:T,2)</f>
        <v>#N/A</v>
      </c>
      <c r="E198" s="1" t="s">
        <v>243</v>
      </c>
      <c r="F198" s="3">
        <v>551</v>
      </c>
      <c r="G198" s="27" t="s">
        <v>5320</v>
      </c>
      <c r="H198" s="27" t="s">
        <v>5320</v>
      </c>
      <c r="I198" s="27" t="s">
        <v>5320</v>
      </c>
      <c r="J198" s="28" t="s">
        <v>21</v>
      </c>
      <c r="K198" s="28" t="s">
        <v>21</v>
      </c>
      <c r="L198" s="28" t="s">
        <v>21</v>
      </c>
      <c r="M198" s="3" t="str">
        <f>IF(+OR(J198="SI",G198="SI"),"SI","NO")</f>
        <v>SI</v>
      </c>
      <c r="N198" s="3" t="str">
        <f>IF(+OR(H198="SI",K198="SI"),"SI","NO")</f>
        <v>SI</v>
      </c>
      <c r="O198" s="3" t="str">
        <f>IF(+OR(I198="SI",L198="SI"),"SI","NO")</f>
        <v>SI</v>
      </c>
    </row>
    <row r="199" spans="1:15" hidden="1" x14ac:dyDescent="0.25">
      <c r="A199" s="20" t="s">
        <v>102</v>
      </c>
      <c r="B199" s="1" t="s">
        <v>528</v>
      </c>
      <c r="C199" s="3">
        <v>1</v>
      </c>
      <c r="D199" s="3" t="e">
        <f>VLOOKUP(Cobertura2021[[#This Row],['#Area]],S:T,2)</f>
        <v>#N/A</v>
      </c>
      <c r="E199" s="1" t="s">
        <v>243</v>
      </c>
      <c r="F199" s="3">
        <v>488</v>
      </c>
      <c r="G199" s="27" t="s">
        <v>5320</v>
      </c>
      <c r="H199" s="27" t="s">
        <v>5320</v>
      </c>
      <c r="I199" s="27" t="s">
        <v>5320</v>
      </c>
      <c r="J199" s="28" t="s">
        <v>21</v>
      </c>
      <c r="K199" s="28" t="s">
        <v>21</v>
      </c>
      <c r="L199" s="28" t="s">
        <v>20</v>
      </c>
      <c r="M199" s="3" t="str">
        <f>IF(+OR(J199="SI",G199="SI"),"SI","NO")</f>
        <v>SI</v>
      </c>
      <c r="N199" s="3" t="str">
        <f>IF(+OR(H199="SI",K199="SI"),"SI","NO")</f>
        <v>SI</v>
      </c>
      <c r="O199" s="3" t="str">
        <f>IF(+OR(I199="SI",L199="SI"),"SI","NO")</f>
        <v>SI</v>
      </c>
    </row>
    <row r="200" spans="1:15" hidden="1" x14ac:dyDescent="0.25">
      <c r="A200" s="20" t="s">
        <v>102</v>
      </c>
      <c r="B200" s="1" t="s">
        <v>619</v>
      </c>
      <c r="C200" s="3">
        <v>1</v>
      </c>
      <c r="D200" s="3" t="e">
        <f>VLOOKUP(Cobertura2021[[#This Row],['#Area]],S:T,2)</f>
        <v>#N/A</v>
      </c>
      <c r="E200" s="1" t="s">
        <v>243</v>
      </c>
      <c r="F200" s="3">
        <v>81</v>
      </c>
      <c r="G200" s="27" t="s">
        <v>5320</v>
      </c>
      <c r="H200" s="27" t="s">
        <v>5320</v>
      </c>
      <c r="I200" s="27" t="s">
        <v>5320</v>
      </c>
      <c r="J200" s="28" t="s">
        <v>21</v>
      </c>
      <c r="K200" s="28" t="s">
        <v>21</v>
      </c>
      <c r="L200" s="28" t="s">
        <v>21</v>
      </c>
      <c r="M200" s="3" t="str">
        <f>IF(+OR(J200="SI",G200="SI"),"SI","NO")</f>
        <v>SI</v>
      </c>
      <c r="N200" s="3" t="str">
        <f>IF(+OR(H200="SI",K200="SI"),"SI","NO")</f>
        <v>SI</v>
      </c>
      <c r="O200" s="3" t="str">
        <f>IF(+OR(I200="SI",L200="SI"),"SI","NO")</f>
        <v>SI</v>
      </c>
    </row>
    <row r="201" spans="1:15" x14ac:dyDescent="0.25">
      <c r="A201" s="20" t="s">
        <v>2968</v>
      </c>
      <c r="B201" s="1" t="s">
        <v>2973</v>
      </c>
      <c r="C201" s="3">
        <v>6</v>
      </c>
      <c r="D201" s="3" t="str">
        <f>VLOOKUP(Cobertura2021[[#This Row],['#Area]],S:T,2)</f>
        <v>Rural</v>
      </c>
      <c r="E201" s="1" t="s">
        <v>2943</v>
      </c>
      <c r="F201" s="3">
        <v>54</v>
      </c>
      <c r="G201" s="27" t="s">
        <v>5320</v>
      </c>
      <c r="H201" s="27" t="s">
        <v>3</v>
      </c>
      <c r="I201" s="27" t="s">
        <v>3</v>
      </c>
      <c r="J201" s="28" t="s">
        <v>21</v>
      </c>
      <c r="K201" s="28" t="s">
        <v>21</v>
      </c>
      <c r="L201" s="28" t="s">
        <v>20</v>
      </c>
      <c r="M201" s="3" t="str">
        <f>IF(+OR(J201="SI",G201="SI"),"SI","NO")</f>
        <v>SI</v>
      </c>
      <c r="N201" s="3" t="str">
        <f>IF(+OR(H201="SI",K201="SI"),"SI","NO")</f>
        <v>SI</v>
      </c>
      <c r="O201" s="3" t="str">
        <f>IF(+OR(I201="SI",L201="SI"),"SI","NO")</f>
        <v>NO</v>
      </c>
    </row>
    <row r="202" spans="1:15" hidden="1" x14ac:dyDescent="0.25">
      <c r="A202" s="20" t="s">
        <v>102</v>
      </c>
      <c r="B202" s="1" t="s">
        <v>341</v>
      </c>
      <c r="C202" s="3">
        <v>1</v>
      </c>
      <c r="D202" s="3" t="e">
        <f>VLOOKUP(Cobertura2021[[#This Row],['#Area]],S:T,2)</f>
        <v>#N/A</v>
      </c>
      <c r="E202" s="1" t="s">
        <v>342</v>
      </c>
      <c r="F202" s="3">
        <v>220</v>
      </c>
      <c r="G202" s="27" t="s">
        <v>5320</v>
      </c>
      <c r="H202" s="27" t="s">
        <v>5320</v>
      </c>
      <c r="I202" s="27" t="s">
        <v>5320</v>
      </c>
      <c r="J202" s="28" t="s">
        <v>21</v>
      </c>
      <c r="K202" s="28" t="s">
        <v>21</v>
      </c>
      <c r="L202" s="28" t="s">
        <v>21</v>
      </c>
      <c r="M202" s="3" t="str">
        <f>IF(+OR(J202="SI",G202="SI"),"SI","NO")</f>
        <v>SI</v>
      </c>
      <c r="N202" s="3" t="str">
        <f>IF(+OR(H202="SI",K202="SI"),"SI","NO")</f>
        <v>SI</v>
      </c>
      <c r="O202" s="3" t="str">
        <f>IF(+OR(I202="SI",L202="SI"),"SI","NO")</f>
        <v>SI</v>
      </c>
    </row>
    <row r="203" spans="1:15" x14ac:dyDescent="0.25">
      <c r="A203" s="20" t="s">
        <v>102</v>
      </c>
      <c r="B203" s="1" t="s">
        <v>472</v>
      </c>
      <c r="C203" s="3">
        <v>6</v>
      </c>
      <c r="D203" s="3" t="str">
        <f>VLOOKUP(Cobertura2021[[#This Row],['#Area]],S:T,2)</f>
        <v>Rural</v>
      </c>
      <c r="E203" s="1" t="s">
        <v>501</v>
      </c>
      <c r="F203" s="3">
        <v>83</v>
      </c>
      <c r="G203" s="27" t="s">
        <v>5320</v>
      </c>
      <c r="H203" s="27" t="s">
        <v>5320</v>
      </c>
      <c r="I203" s="27" t="s">
        <v>5320</v>
      </c>
      <c r="J203" s="28" t="s">
        <v>21</v>
      </c>
      <c r="K203" s="28" t="s">
        <v>21</v>
      </c>
      <c r="L203" s="28" t="s">
        <v>20</v>
      </c>
      <c r="M203" s="3" t="str">
        <f>IF(+OR(J203="SI",G203="SI"),"SI","NO")</f>
        <v>SI</v>
      </c>
      <c r="N203" s="3" t="str">
        <f>IF(+OR(H203="SI",K203="SI"),"SI","NO")</f>
        <v>SI</v>
      </c>
      <c r="O203" s="3" t="str">
        <f>IF(+OR(I203="SI",L203="SI"),"SI","NO")</f>
        <v>SI</v>
      </c>
    </row>
    <row r="204" spans="1:15" hidden="1" x14ac:dyDescent="0.25">
      <c r="A204" s="20" t="s">
        <v>102</v>
      </c>
      <c r="B204" s="1" t="s">
        <v>472</v>
      </c>
      <c r="C204" s="3">
        <v>3</v>
      </c>
      <c r="D204" s="3" t="str">
        <f>VLOOKUP(Cobertura2021[[#This Row],['#Area]],S:T,2)</f>
        <v>Suburbana</v>
      </c>
      <c r="E204" s="1" t="s">
        <v>502</v>
      </c>
      <c r="F204" s="3">
        <v>152</v>
      </c>
      <c r="G204" s="27" t="s">
        <v>5320</v>
      </c>
      <c r="H204" s="27" t="s">
        <v>5320</v>
      </c>
      <c r="I204" s="27" t="s">
        <v>5320</v>
      </c>
      <c r="J204" s="28" t="s">
        <v>21</v>
      </c>
      <c r="K204" s="28" t="s">
        <v>20</v>
      </c>
      <c r="L204" s="28" t="s">
        <v>20</v>
      </c>
      <c r="M204" s="3" t="str">
        <f>IF(+OR(J204="SI",G204="SI"),"SI","NO")</f>
        <v>SI</v>
      </c>
      <c r="N204" s="3" t="str">
        <f>IF(+OR(H204="SI",K204="SI"),"SI","NO")</f>
        <v>SI</v>
      </c>
      <c r="O204" s="3" t="str">
        <f>IF(+OR(I204="SI",L204="SI"),"SI","NO")</f>
        <v>SI</v>
      </c>
    </row>
    <row r="205" spans="1:15" hidden="1" x14ac:dyDescent="0.25">
      <c r="A205" s="20" t="s">
        <v>102</v>
      </c>
      <c r="B205" s="1" t="s">
        <v>103</v>
      </c>
      <c r="C205" s="3">
        <v>1</v>
      </c>
      <c r="D205" s="3" t="e">
        <f>VLOOKUP(Cobertura2021[[#This Row],['#Area]],S:T,2)</f>
        <v>#N/A</v>
      </c>
      <c r="E205" s="1" t="s">
        <v>84</v>
      </c>
      <c r="F205" s="3">
        <v>1955</v>
      </c>
      <c r="G205" s="27" t="s">
        <v>5320</v>
      </c>
      <c r="H205" s="27" t="s">
        <v>5320</v>
      </c>
      <c r="I205" s="27" t="s">
        <v>5320</v>
      </c>
      <c r="J205" s="28" t="s">
        <v>21</v>
      </c>
      <c r="K205" s="28" t="s">
        <v>21</v>
      </c>
      <c r="L205" s="28" t="s">
        <v>21</v>
      </c>
      <c r="M205" s="3" t="str">
        <f>IF(+OR(J205="SI",G205="SI"),"SI","NO")</f>
        <v>SI</v>
      </c>
      <c r="N205" s="3" t="str">
        <f>IF(+OR(H205="SI",K205="SI"),"SI","NO")</f>
        <v>SI</v>
      </c>
      <c r="O205" s="3" t="str">
        <f>IF(+OR(I205="SI",L205="SI"),"SI","NO")</f>
        <v>SI</v>
      </c>
    </row>
    <row r="206" spans="1:15" hidden="1" x14ac:dyDescent="0.25">
      <c r="A206" s="20" t="s">
        <v>102</v>
      </c>
      <c r="B206" s="1" t="s">
        <v>103</v>
      </c>
      <c r="C206" s="3">
        <v>1</v>
      </c>
      <c r="D206" s="3" t="e">
        <f>VLOOKUP(Cobertura2021[[#This Row],['#Area]],S:T,2)</f>
        <v>#N/A</v>
      </c>
      <c r="E206" s="1" t="s">
        <v>85</v>
      </c>
      <c r="F206" s="3">
        <v>0</v>
      </c>
      <c r="G206" s="27" t="s">
        <v>5320</v>
      </c>
      <c r="H206" s="27" t="s">
        <v>5320</v>
      </c>
      <c r="I206" s="27" t="s">
        <v>5320</v>
      </c>
      <c r="J206" s="28" t="s">
        <v>21</v>
      </c>
      <c r="K206" s="28" t="s">
        <v>21</v>
      </c>
      <c r="L206" s="28" t="s">
        <v>21</v>
      </c>
      <c r="M206" s="3" t="str">
        <f>IF(+OR(J206="SI",G206="SI"),"SI","NO")</f>
        <v>SI</v>
      </c>
      <c r="N206" s="3" t="str">
        <f>IF(+OR(H206="SI",K206="SI"),"SI","NO")</f>
        <v>SI</v>
      </c>
      <c r="O206" s="3" t="str">
        <f>IF(+OR(I206="SI",L206="SI"),"SI","NO")</f>
        <v>SI</v>
      </c>
    </row>
    <row r="207" spans="1:15" x14ac:dyDescent="0.25">
      <c r="A207" s="20" t="s">
        <v>102</v>
      </c>
      <c r="B207" s="1" t="s">
        <v>361</v>
      </c>
      <c r="C207" s="3">
        <v>6</v>
      </c>
      <c r="D207" s="3" t="str">
        <f>VLOOKUP(Cobertura2021[[#This Row],['#Area]],S:T,2)</f>
        <v>Rural</v>
      </c>
      <c r="E207" s="1" t="s">
        <v>366</v>
      </c>
      <c r="F207" s="3">
        <v>24</v>
      </c>
      <c r="G207" s="27" t="s">
        <v>5320</v>
      </c>
      <c r="H207" s="27" t="s">
        <v>5320</v>
      </c>
      <c r="I207" s="27" t="s">
        <v>5320</v>
      </c>
      <c r="J207" s="28" t="s">
        <v>21</v>
      </c>
      <c r="K207" s="28" t="s">
        <v>20</v>
      </c>
      <c r="L207" s="28" t="s">
        <v>20</v>
      </c>
      <c r="M207" s="3" t="str">
        <f>IF(+OR(J207="SI",G207="SI"),"SI","NO")</f>
        <v>SI</v>
      </c>
      <c r="N207" s="3" t="str">
        <f>IF(+OR(H207="SI",K207="SI"),"SI","NO")</f>
        <v>SI</v>
      </c>
      <c r="O207" s="3" t="str">
        <f>IF(+OR(I207="SI",L207="SI"),"SI","NO")</f>
        <v>SI</v>
      </c>
    </row>
    <row r="208" spans="1:15" x14ac:dyDescent="0.25">
      <c r="A208" s="20" t="s">
        <v>102</v>
      </c>
      <c r="B208" s="1" t="s">
        <v>340</v>
      </c>
      <c r="C208" s="3">
        <v>6</v>
      </c>
      <c r="D208" s="3" t="str">
        <f>VLOOKUP(Cobertura2021[[#This Row],['#Area]],S:T,2)</f>
        <v>Rural</v>
      </c>
      <c r="E208" s="1" t="s">
        <v>320</v>
      </c>
      <c r="F208" s="3">
        <v>16</v>
      </c>
      <c r="G208" s="27" t="s">
        <v>5320</v>
      </c>
      <c r="H208" s="27" t="s">
        <v>5320</v>
      </c>
      <c r="I208" s="27" t="s">
        <v>5320</v>
      </c>
      <c r="J208" s="28" t="s">
        <v>21</v>
      </c>
      <c r="K208" s="28" t="s">
        <v>20</v>
      </c>
      <c r="L208" s="28" t="s">
        <v>20</v>
      </c>
      <c r="M208" s="3" t="str">
        <f>IF(+OR(J208="SI",G208="SI"),"SI","NO")</f>
        <v>SI</v>
      </c>
      <c r="N208" s="3" t="str">
        <f>IF(+OR(H208="SI",K208="SI"),"SI","NO")</f>
        <v>SI</v>
      </c>
      <c r="O208" s="3" t="str">
        <f>IF(+OR(I208="SI",L208="SI"),"SI","NO")</f>
        <v>SI</v>
      </c>
    </row>
    <row r="209" spans="1:15" x14ac:dyDescent="0.25">
      <c r="A209" s="20" t="s">
        <v>102</v>
      </c>
      <c r="B209" s="1" t="s">
        <v>181</v>
      </c>
      <c r="C209" s="3">
        <v>6</v>
      </c>
      <c r="D209" s="3" t="str">
        <f>VLOOKUP(Cobertura2021[[#This Row],['#Area]],S:T,2)</f>
        <v>Rural</v>
      </c>
      <c r="E209" s="1" t="s">
        <v>211</v>
      </c>
      <c r="F209" s="3">
        <v>117</v>
      </c>
      <c r="G209" s="27" t="s">
        <v>5320</v>
      </c>
      <c r="H209" s="27" t="s">
        <v>5320</v>
      </c>
      <c r="I209" s="27" t="s">
        <v>5320</v>
      </c>
      <c r="J209" s="28" t="s">
        <v>21</v>
      </c>
      <c r="K209" s="28" t="s">
        <v>20</v>
      </c>
      <c r="L209" s="28" t="s">
        <v>20</v>
      </c>
      <c r="M209" s="3" t="str">
        <f>IF(+OR(J209="SI",G209="SI"),"SI","NO")</f>
        <v>SI</v>
      </c>
      <c r="N209" s="3" t="str">
        <f>IF(+OR(H209="SI",K209="SI"),"SI","NO")</f>
        <v>SI</v>
      </c>
      <c r="O209" s="3" t="str">
        <f>IF(+OR(I209="SI",L209="SI"),"SI","NO")</f>
        <v>SI</v>
      </c>
    </row>
    <row r="210" spans="1:15" x14ac:dyDescent="0.25">
      <c r="A210" s="20" t="s">
        <v>102</v>
      </c>
      <c r="B210" s="1" t="s">
        <v>104</v>
      </c>
      <c r="C210" s="3">
        <v>6</v>
      </c>
      <c r="D210" s="3" t="str">
        <f>VLOOKUP(Cobertura2021[[#This Row],['#Area]],S:T,2)</f>
        <v>Rural</v>
      </c>
      <c r="E210" s="1" t="s">
        <v>112</v>
      </c>
      <c r="F210" s="3">
        <v>93</v>
      </c>
      <c r="G210" s="27" t="s">
        <v>5320</v>
      </c>
      <c r="H210" s="27" t="s">
        <v>5320</v>
      </c>
      <c r="I210" s="27" t="s">
        <v>5320</v>
      </c>
      <c r="J210" s="28" t="s">
        <v>21</v>
      </c>
      <c r="K210" s="28" t="s">
        <v>21</v>
      </c>
      <c r="L210" s="28" t="s">
        <v>21</v>
      </c>
      <c r="M210" s="3" t="str">
        <f>IF(+OR(J210="SI",G210="SI"),"SI","NO")</f>
        <v>SI</v>
      </c>
      <c r="N210" s="3" t="str">
        <f>IF(+OR(H210="SI",K210="SI"),"SI","NO")</f>
        <v>SI</v>
      </c>
      <c r="O210" s="3" t="str">
        <f>IF(+OR(I210="SI",L210="SI"),"SI","NO")</f>
        <v>SI</v>
      </c>
    </row>
    <row r="211" spans="1:15" x14ac:dyDescent="0.25">
      <c r="A211" s="20" t="s">
        <v>102</v>
      </c>
      <c r="B211" s="1" t="s">
        <v>564</v>
      </c>
      <c r="C211" s="3">
        <v>6</v>
      </c>
      <c r="D211" s="3" t="str">
        <f>VLOOKUP(Cobertura2021[[#This Row],['#Area]],S:T,2)</f>
        <v>Rural</v>
      </c>
      <c r="E211" s="1" t="s">
        <v>542</v>
      </c>
      <c r="F211" s="3">
        <v>124</v>
      </c>
      <c r="G211" s="27" t="s">
        <v>5320</v>
      </c>
      <c r="H211" s="27" t="s">
        <v>5320</v>
      </c>
      <c r="I211" s="27" t="s">
        <v>5320</v>
      </c>
      <c r="J211" s="28" t="s">
        <v>21</v>
      </c>
      <c r="K211" s="28" t="s">
        <v>20</v>
      </c>
      <c r="L211" s="28" t="s">
        <v>20</v>
      </c>
      <c r="M211" s="3" t="str">
        <f>IF(+OR(J211="SI",G211="SI"),"SI","NO")</f>
        <v>SI</v>
      </c>
      <c r="N211" s="3" t="str">
        <f>IF(+OR(H211="SI",K211="SI"),"SI","NO")</f>
        <v>SI</v>
      </c>
      <c r="O211" s="3" t="str">
        <f>IF(+OR(I211="SI",L211="SI"),"SI","NO")</f>
        <v>SI</v>
      </c>
    </row>
    <row r="212" spans="1:15" x14ac:dyDescent="0.25">
      <c r="A212" s="20" t="s">
        <v>102</v>
      </c>
      <c r="B212" s="1" t="s">
        <v>538</v>
      </c>
      <c r="C212" s="3">
        <v>6</v>
      </c>
      <c r="D212" s="3" t="str">
        <f>VLOOKUP(Cobertura2021[[#This Row],['#Area]],S:T,2)</f>
        <v>Rural</v>
      </c>
      <c r="E212" s="1" t="s">
        <v>542</v>
      </c>
      <c r="F212" s="3">
        <v>102</v>
      </c>
      <c r="G212" s="27" t="s">
        <v>5320</v>
      </c>
      <c r="H212" s="27" t="s">
        <v>5320</v>
      </c>
      <c r="I212" s="27" t="s">
        <v>5320</v>
      </c>
      <c r="J212" s="28" t="s">
        <v>21</v>
      </c>
      <c r="K212" s="28" t="s">
        <v>20</v>
      </c>
      <c r="L212" s="28" t="s">
        <v>20</v>
      </c>
      <c r="M212" s="3" t="str">
        <f>IF(+OR(J212="SI",G212="SI"),"SI","NO")</f>
        <v>SI</v>
      </c>
      <c r="N212" s="3" t="str">
        <f>IF(+OR(H212="SI",K212="SI"),"SI","NO")</f>
        <v>SI</v>
      </c>
      <c r="O212" s="3" t="str">
        <f>IF(+OR(I212="SI",L212="SI"),"SI","NO")</f>
        <v>SI</v>
      </c>
    </row>
    <row r="213" spans="1:15" x14ac:dyDescent="0.25">
      <c r="A213" s="20" t="s">
        <v>102</v>
      </c>
      <c r="B213" s="1" t="s">
        <v>160</v>
      </c>
      <c r="C213" s="3">
        <v>6</v>
      </c>
      <c r="D213" s="3" t="str">
        <f>VLOOKUP(Cobertura2021[[#This Row],['#Area]],S:T,2)</f>
        <v>Rural</v>
      </c>
      <c r="E213" s="1" t="s">
        <v>145</v>
      </c>
      <c r="F213" s="3">
        <v>78</v>
      </c>
      <c r="G213" s="27" t="s">
        <v>5320</v>
      </c>
      <c r="H213" s="27" t="s">
        <v>5320</v>
      </c>
      <c r="I213" s="27" t="s">
        <v>5320</v>
      </c>
      <c r="J213" s="28" t="s">
        <v>21</v>
      </c>
      <c r="K213" s="28" t="s">
        <v>21</v>
      </c>
      <c r="L213" s="28" t="s">
        <v>20</v>
      </c>
      <c r="M213" s="3" t="str">
        <f>IF(+OR(J213="SI",G213="SI"),"SI","NO")</f>
        <v>SI</v>
      </c>
      <c r="N213" s="3" t="str">
        <f>IF(+OR(H213="SI",K213="SI"),"SI","NO")</f>
        <v>SI</v>
      </c>
      <c r="O213" s="3" t="str">
        <f>IF(+OR(I213="SI",L213="SI"),"SI","NO")</f>
        <v>SI</v>
      </c>
    </row>
    <row r="214" spans="1:15" hidden="1" x14ac:dyDescent="0.25">
      <c r="A214" s="20" t="s">
        <v>102</v>
      </c>
      <c r="B214" s="1" t="s">
        <v>160</v>
      </c>
      <c r="C214" s="3">
        <v>3</v>
      </c>
      <c r="D214" s="3" t="str">
        <f>VLOOKUP(Cobertura2021[[#This Row],['#Area]],S:T,2)</f>
        <v>Suburbana</v>
      </c>
      <c r="E214" s="1" t="s">
        <v>146</v>
      </c>
      <c r="F214" s="3">
        <v>107</v>
      </c>
      <c r="G214" s="27" t="s">
        <v>5320</v>
      </c>
      <c r="H214" s="27" t="s">
        <v>5320</v>
      </c>
      <c r="I214" s="27" t="s">
        <v>5320</v>
      </c>
      <c r="J214" s="28" t="s">
        <v>21</v>
      </c>
      <c r="K214" s="28" t="s">
        <v>21</v>
      </c>
      <c r="L214" s="28" t="s">
        <v>20</v>
      </c>
      <c r="M214" s="3" t="str">
        <f>IF(+OR(J214="SI",G214="SI"),"SI","NO")</f>
        <v>SI</v>
      </c>
      <c r="N214" s="3" t="str">
        <f>IF(+OR(H214="SI",K214="SI"),"SI","NO")</f>
        <v>SI</v>
      </c>
      <c r="O214" s="3" t="str">
        <f>IF(+OR(I214="SI",L214="SI"),"SI","NO")</f>
        <v>SI</v>
      </c>
    </row>
    <row r="215" spans="1:15" hidden="1" x14ac:dyDescent="0.25">
      <c r="A215" s="20" t="s">
        <v>102</v>
      </c>
      <c r="B215" s="1" t="s">
        <v>160</v>
      </c>
      <c r="C215" s="3">
        <v>3</v>
      </c>
      <c r="D215" s="3" t="str">
        <f>VLOOKUP(Cobertura2021[[#This Row],['#Area]],S:T,2)</f>
        <v>Suburbana</v>
      </c>
      <c r="E215" s="1" t="s">
        <v>147</v>
      </c>
      <c r="F215" s="3">
        <v>156</v>
      </c>
      <c r="G215" s="27" t="s">
        <v>5320</v>
      </c>
      <c r="H215" s="27" t="s">
        <v>5320</v>
      </c>
      <c r="I215" s="27" t="s">
        <v>5320</v>
      </c>
      <c r="J215" s="28" t="s">
        <v>21</v>
      </c>
      <c r="K215" s="28" t="s">
        <v>21</v>
      </c>
      <c r="L215" s="28" t="s">
        <v>20</v>
      </c>
      <c r="M215" s="3" t="str">
        <f>IF(+OR(J215="SI",G215="SI"),"SI","NO")</f>
        <v>SI</v>
      </c>
      <c r="N215" s="3" t="str">
        <f>IF(+OR(H215="SI",K215="SI"),"SI","NO")</f>
        <v>SI</v>
      </c>
      <c r="O215" s="3" t="str">
        <f>IF(+OR(I215="SI",L215="SI"),"SI","NO")</f>
        <v>SI</v>
      </c>
    </row>
    <row r="216" spans="1:15" x14ac:dyDescent="0.25">
      <c r="A216" s="20" t="s">
        <v>102</v>
      </c>
      <c r="B216" s="1" t="s">
        <v>181</v>
      </c>
      <c r="C216" s="3">
        <v>6</v>
      </c>
      <c r="D216" s="3" t="str">
        <f>VLOOKUP(Cobertura2021[[#This Row],['#Area]],S:T,2)</f>
        <v>Rural</v>
      </c>
      <c r="E216" s="1" t="s">
        <v>216</v>
      </c>
      <c r="F216" s="3">
        <v>216</v>
      </c>
      <c r="G216" s="27" t="s">
        <v>5320</v>
      </c>
      <c r="H216" s="27" t="s">
        <v>5320</v>
      </c>
      <c r="I216" s="27" t="s">
        <v>5320</v>
      </c>
      <c r="J216" s="28" t="s">
        <v>21</v>
      </c>
      <c r="K216" s="28" t="s">
        <v>21</v>
      </c>
      <c r="L216" s="28" t="s">
        <v>21</v>
      </c>
      <c r="M216" s="3" t="str">
        <f>IF(+OR(J216="SI",G216="SI"),"SI","NO")</f>
        <v>SI</v>
      </c>
      <c r="N216" s="3" t="str">
        <f>IF(+OR(H216="SI",K216="SI"),"SI","NO")</f>
        <v>SI</v>
      </c>
      <c r="O216" s="3" t="str">
        <f>IF(+OR(I216="SI",L216="SI"),"SI","NO")</f>
        <v>SI</v>
      </c>
    </row>
    <row r="217" spans="1:15" hidden="1" x14ac:dyDescent="0.25">
      <c r="A217" s="20" t="s">
        <v>102</v>
      </c>
      <c r="B217" s="1" t="s">
        <v>181</v>
      </c>
      <c r="C217" s="3">
        <v>3</v>
      </c>
      <c r="D217" s="3" t="str">
        <f>VLOOKUP(Cobertura2021[[#This Row],['#Area]],S:T,2)</f>
        <v>Suburbana</v>
      </c>
      <c r="E217" s="1" t="s">
        <v>199</v>
      </c>
      <c r="F217" s="3">
        <v>175</v>
      </c>
      <c r="G217" s="27" t="s">
        <v>5320</v>
      </c>
      <c r="H217" s="27" t="s">
        <v>5320</v>
      </c>
      <c r="I217" s="27" t="s">
        <v>5320</v>
      </c>
      <c r="J217" s="28" t="s">
        <v>21</v>
      </c>
      <c r="K217" s="28" t="s">
        <v>21</v>
      </c>
      <c r="L217" s="28" t="s">
        <v>21</v>
      </c>
      <c r="M217" s="3" t="str">
        <f>IF(+OR(J217="SI",G217="SI"),"SI","NO")</f>
        <v>SI</v>
      </c>
      <c r="N217" s="3" t="str">
        <f>IF(+OR(H217="SI",K217="SI"),"SI","NO")</f>
        <v>SI</v>
      </c>
      <c r="O217" s="3" t="str">
        <f>IF(+OR(I217="SI",L217="SI"),"SI","NO")</f>
        <v>SI</v>
      </c>
    </row>
    <row r="218" spans="1:15" x14ac:dyDescent="0.25">
      <c r="A218" s="20" t="s">
        <v>102</v>
      </c>
      <c r="B218" s="1" t="s">
        <v>361</v>
      </c>
      <c r="C218" s="3">
        <v>6</v>
      </c>
      <c r="D218" s="3" t="str">
        <f>VLOOKUP(Cobertura2021[[#This Row],['#Area]],S:T,2)</f>
        <v>Rural</v>
      </c>
      <c r="E218" s="1" t="s">
        <v>364</v>
      </c>
      <c r="F218" s="3">
        <v>73</v>
      </c>
      <c r="G218" s="27" t="s">
        <v>5320</v>
      </c>
      <c r="H218" s="27" t="s">
        <v>5320</v>
      </c>
      <c r="I218" s="27" t="s">
        <v>5320</v>
      </c>
      <c r="J218" s="28" t="s">
        <v>21</v>
      </c>
      <c r="K218" s="28" t="s">
        <v>21</v>
      </c>
      <c r="L218" s="28" t="s">
        <v>20</v>
      </c>
      <c r="M218" s="3" t="str">
        <f>IF(+OR(J218="SI",G218="SI"),"SI","NO")</f>
        <v>SI</v>
      </c>
      <c r="N218" s="3" t="str">
        <f>IF(+OR(H218="SI",K218="SI"),"SI","NO")</f>
        <v>SI</v>
      </c>
      <c r="O218" s="3" t="str">
        <f>IF(+OR(I218="SI",L218="SI"),"SI","NO")</f>
        <v>SI</v>
      </c>
    </row>
    <row r="219" spans="1:15" x14ac:dyDescent="0.25">
      <c r="A219" s="20" t="s">
        <v>102</v>
      </c>
      <c r="B219" s="1" t="s">
        <v>340</v>
      </c>
      <c r="C219" s="3">
        <v>6</v>
      </c>
      <c r="D219" s="3" t="str">
        <f>VLOOKUP(Cobertura2021[[#This Row],['#Area]],S:T,2)</f>
        <v>Rural</v>
      </c>
      <c r="E219" s="1" t="s">
        <v>322</v>
      </c>
      <c r="F219" s="3">
        <v>251</v>
      </c>
      <c r="G219" s="27" t="s">
        <v>5320</v>
      </c>
      <c r="H219" s="27" t="s">
        <v>5320</v>
      </c>
      <c r="I219" s="27" t="s">
        <v>5320</v>
      </c>
      <c r="J219" s="28" t="s">
        <v>21</v>
      </c>
      <c r="K219" s="28" t="s">
        <v>20</v>
      </c>
      <c r="L219" s="28" t="s">
        <v>20</v>
      </c>
      <c r="M219" s="3" t="str">
        <f>IF(+OR(J219="SI",G219="SI"),"SI","NO")</f>
        <v>SI</v>
      </c>
      <c r="N219" s="3" t="str">
        <f>IF(+OR(H219="SI",K219="SI"),"SI","NO")</f>
        <v>SI</v>
      </c>
      <c r="O219" s="3" t="str">
        <f>IF(+OR(I219="SI",L219="SI"),"SI","NO")</f>
        <v>SI</v>
      </c>
    </row>
    <row r="220" spans="1:15" hidden="1" x14ac:dyDescent="0.25">
      <c r="A220" s="20" t="s">
        <v>102</v>
      </c>
      <c r="B220" s="1" t="s">
        <v>340</v>
      </c>
      <c r="C220" s="3">
        <v>3</v>
      </c>
      <c r="D220" s="3" t="str">
        <f>VLOOKUP(Cobertura2021[[#This Row],['#Area]],S:T,2)</f>
        <v>Suburbana</v>
      </c>
      <c r="E220" s="1" t="s">
        <v>323</v>
      </c>
      <c r="F220" s="3">
        <v>154</v>
      </c>
      <c r="G220" s="27" t="s">
        <v>5320</v>
      </c>
      <c r="H220" s="27" t="s">
        <v>5320</v>
      </c>
      <c r="I220" s="27" t="s">
        <v>5320</v>
      </c>
      <c r="J220" s="28" t="s">
        <v>21</v>
      </c>
      <c r="K220" s="28" t="s">
        <v>21</v>
      </c>
      <c r="L220" s="28" t="s">
        <v>20</v>
      </c>
      <c r="M220" s="3" t="str">
        <f>IF(+OR(J220="SI",G220="SI"),"SI","NO")</f>
        <v>SI</v>
      </c>
      <c r="N220" s="3" t="str">
        <f>IF(+OR(H220="SI",K220="SI"),"SI","NO")</f>
        <v>SI</v>
      </c>
      <c r="O220" s="3" t="str">
        <f>IF(+OR(I220="SI",L220="SI"),"SI","NO")</f>
        <v>SI</v>
      </c>
    </row>
    <row r="221" spans="1:15" x14ac:dyDescent="0.25">
      <c r="A221" s="20" t="s">
        <v>102</v>
      </c>
      <c r="B221" s="1" t="s">
        <v>181</v>
      </c>
      <c r="C221" s="3">
        <v>6</v>
      </c>
      <c r="D221" s="3" t="str">
        <f>VLOOKUP(Cobertura2021[[#This Row],['#Area]],S:T,2)</f>
        <v>Rural</v>
      </c>
      <c r="E221" s="1" t="s">
        <v>200</v>
      </c>
      <c r="F221" s="3">
        <v>240</v>
      </c>
      <c r="G221" s="27" t="s">
        <v>5320</v>
      </c>
      <c r="H221" s="27" t="s">
        <v>5320</v>
      </c>
      <c r="I221" s="27" t="s">
        <v>5320</v>
      </c>
      <c r="J221" s="28" t="s">
        <v>21</v>
      </c>
      <c r="K221" s="28" t="s">
        <v>20</v>
      </c>
      <c r="L221" s="28" t="s">
        <v>20</v>
      </c>
      <c r="M221" s="3" t="str">
        <f>IF(+OR(J221="SI",G221="SI"),"SI","NO")</f>
        <v>SI</v>
      </c>
      <c r="N221" s="3" t="str">
        <f>IF(+OR(H221="SI",K221="SI"),"SI","NO")</f>
        <v>SI</v>
      </c>
      <c r="O221" s="3" t="str">
        <f>IF(+OR(I221="SI",L221="SI"),"SI","NO")</f>
        <v>SI</v>
      </c>
    </row>
    <row r="222" spans="1:15" x14ac:dyDescent="0.25">
      <c r="A222" s="20" t="s">
        <v>102</v>
      </c>
      <c r="B222" s="1" t="s">
        <v>449</v>
      </c>
      <c r="C222" s="3">
        <v>6</v>
      </c>
      <c r="D222" s="3" t="str">
        <f>VLOOKUP(Cobertura2021[[#This Row],['#Area]],S:T,2)</f>
        <v>Rural</v>
      </c>
      <c r="E222" s="1" t="s">
        <v>468</v>
      </c>
      <c r="F222" s="3">
        <v>0</v>
      </c>
      <c r="G222" s="27" t="s">
        <v>5320</v>
      </c>
      <c r="H222" s="27" t="s">
        <v>5320</v>
      </c>
      <c r="I222" s="27" t="s">
        <v>3</v>
      </c>
      <c r="J222" s="28" t="s">
        <v>21</v>
      </c>
      <c r="K222" s="28" t="s">
        <v>21</v>
      </c>
      <c r="L222" s="28" t="s">
        <v>21</v>
      </c>
      <c r="M222" s="3" t="str">
        <f>IF(+OR(J222="SI",G222="SI"),"SI","NO")</f>
        <v>SI</v>
      </c>
      <c r="N222" s="3" t="str">
        <f>IF(+OR(H222="SI",K222="SI"),"SI","NO")</f>
        <v>SI</v>
      </c>
      <c r="O222" s="3" t="str">
        <f>IF(+OR(I222="SI",L222="SI"),"SI","NO")</f>
        <v>SI</v>
      </c>
    </row>
    <row r="223" spans="1:15" ht="15" customHeight="1" x14ac:dyDescent="0.25">
      <c r="A223" s="20" t="s">
        <v>102</v>
      </c>
      <c r="B223" s="1" t="s">
        <v>528</v>
      </c>
      <c r="C223" s="3">
        <v>6</v>
      </c>
      <c r="D223" s="3" t="str">
        <f>VLOOKUP(Cobertura2021[[#This Row],['#Area]],S:T,2)</f>
        <v>Rural</v>
      </c>
      <c r="E223" s="1" t="s">
        <v>537</v>
      </c>
      <c r="F223" s="3">
        <v>21</v>
      </c>
      <c r="G223" s="27" t="s">
        <v>5320</v>
      </c>
      <c r="H223" s="27" t="s">
        <v>5320</v>
      </c>
      <c r="I223" s="27" t="s">
        <v>5320</v>
      </c>
      <c r="J223" s="28" t="s">
        <v>21</v>
      </c>
      <c r="K223" s="28" t="s">
        <v>21</v>
      </c>
      <c r="L223" s="28" t="s">
        <v>20</v>
      </c>
      <c r="M223" s="3" t="str">
        <f>IF(+OR(J223="SI",G223="SI"),"SI","NO")</f>
        <v>SI</v>
      </c>
      <c r="N223" s="3" t="str">
        <f>IF(+OR(H223="SI",K223="SI"),"SI","NO")</f>
        <v>SI</v>
      </c>
      <c r="O223" s="3" t="str">
        <f>IF(+OR(I223="SI",L223="SI"),"SI","NO")</f>
        <v>SI</v>
      </c>
    </row>
    <row r="224" spans="1:15" x14ac:dyDescent="0.25">
      <c r="A224" s="20" t="s">
        <v>102</v>
      </c>
      <c r="B224" s="1" t="s">
        <v>373</v>
      </c>
      <c r="C224" s="3">
        <v>6</v>
      </c>
      <c r="D224" s="3" t="str">
        <f>VLOOKUP(Cobertura2021[[#This Row],['#Area]],S:T,2)</f>
        <v>Rural</v>
      </c>
      <c r="E224" s="1" t="s">
        <v>400</v>
      </c>
      <c r="F224" s="3">
        <v>163</v>
      </c>
      <c r="G224" s="27" t="s">
        <v>5320</v>
      </c>
      <c r="H224" s="27" t="s">
        <v>5320</v>
      </c>
      <c r="I224" s="27" t="s">
        <v>5320</v>
      </c>
      <c r="J224" s="28" t="s">
        <v>21</v>
      </c>
      <c r="K224" s="28" t="s">
        <v>21</v>
      </c>
      <c r="L224" s="28" t="s">
        <v>20</v>
      </c>
      <c r="M224" s="3" t="str">
        <f>IF(+OR(J224="SI",G224="SI"),"SI","NO")</f>
        <v>SI</v>
      </c>
      <c r="N224" s="3" t="str">
        <f>IF(+OR(H224="SI",K224="SI"),"SI","NO")</f>
        <v>SI</v>
      </c>
      <c r="O224" s="3" t="str">
        <f>IF(+OR(I224="SI",L224="SI"),"SI","NO")</f>
        <v>SI</v>
      </c>
    </row>
    <row r="225" spans="1:15" hidden="1" x14ac:dyDescent="0.25">
      <c r="A225" s="20" t="s">
        <v>102</v>
      </c>
      <c r="B225" s="1" t="s">
        <v>373</v>
      </c>
      <c r="C225" s="3">
        <v>3</v>
      </c>
      <c r="D225" s="3" t="str">
        <f>VLOOKUP(Cobertura2021[[#This Row],['#Area]],S:T,2)</f>
        <v>Suburbana</v>
      </c>
      <c r="E225" s="1" t="s">
        <v>401</v>
      </c>
      <c r="F225" s="3">
        <v>91</v>
      </c>
      <c r="G225" s="27" t="s">
        <v>5320</v>
      </c>
      <c r="H225" s="27" t="s">
        <v>5320</v>
      </c>
      <c r="I225" s="27" t="s">
        <v>5320</v>
      </c>
      <c r="J225" s="28" t="s">
        <v>21</v>
      </c>
      <c r="K225" s="28" t="s">
        <v>21</v>
      </c>
      <c r="L225" s="28" t="s">
        <v>21</v>
      </c>
      <c r="M225" s="3" t="str">
        <f>IF(+OR(J225="SI",G225="SI"),"SI","NO")</f>
        <v>SI</v>
      </c>
      <c r="N225" s="3" t="str">
        <f>IF(+OR(H225="SI",K225="SI"),"SI","NO")</f>
        <v>SI</v>
      </c>
      <c r="O225" s="3" t="str">
        <f>IF(+OR(I225="SI",L225="SI"),"SI","NO")</f>
        <v>SI</v>
      </c>
    </row>
    <row r="226" spans="1:15" x14ac:dyDescent="0.25">
      <c r="A226" s="20" t="s">
        <v>102</v>
      </c>
      <c r="B226" s="1" t="s">
        <v>221</v>
      </c>
      <c r="C226" s="3">
        <v>6</v>
      </c>
      <c r="D226" s="3" t="str">
        <f>VLOOKUP(Cobertura2021[[#This Row],['#Area]],S:T,2)</f>
        <v>Rural</v>
      </c>
      <c r="E226" s="1" t="s">
        <v>245</v>
      </c>
      <c r="F226" s="3">
        <v>30</v>
      </c>
      <c r="G226" s="27" t="s">
        <v>5320</v>
      </c>
      <c r="H226" s="27" t="s">
        <v>5320</v>
      </c>
      <c r="I226" s="27" t="s">
        <v>5320</v>
      </c>
      <c r="J226" s="28" t="s">
        <v>21</v>
      </c>
      <c r="K226" s="28" t="s">
        <v>20</v>
      </c>
      <c r="L226" s="28" t="s">
        <v>20</v>
      </c>
      <c r="M226" s="3" t="str">
        <f>IF(+OR(J226="SI",G226="SI"),"SI","NO")</f>
        <v>SI</v>
      </c>
      <c r="N226" s="3" t="str">
        <f>IF(+OR(H226="SI",K226="SI"),"SI","NO")</f>
        <v>SI</v>
      </c>
      <c r="O226" s="3" t="str">
        <f>IF(+OR(I226="SI",L226="SI"),"SI","NO")</f>
        <v>SI</v>
      </c>
    </row>
    <row r="227" spans="1:15" x14ac:dyDescent="0.25">
      <c r="A227" s="20" t="s">
        <v>102</v>
      </c>
      <c r="B227" s="1" t="s">
        <v>373</v>
      </c>
      <c r="C227" s="3">
        <v>6</v>
      </c>
      <c r="D227" s="3" t="str">
        <f>VLOOKUP(Cobertura2021[[#This Row],['#Area]],S:T,2)</f>
        <v>Rural</v>
      </c>
      <c r="E227" s="1" t="s">
        <v>441</v>
      </c>
      <c r="F227" s="3">
        <v>4</v>
      </c>
      <c r="G227" s="27" t="s">
        <v>5320</v>
      </c>
      <c r="H227" s="27" t="s">
        <v>5320</v>
      </c>
      <c r="I227" s="27" t="s">
        <v>5320</v>
      </c>
      <c r="J227" s="28" t="s">
        <v>21</v>
      </c>
      <c r="K227" s="28" t="s">
        <v>21</v>
      </c>
      <c r="L227" s="28" t="s">
        <v>21</v>
      </c>
      <c r="M227" s="3" t="str">
        <f>IF(+OR(J227="SI",G227="SI"),"SI","NO")</f>
        <v>SI</v>
      </c>
      <c r="N227" s="3" t="str">
        <f>IF(+OR(H227="SI",K227="SI"),"SI","NO")</f>
        <v>SI</v>
      </c>
      <c r="O227" s="3" t="str">
        <f>IF(+OR(I227="SI",L227="SI"),"SI","NO")</f>
        <v>SI</v>
      </c>
    </row>
    <row r="228" spans="1:15" ht="15" customHeight="1" x14ac:dyDescent="0.25">
      <c r="A228" s="20" t="s">
        <v>102</v>
      </c>
      <c r="B228" s="1" t="s">
        <v>221</v>
      </c>
      <c r="C228" s="3">
        <v>6</v>
      </c>
      <c r="D228" s="3" t="str">
        <f>VLOOKUP(Cobertura2021[[#This Row],['#Area]],S:T,2)</f>
        <v>Rural</v>
      </c>
      <c r="E228" s="1" t="s">
        <v>250</v>
      </c>
      <c r="F228" s="3">
        <v>37</v>
      </c>
      <c r="G228" s="27" t="s">
        <v>5320</v>
      </c>
      <c r="H228" s="27" t="s">
        <v>5320</v>
      </c>
      <c r="I228" s="27" t="s">
        <v>5320</v>
      </c>
      <c r="J228" s="28" t="s">
        <v>21</v>
      </c>
      <c r="K228" s="28" t="s">
        <v>20</v>
      </c>
      <c r="L228" s="28" t="s">
        <v>20</v>
      </c>
      <c r="M228" s="3" t="str">
        <f>IF(+OR(J228="SI",G228="SI"),"SI","NO")</f>
        <v>SI</v>
      </c>
      <c r="N228" s="3" t="str">
        <f>IF(+OR(H228="SI",K228="SI"),"SI","NO")</f>
        <v>SI</v>
      </c>
      <c r="O228" s="3" t="str">
        <f>IF(+OR(I228="SI",L228="SI"),"SI","NO")</f>
        <v>SI</v>
      </c>
    </row>
    <row r="229" spans="1:15" ht="15" customHeight="1" x14ac:dyDescent="0.25">
      <c r="A229" s="20" t="s">
        <v>102</v>
      </c>
      <c r="B229" s="1" t="s">
        <v>449</v>
      </c>
      <c r="C229" s="3">
        <v>6</v>
      </c>
      <c r="D229" s="3" t="str">
        <f>VLOOKUP(Cobertura2021[[#This Row],['#Area]],S:T,2)</f>
        <v>Rural</v>
      </c>
      <c r="E229" s="1" t="s">
        <v>464</v>
      </c>
      <c r="F229" s="3">
        <v>37</v>
      </c>
      <c r="G229" s="27" t="s">
        <v>5320</v>
      </c>
      <c r="H229" s="27" t="s">
        <v>5320</v>
      </c>
      <c r="I229" s="27" t="s">
        <v>3</v>
      </c>
      <c r="J229" s="28" t="s">
        <v>21</v>
      </c>
      <c r="K229" s="28" t="s">
        <v>21</v>
      </c>
      <c r="L229" s="28" t="s">
        <v>21</v>
      </c>
      <c r="M229" s="3" t="str">
        <f>IF(+OR(J229="SI",G229="SI"),"SI","NO")</f>
        <v>SI</v>
      </c>
      <c r="N229" s="3" t="str">
        <f>IF(+OR(H229="SI",K229="SI"),"SI","NO")</f>
        <v>SI</v>
      </c>
      <c r="O229" s="3" t="str">
        <f>IF(+OR(I229="SI",L229="SI"),"SI","NO")</f>
        <v>SI</v>
      </c>
    </row>
    <row r="230" spans="1:15" x14ac:dyDescent="0.25">
      <c r="A230" s="20" t="s">
        <v>102</v>
      </c>
      <c r="B230" s="1" t="s">
        <v>221</v>
      </c>
      <c r="C230" s="3">
        <v>6</v>
      </c>
      <c r="D230" s="3" t="str">
        <f>VLOOKUP(Cobertura2021[[#This Row],['#Area]],S:T,2)</f>
        <v>Rural</v>
      </c>
      <c r="E230" s="1" t="s">
        <v>253</v>
      </c>
      <c r="F230" s="3">
        <v>27</v>
      </c>
      <c r="G230" s="27" t="s">
        <v>5320</v>
      </c>
      <c r="H230" s="27" t="s">
        <v>5320</v>
      </c>
      <c r="I230" s="27" t="s">
        <v>5320</v>
      </c>
      <c r="J230" s="28" t="s">
        <v>21</v>
      </c>
      <c r="K230" s="28" t="s">
        <v>20</v>
      </c>
      <c r="L230" s="28" t="s">
        <v>20</v>
      </c>
      <c r="M230" s="3" t="str">
        <f>IF(+OR(J230="SI",G230="SI"),"SI","NO")</f>
        <v>SI</v>
      </c>
      <c r="N230" s="3" t="str">
        <f>IF(+OR(H230="SI",K230="SI"),"SI","NO")</f>
        <v>SI</v>
      </c>
      <c r="O230" s="3" t="str">
        <f>IF(+OR(I230="SI",L230="SI"),"SI","NO")</f>
        <v>SI</v>
      </c>
    </row>
    <row r="231" spans="1:15" x14ac:dyDescent="0.25">
      <c r="A231" s="20" t="s">
        <v>102</v>
      </c>
      <c r="B231" s="1" t="s">
        <v>221</v>
      </c>
      <c r="C231" s="3">
        <v>6</v>
      </c>
      <c r="D231" s="3" t="str">
        <f>VLOOKUP(Cobertura2021[[#This Row],['#Area]],S:T,2)</f>
        <v>Rural</v>
      </c>
      <c r="E231" s="1" t="s">
        <v>255</v>
      </c>
      <c r="F231" s="3">
        <v>10</v>
      </c>
      <c r="G231" s="27" t="s">
        <v>5320</v>
      </c>
      <c r="H231" s="27" t="s">
        <v>5320</v>
      </c>
      <c r="I231" s="27" t="s">
        <v>5320</v>
      </c>
      <c r="J231" s="28" t="s">
        <v>21</v>
      </c>
      <c r="K231" s="28" t="s">
        <v>20</v>
      </c>
      <c r="L231" s="28" t="s">
        <v>20</v>
      </c>
      <c r="M231" s="3" t="str">
        <f>IF(+OR(J231="SI",G231="SI"),"SI","NO")</f>
        <v>SI</v>
      </c>
      <c r="N231" s="3" t="str">
        <f>IF(+OR(H231="SI",K231="SI"),"SI","NO")</f>
        <v>SI</v>
      </c>
      <c r="O231" s="3" t="str">
        <f>IF(+OR(I231="SI",L231="SI"),"SI","NO")</f>
        <v>SI</v>
      </c>
    </row>
    <row r="232" spans="1:15" x14ac:dyDescent="0.25">
      <c r="A232" s="20" t="s">
        <v>102</v>
      </c>
      <c r="B232" s="1" t="s">
        <v>340</v>
      </c>
      <c r="C232" s="3">
        <v>6</v>
      </c>
      <c r="D232" s="3" t="str">
        <f>VLOOKUP(Cobertura2021[[#This Row],['#Area]],S:T,2)</f>
        <v>Rural</v>
      </c>
      <c r="E232" s="1" t="s">
        <v>338</v>
      </c>
      <c r="F232" s="3">
        <v>8</v>
      </c>
      <c r="G232" s="27" t="s">
        <v>5320</v>
      </c>
      <c r="H232" s="27" t="s">
        <v>5320</v>
      </c>
      <c r="I232" s="27" t="s">
        <v>5320</v>
      </c>
      <c r="J232" s="28" t="s">
        <v>21</v>
      </c>
      <c r="K232" s="28" t="s">
        <v>20</v>
      </c>
      <c r="L232" s="28" t="s">
        <v>20</v>
      </c>
      <c r="M232" s="3" t="str">
        <f>IF(+OR(J232="SI",G232="SI"),"SI","NO")</f>
        <v>SI</v>
      </c>
      <c r="N232" s="3" t="str">
        <f>IF(+OR(H232="SI",K232="SI"),"SI","NO")</f>
        <v>SI</v>
      </c>
      <c r="O232" s="3" t="str">
        <f>IF(+OR(I232="SI",L232="SI"),"SI","NO")</f>
        <v>SI</v>
      </c>
    </row>
    <row r="233" spans="1:15" x14ac:dyDescent="0.25">
      <c r="A233" s="20" t="s">
        <v>102</v>
      </c>
      <c r="B233" s="1" t="s">
        <v>221</v>
      </c>
      <c r="C233" s="3">
        <v>6</v>
      </c>
      <c r="D233" s="3" t="str">
        <f>VLOOKUP(Cobertura2021[[#This Row],['#Area]],S:T,2)</f>
        <v>Rural</v>
      </c>
      <c r="E233" s="1" t="s">
        <v>261</v>
      </c>
      <c r="F233" s="3">
        <v>51</v>
      </c>
      <c r="G233" s="27" t="s">
        <v>5320</v>
      </c>
      <c r="H233" s="27" t="s">
        <v>5320</v>
      </c>
      <c r="I233" s="27" t="s">
        <v>5320</v>
      </c>
      <c r="J233" s="28" t="s">
        <v>21</v>
      </c>
      <c r="K233" s="28" t="s">
        <v>20</v>
      </c>
      <c r="L233" s="28" t="s">
        <v>20</v>
      </c>
      <c r="M233" s="3" t="str">
        <f>IF(+OR(J233="SI",G233="SI"),"SI","NO")</f>
        <v>SI</v>
      </c>
      <c r="N233" s="3" t="str">
        <f>IF(+OR(H233="SI",K233="SI"),"SI","NO")</f>
        <v>SI</v>
      </c>
      <c r="O233" s="3" t="str">
        <f>IF(+OR(I233="SI",L233="SI"),"SI","NO")</f>
        <v>SI</v>
      </c>
    </row>
    <row r="234" spans="1:15" x14ac:dyDescent="0.25">
      <c r="A234" s="20" t="s">
        <v>102</v>
      </c>
      <c r="B234" s="1" t="s">
        <v>181</v>
      </c>
      <c r="C234" s="3">
        <v>6</v>
      </c>
      <c r="D234" s="3" t="str">
        <f>VLOOKUP(Cobertura2021[[#This Row],['#Area]],S:T,2)</f>
        <v>Rural</v>
      </c>
      <c r="E234" s="1" t="s">
        <v>219</v>
      </c>
      <c r="F234" s="3">
        <v>21</v>
      </c>
      <c r="G234" s="27" t="s">
        <v>5320</v>
      </c>
      <c r="H234" s="27" t="s">
        <v>5320</v>
      </c>
      <c r="I234" s="27" t="s">
        <v>5320</v>
      </c>
      <c r="J234" s="28" t="s">
        <v>21</v>
      </c>
      <c r="K234" s="28" t="s">
        <v>20</v>
      </c>
      <c r="L234" s="28" t="s">
        <v>20</v>
      </c>
      <c r="M234" s="3" t="str">
        <f>IF(+OR(J234="SI",G234="SI"),"SI","NO")</f>
        <v>SI</v>
      </c>
      <c r="N234" s="3" t="str">
        <f>IF(+OR(H234="SI",K234="SI"),"SI","NO")</f>
        <v>SI</v>
      </c>
      <c r="O234" s="3" t="str">
        <f>IF(+OR(I234="SI",L234="SI"),"SI","NO")</f>
        <v>SI</v>
      </c>
    </row>
    <row r="235" spans="1:15" x14ac:dyDescent="0.25">
      <c r="A235" s="20" t="s">
        <v>102</v>
      </c>
      <c r="B235" s="1" t="s">
        <v>104</v>
      </c>
      <c r="C235" s="3">
        <v>6</v>
      </c>
      <c r="D235" s="3" t="str">
        <f>VLOOKUP(Cobertura2021[[#This Row],['#Area]],S:T,2)</f>
        <v>Rural</v>
      </c>
      <c r="E235" s="1" t="s">
        <v>113</v>
      </c>
      <c r="F235" s="3">
        <v>69</v>
      </c>
      <c r="G235" s="27" t="s">
        <v>5320</v>
      </c>
      <c r="H235" s="27" t="s">
        <v>5320</v>
      </c>
      <c r="I235" s="27" t="s">
        <v>5320</v>
      </c>
      <c r="J235" s="28" t="s">
        <v>21</v>
      </c>
      <c r="K235" s="28" t="s">
        <v>20</v>
      </c>
      <c r="L235" s="28" t="s">
        <v>20</v>
      </c>
      <c r="M235" s="3" t="str">
        <f>IF(+OR(J235="SI",G235="SI"),"SI","NO")</f>
        <v>SI</v>
      </c>
      <c r="N235" s="3" t="str">
        <f>IF(+OR(H235="SI",K235="SI"),"SI","NO")</f>
        <v>SI</v>
      </c>
      <c r="O235" s="3" t="str">
        <f>IF(+OR(I235="SI",L235="SI"),"SI","NO")</f>
        <v>SI</v>
      </c>
    </row>
    <row r="236" spans="1:15" x14ac:dyDescent="0.25">
      <c r="A236" s="20" t="s">
        <v>102</v>
      </c>
      <c r="B236" s="1" t="s">
        <v>104</v>
      </c>
      <c r="C236" s="3">
        <v>6</v>
      </c>
      <c r="D236" s="3" t="str">
        <f>VLOOKUP(Cobertura2021[[#This Row],['#Area]],S:T,2)</f>
        <v>Rural</v>
      </c>
      <c r="E236" s="1" t="s">
        <v>115</v>
      </c>
      <c r="F236" s="3">
        <v>21</v>
      </c>
      <c r="G236" s="27" t="s">
        <v>5320</v>
      </c>
      <c r="H236" s="27" t="s">
        <v>5320</v>
      </c>
      <c r="I236" s="27" t="s">
        <v>5320</v>
      </c>
      <c r="J236" s="28" t="s">
        <v>21</v>
      </c>
      <c r="K236" s="28" t="s">
        <v>21</v>
      </c>
      <c r="L236" s="28" t="s">
        <v>20</v>
      </c>
      <c r="M236" s="3" t="str">
        <f>IF(+OR(J236="SI",G236="SI"),"SI","NO")</f>
        <v>SI</v>
      </c>
      <c r="N236" s="3" t="str">
        <f>IF(+OR(H236="SI",K236="SI"),"SI","NO")</f>
        <v>SI</v>
      </c>
      <c r="O236" s="3" t="str">
        <f>IF(+OR(I236="SI",L236="SI"),"SI","NO")</f>
        <v>SI</v>
      </c>
    </row>
    <row r="237" spans="1:15" ht="15" hidden="1" customHeight="1" x14ac:dyDescent="0.25">
      <c r="A237" s="20" t="s">
        <v>102</v>
      </c>
      <c r="B237" s="1" t="s">
        <v>373</v>
      </c>
      <c r="C237" s="3">
        <v>1</v>
      </c>
      <c r="D237" s="3" t="e">
        <f>VLOOKUP(Cobertura2021[[#This Row],['#Area]],S:T,2)</f>
        <v>#N/A</v>
      </c>
      <c r="E237" s="1" t="s">
        <v>383</v>
      </c>
      <c r="F237" s="3">
        <v>221</v>
      </c>
      <c r="G237" s="27" t="s">
        <v>5320</v>
      </c>
      <c r="H237" s="27" t="s">
        <v>5320</v>
      </c>
      <c r="I237" s="27" t="s">
        <v>5320</v>
      </c>
      <c r="J237" s="28" t="s">
        <v>21</v>
      </c>
      <c r="K237" s="28" t="s">
        <v>21</v>
      </c>
      <c r="L237" s="28" t="s">
        <v>21</v>
      </c>
      <c r="M237" s="3" t="str">
        <f>IF(+OR(J237="SI",G237="SI"),"SI","NO")</f>
        <v>SI</v>
      </c>
      <c r="N237" s="3" t="str">
        <f>IF(+OR(H237="SI",K237="SI"),"SI","NO")</f>
        <v>SI</v>
      </c>
      <c r="O237" s="3" t="str">
        <f>IF(+OR(I237="SI",L237="SI"),"SI","NO")</f>
        <v>SI</v>
      </c>
    </row>
    <row r="238" spans="1:15" hidden="1" x14ac:dyDescent="0.25">
      <c r="A238" s="20" t="s">
        <v>102</v>
      </c>
      <c r="B238" s="1" t="s">
        <v>104</v>
      </c>
      <c r="C238" s="3">
        <v>1</v>
      </c>
      <c r="D238" s="3" t="e">
        <f>VLOOKUP(Cobertura2021[[#This Row],['#Area]],S:T,2)</f>
        <v>#N/A</v>
      </c>
      <c r="E238" s="1" t="s">
        <v>116</v>
      </c>
      <c r="F238" s="3">
        <v>171</v>
      </c>
      <c r="G238" s="27" t="s">
        <v>5320</v>
      </c>
      <c r="H238" s="27" t="s">
        <v>5320</v>
      </c>
      <c r="I238" s="27" t="s">
        <v>5320</v>
      </c>
      <c r="J238" s="28" t="s">
        <v>21</v>
      </c>
      <c r="K238" s="28" t="s">
        <v>21</v>
      </c>
      <c r="L238" s="28" t="s">
        <v>21</v>
      </c>
      <c r="M238" s="3" t="str">
        <f>IF(+OR(J238="SI",G238="SI"),"SI","NO")</f>
        <v>SI</v>
      </c>
      <c r="N238" s="3" t="str">
        <f>IF(+OR(H238="SI",K238="SI"),"SI","NO")</f>
        <v>SI</v>
      </c>
      <c r="O238" s="3" t="str">
        <f>IF(+OR(I238="SI",L238="SI"),"SI","NO")</f>
        <v>SI</v>
      </c>
    </row>
    <row r="239" spans="1:15" hidden="1" x14ac:dyDescent="0.25">
      <c r="A239" s="20" t="s">
        <v>102</v>
      </c>
      <c r="B239" s="1" t="s">
        <v>104</v>
      </c>
      <c r="C239" s="3">
        <v>1</v>
      </c>
      <c r="D239" s="3" t="e">
        <f>VLOOKUP(Cobertura2021[[#This Row],['#Area]],S:T,2)</f>
        <v>#N/A</v>
      </c>
      <c r="E239" s="1" t="s">
        <v>117</v>
      </c>
      <c r="F239" s="3">
        <v>82</v>
      </c>
      <c r="G239" s="27" t="s">
        <v>5320</v>
      </c>
      <c r="H239" s="27" t="s">
        <v>5320</v>
      </c>
      <c r="I239" s="27" t="s">
        <v>5320</v>
      </c>
      <c r="J239" s="28" t="s">
        <v>21</v>
      </c>
      <c r="K239" s="28" t="s">
        <v>21</v>
      </c>
      <c r="L239" s="28" t="s">
        <v>21</v>
      </c>
      <c r="M239" s="3" t="str">
        <f>IF(+OR(J239="SI",G239="SI"),"SI","NO")</f>
        <v>SI</v>
      </c>
      <c r="N239" s="3" t="str">
        <f>IF(+OR(H239="SI",K239="SI"),"SI","NO")</f>
        <v>SI</v>
      </c>
      <c r="O239" s="3" t="str">
        <f>IF(+OR(I239="SI",L239="SI"),"SI","NO")</f>
        <v>SI</v>
      </c>
    </row>
    <row r="240" spans="1:15" x14ac:dyDescent="0.25">
      <c r="A240" s="20" t="s">
        <v>102</v>
      </c>
      <c r="B240" s="1" t="s">
        <v>104</v>
      </c>
      <c r="C240" s="3">
        <v>6</v>
      </c>
      <c r="D240" s="3" t="str">
        <f>VLOOKUP(Cobertura2021[[#This Row],['#Area]],S:T,2)</f>
        <v>Rural</v>
      </c>
      <c r="E240" s="1" t="s">
        <v>118</v>
      </c>
      <c r="F240" s="3">
        <v>76</v>
      </c>
      <c r="G240" s="27" t="s">
        <v>5320</v>
      </c>
      <c r="H240" s="27" t="s">
        <v>5320</v>
      </c>
      <c r="I240" s="27" t="s">
        <v>5320</v>
      </c>
      <c r="J240" s="28" t="s">
        <v>21</v>
      </c>
      <c r="K240" s="28" t="s">
        <v>21</v>
      </c>
      <c r="L240" s="28" t="s">
        <v>21</v>
      </c>
      <c r="M240" s="3" t="str">
        <f>IF(+OR(J240="SI",G240="SI"),"SI","NO")</f>
        <v>SI</v>
      </c>
      <c r="N240" s="3" t="str">
        <f>IF(+OR(H240="SI",K240="SI"),"SI","NO")</f>
        <v>SI</v>
      </c>
      <c r="O240" s="3" t="str">
        <f>IF(+OR(I240="SI",L240="SI"),"SI","NO")</f>
        <v>SI</v>
      </c>
    </row>
    <row r="241" spans="1:15" x14ac:dyDescent="0.25">
      <c r="A241" s="20" t="s">
        <v>102</v>
      </c>
      <c r="B241" s="1" t="s">
        <v>509</v>
      </c>
      <c r="C241" s="3">
        <v>6</v>
      </c>
      <c r="D241" s="3" t="str">
        <f>VLOOKUP(Cobertura2021[[#This Row],['#Area]],S:T,2)</f>
        <v>Rural</v>
      </c>
      <c r="E241" s="1" t="s">
        <v>524</v>
      </c>
      <c r="F241" s="3">
        <v>52</v>
      </c>
      <c r="G241" s="27" t="s">
        <v>5320</v>
      </c>
      <c r="H241" s="27" t="s">
        <v>5320</v>
      </c>
      <c r="I241" s="27" t="s">
        <v>5320</v>
      </c>
      <c r="J241" s="28" t="s">
        <v>21</v>
      </c>
      <c r="K241" s="28" t="s">
        <v>20</v>
      </c>
      <c r="L241" s="28" t="s">
        <v>20</v>
      </c>
      <c r="M241" s="3" t="str">
        <f>IF(+OR(J241="SI",G241="SI"),"SI","NO")</f>
        <v>SI</v>
      </c>
      <c r="N241" s="3" t="str">
        <f>IF(+OR(H241="SI",K241="SI"),"SI","NO")</f>
        <v>SI</v>
      </c>
      <c r="O241" s="3" t="str">
        <f>IF(+OR(I241="SI",L241="SI"),"SI","NO")</f>
        <v>SI</v>
      </c>
    </row>
    <row r="242" spans="1:15" x14ac:dyDescent="0.25">
      <c r="A242" s="20" t="s">
        <v>102</v>
      </c>
      <c r="B242" s="1" t="s">
        <v>221</v>
      </c>
      <c r="C242" s="3">
        <v>6</v>
      </c>
      <c r="D242" s="3" t="str">
        <f>VLOOKUP(Cobertura2021[[#This Row],['#Area]],S:T,2)</f>
        <v>Rural</v>
      </c>
      <c r="E242" s="1" t="s">
        <v>269</v>
      </c>
      <c r="F242" s="3">
        <v>22</v>
      </c>
      <c r="G242" s="27" t="s">
        <v>5320</v>
      </c>
      <c r="H242" s="27" t="s">
        <v>5320</v>
      </c>
      <c r="I242" s="27" t="s">
        <v>5320</v>
      </c>
      <c r="J242" s="28" t="s">
        <v>21</v>
      </c>
      <c r="K242" s="28" t="s">
        <v>20</v>
      </c>
      <c r="L242" s="28" t="s">
        <v>20</v>
      </c>
      <c r="M242" s="3" t="str">
        <f>IF(+OR(J242="SI",G242="SI"),"SI","NO")</f>
        <v>SI</v>
      </c>
      <c r="N242" s="3" t="str">
        <f>IF(+OR(H242="SI",K242="SI"),"SI","NO")</f>
        <v>SI</v>
      </c>
      <c r="O242" s="3" t="str">
        <f>IF(+OR(I242="SI",L242="SI"),"SI","NO")</f>
        <v>SI</v>
      </c>
    </row>
    <row r="243" spans="1:15" ht="15" customHeight="1" x14ac:dyDescent="0.25">
      <c r="A243" s="20" t="s">
        <v>102</v>
      </c>
      <c r="B243" s="1" t="s">
        <v>318</v>
      </c>
      <c r="C243" s="3">
        <v>6</v>
      </c>
      <c r="D243" s="3" t="str">
        <f>VLOOKUP(Cobertura2021[[#This Row],['#Area]],S:T,2)</f>
        <v>Rural</v>
      </c>
      <c r="E243" s="1" t="s">
        <v>269</v>
      </c>
      <c r="F243" s="3">
        <v>22</v>
      </c>
      <c r="G243" s="27" t="s">
        <v>5320</v>
      </c>
      <c r="H243" s="27" t="s">
        <v>5320</v>
      </c>
      <c r="I243" s="27" t="s">
        <v>5320</v>
      </c>
      <c r="J243" s="28" t="s">
        <v>21</v>
      </c>
      <c r="K243" s="28" t="s">
        <v>21</v>
      </c>
      <c r="L243" s="28" t="s">
        <v>20</v>
      </c>
      <c r="M243" s="3" t="str">
        <f>IF(+OR(J243="SI",G243="SI"),"SI","NO")</f>
        <v>SI</v>
      </c>
      <c r="N243" s="3" t="str">
        <f>IF(+OR(H243="SI",K243="SI"),"SI","NO")</f>
        <v>SI</v>
      </c>
      <c r="O243" s="3" t="str">
        <f>IF(+OR(I243="SI",L243="SI"),"SI","NO")</f>
        <v>SI</v>
      </c>
    </row>
    <row r="244" spans="1:15" x14ac:dyDescent="0.25">
      <c r="A244" s="20" t="s">
        <v>102</v>
      </c>
      <c r="B244" s="1" t="s">
        <v>161</v>
      </c>
      <c r="C244" s="3">
        <v>6</v>
      </c>
      <c r="D244" s="3" t="str">
        <f>VLOOKUP(Cobertura2021[[#This Row],['#Area]],S:T,2)</f>
        <v>Rural</v>
      </c>
      <c r="E244" s="1" t="s">
        <v>164</v>
      </c>
      <c r="F244" s="3">
        <v>30</v>
      </c>
      <c r="G244" s="27" t="s">
        <v>5320</v>
      </c>
      <c r="H244" s="27" t="s">
        <v>5320</v>
      </c>
      <c r="I244" s="27" t="s">
        <v>5320</v>
      </c>
      <c r="J244" s="28" t="s">
        <v>21</v>
      </c>
      <c r="K244" s="28" t="s">
        <v>21</v>
      </c>
      <c r="L244" s="28" t="s">
        <v>20</v>
      </c>
      <c r="M244" s="3" t="str">
        <f>IF(+OR(J244="SI",G244="SI"),"SI","NO")</f>
        <v>SI</v>
      </c>
      <c r="N244" s="3" t="str">
        <f>IF(+OR(H244="SI",K244="SI"),"SI","NO")</f>
        <v>SI</v>
      </c>
      <c r="O244" s="3" t="str">
        <f>IF(+OR(I244="SI",L244="SI"),"SI","NO")</f>
        <v>SI</v>
      </c>
    </row>
    <row r="245" spans="1:15" x14ac:dyDescent="0.25">
      <c r="A245" s="20" t="s">
        <v>102</v>
      </c>
      <c r="B245" s="1" t="s">
        <v>340</v>
      </c>
      <c r="C245" s="3">
        <v>6</v>
      </c>
      <c r="D245" s="3" t="str">
        <f>VLOOKUP(Cobertura2021[[#This Row],['#Area]],S:T,2)</f>
        <v>Rural</v>
      </c>
      <c r="E245" s="1" t="s">
        <v>337</v>
      </c>
      <c r="F245" s="3">
        <v>21</v>
      </c>
      <c r="G245" s="27" t="s">
        <v>5320</v>
      </c>
      <c r="H245" s="27" t="s">
        <v>5320</v>
      </c>
      <c r="I245" s="27" t="s">
        <v>5320</v>
      </c>
      <c r="J245" s="28" t="s">
        <v>21</v>
      </c>
      <c r="K245" s="28" t="s">
        <v>20</v>
      </c>
      <c r="L245" s="28" t="s">
        <v>20</v>
      </c>
      <c r="M245" s="3" t="str">
        <f>IF(+OR(J245="SI",G245="SI"),"SI","NO")</f>
        <v>SI</v>
      </c>
      <c r="N245" s="3" t="str">
        <f>IF(+OR(H245="SI",K245="SI"),"SI","NO")</f>
        <v>SI</v>
      </c>
      <c r="O245" s="3" t="str">
        <f>IF(+OR(I245="SI",L245="SI"),"SI","NO")</f>
        <v>SI</v>
      </c>
    </row>
    <row r="246" spans="1:15" ht="15" customHeight="1" x14ac:dyDescent="0.25">
      <c r="A246" s="20" t="s">
        <v>102</v>
      </c>
      <c r="B246" s="1" t="s">
        <v>221</v>
      </c>
      <c r="C246" s="3">
        <v>6</v>
      </c>
      <c r="D246" s="3" t="str">
        <f>VLOOKUP(Cobertura2021[[#This Row],['#Area]],S:T,2)</f>
        <v>Rural</v>
      </c>
      <c r="E246" s="1" t="s">
        <v>270</v>
      </c>
      <c r="F246" s="3">
        <v>254</v>
      </c>
      <c r="G246" s="27" t="s">
        <v>5320</v>
      </c>
      <c r="H246" s="27" t="s">
        <v>5320</v>
      </c>
      <c r="I246" s="27" t="s">
        <v>5320</v>
      </c>
      <c r="J246" s="28" t="s">
        <v>21</v>
      </c>
      <c r="K246" s="28" t="s">
        <v>21</v>
      </c>
      <c r="L246" s="28" t="s">
        <v>21</v>
      </c>
      <c r="M246" s="3" t="str">
        <f>IF(+OR(J246="SI",G246="SI"),"SI","NO")</f>
        <v>SI</v>
      </c>
      <c r="N246" s="3" t="str">
        <f>IF(+OR(H246="SI",K246="SI"),"SI","NO")</f>
        <v>SI</v>
      </c>
      <c r="O246" s="3" t="str">
        <f>IF(+OR(I246="SI",L246="SI"),"SI","NO")</f>
        <v>SI</v>
      </c>
    </row>
    <row r="247" spans="1:15" ht="15" customHeight="1" x14ac:dyDescent="0.25">
      <c r="A247" s="20" t="s">
        <v>156</v>
      </c>
      <c r="B247" s="1" t="s">
        <v>2209</v>
      </c>
      <c r="C247" s="3">
        <v>6</v>
      </c>
      <c r="D247" s="3" t="str">
        <f>VLOOKUP(Cobertura2021[[#This Row],['#Area]],S:T,2)</f>
        <v>Rural</v>
      </c>
      <c r="E247" s="1" t="s">
        <v>162</v>
      </c>
      <c r="F247" s="3">
        <v>97</v>
      </c>
      <c r="G247" s="27" t="s">
        <v>5320</v>
      </c>
      <c r="H247" s="27" t="s">
        <v>3</v>
      </c>
      <c r="I247" s="27" t="s">
        <v>3</v>
      </c>
      <c r="J247" s="28" t="s">
        <v>20</v>
      </c>
      <c r="K247" s="28" t="s">
        <v>20</v>
      </c>
      <c r="L247" s="28" t="s">
        <v>20</v>
      </c>
      <c r="M247" s="3" t="str">
        <f>IF(+OR(J247="SI",G247="SI"),"SI","NO")</f>
        <v>SI</v>
      </c>
      <c r="N247" s="3" t="str">
        <f>IF(+OR(H247="SI",K247="SI"),"SI","NO")</f>
        <v>NO</v>
      </c>
      <c r="O247" s="3" t="str">
        <f>IF(+OR(I247="SI",L247="SI"),"SI","NO")</f>
        <v>NO</v>
      </c>
    </row>
    <row r="248" spans="1:15" x14ac:dyDescent="0.25">
      <c r="A248" s="20" t="s">
        <v>102</v>
      </c>
      <c r="B248" s="1" t="s">
        <v>564</v>
      </c>
      <c r="C248" s="3">
        <v>6</v>
      </c>
      <c r="D248" s="3" t="str">
        <f>VLOOKUP(Cobertura2021[[#This Row],['#Area]],S:T,2)</f>
        <v>Rural</v>
      </c>
      <c r="E248" s="1" t="s">
        <v>571</v>
      </c>
      <c r="F248" s="3">
        <v>150</v>
      </c>
      <c r="G248" s="27" t="s">
        <v>5320</v>
      </c>
      <c r="H248" s="27" t="s">
        <v>5320</v>
      </c>
      <c r="I248" s="27" t="s">
        <v>5320</v>
      </c>
      <c r="J248" s="28" t="s">
        <v>21</v>
      </c>
      <c r="K248" s="28" t="s">
        <v>21</v>
      </c>
      <c r="L248" s="28" t="s">
        <v>20</v>
      </c>
      <c r="M248" s="3" t="str">
        <f>IF(+OR(J248="SI",G248="SI"),"SI","NO")</f>
        <v>SI</v>
      </c>
      <c r="N248" s="3" t="str">
        <f>IF(+OR(H248="SI",K248="SI"),"SI","NO")</f>
        <v>SI</v>
      </c>
      <c r="O248" s="3" t="str">
        <f>IF(+OR(I248="SI",L248="SI"),"SI","NO")</f>
        <v>SI</v>
      </c>
    </row>
    <row r="249" spans="1:15" x14ac:dyDescent="0.25">
      <c r="A249" s="20" t="s">
        <v>102</v>
      </c>
      <c r="B249" s="1" t="s">
        <v>584</v>
      </c>
      <c r="C249" s="3">
        <v>6</v>
      </c>
      <c r="D249" s="3" t="str">
        <f>VLOOKUP(Cobertura2021[[#This Row],['#Area]],S:T,2)</f>
        <v>Rural</v>
      </c>
      <c r="E249" s="1" t="s">
        <v>593</v>
      </c>
      <c r="F249" s="3">
        <v>153</v>
      </c>
      <c r="G249" s="27" t="s">
        <v>5320</v>
      </c>
      <c r="H249" s="27" t="s">
        <v>5320</v>
      </c>
      <c r="I249" s="27" t="s">
        <v>5320</v>
      </c>
      <c r="J249" s="28" t="s">
        <v>21</v>
      </c>
      <c r="K249" s="28" t="s">
        <v>21</v>
      </c>
      <c r="L249" s="28" t="s">
        <v>20</v>
      </c>
      <c r="M249" s="3" t="str">
        <f>IF(+OR(J249="SI",G249="SI"),"SI","NO")</f>
        <v>SI</v>
      </c>
      <c r="N249" s="3" t="str">
        <f>IF(+OR(H249="SI",K249="SI"),"SI","NO")</f>
        <v>SI</v>
      </c>
      <c r="O249" s="3" t="str">
        <f>IF(+OR(I249="SI",L249="SI"),"SI","NO")</f>
        <v>SI</v>
      </c>
    </row>
    <row r="250" spans="1:15" hidden="1" x14ac:dyDescent="0.25">
      <c r="A250" s="20" t="s">
        <v>102</v>
      </c>
      <c r="B250" s="1" t="s">
        <v>584</v>
      </c>
      <c r="C250" s="3">
        <v>3</v>
      </c>
      <c r="D250" s="3" t="str">
        <f>VLOOKUP(Cobertura2021[[#This Row],['#Area]],S:T,2)</f>
        <v>Suburbana</v>
      </c>
      <c r="E250" s="1" t="s">
        <v>594</v>
      </c>
      <c r="F250" s="3">
        <v>147</v>
      </c>
      <c r="G250" s="27" t="s">
        <v>5320</v>
      </c>
      <c r="H250" s="27" t="s">
        <v>5320</v>
      </c>
      <c r="I250" s="27" t="s">
        <v>5320</v>
      </c>
      <c r="J250" s="28" t="s">
        <v>21</v>
      </c>
      <c r="K250" s="28" t="s">
        <v>21</v>
      </c>
      <c r="L250" s="28" t="s">
        <v>20</v>
      </c>
      <c r="M250" s="3" t="str">
        <f>IF(+OR(J250="SI",G250="SI"),"SI","NO")</f>
        <v>SI</v>
      </c>
      <c r="N250" s="3" t="str">
        <f>IF(+OR(H250="SI",K250="SI"),"SI","NO")</f>
        <v>SI</v>
      </c>
      <c r="O250" s="3" t="str">
        <f>IF(+OR(I250="SI",L250="SI"),"SI","NO")</f>
        <v>SI</v>
      </c>
    </row>
    <row r="251" spans="1:15" x14ac:dyDescent="0.25">
      <c r="A251" s="20" t="s">
        <v>102</v>
      </c>
      <c r="B251" s="1" t="s">
        <v>361</v>
      </c>
      <c r="C251" s="3">
        <v>6</v>
      </c>
      <c r="D251" s="3" t="str">
        <f>VLOOKUP(Cobertura2021[[#This Row],['#Area]],S:T,2)</f>
        <v>Rural</v>
      </c>
      <c r="E251" s="1" t="s">
        <v>371</v>
      </c>
      <c r="F251" s="3">
        <v>36</v>
      </c>
      <c r="G251" s="27" t="s">
        <v>5320</v>
      </c>
      <c r="H251" s="27" t="s">
        <v>5320</v>
      </c>
      <c r="I251" s="27" t="s">
        <v>5320</v>
      </c>
      <c r="J251" s="28" t="s">
        <v>21</v>
      </c>
      <c r="K251" s="28" t="s">
        <v>21</v>
      </c>
      <c r="L251" s="28" t="s">
        <v>20</v>
      </c>
      <c r="M251" s="3" t="str">
        <f>IF(+OR(J251="SI",G251="SI"),"SI","NO")</f>
        <v>SI</v>
      </c>
      <c r="N251" s="3" t="str">
        <f>IF(+OR(H251="SI",K251="SI"),"SI","NO")</f>
        <v>SI</v>
      </c>
      <c r="O251" s="3" t="str">
        <f>IF(+OR(I251="SI",L251="SI"),"SI","NO")</f>
        <v>SI</v>
      </c>
    </row>
    <row r="252" spans="1:15" x14ac:dyDescent="0.25">
      <c r="A252" s="20" t="s">
        <v>102</v>
      </c>
      <c r="B252" s="1" t="s">
        <v>528</v>
      </c>
      <c r="C252" s="3">
        <v>6</v>
      </c>
      <c r="D252" s="3" t="str">
        <f>VLOOKUP(Cobertura2021[[#This Row],['#Area]],S:T,2)</f>
        <v>Rural</v>
      </c>
      <c r="E252" s="1" t="s">
        <v>533</v>
      </c>
      <c r="F252" s="3">
        <v>180</v>
      </c>
      <c r="G252" s="27" t="s">
        <v>5320</v>
      </c>
      <c r="H252" s="27" t="s">
        <v>5320</v>
      </c>
      <c r="I252" s="27" t="s">
        <v>5320</v>
      </c>
      <c r="J252" s="28" t="s">
        <v>21</v>
      </c>
      <c r="K252" s="28" t="s">
        <v>21</v>
      </c>
      <c r="L252" s="28" t="s">
        <v>20</v>
      </c>
      <c r="M252" s="3" t="str">
        <f>IF(+OR(J252="SI",G252="SI"),"SI","NO")</f>
        <v>SI</v>
      </c>
      <c r="N252" s="3" t="str">
        <f>IF(+OR(H252="SI",K252="SI"),"SI","NO")</f>
        <v>SI</v>
      </c>
      <c r="O252" s="3" t="str">
        <f>IF(+OR(I252="SI",L252="SI"),"SI","NO")</f>
        <v>SI</v>
      </c>
    </row>
    <row r="253" spans="1:15" ht="15" hidden="1" customHeight="1" x14ac:dyDescent="0.25">
      <c r="A253" s="20" t="s">
        <v>102</v>
      </c>
      <c r="B253" s="1" t="s">
        <v>528</v>
      </c>
      <c r="C253" s="3">
        <v>3</v>
      </c>
      <c r="D253" s="3" t="str">
        <f>VLOOKUP(Cobertura2021[[#This Row],['#Area]],S:T,2)</f>
        <v>Suburbana</v>
      </c>
      <c r="E253" s="1" t="s">
        <v>534</v>
      </c>
      <c r="F253" s="3">
        <v>200</v>
      </c>
      <c r="G253" s="27" t="s">
        <v>5320</v>
      </c>
      <c r="H253" s="27" t="s">
        <v>5320</v>
      </c>
      <c r="I253" s="27" t="s">
        <v>5320</v>
      </c>
      <c r="J253" s="28" t="s">
        <v>21</v>
      </c>
      <c r="K253" s="28" t="s">
        <v>21</v>
      </c>
      <c r="L253" s="28" t="s">
        <v>20</v>
      </c>
      <c r="M253" s="3" t="str">
        <f>IF(+OR(J253="SI",G253="SI"),"SI","NO")</f>
        <v>SI</v>
      </c>
      <c r="N253" s="3" t="str">
        <f>IF(+OR(H253="SI",K253="SI"),"SI","NO")</f>
        <v>SI</v>
      </c>
      <c r="O253" s="3" t="str">
        <f>IF(+OR(I253="SI",L253="SI"),"SI","NO")</f>
        <v>SI</v>
      </c>
    </row>
    <row r="254" spans="1:15" hidden="1" x14ac:dyDescent="0.25">
      <c r="A254" s="20" t="s">
        <v>102</v>
      </c>
      <c r="B254" s="1" t="s">
        <v>373</v>
      </c>
      <c r="C254" s="3">
        <v>1</v>
      </c>
      <c r="D254" s="3" t="e">
        <f>VLOOKUP(Cobertura2021[[#This Row],['#Area]],S:T,2)</f>
        <v>#N/A</v>
      </c>
      <c r="E254" s="1" t="s">
        <v>378</v>
      </c>
      <c r="F254" s="3">
        <v>346</v>
      </c>
      <c r="G254" s="27" t="s">
        <v>5320</v>
      </c>
      <c r="H254" s="27" t="s">
        <v>5320</v>
      </c>
      <c r="I254" s="27" t="s">
        <v>5320</v>
      </c>
      <c r="J254" s="28" t="s">
        <v>21</v>
      </c>
      <c r="K254" s="28" t="s">
        <v>21</v>
      </c>
      <c r="L254" s="28" t="s">
        <v>21</v>
      </c>
      <c r="M254" s="3" t="str">
        <f>IF(+OR(J254="SI",G254="SI"),"SI","NO")</f>
        <v>SI</v>
      </c>
      <c r="N254" s="3" t="str">
        <f>IF(+OR(H254="SI",K254="SI"),"SI","NO")</f>
        <v>SI</v>
      </c>
      <c r="O254" s="3" t="str">
        <f>IF(+OR(I254="SI",L254="SI"),"SI","NO")</f>
        <v>SI</v>
      </c>
    </row>
    <row r="255" spans="1:15" ht="15" hidden="1" customHeight="1" x14ac:dyDescent="0.25">
      <c r="A255" s="20" t="s">
        <v>102</v>
      </c>
      <c r="B255" s="1" t="s">
        <v>103</v>
      </c>
      <c r="C255" s="3">
        <v>1</v>
      </c>
      <c r="D255" s="3" t="e">
        <f>VLOOKUP(Cobertura2021[[#This Row],['#Area]],S:T,2)</f>
        <v>#N/A</v>
      </c>
      <c r="E255" s="1" t="s">
        <v>5</v>
      </c>
      <c r="F255" s="3">
        <v>4926</v>
      </c>
      <c r="G255" s="27" t="s">
        <v>5320</v>
      </c>
      <c r="H255" s="27" t="s">
        <v>5320</v>
      </c>
      <c r="I255" s="27" t="s">
        <v>5320</v>
      </c>
      <c r="J255" s="28" t="s">
        <v>21</v>
      </c>
      <c r="K255" s="28" t="s">
        <v>21</v>
      </c>
      <c r="L255" s="28" t="s">
        <v>21</v>
      </c>
      <c r="M255" s="3" t="str">
        <f>IF(+OR(J255="SI",G255="SI"),"SI","NO")</f>
        <v>SI</v>
      </c>
      <c r="N255" s="3" t="str">
        <f>IF(+OR(H255="SI",K255="SI"),"SI","NO")</f>
        <v>SI</v>
      </c>
      <c r="O255" s="3" t="str">
        <f>IF(+OR(I255="SI",L255="SI"),"SI","NO")</f>
        <v>SI</v>
      </c>
    </row>
    <row r="256" spans="1:15" hidden="1" x14ac:dyDescent="0.25">
      <c r="A256" s="20" t="s">
        <v>102</v>
      </c>
      <c r="B256" s="1" t="s">
        <v>472</v>
      </c>
      <c r="C256" s="3">
        <v>1</v>
      </c>
      <c r="D256" s="3" t="e">
        <f>VLOOKUP(Cobertura2021[[#This Row],['#Area]],S:T,2)</f>
        <v>#N/A</v>
      </c>
      <c r="E256" s="1" t="s">
        <v>487</v>
      </c>
      <c r="F256" s="3">
        <v>103</v>
      </c>
      <c r="G256" s="27" t="s">
        <v>5320</v>
      </c>
      <c r="H256" s="27" t="s">
        <v>5320</v>
      </c>
      <c r="I256" s="27" t="s">
        <v>5320</v>
      </c>
      <c r="J256" s="28" t="s">
        <v>21</v>
      </c>
      <c r="K256" s="28" t="s">
        <v>21</v>
      </c>
      <c r="L256" s="28" t="s">
        <v>21</v>
      </c>
      <c r="M256" s="3" t="str">
        <f>IF(+OR(J256="SI",G256="SI"),"SI","NO")</f>
        <v>SI</v>
      </c>
      <c r="N256" s="3" t="str">
        <f>IF(+OR(H256="SI",K256="SI"),"SI","NO")</f>
        <v>SI</v>
      </c>
      <c r="O256" s="3" t="str">
        <f>IF(+OR(I256="SI",L256="SI"),"SI","NO")</f>
        <v>SI</v>
      </c>
    </row>
    <row r="257" spans="1:15" ht="15" hidden="1" customHeight="1" x14ac:dyDescent="0.25">
      <c r="A257" s="20" t="s">
        <v>102</v>
      </c>
      <c r="B257" s="1" t="s">
        <v>318</v>
      </c>
      <c r="C257" s="3">
        <v>1</v>
      </c>
      <c r="D257" s="3" t="e">
        <f>VLOOKUP(Cobertura2021[[#This Row],['#Area]],S:T,2)</f>
        <v>#N/A</v>
      </c>
      <c r="E257" s="1" t="s">
        <v>303</v>
      </c>
      <c r="F257" s="3">
        <v>171</v>
      </c>
      <c r="G257" s="27" t="s">
        <v>5320</v>
      </c>
      <c r="H257" s="27" t="s">
        <v>5320</v>
      </c>
      <c r="I257" s="27" t="s">
        <v>5320</v>
      </c>
      <c r="J257" s="28" t="s">
        <v>21</v>
      </c>
      <c r="K257" s="28" t="s">
        <v>21</v>
      </c>
      <c r="L257" s="28" t="s">
        <v>21</v>
      </c>
      <c r="M257" s="3" t="str">
        <f>IF(+OR(J257="SI",G257="SI"),"SI","NO")</f>
        <v>SI</v>
      </c>
      <c r="N257" s="3" t="str">
        <f>IF(+OR(H257="SI",K257="SI"),"SI","NO")</f>
        <v>SI</v>
      </c>
      <c r="O257" s="3" t="str">
        <f>IF(+OR(I257="SI",L257="SI"),"SI","NO")</f>
        <v>SI</v>
      </c>
    </row>
    <row r="258" spans="1:15" ht="15" customHeight="1" x14ac:dyDescent="0.25">
      <c r="A258" s="20" t="s">
        <v>102</v>
      </c>
      <c r="B258" s="1" t="s">
        <v>538</v>
      </c>
      <c r="C258" s="3">
        <v>6</v>
      </c>
      <c r="D258" s="3" t="str">
        <f>VLOOKUP(Cobertura2021[[#This Row],['#Area]],S:T,2)</f>
        <v>Rural</v>
      </c>
      <c r="E258" s="1" t="s">
        <v>543</v>
      </c>
      <c r="F258" s="3">
        <v>37</v>
      </c>
      <c r="G258" s="27" t="s">
        <v>5320</v>
      </c>
      <c r="H258" s="27" t="s">
        <v>5320</v>
      </c>
      <c r="I258" s="27" t="s">
        <v>5320</v>
      </c>
      <c r="J258" s="28" t="s">
        <v>21</v>
      </c>
      <c r="K258" s="28" t="s">
        <v>20</v>
      </c>
      <c r="L258" s="28" t="s">
        <v>20</v>
      </c>
      <c r="M258" s="3" t="str">
        <f>IF(+OR(J258="SI",G258="SI"),"SI","NO")</f>
        <v>SI</v>
      </c>
      <c r="N258" s="3" t="str">
        <f>IF(+OR(H258="SI",K258="SI"),"SI","NO")</f>
        <v>SI</v>
      </c>
      <c r="O258" s="3" t="str">
        <f>IF(+OR(I258="SI",L258="SI"),"SI","NO")</f>
        <v>SI</v>
      </c>
    </row>
    <row r="259" spans="1:15" x14ac:dyDescent="0.25">
      <c r="A259" s="20" t="s">
        <v>156</v>
      </c>
      <c r="B259" s="1" t="s">
        <v>5238</v>
      </c>
      <c r="C259" s="3">
        <v>6</v>
      </c>
      <c r="D259" s="3" t="str">
        <f>VLOOKUP(Cobertura2021[[#This Row],['#Area]],S:T,2)</f>
        <v>Rural</v>
      </c>
      <c r="E259" s="1" t="s">
        <v>4986</v>
      </c>
      <c r="F259" s="3">
        <v>27</v>
      </c>
      <c r="G259" s="27" t="s">
        <v>5320</v>
      </c>
      <c r="H259" s="27" t="s">
        <v>5320</v>
      </c>
      <c r="I259" s="27" t="s">
        <v>3</v>
      </c>
      <c r="J259" s="28" t="s">
        <v>21</v>
      </c>
      <c r="K259" s="28" t="s">
        <v>20</v>
      </c>
      <c r="L259" s="28" t="s">
        <v>20</v>
      </c>
      <c r="M259" s="3" t="str">
        <f>IF(+OR(J259="SI",G259="SI"),"SI","NO")</f>
        <v>SI</v>
      </c>
      <c r="N259" s="3" t="str">
        <f>IF(+OR(H259="SI",K259="SI"),"SI","NO")</f>
        <v>SI</v>
      </c>
      <c r="O259" s="3" t="str">
        <f>IF(+OR(I259="SI",L259="SI"),"SI","NO")</f>
        <v>NO</v>
      </c>
    </row>
    <row r="260" spans="1:15" hidden="1" x14ac:dyDescent="0.25">
      <c r="A260" s="20" t="s">
        <v>102</v>
      </c>
      <c r="B260" s="1" t="s">
        <v>472</v>
      </c>
      <c r="C260" s="3">
        <v>1</v>
      </c>
      <c r="D260" s="3" t="e">
        <f>VLOOKUP(Cobertura2021[[#This Row],['#Area]],S:T,2)</f>
        <v>#N/A</v>
      </c>
      <c r="E260" s="1" t="s">
        <v>477</v>
      </c>
      <c r="F260" s="3">
        <v>113</v>
      </c>
      <c r="G260" s="27" t="s">
        <v>5320</v>
      </c>
      <c r="H260" s="27" t="s">
        <v>5320</v>
      </c>
      <c r="I260" s="27" t="s">
        <v>5320</v>
      </c>
      <c r="J260" s="28" t="s">
        <v>21</v>
      </c>
      <c r="K260" s="28" t="s">
        <v>21</v>
      </c>
      <c r="L260" s="28" t="s">
        <v>21</v>
      </c>
      <c r="M260" s="3" t="str">
        <f>IF(+OR(J260="SI",G260="SI"),"SI","NO")</f>
        <v>SI</v>
      </c>
      <c r="N260" s="3" t="str">
        <f>IF(+OR(H260="SI",K260="SI"),"SI","NO")</f>
        <v>SI</v>
      </c>
      <c r="O260" s="3" t="str">
        <f>IF(+OR(I260="SI",L260="SI"),"SI","NO")</f>
        <v>SI</v>
      </c>
    </row>
    <row r="261" spans="1:15" x14ac:dyDescent="0.25">
      <c r="A261" s="20" t="s">
        <v>102</v>
      </c>
      <c r="B261" s="1" t="s">
        <v>472</v>
      </c>
      <c r="C261" s="3">
        <v>6</v>
      </c>
      <c r="D261" s="3" t="str">
        <f>VLOOKUP(Cobertura2021[[#This Row],['#Area]],S:T,2)</f>
        <v>Rural</v>
      </c>
      <c r="E261" s="1" t="s">
        <v>477</v>
      </c>
      <c r="F261" s="3">
        <v>106</v>
      </c>
      <c r="G261" s="27" t="s">
        <v>5320</v>
      </c>
      <c r="H261" s="27" t="s">
        <v>5320</v>
      </c>
      <c r="I261" s="27" t="s">
        <v>5320</v>
      </c>
      <c r="J261" s="28" t="s">
        <v>21</v>
      </c>
      <c r="K261" s="28" t="s">
        <v>21</v>
      </c>
      <c r="L261" s="28" t="s">
        <v>20</v>
      </c>
      <c r="M261" s="3" t="str">
        <f>IF(+OR(J261="SI",G261="SI"),"SI","NO")</f>
        <v>SI</v>
      </c>
      <c r="N261" s="3" t="str">
        <f>IF(+OR(H261="SI",K261="SI"),"SI","NO")</f>
        <v>SI</v>
      </c>
      <c r="O261" s="3" t="str">
        <f>IF(+OR(I261="SI",L261="SI"),"SI","NO")</f>
        <v>SI</v>
      </c>
    </row>
    <row r="262" spans="1:15" x14ac:dyDescent="0.25">
      <c r="A262" s="20" t="s">
        <v>102</v>
      </c>
      <c r="B262" s="1" t="s">
        <v>619</v>
      </c>
      <c r="C262" s="3">
        <v>6</v>
      </c>
      <c r="D262" s="3" t="str">
        <f>VLOOKUP(Cobertura2021[[#This Row],['#Area]],S:T,2)</f>
        <v>Rural</v>
      </c>
      <c r="E262" s="1" t="s">
        <v>627</v>
      </c>
      <c r="F262" s="3">
        <v>11</v>
      </c>
      <c r="G262" s="27" t="s">
        <v>5320</v>
      </c>
      <c r="H262" s="27" t="s">
        <v>5320</v>
      </c>
      <c r="I262" s="27" t="s">
        <v>5320</v>
      </c>
      <c r="J262" s="28" t="s">
        <v>21</v>
      </c>
      <c r="K262" s="28" t="s">
        <v>20</v>
      </c>
      <c r="L262" s="28" t="s">
        <v>20</v>
      </c>
      <c r="M262" s="3" t="str">
        <f>IF(+OR(J262="SI",G262="SI"),"SI","NO")</f>
        <v>SI</v>
      </c>
      <c r="N262" s="3" t="str">
        <f>IF(+OR(H262="SI",K262="SI"),"SI","NO")</f>
        <v>SI</v>
      </c>
      <c r="O262" s="3" t="str">
        <f>IF(+OR(I262="SI",L262="SI"),"SI","NO")</f>
        <v>SI</v>
      </c>
    </row>
    <row r="263" spans="1:15" hidden="1" x14ac:dyDescent="0.25">
      <c r="A263" s="20" t="s">
        <v>102</v>
      </c>
      <c r="B263" s="1" t="s">
        <v>181</v>
      </c>
      <c r="C263" s="3">
        <v>1</v>
      </c>
      <c r="D263" s="3" t="e">
        <f>VLOOKUP(Cobertura2021[[#This Row],['#Area]],S:T,2)</f>
        <v>#N/A</v>
      </c>
      <c r="E263" s="1" t="s">
        <v>187</v>
      </c>
      <c r="F263" s="3">
        <v>240</v>
      </c>
      <c r="G263" s="27" t="s">
        <v>5320</v>
      </c>
      <c r="H263" s="27" t="s">
        <v>5320</v>
      </c>
      <c r="I263" s="27" t="s">
        <v>5320</v>
      </c>
      <c r="J263" s="28" t="s">
        <v>21</v>
      </c>
      <c r="K263" s="28" t="s">
        <v>21</v>
      </c>
      <c r="L263" s="28" t="s">
        <v>21</v>
      </c>
      <c r="M263" s="3" t="str">
        <f>IF(+OR(J263="SI",G263="SI"),"SI","NO")</f>
        <v>SI</v>
      </c>
      <c r="N263" s="3" t="str">
        <f>IF(+OR(H263="SI",K263="SI"),"SI","NO")</f>
        <v>SI</v>
      </c>
      <c r="O263" s="3" t="str">
        <f>IF(+OR(I263="SI",L263="SI"),"SI","NO")</f>
        <v>SI</v>
      </c>
    </row>
    <row r="264" spans="1:15" ht="15" hidden="1" customHeight="1" x14ac:dyDescent="0.25">
      <c r="A264" s="20" t="s">
        <v>102</v>
      </c>
      <c r="B264" s="1" t="s">
        <v>104</v>
      </c>
      <c r="C264" s="3">
        <v>1</v>
      </c>
      <c r="D264" s="3" t="e">
        <f>VLOOKUP(Cobertura2021[[#This Row],['#Area]],S:T,2)</f>
        <v>#N/A</v>
      </c>
      <c r="E264" s="1" t="s">
        <v>119</v>
      </c>
      <c r="F264" s="3">
        <v>1930</v>
      </c>
      <c r="G264" s="27" t="s">
        <v>5320</v>
      </c>
      <c r="H264" s="27" t="s">
        <v>5320</v>
      </c>
      <c r="I264" s="27" t="s">
        <v>5320</v>
      </c>
      <c r="J264" s="28" t="s">
        <v>21</v>
      </c>
      <c r="K264" s="28" t="s">
        <v>21</v>
      </c>
      <c r="L264" s="28" t="s">
        <v>21</v>
      </c>
      <c r="M264" s="3" t="str">
        <f>IF(+OR(J264="SI",G264="SI"),"SI","NO")</f>
        <v>SI</v>
      </c>
      <c r="N264" s="3" t="str">
        <f>IF(+OR(H264="SI",K264="SI"),"SI","NO")</f>
        <v>SI</v>
      </c>
      <c r="O264" s="3" t="str">
        <f>IF(+OR(I264="SI",L264="SI"),"SI","NO")</f>
        <v>SI</v>
      </c>
    </row>
    <row r="265" spans="1:15" ht="15" hidden="1" customHeight="1" x14ac:dyDescent="0.25">
      <c r="A265" s="20" t="s">
        <v>102</v>
      </c>
      <c r="B265" s="1" t="s">
        <v>104</v>
      </c>
      <c r="C265" s="3">
        <v>1</v>
      </c>
      <c r="D265" s="3" t="e">
        <f>VLOOKUP(Cobertura2021[[#This Row],['#Area]],S:T,2)</f>
        <v>#N/A</v>
      </c>
      <c r="E265" s="1" t="s">
        <v>120</v>
      </c>
      <c r="F265" s="3">
        <v>300</v>
      </c>
      <c r="G265" s="27" t="s">
        <v>5320</v>
      </c>
      <c r="H265" s="27" t="s">
        <v>5320</v>
      </c>
      <c r="I265" s="27" t="s">
        <v>5320</v>
      </c>
      <c r="J265" s="28" t="s">
        <v>21</v>
      </c>
      <c r="K265" s="28" t="s">
        <v>21</v>
      </c>
      <c r="L265" s="28" t="s">
        <v>21</v>
      </c>
      <c r="M265" s="3" t="str">
        <f>IF(+OR(J265="SI",G265="SI"),"SI","NO")</f>
        <v>SI</v>
      </c>
      <c r="N265" s="3" t="str">
        <f>IF(+OR(H265="SI",K265="SI"),"SI","NO")</f>
        <v>SI</v>
      </c>
      <c r="O265" s="3" t="str">
        <f>IF(+OR(I265="SI",L265="SI"),"SI","NO")</f>
        <v>SI</v>
      </c>
    </row>
    <row r="266" spans="1:15" ht="15" customHeight="1" x14ac:dyDescent="0.25">
      <c r="A266" s="20" t="s">
        <v>102</v>
      </c>
      <c r="B266" s="1" t="s">
        <v>181</v>
      </c>
      <c r="C266" s="3">
        <v>6</v>
      </c>
      <c r="D266" s="3" t="str">
        <f>VLOOKUP(Cobertura2021[[#This Row],['#Area]],S:T,2)</f>
        <v>Rural</v>
      </c>
      <c r="E266" s="1" t="s">
        <v>212</v>
      </c>
      <c r="F266" s="3">
        <v>355</v>
      </c>
      <c r="G266" s="27" t="s">
        <v>5320</v>
      </c>
      <c r="H266" s="27" t="s">
        <v>5320</v>
      </c>
      <c r="I266" s="27" t="s">
        <v>5320</v>
      </c>
      <c r="J266" s="28" t="s">
        <v>21</v>
      </c>
      <c r="K266" s="28" t="s">
        <v>21</v>
      </c>
      <c r="L266" s="28" t="s">
        <v>21</v>
      </c>
      <c r="M266" s="3" t="str">
        <f>IF(+OR(J266="SI",G266="SI"),"SI","NO")</f>
        <v>SI</v>
      </c>
      <c r="N266" s="3" t="str">
        <f>IF(+OR(H266="SI",K266="SI"),"SI","NO")</f>
        <v>SI</v>
      </c>
      <c r="O266" s="3" t="str">
        <f>IF(+OR(I266="SI",L266="SI"),"SI","NO")</f>
        <v>SI</v>
      </c>
    </row>
    <row r="267" spans="1:15" x14ac:dyDescent="0.25">
      <c r="A267" s="20" t="s">
        <v>102</v>
      </c>
      <c r="B267" s="1" t="s">
        <v>564</v>
      </c>
      <c r="C267" s="3">
        <v>6</v>
      </c>
      <c r="D267" s="3" t="str">
        <f>VLOOKUP(Cobertura2021[[#This Row],['#Area]],S:T,2)</f>
        <v>Rural</v>
      </c>
      <c r="E267" s="1" t="s">
        <v>575</v>
      </c>
      <c r="F267" s="3">
        <v>81</v>
      </c>
      <c r="G267" s="27" t="s">
        <v>5320</v>
      </c>
      <c r="H267" s="27" t="s">
        <v>5320</v>
      </c>
      <c r="I267" s="27" t="s">
        <v>5320</v>
      </c>
      <c r="J267" s="28" t="s">
        <v>21</v>
      </c>
      <c r="K267" s="28" t="s">
        <v>20</v>
      </c>
      <c r="L267" s="28" t="s">
        <v>20</v>
      </c>
      <c r="M267" s="3" t="str">
        <f>IF(+OR(J267="SI",G267="SI"),"SI","NO")</f>
        <v>SI</v>
      </c>
      <c r="N267" s="3" t="str">
        <f>IF(+OR(H267="SI",K267="SI"),"SI","NO")</f>
        <v>SI</v>
      </c>
      <c r="O267" s="3" t="str">
        <f>IF(+OR(I267="SI",L267="SI"),"SI","NO")</f>
        <v>SI</v>
      </c>
    </row>
    <row r="268" spans="1:15" ht="15" hidden="1" customHeight="1" x14ac:dyDescent="0.25">
      <c r="A268" s="20" t="s">
        <v>102</v>
      </c>
      <c r="B268" s="1" t="s">
        <v>472</v>
      </c>
      <c r="C268" s="3">
        <v>1</v>
      </c>
      <c r="D268" s="3" t="e">
        <f>VLOOKUP(Cobertura2021[[#This Row],['#Area]],S:T,2)</f>
        <v>#N/A</v>
      </c>
      <c r="E268" s="1" t="s">
        <v>485</v>
      </c>
      <c r="F268" s="3">
        <v>43</v>
      </c>
      <c r="G268" s="27" t="s">
        <v>5320</v>
      </c>
      <c r="H268" s="27" t="s">
        <v>5320</v>
      </c>
      <c r="I268" s="27" t="s">
        <v>5320</v>
      </c>
      <c r="J268" s="28" t="s">
        <v>21</v>
      </c>
      <c r="K268" s="28" t="s">
        <v>21</v>
      </c>
      <c r="L268" s="28" t="s">
        <v>21</v>
      </c>
      <c r="M268" s="3" t="str">
        <f>IF(+OR(J268="SI",G268="SI"),"SI","NO")</f>
        <v>SI</v>
      </c>
      <c r="N268" s="3" t="str">
        <f>IF(+OR(H268="SI",K268="SI"),"SI","NO")</f>
        <v>SI</v>
      </c>
      <c r="O268" s="3" t="str">
        <f>IF(+OR(I268="SI",L268="SI"),"SI","NO")</f>
        <v>SI</v>
      </c>
    </row>
    <row r="269" spans="1:15" hidden="1" x14ac:dyDescent="0.25">
      <c r="A269" s="20" t="s">
        <v>102</v>
      </c>
      <c r="B269" s="1" t="s">
        <v>373</v>
      </c>
      <c r="C269" s="3">
        <v>1</v>
      </c>
      <c r="D269" s="3" t="e">
        <f>VLOOKUP(Cobertura2021[[#This Row],['#Area]],S:T,2)</f>
        <v>#N/A</v>
      </c>
      <c r="E269" s="1" t="s">
        <v>392</v>
      </c>
      <c r="F269" s="3">
        <v>73</v>
      </c>
      <c r="G269" s="27" t="s">
        <v>5320</v>
      </c>
      <c r="H269" s="27" t="s">
        <v>5320</v>
      </c>
      <c r="I269" s="27" t="s">
        <v>5320</v>
      </c>
      <c r="J269" s="28" t="s">
        <v>21</v>
      </c>
      <c r="K269" s="28" t="s">
        <v>21</v>
      </c>
      <c r="L269" s="28" t="s">
        <v>21</v>
      </c>
      <c r="M269" s="3" t="str">
        <f>IF(+OR(J269="SI",G269="SI"),"SI","NO")</f>
        <v>SI</v>
      </c>
      <c r="N269" s="3" t="str">
        <f>IF(+OR(H269="SI",K269="SI"),"SI","NO")</f>
        <v>SI</v>
      </c>
      <c r="O269" s="3" t="str">
        <f>IF(+OR(I269="SI",L269="SI"),"SI","NO")</f>
        <v>SI</v>
      </c>
    </row>
    <row r="270" spans="1:15" hidden="1" x14ac:dyDescent="0.25">
      <c r="A270" s="20" t="s">
        <v>102</v>
      </c>
      <c r="B270" s="1" t="s">
        <v>472</v>
      </c>
      <c r="C270" s="3">
        <v>1</v>
      </c>
      <c r="D270" s="3" t="e">
        <f>VLOOKUP(Cobertura2021[[#This Row],['#Area]],S:T,2)</f>
        <v>#N/A</v>
      </c>
      <c r="E270" s="1" t="s">
        <v>475</v>
      </c>
      <c r="F270" s="3">
        <v>84</v>
      </c>
      <c r="G270" s="27" t="s">
        <v>5320</v>
      </c>
      <c r="H270" s="27" t="s">
        <v>5320</v>
      </c>
      <c r="I270" s="27" t="s">
        <v>5320</v>
      </c>
      <c r="J270" s="28" t="s">
        <v>21</v>
      </c>
      <c r="K270" s="28" t="s">
        <v>21</v>
      </c>
      <c r="L270" s="28" t="s">
        <v>21</v>
      </c>
      <c r="M270" s="3" t="str">
        <f>IF(+OR(J270="SI",G270="SI"),"SI","NO")</f>
        <v>SI</v>
      </c>
      <c r="N270" s="3" t="str">
        <f>IF(+OR(H270="SI",K270="SI"),"SI","NO")</f>
        <v>SI</v>
      </c>
      <c r="O270" s="3" t="str">
        <f>IF(+OR(I270="SI",L270="SI"),"SI","NO")</f>
        <v>SI</v>
      </c>
    </row>
    <row r="271" spans="1:15" ht="15" customHeight="1" x14ac:dyDescent="0.25">
      <c r="A271" s="20" t="s">
        <v>4087</v>
      </c>
      <c r="B271" s="1" t="s">
        <v>4102</v>
      </c>
      <c r="C271" s="3">
        <v>6</v>
      </c>
      <c r="D271" s="3" t="str">
        <f>VLOOKUP(Cobertura2021[[#This Row],['#Area]],S:T,2)</f>
        <v>Rural</v>
      </c>
      <c r="E271" s="1" t="s">
        <v>3018</v>
      </c>
      <c r="F271" s="3">
        <v>70</v>
      </c>
      <c r="G271" s="27" t="s">
        <v>5320</v>
      </c>
      <c r="H271" s="27" t="s">
        <v>3</v>
      </c>
      <c r="I271" s="27" t="s">
        <v>3</v>
      </c>
      <c r="J271" s="28" t="s">
        <v>20</v>
      </c>
      <c r="K271" s="28" t="s">
        <v>20</v>
      </c>
      <c r="L271" s="28" t="s">
        <v>20</v>
      </c>
      <c r="M271" s="3" t="str">
        <f>IF(+OR(J271="SI",G271="SI"),"SI","NO")</f>
        <v>SI</v>
      </c>
      <c r="N271" s="3" t="str">
        <f>IF(+OR(H271="SI",K271="SI"),"SI","NO")</f>
        <v>NO</v>
      </c>
      <c r="O271" s="3" t="str">
        <f>IF(+OR(I271="SI",L271="SI"),"SI","NO")</f>
        <v>NO</v>
      </c>
    </row>
    <row r="272" spans="1:15" x14ac:dyDescent="0.25">
      <c r="A272" s="20" t="s">
        <v>4225</v>
      </c>
      <c r="B272" s="1" t="s">
        <v>4338</v>
      </c>
      <c r="C272" s="3">
        <v>6</v>
      </c>
      <c r="D272" s="3" t="str">
        <f>VLOOKUP(Cobertura2021[[#This Row],['#Area]],S:T,2)</f>
        <v>Rural</v>
      </c>
      <c r="E272" s="1" t="s">
        <v>4341</v>
      </c>
      <c r="F272" s="3">
        <v>132</v>
      </c>
      <c r="G272" s="27" t="s">
        <v>5320</v>
      </c>
      <c r="H272" s="27" t="s">
        <v>3</v>
      </c>
      <c r="I272" s="27" t="s">
        <v>3</v>
      </c>
      <c r="J272" s="28" t="s">
        <v>20</v>
      </c>
      <c r="K272" s="28" t="s">
        <v>20</v>
      </c>
      <c r="L272" s="28" t="s">
        <v>20</v>
      </c>
      <c r="M272" s="3" t="str">
        <f>IF(+OR(J272="SI",G272="SI"),"SI","NO")</f>
        <v>SI</v>
      </c>
      <c r="N272" s="3" t="str">
        <f>IF(+OR(H272="SI",K272="SI"),"SI","NO")</f>
        <v>NO</v>
      </c>
      <c r="O272" s="3" t="str">
        <f>IF(+OR(I272="SI",L272="SI"),"SI","NO")</f>
        <v>NO</v>
      </c>
    </row>
    <row r="273" spans="1:15" hidden="1" x14ac:dyDescent="0.25">
      <c r="A273" s="20" t="s">
        <v>102</v>
      </c>
      <c r="B273" s="1" t="s">
        <v>373</v>
      </c>
      <c r="C273" s="3">
        <v>1</v>
      </c>
      <c r="D273" s="3" t="e">
        <f>VLOOKUP(Cobertura2021[[#This Row],['#Area]],S:T,2)</f>
        <v>#N/A</v>
      </c>
      <c r="E273" s="1" t="s">
        <v>386</v>
      </c>
      <c r="F273" s="3">
        <v>419</v>
      </c>
      <c r="G273" s="27" t="s">
        <v>5320</v>
      </c>
      <c r="H273" s="27" t="s">
        <v>5320</v>
      </c>
      <c r="I273" s="27" t="s">
        <v>5320</v>
      </c>
      <c r="J273" s="28" t="s">
        <v>21</v>
      </c>
      <c r="K273" s="28" t="s">
        <v>21</v>
      </c>
      <c r="L273" s="28" t="s">
        <v>21</v>
      </c>
      <c r="M273" s="3" t="str">
        <f>IF(+OR(J273="SI",G273="SI"),"SI","NO")</f>
        <v>SI</v>
      </c>
      <c r="N273" s="3" t="str">
        <f>IF(+OR(H273="SI",K273="SI"),"SI","NO")</f>
        <v>SI</v>
      </c>
      <c r="O273" s="3" t="str">
        <f>IF(+OR(I273="SI",L273="SI"),"SI","NO")</f>
        <v>SI</v>
      </c>
    </row>
    <row r="274" spans="1:15" ht="15" hidden="1" customHeight="1" x14ac:dyDescent="0.25">
      <c r="A274" s="20" t="s">
        <v>102</v>
      </c>
      <c r="B274" s="1" t="s">
        <v>373</v>
      </c>
      <c r="C274" s="3">
        <v>1</v>
      </c>
      <c r="D274" s="3" t="e">
        <f>VLOOKUP(Cobertura2021[[#This Row],['#Area]],S:T,2)</f>
        <v>#N/A</v>
      </c>
      <c r="E274" s="1" t="s">
        <v>381</v>
      </c>
      <c r="F274" s="3">
        <v>235</v>
      </c>
      <c r="G274" s="27" t="s">
        <v>5320</v>
      </c>
      <c r="H274" s="27" t="s">
        <v>5320</v>
      </c>
      <c r="I274" s="27" t="s">
        <v>5320</v>
      </c>
      <c r="J274" s="28" t="s">
        <v>21</v>
      </c>
      <c r="K274" s="28" t="s">
        <v>21</v>
      </c>
      <c r="L274" s="28" t="s">
        <v>21</v>
      </c>
      <c r="M274" s="3" t="str">
        <f>IF(+OR(J274="SI",G274="SI"),"SI","NO")</f>
        <v>SI</v>
      </c>
      <c r="N274" s="3" t="str">
        <f>IF(+OR(H274="SI",K274="SI"),"SI","NO")</f>
        <v>SI</v>
      </c>
      <c r="O274" s="3" t="str">
        <f>IF(+OR(I274="SI",L274="SI"),"SI","NO")</f>
        <v>SI</v>
      </c>
    </row>
    <row r="275" spans="1:15" hidden="1" x14ac:dyDescent="0.25">
      <c r="A275" s="20" t="s">
        <v>102</v>
      </c>
      <c r="B275" s="1" t="s">
        <v>373</v>
      </c>
      <c r="C275" s="3">
        <v>1</v>
      </c>
      <c r="D275" s="3" t="e">
        <f>VLOOKUP(Cobertura2021[[#This Row],['#Area]],S:T,2)</f>
        <v>#N/A</v>
      </c>
      <c r="E275" s="1" t="s">
        <v>397</v>
      </c>
      <c r="F275" s="3">
        <v>372</v>
      </c>
      <c r="G275" s="27" t="s">
        <v>5320</v>
      </c>
      <c r="H275" s="27" t="s">
        <v>5320</v>
      </c>
      <c r="I275" s="27" t="s">
        <v>5320</v>
      </c>
      <c r="J275" s="28" t="s">
        <v>21</v>
      </c>
      <c r="K275" s="28" t="s">
        <v>21</v>
      </c>
      <c r="L275" s="28" t="s">
        <v>21</v>
      </c>
      <c r="M275" s="3" t="str">
        <f>IF(+OR(J275="SI",G275="SI"),"SI","NO")</f>
        <v>SI</v>
      </c>
      <c r="N275" s="3" t="str">
        <f>IF(+OR(H275="SI",K275="SI"),"SI","NO")</f>
        <v>SI</v>
      </c>
      <c r="O275" s="3" t="str">
        <f>IF(+OR(I275="SI",L275="SI"),"SI","NO")</f>
        <v>SI</v>
      </c>
    </row>
    <row r="276" spans="1:15" x14ac:dyDescent="0.25">
      <c r="A276" s="20" t="s">
        <v>102</v>
      </c>
      <c r="B276" s="1" t="s">
        <v>373</v>
      </c>
      <c r="C276" s="3">
        <v>6</v>
      </c>
      <c r="D276" s="3" t="str">
        <f>VLOOKUP(Cobertura2021[[#This Row],['#Area]],S:T,2)</f>
        <v>Rural</v>
      </c>
      <c r="E276" s="1" t="s">
        <v>437</v>
      </c>
      <c r="F276" s="3">
        <v>174</v>
      </c>
      <c r="G276" s="27" t="s">
        <v>5320</v>
      </c>
      <c r="H276" s="27" t="s">
        <v>5320</v>
      </c>
      <c r="I276" s="27" t="s">
        <v>5320</v>
      </c>
      <c r="J276" s="28" t="s">
        <v>21</v>
      </c>
      <c r="K276" s="28" t="s">
        <v>21</v>
      </c>
      <c r="L276" s="28" t="s">
        <v>21</v>
      </c>
      <c r="M276" s="3" t="str">
        <f>IF(+OR(J276="SI",G276="SI"),"SI","NO")</f>
        <v>SI</v>
      </c>
      <c r="N276" s="3" t="str">
        <f>IF(+OR(H276="SI",K276="SI"),"SI","NO")</f>
        <v>SI</v>
      </c>
      <c r="O276" s="3" t="str">
        <f>IF(+OR(I276="SI",L276="SI"),"SI","NO")</f>
        <v>SI</v>
      </c>
    </row>
    <row r="277" spans="1:15" hidden="1" x14ac:dyDescent="0.25">
      <c r="A277" s="20" t="s">
        <v>102</v>
      </c>
      <c r="B277" s="1" t="s">
        <v>373</v>
      </c>
      <c r="C277" s="3">
        <v>1</v>
      </c>
      <c r="D277" s="3" t="e">
        <f>VLOOKUP(Cobertura2021[[#This Row],['#Area]],S:T,2)</f>
        <v>#N/A</v>
      </c>
      <c r="E277" s="1" t="s">
        <v>394</v>
      </c>
      <c r="F277" s="3">
        <v>39</v>
      </c>
      <c r="G277" s="27" t="s">
        <v>5320</v>
      </c>
      <c r="H277" s="27" t="s">
        <v>5320</v>
      </c>
      <c r="I277" s="27" t="s">
        <v>5320</v>
      </c>
      <c r="J277" s="28" t="s">
        <v>21</v>
      </c>
      <c r="K277" s="28" t="s">
        <v>21</v>
      </c>
      <c r="L277" s="28" t="s">
        <v>21</v>
      </c>
      <c r="M277" s="3" t="str">
        <f>IF(+OR(J277="SI",G277="SI"),"SI","NO")</f>
        <v>SI</v>
      </c>
      <c r="N277" s="3" t="str">
        <f>IF(+OR(H277="SI",K277="SI"),"SI","NO")</f>
        <v>SI</v>
      </c>
      <c r="O277" s="3" t="str">
        <f>IF(+OR(I277="SI",L277="SI"),"SI","NO")</f>
        <v>SI</v>
      </c>
    </row>
    <row r="278" spans="1:15" hidden="1" x14ac:dyDescent="0.25">
      <c r="A278" s="20" t="s">
        <v>102</v>
      </c>
      <c r="B278" s="1" t="s">
        <v>373</v>
      </c>
      <c r="C278" s="3">
        <v>1</v>
      </c>
      <c r="D278" s="3" t="e">
        <f>VLOOKUP(Cobertura2021[[#This Row],['#Area]],S:T,2)</f>
        <v>#N/A</v>
      </c>
      <c r="E278" s="1" t="s">
        <v>393</v>
      </c>
      <c r="F278" s="3">
        <v>188</v>
      </c>
      <c r="G278" s="27" t="s">
        <v>5320</v>
      </c>
      <c r="H278" s="27" t="s">
        <v>5320</v>
      </c>
      <c r="I278" s="27" t="s">
        <v>5320</v>
      </c>
      <c r="J278" s="28" t="s">
        <v>21</v>
      </c>
      <c r="K278" s="28" t="s">
        <v>21</v>
      </c>
      <c r="L278" s="28" t="s">
        <v>21</v>
      </c>
      <c r="M278" s="3" t="str">
        <f>IF(+OR(J278="SI",G278="SI"),"SI","NO")</f>
        <v>SI</v>
      </c>
      <c r="N278" s="3" t="str">
        <f>IF(+OR(H278="SI",K278="SI"),"SI","NO")</f>
        <v>SI</v>
      </c>
      <c r="O278" s="3" t="str">
        <f>IF(+OR(I278="SI",L278="SI"),"SI","NO")</f>
        <v>SI</v>
      </c>
    </row>
    <row r="279" spans="1:15" hidden="1" x14ac:dyDescent="0.25">
      <c r="A279" s="20" t="s">
        <v>102</v>
      </c>
      <c r="B279" s="1" t="s">
        <v>373</v>
      </c>
      <c r="C279" s="3">
        <v>1</v>
      </c>
      <c r="D279" s="3" t="e">
        <f>VLOOKUP(Cobertura2021[[#This Row],['#Area]],S:T,2)</f>
        <v>#N/A</v>
      </c>
      <c r="E279" s="1" t="s">
        <v>398</v>
      </c>
      <c r="F279" s="3">
        <v>362</v>
      </c>
      <c r="G279" s="27" t="s">
        <v>5320</v>
      </c>
      <c r="H279" s="27" t="s">
        <v>5320</v>
      </c>
      <c r="I279" s="27" t="s">
        <v>5320</v>
      </c>
      <c r="J279" s="28" t="s">
        <v>21</v>
      </c>
      <c r="K279" s="28" t="s">
        <v>21</v>
      </c>
      <c r="L279" s="28" t="s">
        <v>21</v>
      </c>
      <c r="M279" s="3" t="str">
        <f>IF(+OR(J279="SI",G279="SI"),"SI","NO")</f>
        <v>SI</v>
      </c>
      <c r="N279" s="3" t="str">
        <f>IF(+OR(H279="SI",K279="SI"),"SI","NO")</f>
        <v>SI</v>
      </c>
      <c r="O279" s="3" t="str">
        <f>IF(+OR(I279="SI",L279="SI"),"SI","NO")</f>
        <v>SI</v>
      </c>
    </row>
    <row r="280" spans="1:15" hidden="1" x14ac:dyDescent="0.25">
      <c r="A280" s="20" t="s">
        <v>102</v>
      </c>
      <c r="B280" s="1" t="s">
        <v>373</v>
      </c>
      <c r="C280" s="3">
        <v>1</v>
      </c>
      <c r="D280" s="3" t="e">
        <f>VLOOKUP(Cobertura2021[[#This Row],['#Area]],S:T,2)</f>
        <v>#N/A</v>
      </c>
      <c r="E280" s="1" t="s">
        <v>396</v>
      </c>
      <c r="F280" s="3">
        <v>166</v>
      </c>
      <c r="G280" s="27" t="s">
        <v>5320</v>
      </c>
      <c r="H280" s="27" t="s">
        <v>5320</v>
      </c>
      <c r="I280" s="27" t="s">
        <v>5320</v>
      </c>
      <c r="J280" s="28" t="s">
        <v>21</v>
      </c>
      <c r="K280" s="28" t="s">
        <v>21</v>
      </c>
      <c r="L280" s="28" t="s">
        <v>21</v>
      </c>
      <c r="M280" s="3" t="str">
        <f>IF(+OR(J280="SI",G280="SI"),"SI","NO")</f>
        <v>SI</v>
      </c>
      <c r="N280" s="3" t="str">
        <f>IF(+OR(H280="SI",K280="SI"),"SI","NO")</f>
        <v>SI</v>
      </c>
      <c r="O280" s="3" t="str">
        <f>IF(+OR(I280="SI",L280="SI"),"SI","NO")</f>
        <v>SI</v>
      </c>
    </row>
    <row r="281" spans="1:15" hidden="1" x14ac:dyDescent="0.25">
      <c r="A281" s="20" t="s">
        <v>102</v>
      </c>
      <c r="B281" s="1" t="s">
        <v>373</v>
      </c>
      <c r="C281" s="3">
        <v>1</v>
      </c>
      <c r="D281" s="3" t="e">
        <f>VLOOKUP(Cobertura2021[[#This Row],['#Area]],S:T,2)</f>
        <v>#N/A</v>
      </c>
      <c r="E281" s="1" t="s">
        <v>391</v>
      </c>
      <c r="F281" s="3">
        <v>135</v>
      </c>
      <c r="G281" s="27" t="s">
        <v>5320</v>
      </c>
      <c r="H281" s="27" t="s">
        <v>5320</v>
      </c>
      <c r="I281" s="27" t="s">
        <v>5320</v>
      </c>
      <c r="J281" s="28" t="s">
        <v>21</v>
      </c>
      <c r="K281" s="28" t="s">
        <v>21</v>
      </c>
      <c r="L281" s="28" t="s">
        <v>21</v>
      </c>
      <c r="M281" s="3" t="str">
        <f>IF(+OR(J281="SI",G281="SI"),"SI","NO")</f>
        <v>SI</v>
      </c>
      <c r="N281" s="3" t="str">
        <f>IF(+OR(H281="SI",K281="SI"),"SI","NO")</f>
        <v>SI</v>
      </c>
      <c r="O281" s="3" t="str">
        <f>IF(+OR(I281="SI",L281="SI"),"SI","NO")</f>
        <v>SI</v>
      </c>
    </row>
    <row r="282" spans="1:15" x14ac:dyDescent="0.25">
      <c r="A282" s="20" t="s">
        <v>102</v>
      </c>
      <c r="B282" s="1" t="s">
        <v>341</v>
      </c>
      <c r="C282" s="3">
        <v>6</v>
      </c>
      <c r="D282" s="3" t="str">
        <f>VLOOKUP(Cobertura2021[[#This Row],['#Area]],S:T,2)</f>
        <v>Rural</v>
      </c>
      <c r="E282" s="1" t="s">
        <v>355</v>
      </c>
      <c r="F282" s="3">
        <v>54</v>
      </c>
      <c r="G282" s="27" t="s">
        <v>5320</v>
      </c>
      <c r="H282" s="27" t="s">
        <v>5320</v>
      </c>
      <c r="I282" s="27" t="s">
        <v>5320</v>
      </c>
      <c r="J282" s="28" t="s">
        <v>21</v>
      </c>
      <c r="K282" s="28" t="s">
        <v>21</v>
      </c>
      <c r="L282" s="28" t="s">
        <v>20</v>
      </c>
      <c r="M282" s="3" t="str">
        <f>IF(+OR(J282="SI",G282="SI"),"SI","NO")</f>
        <v>SI</v>
      </c>
      <c r="N282" s="3" t="str">
        <f>IF(+OR(H282="SI",K282="SI"),"SI","NO")</f>
        <v>SI</v>
      </c>
      <c r="O282" s="3" t="str">
        <f>IF(+OR(I282="SI",L282="SI"),"SI","NO")</f>
        <v>SI</v>
      </c>
    </row>
    <row r="283" spans="1:15" hidden="1" x14ac:dyDescent="0.25">
      <c r="A283" s="20" t="s">
        <v>102</v>
      </c>
      <c r="B283" s="1" t="s">
        <v>472</v>
      </c>
      <c r="C283" s="3">
        <v>1</v>
      </c>
      <c r="D283" s="3" t="e">
        <f>VLOOKUP(Cobertura2021[[#This Row],['#Area]],S:T,2)</f>
        <v>#N/A</v>
      </c>
      <c r="E283" s="1" t="s">
        <v>481</v>
      </c>
      <c r="F283" s="3">
        <v>65</v>
      </c>
      <c r="G283" s="27" t="s">
        <v>5320</v>
      </c>
      <c r="H283" s="27" t="s">
        <v>5320</v>
      </c>
      <c r="I283" s="27" t="s">
        <v>5320</v>
      </c>
      <c r="J283" s="28" t="s">
        <v>21</v>
      </c>
      <c r="K283" s="28" t="s">
        <v>21</v>
      </c>
      <c r="L283" s="28" t="s">
        <v>21</v>
      </c>
      <c r="M283" s="3" t="str">
        <f>IF(+OR(J283="SI",G283="SI"),"SI","NO")</f>
        <v>SI</v>
      </c>
      <c r="N283" s="3" t="str">
        <f>IF(+OR(H283="SI",K283="SI"),"SI","NO")</f>
        <v>SI</v>
      </c>
      <c r="O283" s="3" t="str">
        <f>IF(+OR(I283="SI",L283="SI"),"SI","NO")</f>
        <v>SI</v>
      </c>
    </row>
    <row r="284" spans="1:15" hidden="1" x14ac:dyDescent="0.25">
      <c r="A284" s="20" t="s">
        <v>102</v>
      </c>
      <c r="B284" s="1" t="s">
        <v>373</v>
      </c>
      <c r="C284" s="3">
        <v>1</v>
      </c>
      <c r="D284" s="3" t="e">
        <f>VLOOKUP(Cobertura2021[[#This Row],['#Area]],S:T,2)</f>
        <v>#N/A</v>
      </c>
      <c r="E284" s="1" t="s">
        <v>385</v>
      </c>
      <c r="F284" s="3">
        <v>213</v>
      </c>
      <c r="G284" s="27" t="s">
        <v>5320</v>
      </c>
      <c r="H284" s="27" t="s">
        <v>5320</v>
      </c>
      <c r="I284" s="27" t="s">
        <v>5320</v>
      </c>
      <c r="J284" s="28" t="s">
        <v>21</v>
      </c>
      <c r="K284" s="28" t="s">
        <v>21</v>
      </c>
      <c r="L284" s="28" t="s">
        <v>21</v>
      </c>
      <c r="M284" s="3" t="str">
        <f>IF(+OR(J284="SI",G284="SI"),"SI","NO")</f>
        <v>SI</v>
      </c>
      <c r="N284" s="3" t="str">
        <f>IF(+OR(H284="SI",K284="SI"),"SI","NO")</f>
        <v>SI</v>
      </c>
      <c r="O284" s="3" t="str">
        <f>IF(+OR(I284="SI",L284="SI"),"SI","NO")</f>
        <v>SI</v>
      </c>
    </row>
    <row r="285" spans="1:15" hidden="1" x14ac:dyDescent="0.25">
      <c r="A285" s="20" t="s">
        <v>102</v>
      </c>
      <c r="B285" s="1" t="s">
        <v>472</v>
      </c>
      <c r="C285" s="3">
        <v>1</v>
      </c>
      <c r="D285" s="3" t="e">
        <f>VLOOKUP(Cobertura2021[[#This Row],['#Area]],S:T,2)</f>
        <v>#N/A</v>
      </c>
      <c r="E285" s="1" t="s">
        <v>484</v>
      </c>
      <c r="F285" s="3">
        <v>50</v>
      </c>
      <c r="G285" s="27" t="s">
        <v>5320</v>
      </c>
      <c r="H285" s="27" t="s">
        <v>5320</v>
      </c>
      <c r="I285" s="27" t="s">
        <v>5320</v>
      </c>
      <c r="J285" s="28" t="s">
        <v>21</v>
      </c>
      <c r="K285" s="28" t="s">
        <v>21</v>
      </c>
      <c r="L285" s="28" t="s">
        <v>21</v>
      </c>
      <c r="M285" s="3" t="str">
        <f>IF(+OR(J285="SI",G285="SI"),"SI","NO")</f>
        <v>SI</v>
      </c>
      <c r="N285" s="3" t="str">
        <f>IF(+OR(H285="SI",K285="SI"),"SI","NO")</f>
        <v>SI</v>
      </c>
      <c r="O285" s="3" t="str">
        <f>IF(+OR(I285="SI",L285="SI"),"SI","NO")</f>
        <v>SI</v>
      </c>
    </row>
    <row r="286" spans="1:15" hidden="1" x14ac:dyDescent="0.25">
      <c r="A286" s="20" t="s">
        <v>102</v>
      </c>
      <c r="B286" s="1" t="s">
        <v>373</v>
      </c>
      <c r="C286" s="3">
        <v>1</v>
      </c>
      <c r="D286" s="3" t="e">
        <f>VLOOKUP(Cobertura2021[[#This Row],['#Area]],S:T,2)</f>
        <v>#N/A</v>
      </c>
      <c r="E286" s="1" t="s">
        <v>376</v>
      </c>
      <c r="F286" s="3">
        <v>73</v>
      </c>
      <c r="G286" s="27" t="s">
        <v>5320</v>
      </c>
      <c r="H286" s="27" t="s">
        <v>5320</v>
      </c>
      <c r="I286" s="27" t="s">
        <v>5320</v>
      </c>
      <c r="J286" s="28" t="s">
        <v>21</v>
      </c>
      <c r="K286" s="28" t="s">
        <v>21</v>
      </c>
      <c r="L286" s="28" t="s">
        <v>21</v>
      </c>
      <c r="M286" s="3" t="str">
        <f>IF(+OR(J286="SI",G286="SI"),"SI","NO")</f>
        <v>SI</v>
      </c>
      <c r="N286" s="3" t="str">
        <f>IF(+OR(H286="SI",K286="SI"),"SI","NO")</f>
        <v>SI</v>
      </c>
      <c r="O286" s="3" t="str">
        <f>IF(+OR(I286="SI",L286="SI"),"SI","NO")</f>
        <v>SI</v>
      </c>
    </row>
    <row r="287" spans="1:15" hidden="1" x14ac:dyDescent="0.25">
      <c r="A287" s="20" t="s">
        <v>102</v>
      </c>
      <c r="B287" s="1" t="s">
        <v>472</v>
      </c>
      <c r="C287" s="3">
        <v>1</v>
      </c>
      <c r="D287" s="3" t="e">
        <f>VLOOKUP(Cobertura2021[[#This Row],['#Area]],S:T,2)</f>
        <v>#N/A</v>
      </c>
      <c r="E287" s="1" t="s">
        <v>478</v>
      </c>
      <c r="F287" s="3">
        <v>355</v>
      </c>
      <c r="G287" s="27" t="s">
        <v>5320</v>
      </c>
      <c r="H287" s="27" t="s">
        <v>5320</v>
      </c>
      <c r="I287" s="27" t="s">
        <v>5320</v>
      </c>
      <c r="J287" s="28" t="s">
        <v>21</v>
      </c>
      <c r="K287" s="28" t="s">
        <v>21</v>
      </c>
      <c r="L287" s="28" t="s">
        <v>21</v>
      </c>
      <c r="M287" s="3" t="str">
        <f>IF(+OR(J287="SI",G287="SI"),"SI","NO")</f>
        <v>SI</v>
      </c>
      <c r="N287" s="3" t="str">
        <f>IF(+OR(H287="SI",K287="SI"),"SI","NO")</f>
        <v>SI</v>
      </c>
      <c r="O287" s="3" t="str">
        <f>IF(+OR(I287="SI",L287="SI"),"SI","NO")</f>
        <v>SI</v>
      </c>
    </row>
    <row r="288" spans="1:15" hidden="1" x14ac:dyDescent="0.25">
      <c r="A288" s="20" t="s">
        <v>102</v>
      </c>
      <c r="B288" s="1" t="s">
        <v>472</v>
      </c>
      <c r="C288" s="3">
        <v>1</v>
      </c>
      <c r="D288" s="3" t="e">
        <f>VLOOKUP(Cobertura2021[[#This Row],['#Area]],S:T,2)</f>
        <v>#N/A</v>
      </c>
      <c r="E288" s="1" t="s">
        <v>486</v>
      </c>
      <c r="F288" s="3">
        <v>174</v>
      </c>
      <c r="G288" s="27" t="s">
        <v>5320</v>
      </c>
      <c r="H288" s="27" t="s">
        <v>5320</v>
      </c>
      <c r="I288" s="27" t="s">
        <v>5320</v>
      </c>
      <c r="J288" s="28" t="s">
        <v>21</v>
      </c>
      <c r="K288" s="28" t="s">
        <v>21</v>
      </c>
      <c r="L288" s="28" t="s">
        <v>21</v>
      </c>
      <c r="M288" s="3" t="str">
        <f>IF(+OR(J288="SI",G288="SI"),"SI","NO")</f>
        <v>SI</v>
      </c>
      <c r="N288" s="3" t="str">
        <f>IF(+OR(H288="SI",K288="SI"),"SI","NO")</f>
        <v>SI</v>
      </c>
      <c r="O288" s="3" t="str">
        <f>IF(+OR(I288="SI",L288="SI"),"SI","NO")</f>
        <v>SI</v>
      </c>
    </row>
    <row r="289" spans="1:15" x14ac:dyDescent="0.25">
      <c r="A289" s="20" t="s">
        <v>102</v>
      </c>
      <c r="B289" s="1" t="s">
        <v>528</v>
      </c>
      <c r="C289" s="3">
        <v>6</v>
      </c>
      <c r="D289" s="3" t="str">
        <f>VLOOKUP(Cobertura2021[[#This Row],['#Area]],S:T,2)</f>
        <v>Rural</v>
      </c>
      <c r="E289" s="1" t="s">
        <v>531</v>
      </c>
      <c r="F289" s="3">
        <v>63</v>
      </c>
      <c r="G289" s="27" t="s">
        <v>5320</v>
      </c>
      <c r="H289" s="27" t="s">
        <v>5320</v>
      </c>
      <c r="I289" s="27" t="s">
        <v>5320</v>
      </c>
      <c r="J289" s="28" t="s">
        <v>21</v>
      </c>
      <c r="K289" s="28" t="s">
        <v>21</v>
      </c>
      <c r="L289" s="28" t="s">
        <v>20</v>
      </c>
      <c r="M289" s="3" t="str">
        <f>IF(+OR(J289="SI",G289="SI"),"SI","NO")</f>
        <v>SI</v>
      </c>
      <c r="N289" s="3" t="str">
        <f>IF(+OR(H289="SI",K289="SI"),"SI","NO")</f>
        <v>SI</v>
      </c>
      <c r="O289" s="3" t="str">
        <f>IF(+OR(I289="SI",L289="SI"),"SI","NO")</f>
        <v>SI</v>
      </c>
    </row>
    <row r="290" spans="1:15" hidden="1" x14ac:dyDescent="0.25">
      <c r="A290" s="20" t="s">
        <v>102</v>
      </c>
      <c r="B290" s="1" t="s">
        <v>104</v>
      </c>
      <c r="C290" s="3">
        <v>1</v>
      </c>
      <c r="D290" s="3" t="e">
        <f>VLOOKUP(Cobertura2021[[#This Row],['#Area]],S:T,2)</f>
        <v>#N/A</v>
      </c>
      <c r="E290" s="1" t="s">
        <v>121</v>
      </c>
      <c r="F290" s="3">
        <v>232</v>
      </c>
      <c r="G290" s="27" t="s">
        <v>5320</v>
      </c>
      <c r="H290" s="27" t="s">
        <v>5320</v>
      </c>
      <c r="I290" s="27" t="s">
        <v>5320</v>
      </c>
      <c r="J290" s="28" t="s">
        <v>21</v>
      </c>
      <c r="K290" s="28" t="s">
        <v>21</v>
      </c>
      <c r="L290" s="28" t="s">
        <v>21</v>
      </c>
      <c r="M290" s="3" t="str">
        <f>IF(+OR(J290="SI",G290="SI"),"SI","NO")</f>
        <v>SI</v>
      </c>
      <c r="N290" s="3" t="str">
        <f>IF(+OR(H290="SI",K290="SI"),"SI","NO")</f>
        <v>SI</v>
      </c>
      <c r="O290" s="3" t="str">
        <f>IF(+OR(I290="SI",L290="SI"),"SI","NO")</f>
        <v>SI</v>
      </c>
    </row>
    <row r="291" spans="1:15" ht="15" hidden="1" customHeight="1" x14ac:dyDescent="0.25">
      <c r="A291" s="20" t="s">
        <v>102</v>
      </c>
      <c r="B291" s="1" t="s">
        <v>103</v>
      </c>
      <c r="C291" s="3">
        <v>1</v>
      </c>
      <c r="D291" s="3" t="e">
        <f>VLOOKUP(Cobertura2021[[#This Row],['#Area]],S:T,2)</f>
        <v>#N/A</v>
      </c>
      <c r="E291" s="1" t="s">
        <v>86</v>
      </c>
      <c r="F291" s="3">
        <v>4632</v>
      </c>
      <c r="G291" s="27" t="s">
        <v>5320</v>
      </c>
      <c r="H291" s="27" t="s">
        <v>5320</v>
      </c>
      <c r="I291" s="27" t="s">
        <v>5320</v>
      </c>
      <c r="J291" s="28" t="s">
        <v>21</v>
      </c>
      <c r="K291" s="28" t="s">
        <v>21</v>
      </c>
      <c r="L291" s="28" t="s">
        <v>21</v>
      </c>
      <c r="M291" s="3" t="str">
        <f>IF(+OR(J291="SI",G291="SI"),"SI","NO")</f>
        <v>SI</v>
      </c>
      <c r="N291" s="3" t="str">
        <f>IF(+OR(H291="SI",K291="SI"),"SI","NO")</f>
        <v>SI</v>
      </c>
      <c r="O291" s="3" t="str">
        <f>IF(+OR(I291="SI",L291="SI"),"SI","NO")</f>
        <v>SI</v>
      </c>
    </row>
    <row r="292" spans="1:15" ht="15" customHeight="1" x14ac:dyDescent="0.25">
      <c r="A292" s="20" t="s">
        <v>102</v>
      </c>
      <c r="B292" s="1" t="s">
        <v>564</v>
      </c>
      <c r="C292" s="3">
        <v>6</v>
      </c>
      <c r="D292" s="3" t="str">
        <f>VLOOKUP(Cobertura2021[[#This Row],['#Area]],S:T,2)</f>
        <v>Rural</v>
      </c>
      <c r="E292" s="1" t="s">
        <v>570</v>
      </c>
      <c r="F292" s="3">
        <v>194</v>
      </c>
      <c r="G292" s="27" t="s">
        <v>5320</v>
      </c>
      <c r="H292" s="27" t="s">
        <v>5320</v>
      </c>
      <c r="I292" s="27" t="s">
        <v>5320</v>
      </c>
      <c r="J292" s="28" t="s">
        <v>21</v>
      </c>
      <c r="K292" s="28" t="s">
        <v>21</v>
      </c>
      <c r="L292" s="28" t="s">
        <v>20</v>
      </c>
      <c r="M292" s="3" t="str">
        <f>IF(+OR(J292="SI",G292="SI"),"SI","NO")</f>
        <v>SI</v>
      </c>
      <c r="N292" s="3" t="str">
        <f>IF(+OR(H292="SI",K292="SI"),"SI","NO")</f>
        <v>SI</v>
      </c>
      <c r="O292" s="3" t="str">
        <f>IF(+OR(I292="SI",L292="SI"),"SI","NO")</f>
        <v>SI</v>
      </c>
    </row>
    <row r="293" spans="1:15" hidden="1" x14ac:dyDescent="0.25">
      <c r="A293" s="20" t="s">
        <v>102</v>
      </c>
      <c r="B293" s="1" t="s">
        <v>564</v>
      </c>
      <c r="C293" s="3">
        <v>1</v>
      </c>
      <c r="D293" s="3" t="e">
        <f>VLOOKUP(Cobertura2021[[#This Row],['#Area]],S:T,2)</f>
        <v>#N/A</v>
      </c>
      <c r="E293" s="1" t="s">
        <v>565</v>
      </c>
      <c r="F293" s="3">
        <v>176</v>
      </c>
      <c r="G293" s="27" t="s">
        <v>5320</v>
      </c>
      <c r="H293" s="27" t="s">
        <v>5320</v>
      </c>
      <c r="I293" s="27" t="s">
        <v>5320</v>
      </c>
      <c r="J293" s="28" t="s">
        <v>21</v>
      </c>
      <c r="K293" s="28" t="s">
        <v>21</v>
      </c>
      <c r="L293" s="28" t="s">
        <v>21</v>
      </c>
      <c r="M293" s="3" t="str">
        <f>IF(+OR(J293="SI",G293="SI"),"SI","NO")</f>
        <v>SI</v>
      </c>
      <c r="N293" s="3" t="str">
        <f>IF(+OR(H293="SI",K293="SI"),"SI","NO")</f>
        <v>SI</v>
      </c>
      <c r="O293" s="3" t="str">
        <f>IF(+OR(I293="SI",L293="SI"),"SI","NO")</f>
        <v>SI</v>
      </c>
    </row>
    <row r="294" spans="1:15" x14ac:dyDescent="0.25">
      <c r="A294" s="20" t="s">
        <v>102</v>
      </c>
      <c r="B294" s="1" t="s">
        <v>609</v>
      </c>
      <c r="C294" s="3">
        <v>6</v>
      </c>
      <c r="D294" s="3" t="str">
        <f>VLOOKUP(Cobertura2021[[#This Row],['#Area]],S:T,2)</f>
        <v>Rural</v>
      </c>
      <c r="E294" s="1" t="s">
        <v>618</v>
      </c>
      <c r="F294" s="3">
        <v>32</v>
      </c>
      <c r="G294" s="27" t="s">
        <v>5320</v>
      </c>
      <c r="H294" s="27" t="s">
        <v>5320</v>
      </c>
      <c r="I294" s="27" t="s">
        <v>5320</v>
      </c>
      <c r="J294" s="28" t="s">
        <v>21</v>
      </c>
      <c r="K294" s="28" t="s">
        <v>20</v>
      </c>
      <c r="L294" s="28" t="s">
        <v>20</v>
      </c>
      <c r="M294" s="3" t="str">
        <f>IF(+OR(J294="SI",G294="SI"),"SI","NO")</f>
        <v>SI</v>
      </c>
      <c r="N294" s="3" t="str">
        <f>IF(+OR(H294="SI",K294="SI"),"SI","NO")</f>
        <v>SI</v>
      </c>
      <c r="O294" s="3" t="str">
        <f>IF(+OR(I294="SI",L294="SI"),"SI","NO")</f>
        <v>SI</v>
      </c>
    </row>
    <row r="295" spans="1:15" x14ac:dyDescent="0.25">
      <c r="A295" s="20" t="s">
        <v>102</v>
      </c>
      <c r="B295" s="1" t="s">
        <v>564</v>
      </c>
      <c r="C295" s="3">
        <v>6</v>
      </c>
      <c r="D295" s="3" t="str">
        <f>VLOOKUP(Cobertura2021[[#This Row],['#Area]],S:T,2)</f>
        <v>Rural</v>
      </c>
      <c r="E295" s="1" t="s">
        <v>572</v>
      </c>
      <c r="F295" s="3">
        <v>122</v>
      </c>
      <c r="G295" s="27" t="s">
        <v>5320</v>
      </c>
      <c r="H295" s="27" t="s">
        <v>5320</v>
      </c>
      <c r="I295" s="27" t="s">
        <v>5320</v>
      </c>
      <c r="J295" s="28" t="s">
        <v>20</v>
      </c>
      <c r="K295" s="28" t="s">
        <v>20</v>
      </c>
      <c r="L295" s="28" t="s">
        <v>20</v>
      </c>
      <c r="M295" s="3" t="str">
        <f>IF(+OR(J295="SI",G295="SI"),"SI","NO")</f>
        <v>SI</v>
      </c>
      <c r="N295" s="3" t="str">
        <f>IF(+OR(H295="SI",K295="SI"),"SI","NO")</f>
        <v>SI</v>
      </c>
      <c r="O295" s="3" t="str">
        <f>IF(+OR(I295="SI",L295="SI"),"SI","NO")</f>
        <v>SI</v>
      </c>
    </row>
    <row r="296" spans="1:15" ht="15" customHeight="1" x14ac:dyDescent="0.25">
      <c r="A296" s="20" t="s">
        <v>102</v>
      </c>
      <c r="B296" s="1" t="s">
        <v>609</v>
      </c>
      <c r="C296" s="3">
        <v>6</v>
      </c>
      <c r="D296" s="3" t="str">
        <f>VLOOKUP(Cobertura2021[[#This Row],['#Area]],S:T,2)</f>
        <v>Rural</v>
      </c>
      <c r="E296" s="1" t="s">
        <v>615</v>
      </c>
      <c r="F296" s="3">
        <v>103</v>
      </c>
      <c r="G296" s="27" t="s">
        <v>5320</v>
      </c>
      <c r="H296" s="27" t="s">
        <v>5320</v>
      </c>
      <c r="I296" s="27" t="s">
        <v>5320</v>
      </c>
      <c r="J296" s="28" t="s">
        <v>21</v>
      </c>
      <c r="K296" s="28" t="s">
        <v>20</v>
      </c>
      <c r="L296" s="28" t="s">
        <v>20</v>
      </c>
      <c r="M296" s="3" t="str">
        <f>IF(+OR(J296="SI",G296="SI"),"SI","NO")</f>
        <v>SI</v>
      </c>
      <c r="N296" s="3" t="str">
        <f>IF(+OR(H296="SI",K296="SI"),"SI","NO")</f>
        <v>SI</v>
      </c>
      <c r="O296" s="3" t="str">
        <f>IF(+OR(I296="SI",L296="SI"),"SI","NO")</f>
        <v>SI</v>
      </c>
    </row>
    <row r="297" spans="1:15" x14ac:dyDescent="0.25">
      <c r="A297" s="20" t="s">
        <v>102</v>
      </c>
      <c r="B297" s="1" t="s">
        <v>564</v>
      </c>
      <c r="C297" s="3">
        <v>6</v>
      </c>
      <c r="D297" s="3" t="str">
        <f>VLOOKUP(Cobertura2021[[#This Row],['#Area]],S:T,2)</f>
        <v>Rural</v>
      </c>
      <c r="E297" s="1" t="s">
        <v>574</v>
      </c>
      <c r="F297" s="3">
        <v>63</v>
      </c>
      <c r="G297" s="27" t="s">
        <v>5320</v>
      </c>
      <c r="H297" s="27" t="s">
        <v>5320</v>
      </c>
      <c r="I297" s="27" t="s">
        <v>5320</v>
      </c>
      <c r="J297" s="28" t="s">
        <v>21</v>
      </c>
      <c r="K297" s="28" t="s">
        <v>20</v>
      </c>
      <c r="L297" s="28" t="s">
        <v>20</v>
      </c>
      <c r="M297" s="3" t="str">
        <f>IF(+OR(J297="SI",G297="SI"),"SI","NO")</f>
        <v>SI</v>
      </c>
      <c r="N297" s="3" t="str">
        <f>IF(+OR(H297="SI",K297="SI"),"SI","NO")</f>
        <v>SI</v>
      </c>
      <c r="O297" s="3" t="str">
        <f>IF(+OR(I297="SI",L297="SI"),"SI","NO")</f>
        <v>SI</v>
      </c>
    </row>
    <row r="298" spans="1:15" x14ac:dyDescent="0.25">
      <c r="A298" s="20" t="s">
        <v>102</v>
      </c>
      <c r="B298" s="1" t="s">
        <v>361</v>
      </c>
      <c r="C298" s="3">
        <v>6</v>
      </c>
      <c r="D298" s="3" t="str">
        <f>VLOOKUP(Cobertura2021[[#This Row],['#Area]],S:T,2)</f>
        <v>Rural</v>
      </c>
      <c r="E298" s="1" t="s">
        <v>368</v>
      </c>
      <c r="F298" s="3">
        <v>41</v>
      </c>
      <c r="G298" s="27" t="s">
        <v>5320</v>
      </c>
      <c r="H298" s="27" t="s">
        <v>5320</v>
      </c>
      <c r="I298" s="27" t="s">
        <v>5320</v>
      </c>
      <c r="J298" s="28" t="s">
        <v>21</v>
      </c>
      <c r="K298" s="28" t="s">
        <v>21</v>
      </c>
      <c r="L298" s="28" t="s">
        <v>20</v>
      </c>
      <c r="M298" s="3" t="str">
        <f>IF(+OR(J298="SI",G298="SI"),"SI","NO")</f>
        <v>SI</v>
      </c>
      <c r="N298" s="3" t="str">
        <f>IF(+OR(H298="SI",K298="SI"),"SI","NO")</f>
        <v>SI</v>
      </c>
      <c r="O298" s="3" t="str">
        <f>IF(+OR(I298="SI",L298="SI"),"SI","NO")</f>
        <v>SI</v>
      </c>
    </row>
    <row r="299" spans="1:15" x14ac:dyDescent="0.25">
      <c r="A299" s="20" t="s">
        <v>156</v>
      </c>
      <c r="B299" s="1" t="s">
        <v>5236</v>
      </c>
      <c r="C299" s="3">
        <v>6</v>
      </c>
      <c r="D299" s="3" t="str">
        <f>VLOOKUP(Cobertura2021[[#This Row],['#Area]],S:T,2)</f>
        <v>Rural</v>
      </c>
      <c r="E299" s="1" t="s">
        <v>1065</v>
      </c>
      <c r="F299" s="3">
        <v>105</v>
      </c>
      <c r="G299" s="27" t="s">
        <v>5320</v>
      </c>
      <c r="H299" s="27" t="s">
        <v>3</v>
      </c>
      <c r="I299" s="27" t="s">
        <v>3</v>
      </c>
      <c r="J299" s="28" t="s">
        <v>21</v>
      </c>
      <c r="K299" s="28" t="s">
        <v>20</v>
      </c>
      <c r="L299" s="28" t="s">
        <v>20</v>
      </c>
      <c r="M299" s="3" t="str">
        <f>IF(+OR(J299="SI",G299="SI"),"SI","NO")</f>
        <v>SI</v>
      </c>
      <c r="N299" s="3" t="str">
        <f>IF(+OR(H299="SI",K299="SI"),"SI","NO")</f>
        <v>NO</v>
      </c>
      <c r="O299" s="3" t="str">
        <f>IF(+OR(I299="SI",L299="SI"),"SI","NO")</f>
        <v>NO</v>
      </c>
    </row>
    <row r="300" spans="1:15" hidden="1" x14ac:dyDescent="0.25">
      <c r="A300" s="20" t="s">
        <v>156</v>
      </c>
      <c r="B300" s="1" t="s">
        <v>5236</v>
      </c>
      <c r="C300" s="3">
        <v>3</v>
      </c>
      <c r="D300" s="3" t="str">
        <f>VLOOKUP(Cobertura2021[[#This Row],['#Area]],S:T,2)</f>
        <v>Suburbana</v>
      </c>
      <c r="E300" s="1" t="s">
        <v>4810</v>
      </c>
      <c r="F300" s="3">
        <v>33</v>
      </c>
      <c r="G300" s="27" t="s">
        <v>5320</v>
      </c>
      <c r="H300" s="27" t="s">
        <v>3</v>
      </c>
      <c r="I300" s="27" t="s">
        <v>3</v>
      </c>
      <c r="J300" s="28" t="s">
        <v>21</v>
      </c>
      <c r="K300" s="28" t="s">
        <v>20</v>
      </c>
      <c r="L300" s="28" t="s">
        <v>20</v>
      </c>
      <c r="M300" s="3" t="str">
        <f>IF(+OR(J300="SI",G300="SI"),"SI","NO")</f>
        <v>SI</v>
      </c>
      <c r="N300" s="3" t="str">
        <f>IF(+OR(H300="SI",K300="SI"),"SI","NO")</f>
        <v>NO</v>
      </c>
      <c r="O300" s="3" t="str">
        <f>IF(+OR(I300="SI",L300="SI"),"SI","NO")</f>
        <v>NO</v>
      </c>
    </row>
    <row r="301" spans="1:15" x14ac:dyDescent="0.25">
      <c r="A301" s="20" t="s">
        <v>102</v>
      </c>
      <c r="B301" s="1" t="s">
        <v>564</v>
      </c>
      <c r="C301" s="3">
        <v>6</v>
      </c>
      <c r="D301" s="3" t="str">
        <f>VLOOKUP(Cobertura2021[[#This Row],['#Area]],S:T,2)</f>
        <v>Rural</v>
      </c>
      <c r="E301" s="1" t="s">
        <v>578</v>
      </c>
      <c r="F301" s="3">
        <v>51</v>
      </c>
      <c r="G301" s="27" t="s">
        <v>5320</v>
      </c>
      <c r="H301" s="27" t="s">
        <v>5320</v>
      </c>
      <c r="I301" s="27" t="s">
        <v>5320</v>
      </c>
      <c r="J301" s="28" t="s">
        <v>21</v>
      </c>
      <c r="K301" s="28" t="s">
        <v>21</v>
      </c>
      <c r="L301" s="28" t="s">
        <v>20</v>
      </c>
      <c r="M301" s="3" t="str">
        <f>IF(+OR(J301="SI",G301="SI"),"SI","NO")</f>
        <v>SI</v>
      </c>
      <c r="N301" s="3" t="str">
        <f>IF(+OR(H301="SI",K301="SI"),"SI","NO")</f>
        <v>SI</v>
      </c>
      <c r="O301" s="3" t="str">
        <f>IF(+OR(I301="SI",L301="SI"),"SI","NO")</f>
        <v>SI</v>
      </c>
    </row>
    <row r="302" spans="1:15" ht="15" customHeight="1" x14ac:dyDescent="0.25">
      <c r="A302" s="20" t="s">
        <v>102</v>
      </c>
      <c r="B302" s="1" t="s">
        <v>564</v>
      </c>
      <c r="C302" s="3">
        <v>6</v>
      </c>
      <c r="D302" s="3" t="str">
        <f>VLOOKUP(Cobertura2021[[#This Row],['#Area]],S:T,2)</f>
        <v>Rural</v>
      </c>
      <c r="E302" s="1" t="s">
        <v>577</v>
      </c>
      <c r="F302" s="3">
        <v>74</v>
      </c>
      <c r="G302" s="27" t="s">
        <v>5320</v>
      </c>
      <c r="H302" s="27" t="s">
        <v>5320</v>
      </c>
      <c r="I302" s="27" t="s">
        <v>5320</v>
      </c>
      <c r="J302" s="28" t="s">
        <v>21</v>
      </c>
      <c r="K302" s="28" t="s">
        <v>21</v>
      </c>
      <c r="L302" s="28" t="s">
        <v>20</v>
      </c>
      <c r="M302" s="3" t="str">
        <f>IF(+OR(J302="SI",G302="SI"),"SI","NO")</f>
        <v>SI</v>
      </c>
      <c r="N302" s="3" t="str">
        <f>IF(+OR(H302="SI",K302="SI"),"SI","NO")</f>
        <v>SI</v>
      </c>
      <c r="O302" s="3" t="str">
        <f>IF(+OR(I302="SI",L302="SI"),"SI","NO")</f>
        <v>SI</v>
      </c>
    </row>
    <row r="303" spans="1:15" x14ac:dyDescent="0.25">
      <c r="A303" s="20" t="s">
        <v>635</v>
      </c>
      <c r="B303" s="1" t="s">
        <v>746</v>
      </c>
      <c r="C303" s="3">
        <v>6</v>
      </c>
      <c r="D303" s="3" t="str">
        <f>VLOOKUP(Cobertura2021[[#This Row],['#Area]],S:T,2)</f>
        <v>Rural</v>
      </c>
      <c r="E303" s="1" t="s">
        <v>757</v>
      </c>
      <c r="F303" s="3">
        <v>106</v>
      </c>
      <c r="G303" s="27" t="s">
        <v>5320</v>
      </c>
      <c r="H303" s="27" t="s">
        <v>3</v>
      </c>
      <c r="I303" s="27" t="s">
        <v>3</v>
      </c>
      <c r="J303" s="28" t="s">
        <v>20</v>
      </c>
      <c r="K303" s="28" t="s">
        <v>20</v>
      </c>
      <c r="L303" s="28" t="s">
        <v>20</v>
      </c>
      <c r="M303" s="3" t="str">
        <f>IF(+OR(J303="SI",G303="SI"),"SI","NO")</f>
        <v>SI</v>
      </c>
      <c r="N303" s="3" t="str">
        <f>IF(+OR(H303="SI",K303="SI"),"SI","NO")</f>
        <v>NO</v>
      </c>
      <c r="O303" s="3" t="str">
        <f>IF(+OR(I303="SI",L303="SI"),"SI","NO")</f>
        <v>NO</v>
      </c>
    </row>
    <row r="304" spans="1:15" x14ac:dyDescent="0.25">
      <c r="A304" s="20" t="s">
        <v>102</v>
      </c>
      <c r="B304" s="1" t="s">
        <v>609</v>
      </c>
      <c r="C304" s="3">
        <v>6</v>
      </c>
      <c r="D304" s="3" t="str">
        <f>VLOOKUP(Cobertura2021[[#This Row],['#Area]],S:T,2)</f>
        <v>Rural</v>
      </c>
      <c r="E304" s="1" t="s">
        <v>611</v>
      </c>
      <c r="F304" s="3">
        <v>75</v>
      </c>
      <c r="G304" s="27" t="s">
        <v>5320</v>
      </c>
      <c r="H304" s="27" t="s">
        <v>5320</v>
      </c>
      <c r="I304" s="27" t="s">
        <v>5320</v>
      </c>
      <c r="J304" s="28" t="s">
        <v>21</v>
      </c>
      <c r="K304" s="28" t="s">
        <v>20</v>
      </c>
      <c r="L304" s="28" t="s">
        <v>20</v>
      </c>
      <c r="M304" s="3" t="str">
        <f>IF(+OR(J304="SI",G304="SI"),"SI","NO")</f>
        <v>SI</v>
      </c>
      <c r="N304" s="3" t="str">
        <f>IF(+OR(H304="SI",K304="SI"),"SI","NO")</f>
        <v>SI</v>
      </c>
      <c r="O304" s="3" t="str">
        <f>IF(+OR(I304="SI",L304="SI"),"SI","NO")</f>
        <v>SI</v>
      </c>
    </row>
    <row r="305" spans="1:15" x14ac:dyDescent="0.25">
      <c r="A305" s="20" t="s">
        <v>102</v>
      </c>
      <c r="B305" s="1" t="s">
        <v>361</v>
      </c>
      <c r="C305" s="3">
        <v>6</v>
      </c>
      <c r="D305" s="3" t="str">
        <f>VLOOKUP(Cobertura2021[[#This Row],['#Area]],S:T,2)</f>
        <v>Rural</v>
      </c>
      <c r="E305" s="1" t="s">
        <v>363</v>
      </c>
      <c r="F305" s="3">
        <v>30</v>
      </c>
      <c r="G305" s="27" t="s">
        <v>5320</v>
      </c>
      <c r="H305" s="27" t="s">
        <v>5320</v>
      </c>
      <c r="I305" s="27" t="s">
        <v>5320</v>
      </c>
      <c r="J305" s="28" t="s">
        <v>21</v>
      </c>
      <c r="K305" s="28" t="s">
        <v>20</v>
      </c>
      <c r="L305" s="28" t="s">
        <v>20</v>
      </c>
      <c r="M305" s="3" t="str">
        <f>IF(+OR(J305="SI",G305="SI"),"SI","NO")</f>
        <v>SI</v>
      </c>
      <c r="N305" s="3" t="str">
        <f>IF(+OR(H305="SI",K305="SI"),"SI","NO")</f>
        <v>SI</v>
      </c>
      <c r="O305" s="3" t="str">
        <f>IF(+OR(I305="SI",L305="SI"),"SI","NO")</f>
        <v>SI</v>
      </c>
    </row>
    <row r="306" spans="1:15" x14ac:dyDescent="0.25">
      <c r="A306" s="20" t="s">
        <v>1571</v>
      </c>
      <c r="B306" s="1" t="s">
        <v>3028</v>
      </c>
      <c r="C306" s="3">
        <v>6</v>
      </c>
      <c r="D306" s="3" t="str">
        <f>VLOOKUP(Cobertura2021[[#This Row],['#Area]],S:T,2)</f>
        <v>Rural</v>
      </c>
      <c r="E306" s="1" t="s">
        <v>3079</v>
      </c>
      <c r="F306" s="3">
        <v>209</v>
      </c>
      <c r="G306" s="27" t="s">
        <v>5320</v>
      </c>
      <c r="H306" s="27" t="s">
        <v>3</v>
      </c>
      <c r="I306" s="27" t="s">
        <v>3</v>
      </c>
      <c r="J306" s="28" t="s">
        <v>21</v>
      </c>
      <c r="K306" s="28" t="s">
        <v>21</v>
      </c>
      <c r="L306" s="28" t="s">
        <v>20</v>
      </c>
      <c r="M306" s="3" t="str">
        <f>IF(+OR(J306="SI",G306="SI"),"SI","NO")</f>
        <v>SI</v>
      </c>
      <c r="N306" s="3" t="str">
        <f>IF(+OR(H306="SI",K306="SI"),"SI","NO")</f>
        <v>SI</v>
      </c>
      <c r="O306" s="3" t="str">
        <f>IF(+OR(I306="SI",L306="SI"),"SI","NO")</f>
        <v>NO</v>
      </c>
    </row>
    <row r="307" spans="1:15" hidden="1" x14ac:dyDescent="0.25">
      <c r="A307" s="20" t="s">
        <v>102</v>
      </c>
      <c r="B307" s="1" t="s">
        <v>528</v>
      </c>
      <c r="C307" s="3">
        <v>1</v>
      </c>
      <c r="D307" s="3" t="e">
        <f>VLOOKUP(Cobertura2021[[#This Row],['#Area]],S:T,2)</f>
        <v>#N/A</v>
      </c>
      <c r="E307" s="1" t="s">
        <v>529</v>
      </c>
      <c r="F307" s="3">
        <v>179</v>
      </c>
      <c r="G307" s="27" t="s">
        <v>5320</v>
      </c>
      <c r="H307" s="27" t="s">
        <v>5320</v>
      </c>
      <c r="I307" s="27" t="s">
        <v>5320</v>
      </c>
      <c r="J307" s="28" t="s">
        <v>21</v>
      </c>
      <c r="K307" s="28" t="s">
        <v>21</v>
      </c>
      <c r="L307" s="28" t="s">
        <v>20</v>
      </c>
      <c r="M307" s="3" t="str">
        <f>IF(+OR(J307="SI",G307="SI"),"SI","NO")</f>
        <v>SI</v>
      </c>
      <c r="N307" s="3" t="str">
        <f>IF(+OR(H307="SI",K307="SI"),"SI","NO")</f>
        <v>SI</v>
      </c>
      <c r="O307" s="3" t="str">
        <f>IF(+OR(I307="SI",L307="SI"),"SI","NO")</f>
        <v>SI</v>
      </c>
    </row>
    <row r="308" spans="1:15" x14ac:dyDescent="0.25">
      <c r="A308" s="20" t="s">
        <v>102</v>
      </c>
      <c r="B308" s="1" t="s">
        <v>584</v>
      </c>
      <c r="C308" s="3">
        <v>6</v>
      </c>
      <c r="D308" s="3" t="str">
        <f>VLOOKUP(Cobertura2021[[#This Row],['#Area]],S:T,2)</f>
        <v>Rural</v>
      </c>
      <c r="E308" s="1" t="s">
        <v>587</v>
      </c>
      <c r="F308" s="3">
        <v>53</v>
      </c>
      <c r="G308" s="27" t="s">
        <v>5320</v>
      </c>
      <c r="H308" s="27" t="s">
        <v>5320</v>
      </c>
      <c r="I308" s="27" t="s">
        <v>5320</v>
      </c>
      <c r="J308" s="28" t="s">
        <v>21</v>
      </c>
      <c r="K308" s="28" t="s">
        <v>20</v>
      </c>
      <c r="L308" s="28" t="s">
        <v>20</v>
      </c>
      <c r="M308" s="3" t="str">
        <f>IF(+OR(J308="SI",G308="SI"),"SI","NO")</f>
        <v>SI</v>
      </c>
      <c r="N308" s="3" t="str">
        <f>IF(+OR(H308="SI",K308="SI"),"SI","NO")</f>
        <v>SI</v>
      </c>
      <c r="O308" s="3" t="str">
        <f>IF(+OR(I308="SI",L308="SI"),"SI","NO")</f>
        <v>SI</v>
      </c>
    </row>
    <row r="309" spans="1:15" x14ac:dyDescent="0.25">
      <c r="A309" s="20" t="s">
        <v>102</v>
      </c>
      <c r="B309" s="1" t="s">
        <v>373</v>
      </c>
      <c r="C309" s="3">
        <v>6</v>
      </c>
      <c r="D309" s="3" t="str">
        <f>VLOOKUP(Cobertura2021[[#This Row],['#Area]],S:T,2)</f>
        <v>Rural</v>
      </c>
      <c r="E309" s="1" t="s">
        <v>439</v>
      </c>
      <c r="F309" s="3">
        <v>115</v>
      </c>
      <c r="G309" s="27" t="s">
        <v>5320</v>
      </c>
      <c r="H309" s="27" t="s">
        <v>5320</v>
      </c>
      <c r="I309" s="27" t="s">
        <v>5320</v>
      </c>
      <c r="J309" s="28" t="s">
        <v>21</v>
      </c>
      <c r="K309" s="28" t="s">
        <v>21</v>
      </c>
      <c r="L309" s="28" t="s">
        <v>21</v>
      </c>
      <c r="M309" s="3" t="str">
        <f>IF(+OR(J309="SI",G309="SI"),"SI","NO")</f>
        <v>SI</v>
      </c>
      <c r="N309" s="3" t="str">
        <f>IF(+OR(H309="SI",K309="SI"),"SI","NO")</f>
        <v>SI</v>
      </c>
      <c r="O309" s="3" t="str">
        <f>IF(+OR(I309="SI",L309="SI"),"SI","NO")</f>
        <v>SI</v>
      </c>
    </row>
    <row r="310" spans="1:15" x14ac:dyDescent="0.25">
      <c r="A310" s="20" t="s">
        <v>102</v>
      </c>
      <c r="B310" s="1" t="s">
        <v>160</v>
      </c>
      <c r="C310" s="3">
        <v>6</v>
      </c>
      <c r="D310" s="3" t="str">
        <f>VLOOKUP(Cobertura2021[[#This Row],['#Area]],S:T,2)</f>
        <v>Rural</v>
      </c>
      <c r="E310" s="1" t="s">
        <v>149</v>
      </c>
      <c r="F310" s="3">
        <v>29</v>
      </c>
      <c r="G310" s="27" t="s">
        <v>5320</v>
      </c>
      <c r="H310" s="27" t="s">
        <v>5320</v>
      </c>
      <c r="I310" s="27" t="s">
        <v>5320</v>
      </c>
      <c r="J310" s="28" t="s">
        <v>21</v>
      </c>
      <c r="K310" s="28" t="s">
        <v>21</v>
      </c>
      <c r="L310" s="28" t="s">
        <v>20</v>
      </c>
      <c r="M310" s="3" t="str">
        <f>IF(+OR(J310="SI",G310="SI"),"SI","NO")</f>
        <v>SI</v>
      </c>
      <c r="N310" s="3" t="str">
        <f>IF(+OR(H310="SI",K310="SI"),"SI","NO")</f>
        <v>SI</v>
      </c>
      <c r="O310" s="3" t="str">
        <f>IF(+OR(I310="SI",L310="SI"),"SI","NO")</f>
        <v>SI</v>
      </c>
    </row>
    <row r="311" spans="1:15" x14ac:dyDescent="0.25">
      <c r="A311" s="20" t="s">
        <v>2968</v>
      </c>
      <c r="B311" s="1" t="s">
        <v>2973</v>
      </c>
      <c r="C311" s="3">
        <v>6</v>
      </c>
      <c r="D311" s="3" t="str">
        <f>VLOOKUP(Cobertura2021[[#This Row],['#Area]],S:T,2)</f>
        <v>Rural</v>
      </c>
      <c r="E311" s="1" t="s">
        <v>2942</v>
      </c>
      <c r="F311" s="3">
        <v>50</v>
      </c>
      <c r="G311" s="27" t="s">
        <v>5320</v>
      </c>
      <c r="H311" s="27" t="s">
        <v>3</v>
      </c>
      <c r="I311" s="27" t="s">
        <v>3</v>
      </c>
      <c r="J311" s="28" t="s">
        <v>20</v>
      </c>
      <c r="K311" s="28" t="s">
        <v>20</v>
      </c>
      <c r="L311" s="28" t="s">
        <v>20</v>
      </c>
      <c r="M311" s="3" t="str">
        <f>IF(+OR(J311="SI",G311="SI"),"SI","NO")</f>
        <v>SI</v>
      </c>
      <c r="N311" s="3" t="str">
        <f>IF(+OR(H311="SI",K311="SI"),"SI","NO")</f>
        <v>NO</v>
      </c>
      <c r="O311" s="3" t="str">
        <f>IF(+OR(I311="SI",L311="SI"),"SI","NO")</f>
        <v>NO</v>
      </c>
    </row>
    <row r="312" spans="1:15" x14ac:dyDescent="0.25">
      <c r="A312" s="20" t="s">
        <v>1004</v>
      </c>
      <c r="B312" s="1" t="s">
        <v>1302</v>
      </c>
      <c r="C312" s="3">
        <v>6</v>
      </c>
      <c r="D312" s="3" t="str">
        <f>VLOOKUP(Cobertura2021[[#This Row],['#Area]],S:T,2)</f>
        <v>Rural</v>
      </c>
      <c r="E312" s="1" t="s">
        <v>1333</v>
      </c>
      <c r="F312" s="3">
        <v>87</v>
      </c>
      <c r="G312" s="27" t="s">
        <v>5320</v>
      </c>
      <c r="H312" s="27" t="s">
        <v>5320</v>
      </c>
      <c r="I312" s="27" t="s">
        <v>3</v>
      </c>
      <c r="J312" s="28" t="s">
        <v>21</v>
      </c>
      <c r="K312" s="28" t="s">
        <v>21</v>
      </c>
      <c r="L312" s="28" t="s">
        <v>20</v>
      </c>
      <c r="M312" s="3" t="str">
        <f>IF(+OR(J312="SI",G312="SI"),"SI","NO")</f>
        <v>SI</v>
      </c>
      <c r="N312" s="3" t="str">
        <f>IF(+OR(H312="SI",K312="SI"),"SI","NO")</f>
        <v>SI</v>
      </c>
      <c r="O312" s="3" t="str">
        <f>IF(+OR(I312="SI",L312="SI"),"SI","NO")</f>
        <v>NO</v>
      </c>
    </row>
    <row r="313" spans="1:15" hidden="1" x14ac:dyDescent="0.25">
      <c r="A313" s="20" t="s">
        <v>102</v>
      </c>
      <c r="B313" s="1" t="s">
        <v>161</v>
      </c>
      <c r="C313" s="3">
        <v>1</v>
      </c>
      <c r="D313" s="3" t="e">
        <f>VLOOKUP(Cobertura2021[[#This Row],['#Area]],S:T,2)</f>
        <v>#N/A</v>
      </c>
      <c r="E313" s="1" t="s">
        <v>165</v>
      </c>
      <c r="F313" s="3">
        <v>483</v>
      </c>
      <c r="G313" s="27" t="s">
        <v>5320</v>
      </c>
      <c r="H313" s="27" t="s">
        <v>5320</v>
      </c>
      <c r="I313" s="27" t="s">
        <v>5320</v>
      </c>
      <c r="J313" s="28" t="s">
        <v>21</v>
      </c>
      <c r="K313" s="28" t="s">
        <v>21</v>
      </c>
      <c r="L313" s="28" t="s">
        <v>21</v>
      </c>
      <c r="M313" s="3" t="str">
        <f>IF(+OR(J313="SI",G313="SI"),"SI","NO")</f>
        <v>SI</v>
      </c>
      <c r="N313" s="3" t="str">
        <f>IF(+OR(H313="SI",K313="SI"),"SI","NO")</f>
        <v>SI</v>
      </c>
      <c r="O313" s="3" t="str">
        <f>IF(+OR(I313="SI",L313="SI"),"SI","NO")</f>
        <v>SI</v>
      </c>
    </row>
    <row r="314" spans="1:15" x14ac:dyDescent="0.25">
      <c r="A314" s="20" t="s">
        <v>102</v>
      </c>
      <c r="B314" s="1" t="s">
        <v>160</v>
      </c>
      <c r="C314" s="3">
        <v>6</v>
      </c>
      <c r="D314" s="3" t="str">
        <f>VLOOKUP(Cobertura2021[[#This Row],['#Area]],S:T,2)</f>
        <v>Rural</v>
      </c>
      <c r="E314" s="1" t="s">
        <v>150</v>
      </c>
      <c r="F314" s="3">
        <v>419</v>
      </c>
      <c r="G314" s="27" t="s">
        <v>5320</v>
      </c>
      <c r="H314" s="27" t="s">
        <v>5320</v>
      </c>
      <c r="I314" s="27" t="s">
        <v>5320</v>
      </c>
      <c r="J314" s="28" t="s">
        <v>21</v>
      </c>
      <c r="K314" s="28" t="s">
        <v>21</v>
      </c>
      <c r="L314" s="28" t="s">
        <v>20</v>
      </c>
      <c r="M314" s="3" t="str">
        <f>IF(+OR(J314="SI",G314="SI"),"SI","NO")</f>
        <v>SI</v>
      </c>
      <c r="N314" s="3" t="str">
        <f>IF(+OR(H314="SI",K314="SI"),"SI","NO")</f>
        <v>SI</v>
      </c>
      <c r="O314" s="3" t="str">
        <f>IF(+OR(I314="SI",L314="SI"),"SI","NO")</f>
        <v>SI</v>
      </c>
    </row>
    <row r="315" spans="1:15" hidden="1" x14ac:dyDescent="0.25">
      <c r="A315" s="20" t="s">
        <v>102</v>
      </c>
      <c r="B315" s="1" t="s">
        <v>181</v>
      </c>
      <c r="C315" s="3">
        <v>1</v>
      </c>
      <c r="D315" s="3" t="e">
        <f>VLOOKUP(Cobertura2021[[#This Row],['#Area]],S:T,2)</f>
        <v>#N/A</v>
      </c>
      <c r="E315" s="1" t="s">
        <v>196</v>
      </c>
      <c r="F315" s="3">
        <v>4</v>
      </c>
      <c r="G315" s="27" t="s">
        <v>5320</v>
      </c>
      <c r="H315" s="27" t="s">
        <v>5320</v>
      </c>
      <c r="I315" s="27" t="s">
        <v>5320</v>
      </c>
      <c r="J315" s="28" t="s">
        <v>21</v>
      </c>
      <c r="K315" s="28" t="s">
        <v>21</v>
      </c>
      <c r="L315" s="28" t="s">
        <v>21</v>
      </c>
      <c r="M315" s="3" t="str">
        <f>IF(+OR(J315="SI",G315="SI"),"SI","NO")</f>
        <v>SI</v>
      </c>
      <c r="N315" s="3" t="str">
        <f>IF(+OR(H315="SI",K315="SI"),"SI","NO")</f>
        <v>SI</v>
      </c>
      <c r="O315" s="3" t="str">
        <f>IF(+OR(I315="SI",L315="SI"),"SI","NO")</f>
        <v>SI</v>
      </c>
    </row>
    <row r="316" spans="1:15" x14ac:dyDescent="0.25">
      <c r="A316" s="20" t="s">
        <v>3181</v>
      </c>
      <c r="B316" s="1" t="s">
        <v>3205</v>
      </c>
      <c r="C316" s="3">
        <v>6</v>
      </c>
      <c r="D316" s="3" t="str">
        <f>VLOOKUP(Cobertura2021[[#This Row],['#Area]],S:T,2)</f>
        <v>Rural</v>
      </c>
      <c r="E316" s="1" t="s">
        <v>3208</v>
      </c>
      <c r="F316" s="3">
        <v>135</v>
      </c>
      <c r="G316" s="27" t="s">
        <v>5320</v>
      </c>
      <c r="H316" s="27" t="s">
        <v>3</v>
      </c>
      <c r="I316" s="27" t="s">
        <v>3</v>
      </c>
      <c r="J316" s="28" t="s">
        <v>21</v>
      </c>
      <c r="K316" s="28" t="s">
        <v>20</v>
      </c>
      <c r="L316" s="28" t="s">
        <v>20</v>
      </c>
      <c r="M316" s="3" t="str">
        <f>IF(+OR(J316="SI",G316="SI"),"SI","NO")</f>
        <v>SI</v>
      </c>
      <c r="N316" s="3" t="str">
        <f>IF(+OR(H316="SI",K316="SI"),"SI","NO")</f>
        <v>NO</v>
      </c>
      <c r="O316" s="3" t="str">
        <f>IF(+OR(I316="SI",L316="SI"),"SI","NO")</f>
        <v>NO</v>
      </c>
    </row>
    <row r="317" spans="1:15" x14ac:dyDescent="0.25">
      <c r="A317" s="20" t="s">
        <v>102</v>
      </c>
      <c r="B317" s="1" t="s">
        <v>221</v>
      </c>
      <c r="C317" s="3">
        <v>6</v>
      </c>
      <c r="D317" s="3" t="str">
        <f>VLOOKUP(Cobertura2021[[#This Row],['#Area]],S:T,2)</f>
        <v>Rural</v>
      </c>
      <c r="E317" s="1" t="s">
        <v>272</v>
      </c>
      <c r="F317" s="3">
        <v>85</v>
      </c>
      <c r="G317" s="27" t="s">
        <v>5320</v>
      </c>
      <c r="H317" s="27" t="s">
        <v>5320</v>
      </c>
      <c r="I317" s="27" t="s">
        <v>5320</v>
      </c>
      <c r="J317" s="28" t="s">
        <v>21</v>
      </c>
      <c r="K317" s="28" t="s">
        <v>21</v>
      </c>
      <c r="L317" s="28" t="s">
        <v>20</v>
      </c>
      <c r="M317" s="3" t="str">
        <f>IF(+OR(J317="SI",G317="SI"),"SI","NO")</f>
        <v>SI</v>
      </c>
      <c r="N317" s="3" t="str">
        <f>IF(+OR(H317="SI",K317="SI"),"SI","NO")</f>
        <v>SI</v>
      </c>
      <c r="O317" s="3" t="str">
        <f>IF(+OR(I317="SI",L317="SI"),"SI","NO")</f>
        <v>SI</v>
      </c>
    </row>
    <row r="318" spans="1:15" x14ac:dyDescent="0.25">
      <c r="A318" s="20" t="s">
        <v>102</v>
      </c>
      <c r="B318" s="1" t="s">
        <v>340</v>
      </c>
      <c r="C318" s="3">
        <v>6</v>
      </c>
      <c r="D318" s="3" t="str">
        <f>VLOOKUP(Cobertura2021[[#This Row],['#Area]],S:T,2)</f>
        <v>Rural</v>
      </c>
      <c r="E318" s="1" t="s">
        <v>272</v>
      </c>
      <c r="F318" s="3">
        <v>165</v>
      </c>
      <c r="G318" s="27" t="s">
        <v>5320</v>
      </c>
      <c r="H318" s="27" t="s">
        <v>5320</v>
      </c>
      <c r="I318" s="27" t="s">
        <v>5320</v>
      </c>
      <c r="J318" s="28" t="s">
        <v>21</v>
      </c>
      <c r="K318" s="28" t="s">
        <v>21</v>
      </c>
      <c r="L318" s="28" t="s">
        <v>20</v>
      </c>
      <c r="M318" s="3" t="str">
        <f>IF(+OR(J318="SI",G318="SI"),"SI","NO")</f>
        <v>SI</v>
      </c>
      <c r="N318" s="3" t="str">
        <f>IF(+OR(H318="SI",K318="SI"),"SI","NO")</f>
        <v>SI</v>
      </c>
      <c r="O318" s="3" t="str">
        <f>IF(+OR(I318="SI",L318="SI"),"SI","NO")</f>
        <v>SI</v>
      </c>
    </row>
    <row r="319" spans="1:15" x14ac:dyDescent="0.25">
      <c r="A319" s="20" t="s">
        <v>102</v>
      </c>
      <c r="B319" s="1" t="s">
        <v>584</v>
      </c>
      <c r="C319" s="3">
        <v>6</v>
      </c>
      <c r="D319" s="3" t="str">
        <f>VLOOKUP(Cobertura2021[[#This Row],['#Area]],S:T,2)</f>
        <v>Rural</v>
      </c>
      <c r="E319" s="1" t="s">
        <v>272</v>
      </c>
      <c r="F319" s="3">
        <v>92</v>
      </c>
      <c r="G319" s="27" t="s">
        <v>5320</v>
      </c>
      <c r="H319" s="27" t="s">
        <v>5320</v>
      </c>
      <c r="I319" s="27" t="s">
        <v>5320</v>
      </c>
      <c r="J319" s="28" t="s">
        <v>21</v>
      </c>
      <c r="K319" s="28" t="s">
        <v>21</v>
      </c>
      <c r="L319" s="28" t="s">
        <v>20</v>
      </c>
      <c r="M319" s="3" t="str">
        <f>IF(+OR(J319="SI",G319="SI"),"SI","NO")</f>
        <v>SI</v>
      </c>
      <c r="N319" s="3" t="str">
        <f>IF(+OR(H319="SI",K319="SI"),"SI","NO")</f>
        <v>SI</v>
      </c>
      <c r="O319" s="3" t="str">
        <f>IF(+OR(I319="SI",L319="SI"),"SI","NO")</f>
        <v>SI</v>
      </c>
    </row>
    <row r="320" spans="1:15" hidden="1" x14ac:dyDescent="0.25">
      <c r="A320" s="20" t="s">
        <v>102</v>
      </c>
      <c r="B320" s="1" t="s">
        <v>340</v>
      </c>
      <c r="C320" s="3">
        <v>3</v>
      </c>
      <c r="D320" s="3" t="str">
        <f>VLOOKUP(Cobertura2021[[#This Row],['#Area]],S:T,2)</f>
        <v>Suburbana</v>
      </c>
      <c r="E320" s="1" t="s">
        <v>324</v>
      </c>
      <c r="F320" s="3">
        <v>225</v>
      </c>
      <c r="G320" s="27" t="s">
        <v>5320</v>
      </c>
      <c r="H320" s="27" t="s">
        <v>5320</v>
      </c>
      <c r="I320" s="27" t="s">
        <v>5320</v>
      </c>
      <c r="J320" s="28" t="s">
        <v>21</v>
      </c>
      <c r="K320" s="28" t="s">
        <v>21</v>
      </c>
      <c r="L320" s="28" t="s">
        <v>20</v>
      </c>
      <c r="M320" s="3" t="str">
        <f>IF(+OR(J320="SI",G320="SI"),"SI","NO")</f>
        <v>SI</v>
      </c>
      <c r="N320" s="3" t="str">
        <f>IF(+OR(H320="SI",K320="SI"),"SI","NO")</f>
        <v>SI</v>
      </c>
      <c r="O320" s="3" t="str">
        <f>IF(+OR(I320="SI",L320="SI"),"SI","NO")</f>
        <v>SI</v>
      </c>
    </row>
    <row r="321" spans="1:15" x14ac:dyDescent="0.25">
      <c r="A321" s="20" t="s">
        <v>2265</v>
      </c>
      <c r="B321" s="1" t="s">
        <v>2266</v>
      </c>
      <c r="C321" s="3">
        <v>6</v>
      </c>
      <c r="D321" s="3" t="str">
        <f>VLOOKUP(Cobertura2021[[#This Row],['#Area]],S:T,2)</f>
        <v>Rural</v>
      </c>
      <c r="E321" s="1" t="s">
        <v>1952</v>
      </c>
      <c r="F321" s="3">
        <v>21</v>
      </c>
      <c r="G321" s="47" t="s">
        <v>5320</v>
      </c>
      <c r="H321" s="27" t="s">
        <v>3</v>
      </c>
      <c r="I321" s="27" t="s">
        <v>3</v>
      </c>
      <c r="J321" s="28" t="s">
        <v>20</v>
      </c>
      <c r="K321" s="28" t="s">
        <v>20</v>
      </c>
      <c r="L321" s="28" t="s">
        <v>20</v>
      </c>
      <c r="M321" s="3" t="str">
        <f>IF(+OR(J321="SI",G321="SI"),"SI","NO")</f>
        <v>SI</v>
      </c>
      <c r="N321" s="3" t="str">
        <f>IF(+OR(H321="SI",K321="SI"),"SI","NO")</f>
        <v>NO</v>
      </c>
      <c r="O321" s="3" t="str">
        <f>IF(+OR(I321="SI",L321="SI"),"SI","NO")</f>
        <v>NO</v>
      </c>
    </row>
    <row r="322" spans="1:15" x14ac:dyDescent="0.25">
      <c r="A322" s="20" t="s">
        <v>102</v>
      </c>
      <c r="B322" s="1" t="s">
        <v>160</v>
      </c>
      <c r="C322" s="3">
        <v>6</v>
      </c>
      <c r="D322" s="3" t="str">
        <f>VLOOKUP(Cobertura2021[[#This Row],['#Area]],S:T,2)</f>
        <v>Rural</v>
      </c>
      <c r="E322" s="1" t="s">
        <v>151</v>
      </c>
      <c r="F322" s="3">
        <v>142</v>
      </c>
      <c r="G322" s="27" t="s">
        <v>5320</v>
      </c>
      <c r="H322" s="27" t="s">
        <v>5320</v>
      </c>
      <c r="I322" s="27" t="s">
        <v>5320</v>
      </c>
      <c r="J322" s="28" t="s">
        <v>21</v>
      </c>
      <c r="K322" s="28" t="s">
        <v>20</v>
      </c>
      <c r="L322" s="28" t="s">
        <v>20</v>
      </c>
      <c r="M322" s="3" t="str">
        <f>IF(+OR(J322="SI",G322="SI"),"SI","NO")</f>
        <v>SI</v>
      </c>
      <c r="N322" s="3" t="str">
        <f>IF(+OR(H322="SI",K322="SI"),"SI","NO")</f>
        <v>SI</v>
      </c>
      <c r="O322" s="3" t="str">
        <f>IF(+OR(I322="SI",L322="SI"),"SI","NO")</f>
        <v>SI</v>
      </c>
    </row>
    <row r="323" spans="1:15" x14ac:dyDescent="0.25">
      <c r="A323" s="20" t="s">
        <v>102</v>
      </c>
      <c r="B323" s="1" t="s">
        <v>373</v>
      </c>
      <c r="C323" s="3">
        <v>6</v>
      </c>
      <c r="D323" s="3" t="str">
        <f>VLOOKUP(Cobertura2021[[#This Row],['#Area]],S:T,2)</f>
        <v>Rural</v>
      </c>
      <c r="E323" s="1" t="s">
        <v>434</v>
      </c>
      <c r="F323" s="3">
        <v>36</v>
      </c>
      <c r="G323" s="27" t="s">
        <v>5320</v>
      </c>
      <c r="H323" s="27" t="s">
        <v>5320</v>
      </c>
      <c r="I323" s="27" t="s">
        <v>5320</v>
      </c>
      <c r="J323" s="28" t="s">
        <v>21</v>
      </c>
      <c r="K323" s="28" t="s">
        <v>20</v>
      </c>
      <c r="L323" s="28" t="s">
        <v>20</v>
      </c>
      <c r="M323" s="3" t="str">
        <f>IF(+OR(J323="SI",G323="SI"),"SI","NO")</f>
        <v>SI</v>
      </c>
      <c r="N323" s="3" t="str">
        <f>IF(+OR(H323="SI",K323="SI"),"SI","NO")</f>
        <v>SI</v>
      </c>
      <c r="O323" s="3" t="str">
        <f>IF(+OR(I323="SI",L323="SI"),"SI","NO")</f>
        <v>SI</v>
      </c>
    </row>
    <row r="324" spans="1:15" hidden="1" x14ac:dyDescent="0.25">
      <c r="A324" s="20" t="s">
        <v>102</v>
      </c>
      <c r="B324" s="1" t="s">
        <v>472</v>
      </c>
      <c r="C324" s="3">
        <v>1</v>
      </c>
      <c r="D324" s="3" t="e">
        <f>VLOOKUP(Cobertura2021[[#This Row],['#Area]],S:T,2)</f>
        <v>#N/A</v>
      </c>
      <c r="E324" s="1" t="s">
        <v>488</v>
      </c>
      <c r="F324" s="3">
        <v>319</v>
      </c>
      <c r="G324" s="27" t="s">
        <v>5320</v>
      </c>
      <c r="H324" s="27" t="s">
        <v>5320</v>
      </c>
      <c r="I324" s="27" t="s">
        <v>5320</v>
      </c>
      <c r="J324" s="28" t="s">
        <v>21</v>
      </c>
      <c r="K324" s="28" t="s">
        <v>21</v>
      </c>
      <c r="L324" s="28" t="s">
        <v>21</v>
      </c>
      <c r="M324" s="3" t="str">
        <f>IF(+OR(J324="SI",G324="SI"),"SI","NO")</f>
        <v>SI</v>
      </c>
      <c r="N324" s="3" t="str">
        <f>IF(+OR(H324="SI",K324="SI"),"SI","NO")</f>
        <v>SI</v>
      </c>
      <c r="O324" s="3" t="str">
        <f>IF(+OR(I324="SI",L324="SI"),"SI","NO")</f>
        <v>SI</v>
      </c>
    </row>
    <row r="325" spans="1:15" hidden="1" x14ac:dyDescent="0.25">
      <c r="A325" s="20" t="s">
        <v>102</v>
      </c>
      <c r="B325" s="1" t="s">
        <v>373</v>
      </c>
      <c r="C325" s="3">
        <v>1</v>
      </c>
      <c r="D325" s="3" t="e">
        <f>VLOOKUP(Cobertura2021[[#This Row],['#Area]],S:T,2)</f>
        <v>#N/A</v>
      </c>
      <c r="E325" s="1" t="s">
        <v>384</v>
      </c>
      <c r="F325" s="3">
        <v>336</v>
      </c>
      <c r="G325" s="27" t="s">
        <v>5320</v>
      </c>
      <c r="H325" s="27" t="s">
        <v>5320</v>
      </c>
      <c r="I325" s="27" t="s">
        <v>5320</v>
      </c>
      <c r="J325" s="28" t="s">
        <v>21</v>
      </c>
      <c r="K325" s="28" t="s">
        <v>21</v>
      </c>
      <c r="L325" s="28" t="s">
        <v>21</v>
      </c>
      <c r="M325" s="3" t="str">
        <f>IF(+OR(J325="SI",G325="SI"),"SI","NO")</f>
        <v>SI</v>
      </c>
      <c r="N325" s="3" t="str">
        <f>IF(+OR(H325="SI",K325="SI"),"SI","NO")</f>
        <v>SI</v>
      </c>
      <c r="O325" s="3" t="str">
        <f>IF(+OR(I325="SI",L325="SI"),"SI","NO")</f>
        <v>SI</v>
      </c>
    </row>
    <row r="326" spans="1:15" x14ac:dyDescent="0.25">
      <c r="A326" s="20" t="s">
        <v>102</v>
      </c>
      <c r="B326" s="1" t="s">
        <v>600</v>
      </c>
      <c r="C326" s="3">
        <v>6</v>
      </c>
      <c r="D326" s="3" t="str">
        <f>VLOOKUP(Cobertura2021[[#This Row],['#Area]],S:T,2)</f>
        <v>Rural</v>
      </c>
      <c r="E326" s="1" t="s">
        <v>602</v>
      </c>
      <c r="F326" s="3">
        <v>0</v>
      </c>
      <c r="G326" s="27" t="s">
        <v>5320</v>
      </c>
      <c r="H326" s="27" t="s">
        <v>5320</v>
      </c>
      <c r="I326" s="27" t="s">
        <v>5320</v>
      </c>
      <c r="J326" s="28" t="s">
        <v>21</v>
      </c>
      <c r="K326" s="28" t="s">
        <v>20</v>
      </c>
      <c r="L326" s="28" t="s">
        <v>20</v>
      </c>
      <c r="M326" s="3" t="str">
        <f>IF(+OR(J326="SI",G326="SI"),"SI","NO")</f>
        <v>SI</v>
      </c>
      <c r="N326" s="3" t="str">
        <f>IF(+OR(H326="SI",K326="SI"),"SI","NO")</f>
        <v>SI</v>
      </c>
      <c r="O326" s="3" t="str">
        <f>IF(+OR(I326="SI",L326="SI"),"SI","NO")</f>
        <v>SI</v>
      </c>
    </row>
    <row r="327" spans="1:15" x14ac:dyDescent="0.25">
      <c r="A327" s="20" t="s">
        <v>102</v>
      </c>
      <c r="B327" s="1" t="s">
        <v>600</v>
      </c>
      <c r="C327" s="3">
        <v>6</v>
      </c>
      <c r="D327" s="3" t="str">
        <f>VLOOKUP(Cobertura2021[[#This Row],['#Area]],S:T,2)</f>
        <v>Rural</v>
      </c>
      <c r="E327" s="1" t="s">
        <v>603</v>
      </c>
      <c r="F327" s="3">
        <v>0</v>
      </c>
      <c r="G327" s="27" t="s">
        <v>5320</v>
      </c>
      <c r="H327" s="27" t="s">
        <v>5320</v>
      </c>
      <c r="I327" s="27" t="s">
        <v>5320</v>
      </c>
      <c r="J327" s="28" t="s">
        <v>21</v>
      </c>
      <c r="K327" s="28" t="s">
        <v>21</v>
      </c>
      <c r="L327" s="28" t="s">
        <v>21</v>
      </c>
      <c r="M327" s="3" t="str">
        <f>IF(+OR(J327="SI",G327="SI"),"SI","NO")</f>
        <v>SI</v>
      </c>
      <c r="N327" s="3" t="str">
        <f>IF(+OR(H327="SI",K327="SI"),"SI","NO")</f>
        <v>SI</v>
      </c>
      <c r="O327" s="3" t="str">
        <f>IF(+OR(I327="SI",L327="SI"),"SI","NO")</f>
        <v>SI</v>
      </c>
    </row>
    <row r="328" spans="1:15" x14ac:dyDescent="0.25">
      <c r="A328" s="20" t="s">
        <v>102</v>
      </c>
      <c r="B328" s="1" t="s">
        <v>600</v>
      </c>
      <c r="C328" s="3">
        <v>6</v>
      </c>
      <c r="D328" s="3" t="str">
        <f>VLOOKUP(Cobertura2021[[#This Row],['#Area]],S:T,2)</f>
        <v>Rural</v>
      </c>
      <c r="E328" s="1" t="s">
        <v>606</v>
      </c>
      <c r="F328" s="3">
        <v>0</v>
      </c>
      <c r="G328" s="27" t="s">
        <v>5320</v>
      </c>
      <c r="H328" s="27" t="s">
        <v>5320</v>
      </c>
      <c r="I328" s="27" t="s">
        <v>5320</v>
      </c>
      <c r="J328" s="28" t="s">
        <v>21</v>
      </c>
      <c r="K328" s="28" t="s">
        <v>21</v>
      </c>
      <c r="L328" s="28" t="s">
        <v>21</v>
      </c>
      <c r="M328" s="3" t="str">
        <f>IF(+OR(J328="SI",G328="SI"),"SI","NO")</f>
        <v>SI</v>
      </c>
      <c r="N328" s="3" t="str">
        <f>IF(+OR(H328="SI",K328="SI"),"SI","NO")</f>
        <v>SI</v>
      </c>
      <c r="O328" s="3" t="str">
        <f>IF(+OR(I328="SI",L328="SI"),"SI","NO")</f>
        <v>SI</v>
      </c>
    </row>
    <row r="329" spans="1:15" hidden="1" x14ac:dyDescent="0.25">
      <c r="A329" s="20" t="s">
        <v>102</v>
      </c>
      <c r="B329" s="1" t="s">
        <v>103</v>
      </c>
      <c r="C329" s="3">
        <v>1</v>
      </c>
      <c r="D329" s="3" t="e">
        <f>VLOOKUP(Cobertura2021[[#This Row],['#Area]],S:T,2)</f>
        <v>#N/A</v>
      </c>
      <c r="E329" s="1" t="s">
        <v>87</v>
      </c>
      <c r="F329" s="3">
        <v>499</v>
      </c>
      <c r="G329" s="27" t="s">
        <v>5320</v>
      </c>
      <c r="H329" s="27" t="s">
        <v>5320</v>
      </c>
      <c r="I329" s="27" t="s">
        <v>5320</v>
      </c>
      <c r="J329" s="28" t="s">
        <v>21</v>
      </c>
      <c r="K329" s="28" t="s">
        <v>21</v>
      </c>
      <c r="L329" s="28" t="s">
        <v>21</v>
      </c>
      <c r="M329" s="3" t="str">
        <f>IF(+OR(J329="SI",G329="SI"),"SI","NO")</f>
        <v>SI</v>
      </c>
      <c r="N329" s="3" t="str">
        <f>IF(+OR(H329="SI",K329="SI"),"SI","NO")</f>
        <v>SI</v>
      </c>
      <c r="O329" s="3" t="str">
        <f>IF(+OR(I329="SI",L329="SI"),"SI","NO")</f>
        <v>SI</v>
      </c>
    </row>
    <row r="330" spans="1:15" x14ac:dyDescent="0.25">
      <c r="A330" s="20" t="s">
        <v>102</v>
      </c>
      <c r="B330" s="1" t="s">
        <v>221</v>
      </c>
      <c r="C330" s="3">
        <v>6</v>
      </c>
      <c r="D330" s="3" t="str">
        <f>VLOOKUP(Cobertura2021[[#This Row],['#Area]],S:T,2)</f>
        <v>Rural</v>
      </c>
      <c r="E330" s="1" t="s">
        <v>273</v>
      </c>
      <c r="F330" s="3">
        <v>24</v>
      </c>
      <c r="G330" s="27" t="s">
        <v>5320</v>
      </c>
      <c r="H330" s="27" t="s">
        <v>5320</v>
      </c>
      <c r="I330" s="27" t="s">
        <v>5320</v>
      </c>
      <c r="J330" s="28" t="s">
        <v>21</v>
      </c>
      <c r="K330" s="28" t="s">
        <v>21</v>
      </c>
      <c r="L330" s="28" t="s">
        <v>20</v>
      </c>
      <c r="M330" s="3" t="str">
        <f>IF(+OR(J330="SI",G330="SI"),"SI","NO")</f>
        <v>SI</v>
      </c>
      <c r="N330" s="3" t="str">
        <f>IF(+OR(H330="SI",K330="SI"),"SI","NO")</f>
        <v>SI</v>
      </c>
      <c r="O330" s="3" t="str">
        <f>IF(+OR(I330="SI",L330="SI"),"SI","NO")</f>
        <v>SI</v>
      </c>
    </row>
    <row r="331" spans="1:15" x14ac:dyDescent="0.25">
      <c r="A331" s="20" t="s">
        <v>102</v>
      </c>
      <c r="B331" s="1" t="s">
        <v>161</v>
      </c>
      <c r="C331" s="3">
        <v>6</v>
      </c>
      <c r="D331" s="3" t="str">
        <f>VLOOKUP(Cobertura2021[[#This Row],['#Area]],S:T,2)</f>
        <v>Rural</v>
      </c>
      <c r="E331" s="1" t="s">
        <v>166</v>
      </c>
      <c r="F331" s="3">
        <v>186</v>
      </c>
      <c r="G331" s="27" t="s">
        <v>5320</v>
      </c>
      <c r="H331" s="27" t="s">
        <v>5320</v>
      </c>
      <c r="I331" s="27" t="s">
        <v>5320</v>
      </c>
      <c r="J331" s="28" t="s">
        <v>21</v>
      </c>
      <c r="K331" s="28" t="s">
        <v>20</v>
      </c>
      <c r="L331" s="28" t="s">
        <v>20</v>
      </c>
      <c r="M331" s="3" t="str">
        <f>IF(+OR(J331="SI",G331="SI"),"SI","NO")</f>
        <v>SI</v>
      </c>
      <c r="N331" s="3" t="str">
        <f>IF(+OR(H331="SI",K331="SI"),"SI","NO")</f>
        <v>SI</v>
      </c>
      <c r="O331" s="3" t="str">
        <f>IF(+OR(I331="SI",L331="SI"),"SI","NO")</f>
        <v>SI</v>
      </c>
    </row>
    <row r="332" spans="1:15" x14ac:dyDescent="0.25">
      <c r="A332" s="20" t="s">
        <v>102</v>
      </c>
      <c r="B332" s="1" t="s">
        <v>600</v>
      </c>
      <c r="C332" s="3">
        <v>6</v>
      </c>
      <c r="D332" s="3" t="str">
        <f>VLOOKUP(Cobertura2021[[#This Row],['#Area]],S:T,2)</f>
        <v>Rural</v>
      </c>
      <c r="E332" s="1" t="s">
        <v>607</v>
      </c>
      <c r="F332" s="3">
        <v>0</v>
      </c>
      <c r="G332" s="27" t="s">
        <v>5320</v>
      </c>
      <c r="H332" s="27" t="s">
        <v>5320</v>
      </c>
      <c r="I332" s="27" t="s">
        <v>5320</v>
      </c>
      <c r="J332" s="28" t="s">
        <v>21</v>
      </c>
      <c r="K332" s="28" t="s">
        <v>20</v>
      </c>
      <c r="L332" s="28" t="s">
        <v>20</v>
      </c>
      <c r="M332" s="3" t="str">
        <f>IF(+OR(J332="SI",G332="SI"),"SI","NO")</f>
        <v>SI</v>
      </c>
      <c r="N332" s="3" t="str">
        <f>IF(+OR(H332="SI",K332="SI"),"SI","NO")</f>
        <v>SI</v>
      </c>
      <c r="O332" s="3" t="str">
        <f>IF(+OR(I332="SI",L332="SI"),"SI","NO")</f>
        <v>SI</v>
      </c>
    </row>
    <row r="333" spans="1:15" hidden="1" x14ac:dyDescent="0.25">
      <c r="A333" s="20" t="s">
        <v>102</v>
      </c>
      <c r="B333" s="1" t="s">
        <v>181</v>
      </c>
      <c r="C333" s="3">
        <v>1</v>
      </c>
      <c r="D333" s="3" t="e">
        <f>VLOOKUP(Cobertura2021[[#This Row],['#Area]],S:T,2)</f>
        <v>#N/A</v>
      </c>
      <c r="E333" s="1" t="s">
        <v>190</v>
      </c>
      <c r="F333" s="3">
        <v>696</v>
      </c>
      <c r="G333" s="27" t="s">
        <v>5320</v>
      </c>
      <c r="H333" s="27" t="s">
        <v>5320</v>
      </c>
      <c r="I333" s="27" t="s">
        <v>5320</v>
      </c>
      <c r="J333" s="28" t="s">
        <v>21</v>
      </c>
      <c r="K333" s="28" t="s">
        <v>21</v>
      </c>
      <c r="L333" s="28" t="s">
        <v>21</v>
      </c>
      <c r="M333" s="3" t="str">
        <f>IF(+OR(J333="SI",G333="SI"),"SI","NO")</f>
        <v>SI</v>
      </c>
      <c r="N333" s="3" t="str">
        <f>IF(+OR(H333="SI",K333="SI"),"SI","NO")</f>
        <v>SI</v>
      </c>
      <c r="O333" s="3" t="str">
        <f>IF(+OR(I333="SI",L333="SI"),"SI","NO")</f>
        <v>SI</v>
      </c>
    </row>
    <row r="334" spans="1:15" x14ac:dyDescent="0.25">
      <c r="A334" s="20" t="s">
        <v>102</v>
      </c>
      <c r="B334" s="1" t="s">
        <v>472</v>
      </c>
      <c r="C334" s="3">
        <v>6</v>
      </c>
      <c r="D334" s="3" t="str">
        <f>VLOOKUP(Cobertura2021[[#This Row],['#Area]],S:T,2)</f>
        <v>Rural</v>
      </c>
      <c r="E334" s="1" t="s">
        <v>190</v>
      </c>
      <c r="F334" s="3">
        <v>42</v>
      </c>
      <c r="G334" s="27" t="s">
        <v>5320</v>
      </c>
      <c r="H334" s="27" t="s">
        <v>5320</v>
      </c>
      <c r="I334" s="27" t="s">
        <v>5320</v>
      </c>
      <c r="J334" s="28" t="s">
        <v>21</v>
      </c>
      <c r="K334" s="28" t="s">
        <v>20</v>
      </c>
      <c r="L334" s="28" t="s">
        <v>20</v>
      </c>
      <c r="M334" s="3" t="str">
        <f>IF(+OR(J334="SI",G334="SI"),"SI","NO")</f>
        <v>SI</v>
      </c>
      <c r="N334" s="3" t="str">
        <f>IF(+OR(H334="SI",K334="SI"),"SI","NO")</f>
        <v>SI</v>
      </c>
      <c r="O334" s="3" t="str">
        <f>IF(+OR(I334="SI",L334="SI"),"SI","NO")</f>
        <v>SI</v>
      </c>
    </row>
    <row r="335" spans="1:15" x14ac:dyDescent="0.25">
      <c r="A335" s="20" t="s">
        <v>4433</v>
      </c>
      <c r="B335" s="1" t="s">
        <v>4557</v>
      </c>
      <c r="C335" s="3">
        <v>6</v>
      </c>
      <c r="D335" s="3" t="str">
        <f>VLOOKUP(Cobertura2021[[#This Row],['#Area]],S:T,2)</f>
        <v>Rural</v>
      </c>
      <c r="E335" s="1" t="s">
        <v>4559</v>
      </c>
      <c r="F335" s="3">
        <v>10</v>
      </c>
      <c r="G335" s="27" t="s">
        <v>5320</v>
      </c>
      <c r="H335" s="27" t="s">
        <v>5320</v>
      </c>
      <c r="I335" s="27" t="s">
        <v>3</v>
      </c>
      <c r="J335" s="28" t="s">
        <v>21</v>
      </c>
      <c r="K335" s="28" t="s">
        <v>20</v>
      </c>
      <c r="L335" s="28" t="s">
        <v>20</v>
      </c>
      <c r="M335" s="3" t="str">
        <f>IF(+OR(J335="SI",G335="SI"),"SI","NO")</f>
        <v>SI</v>
      </c>
      <c r="N335" s="3" t="str">
        <f>IF(+OR(H335="SI",K335="SI"),"SI","NO")</f>
        <v>SI</v>
      </c>
      <c r="O335" s="3" t="str">
        <f>IF(+OR(I335="SI",L335="SI"),"SI","NO")</f>
        <v>NO</v>
      </c>
    </row>
    <row r="336" spans="1:15" x14ac:dyDescent="0.25">
      <c r="A336" s="20" t="s">
        <v>4433</v>
      </c>
      <c r="B336" s="1" t="s">
        <v>4557</v>
      </c>
      <c r="C336" s="3">
        <v>6</v>
      </c>
      <c r="D336" s="3" t="str">
        <f>VLOOKUP(Cobertura2021[[#This Row],['#Area]],S:T,2)</f>
        <v>Rural</v>
      </c>
      <c r="E336" s="1" t="s">
        <v>4560</v>
      </c>
      <c r="F336" s="3">
        <v>57</v>
      </c>
      <c r="G336" s="27" t="s">
        <v>5320</v>
      </c>
      <c r="H336" s="27" t="s">
        <v>5320</v>
      </c>
      <c r="I336" s="27" t="s">
        <v>3</v>
      </c>
      <c r="J336" s="28" t="s">
        <v>20</v>
      </c>
      <c r="K336" s="28" t="s">
        <v>20</v>
      </c>
      <c r="L336" s="28" t="s">
        <v>20</v>
      </c>
      <c r="M336" s="3" t="str">
        <f>IF(+OR(J336="SI",G336="SI"),"SI","NO")</f>
        <v>SI</v>
      </c>
      <c r="N336" s="3" t="str">
        <f>IF(+OR(H336="SI",K336="SI"),"SI","NO")</f>
        <v>SI</v>
      </c>
      <c r="O336" s="3" t="str">
        <f>IF(+OR(I336="SI",L336="SI"),"SI","NO")</f>
        <v>NO</v>
      </c>
    </row>
    <row r="337" spans="1:15" x14ac:dyDescent="0.25">
      <c r="A337" s="20" t="s">
        <v>102</v>
      </c>
      <c r="B337" s="1" t="s">
        <v>161</v>
      </c>
      <c r="C337" s="3">
        <v>6</v>
      </c>
      <c r="D337" s="3" t="str">
        <f>VLOOKUP(Cobertura2021[[#This Row],['#Area]],S:T,2)</f>
        <v>Rural</v>
      </c>
      <c r="E337" s="1" t="s">
        <v>167</v>
      </c>
      <c r="F337" s="3">
        <v>21</v>
      </c>
      <c r="G337" s="27" t="s">
        <v>5320</v>
      </c>
      <c r="H337" s="27" t="s">
        <v>5320</v>
      </c>
      <c r="I337" s="27" t="s">
        <v>5320</v>
      </c>
      <c r="J337" s="28" t="s">
        <v>21</v>
      </c>
      <c r="K337" s="28" t="s">
        <v>21</v>
      </c>
      <c r="L337" s="28" t="s">
        <v>21</v>
      </c>
      <c r="M337" s="3" t="str">
        <f>IF(+OR(J337="SI",G337="SI"),"SI","NO")</f>
        <v>SI</v>
      </c>
      <c r="N337" s="3" t="str">
        <f>IF(+OR(H337="SI",K337="SI"),"SI","NO")</f>
        <v>SI</v>
      </c>
      <c r="O337" s="3" t="str">
        <f>IF(+OR(I337="SI",L337="SI"),"SI","NO")</f>
        <v>SI</v>
      </c>
    </row>
    <row r="338" spans="1:15" x14ac:dyDescent="0.25">
      <c r="A338" s="20" t="s">
        <v>102</v>
      </c>
      <c r="B338" s="1" t="s">
        <v>472</v>
      </c>
      <c r="C338" s="3">
        <v>6</v>
      </c>
      <c r="D338" s="3" t="str">
        <f>VLOOKUP(Cobertura2021[[#This Row],['#Area]],S:T,2)</f>
        <v>Rural</v>
      </c>
      <c r="E338" s="1" t="s">
        <v>499</v>
      </c>
      <c r="F338" s="3">
        <v>15</v>
      </c>
      <c r="G338" s="27" t="s">
        <v>5320</v>
      </c>
      <c r="H338" s="27" t="s">
        <v>5320</v>
      </c>
      <c r="I338" s="27" t="s">
        <v>5320</v>
      </c>
      <c r="J338" s="28" t="s">
        <v>21</v>
      </c>
      <c r="K338" s="28" t="s">
        <v>20</v>
      </c>
      <c r="L338" s="28" t="s">
        <v>20</v>
      </c>
      <c r="M338" s="3" t="str">
        <f>IF(+OR(J338="SI",G338="SI"),"SI","NO")</f>
        <v>SI</v>
      </c>
      <c r="N338" s="3" t="str">
        <f>IF(+OR(H338="SI",K338="SI"),"SI","NO")</f>
        <v>SI</v>
      </c>
      <c r="O338" s="3" t="str">
        <f>IF(+OR(I338="SI",L338="SI"),"SI","NO")</f>
        <v>SI</v>
      </c>
    </row>
    <row r="339" spans="1:15" x14ac:dyDescent="0.25">
      <c r="A339" s="20" t="s">
        <v>102</v>
      </c>
      <c r="B339" s="1" t="s">
        <v>528</v>
      </c>
      <c r="C339" s="3">
        <v>6</v>
      </c>
      <c r="D339" s="3" t="str">
        <f>VLOOKUP(Cobertura2021[[#This Row],['#Area]],S:T,2)</f>
        <v>Rural</v>
      </c>
      <c r="E339" s="1" t="s">
        <v>499</v>
      </c>
      <c r="F339" s="3">
        <v>6</v>
      </c>
      <c r="G339" s="27" t="s">
        <v>5320</v>
      </c>
      <c r="H339" s="27" t="s">
        <v>5320</v>
      </c>
      <c r="I339" s="27" t="s">
        <v>5320</v>
      </c>
      <c r="J339" s="28" t="s">
        <v>21</v>
      </c>
      <c r="K339" s="28" t="s">
        <v>20</v>
      </c>
      <c r="L339" s="28" t="s">
        <v>20</v>
      </c>
      <c r="M339" s="3" t="str">
        <f>IF(+OR(J339="SI",G339="SI"),"SI","NO")</f>
        <v>SI</v>
      </c>
      <c r="N339" s="3" t="str">
        <f>IF(+OR(H339="SI",K339="SI"),"SI","NO")</f>
        <v>SI</v>
      </c>
      <c r="O339" s="3" t="str">
        <f>IF(+OR(I339="SI",L339="SI"),"SI","NO")</f>
        <v>SI</v>
      </c>
    </row>
    <row r="340" spans="1:15" x14ac:dyDescent="0.25">
      <c r="A340" s="20" t="s">
        <v>82</v>
      </c>
      <c r="B340" s="1" t="s">
        <v>955</v>
      </c>
      <c r="C340" s="3">
        <v>6</v>
      </c>
      <c r="D340" s="3" t="str">
        <f>VLOOKUP(Cobertura2021[[#This Row],['#Area]],S:T,2)</f>
        <v>Rural</v>
      </c>
      <c r="E340" s="1" t="s">
        <v>960</v>
      </c>
      <c r="F340" s="3">
        <v>66</v>
      </c>
      <c r="G340" s="27" t="s">
        <v>5320</v>
      </c>
      <c r="H340" s="27" t="s">
        <v>5320</v>
      </c>
      <c r="I340" s="27" t="s">
        <v>3</v>
      </c>
      <c r="J340" s="28" t="s">
        <v>20</v>
      </c>
      <c r="K340" s="28" t="s">
        <v>20</v>
      </c>
      <c r="L340" s="28" t="s">
        <v>20</v>
      </c>
      <c r="M340" s="3" t="str">
        <f>IF(+OR(J340="SI",G340="SI"),"SI","NO")</f>
        <v>SI</v>
      </c>
      <c r="N340" s="3" t="str">
        <f>IF(+OR(H340="SI",K340="SI"),"SI","NO")</f>
        <v>SI</v>
      </c>
      <c r="O340" s="3" t="str">
        <f>IF(+OR(I340="SI",L340="SI"),"SI","NO")</f>
        <v>NO</v>
      </c>
    </row>
    <row r="341" spans="1:15" hidden="1" x14ac:dyDescent="0.25">
      <c r="A341" s="20" t="s">
        <v>102</v>
      </c>
      <c r="B341" s="1" t="s">
        <v>373</v>
      </c>
      <c r="C341" s="3">
        <v>1</v>
      </c>
      <c r="D341" s="3" t="e">
        <f>VLOOKUP(Cobertura2021[[#This Row],['#Area]],S:T,2)</f>
        <v>#N/A</v>
      </c>
      <c r="E341" s="1" t="s">
        <v>374</v>
      </c>
      <c r="F341" s="3">
        <v>301</v>
      </c>
      <c r="G341" s="27" t="s">
        <v>5320</v>
      </c>
      <c r="H341" s="27" t="s">
        <v>5320</v>
      </c>
      <c r="I341" s="27" t="s">
        <v>5320</v>
      </c>
      <c r="J341" s="28" t="s">
        <v>21</v>
      </c>
      <c r="K341" s="28" t="s">
        <v>21</v>
      </c>
      <c r="L341" s="28" t="s">
        <v>21</v>
      </c>
      <c r="M341" s="3" t="str">
        <f>IF(+OR(J341="SI",G341="SI"),"SI","NO")</f>
        <v>SI</v>
      </c>
      <c r="N341" s="3" t="str">
        <f>IF(+OR(H341="SI",K341="SI"),"SI","NO")</f>
        <v>SI</v>
      </c>
      <c r="O341" s="3" t="str">
        <f>IF(+OR(I341="SI",L341="SI"),"SI","NO")</f>
        <v>SI</v>
      </c>
    </row>
    <row r="342" spans="1:15" x14ac:dyDescent="0.25">
      <c r="A342" s="20" t="s">
        <v>102</v>
      </c>
      <c r="B342" s="1" t="s">
        <v>104</v>
      </c>
      <c r="C342" s="3">
        <v>6</v>
      </c>
      <c r="D342" s="3" t="str">
        <f>VLOOKUP(Cobertura2021[[#This Row],['#Area]],S:T,2)</f>
        <v>Rural</v>
      </c>
      <c r="E342" s="1" t="s">
        <v>122</v>
      </c>
      <c r="F342" s="3">
        <v>35</v>
      </c>
      <c r="G342" s="27" t="s">
        <v>5320</v>
      </c>
      <c r="H342" s="27" t="s">
        <v>5320</v>
      </c>
      <c r="I342" s="27" t="s">
        <v>5320</v>
      </c>
      <c r="J342" s="28" t="s">
        <v>21</v>
      </c>
      <c r="K342" s="28" t="s">
        <v>21</v>
      </c>
      <c r="L342" s="28" t="s">
        <v>21</v>
      </c>
      <c r="M342" s="3" t="str">
        <f>IF(+OR(J342="SI",G342="SI"),"SI","NO")</f>
        <v>SI</v>
      </c>
      <c r="N342" s="3" t="str">
        <f>IF(+OR(H342="SI",K342="SI"),"SI","NO")</f>
        <v>SI</v>
      </c>
      <c r="O342" s="3" t="str">
        <f>IF(+OR(I342="SI",L342="SI"),"SI","NO")</f>
        <v>SI</v>
      </c>
    </row>
    <row r="343" spans="1:15" hidden="1" x14ac:dyDescent="0.25">
      <c r="A343" s="20" t="s">
        <v>102</v>
      </c>
      <c r="B343" s="1" t="s">
        <v>373</v>
      </c>
      <c r="C343" s="3">
        <v>3</v>
      </c>
      <c r="D343" s="3" t="str">
        <f>VLOOKUP(Cobertura2021[[#This Row],['#Area]],S:T,2)</f>
        <v>Suburbana</v>
      </c>
      <c r="E343" s="1" t="s">
        <v>425</v>
      </c>
      <c r="F343" s="3">
        <v>59</v>
      </c>
      <c r="G343" s="27" t="s">
        <v>5320</v>
      </c>
      <c r="H343" s="27" t="s">
        <v>5320</v>
      </c>
      <c r="I343" s="27" t="s">
        <v>5320</v>
      </c>
      <c r="J343" s="28" t="s">
        <v>21</v>
      </c>
      <c r="K343" s="28" t="s">
        <v>21</v>
      </c>
      <c r="L343" s="28" t="s">
        <v>21</v>
      </c>
      <c r="M343" s="3" t="str">
        <f>IF(+OR(J343="SI",G343="SI"),"SI","NO")</f>
        <v>SI</v>
      </c>
      <c r="N343" s="3" t="str">
        <f>IF(+OR(H343="SI",K343="SI"),"SI","NO")</f>
        <v>SI</v>
      </c>
      <c r="O343" s="3" t="str">
        <f>IF(+OR(I343="SI",L343="SI"),"SI","NO")</f>
        <v>SI</v>
      </c>
    </row>
    <row r="344" spans="1:15" hidden="1" x14ac:dyDescent="0.25">
      <c r="A344" s="20" t="s">
        <v>102</v>
      </c>
      <c r="B344" s="1" t="s">
        <v>373</v>
      </c>
      <c r="C344" s="3">
        <v>3</v>
      </c>
      <c r="D344" s="3" t="str">
        <f>VLOOKUP(Cobertura2021[[#This Row],['#Area]],S:T,2)</f>
        <v>Suburbana</v>
      </c>
      <c r="E344" s="1" t="s">
        <v>424</v>
      </c>
      <c r="F344" s="3">
        <v>338</v>
      </c>
      <c r="G344" s="27" t="s">
        <v>5320</v>
      </c>
      <c r="H344" s="27" t="s">
        <v>5320</v>
      </c>
      <c r="I344" s="27" t="s">
        <v>5320</v>
      </c>
      <c r="J344" s="28" t="s">
        <v>21</v>
      </c>
      <c r="K344" s="28" t="s">
        <v>21</v>
      </c>
      <c r="L344" s="28" t="s">
        <v>21</v>
      </c>
      <c r="M344" s="3" t="str">
        <f>IF(+OR(J344="SI",G344="SI"),"SI","NO")</f>
        <v>SI</v>
      </c>
      <c r="N344" s="3" t="str">
        <f>IF(+OR(H344="SI",K344="SI"),"SI","NO")</f>
        <v>SI</v>
      </c>
      <c r="O344" s="3" t="str">
        <f>IF(+OR(I344="SI",L344="SI"),"SI","NO")</f>
        <v>SI</v>
      </c>
    </row>
    <row r="345" spans="1:15" x14ac:dyDescent="0.25">
      <c r="A345" s="20" t="s">
        <v>4433</v>
      </c>
      <c r="B345" s="1" t="s">
        <v>4557</v>
      </c>
      <c r="C345" s="3">
        <v>6</v>
      </c>
      <c r="D345" s="3" t="str">
        <f>VLOOKUP(Cobertura2021[[#This Row],['#Area]],S:T,2)</f>
        <v>Rural</v>
      </c>
      <c r="E345" s="1" t="s">
        <v>4561</v>
      </c>
      <c r="F345" s="3">
        <v>69</v>
      </c>
      <c r="G345" s="27" t="s">
        <v>5320</v>
      </c>
      <c r="H345" s="27" t="s">
        <v>5320</v>
      </c>
      <c r="I345" s="27" t="s">
        <v>3</v>
      </c>
      <c r="J345" s="28" t="s">
        <v>20</v>
      </c>
      <c r="K345" s="28" t="s">
        <v>20</v>
      </c>
      <c r="L345" s="28" t="s">
        <v>20</v>
      </c>
      <c r="M345" s="3" t="str">
        <f>IF(+OR(J345="SI",G345="SI"),"SI","NO")</f>
        <v>SI</v>
      </c>
      <c r="N345" s="3" t="str">
        <f>IF(+OR(H345="SI",K345="SI"),"SI","NO")</f>
        <v>SI</v>
      </c>
      <c r="O345" s="3" t="str">
        <f>IF(+OR(I345="SI",L345="SI"),"SI","NO")</f>
        <v>NO</v>
      </c>
    </row>
    <row r="346" spans="1:15" x14ac:dyDescent="0.25">
      <c r="A346" s="20" t="s">
        <v>4433</v>
      </c>
      <c r="B346" s="1" t="s">
        <v>4557</v>
      </c>
      <c r="C346" s="3">
        <v>6</v>
      </c>
      <c r="D346" s="3" t="str">
        <f>VLOOKUP(Cobertura2021[[#This Row],['#Area]],S:T,2)</f>
        <v>Rural</v>
      </c>
      <c r="E346" s="1" t="s">
        <v>4562</v>
      </c>
      <c r="F346" s="3">
        <v>16</v>
      </c>
      <c r="G346" s="27" t="s">
        <v>5320</v>
      </c>
      <c r="H346" s="27" t="s">
        <v>5320</v>
      </c>
      <c r="I346" s="27" t="s">
        <v>3</v>
      </c>
      <c r="J346" s="28" t="s">
        <v>20</v>
      </c>
      <c r="K346" s="28" t="s">
        <v>20</v>
      </c>
      <c r="L346" s="28" t="s">
        <v>20</v>
      </c>
      <c r="M346" s="3" t="str">
        <f>IF(+OR(J346="SI",G346="SI"),"SI","NO")</f>
        <v>SI</v>
      </c>
      <c r="N346" s="3" t="str">
        <f>IF(+OR(H346="SI",K346="SI"),"SI","NO")</f>
        <v>SI</v>
      </c>
      <c r="O346" s="3" t="str">
        <f>IF(+OR(I346="SI",L346="SI"),"SI","NO")</f>
        <v>NO</v>
      </c>
    </row>
    <row r="347" spans="1:15" hidden="1" x14ac:dyDescent="0.25">
      <c r="A347" s="20" t="s">
        <v>102</v>
      </c>
      <c r="B347" s="1" t="s">
        <v>373</v>
      </c>
      <c r="C347" s="3">
        <v>3</v>
      </c>
      <c r="D347" s="3" t="str">
        <f>VLOOKUP(Cobertura2021[[#This Row],['#Area]],S:T,2)</f>
        <v>Suburbana</v>
      </c>
      <c r="E347" s="1" t="s">
        <v>423</v>
      </c>
      <c r="F347" s="3">
        <v>363</v>
      </c>
      <c r="G347" s="27" t="s">
        <v>5320</v>
      </c>
      <c r="H347" s="27" t="s">
        <v>5320</v>
      </c>
      <c r="I347" s="27" t="s">
        <v>5320</v>
      </c>
      <c r="J347" s="28" t="s">
        <v>21</v>
      </c>
      <c r="K347" s="28" t="s">
        <v>21</v>
      </c>
      <c r="L347" s="28" t="s">
        <v>21</v>
      </c>
      <c r="M347" s="3" t="str">
        <f>IF(+OR(J347="SI",G347="SI"),"SI","NO")</f>
        <v>SI</v>
      </c>
      <c r="N347" s="3" t="str">
        <f>IF(+OR(H347="SI",K347="SI"),"SI","NO")</f>
        <v>SI</v>
      </c>
      <c r="O347" s="3" t="str">
        <f>IF(+OR(I347="SI",L347="SI"),"SI","NO")</f>
        <v>SI</v>
      </c>
    </row>
    <row r="348" spans="1:15" hidden="1" x14ac:dyDescent="0.25">
      <c r="A348" s="20" t="s">
        <v>102</v>
      </c>
      <c r="B348" s="1" t="s">
        <v>373</v>
      </c>
      <c r="C348" s="3">
        <v>3</v>
      </c>
      <c r="D348" s="3" t="str">
        <f>VLOOKUP(Cobertura2021[[#This Row],['#Area]],S:T,2)</f>
        <v>Suburbana</v>
      </c>
      <c r="E348" s="1" t="s">
        <v>427</v>
      </c>
      <c r="F348" s="3">
        <v>138</v>
      </c>
      <c r="G348" s="27" t="s">
        <v>5320</v>
      </c>
      <c r="H348" s="27" t="s">
        <v>5320</v>
      </c>
      <c r="I348" s="27" t="s">
        <v>5320</v>
      </c>
      <c r="J348" s="28" t="s">
        <v>21</v>
      </c>
      <c r="K348" s="28" t="s">
        <v>21</v>
      </c>
      <c r="L348" s="28" t="s">
        <v>21</v>
      </c>
      <c r="M348" s="3" t="str">
        <f>IF(+OR(J348="SI",G348="SI"),"SI","NO")</f>
        <v>SI</v>
      </c>
      <c r="N348" s="3" t="str">
        <f>IF(+OR(H348="SI",K348="SI"),"SI","NO")</f>
        <v>SI</v>
      </c>
      <c r="O348" s="3" t="str">
        <f>IF(+OR(I348="SI",L348="SI"),"SI","NO")</f>
        <v>SI</v>
      </c>
    </row>
    <row r="349" spans="1:15" x14ac:dyDescent="0.25">
      <c r="A349" s="20" t="s">
        <v>102</v>
      </c>
      <c r="B349" s="1" t="s">
        <v>341</v>
      </c>
      <c r="C349" s="3">
        <v>6</v>
      </c>
      <c r="D349" s="3" t="str">
        <f>VLOOKUP(Cobertura2021[[#This Row],['#Area]],S:T,2)</f>
        <v>Rural</v>
      </c>
      <c r="E349" s="1" t="s">
        <v>352</v>
      </c>
      <c r="F349" s="3">
        <v>18</v>
      </c>
      <c r="G349" s="27" t="s">
        <v>5320</v>
      </c>
      <c r="H349" s="27" t="s">
        <v>5320</v>
      </c>
      <c r="I349" s="27" t="s">
        <v>5320</v>
      </c>
      <c r="J349" s="28" t="s">
        <v>21</v>
      </c>
      <c r="K349" s="28" t="s">
        <v>20</v>
      </c>
      <c r="L349" s="28" t="s">
        <v>20</v>
      </c>
      <c r="M349" s="3" t="str">
        <f>IF(+OR(J349="SI",G349="SI"),"SI","NO")</f>
        <v>SI</v>
      </c>
      <c r="N349" s="3" t="str">
        <f>IF(+OR(H349="SI",K349="SI"),"SI","NO")</f>
        <v>SI</v>
      </c>
      <c r="O349" s="3" t="str">
        <f>IF(+OR(I349="SI",L349="SI"),"SI","NO")</f>
        <v>SI</v>
      </c>
    </row>
    <row r="350" spans="1:15" x14ac:dyDescent="0.25">
      <c r="A350" s="20" t="s">
        <v>102</v>
      </c>
      <c r="B350" s="1" t="s">
        <v>341</v>
      </c>
      <c r="C350" s="3">
        <v>6</v>
      </c>
      <c r="D350" s="3" t="str">
        <f>VLOOKUP(Cobertura2021[[#This Row],['#Area]],S:T,2)</f>
        <v>Rural</v>
      </c>
      <c r="E350" s="1" t="s">
        <v>353</v>
      </c>
      <c r="F350" s="3">
        <v>113</v>
      </c>
      <c r="G350" s="27" t="s">
        <v>5320</v>
      </c>
      <c r="H350" s="27" t="s">
        <v>5320</v>
      </c>
      <c r="I350" s="27" t="s">
        <v>5320</v>
      </c>
      <c r="J350" s="28" t="s">
        <v>21</v>
      </c>
      <c r="K350" s="28" t="s">
        <v>20</v>
      </c>
      <c r="L350" s="28" t="s">
        <v>20</v>
      </c>
      <c r="M350" s="3" t="str">
        <f>IF(+OR(J350="SI",G350="SI"),"SI","NO")</f>
        <v>SI</v>
      </c>
      <c r="N350" s="3" t="str">
        <f>IF(+OR(H350="SI",K350="SI"),"SI","NO")</f>
        <v>SI</v>
      </c>
      <c r="O350" s="3" t="str">
        <f>IF(+OR(I350="SI",L350="SI"),"SI","NO")</f>
        <v>SI</v>
      </c>
    </row>
    <row r="351" spans="1:15" x14ac:dyDescent="0.25">
      <c r="A351" s="20" t="s">
        <v>102</v>
      </c>
      <c r="B351" s="1" t="s">
        <v>341</v>
      </c>
      <c r="C351" s="3">
        <v>6</v>
      </c>
      <c r="D351" s="3" t="str">
        <f>VLOOKUP(Cobertura2021[[#This Row],['#Area]],S:T,2)</f>
        <v>Rural</v>
      </c>
      <c r="E351" s="1" t="s">
        <v>347</v>
      </c>
      <c r="F351" s="3">
        <v>32</v>
      </c>
      <c r="G351" s="27" t="s">
        <v>5320</v>
      </c>
      <c r="H351" s="27" t="s">
        <v>5320</v>
      </c>
      <c r="I351" s="27" t="s">
        <v>5320</v>
      </c>
      <c r="J351" s="28" t="s">
        <v>21</v>
      </c>
      <c r="K351" s="28" t="s">
        <v>21</v>
      </c>
      <c r="L351" s="28" t="s">
        <v>20</v>
      </c>
      <c r="M351" s="3" t="str">
        <f>IF(+OR(J351="SI",G351="SI"),"SI","NO")</f>
        <v>SI</v>
      </c>
      <c r="N351" s="3" t="str">
        <f>IF(+OR(H351="SI",K351="SI"),"SI","NO")</f>
        <v>SI</v>
      </c>
      <c r="O351" s="3" t="str">
        <f>IF(+OR(I351="SI",L351="SI"),"SI","NO")</f>
        <v>SI</v>
      </c>
    </row>
    <row r="352" spans="1:15" x14ac:dyDescent="0.25">
      <c r="A352" s="20" t="s">
        <v>82</v>
      </c>
      <c r="B352" s="1" t="s">
        <v>955</v>
      </c>
      <c r="C352" s="3">
        <v>6</v>
      </c>
      <c r="D352" s="3" t="str">
        <f>VLOOKUP(Cobertura2021[[#This Row],['#Area]],S:T,2)</f>
        <v>Rural</v>
      </c>
      <c r="E352" s="1" t="s">
        <v>970</v>
      </c>
      <c r="F352" s="3">
        <v>20</v>
      </c>
      <c r="G352" s="27" t="s">
        <v>5320</v>
      </c>
      <c r="H352" s="27" t="s">
        <v>5320</v>
      </c>
      <c r="I352" s="27" t="s">
        <v>3</v>
      </c>
      <c r="J352" s="28" t="s">
        <v>21</v>
      </c>
      <c r="K352" s="28" t="s">
        <v>20</v>
      </c>
      <c r="L352" s="28" t="s">
        <v>20</v>
      </c>
      <c r="M352" s="3" t="str">
        <f>IF(+OR(J352="SI",G352="SI"),"SI","NO")</f>
        <v>SI</v>
      </c>
      <c r="N352" s="3" t="str">
        <f>IF(+OR(H352="SI",K352="SI"),"SI","NO")</f>
        <v>SI</v>
      </c>
      <c r="O352" s="3" t="str">
        <f>IF(+OR(I352="SI",L352="SI"),"SI","NO")</f>
        <v>NO</v>
      </c>
    </row>
    <row r="353" spans="1:15" x14ac:dyDescent="0.25">
      <c r="A353" s="20" t="s">
        <v>4433</v>
      </c>
      <c r="B353" s="1" t="s">
        <v>4557</v>
      </c>
      <c r="C353" s="3">
        <v>6</v>
      </c>
      <c r="D353" s="3" t="str">
        <f>VLOOKUP(Cobertura2021[[#This Row],['#Area]],S:T,2)</f>
        <v>Rural</v>
      </c>
      <c r="E353" s="1" t="s">
        <v>4563</v>
      </c>
      <c r="F353" s="3">
        <v>10</v>
      </c>
      <c r="G353" s="27" t="s">
        <v>5320</v>
      </c>
      <c r="H353" s="27" t="s">
        <v>3</v>
      </c>
      <c r="I353" s="27" t="s">
        <v>3</v>
      </c>
      <c r="J353" s="28" t="s">
        <v>21</v>
      </c>
      <c r="K353" s="28" t="s">
        <v>21</v>
      </c>
      <c r="L353" s="28" t="s">
        <v>20</v>
      </c>
      <c r="M353" s="3" t="str">
        <f>IF(+OR(J353="SI",G353="SI"),"SI","NO")</f>
        <v>SI</v>
      </c>
      <c r="N353" s="3" t="str">
        <f>IF(+OR(H353="SI",K353="SI"),"SI","NO")</f>
        <v>SI</v>
      </c>
      <c r="O353" s="3" t="str">
        <f>IF(+OR(I353="SI",L353="SI"),"SI","NO")</f>
        <v>NO</v>
      </c>
    </row>
    <row r="354" spans="1:15" x14ac:dyDescent="0.25">
      <c r="A354" s="20" t="s">
        <v>102</v>
      </c>
      <c r="B354" s="1" t="s">
        <v>341</v>
      </c>
      <c r="C354" s="3">
        <v>6</v>
      </c>
      <c r="D354" s="3" t="str">
        <f>VLOOKUP(Cobertura2021[[#This Row],['#Area]],S:T,2)</f>
        <v>Rural</v>
      </c>
      <c r="E354" s="1" t="s">
        <v>345</v>
      </c>
      <c r="F354" s="3">
        <v>35</v>
      </c>
      <c r="G354" s="27" t="s">
        <v>5320</v>
      </c>
      <c r="H354" s="27" t="s">
        <v>5320</v>
      </c>
      <c r="I354" s="27" t="s">
        <v>5320</v>
      </c>
      <c r="J354" s="28" t="s">
        <v>21</v>
      </c>
      <c r="K354" s="28" t="s">
        <v>20</v>
      </c>
      <c r="L354" s="28" t="s">
        <v>20</v>
      </c>
      <c r="M354" s="3" t="str">
        <f>IF(+OR(J354="SI",G354="SI"),"SI","NO")</f>
        <v>SI</v>
      </c>
      <c r="N354" s="3" t="str">
        <f>IF(+OR(H354="SI",K354="SI"),"SI","NO")</f>
        <v>SI</v>
      </c>
      <c r="O354" s="3" t="str">
        <f>IF(+OR(I354="SI",L354="SI"),"SI","NO")</f>
        <v>SI</v>
      </c>
    </row>
    <row r="355" spans="1:15" x14ac:dyDescent="0.25">
      <c r="A355" s="20" t="s">
        <v>102</v>
      </c>
      <c r="B355" s="1" t="s">
        <v>341</v>
      </c>
      <c r="C355" s="3">
        <v>6</v>
      </c>
      <c r="D355" s="3" t="str">
        <f>VLOOKUP(Cobertura2021[[#This Row],['#Area]],S:T,2)</f>
        <v>Rural</v>
      </c>
      <c r="E355" s="1" t="s">
        <v>346</v>
      </c>
      <c r="F355" s="3">
        <v>38</v>
      </c>
      <c r="G355" s="27" t="s">
        <v>5320</v>
      </c>
      <c r="H355" s="27" t="s">
        <v>5320</v>
      </c>
      <c r="I355" s="27" t="s">
        <v>5320</v>
      </c>
      <c r="J355" s="28" t="s">
        <v>21</v>
      </c>
      <c r="K355" s="28" t="s">
        <v>20</v>
      </c>
      <c r="L355" s="28" t="s">
        <v>20</v>
      </c>
      <c r="M355" s="3" t="str">
        <f>IF(+OR(J355="SI",G355="SI"),"SI","NO")</f>
        <v>SI</v>
      </c>
      <c r="N355" s="3" t="str">
        <f>IF(+OR(H355="SI",K355="SI"),"SI","NO")</f>
        <v>SI</v>
      </c>
      <c r="O355" s="3" t="str">
        <f>IF(+OR(I355="SI",L355="SI"),"SI","NO")</f>
        <v>SI</v>
      </c>
    </row>
    <row r="356" spans="1:15" x14ac:dyDescent="0.25">
      <c r="A356" s="20" t="s">
        <v>102</v>
      </c>
      <c r="B356" s="1" t="s">
        <v>341</v>
      </c>
      <c r="C356" s="3">
        <v>6</v>
      </c>
      <c r="D356" s="3" t="str">
        <f>VLOOKUP(Cobertura2021[[#This Row],['#Area]],S:T,2)</f>
        <v>Rural</v>
      </c>
      <c r="E356" s="1" t="s">
        <v>356</v>
      </c>
      <c r="F356" s="3">
        <v>105</v>
      </c>
      <c r="G356" s="27" t="s">
        <v>5320</v>
      </c>
      <c r="H356" s="27" t="s">
        <v>5320</v>
      </c>
      <c r="I356" s="27" t="s">
        <v>5320</v>
      </c>
      <c r="J356" s="28" t="s">
        <v>21</v>
      </c>
      <c r="K356" s="28" t="s">
        <v>21</v>
      </c>
      <c r="L356" s="28" t="s">
        <v>20</v>
      </c>
      <c r="M356" s="3" t="str">
        <f>IF(+OR(J356="SI",G356="SI"),"SI","NO")</f>
        <v>SI</v>
      </c>
      <c r="N356" s="3" t="str">
        <f>IF(+OR(H356="SI",K356="SI"),"SI","NO")</f>
        <v>SI</v>
      </c>
      <c r="O356" s="3" t="str">
        <f>IF(+OR(I356="SI",L356="SI"),"SI","NO")</f>
        <v>SI</v>
      </c>
    </row>
    <row r="357" spans="1:15" x14ac:dyDescent="0.25">
      <c r="A357" s="20" t="s">
        <v>102</v>
      </c>
      <c r="B357" s="1" t="s">
        <v>341</v>
      </c>
      <c r="C357" s="3">
        <v>6</v>
      </c>
      <c r="D357" s="3" t="str">
        <f>VLOOKUP(Cobertura2021[[#This Row],['#Area]],S:T,2)</f>
        <v>Rural</v>
      </c>
      <c r="E357" s="1" t="s">
        <v>354</v>
      </c>
      <c r="F357" s="3">
        <v>141</v>
      </c>
      <c r="G357" s="27" t="s">
        <v>5320</v>
      </c>
      <c r="H357" s="27" t="s">
        <v>5320</v>
      </c>
      <c r="I357" s="27" t="s">
        <v>5320</v>
      </c>
      <c r="J357" s="28" t="s">
        <v>21</v>
      </c>
      <c r="K357" s="28" t="s">
        <v>21</v>
      </c>
      <c r="L357" s="28" t="s">
        <v>20</v>
      </c>
      <c r="M357" s="3" t="str">
        <f>IF(+OR(J357="SI",G357="SI"),"SI","NO")</f>
        <v>SI</v>
      </c>
      <c r="N357" s="3" t="str">
        <f>IF(+OR(H357="SI",K357="SI"),"SI","NO")</f>
        <v>SI</v>
      </c>
      <c r="O357" s="3" t="str">
        <f>IF(+OR(I357="SI",L357="SI"),"SI","NO")</f>
        <v>SI</v>
      </c>
    </row>
    <row r="358" spans="1:15" x14ac:dyDescent="0.25">
      <c r="A358" s="20" t="s">
        <v>102</v>
      </c>
      <c r="B358" s="1" t="s">
        <v>104</v>
      </c>
      <c r="C358" s="3">
        <v>6</v>
      </c>
      <c r="D358" s="3" t="str">
        <f>VLOOKUP(Cobertura2021[[#This Row],['#Area]],S:T,2)</f>
        <v>Rural</v>
      </c>
      <c r="E358" s="1" t="s">
        <v>123</v>
      </c>
      <c r="F358" s="3">
        <v>25</v>
      </c>
      <c r="G358" s="27" t="s">
        <v>5320</v>
      </c>
      <c r="H358" s="27" t="s">
        <v>5320</v>
      </c>
      <c r="I358" s="27" t="s">
        <v>5320</v>
      </c>
      <c r="J358" s="28" t="s">
        <v>21</v>
      </c>
      <c r="K358" s="28" t="s">
        <v>21</v>
      </c>
      <c r="L358" s="28" t="s">
        <v>21</v>
      </c>
      <c r="M358" s="3" t="str">
        <f>IF(+OR(J358="SI",G358="SI"),"SI","NO")</f>
        <v>SI</v>
      </c>
      <c r="N358" s="3" t="str">
        <f>IF(+OR(H358="SI",K358="SI"),"SI","NO")</f>
        <v>SI</v>
      </c>
      <c r="O358" s="3" t="str">
        <f>IF(+OR(I358="SI",L358="SI"),"SI","NO")</f>
        <v>SI</v>
      </c>
    </row>
    <row r="359" spans="1:15" x14ac:dyDescent="0.25">
      <c r="A359" s="20" t="s">
        <v>102</v>
      </c>
      <c r="B359" s="1" t="s">
        <v>373</v>
      </c>
      <c r="C359" s="3">
        <v>6</v>
      </c>
      <c r="D359" s="3" t="str">
        <f>VLOOKUP(Cobertura2021[[#This Row],['#Area]],S:T,2)</f>
        <v>Rural</v>
      </c>
      <c r="E359" s="1" t="s">
        <v>433</v>
      </c>
      <c r="F359" s="3">
        <v>52</v>
      </c>
      <c r="G359" s="27" t="s">
        <v>5320</v>
      </c>
      <c r="H359" s="27" t="s">
        <v>5320</v>
      </c>
      <c r="I359" s="27" t="s">
        <v>5320</v>
      </c>
      <c r="J359" s="28" t="s">
        <v>21</v>
      </c>
      <c r="K359" s="28" t="s">
        <v>20</v>
      </c>
      <c r="L359" s="28" t="s">
        <v>20</v>
      </c>
      <c r="M359" s="3" t="str">
        <f>IF(+OR(J359="SI",G359="SI"),"SI","NO")</f>
        <v>SI</v>
      </c>
      <c r="N359" s="3" t="str">
        <f>IF(+OR(H359="SI",K359="SI"),"SI","NO")</f>
        <v>SI</v>
      </c>
      <c r="O359" s="3" t="str">
        <f>IF(+OR(I359="SI",L359="SI"),"SI","NO")</f>
        <v>SI</v>
      </c>
    </row>
    <row r="360" spans="1:15" x14ac:dyDescent="0.25">
      <c r="A360" s="20" t="s">
        <v>102</v>
      </c>
      <c r="B360" s="1" t="s">
        <v>318</v>
      </c>
      <c r="C360" s="3">
        <v>6</v>
      </c>
      <c r="D360" s="3" t="str">
        <f>VLOOKUP(Cobertura2021[[#This Row],['#Area]],S:T,2)</f>
        <v>Rural</v>
      </c>
      <c r="E360" s="1" t="s">
        <v>313</v>
      </c>
      <c r="F360" s="3">
        <v>310</v>
      </c>
      <c r="G360" s="27" t="s">
        <v>5320</v>
      </c>
      <c r="H360" s="27" t="s">
        <v>5320</v>
      </c>
      <c r="I360" s="27" t="s">
        <v>5320</v>
      </c>
      <c r="J360" s="28" t="s">
        <v>21</v>
      </c>
      <c r="K360" s="28" t="s">
        <v>21</v>
      </c>
      <c r="L360" s="28" t="s">
        <v>20</v>
      </c>
      <c r="M360" s="3" t="str">
        <f>IF(+OR(J360="SI",G360="SI"),"SI","NO")</f>
        <v>SI</v>
      </c>
      <c r="N360" s="3" t="str">
        <f>IF(+OR(H360="SI",K360="SI"),"SI","NO")</f>
        <v>SI</v>
      </c>
      <c r="O360" s="3" t="str">
        <f>IF(+OR(I360="SI",L360="SI"),"SI","NO")</f>
        <v>SI</v>
      </c>
    </row>
    <row r="361" spans="1:15" hidden="1" x14ac:dyDescent="0.25">
      <c r="A361" s="20" t="s">
        <v>102</v>
      </c>
      <c r="B361" s="1" t="s">
        <v>318</v>
      </c>
      <c r="C361" s="3">
        <v>3</v>
      </c>
      <c r="D361" s="3" t="str">
        <f>VLOOKUP(Cobertura2021[[#This Row],['#Area]],S:T,2)</f>
        <v>Suburbana</v>
      </c>
      <c r="E361" s="1" t="s">
        <v>314</v>
      </c>
      <c r="F361" s="3">
        <v>114</v>
      </c>
      <c r="G361" s="27" t="s">
        <v>5320</v>
      </c>
      <c r="H361" s="27" t="s">
        <v>5320</v>
      </c>
      <c r="I361" s="27" t="s">
        <v>5320</v>
      </c>
      <c r="J361" s="28" t="s">
        <v>21</v>
      </c>
      <c r="K361" s="28" t="s">
        <v>21</v>
      </c>
      <c r="L361" s="28" t="s">
        <v>21</v>
      </c>
      <c r="M361" s="3" t="str">
        <f>IF(+OR(J361="SI",G361="SI"),"SI","NO")</f>
        <v>SI</v>
      </c>
      <c r="N361" s="3" t="str">
        <f>IF(+OR(H361="SI",K361="SI"),"SI","NO")</f>
        <v>SI</v>
      </c>
      <c r="O361" s="3" t="str">
        <f>IF(+OR(I361="SI",L361="SI"),"SI","NO")</f>
        <v>SI</v>
      </c>
    </row>
    <row r="362" spans="1:15" x14ac:dyDescent="0.25">
      <c r="A362" s="20" t="s">
        <v>102</v>
      </c>
      <c r="B362" s="1" t="s">
        <v>538</v>
      </c>
      <c r="C362" s="3">
        <v>6</v>
      </c>
      <c r="D362" s="3" t="str">
        <f>VLOOKUP(Cobertura2021[[#This Row],['#Area]],S:T,2)</f>
        <v>Rural</v>
      </c>
      <c r="E362" s="1" t="s">
        <v>553</v>
      </c>
      <c r="F362" s="3">
        <v>76</v>
      </c>
      <c r="G362" s="27" t="s">
        <v>5320</v>
      </c>
      <c r="H362" s="27" t="s">
        <v>5320</v>
      </c>
      <c r="I362" s="27" t="s">
        <v>5320</v>
      </c>
      <c r="J362" s="28" t="s">
        <v>21</v>
      </c>
      <c r="K362" s="28" t="s">
        <v>20</v>
      </c>
      <c r="L362" s="28" t="s">
        <v>20</v>
      </c>
      <c r="M362" s="3" t="str">
        <f>IF(+OR(J362="SI",G362="SI"),"SI","NO")</f>
        <v>SI</v>
      </c>
      <c r="N362" s="3" t="str">
        <f>IF(+OR(H362="SI",K362="SI"),"SI","NO")</f>
        <v>SI</v>
      </c>
      <c r="O362" s="3" t="str">
        <f>IF(+OR(I362="SI",L362="SI"),"SI","NO")</f>
        <v>SI</v>
      </c>
    </row>
    <row r="363" spans="1:15" hidden="1" x14ac:dyDescent="0.25">
      <c r="A363" s="20" t="s">
        <v>102</v>
      </c>
      <c r="B363" s="1" t="s">
        <v>103</v>
      </c>
      <c r="C363" s="3">
        <v>1</v>
      </c>
      <c r="D363" s="3" t="e">
        <f>VLOOKUP(Cobertura2021[[#This Row],['#Area]],S:T,2)</f>
        <v>#N/A</v>
      </c>
      <c r="E363" s="1" t="s">
        <v>88</v>
      </c>
      <c r="F363" s="3">
        <v>2859</v>
      </c>
      <c r="G363" s="27" t="s">
        <v>5320</v>
      </c>
      <c r="H363" s="27" t="s">
        <v>5320</v>
      </c>
      <c r="I363" s="27" t="s">
        <v>5320</v>
      </c>
      <c r="J363" s="28" t="s">
        <v>21</v>
      </c>
      <c r="K363" s="28" t="s">
        <v>21</v>
      </c>
      <c r="L363" s="28" t="s">
        <v>21</v>
      </c>
      <c r="M363" s="3" t="str">
        <f>IF(+OR(J363="SI",G363="SI"),"SI","NO")</f>
        <v>SI</v>
      </c>
      <c r="N363" s="3" t="str">
        <f>IF(+OR(H363="SI",K363="SI"),"SI","NO")</f>
        <v>SI</v>
      </c>
      <c r="O363" s="3" t="str">
        <f>IF(+OR(I363="SI",L363="SI"),"SI","NO")</f>
        <v>SI</v>
      </c>
    </row>
    <row r="364" spans="1:15" hidden="1" x14ac:dyDescent="0.25">
      <c r="A364" s="20" t="s">
        <v>102</v>
      </c>
      <c r="B364" s="1" t="s">
        <v>318</v>
      </c>
      <c r="C364" s="3">
        <v>1</v>
      </c>
      <c r="D364" s="3" t="e">
        <f>VLOOKUP(Cobertura2021[[#This Row],['#Area]],S:T,2)</f>
        <v>#N/A</v>
      </c>
      <c r="E364" s="1" t="s">
        <v>304</v>
      </c>
      <c r="F364" s="3">
        <v>163</v>
      </c>
      <c r="G364" s="27" t="s">
        <v>5320</v>
      </c>
      <c r="H364" s="27" t="s">
        <v>5320</v>
      </c>
      <c r="I364" s="27" t="s">
        <v>5320</v>
      </c>
      <c r="J364" s="28" t="s">
        <v>21</v>
      </c>
      <c r="K364" s="28" t="s">
        <v>21</v>
      </c>
      <c r="L364" s="28" t="s">
        <v>21</v>
      </c>
      <c r="M364" s="3" t="str">
        <f>IF(+OR(J364="SI",G364="SI"),"SI","NO")</f>
        <v>SI</v>
      </c>
      <c r="N364" s="3" t="str">
        <f>IF(+OR(H364="SI",K364="SI"),"SI","NO")</f>
        <v>SI</v>
      </c>
      <c r="O364" s="3" t="str">
        <f>IF(+OR(I364="SI",L364="SI"),"SI","NO")</f>
        <v>SI</v>
      </c>
    </row>
    <row r="365" spans="1:15" x14ac:dyDescent="0.25">
      <c r="A365" s="20" t="s">
        <v>4433</v>
      </c>
      <c r="B365" s="1" t="s">
        <v>4557</v>
      </c>
      <c r="C365" s="3">
        <v>6</v>
      </c>
      <c r="D365" s="3" t="str">
        <f>VLOOKUP(Cobertura2021[[#This Row],['#Area]],S:T,2)</f>
        <v>Rural</v>
      </c>
      <c r="E365" s="1" t="s">
        <v>2784</v>
      </c>
      <c r="F365" s="3">
        <v>22</v>
      </c>
      <c r="G365" s="27" t="s">
        <v>3</v>
      </c>
      <c r="H365" s="27" t="s">
        <v>3</v>
      </c>
      <c r="I365" s="27" t="s">
        <v>3</v>
      </c>
      <c r="J365" s="28" t="s">
        <v>20</v>
      </c>
      <c r="K365" s="28" t="s">
        <v>20</v>
      </c>
      <c r="L365" s="28" t="s">
        <v>20</v>
      </c>
      <c r="M365" s="3" t="str">
        <f>IF(+OR(J365="SI",G365="SI"),"SI","NO")</f>
        <v>NO</v>
      </c>
      <c r="N365" s="3" t="str">
        <f>IF(+OR(H365="SI",K365="SI"),"SI","NO")</f>
        <v>NO</v>
      </c>
      <c r="O365" s="3" t="str">
        <f>IF(+OR(I365="SI",L365="SI"),"SI","NO")</f>
        <v>NO</v>
      </c>
    </row>
    <row r="366" spans="1:15" x14ac:dyDescent="0.25">
      <c r="A366" s="20" t="s">
        <v>102</v>
      </c>
      <c r="B366" s="1" t="s">
        <v>318</v>
      </c>
      <c r="C366" s="3">
        <v>6</v>
      </c>
      <c r="D366" s="3" t="str">
        <f>VLOOKUP(Cobertura2021[[#This Row],['#Area]],S:T,2)</f>
        <v>Rural</v>
      </c>
      <c r="E366" s="1" t="s">
        <v>304</v>
      </c>
      <c r="F366" s="3">
        <v>219</v>
      </c>
      <c r="G366" s="27" t="s">
        <v>5320</v>
      </c>
      <c r="H366" s="27" t="s">
        <v>5320</v>
      </c>
      <c r="I366" s="27" t="s">
        <v>5320</v>
      </c>
      <c r="J366" s="28" t="s">
        <v>21</v>
      </c>
      <c r="K366" s="28" t="s">
        <v>21</v>
      </c>
      <c r="L366" s="28" t="s">
        <v>21</v>
      </c>
      <c r="M366" s="3" t="str">
        <f>IF(+OR(J366="SI",G366="SI"),"SI","NO")</f>
        <v>SI</v>
      </c>
      <c r="N366" s="3" t="str">
        <f>IF(+OR(H366="SI",K366="SI"),"SI","NO")</f>
        <v>SI</v>
      </c>
      <c r="O366" s="3" t="str">
        <f>IF(+OR(I366="SI",L366="SI"),"SI","NO")</f>
        <v>SI</v>
      </c>
    </row>
    <row r="367" spans="1:15" x14ac:dyDescent="0.25">
      <c r="A367" s="20" t="s">
        <v>102</v>
      </c>
      <c r="B367" s="1" t="s">
        <v>181</v>
      </c>
      <c r="C367" s="3">
        <v>6</v>
      </c>
      <c r="D367" s="3" t="str">
        <f>VLOOKUP(Cobertura2021[[#This Row],['#Area]],S:T,2)</f>
        <v>Rural</v>
      </c>
      <c r="E367" s="1" t="s">
        <v>214</v>
      </c>
      <c r="F367" s="3">
        <v>26</v>
      </c>
      <c r="G367" s="27" t="s">
        <v>5320</v>
      </c>
      <c r="H367" s="27" t="s">
        <v>5320</v>
      </c>
      <c r="I367" s="27" t="s">
        <v>5320</v>
      </c>
      <c r="J367" s="28" t="s">
        <v>21</v>
      </c>
      <c r="K367" s="28" t="s">
        <v>21</v>
      </c>
      <c r="L367" s="28" t="s">
        <v>20</v>
      </c>
      <c r="M367" s="3" t="str">
        <f>IF(+OR(J367="SI",G367="SI"),"SI","NO")</f>
        <v>SI</v>
      </c>
      <c r="N367" s="3" t="str">
        <f>IF(+OR(H367="SI",K367="SI"),"SI","NO")</f>
        <v>SI</v>
      </c>
      <c r="O367" s="3" t="str">
        <f>IF(+OR(I367="SI",L367="SI"),"SI","NO")</f>
        <v>SI</v>
      </c>
    </row>
    <row r="368" spans="1:15" x14ac:dyDescent="0.25">
      <c r="A368" s="20" t="s">
        <v>156</v>
      </c>
      <c r="B368" s="1" t="s">
        <v>5242</v>
      </c>
      <c r="C368" s="3">
        <v>6</v>
      </c>
      <c r="D368" s="3" t="str">
        <f>VLOOKUP(Cobertura2021[[#This Row],['#Area]],S:T,2)</f>
        <v>Rural</v>
      </c>
      <c r="E368" s="1" t="s">
        <v>2218</v>
      </c>
      <c r="F368" s="3">
        <v>35</v>
      </c>
      <c r="G368" s="27" t="s">
        <v>5320</v>
      </c>
      <c r="H368" s="27" t="s">
        <v>3</v>
      </c>
      <c r="I368" s="27" t="s">
        <v>3</v>
      </c>
      <c r="J368" s="28" t="s">
        <v>21</v>
      </c>
      <c r="K368" s="28" t="s">
        <v>20</v>
      </c>
      <c r="L368" s="28" t="s">
        <v>20</v>
      </c>
      <c r="M368" s="3" t="str">
        <f>IF(+OR(J368="SI",G368="SI"),"SI","NO")</f>
        <v>SI</v>
      </c>
      <c r="N368" s="3" t="str">
        <f>IF(+OR(H368="SI",K368="SI"),"SI","NO")</f>
        <v>NO</v>
      </c>
      <c r="O368" s="3" t="str">
        <f>IF(+OR(I368="SI",L368="SI"),"SI","NO")</f>
        <v>NO</v>
      </c>
    </row>
    <row r="369" spans="1:15" x14ac:dyDescent="0.25">
      <c r="A369" s="20" t="s">
        <v>102</v>
      </c>
      <c r="B369" s="1" t="s">
        <v>564</v>
      </c>
      <c r="C369" s="3">
        <v>6</v>
      </c>
      <c r="D369" s="3" t="str">
        <f>VLOOKUP(Cobertura2021[[#This Row],['#Area]],S:T,2)</f>
        <v>Rural</v>
      </c>
      <c r="E369" s="1" t="s">
        <v>579</v>
      </c>
      <c r="F369" s="3">
        <v>17</v>
      </c>
      <c r="G369" s="27" t="s">
        <v>5320</v>
      </c>
      <c r="H369" s="27" t="s">
        <v>5320</v>
      </c>
      <c r="I369" s="27" t="s">
        <v>5320</v>
      </c>
      <c r="J369" s="28" t="s">
        <v>21</v>
      </c>
      <c r="K369" s="28" t="s">
        <v>20</v>
      </c>
      <c r="L369" s="28" t="s">
        <v>20</v>
      </c>
      <c r="M369" s="3" t="str">
        <f>IF(+OR(J369="SI",G369="SI"),"SI","NO")</f>
        <v>SI</v>
      </c>
      <c r="N369" s="3" t="str">
        <f>IF(+OR(H369="SI",K369="SI"),"SI","NO")</f>
        <v>SI</v>
      </c>
      <c r="O369" s="3" t="str">
        <f>IF(+OR(I369="SI",L369="SI"),"SI","NO")</f>
        <v>SI</v>
      </c>
    </row>
    <row r="370" spans="1:15" x14ac:dyDescent="0.25">
      <c r="A370" s="20" t="s">
        <v>102</v>
      </c>
      <c r="B370" s="1" t="s">
        <v>318</v>
      </c>
      <c r="C370" s="3">
        <v>6</v>
      </c>
      <c r="D370" s="3" t="str">
        <f>VLOOKUP(Cobertura2021[[#This Row],['#Area]],S:T,2)</f>
        <v>Rural</v>
      </c>
      <c r="E370" s="1" t="s">
        <v>315</v>
      </c>
      <c r="F370" s="3">
        <v>94</v>
      </c>
      <c r="G370" s="27" t="s">
        <v>5320</v>
      </c>
      <c r="H370" s="27" t="s">
        <v>5320</v>
      </c>
      <c r="I370" s="27" t="s">
        <v>5320</v>
      </c>
      <c r="J370" s="28" t="s">
        <v>21</v>
      </c>
      <c r="K370" s="28" t="s">
        <v>20</v>
      </c>
      <c r="L370" s="28" t="s">
        <v>20</v>
      </c>
      <c r="M370" s="3" t="str">
        <f>IF(+OR(J370="SI",G370="SI"),"SI","NO")</f>
        <v>SI</v>
      </c>
      <c r="N370" s="3" t="str">
        <f>IF(+OR(H370="SI",K370="SI"),"SI","NO")</f>
        <v>SI</v>
      </c>
      <c r="O370" s="3" t="str">
        <f>IF(+OR(I370="SI",L370="SI"),"SI","NO")</f>
        <v>SI</v>
      </c>
    </row>
    <row r="371" spans="1:15" x14ac:dyDescent="0.25">
      <c r="A371" s="20" t="s">
        <v>102</v>
      </c>
      <c r="B371" s="1" t="s">
        <v>161</v>
      </c>
      <c r="C371" s="3">
        <v>6</v>
      </c>
      <c r="D371" s="3" t="str">
        <f>VLOOKUP(Cobertura2021[[#This Row],['#Area]],S:T,2)</f>
        <v>Rural</v>
      </c>
      <c r="E371" s="1" t="s">
        <v>168</v>
      </c>
      <c r="F371" s="3">
        <v>41</v>
      </c>
      <c r="G371" s="27" t="s">
        <v>5320</v>
      </c>
      <c r="H371" s="27" t="s">
        <v>5320</v>
      </c>
      <c r="I371" s="27" t="s">
        <v>5320</v>
      </c>
      <c r="J371" s="28" t="s">
        <v>21</v>
      </c>
      <c r="K371" s="28" t="s">
        <v>20</v>
      </c>
      <c r="L371" s="28" t="s">
        <v>20</v>
      </c>
      <c r="M371" s="3" t="str">
        <f>IF(+OR(J371="SI",G371="SI"),"SI","NO")</f>
        <v>SI</v>
      </c>
      <c r="N371" s="3" t="str">
        <f>IF(+OR(H371="SI",K371="SI"),"SI","NO")</f>
        <v>SI</v>
      </c>
      <c r="O371" s="3" t="str">
        <f>IF(+OR(I371="SI",L371="SI"),"SI","NO")</f>
        <v>SI</v>
      </c>
    </row>
    <row r="372" spans="1:15" x14ac:dyDescent="0.25">
      <c r="A372" s="20" t="s">
        <v>102</v>
      </c>
      <c r="B372" s="1" t="s">
        <v>161</v>
      </c>
      <c r="C372" s="3">
        <v>6</v>
      </c>
      <c r="D372" s="3" t="str">
        <f>VLOOKUP(Cobertura2021[[#This Row],['#Area]],S:T,2)</f>
        <v>Rural</v>
      </c>
      <c r="E372" s="1" t="s">
        <v>169</v>
      </c>
      <c r="F372" s="3">
        <v>139</v>
      </c>
      <c r="G372" s="27" t="s">
        <v>5320</v>
      </c>
      <c r="H372" s="27" t="s">
        <v>5320</v>
      </c>
      <c r="I372" s="27" t="s">
        <v>5320</v>
      </c>
      <c r="J372" s="28" t="s">
        <v>21</v>
      </c>
      <c r="K372" s="28" t="s">
        <v>20</v>
      </c>
      <c r="L372" s="28" t="s">
        <v>20</v>
      </c>
      <c r="M372" s="3" t="str">
        <f>IF(+OR(J372="SI",G372="SI"),"SI","NO")</f>
        <v>SI</v>
      </c>
      <c r="N372" s="3" t="str">
        <f>IF(+OR(H372="SI",K372="SI"),"SI","NO")</f>
        <v>SI</v>
      </c>
      <c r="O372" s="3" t="str">
        <f>IF(+OR(I372="SI",L372="SI"),"SI","NO")</f>
        <v>SI</v>
      </c>
    </row>
    <row r="373" spans="1:15" x14ac:dyDescent="0.25">
      <c r="A373" s="20" t="s">
        <v>102</v>
      </c>
      <c r="B373" s="1" t="s">
        <v>318</v>
      </c>
      <c r="C373" s="3">
        <v>6</v>
      </c>
      <c r="D373" s="3" t="str">
        <f>VLOOKUP(Cobertura2021[[#This Row],['#Area]],S:T,2)</f>
        <v>Rural</v>
      </c>
      <c r="E373" s="1" t="s">
        <v>309</v>
      </c>
      <c r="F373" s="3">
        <v>314</v>
      </c>
      <c r="G373" s="27" t="s">
        <v>5320</v>
      </c>
      <c r="H373" s="27" t="s">
        <v>5320</v>
      </c>
      <c r="I373" s="27" t="s">
        <v>5320</v>
      </c>
      <c r="J373" s="28" t="s">
        <v>21</v>
      </c>
      <c r="K373" s="28" t="s">
        <v>21</v>
      </c>
      <c r="L373" s="28" t="s">
        <v>20</v>
      </c>
      <c r="M373" s="3" t="str">
        <f>IF(+OR(J373="SI",G373="SI"),"SI","NO")</f>
        <v>SI</v>
      </c>
      <c r="N373" s="3" t="str">
        <f>IF(+OR(H373="SI",K373="SI"),"SI","NO")</f>
        <v>SI</v>
      </c>
      <c r="O373" s="3" t="str">
        <f>IF(+OR(I373="SI",L373="SI"),"SI","NO")</f>
        <v>SI</v>
      </c>
    </row>
    <row r="374" spans="1:15" x14ac:dyDescent="0.25">
      <c r="A374" s="20" t="s">
        <v>102</v>
      </c>
      <c r="B374" s="1" t="s">
        <v>318</v>
      </c>
      <c r="C374" s="3">
        <v>6</v>
      </c>
      <c r="D374" s="3" t="str">
        <f>VLOOKUP(Cobertura2021[[#This Row],['#Area]],S:T,2)</f>
        <v>Rural</v>
      </c>
      <c r="E374" s="1" t="s">
        <v>305</v>
      </c>
      <c r="F374" s="3">
        <v>60</v>
      </c>
      <c r="G374" s="27" t="s">
        <v>5320</v>
      </c>
      <c r="H374" s="27" t="s">
        <v>5320</v>
      </c>
      <c r="I374" s="27" t="s">
        <v>5320</v>
      </c>
      <c r="J374" s="28" t="s">
        <v>21</v>
      </c>
      <c r="K374" s="28" t="s">
        <v>21</v>
      </c>
      <c r="L374" s="28" t="s">
        <v>21</v>
      </c>
      <c r="M374" s="3" t="str">
        <f>IF(+OR(J374="SI",G374="SI"),"SI","NO")</f>
        <v>SI</v>
      </c>
      <c r="N374" s="3" t="str">
        <f>IF(+OR(H374="SI",K374="SI"),"SI","NO")</f>
        <v>SI</v>
      </c>
      <c r="O374" s="3" t="str">
        <f>IF(+OR(I374="SI",L374="SI"),"SI","NO")</f>
        <v>SI</v>
      </c>
    </row>
    <row r="375" spans="1:15" x14ac:dyDescent="0.25">
      <c r="A375" s="20" t="s">
        <v>4225</v>
      </c>
      <c r="B375" s="1" t="s">
        <v>4370</v>
      </c>
      <c r="C375" s="3">
        <v>6</v>
      </c>
      <c r="D375" s="3" t="str">
        <f>VLOOKUP(Cobertura2021[[#This Row],['#Area]],S:T,2)</f>
        <v>Rural</v>
      </c>
      <c r="E375" s="1" t="s">
        <v>4375</v>
      </c>
      <c r="F375" s="3">
        <v>192</v>
      </c>
      <c r="G375" s="27" t="s">
        <v>5320</v>
      </c>
      <c r="H375" s="27" t="s">
        <v>3</v>
      </c>
      <c r="I375" s="27" t="s">
        <v>3</v>
      </c>
      <c r="J375" s="28" t="s">
        <v>21</v>
      </c>
      <c r="K375" s="28" t="s">
        <v>20</v>
      </c>
      <c r="L375" s="28" t="s">
        <v>20</v>
      </c>
      <c r="M375" s="3" t="str">
        <f>IF(+OR(J375="SI",G375="SI"),"SI","NO")</f>
        <v>SI</v>
      </c>
      <c r="N375" s="3" t="str">
        <f>IF(+OR(H375="SI",K375="SI"),"SI","NO")</f>
        <v>NO</v>
      </c>
      <c r="O375" s="3" t="str">
        <f>IF(+OR(I375="SI",L375="SI"),"SI","NO")</f>
        <v>NO</v>
      </c>
    </row>
    <row r="376" spans="1:15" x14ac:dyDescent="0.25">
      <c r="A376" s="20" t="s">
        <v>102</v>
      </c>
      <c r="B376" s="1" t="s">
        <v>221</v>
      </c>
      <c r="C376" s="3">
        <v>6</v>
      </c>
      <c r="D376" s="3" t="str">
        <f>VLOOKUP(Cobertura2021[[#This Row],['#Area]],S:T,2)</f>
        <v>Rural</v>
      </c>
      <c r="E376" s="1" t="s">
        <v>274</v>
      </c>
      <c r="F376" s="3">
        <v>52</v>
      </c>
      <c r="G376" s="47" t="s">
        <v>5320</v>
      </c>
      <c r="H376" s="27" t="s">
        <v>5320</v>
      </c>
      <c r="I376" s="27" t="s">
        <v>5320</v>
      </c>
      <c r="J376" s="28" t="s">
        <v>20</v>
      </c>
      <c r="K376" s="28" t="s">
        <v>20</v>
      </c>
      <c r="L376" s="28" t="s">
        <v>20</v>
      </c>
      <c r="M376" s="3" t="str">
        <f>IF(+OR(J376="SI",G376="SI"),"SI","NO")</f>
        <v>SI</v>
      </c>
      <c r="N376" s="3" t="str">
        <f>IF(+OR(H376="SI",K376="SI"),"SI","NO")</f>
        <v>SI</v>
      </c>
      <c r="O376" s="3" t="str">
        <f>IF(+OR(I376="SI",L376="SI"),"SI","NO")</f>
        <v>SI</v>
      </c>
    </row>
    <row r="377" spans="1:15" x14ac:dyDescent="0.25">
      <c r="A377" s="20" t="s">
        <v>102</v>
      </c>
      <c r="B377" s="1" t="s">
        <v>584</v>
      </c>
      <c r="C377" s="3">
        <v>6</v>
      </c>
      <c r="D377" s="3" t="str">
        <f>VLOOKUP(Cobertura2021[[#This Row],['#Area]],S:T,2)</f>
        <v>Rural</v>
      </c>
      <c r="E377" s="1" t="s">
        <v>274</v>
      </c>
      <c r="F377" s="3">
        <v>41</v>
      </c>
      <c r="G377" s="27" t="s">
        <v>5320</v>
      </c>
      <c r="H377" s="27" t="s">
        <v>5320</v>
      </c>
      <c r="I377" s="27" t="s">
        <v>5320</v>
      </c>
      <c r="J377" s="28" t="s">
        <v>20</v>
      </c>
      <c r="K377" s="28" t="s">
        <v>20</v>
      </c>
      <c r="L377" s="28" t="s">
        <v>20</v>
      </c>
      <c r="M377" s="3" t="str">
        <f>IF(+OR(J377="SI",G377="SI"),"SI","NO")</f>
        <v>SI</v>
      </c>
      <c r="N377" s="3" t="str">
        <f>IF(+OR(H377="SI",K377="SI"),"SI","NO")</f>
        <v>SI</v>
      </c>
      <c r="O377" s="3" t="str">
        <f>IF(+OR(I377="SI",L377="SI"),"SI","NO")</f>
        <v>SI</v>
      </c>
    </row>
    <row r="378" spans="1:15" x14ac:dyDescent="0.25">
      <c r="A378" s="20" t="s">
        <v>102</v>
      </c>
      <c r="B378" s="1" t="s">
        <v>318</v>
      </c>
      <c r="C378" s="3">
        <v>6</v>
      </c>
      <c r="D378" s="3" t="str">
        <f>VLOOKUP(Cobertura2021[[#This Row],['#Area]],S:T,2)</f>
        <v>Rural</v>
      </c>
      <c r="E378" s="1" t="s">
        <v>124</v>
      </c>
      <c r="F378" s="3">
        <v>24</v>
      </c>
      <c r="G378" s="27" t="s">
        <v>5320</v>
      </c>
      <c r="H378" s="27" t="s">
        <v>5320</v>
      </c>
      <c r="I378" s="27" t="s">
        <v>5320</v>
      </c>
      <c r="J378" s="28" t="s">
        <v>21</v>
      </c>
      <c r="K378" s="28" t="s">
        <v>21</v>
      </c>
      <c r="L378" s="28" t="s">
        <v>20</v>
      </c>
      <c r="M378" s="3" t="str">
        <f>IF(+OR(J378="SI",G378="SI"),"SI","NO")</f>
        <v>SI</v>
      </c>
      <c r="N378" s="3" t="str">
        <f>IF(+OR(H378="SI",K378="SI"),"SI","NO")</f>
        <v>SI</v>
      </c>
      <c r="O378" s="3" t="str">
        <f>IF(+OR(I378="SI",L378="SI"),"SI","NO")</f>
        <v>SI</v>
      </c>
    </row>
    <row r="379" spans="1:15" x14ac:dyDescent="0.25">
      <c r="A379" s="20" t="s">
        <v>4433</v>
      </c>
      <c r="B379" s="1" t="s">
        <v>4557</v>
      </c>
      <c r="C379" s="3">
        <v>6</v>
      </c>
      <c r="D379" s="3" t="str">
        <f>VLOOKUP(Cobertura2021[[#This Row],['#Area]],S:T,2)</f>
        <v>Rural</v>
      </c>
      <c r="E379" s="1" t="s">
        <v>4564</v>
      </c>
      <c r="F379" s="3">
        <v>17</v>
      </c>
      <c r="G379" s="27" t="s">
        <v>5320</v>
      </c>
      <c r="H379" s="27" t="s">
        <v>3</v>
      </c>
      <c r="I379" s="27" t="s">
        <v>3</v>
      </c>
      <c r="J379" s="28" t="s">
        <v>21</v>
      </c>
      <c r="K379" s="28" t="s">
        <v>20</v>
      </c>
      <c r="L379" s="28" t="s">
        <v>20</v>
      </c>
      <c r="M379" s="3" t="str">
        <f>IF(+OR(J379="SI",G379="SI"),"SI","NO")</f>
        <v>SI</v>
      </c>
      <c r="N379" s="3" t="str">
        <f>IF(+OR(H379="SI",K379="SI"),"SI","NO")</f>
        <v>NO</v>
      </c>
      <c r="O379" s="3" t="str">
        <f>IF(+OR(I379="SI",L379="SI"),"SI","NO")</f>
        <v>NO</v>
      </c>
    </row>
    <row r="380" spans="1:15" hidden="1" x14ac:dyDescent="0.25">
      <c r="A380" s="20" t="s">
        <v>102</v>
      </c>
      <c r="B380" s="1" t="s">
        <v>104</v>
      </c>
      <c r="C380" s="3">
        <v>1</v>
      </c>
      <c r="D380" s="3" t="e">
        <f>VLOOKUP(Cobertura2021[[#This Row],['#Area]],S:T,2)</f>
        <v>#N/A</v>
      </c>
      <c r="E380" s="1" t="s">
        <v>124</v>
      </c>
      <c r="F380" s="3">
        <v>779</v>
      </c>
      <c r="G380" s="27" t="s">
        <v>5320</v>
      </c>
      <c r="H380" s="27" t="s">
        <v>5320</v>
      </c>
      <c r="I380" s="27" t="s">
        <v>5320</v>
      </c>
      <c r="J380" s="28" t="s">
        <v>21</v>
      </c>
      <c r="K380" s="28" t="s">
        <v>21</v>
      </c>
      <c r="L380" s="28" t="s">
        <v>21</v>
      </c>
      <c r="M380" s="3" t="str">
        <f>IF(+OR(J380="SI",G380="SI"),"SI","NO")</f>
        <v>SI</v>
      </c>
      <c r="N380" s="3" t="str">
        <f>IF(+OR(H380="SI",K380="SI"),"SI","NO")</f>
        <v>SI</v>
      </c>
      <c r="O380" s="3" t="str">
        <f>IF(+OR(I380="SI",L380="SI"),"SI","NO")</f>
        <v>SI</v>
      </c>
    </row>
    <row r="381" spans="1:15" hidden="1" x14ac:dyDescent="0.25">
      <c r="A381" s="20" t="s">
        <v>102</v>
      </c>
      <c r="B381" s="1" t="s">
        <v>318</v>
      </c>
      <c r="C381" s="3">
        <v>3</v>
      </c>
      <c r="D381" s="3" t="str">
        <f>VLOOKUP(Cobertura2021[[#This Row],['#Area]],S:T,2)</f>
        <v>Suburbana</v>
      </c>
      <c r="E381" s="1" t="s">
        <v>308</v>
      </c>
      <c r="F381" s="3">
        <v>94</v>
      </c>
      <c r="G381" s="27" t="s">
        <v>5320</v>
      </c>
      <c r="H381" s="27" t="s">
        <v>5320</v>
      </c>
      <c r="I381" s="27" t="s">
        <v>5320</v>
      </c>
      <c r="J381" s="28" t="s">
        <v>21</v>
      </c>
      <c r="K381" s="28" t="s">
        <v>20</v>
      </c>
      <c r="L381" s="28" t="s">
        <v>20</v>
      </c>
      <c r="M381" s="3" t="str">
        <f>IF(+OR(J381="SI",G381="SI"),"SI","NO")</f>
        <v>SI</v>
      </c>
      <c r="N381" s="3" t="str">
        <f>IF(+OR(H381="SI",K381="SI"),"SI","NO")</f>
        <v>SI</v>
      </c>
      <c r="O381" s="3" t="str">
        <f>IF(+OR(I381="SI",L381="SI"),"SI","NO")</f>
        <v>SI</v>
      </c>
    </row>
    <row r="382" spans="1:15" hidden="1" x14ac:dyDescent="0.25">
      <c r="A382" s="20" t="s">
        <v>102</v>
      </c>
      <c r="B382" s="1" t="s">
        <v>509</v>
      </c>
      <c r="C382" s="3">
        <v>1</v>
      </c>
      <c r="D382" s="3" t="e">
        <f>VLOOKUP(Cobertura2021[[#This Row],['#Area]],S:T,2)</f>
        <v>#N/A</v>
      </c>
      <c r="E382" s="1" t="s">
        <v>510</v>
      </c>
      <c r="F382" s="3">
        <v>68</v>
      </c>
      <c r="G382" s="27" t="s">
        <v>5320</v>
      </c>
      <c r="H382" s="27" t="s">
        <v>5320</v>
      </c>
      <c r="I382" s="27" t="s">
        <v>5320</v>
      </c>
      <c r="J382" s="28" t="s">
        <v>21</v>
      </c>
      <c r="K382" s="28" t="s">
        <v>21</v>
      </c>
      <c r="L382" s="28" t="s">
        <v>20</v>
      </c>
      <c r="M382" s="3" t="str">
        <f>IF(+OR(J382="SI",G382="SI"),"SI","NO")</f>
        <v>SI</v>
      </c>
      <c r="N382" s="3" t="str">
        <f>IF(+OR(H382="SI",K382="SI"),"SI","NO")</f>
        <v>SI</v>
      </c>
      <c r="O382" s="3" t="str">
        <f>IF(+OR(I382="SI",L382="SI"),"SI","NO")</f>
        <v>SI</v>
      </c>
    </row>
    <row r="383" spans="1:15" hidden="1" x14ac:dyDescent="0.25">
      <c r="A383" s="20" t="s">
        <v>102</v>
      </c>
      <c r="B383" s="1" t="s">
        <v>361</v>
      </c>
      <c r="C383" s="3">
        <v>1</v>
      </c>
      <c r="D383" s="3" t="e">
        <f>VLOOKUP(Cobertura2021[[#This Row],['#Area]],S:T,2)</f>
        <v>#N/A</v>
      </c>
      <c r="E383" s="1" t="s">
        <v>362</v>
      </c>
      <c r="F383" s="3">
        <v>176</v>
      </c>
      <c r="G383" s="27" t="s">
        <v>5320</v>
      </c>
      <c r="H383" s="27" t="s">
        <v>5320</v>
      </c>
      <c r="I383" s="27" t="s">
        <v>5320</v>
      </c>
      <c r="J383" s="28" t="s">
        <v>21</v>
      </c>
      <c r="K383" s="28" t="s">
        <v>21</v>
      </c>
      <c r="L383" s="28" t="s">
        <v>21</v>
      </c>
      <c r="M383" s="3" t="str">
        <f>IF(+OR(J383="SI",G383="SI"),"SI","NO")</f>
        <v>SI</v>
      </c>
      <c r="N383" s="3" t="str">
        <f>IF(+OR(H383="SI",K383="SI"),"SI","NO")</f>
        <v>SI</v>
      </c>
      <c r="O383" s="3" t="str">
        <f>IF(+OR(I383="SI",L383="SI"),"SI","NO")</f>
        <v>SI</v>
      </c>
    </row>
    <row r="384" spans="1:15" x14ac:dyDescent="0.25">
      <c r="A384" s="20" t="s">
        <v>635</v>
      </c>
      <c r="B384" s="1" t="s">
        <v>636</v>
      </c>
      <c r="C384" s="3">
        <v>6</v>
      </c>
      <c r="D384" s="3" t="str">
        <f>VLOOKUP(Cobertura2021[[#This Row],['#Area]],S:T,2)</f>
        <v>Rural</v>
      </c>
      <c r="E384" s="1" t="s">
        <v>653</v>
      </c>
      <c r="F384" s="3">
        <v>16</v>
      </c>
      <c r="G384" s="27" t="s">
        <v>5320</v>
      </c>
      <c r="H384" s="27" t="s">
        <v>3</v>
      </c>
      <c r="I384" s="27" t="s">
        <v>3</v>
      </c>
      <c r="J384" s="28" t="s">
        <v>20</v>
      </c>
      <c r="K384" s="28" t="s">
        <v>20</v>
      </c>
      <c r="L384" s="28" t="s">
        <v>20</v>
      </c>
      <c r="M384" s="3" t="str">
        <f>IF(+OR(J384="SI",G384="SI"),"SI","NO")</f>
        <v>SI</v>
      </c>
      <c r="N384" s="3" t="str">
        <f>IF(+OR(H384="SI",K384="SI"),"SI","NO")</f>
        <v>NO</v>
      </c>
      <c r="O384" s="3" t="str">
        <f>IF(+OR(I384="SI",L384="SI"),"SI","NO")</f>
        <v>NO</v>
      </c>
    </row>
    <row r="385" spans="1:15" x14ac:dyDescent="0.25">
      <c r="A385" s="20" t="s">
        <v>102</v>
      </c>
      <c r="B385" s="1" t="s">
        <v>538</v>
      </c>
      <c r="C385" s="3">
        <v>6</v>
      </c>
      <c r="D385" s="3" t="str">
        <f>VLOOKUP(Cobertura2021[[#This Row],['#Area]],S:T,2)</f>
        <v>Rural</v>
      </c>
      <c r="E385" s="1" t="s">
        <v>545</v>
      </c>
      <c r="F385" s="3">
        <v>254</v>
      </c>
      <c r="G385" s="27" t="s">
        <v>5320</v>
      </c>
      <c r="H385" s="27" t="s">
        <v>5320</v>
      </c>
      <c r="I385" s="27" t="s">
        <v>5320</v>
      </c>
      <c r="J385" s="28" t="s">
        <v>21</v>
      </c>
      <c r="K385" s="28" t="s">
        <v>20</v>
      </c>
      <c r="L385" s="28" t="s">
        <v>20</v>
      </c>
      <c r="M385" s="3" t="str">
        <f>IF(+OR(J385="SI",G385="SI"),"SI","NO")</f>
        <v>SI</v>
      </c>
      <c r="N385" s="3" t="str">
        <f>IF(+OR(H385="SI",K385="SI"),"SI","NO")</f>
        <v>SI</v>
      </c>
      <c r="O385" s="3" t="str">
        <f>IF(+OR(I385="SI",L385="SI"),"SI","NO")</f>
        <v>SI</v>
      </c>
    </row>
    <row r="386" spans="1:15" x14ac:dyDescent="0.25">
      <c r="A386" s="20" t="s">
        <v>1004</v>
      </c>
      <c r="B386" s="1" t="s">
        <v>1525</v>
      </c>
      <c r="C386" s="3">
        <v>6</v>
      </c>
      <c r="D386" s="3" t="str">
        <f>VLOOKUP(Cobertura2021[[#This Row],['#Area]],S:T,2)</f>
        <v>Rural</v>
      </c>
      <c r="E386" s="1" t="s">
        <v>1526</v>
      </c>
      <c r="F386" s="3">
        <v>29</v>
      </c>
      <c r="G386" s="27" t="s">
        <v>5320</v>
      </c>
      <c r="H386" s="27" t="s">
        <v>3</v>
      </c>
      <c r="I386" s="27" t="s">
        <v>3</v>
      </c>
      <c r="J386" s="28" t="s">
        <v>21</v>
      </c>
      <c r="K386" s="28" t="s">
        <v>20</v>
      </c>
      <c r="L386" s="28" t="s">
        <v>20</v>
      </c>
      <c r="M386" s="3" t="str">
        <f>IF(+OR(J386="SI",G386="SI"),"SI","NO")</f>
        <v>SI</v>
      </c>
      <c r="N386" s="3" t="str">
        <f>IF(+OR(H386="SI",K386="SI"),"SI","NO")</f>
        <v>NO</v>
      </c>
      <c r="O386" s="3" t="str">
        <f>IF(+OR(I386="SI",L386="SI"),"SI","NO")</f>
        <v>NO</v>
      </c>
    </row>
    <row r="387" spans="1:15" hidden="1" x14ac:dyDescent="0.25">
      <c r="A387" s="20" t="s">
        <v>102</v>
      </c>
      <c r="B387" s="1" t="s">
        <v>538</v>
      </c>
      <c r="C387" s="3">
        <v>3</v>
      </c>
      <c r="D387" s="3" t="str">
        <f>VLOOKUP(Cobertura2021[[#This Row],['#Area]],S:T,2)</f>
        <v>Suburbana</v>
      </c>
      <c r="E387" s="1" t="s">
        <v>546</v>
      </c>
      <c r="F387" s="3">
        <v>294</v>
      </c>
      <c r="G387" s="27" t="s">
        <v>5320</v>
      </c>
      <c r="H387" s="27" t="s">
        <v>5320</v>
      </c>
      <c r="I387" s="27" t="s">
        <v>5320</v>
      </c>
      <c r="J387" s="28" t="s">
        <v>21</v>
      </c>
      <c r="K387" s="28" t="s">
        <v>21</v>
      </c>
      <c r="L387" s="28" t="s">
        <v>20</v>
      </c>
      <c r="M387" s="3" t="str">
        <f>IF(+OR(J387="SI",G387="SI"),"SI","NO")</f>
        <v>SI</v>
      </c>
      <c r="N387" s="3" t="str">
        <f>IF(+OR(H387="SI",K387="SI"),"SI","NO")</f>
        <v>SI</v>
      </c>
      <c r="O387" s="3" t="str">
        <f>IF(+OR(I387="SI",L387="SI"),"SI","NO")</f>
        <v>SI</v>
      </c>
    </row>
    <row r="388" spans="1:15" x14ac:dyDescent="0.25">
      <c r="A388" s="20" t="s">
        <v>2968</v>
      </c>
      <c r="B388" s="1" t="s">
        <v>2972</v>
      </c>
      <c r="C388" s="3">
        <v>6</v>
      </c>
      <c r="D388" s="3" t="str">
        <f>VLOOKUP(Cobertura2021[[#This Row],['#Area]],S:T,2)</f>
        <v>Rural</v>
      </c>
      <c r="E388" s="1" t="s">
        <v>2869</v>
      </c>
      <c r="F388" s="3">
        <v>38</v>
      </c>
      <c r="G388" s="27" t="s">
        <v>5320</v>
      </c>
      <c r="H388" s="27" t="s">
        <v>3</v>
      </c>
      <c r="I388" s="27" t="s">
        <v>3</v>
      </c>
      <c r="J388" s="28" t="s">
        <v>20</v>
      </c>
      <c r="K388" s="28" t="s">
        <v>20</v>
      </c>
      <c r="L388" s="28" t="s">
        <v>20</v>
      </c>
      <c r="M388" s="3" t="str">
        <f>IF(+OR(J388="SI",G388="SI"),"SI","NO")</f>
        <v>SI</v>
      </c>
      <c r="N388" s="3" t="str">
        <f>IF(+OR(H388="SI",K388="SI"),"SI","NO")</f>
        <v>NO</v>
      </c>
      <c r="O388" s="3" t="str">
        <f>IF(+OR(I388="SI",L388="SI"),"SI","NO")</f>
        <v>NO</v>
      </c>
    </row>
    <row r="389" spans="1:15" x14ac:dyDescent="0.25">
      <c r="A389" s="20" t="s">
        <v>102</v>
      </c>
      <c r="B389" s="1" t="s">
        <v>472</v>
      </c>
      <c r="C389" s="3">
        <v>6</v>
      </c>
      <c r="D389" s="3" t="str">
        <f>VLOOKUP(Cobertura2021[[#This Row],['#Area]],S:T,2)</f>
        <v>Rural</v>
      </c>
      <c r="E389" s="1" t="s">
        <v>495</v>
      </c>
      <c r="F389" s="3">
        <v>14</v>
      </c>
      <c r="G389" s="27" t="s">
        <v>5320</v>
      </c>
      <c r="H389" s="27" t="s">
        <v>5320</v>
      </c>
      <c r="I389" s="27" t="s">
        <v>5320</v>
      </c>
      <c r="J389" s="28" t="s">
        <v>21</v>
      </c>
      <c r="K389" s="28" t="s">
        <v>20</v>
      </c>
      <c r="L389" s="28" t="s">
        <v>20</v>
      </c>
      <c r="M389" s="3" t="str">
        <f>IF(+OR(J389="SI",G389="SI"),"SI","NO")</f>
        <v>SI</v>
      </c>
      <c r="N389" s="3" t="str">
        <f>IF(+OR(H389="SI",K389="SI"),"SI","NO")</f>
        <v>SI</v>
      </c>
      <c r="O389" s="3" t="str">
        <f>IF(+OR(I389="SI",L389="SI"),"SI","NO")</f>
        <v>SI</v>
      </c>
    </row>
    <row r="390" spans="1:15" x14ac:dyDescent="0.25">
      <c r="A390" s="20" t="s">
        <v>102</v>
      </c>
      <c r="B390" s="1" t="s">
        <v>472</v>
      </c>
      <c r="C390" s="3">
        <v>6</v>
      </c>
      <c r="D390" s="3" t="str">
        <f>VLOOKUP(Cobertura2021[[#This Row],['#Area]],S:T,2)</f>
        <v>Rural</v>
      </c>
      <c r="E390" s="1" t="s">
        <v>506</v>
      </c>
      <c r="F390" s="3">
        <v>21</v>
      </c>
      <c r="G390" s="27" t="s">
        <v>5320</v>
      </c>
      <c r="H390" s="27" t="s">
        <v>5320</v>
      </c>
      <c r="I390" s="27" t="s">
        <v>5320</v>
      </c>
      <c r="J390" s="28" t="s">
        <v>21</v>
      </c>
      <c r="K390" s="28" t="s">
        <v>20</v>
      </c>
      <c r="L390" s="28" t="s">
        <v>20</v>
      </c>
      <c r="M390" s="3" t="str">
        <f>IF(+OR(J390="SI",G390="SI"),"SI","NO")</f>
        <v>SI</v>
      </c>
      <c r="N390" s="3" t="str">
        <f>IF(+OR(H390="SI",K390="SI"),"SI","NO")</f>
        <v>SI</v>
      </c>
      <c r="O390" s="3" t="str">
        <f>IF(+OR(I390="SI",L390="SI"),"SI","NO")</f>
        <v>SI</v>
      </c>
    </row>
    <row r="391" spans="1:15" x14ac:dyDescent="0.25">
      <c r="A391" s="20" t="s">
        <v>102</v>
      </c>
      <c r="B391" s="1" t="s">
        <v>509</v>
      </c>
      <c r="C391" s="3">
        <v>6</v>
      </c>
      <c r="D391" s="3" t="str">
        <f>VLOOKUP(Cobertura2021[[#This Row],['#Area]],S:T,2)</f>
        <v>Rural</v>
      </c>
      <c r="E391" s="1" t="s">
        <v>511</v>
      </c>
      <c r="F391" s="3">
        <v>28</v>
      </c>
      <c r="G391" s="27" t="s">
        <v>5320</v>
      </c>
      <c r="H391" s="27" t="s">
        <v>5320</v>
      </c>
      <c r="I391" s="27" t="s">
        <v>5320</v>
      </c>
      <c r="J391" s="28" t="s">
        <v>21</v>
      </c>
      <c r="K391" s="28" t="s">
        <v>20</v>
      </c>
      <c r="L391" s="28" t="s">
        <v>20</v>
      </c>
      <c r="M391" s="3" t="str">
        <f>IF(+OR(J391="SI",G391="SI"),"SI","NO")</f>
        <v>SI</v>
      </c>
      <c r="N391" s="3" t="str">
        <f>IF(+OR(H391="SI",K391="SI"),"SI","NO")</f>
        <v>SI</v>
      </c>
      <c r="O391" s="3" t="str">
        <f>IF(+OR(I391="SI",L391="SI"),"SI","NO")</f>
        <v>SI</v>
      </c>
    </row>
    <row r="392" spans="1:15" x14ac:dyDescent="0.25">
      <c r="A392" s="20" t="s">
        <v>102</v>
      </c>
      <c r="B392" s="1" t="s">
        <v>509</v>
      </c>
      <c r="C392" s="3">
        <v>6</v>
      </c>
      <c r="D392" s="3" t="str">
        <f>VLOOKUP(Cobertura2021[[#This Row],['#Area]],S:T,2)</f>
        <v>Rural</v>
      </c>
      <c r="E392" s="1" t="s">
        <v>516</v>
      </c>
      <c r="F392" s="3">
        <v>115</v>
      </c>
      <c r="G392" s="27" t="s">
        <v>5320</v>
      </c>
      <c r="H392" s="27" t="s">
        <v>5320</v>
      </c>
      <c r="I392" s="27" t="s">
        <v>5320</v>
      </c>
      <c r="J392" s="28" t="s">
        <v>21</v>
      </c>
      <c r="K392" s="28" t="s">
        <v>21</v>
      </c>
      <c r="L392" s="28" t="s">
        <v>20</v>
      </c>
      <c r="M392" s="3" t="str">
        <f>IF(+OR(J392="SI",G392="SI"),"SI","NO")</f>
        <v>SI</v>
      </c>
      <c r="N392" s="3" t="str">
        <f>IF(+OR(H392="SI",K392="SI"),"SI","NO")</f>
        <v>SI</v>
      </c>
      <c r="O392" s="3" t="str">
        <f>IF(+OR(I392="SI",L392="SI"),"SI","NO")</f>
        <v>SI</v>
      </c>
    </row>
    <row r="393" spans="1:15" x14ac:dyDescent="0.25">
      <c r="A393" s="20" t="s">
        <v>102</v>
      </c>
      <c r="B393" s="1" t="s">
        <v>161</v>
      </c>
      <c r="C393" s="3">
        <v>6</v>
      </c>
      <c r="D393" s="3" t="str">
        <f>VLOOKUP(Cobertura2021[[#This Row],['#Area]],S:T,2)</f>
        <v>Rural</v>
      </c>
      <c r="E393" s="1" t="s">
        <v>170</v>
      </c>
      <c r="F393" s="3">
        <v>211</v>
      </c>
      <c r="G393" s="27" t="s">
        <v>5320</v>
      </c>
      <c r="H393" s="27" t="s">
        <v>5320</v>
      </c>
      <c r="I393" s="27" t="s">
        <v>5320</v>
      </c>
      <c r="J393" s="28" t="s">
        <v>21</v>
      </c>
      <c r="K393" s="28" t="s">
        <v>21</v>
      </c>
      <c r="L393" s="28" t="s">
        <v>21</v>
      </c>
      <c r="M393" s="3" t="str">
        <f>IF(+OR(J393="SI",G393="SI"),"SI","NO")</f>
        <v>SI</v>
      </c>
      <c r="N393" s="3" t="str">
        <f>IF(+OR(H393="SI",K393="SI"),"SI","NO")</f>
        <v>SI</v>
      </c>
      <c r="O393" s="3" t="str">
        <f>IF(+OR(I393="SI",L393="SI"),"SI","NO")</f>
        <v>SI</v>
      </c>
    </row>
    <row r="394" spans="1:15" x14ac:dyDescent="0.25">
      <c r="A394" s="20" t="s">
        <v>102</v>
      </c>
      <c r="B394" s="1" t="s">
        <v>161</v>
      </c>
      <c r="C394" s="3">
        <v>6</v>
      </c>
      <c r="D394" s="3" t="str">
        <f>VLOOKUP(Cobertura2021[[#This Row],['#Area]],S:T,2)</f>
        <v>Rural</v>
      </c>
      <c r="E394" s="1" t="s">
        <v>171</v>
      </c>
      <c r="F394" s="3">
        <v>154</v>
      </c>
      <c r="G394" s="27" t="s">
        <v>5320</v>
      </c>
      <c r="H394" s="27" t="s">
        <v>5320</v>
      </c>
      <c r="I394" s="27" t="s">
        <v>5320</v>
      </c>
      <c r="J394" s="28" t="s">
        <v>21</v>
      </c>
      <c r="K394" s="28" t="s">
        <v>20</v>
      </c>
      <c r="L394" s="28" t="s">
        <v>20</v>
      </c>
      <c r="M394" s="3" t="str">
        <f>IF(+OR(J394="SI",G394="SI"),"SI","NO")</f>
        <v>SI</v>
      </c>
      <c r="N394" s="3" t="str">
        <f>IF(+OR(H394="SI",K394="SI"),"SI","NO")</f>
        <v>SI</v>
      </c>
      <c r="O394" s="3" t="str">
        <f>IF(+OR(I394="SI",L394="SI"),"SI","NO")</f>
        <v>SI</v>
      </c>
    </row>
    <row r="395" spans="1:15" x14ac:dyDescent="0.25">
      <c r="A395" s="20" t="s">
        <v>102</v>
      </c>
      <c r="B395" s="1" t="s">
        <v>221</v>
      </c>
      <c r="C395" s="3">
        <v>6</v>
      </c>
      <c r="D395" s="3" t="str">
        <f>VLOOKUP(Cobertura2021[[#This Row],['#Area]],S:T,2)</f>
        <v>Rural</v>
      </c>
      <c r="E395" s="1" t="s">
        <v>276</v>
      </c>
      <c r="F395" s="3">
        <v>108</v>
      </c>
      <c r="G395" s="27" t="s">
        <v>5320</v>
      </c>
      <c r="H395" s="27" t="s">
        <v>5320</v>
      </c>
      <c r="I395" s="27" t="s">
        <v>5320</v>
      </c>
      <c r="J395" s="28" t="s">
        <v>21</v>
      </c>
      <c r="K395" s="28" t="s">
        <v>21</v>
      </c>
      <c r="L395" s="28" t="s">
        <v>21</v>
      </c>
      <c r="M395" s="3" t="str">
        <f>IF(+OR(J395="SI",G395="SI"),"SI","NO")</f>
        <v>SI</v>
      </c>
      <c r="N395" s="3" t="str">
        <f>IF(+OR(H395="SI",K395="SI"),"SI","NO")</f>
        <v>SI</v>
      </c>
      <c r="O395" s="3" t="str">
        <f>IF(+OR(I395="SI",L395="SI"),"SI","NO")</f>
        <v>SI</v>
      </c>
    </row>
    <row r="396" spans="1:15" x14ac:dyDescent="0.25">
      <c r="A396" s="20" t="s">
        <v>102</v>
      </c>
      <c r="B396" s="1" t="s">
        <v>472</v>
      </c>
      <c r="C396" s="3">
        <v>6</v>
      </c>
      <c r="D396" s="3" t="str">
        <f>VLOOKUP(Cobertura2021[[#This Row],['#Area]],S:T,2)</f>
        <v>Rural</v>
      </c>
      <c r="E396" s="1" t="s">
        <v>503</v>
      </c>
      <c r="F396" s="3">
        <v>172</v>
      </c>
      <c r="G396" s="27" t="s">
        <v>5320</v>
      </c>
      <c r="H396" s="27" t="s">
        <v>5320</v>
      </c>
      <c r="I396" s="27" t="s">
        <v>5320</v>
      </c>
      <c r="J396" s="28" t="s">
        <v>21</v>
      </c>
      <c r="K396" s="28" t="s">
        <v>21</v>
      </c>
      <c r="L396" s="28" t="s">
        <v>20</v>
      </c>
      <c r="M396" s="3" t="str">
        <f>IF(+OR(J396="SI",G396="SI"),"SI","NO")</f>
        <v>SI</v>
      </c>
      <c r="N396" s="3" t="str">
        <f>IF(+OR(H396="SI",K396="SI"),"SI","NO")</f>
        <v>SI</v>
      </c>
      <c r="O396" s="3" t="str">
        <f>IF(+OR(I396="SI",L396="SI"),"SI","NO")</f>
        <v>SI</v>
      </c>
    </row>
    <row r="397" spans="1:15" hidden="1" x14ac:dyDescent="0.25">
      <c r="A397" s="20" t="s">
        <v>102</v>
      </c>
      <c r="B397" s="1" t="s">
        <v>472</v>
      </c>
      <c r="C397" s="3">
        <v>1</v>
      </c>
      <c r="D397" s="3" t="e">
        <f>VLOOKUP(Cobertura2021[[#This Row],['#Area]],S:T,2)</f>
        <v>#N/A</v>
      </c>
      <c r="E397" s="1" t="s">
        <v>483</v>
      </c>
      <c r="F397" s="3">
        <v>159</v>
      </c>
      <c r="G397" s="27" t="s">
        <v>5320</v>
      </c>
      <c r="H397" s="27" t="s">
        <v>5320</v>
      </c>
      <c r="I397" s="27" t="s">
        <v>5320</v>
      </c>
      <c r="J397" s="28" t="s">
        <v>21</v>
      </c>
      <c r="K397" s="28" t="s">
        <v>21</v>
      </c>
      <c r="L397" s="28" t="s">
        <v>20</v>
      </c>
      <c r="M397" s="3" t="str">
        <f>IF(+OR(J397="SI",G397="SI"),"SI","NO")</f>
        <v>SI</v>
      </c>
      <c r="N397" s="3" t="str">
        <f>IF(+OR(H397="SI",K397="SI"),"SI","NO")</f>
        <v>SI</v>
      </c>
      <c r="O397" s="3" t="str">
        <f>IF(+OR(I397="SI",L397="SI"),"SI","NO")</f>
        <v>SI</v>
      </c>
    </row>
    <row r="398" spans="1:15" x14ac:dyDescent="0.25">
      <c r="A398" s="20" t="s">
        <v>102</v>
      </c>
      <c r="B398" s="1" t="s">
        <v>221</v>
      </c>
      <c r="C398" s="3">
        <v>6</v>
      </c>
      <c r="D398" s="3" t="str">
        <f>VLOOKUP(Cobertura2021[[#This Row],['#Area]],S:T,2)</f>
        <v>Rural</v>
      </c>
      <c r="E398" s="1" t="s">
        <v>277</v>
      </c>
      <c r="F398" s="3">
        <v>51</v>
      </c>
      <c r="G398" s="27" t="s">
        <v>5320</v>
      </c>
      <c r="H398" s="27" t="s">
        <v>5320</v>
      </c>
      <c r="I398" s="27" t="s">
        <v>5320</v>
      </c>
      <c r="J398" s="28" t="s">
        <v>21</v>
      </c>
      <c r="K398" s="28" t="s">
        <v>20</v>
      </c>
      <c r="L398" s="28" t="s">
        <v>20</v>
      </c>
      <c r="M398" s="3" t="str">
        <f>IF(+OR(J398="SI",G398="SI"),"SI","NO")</f>
        <v>SI</v>
      </c>
      <c r="N398" s="3" t="str">
        <f>IF(+OR(H398="SI",K398="SI"),"SI","NO")</f>
        <v>SI</v>
      </c>
      <c r="O398" s="3" t="str">
        <f>IF(+OR(I398="SI",L398="SI"),"SI","NO")</f>
        <v>SI</v>
      </c>
    </row>
    <row r="399" spans="1:15" x14ac:dyDescent="0.25">
      <c r="A399" s="20" t="s">
        <v>102</v>
      </c>
      <c r="B399" s="1" t="s">
        <v>538</v>
      </c>
      <c r="C399" s="3">
        <v>6</v>
      </c>
      <c r="D399" s="3" t="str">
        <f>VLOOKUP(Cobertura2021[[#This Row],['#Area]],S:T,2)</f>
        <v>Rural</v>
      </c>
      <c r="E399" s="1" t="s">
        <v>552</v>
      </c>
      <c r="F399" s="3">
        <v>139</v>
      </c>
      <c r="G399" s="27" t="s">
        <v>5320</v>
      </c>
      <c r="H399" s="27" t="s">
        <v>5320</v>
      </c>
      <c r="I399" s="27" t="s">
        <v>5320</v>
      </c>
      <c r="J399" s="28" t="s">
        <v>21</v>
      </c>
      <c r="K399" s="28" t="s">
        <v>20</v>
      </c>
      <c r="L399" s="28" t="s">
        <v>20</v>
      </c>
      <c r="M399" s="3" t="str">
        <f>IF(+OR(J399="SI",G399="SI"),"SI","NO")</f>
        <v>SI</v>
      </c>
      <c r="N399" s="3" t="str">
        <f>IF(+OR(H399="SI",K399="SI"),"SI","NO")</f>
        <v>SI</v>
      </c>
      <c r="O399" s="3" t="str">
        <f>IF(+OR(I399="SI",L399="SI"),"SI","NO")</f>
        <v>SI</v>
      </c>
    </row>
    <row r="400" spans="1:15" x14ac:dyDescent="0.25">
      <c r="A400" s="20" t="s">
        <v>102</v>
      </c>
      <c r="B400" s="1" t="s">
        <v>584</v>
      </c>
      <c r="C400" s="3">
        <v>6</v>
      </c>
      <c r="D400" s="3" t="str">
        <f>VLOOKUP(Cobertura2021[[#This Row],['#Area]],S:T,2)</f>
        <v>Rural</v>
      </c>
      <c r="E400" s="1" t="s">
        <v>598</v>
      </c>
      <c r="F400" s="3">
        <v>71</v>
      </c>
      <c r="G400" s="27" t="s">
        <v>5320</v>
      </c>
      <c r="H400" s="27" t="s">
        <v>5320</v>
      </c>
      <c r="I400" s="27" t="s">
        <v>5320</v>
      </c>
      <c r="J400" s="28" t="s">
        <v>21</v>
      </c>
      <c r="K400" s="28" t="s">
        <v>20</v>
      </c>
      <c r="L400" s="28" t="s">
        <v>20</v>
      </c>
      <c r="M400" s="3" t="str">
        <f>IF(+OR(J400="SI",G400="SI"),"SI","NO")</f>
        <v>SI</v>
      </c>
      <c r="N400" s="3" t="str">
        <f>IF(+OR(H400="SI",K400="SI"),"SI","NO")</f>
        <v>SI</v>
      </c>
      <c r="O400" s="3" t="str">
        <f>IF(+OR(I400="SI",L400="SI"),"SI","NO")</f>
        <v>SI</v>
      </c>
    </row>
    <row r="401" spans="1:15" x14ac:dyDescent="0.25">
      <c r="A401" s="20" t="s">
        <v>4087</v>
      </c>
      <c r="B401" s="1" t="s">
        <v>4149</v>
      </c>
      <c r="C401" s="3">
        <v>6</v>
      </c>
      <c r="D401" s="3" t="str">
        <f>VLOOKUP(Cobertura2021[[#This Row],['#Area]],S:T,2)</f>
        <v>Rural</v>
      </c>
      <c r="E401" s="1" t="s">
        <v>4153</v>
      </c>
      <c r="F401" s="3">
        <v>82</v>
      </c>
      <c r="G401" s="27" t="s">
        <v>5320</v>
      </c>
      <c r="H401" s="27" t="s">
        <v>3</v>
      </c>
      <c r="I401" s="27" t="s">
        <v>3</v>
      </c>
      <c r="J401" s="28" t="s">
        <v>21</v>
      </c>
      <c r="K401" s="28" t="s">
        <v>20</v>
      </c>
      <c r="L401" s="28" t="s">
        <v>20</v>
      </c>
      <c r="M401" s="3" t="str">
        <f>IF(+OR(J401="SI",G401="SI"),"SI","NO")</f>
        <v>SI</v>
      </c>
      <c r="N401" s="3" t="str">
        <f>IF(+OR(H401="SI",K401="SI"),"SI","NO")</f>
        <v>NO</v>
      </c>
      <c r="O401" s="3" t="str">
        <f>IF(+OR(I401="SI",L401="SI"),"SI","NO")</f>
        <v>NO</v>
      </c>
    </row>
    <row r="402" spans="1:15" x14ac:dyDescent="0.25">
      <c r="A402" s="20" t="s">
        <v>102</v>
      </c>
      <c r="B402" s="1" t="s">
        <v>538</v>
      </c>
      <c r="C402" s="3">
        <v>6</v>
      </c>
      <c r="D402" s="3" t="str">
        <f>VLOOKUP(Cobertura2021[[#This Row],['#Area]],S:T,2)</f>
        <v>Rural</v>
      </c>
      <c r="E402" s="1" t="s">
        <v>559</v>
      </c>
      <c r="F402" s="3">
        <v>176</v>
      </c>
      <c r="G402" s="27" t="s">
        <v>5320</v>
      </c>
      <c r="H402" s="27" t="s">
        <v>5320</v>
      </c>
      <c r="I402" s="27" t="s">
        <v>5320</v>
      </c>
      <c r="J402" s="28" t="s">
        <v>20</v>
      </c>
      <c r="K402" s="28" t="s">
        <v>20</v>
      </c>
      <c r="L402" s="28" t="s">
        <v>20</v>
      </c>
      <c r="M402" s="3" t="str">
        <f>IF(+OR(J402="SI",G402="SI"),"SI","NO")</f>
        <v>SI</v>
      </c>
      <c r="N402" s="3" t="str">
        <f>IF(+OR(H402="SI",K402="SI"),"SI","NO")</f>
        <v>SI</v>
      </c>
      <c r="O402" s="3" t="str">
        <f>IF(+OR(I402="SI",L402="SI"),"SI","NO")</f>
        <v>SI</v>
      </c>
    </row>
    <row r="403" spans="1:15" x14ac:dyDescent="0.25">
      <c r="A403" s="20" t="s">
        <v>102</v>
      </c>
      <c r="B403" s="1" t="s">
        <v>181</v>
      </c>
      <c r="C403" s="3">
        <v>6</v>
      </c>
      <c r="D403" s="3" t="str">
        <f>VLOOKUP(Cobertura2021[[#This Row],['#Area]],S:T,2)</f>
        <v>Rural</v>
      </c>
      <c r="E403" s="1" t="s">
        <v>215</v>
      </c>
      <c r="F403" s="3">
        <v>36</v>
      </c>
      <c r="G403" s="27" t="s">
        <v>5320</v>
      </c>
      <c r="H403" s="27" t="s">
        <v>5320</v>
      </c>
      <c r="I403" s="27" t="s">
        <v>5320</v>
      </c>
      <c r="J403" s="28" t="s">
        <v>21</v>
      </c>
      <c r="K403" s="28" t="s">
        <v>20</v>
      </c>
      <c r="L403" s="28" t="s">
        <v>20</v>
      </c>
      <c r="M403" s="3" t="str">
        <f>IF(+OR(J403="SI",G403="SI"),"SI","NO")</f>
        <v>SI</v>
      </c>
      <c r="N403" s="3" t="str">
        <f>IF(+OR(H403="SI",K403="SI"),"SI","NO")</f>
        <v>SI</v>
      </c>
      <c r="O403" s="3" t="str">
        <f>IF(+OR(I403="SI",L403="SI"),"SI","NO")</f>
        <v>SI</v>
      </c>
    </row>
    <row r="404" spans="1:15" x14ac:dyDescent="0.25">
      <c r="A404" s="20" t="s">
        <v>3181</v>
      </c>
      <c r="B404" s="1" t="s">
        <v>3234</v>
      </c>
      <c r="C404" s="3">
        <v>6</v>
      </c>
      <c r="D404" s="3" t="str">
        <f>VLOOKUP(Cobertura2021[[#This Row],['#Area]],S:T,2)</f>
        <v>Rural</v>
      </c>
      <c r="E404" s="1" t="s">
        <v>3237</v>
      </c>
      <c r="F404" s="3">
        <v>109</v>
      </c>
      <c r="G404" s="27" t="s">
        <v>5320</v>
      </c>
      <c r="H404" s="27" t="s">
        <v>3</v>
      </c>
      <c r="I404" s="27" t="s">
        <v>3</v>
      </c>
      <c r="J404" s="28" t="s">
        <v>21</v>
      </c>
      <c r="K404" s="28" t="s">
        <v>20</v>
      </c>
      <c r="L404" s="28" t="s">
        <v>20</v>
      </c>
      <c r="M404" s="3" t="str">
        <f>IF(+OR(J404="SI",G404="SI"),"SI","NO")</f>
        <v>SI</v>
      </c>
      <c r="N404" s="3" t="str">
        <f>IF(+OR(H404="SI",K404="SI"),"SI","NO")</f>
        <v>NO</v>
      </c>
      <c r="O404" s="3" t="str">
        <f>IF(+OR(I404="SI",L404="SI"),"SI","NO")</f>
        <v>NO</v>
      </c>
    </row>
    <row r="405" spans="1:15" x14ac:dyDescent="0.25">
      <c r="A405" s="20" t="s">
        <v>156</v>
      </c>
      <c r="B405" s="1" t="s">
        <v>5240</v>
      </c>
      <c r="C405" s="3">
        <v>6</v>
      </c>
      <c r="D405" s="3" t="str">
        <f>VLOOKUP(Cobertura2021[[#This Row],['#Area]],S:T,2)</f>
        <v>Rural</v>
      </c>
      <c r="E405" s="1" t="s">
        <v>5107</v>
      </c>
      <c r="F405" s="3">
        <v>102</v>
      </c>
      <c r="G405" s="27" t="s">
        <v>5320</v>
      </c>
      <c r="H405" s="27" t="s">
        <v>3</v>
      </c>
      <c r="I405" s="27" t="s">
        <v>3</v>
      </c>
      <c r="J405" s="28" t="s">
        <v>21</v>
      </c>
      <c r="K405" s="28" t="s">
        <v>21</v>
      </c>
      <c r="L405" s="28" t="s">
        <v>20</v>
      </c>
      <c r="M405" s="3" t="str">
        <f>IF(+OR(J405="SI",G405="SI"),"SI","NO")</f>
        <v>SI</v>
      </c>
      <c r="N405" s="3" t="str">
        <f>IF(+OR(H405="SI",K405="SI"),"SI","NO")</f>
        <v>SI</v>
      </c>
      <c r="O405" s="3" t="str">
        <f>IF(+OR(I405="SI",L405="SI"),"SI","NO")</f>
        <v>NO</v>
      </c>
    </row>
    <row r="406" spans="1:15" x14ac:dyDescent="0.25">
      <c r="A406" s="20" t="s">
        <v>1926</v>
      </c>
      <c r="B406" s="1" t="s">
        <v>1933</v>
      </c>
      <c r="C406" s="3">
        <v>6</v>
      </c>
      <c r="D406" s="3" t="str">
        <f>VLOOKUP(Cobertura2021[[#This Row],['#Area]],S:T,2)</f>
        <v>Rural</v>
      </c>
      <c r="E406" s="1" t="s">
        <v>1894</v>
      </c>
      <c r="F406" s="3">
        <v>36</v>
      </c>
      <c r="G406" s="27" t="s">
        <v>5320</v>
      </c>
      <c r="H406" s="27" t="s">
        <v>3</v>
      </c>
      <c r="I406" s="27" t="s">
        <v>3</v>
      </c>
      <c r="J406" s="28" t="s">
        <v>21</v>
      </c>
      <c r="K406" s="28" t="s">
        <v>20</v>
      </c>
      <c r="L406" s="28" t="s">
        <v>20</v>
      </c>
      <c r="M406" s="3" t="str">
        <f>IF(+OR(J406="SI",G406="SI"),"SI","NO")</f>
        <v>SI</v>
      </c>
      <c r="N406" s="3" t="str">
        <f>IF(+OR(H406="SI",K406="SI"),"SI","NO")</f>
        <v>NO</v>
      </c>
      <c r="O406" s="3" t="str">
        <f>IF(+OR(I406="SI",L406="SI"),"SI","NO")</f>
        <v>NO</v>
      </c>
    </row>
    <row r="407" spans="1:15" hidden="1" x14ac:dyDescent="0.25">
      <c r="A407" s="20" t="s">
        <v>102</v>
      </c>
      <c r="B407" s="1" t="s">
        <v>221</v>
      </c>
      <c r="C407" s="3">
        <v>1</v>
      </c>
      <c r="D407" s="3" t="e">
        <f>VLOOKUP(Cobertura2021[[#This Row],['#Area]],S:T,2)</f>
        <v>#N/A</v>
      </c>
      <c r="E407" s="1" t="s">
        <v>6</v>
      </c>
      <c r="F407" s="3">
        <v>345</v>
      </c>
      <c r="G407" s="27" t="s">
        <v>5320</v>
      </c>
      <c r="H407" s="27" t="s">
        <v>5320</v>
      </c>
      <c r="I407" s="27" t="s">
        <v>5320</v>
      </c>
      <c r="J407" s="28" t="s">
        <v>21</v>
      </c>
      <c r="K407" s="28" t="s">
        <v>21</v>
      </c>
      <c r="L407" s="28" t="s">
        <v>21</v>
      </c>
      <c r="M407" s="3" t="str">
        <f>IF(+OR(J407="SI",G407="SI"),"SI","NO")</f>
        <v>SI</v>
      </c>
      <c r="N407" s="3" t="str">
        <f>IF(+OR(H407="SI",K407="SI"),"SI","NO")</f>
        <v>SI</v>
      </c>
      <c r="O407" s="3" t="str">
        <f>IF(+OR(I407="SI",L407="SI"),"SI","NO")</f>
        <v>SI</v>
      </c>
    </row>
    <row r="408" spans="1:15" x14ac:dyDescent="0.25">
      <c r="A408" s="20" t="s">
        <v>1926</v>
      </c>
      <c r="B408" s="1" t="s">
        <v>1930</v>
      </c>
      <c r="C408" s="3">
        <v>6</v>
      </c>
      <c r="D408" s="3" t="str">
        <f>VLOOKUP(Cobertura2021[[#This Row],['#Area]],S:T,2)</f>
        <v>Rural</v>
      </c>
      <c r="E408" s="1" t="s">
        <v>1816</v>
      </c>
      <c r="F408" s="3">
        <v>30</v>
      </c>
      <c r="G408" s="27" t="s">
        <v>5320</v>
      </c>
      <c r="H408" s="27" t="s">
        <v>5320</v>
      </c>
      <c r="I408" s="27" t="s">
        <v>3</v>
      </c>
      <c r="J408" s="28" t="s">
        <v>21</v>
      </c>
      <c r="K408" s="28" t="s">
        <v>20</v>
      </c>
      <c r="L408" s="28" t="s">
        <v>20</v>
      </c>
      <c r="M408" s="3" t="str">
        <f>IF(+OR(J408="SI",G408="SI"),"SI","NO")</f>
        <v>SI</v>
      </c>
      <c r="N408" s="3" t="str">
        <f>IF(+OR(H408="SI",K408="SI"),"SI","NO")</f>
        <v>SI</v>
      </c>
      <c r="O408" s="3" t="str">
        <f>IF(+OR(I408="SI",L408="SI"),"SI","NO")</f>
        <v>NO</v>
      </c>
    </row>
    <row r="409" spans="1:15" x14ac:dyDescent="0.25">
      <c r="A409" s="20" t="s">
        <v>1004</v>
      </c>
      <c r="B409" s="1" t="s">
        <v>1447</v>
      </c>
      <c r="C409" s="3">
        <v>6</v>
      </c>
      <c r="D409" s="3" t="str">
        <f>VLOOKUP(Cobertura2021[[#This Row],['#Area]],S:T,2)</f>
        <v>Rural</v>
      </c>
      <c r="E409" s="1" t="s">
        <v>1490</v>
      </c>
      <c r="F409" s="3">
        <v>90</v>
      </c>
      <c r="G409" s="27" t="s">
        <v>5320</v>
      </c>
      <c r="H409" s="27" t="s">
        <v>5320</v>
      </c>
      <c r="I409" s="27" t="s">
        <v>3</v>
      </c>
      <c r="J409" s="28" t="s">
        <v>21</v>
      </c>
      <c r="K409" s="28" t="s">
        <v>20</v>
      </c>
      <c r="L409" s="28" t="s">
        <v>20</v>
      </c>
      <c r="M409" s="3" t="str">
        <f>IF(+OR(J409="SI",G409="SI"),"SI","NO")</f>
        <v>SI</v>
      </c>
      <c r="N409" s="3" t="str">
        <f>IF(+OR(H409="SI",K409="SI"),"SI","NO")</f>
        <v>SI</v>
      </c>
      <c r="O409" s="3" t="str">
        <f>IF(+OR(I409="SI",L409="SI"),"SI","NO")</f>
        <v>NO</v>
      </c>
    </row>
    <row r="410" spans="1:15" x14ac:dyDescent="0.25">
      <c r="A410" s="20" t="s">
        <v>156</v>
      </c>
      <c r="B410" s="1" t="s">
        <v>5235</v>
      </c>
      <c r="C410" s="3">
        <v>6</v>
      </c>
      <c r="D410" s="3" t="str">
        <f>VLOOKUP(Cobertura2021[[#This Row],['#Area]],S:T,2)</f>
        <v>Rural</v>
      </c>
      <c r="E410" s="1" t="s">
        <v>4793</v>
      </c>
      <c r="F410" s="3">
        <v>27</v>
      </c>
      <c r="G410" s="27" t="s">
        <v>5320</v>
      </c>
      <c r="H410" s="27" t="s">
        <v>3</v>
      </c>
      <c r="I410" s="27" t="s">
        <v>3</v>
      </c>
      <c r="J410" s="28" t="s">
        <v>21</v>
      </c>
      <c r="K410" s="28" t="s">
        <v>20</v>
      </c>
      <c r="L410" s="28" t="s">
        <v>20</v>
      </c>
      <c r="M410" s="3" t="str">
        <f>IF(+OR(J410="SI",G410="SI"),"SI","NO")</f>
        <v>SI</v>
      </c>
      <c r="N410" s="3" t="str">
        <f>IF(+OR(H410="SI",K410="SI"),"SI","NO")</f>
        <v>NO</v>
      </c>
      <c r="O410" s="3" t="str">
        <f>IF(+OR(I410="SI",L410="SI"),"SI","NO")</f>
        <v>NO</v>
      </c>
    </row>
    <row r="411" spans="1:15" x14ac:dyDescent="0.25">
      <c r="A411" s="20" t="s">
        <v>102</v>
      </c>
      <c r="B411" s="1" t="s">
        <v>318</v>
      </c>
      <c r="C411" s="3">
        <v>6</v>
      </c>
      <c r="D411" s="3" t="str">
        <f>VLOOKUP(Cobertura2021[[#This Row],['#Area]],S:T,2)</f>
        <v>Rural</v>
      </c>
      <c r="E411" s="1" t="s">
        <v>6</v>
      </c>
      <c r="F411" s="3">
        <v>56</v>
      </c>
      <c r="G411" s="27" t="s">
        <v>5320</v>
      </c>
      <c r="H411" s="27" t="s">
        <v>5320</v>
      </c>
      <c r="I411" s="27" t="s">
        <v>5320</v>
      </c>
      <c r="J411" s="28" t="s">
        <v>21</v>
      </c>
      <c r="K411" s="28" t="s">
        <v>21</v>
      </c>
      <c r="L411" s="28" t="s">
        <v>21</v>
      </c>
      <c r="M411" s="3" t="str">
        <f>IF(+OR(J411="SI",G411="SI"),"SI","NO")</f>
        <v>SI</v>
      </c>
      <c r="N411" s="3" t="str">
        <f>IF(+OR(H411="SI",K411="SI"),"SI","NO")</f>
        <v>SI</v>
      </c>
      <c r="O411" s="3" t="str">
        <f>IF(+OR(I411="SI",L411="SI"),"SI","NO")</f>
        <v>SI</v>
      </c>
    </row>
    <row r="412" spans="1:15" x14ac:dyDescent="0.25">
      <c r="A412" s="20" t="s">
        <v>102</v>
      </c>
      <c r="B412" s="1" t="s">
        <v>361</v>
      </c>
      <c r="C412" s="3">
        <v>6</v>
      </c>
      <c r="D412" s="3" t="str">
        <f>VLOOKUP(Cobertura2021[[#This Row],['#Area]],S:T,2)</f>
        <v>Rural</v>
      </c>
      <c r="E412" s="1" t="s">
        <v>6</v>
      </c>
      <c r="F412" s="3">
        <v>94</v>
      </c>
      <c r="G412" s="27" t="s">
        <v>5320</v>
      </c>
      <c r="H412" s="27" t="s">
        <v>5320</v>
      </c>
      <c r="I412" s="27" t="s">
        <v>5320</v>
      </c>
      <c r="J412" s="28" t="s">
        <v>20</v>
      </c>
      <c r="K412" s="28" t="s">
        <v>20</v>
      </c>
      <c r="L412" s="28" t="s">
        <v>20</v>
      </c>
      <c r="M412" s="3" t="str">
        <f>IF(+OR(J412="SI",G412="SI"),"SI","NO")</f>
        <v>SI</v>
      </c>
      <c r="N412" s="3" t="str">
        <f>IF(+OR(H412="SI",K412="SI"),"SI","NO")</f>
        <v>SI</v>
      </c>
      <c r="O412" s="3" t="str">
        <f>IF(+OR(I412="SI",L412="SI"),"SI","NO")</f>
        <v>SI</v>
      </c>
    </row>
    <row r="413" spans="1:15" hidden="1" x14ac:dyDescent="0.25">
      <c r="A413" s="20" t="s">
        <v>102</v>
      </c>
      <c r="B413" s="1" t="s">
        <v>373</v>
      </c>
      <c r="C413" s="3">
        <v>1</v>
      </c>
      <c r="D413" s="3" t="e">
        <f>VLOOKUP(Cobertura2021[[#This Row],['#Area]],S:T,2)</f>
        <v>#N/A</v>
      </c>
      <c r="E413" s="1" t="s">
        <v>6</v>
      </c>
      <c r="F413" s="3">
        <v>77</v>
      </c>
      <c r="G413" s="27" t="s">
        <v>5320</v>
      </c>
      <c r="H413" s="27" t="s">
        <v>5320</v>
      </c>
      <c r="I413" s="27" t="s">
        <v>5320</v>
      </c>
      <c r="J413" s="28" t="s">
        <v>21</v>
      </c>
      <c r="K413" s="28" t="s">
        <v>21</v>
      </c>
      <c r="L413" s="28" t="s">
        <v>21</v>
      </c>
      <c r="M413" s="3" t="str">
        <f>IF(+OR(J413="SI",G413="SI"),"SI","NO")</f>
        <v>SI</v>
      </c>
      <c r="N413" s="3" t="str">
        <f>IF(+OR(H413="SI",K413="SI"),"SI","NO")</f>
        <v>SI</v>
      </c>
      <c r="O413" s="3" t="str">
        <f>IF(+OR(I413="SI",L413="SI"),"SI","NO")</f>
        <v>SI</v>
      </c>
    </row>
    <row r="414" spans="1:15" hidden="1" x14ac:dyDescent="0.25">
      <c r="A414" s="20" t="s">
        <v>102</v>
      </c>
      <c r="B414" s="1" t="s">
        <v>104</v>
      </c>
      <c r="C414" s="3">
        <v>1</v>
      </c>
      <c r="D414" s="3" t="e">
        <f>VLOOKUP(Cobertura2021[[#This Row],['#Area]],S:T,2)</f>
        <v>#N/A</v>
      </c>
      <c r="E414" s="1" t="s">
        <v>6</v>
      </c>
      <c r="F414" s="3">
        <v>505</v>
      </c>
      <c r="G414" s="27" t="s">
        <v>5320</v>
      </c>
      <c r="H414" s="27" t="s">
        <v>5320</v>
      </c>
      <c r="I414" s="27" t="s">
        <v>5320</v>
      </c>
      <c r="J414" s="28" t="s">
        <v>21</v>
      </c>
      <c r="K414" s="28" t="s">
        <v>21</v>
      </c>
      <c r="L414" s="28" t="s">
        <v>21</v>
      </c>
      <c r="M414" s="3" t="str">
        <f>IF(+OR(J414="SI",G414="SI"),"SI","NO")</f>
        <v>SI</v>
      </c>
      <c r="N414" s="3" t="str">
        <f>IF(+OR(H414="SI",K414="SI"),"SI","NO")</f>
        <v>SI</v>
      </c>
      <c r="O414" s="3" t="str">
        <f>IF(+OR(I414="SI",L414="SI"),"SI","NO")</f>
        <v>SI</v>
      </c>
    </row>
    <row r="415" spans="1:15" x14ac:dyDescent="0.25">
      <c r="A415" s="20" t="s">
        <v>102</v>
      </c>
      <c r="B415" s="1" t="s">
        <v>584</v>
      </c>
      <c r="C415" s="3">
        <v>6</v>
      </c>
      <c r="D415" s="3" t="str">
        <f>VLOOKUP(Cobertura2021[[#This Row],['#Area]],S:T,2)</f>
        <v>Rural</v>
      </c>
      <c r="E415" s="1" t="s">
        <v>6</v>
      </c>
      <c r="F415" s="3">
        <v>32</v>
      </c>
      <c r="G415" s="27" t="s">
        <v>5320</v>
      </c>
      <c r="H415" s="27" t="s">
        <v>5320</v>
      </c>
      <c r="I415" s="27" t="s">
        <v>5320</v>
      </c>
      <c r="J415" s="28" t="s">
        <v>21</v>
      </c>
      <c r="K415" s="28" t="s">
        <v>20</v>
      </c>
      <c r="L415" s="28" t="s">
        <v>20</v>
      </c>
      <c r="M415" s="3" t="str">
        <f>IF(+OR(J415="SI",G415="SI"),"SI","NO")</f>
        <v>SI</v>
      </c>
      <c r="N415" s="3" t="str">
        <f>IF(+OR(H415="SI",K415="SI"),"SI","NO")</f>
        <v>SI</v>
      </c>
      <c r="O415" s="3" t="str">
        <f>IF(+OR(I415="SI",L415="SI"),"SI","NO")</f>
        <v>SI</v>
      </c>
    </row>
    <row r="416" spans="1:15" x14ac:dyDescent="0.25">
      <c r="A416" s="20" t="s">
        <v>102</v>
      </c>
      <c r="B416" s="1" t="s">
        <v>449</v>
      </c>
      <c r="C416" s="3">
        <v>6</v>
      </c>
      <c r="D416" s="3" t="str">
        <f>VLOOKUP(Cobertura2021[[#This Row],['#Area]],S:T,2)</f>
        <v>Rural</v>
      </c>
      <c r="E416" s="1" t="s">
        <v>450</v>
      </c>
      <c r="F416" s="3">
        <v>0</v>
      </c>
      <c r="G416" s="27" t="s">
        <v>5320</v>
      </c>
      <c r="H416" s="27" t="s">
        <v>5320</v>
      </c>
      <c r="I416" s="27" t="s">
        <v>5320</v>
      </c>
      <c r="J416" s="28" t="s">
        <v>20</v>
      </c>
      <c r="K416" s="28" t="s">
        <v>20</v>
      </c>
      <c r="L416" s="28" t="s">
        <v>20</v>
      </c>
      <c r="M416" s="3" t="str">
        <f>IF(+OR(J416="SI",G416="SI"),"SI","NO")</f>
        <v>SI</v>
      </c>
      <c r="N416" s="3" t="str">
        <f>IF(+OR(H416="SI",K416="SI"),"SI","NO")</f>
        <v>SI</v>
      </c>
      <c r="O416" s="3" t="str">
        <f>IF(+OR(I416="SI",L416="SI"),"SI","NO")</f>
        <v>SI</v>
      </c>
    </row>
    <row r="417" spans="1:15" hidden="1" x14ac:dyDescent="0.25">
      <c r="A417" s="20" t="s">
        <v>102</v>
      </c>
      <c r="B417" s="1" t="s">
        <v>181</v>
      </c>
      <c r="C417" s="3">
        <v>1</v>
      </c>
      <c r="D417" s="3" t="e">
        <f>VLOOKUP(Cobertura2021[[#This Row],['#Area]],S:T,2)</f>
        <v>#N/A</v>
      </c>
      <c r="E417" s="1" t="s">
        <v>192</v>
      </c>
      <c r="F417" s="3">
        <v>1111</v>
      </c>
      <c r="G417" s="27" t="s">
        <v>5320</v>
      </c>
      <c r="H417" s="27" t="s">
        <v>5320</v>
      </c>
      <c r="I417" s="27" t="s">
        <v>5320</v>
      </c>
      <c r="J417" s="28" t="s">
        <v>21</v>
      </c>
      <c r="K417" s="28" t="s">
        <v>21</v>
      </c>
      <c r="L417" s="28" t="s">
        <v>21</v>
      </c>
      <c r="M417" s="3" t="str">
        <f>IF(+OR(J417="SI",G417="SI"),"SI","NO")</f>
        <v>SI</v>
      </c>
      <c r="N417" s="3" t="str">
        <f>IF(+OR(H417="SI",K417="SI"),"SI","NO")</f>
        <v>SI</v>
      </c>
      <c r="O417" s="3" t="str">
        <f>IF(+OR(I417="SI",L417="SI"),"SI","NO")</f>
        <v>SI</v>
      </c>
    </row>
    <row r="418" spans="1:15" x14ac:dyDescent="0.25">
      <c r="A418" s="20" t="s">
        <v>1926</v>
      </c>
      <c r="B418" s="1" t="s">
        <v>1927</v>
      </c>
      <c r="C418" s="3">
        <v>6</v>
      </c>
      <c r="D418" s="3" t="str">
        <f>VLOOKUP(Cobertura2021[[#This Row],['#Area]],S:T,2)</f>
        <v>Rural</v>
      </c>
      <c r="E418" s="1" t="s">
        <v>1740</v>
      </c>
      <c r="F418" s="3">
        <v>90</v>
      </c>
      <c r="G418" s="27" t="s">
        <v>5320</v>
      </c>
      <c r="H418" s="27" t="s">
        <v>3</v>
      </c>
      <c r="I418" s="27" t="s">
        <v>3</v>
      </c>
      <c r="J418" s="28" t="s">
        <v>21</v>
      </c>
      <c r="K418" s="28" t="s">
        <v>20</v>
      </c>
      <c r="L418" s="28" t="s">
        <v>20</v>
      </c>
      <c r="M418" s="3" t="str">
        <f>IF(+OR(J418="SI",G418="SI"),"SI","NO")</f>
        <v>SI</v>
      </c>
      <c r="N418" s="3" t="str">
        <f>IF(+OR(H418="SI",K418="SI"),"SI","NO")</f>
        <v>NO</v>
      </c>
      <c r="O418" s="3" t="str">
        <f>IF(+OR(I418="SI",L418="SI"),"SI","NO")</f>
        <v>NO</v>
      </c>
    </row>
    <row r="419" spans="1:15" hidden="1" x14ac:dyDescent="0.25">
      <c r="A419" s="20" t="s">
        <v>102</v>
      </c>
      <c r="B419" s="1" t="s">
        <v>181</v>
      </c>
      <c r="C419" s="3">
        <v>1</v>
      </c>
      <c r="D419" s="3" t="e">
        <f>VLOOKUP(Cobertura2021[[#This Row],['#Area]],S:T,2)</f>
        <v>#N/A</v>
      </c>
      <c r="E419" s="1" t="s">
        <v>182</v>
      </c>
      <c r="F419" s="3">
        <v>705</v>
      </c>
      <c r="G419" s="27" t="s">
        <v>5320</v>
      </c>
      <c r="H419" s="27" t="s">
        <v>5320</v>
      </c>
      <c r="I419" s="27" t="s">
        <v>5320</v>
      </c>
      <c r="J419" s="28" t="s">
        <v>21</v>
      </c>
      <c r="K419" s="28" t="s">
        <v>21</v>
      </c>
      <c r="L419" s="28" t="s">
        <v>21</v>
      </c>
      <c r="M419" s="3" t="str">
        <f>IF(+OR(J419="SI",G419="SI"),"SI","NO")</f>
        <v>SI</v>
      </c>
      <c r="N419" s="3" t="str">
        <f>IF(+OR(H419="SI",K419="SI"),"SI","NO")</f>
        <v>SI</v>
      </c>
      <c r="O419" s="3" t="str">
        <f>IF(+OR(I419="SI",L419="SI"),"SI","NO")</f>
        <v>SI</v>
      </c>
    </row>
    <row r="420" spans="1:15" hidden="1" x14ac:dyDescent="0.25">
      <c r="A420" s="20" t="s">
        <v>102</v>
      </c>
      <c r="B420" s="1" t="s">
        <v>564</v>
      </c>
      <c r="C420" s="3">
        <v>3</v>
      </c>
      <c r="D420" s="3" t="str">
        <f>VLOOKUP(Cobertura2021[[#This Row],['#Area]],S:T,2)</f>
        <v>Suburbana</v>
      </c>
      <c r="E420" s="1" t="s">
        <v>583</v>
      </c>
      <c r="F420" s="3">
        <v>154</v>
      </c>
      <c r="G420" s="27" t="s">
        <v>5320</v>
      </c>
      <c r="H420" s="27" t="s">
        <v>5320</v>
      </c>
      <c r="I420" s="27" t="s">
        <v>5320</v>
      </c>
      <c r="J420" s="28" t="s">
        <v>21</v>
      </c>
      <c r="K420" s="28" t="s">
        <v>21</v>
      </c>
      <c r="L420" s="28" t="s">
        <v>20</v>
      </c>
      <c r="M420" s="3" t="str">
        <f>IF(+OR(J420="SI",G420="SI"),"SI","NO")</f>
        <v>SI</v>
      </c>
      <c r="N420" s="3" t="str">
        <f>IF(+OR(H420="SI",K420="SI"),"SI","NO")</f>
        <v>SI</v>
      </c>
      <c r="O420" s="3" t="str">
        <f>IF(+OR(I420="SI",L420="SI"),"SI","NO")</f>
        <v>SI</v>
      </c>
    </row>
    <row r="421" spans="1:15" hidden="1" x14ac:dyDescent="0.25">
      <c r="A421" s="20" t="s">
        <v>102</v>
      </c>
      <c r="B421" s="1" t="s">
        <v>103</v>
      </c>
      <c r="C421" s="3">
        <v>1</v>
      </c>
      <c r="D421" s="3" t="e">
        <f>VLOOKUP(Cobertura2021[[#This Row],['#Area]],S:T,2)</f>
        <v>#N/A</v>
      </c>
      <c r="E421" s="1" t="s">
        <v>89</v>
      </c>
      <c r="F421" s="3">
        <v>3536</v>
      </c>
      <c r="G421" s="27" t="s">
        <v>5320</v>
      </c>
      <c r="H421" s="27" t="s">
        <v>5320</v>
      </c>
      <c r="I421" s="27" t="s">
        <v>5320</v>
      </c>
      <c r="J421" s="28" t="s">
        <v>21</v>
      </c>
      <c r="K421" s="28" t="s">
        <v>21</v>
      </c>
      <c r="L421" s="28" t="s">
        <v>21</v>
      </c>
      <c r="M421" s="3" t="str">
        <f>IF(+OR(J421="SI",G421="SI"),"SI","NO")</f>
        <v>SI</v>
      </c>
      <c r="N421" s="3" t="str">
        <f>IF(+OR(H421="SI",K421="SI"),"SI","NO")</f>
        <v>SI</v>
      </c>
      <c r="O421" s="3" t="str">
        <f>IF(+OR(I421="SI",L421="SI"),"SI","NO")</f>
        <v>SI</v>
      </c>
    </row>
    <row r="422" spans="1:15" hidden="1" x14ac:dyDescent="0.25">
      <c r="A422" s="20" t="s">
        <v>102</v>
      </c>
      <c r="B422" s="1" t="s">
        <v>373</v>
      </c>
      <c r="C422" s="3">
        <v>1</v>
      </c>
      <c r="D422" s="3" t="e">
        <f>VLOOKUP(Cobertura2021[[#This Row],['#Area]],S:T,2)</f>
        <v>#N/A</v>
      </c>
      <c r="E422" s="1" t="s">
        <v>387</v>
      </c>
      <c r="F422" s="3">
        <v>111</v>
      </c>
      <c r="G422" s="27" t="s">
        <v>5320</v>
      </c>
      <c r="H422" s="27" t="s">
        <v>5320</v>
      </c>
      <c r="I422" s="27" t="s">
        <v>5320</v>
      </c>
      <c r="J422" s="28" t="s">
        <v>21</v>
      </c>
      <c r="K422" s="28" t="s">
        <v>21</v>
      </c>
      <c r="L422" s="28" t="s">
        <v>21</v>
      </c>
      <c r="M422" s="3" t="str">
        <f>IF(+OR(J422="SI",G422="SI"),"SI","NO")</f>
        <v>SI</v>
      </c>
      <c r="N422" s="3" t="str">
        <f>IF(+OR(H422="SI",K422="SI"),"SI","NO")</f>
        <v>SI</v>
      </c>
      <c r="O422" s="3" t="str">
        <f>IF(+OR(I422="SI",L422="SI"),"SI","NO")</f>
        <v>SI</v>
      </c>
    </row>
    <row r="423" spans="1:15" x14ac:dyDescent="0.25">
      <c r="A423" s="20" t="s">
        <v>102</v>
      </c>
      <c r="B423" s="1" t="s">
        <v>221</v>
      </c>
      <c r="C423" s="3">
        <v>6</v>
      </c>
      <c r="D423" s="3" t="str">
        <f>VLOOKUP(Cobertura2021[[#This Row],['#Area]],S:T,2)</f>
        <v>Rural</v>
      </c>
      <c r="E423" s="1" t="s">
        <v>278</v>
      </c>
      <c r="F423" s="3">
        <v>125</v>
      </c>
      <c r="G423" s="27" t="s">
        <v>5320</v>
      </c>
      <c r="H423" s="27" t="s">
        <v>5320</v>
      </c>
      <c r="I423" s="27" t="s">
        <v>5320</v>
      </c>
      <c r="J423" s="28" t="s">
        <v>21</v>
      </c>
      <c r="K423" s="28" t="s">
        <v>21</v>
      </c>
      <c r="L423" s="28" t="s">
        <v>20</v>
      </c>
      <c r="M423" s="3" t="str">
        <f>IF(+OR(J423="SI",G423="SI"),"SI","NO")</f>
        <v>SI</v>
      </c>
      <c r="N423" s="3" t="str">
        <f>IF(+OR(H423="SI",K423="SI"),"SI","NO")</f>
        <v>SI</v>
      </c>
      <c r="O423" s="3" t="str">
        <f>IF(+OR(I423="SI",L423="SI"),"SI","NO")</f>
        <v>SI</v>
      </c>
    </row>
    <row r="424" spans="1:15" hidden="1" x14ac:dyDescent="0.25">
      <c r="A424" s="20" t="s">
        <v>102</v>
      </c>
      <c r="B424" s="1" t="s">
        <v>181</v>
      </c>
      <c r="C424" s="3">
        <v>1</v>
      </c>
      <c r="D424" s="3" t="e">
        <f>VLOOKUP(Cobertura2021[[#This Row],['#Area]],S:T,2)</f>
        <v>#N/A</v>
      </c>
      <c r="E424" s="1" t="s">
        <v>184</v>
      </c>
      <c r="F424" s="3">
        <v>785</v>
      </c>
      <c r="G424" s="27" t="s">
        <v>5320</v>
      </c>
      <c r="H424" s="27" t="s">
        <v>5320</v>
      </c>
      <c r="I424" s="27" t="s">
        <v>5320</v>
      </c>
      <c r="J424" s="28" t="s">
        <v>21</v>
      </c>
      <c r="K424" s="28" t="s">
        <v>21</v>
      </c>
      <c r="L424" s="28" t="s">
        <v>21</v>
      </c>
      <c r="M424" s="3" t="str">
        <f>IF(+OR(J424="SI",G424="SI"),"SI","NO")</f>
        <v>SI</v>
      </c>
      <c r="N424" s="3" t="str">
        <f>IF(+OR(H424="SI",K424="SI"),"SI","NO")</f>
        <v>SI</v>
      </c>
      <c r="O424" s="3" t="str">
        <f>IF(+OR(I424="SI",L424="SI"),"SI","NO")</f>
        <v>SI</v>
      </c>
    </row>
    <row r="425" spans="1:15" x14ac:dyDescent="0.25">
      <c r="A425" s="20" t="s">
        <v>102</v>
      </c>
      <c r="B425" s="1" t="s">
        <v>341</v>
      </c>
      <c r="C425" s="3">
        <v>6</v>
      </c>
      <c r="D425" s="3" t="str">
        <f>VLOOKUP(Cobertura2021[[#This Row],['#Area]],S:T,2)</f>
        <v>Rural</v>
      </c>
      <c r="E425" s="1" t="s">
        <v>348</v>
      </c>
      <c r="F425" s="3">
        <v>36</v>
      </c>
      <c r="G425" s="27" t="s">
        <v>5320</v>
      </c>
      <c r="H425" s="27" t="s">
        <v>5320</v>
      </c>
      <c r="I425" s="27" t="s">
        <v>5320</v>
      </c>
      <c r="J425" s="28" t="s">
        <v>21</v>
      </c>
      <c r="K425" s="28" t="s">
        <v>20</v>
      </c>
      <c r="L425" s="28" t="s">
        <v>20</v>
      </c>
      <c r="M425" s="3" t="str">
        <f>IF(+OR(J425="SI",G425="SI"),"SI","NO")</f>
        <v>SI</v>
      </c>
      <c r="N425" s="3" t="str">
        <f>IF(+OR(H425="SI",K425="SI"),"SI","NO")</f>
        <v>SI</v>
      </c>
      <c r="O425" s="3" t="str">
        <f>IF(+OR(I425="SI",L425="SI"),"SI","NO")</f>
        <v>SI</v>
      </c>
    </row>
    <row r="426" spans="1:15" x14ac:dyDescent="0.25">
      <c r="A426" s="20" t="s">
        <v>102</v>
      </c>
      <c r="B426" s="1" t="s">
        <v>472</v>
      </c>
      <c r="C426" s="3">
        <v>6</v>
      </c>
      <c r="D426" s="3" t="str">
        <f>VLOOKUP(Cobertura2021[[#This Row],['#Area]],S:T,2)</f>
        <v>Rural</v>
      </c>
      <c r="E426" s="1" t="s">
        <v>498</v>
      </c>
      <c r="F426" s="3">
        <v>65</v>
      </c>
      <c r="G426" s="27" t="s">
        <v>5320</v>
      </c>
      <c r="H426" s="27" t="s">
        <v>5320</v>
      </c>
      <c r="I426" s="27" t="s">
        <v>5320</v>
      </c>
      <c r="J426" s="28" t="s">
        <v>21</v>
      </c>
      <c r="K426" s="28" t="s">
        <v>21</v>
      </c>
      <c r="L426" s="28" t="s">
        <v>20</v>
      </c>
      <c r="M426" s="3" t="str">
        <f>IF(+OR(J426="SI",G426="SI"),"SI","NO")</f>
        <v>SI</v>
      </c>
      <c r="N426" s="3" t="str">
        <f>IF(+OR(H426="SI",K426="SI"),"SI","NO")</f>
        <v>SI</v>
      </c>
      <c r="O426" s="3" t="str">
        <f>IF(+OR(I426="SI",L426="SI"),"SI","NO")</f>
        <v>SI</v>
      </c>
    </row>
    <row r="427" spans="1:15" hidden="1" x14ac:dyDescent="0.25">
      <c r="A427" s="20" t="s">
        <v>102</v>
      </c>
      <c r="B427" s="1" t="s">
        <v>181</v>
      </c>
      <c r="C427" s="3">
        <v>1</v>
      </c>
      <c r="D427" s="3" t="e">
        <f>VLOOKUP(Cobertura2021[[#This Row],['#Area]],S:T,2)</f>
        <v>#N/A</v>
      </c>
      <c r="E427" s="1" t="s">
        <v>191</v>
      </c>
      <c r="F427" s="3">
        <v>2033</v>
      </c>
      <c r="G427" s="27" t="s">
        <v>5320</v>
      </c>
      <c r="H427" s="27" t="s">
        <v>5320</v>
      </c>
      <c r="I427" s="27" t="s">
        <v>5320</v>
      </c>
      <c r="J427" s="28" t="s">
        <v>21</v>
      </c>
      <c r="K427" s="28" t="s">
        <v>21</v>
      </c>
      <c r="L427" s="28" t="s">
        <v>21</v>
      </c>
      <c r="M427" s="3" t="str">
        <f>IF(+OR(J427="SI",G427="SI"),"SI","NO")</f>
        <v>SI</v>
      </c>
      <c r="N427" s="3" t="str">
        <f>IF(+OR(H427="SI",K427="SI"),"SI","NO")</f>
        <v>SI</v>
      </c>
      <c r="O427" s="3" t="str">
        <f>IF(+OR(I427="SI",L427="SI"),"SI","NO")</f>
        <v>SI</v>
      </c>
    </row>
    <row r="428" spans="1:15" hidden="1" x14ac:dyDescent="0.25">
      <c r="A428" s="20" t="s">
        <v>102</v>
      </c>
      <c r="B428" s="1" t="s">
        <v>472</v>
      </c>
      <c r="C428" s="3">
        <v>1</v>
      </c>
      <c r="D428" s="3" t="e">
        <f>VLOOKUP(Cobertura2021[[#This Row],['#Area]],S:T,2)</f>
        <v>#N/A</v>
      </c>
      <c r="E428" s="1" t="s">
        <v>191</v>
      </c>
      <c r="F428" s="3">
        <v>631</v>
      </c>
      <c r="G428" s="27" t="s">
        <v>5320</v>
      </c>
      <c r="H428" s="27" t="s">
        <v>5320</v>
      </c>
      <c r="I428" s="27" t="s">
        <v>5320</v>
      </c>
      <c r="J428" s="28" t="s">
        <v>21</v>
      </c>
      <c r="K428" s="28" t="s">
        <v>21</v>
      </c>
      <c r="L428" s="28" t="s">
        <v>21</v>
      </c>
      <c r="M428" s="3" t="str">
        <f>IF(+OR(J428="SI",G428="SI"),"SI","NO")</f>
        <v>SI</v>
      </c>
      <c r="N428" s="3" t="str">
        <f>IF(+OR(H428="SI",K428="SI"),"SI","NO")</f>
        <v>SI</v>
      </c>
      <c r="O428" s="3" t="str">
        <f>IF(+OR(I428="SI",L428="SI"),"SI","NO")</f>
        <v>SI</v>
      </c>
    </row>
    <row r="429" spans="1:15" x14ac:dyDescent="0.25">
      <c r="A429" s="20" t="s">
        <v>102</v>
      </c>
      <c r="B429" s="1" t="s">
        <v>341</v>
      </c>
      <c r="C429" s="3">
        <v>6</v>
      </c>
      <c r="D429" s="3" t="str">
        <f>VLOOKUP(Cobertura2021[[#This Row],['#Area]],S:T,2)</f>
        <v>Rural</v>
      </c>
      <c r="E429" s="1" t="s">
        <v>191</v>
      </c>
      <c r="F429" s="3">
        <v>212</v>
      </c>
      <c r="G429" s="27" t="s">
        <v>5320</v>
      </c>
      <c r="H429" s="27" t="s">
        <v>5320</v>
      </c>
      <c r="I429" s="27" t="s">
        <v>5320</v>
      </c>
      <c r="J429" s="28" t="s">
        <v>21</v>
      </c>
      <c r="K429" s="28" t="s">
        <v>21</v>
      </c>
      <c r="L429" s="28" t="s">
        <v>20</v>
      </c>
      <c r="M429" s="3" t="str">
        <f>IF(+OR(J429="SI",G429="SI"),"SI","NO")</f>
        <v>SI</v>
      </c>
      <c r="N429" s="3" t="str">
        <f>IF(+OR(H429="SI",K429="SI"),"SI","NO")</f>
        <v>SI</v>
      </c>
      <c r="O429" s="3" t="str">
        <f>IF(+OR(I429="SI",L429="SI"),"SI","NO")</f>
        <v>SI</v>
      </c>
    </row>
    <row r="430" spans="1:15" x14ac:dyDescent="0.25">
      <c r="A430" s="20" t="s">
        <v>3758</v>
      </c>
      <c r="B430" s="1" t="s">
        <v>1430</v>
      </c>
      <c r="C430" s="3">
        <v>6</v>
      </c>
      <c r="D430" s="3" t="str">
        <f>VLOOKUP(Cobertura2021[[#This Row],['#Area]],S:T,2)</f>
        <v>Rural</v>
      </c>
      <c r="E430" s="1" t="s">
        <v>3986</v>
      </c>
      <c r="F430" s="3">
        <v>152</v>
      </c>
      <c r="G430" s="27" t="s">
        <v>5320</v>
      </c>
      <c r="H430" s="27" t="s">
        <v>3</v>
      </c>
      <c r="I430" s="27" t="s">
        <v>3</v>
      </c>
      <c r="J430" s="28" t="s">
        <v>20</v>
      </c>
      <c r="K430" s="28" t="s">
        <v>20</v>
      </c>
      <c r="L430" s="28" t="s">
        <v>20</v>
      </c>
      <c r="M430" s="3" t="str">
        <f>IF(+OR(J430="SI",G430="SI"),"SI","NO")</f>
        <v>SI</v>
      </c>
      <c r="N430" s="3" t="str">
        <f>IF(+OR(H430="SI",K430="SI"),"SI","NO")</f>
        <v>NO</v>
      </c>
      <c r="O430" s="3" t="str">
        <f>IF(+OR(I430="SI",L430="SI"),"SI","NO")</f>
        <v>NO</v>
      </c>
    </row>
    <row r="431" spans="1:15" x14ac:dyDescent="0.25">
      <c r="A431" s="20" t="s">
        <v>102</v>
      </c>
      <c r="B431" s="1" t="s">
        <v>181</v>
      </c>
      <c r="C431" s="3">
        <v>6</v>
      </c>
      <c r="D431" s="3" t="str">
        <f>VLOOKUP(Cobertura2021[[#This Row],['#Area]],S:T,2)</f>
        <v>Rural</v>
      </c>
      <c r="E431" s="1" t="s">
        <v>201</v>
      </c>
      <c r="F431" s="3">
        <v>378</v>
      </c>
      <c r="G431" s="27" t="s">
        <v>5320</v>
      </c>
      <c r="H431" s="27" t="s">
        <v>5320</v>
      </c>
      <c r="I431" s="27" t="s">
        <v>5320</v>
      </c>
      <c r="J431" s="28" t="s">
        <v>21</v>
      </c>
      <c r="K431" s="28" t="s">
        <v>21</v>
      </c>
      <c r="L431" s="28" t="s">
        <v>21</v>
      </c>
      <c r="M431" s="3" t="str">
        <f>IF(+OR(J431="SI",G431="SI"),"SI","NO")</f>
        <v>SI</v>
      </c>
      <c r="N431" s="3" t="str">
        <f>IF(+OR(H431="SI",K431="SI"),"SI","NO")</f>
        <v>SI</v>
      </c>
      <c r="O431" s="3" t="str">
        <f>IF(+OR(I431="SI",L431="SI"),"SI","NO")</f>
        <v>SI</v>
      </c>
    </row>
    <row r="432" spans="1:15" hidden="1" x14ac:dyDescent="0.25">
      <c r="A432" s="20" t="s">
        <v>102</v>
      </c>
      <c r="B432" s="1" t="s">
        <v>472</v>
      </c>
      <c r="C432" s="3">
        <v>1</v>
      </c>
      <c r="D432" s="3" t="e">
        <f>VLOOKUP(Cobertura2021[[#This Row],['#Area]],S:T,2)</f>
        <v>#N/A</v>
      </c>
      <c r="E432" s="1" t="s">
        <v>479</v>
      </c>
      <c r="F432" s="3">
        <v>160</v>
      </c>
      <c r="G432" s="27" t="s">
        <v>5320</v>
      </c>
      <c r="H432" s="27" t="s">
        <v>5320</v>
      </c>
      <c r="I432" s="27" t="s">
        <v>5320</v>
      </c>
      <c r="J432" s="28" t="s">
        <v>21</v>
      </c>
      <c r="K432" s="28" t="s">
        <v>21</v>
      </c>
      <c r="L432" s="28" t="s">
        <v>21</v>
      </c>
      <c r="M432" s="3" t="str">
        <f>IF(+OR(J432="SI",G432="SI"),"SI","NO")</f>
        <v>SI</v>
      </c>
      <c r="N432" s="3" t="str">
        <f>IF(+OR(H432="SI",K432="SI"),"SI","NO")</f>
        <v>SI</v>
      </c>
      <c r="O432" s="3" t="str">
        <f>IF(+OR(I432="SI",L432="SI"),"SI","NO")</f>
        <v>SI</v>
      </c>
    </row>
    <row r="433" spans="1:15" x14ac:dyDescent="0.25">
      <c r="A433" s="20" t="s">
        <v>102</v>
      </c>
      <c r="B433" s="1" t="s">
        <v>373</v>
      </c>
      <c r="C433" s="3">
        <v>6</v>
      </c>
      <c r="D433" s="3" t="str">
        <f>VLOOKUP(Cobertura2021[[#This Row],['#Area]],S:T,2)</f>
        <v>Rural</v>
      </c>
      <c r="E433" s="1" t="s">
        <v>435</v>
      </c>
      <c r="F433" s="3">
        <v>78</v>
      </c>
      <c r="G433" s="27" t="s">
        <v>5320</v>
      </c>
      <c r="H433" s="27" t="s">
        <v>5320</v>
      </c>
      <c r="I433" s="27" t="s">
        <v>5320</v>
      </c>
      <c r="J433" s="28" t="s">
        <v>21</v>
      </c>
      <c r="K433" s="28" t="s">
        <v>20</v>
      </c>
      <c r="L433" s="28" t="s">
        <v>20</v>
      </c>
      <c r="M433" s="3" t="str">
        <f>IF(+OR(J433="SI",G433="SI"),"SI","NO")</f>
        <v>SI</v>
      </c>
      <c r="N433" s="3" t="str">
        <f>IF(+OR(H433="SI",K433="SI"),"SI","NO")</f>
        <v>SI</v>
      </c>
      <c r="O433" s="3" t="str">
        <f>IF(+OR(I433="SI",L433="SI"),"SI","NO")</f>
        <v>SI</v>
      </c>
    </row>
    <row r="434" spans="1:15" hidden="1" x14ac:dyDescent="0.25">
      <c r="A434" s="20" t="s">
        <v>102</v>
      </c>
      <c r="B434" s="1" t="s">
        <v>373</v>
      </c>
      <c r="C434" s="3">
        <v>1</v>
      </c>
      <c r="D434" s="3" t="e">
        <f>VLOOKUP(Cobertura2021[[#This Row],['#Area]],S:T,2)</f>
        <v>#N/A</v>
      </c>
      <c r="E434" s="1" t="s">
        <v>389</v>
      </c>
      <c r="F434" s="3">
        <v>114</v>
      </c>
      <c r="G434" s="27" t="s">
        <v>5320</v>
      </c>
      <c r="H434" s="27" t="s">
        <v>5320</v>
      </c>
      <c r="I434" s="27" t="s">
        <v>5320</v>
      </c>
      <c r="J434" s="28" t="s">
        <v>21</v>
      </c>
      <c r="K434" s="28" t="s">
        <v>21</v>
      </c>
      <c r="L434" s="28" t="s">
        <v>21</v>
      </c>
      <c r="M434" s="3" t="str">
        <f>IF(+OR(J434="SI",G434="SI"),"SI","NO")</f>
        <v>SI</v>
      </c>
      <c r="N434" s="3" t="str">
        <f>IF(+OR(H434="SI",K434="SI"),"SI","NO")</f>
        <v>SI</v>
      </c>
      <c r="O434" s="3" t="str">
        <f>IF(+OR(I434="SI",L434="SI"),"SI","NO")</f>
        <v>SI</v>
      </c>
    </row>
    <row r="435" spans="1:15" x14ac:dyDescent="0.25">
      <c r="A435" s="20" t="s">
        <v>102</v>
      </c>
      <c r="B435" s="1" t="s">
        <v>181</v>
      </c>
      <c r="C435" s="3">
        <v>6</v>
      </c>
      <c r="D435" s="3" t="str">
        <f>VLOOKUP(Cobertura2021[[#This Row],['#Area]],S:T,2)</f>
        <v>Rural</v>
      </c>
      <c r="E435" s="1" t="s">
        <v>208</v>
      </c>
      <c r="F435" s="3">
        <v>24</v>
      </c>
      <c r="G435" s="27" t="s">
        <v>5320</v>
      </c>
      <c r="H435" s="27" t="s">
        <v>5320</v>
      </c>
      <c r="I435" s="27" t="s">
        <v>5320</v>
      </c>
      <c r="J435" s="28" t="s">
        <v>21</v>
      </c>
      <c r="K435" s="28" t="s">
        <v>20</v>
      </c>
      <c r="L435" s="28" t="s">
        <v>20</v>
      </c>
      <c r="M435" s="3" t="str">
        <f>IF(+OR(J435="SI",G435="SI"),"SI","NO")</f>
        <v>SI</v>
      </c>
      <c r="N435" s="3" t="str">
        <f>IF(+OR(H435="SI",K435="SI"),"SI","NO")</f>
        <v>SI</v>
      </c>
      <c r="O435" s="3" t="str">
        <f>IF(+OR(I435="SI",L435="SI"),"SI","NO")</f>
        <v>SI</v>
      </c>
    </row>
    <row r="436" spans="1:15" hidden="1" x14ac:dyDescent="0.25">
      <c r="A436" s="20" t="s">
        <v>102</v>
      </c>
      <c r="B436" s="1" t="s">
        <v>103</v>
      </c>
      <c r="C436" s="3">
        <v>1</v>
      </c>
      <c r="D436" s="3" t="e">
        <f>VLOOKUP(Cobertura2021[[#This Row],['#Area]],S:T,2)</f>
        <v>#N/A</v>
      </c>
      <c r="E436" s="1" t="s">
        <v>90</v>
      </c>
      <c r="F436" s="3">
        <v>2726</v>
      </c>
      <c r="G436" s="27" t="s">
        <v>5320</v>
      </c>
      <c r="H436" s="27" t="s">
        <v>5320</v>
      </c>
      <c r="I436" s="27" t="s">
        <v>5320</v>
      </c>
      <c r="J436" s="28" t="s">
        <v>21</v>
      </c>
      <c r="K436" s="28" t="s">
        <v>21</v>
      </c>
      <c r="L436" s="28" t="s">
        <v>21</v>
      </c>
      <c r="M436" s="3" t="str">
        <f>IF(+OR(J436="SI",G436="SI"),"SI","NO")</f>
        <v>SI</v>
      </c>
      <c r="N436" s="3" t="str">
        <f>IF(+OR(H436="SI",K436="SI"),"SI","NO")</f>
        <v>SI</v>
      </c>
      <c r="O436" s="3" t="str">
        <f>IF(+OR(I436="SI",L436="SI"),"SI","NO")</f>
        <v>SI</v>
      </c>
    </row>
    <row r="437" spans="1:15" hidden="1" x14ac:dyDescent="0.25">
      <c r="A437" s="20" t="s">
        <v>102</v>
      </c>
      <c r="B437" s="1" t="s">
        <v>373</v>
      </c>
      <c r="C437" s="3">
        <v>1</v>
      </c>
      <c r="D437" s="3" t="e">
        <f>VLOOKUP(Cobertura2021[[#This Row],['#Area]],S:T,2)</f>
        <v>#N/A</v>
      </c>
      <c r="E437" s="1" t="s">
        <v>377</v>
      </c>
      <c r="F437" s="3">
        <v>451</v>
      </c>
      <c r="G437" s="27" t="s">
        <v>5320</v>
      </c>
      <c r="H437" s="27" t="s">
        <v>5320</v>
      </c>
      <c r="I437" s="27" t="s">
        <v>5320</v>
      </c>
      <c r="J437" s="28" t="s">
        <v>21</v>
      </c>
      <c r="K437" s="28" t="s">
        <v>21</v>
      </c>
      <c r="L437" s="28" t="s">
        <v>21</v>
      </c>
      <c r="M437" s="3" t="str">
        <f>IF(+OR(J437="SI",G437="SI"),"SI","NO")</f>
        <v>SI</v>
      </c>
      <c r="N437" s="3" t="str">
        <f>IF(+OR(H437="SI",K437="SI"),"SI","NO")</f>
        <v>SI</v>
      </c>
      <c r="O437" s="3" t="str">
        <f>IF(+OR(I437="SI",L437="SI"),"SI","NO")</f>
        <v>SI</v>
      </c>
    </row>
    <row r="438" spans="1:15" x14ac:dyDescent="0.25">
      <c r="A438" s="20" t="s">
        <v>635</v>
      </c>
      <c r="B438" s="1" t="s">
        <v>746</v>
      </c>
      <c r="C438" s="3">
        <v>6</v>
      </c>
      <c r="D438" s="3" t="str">
        <f>VLOOKUP(Cobertura2021[[#This Row],['#Area]],S:T,2)</f>
        <v>Rural</v>
      </c>
      <c r="E438" s="1" t="s">
        <v>759</v>
      </c>
      <c r="F438" s="3">
        <v>86</v>
      </c>
      <c r="G438" s="27" t="s">
        <v>5320</v>
      </c>
      <c r="H438" s="27" t="s">
        <v>3</v>
      </c>
      <c r="I438" s="27" t="s">
        <v>3</v>
      </c>
      <c r="J438" s="28" t="s">
        <v>20</v>
      </c>
      <c r="K438" s="28" t="s">
        <v>20</v>
      </c>
      <c r="L438" s="28" t="s">
        <v>20</v>
      </c>
      <c r="M438" s="3" t="str">
        <f>IF(+OR(J438="SI",G438="SI"),"SI","NO")</f>
        <v>SI</v>
      </c>
      <c r="N438" s="3" t="str">
        <f>IF(+OR(H438="SI",K438="SI"),"SI","NO")</f>
        <v>NO</v>
      </c>
      <c r="O438" s="3" t="str">
        <f>IF(+OR(I438="SI",L438="SI"),"SI","NO")</f>
        <v>NO</v>
      </c>
    </row>
    <row r="439" spans="1:15" x14ac:dyDescent="0.25">
      <c r="A439" s="20" t="s">
        <v>102</v>
      </c>
      <c r="B439" s="1" t="s">
        <v>472</v>
      </c>
      <c r="C439" s="3">
        <v>6</v>
      </c>
      <c r="D439" s="3" t="str">
        <f>VLOOKUP(Cobertura2021[[#This Row],['#Area]],S:T,2)</f>
        <v>Rural</v>
      </c>
      <c r="E439" s="1" t="s">
        <v>497</v>
      </c>
      <c r="F439" s="3">
        <v>170</v>
      </c>
      <c r="G439" s="27" t="s">
        <v>5320</v>
      </c>
      <c r="H439" s="27" t="s">
        <v>5320</v>
      </c>
      <c r="I439" s="27" t="s">
        <v>5320</v>
      </c>
      <c r="J439" s="28" t="s">
        <v>21</v>
      </c>
      <c r="K439" s="28" t="s">
        <v>21</v>
      </c>
      <c r="L439" s="28" t="s">
        <v>20</v>
      </c>
      <c r="M439" s="3" t="str">
        <f>IF(+OR(J439="SI",G439="SI"),"SI","NO")</f>
        <v>SI</v>
      </c>
      <c r="N439" s="3" t="str">
        <f>IF(+OR(H439="SI",K439="SI"),"SI","NO")</f>
        <v>SI</v>
      </c>
      <c r="O439" s="3" t="str">
        <f>IF(+OR(I439="SI",L439="SI"),"SI","NO")</f>
        <v>SI</v>
      </c>
    </row>
    <row r="440" spans="1:15" hidden="1" x14ac:dyDescent="0.25">
      <c r="A440" s="20" t="s">
        <v>102</v>
      </c>
      <c r="B440" s="1" t="s">
        <v>181</v>
      </c>
      <c r="C440" s="3">
        <v>1</v>
      </c>
      <c r="D440" s="3" t="e">
        <f>VLOOKUP(Cobertura2021[[#This Row],['#Area]],S:T,2)</f>
        <v>#N/A</v>
      </c>
      <c r="E440" s="1" t="s">
        <v>197</v>
      </c>
      <c r="F440" s="3">
        <v>921</v>
      </c>
      <c r="G440" s="27" t="s">
        <v>5320</v>
      </c>
      <c r="H440" s="27" t="s">
        <v>5320</v>
      </c>
      <c r="I440" s="27" t="s">
        <v>5320</v>
      </c>
      <c r="J440" s="28" t="s">
        <v>21</v>
      </c>
      <c r="K440" s="28" t="s">
        <v>21</v>
      </c>
      <c r="L440" s="28" t="s">
        <v>21</v>
      </c>
      <c r="M440" s="3" t="str">
        <f>IF(+OR(J440="SI",G440="SI"),"SI","NO")</f>
        <v>SI</v>
      </c>
      <c r="N440" s="3" t="str">
        <f>IF(+OR(H440="SI",K440="SI"),"SI","NO")</f>
        <v>SI</v>
      </c>
      <c r="O440" s="3" t="str">
        <f>IF(+OR(I440="SI",L440="SI"),"SI","NO")</f>
        <v>SI</v>
      </c>
    </row>
    <row r="441" spans="1:15" x14ac:dyDescent="0.25">
      <c r="A441" s="20" t="s">
        <v>102</v>
      </c>
      <c r="B441" s="1" t="s">
        <v>361</v>
      </c>
      <c r="C441" s="3">
        <v>6</v>
      </c>
      <c r="D441" s="3" t="str">
        <f>VLOOKUP(Cobertura2021[[#This Row],['#Area]],S:T,2)</f>
        <v>Rural</v>
      </c>
      <c r="E441" s="1" t="s">
        <v>367</v>
      </c>
      <c r="F441" s="3">
        <v>30</v>
      </c>
      <c r="G441" s="27" t="s">
        <v>5320</v>
      </c>
      <c r="H441" s="27" t="s">
        <v>5320</v>
      </c>
      <c r="I441" s="27" t="s">
        <v>5320</v>
      </c>
      <c r="J441" s="28" t="s">
        <v>21</v>
      </c>
      <c r="K441" s="28" t="s">
        <v>21</v>
      </c>
      <c r="L441" s="28" t="s">
        <v>20</v>
      </c>
      <c r="M441" s="3" t="str">
        <f>IF(+OR(J441="SI",G441="SI"),"SI","NO")</f>
        <v>SI</v>
      </c>
      <c r="N441" s="3" t="str">
        <f>IF(+OR(H441="SI",K441="SI"),"SI","NO")</f>
        <v>SI</v>
      </c>
      <c r="O441" s="3" t="str">
        <f>IF(+OR(I441="SI",L441="SI"),"SI","NO")</f>
        <v>SI</v>
      </c>
    </row>
    <row r="442" spans="1:15" x14ac:dyDescent="0.25">
      <c r="A442" s="20" t="s">
        <v>102</v>
      </c>
      <c r="B442" s="1" t="s">
        <v>340</v>
      </c>
      <c r="C442" s="3">
        <v>6</v>
      </c>
      <c r="D442" s="3" t="str">
        <f>VLOOKUP(Cobertura2021[[#This Row],['#Area]],S:T,2)</f>
        <v>Rural</v>
      </c>
      <c r="E442" s="1" t="s">
        <v>319</v>
      </c>
      <c r="F442" s="3">
        <v>77</v>
      </c>
      <c r="G442" s="27" t="s">
        <v>5320</v>
      </c>
      <c r="H442" s="27" t="s">
        <v>5320</v>
      </c>
      <c r="I442" s="27" t="s">
        <v>5320</v>
      </c>
      <c r="J442" s="28" t="s">
        <v>21</v>
      </c>
      <c r="K442" s="28" t="s">
        <v>21</v>
      </c>
      <c r="L442" s="28" t="s">
        <v>20</v>
      </c>
      <c r="M442" s="3" t="str">
        <f>IF(+OR(J442="SI",G442="SI"),"SI","NO")</f>
        <v>SI</v>
      </c>
      <c r="N442" s="3" t="str">
        <f>IF(+OR(H442="SI",K442="SI"),"SI","NO")</f>
        <v>SI</v>
      </c>
      <c r="O442" s="3" t="str">
        <f>IF(+OR(I442="SI",L442="SI"),"SI","NO")</f>
        <v>SI</v>
      </c>
    </row>
    <row r="443" spans="1:15" x14ac:dyDescent="0.25">
      <c r="A443" s="20" t="s">
        <v>156</v>
      </c>
      <c r="B443" s="1" t="s">
        <v>3170</v>
      </c>
      <c r="C443" s="3">
        <v>6</v>
      </c>
      <c r="D443" s="3" t="str">
        <f>VLOOKUP(Cobertura2021[[#This Row],['#Area]],S:T,2)</f>
        <v>Rural</v>
      </c>
      <c r="E443" s="1" t="s">
        <v>4935</v>
      </c>
      <c r="F443" s="3">
        <v>72</v>
      </c>
      <c r="G443" s="27" t="s">
        <v>5320</v>
      </c>
      <c r="H443" s="27" t="s">
        <v>3</v>
      </c>
      <c r="I443" s="27" t="s">
        <v>3</v>
      </c>
      <c r="J443" s="28" t="s">
        <v>20</v>
      </c>
      <c r="K443" s="28" t="s">
        <v>20</v>
      </c>
      <c r="L443" s="28" t="s">
        <v>20</v>
      </c>
      <c r="M443" s="3" t="str">
        <f>IF(+OR(J443="SI",G443="SI"),"SI","NO")</f>
        <v>SI</v>
      </c>
      <c r="N443" s="3" t="str">
        <f>IF(+OR(H443="SI",K443="SI"),"SI","NO")</f>
        <v>NO</v>
      </c>
      <c r="O443" s="3" t="str">
        <f>IF(+OR(I443="SI",L443="SI"),"SI","NO")</f>
        <v>NO</v>
      </c>
    </row>
    <row r="444" spans="1:15" x14ac:dyDescent="0.25">
      <c r="A444" s="20" t="s">
        <v>102</v>
      </c>
      <c r="B444" s="1" t="s">
        <v>181</v>
      </c>
      <c r="C444" s="3">
        <v>6</v>
      </c>
      <c r="D444" s="3" t="str">
        <f>VLOOKUP(Cobertura2021[[#This Row],['#Area]],S:T,2)</f>
        <v>Rural</v>
      </c>
      <c r="E444" s="1" t="s">
        <v>207</v>
      </c>
      <c r="F444" s="3">
        <v>93</v>
      </c>
      <c r="G444" s="27" t="s">
        <v>5320</v>
      </c>
      <c r="H444" s="27" t="s">
        <v>5320</v>
      </c>
      <c r="I444" s="27" t="s">
        <v>5320</v>
      </c>
      <c r="J444" s="28" t="s">
        <v>21</v>
      </c>
      <c r="K444" s="28" t="s">
        <v>20</v>
      </c>
      <c r="L444" s="28" t="s">
        <v>20</v>
      </c>
      <c r="M444" s="3" t="str">
        <f>IF(+OR(J444="SI",G444="SI"),"SI","NO")</f>
        <v>SI</v>
      </c>
      <c r="N444" s="3" t="str">
        <f>IF(+OR(H444="SI",K444="SI"),"SI","NO")</f>
        <v>SI</v>
      </c>
      <c r="O444" s="3" t="str">
        <f>IF(+OR(I444="SI",L444="SI"),"SI","NO")</f>
        <v>SI</v>
      </c>
    </row>
    <row r="445" spans="1:15" x14ac:dyDescent="0.25">
      <c r="A445" s="20" t="s">
        <v>102</v>
      </c>
      <c r="B445" s="1" t="s">
        <v>161</v>
      </c>
      <c r="C445" s="3">
        <v>6</v>
      </c>
      <c r="D445" s="3" t="str">
        <f>VLOOKUP(Cobertura2021[[#This Row],['#Area]],S:T,2)</f>
        <v>Rural</v>
      </c>
      <c r="E445" s="1" t="s">
        <v>172</v>
      </c>
      <c r="F445" s="3">
        <v>305</v>
      </c>
      <c r="G445" s="27" t="s">
        <v>5320</v>
      </c>
      <c r="H445" s="27" t="s">
        <v>5320</v>
      </c>
      <c r="I445" s="27" t="s">
        <v>5320</v>
      </c>
      <c r="J445" s="28" t="s">
        <v>21</v>
      </c>
      <c r="K445" s="28" t="s">
        <v>21</v>
      </c>
      <c r="L445" s="28" t="s">
        <v>20</v>
      </c>
      <c r="M445" s="3" t="str">
        <f>IF(+OR(J445="SI",G445="SI"),"SI","NO")</f>
        <v>SI</v>
      </c>
      <c r="N445" s="3" t="str">
        <f>IF(+OR(H445="SI",K445="SI"),"SI","NO")</f>
        <v>SI</v>
      </c>
      <c r="O445" s="3" t="str">
        <f>IF(+OR(I445="SI",L445="SI"),"SI","NO")</f>
        <v>SI</v>
      </c>
    </row>
    <row r="446" spans="1:15" x14ac:dyDescent="0.25">
      <c r="A446" s="20" t="s">
        <v>102</v>
      </c>
      <c r="B446" s="1" t="s">
        <v>361</v>
      </c>
      <c r="C446" s="3">
        <v>6</v>
      </c>
      <c r="D446" s="3" t="str">
        <f>VLOOKUP(Cobertura2021[[#This Row],['#Area]],S:T,2)</f>
        <v>Rural</v>
      </c>
      <c r="E446" s="1" t="s">
        <v>125</v>
      </c>
      <c r="F446" s="3">
        <v>31</v>
      </c>
      <c r="G446" s="27" t="s">
        <v>5320</v>
      </c>
      <c r="H446" s="27" t="s">
        <v>5320</v>
      </c>
      <c r="I446" s="27" t="s">
        <v>5320</v>
      </c>
      <c r="J446" s="28" t="s">
        <v>21</v>
      </c>
      <c r="K446" s="28" t="s">
        <v>20</v>
      </c>
      <c r="L446" s="28" t="s">
        <v>20</v>
      </c>
      <c r="M446" s="3" t="str">
        <f>IF(+OR(J446="SI",G446="SI"),"SI","NO")</f>
        <v>SI</v>
      </c>
      <c r="N446" s="3" t="str">
        <f>IF(+OR(H446="SI",K446="SI"),"SI","NO")</f>
        <v>SI</v>
      </c>
      <c r="O446" s="3" t="str">
        <f>IF(+OR(I446="SI",L446="SI"),"SI","NO")</f>
        <v>SI</v>
      </c>
    </row>
    <row r="447" spans="1:15" x14ac:dyDescent="0.25">
      <c r="A447" s="20" t="s">
        <v>102</v>
      </c>
      <c r="B447" s="1" t="s">
        <v>104</v>
      </c>
      <c r="C447" s="3">
        <v>6</v>
      </c>
      <c r="D447" s="3" t="str">
        <f>VLOOKUP(Cobertura2021[[#This Row],['#Area]],S:T,2)</f>
        <v>Rural</v>
      </c>
      <c r="E447" s="1" t="s">
        <v>125</v>
      </c>
      <c r="F447" s="3">
        <v>176</v>
      </c>
      <c r="G447" s="27" t="s">
        <v>5320</v>
      </c>
      <c r="H447" s="27" t="s">
        <v>5320</v>
      </c>
      <c r="I447" s="27" t="s">
        <v>5320</v>
      </c>
      <c r="J447" s="28" t="s">
        <v>21</v>
      </c>
      <c r="K447" s="28" t="s">
        <v>20</v>
      </c>
      <c r="L447" s="28" t="s">
        <v>20</v>
      </c>
      <c r="M447" s="3" t="str">
        <f>IF(+OR(J447="SI",G447="SI"),"SI","NO")</f>
        <v>SI</v>
      </c>
      <c r="N447" s="3" t="str">
        <f>IF(+OR(H447="SI",K447="SI"),"SI","NO")</f>
        <v>SI</v>
      </c>
      <c r="O447" s="3" t="str">
        <f>IF(+OR(I447="SI",L447="SI"),"SI","NO")</f>
        <v>SI</v>
      </c>
    </row>
    <row r="448" spans="1:15" x14ac:dyDescent="0.25">
      <c r="A448" s="20" t="s">
        <v>102</v>
      </c>
      <c r="B448" s="1" t="s">
        <v>160</v>
      </c>
      <c r="C448" s="3">
        <v>6</v>
      </c>
      <c r="D448" s="3" t="str">
        <f>VLOOKUP(Cobertura2021[[#This Row],['#Area]],S:T,2)</f>
        <v>Rural</v>
      </c>
      <c r="E448" s="1" t="s">
        <v>153</v>
      </c>
      <c r="F448" s="3">
        <v>91</v>
      </c>
      <c r="G448" s="27" t="s">
        <v>5320</v>
      </c>
      <c r="H448" s="27" t="s">
        <v>5320</v>
      </c>
      <c r="I448" s="27" t="s">
        <v>5320</v>
      </c>
      <c r="J448" s="28" t="s">
        <v>21</v>
      </c>
      <c r="K448" s="28" t="s">
        <v>21</v>
      </c>
      <c r="L448" s="28" t="s">
        <v>20</v>
      </c>
      <c r="M448" s="3" t="str">
        <f>IF(+OR(J448="SI",G448="SI"),"SI","NO")</f>
        <v>SI</v>
      </c>
      <c r="N448" s="3" t="str">
        <f>IF(+OR(H448="SI",K448="SI"),"SI","NO")</f>
        <v>SI</v>
      </c>
      <c r="O448" s="3" t="str">
        <f>IF(+OR(I448="SI",L448="SI"),"SI","NO")</f>
        <v>SI</v>
      </c>
    </row>
    <row r="449" spans="1:15" hidden="1" x14ac:dyDescent="0.25">
      <c r="A449" s="20" t="s">
        <v>102</v>
      </c>
      <c r="B449" s="1" t="s">
        <v>584</v>
      </c>
      <c r="C449" s="3">
        <v>1</v>
      </c>
      <c r="D449" s="3" t="e">
        <f>VLOOKUP(Cobertura2021[[#This Row],['#Area]],S:T,2)</f>
        <v>#N/A</v>
      </c>
      <c r="E449" s="1" t="s">
        <v>585</v>
      </c>
      <c r="F449" s="3">
        <v>111</v>
      </c>
      <c r="G449" s="27" t="s">
        <v>5320</v>
      </c>
      <c r="H449" s="27" t="s">
        <v>5320</v>
      </c>
      <c r="I449" s="27" t="s">
        <v>5320</v>
      </c>
      <c r="J449" s="28" t="s">
        <v>21</v>
      </c>
      <c r="K449" s="28" t="s">
        <v>21</v>
      </c>
      <c r="L449" s="28" t="s">
        <v>21</v>
      </c>
      <c r="M449" s="3" t="str">
        <f>IF(+OR(J449="SI",G449="SI"),"SI","NO")</f>
        <v>SI</v>
      </c>
      <c r="N449" s="3" t="str">
        <f>IF(+OR(H449="SI",K449="SI"),"SI","NO")</f>
        <v>SI</v>
      </c>
      <c r="O449" s="3" t="str">
        <f>IF(+OR(I449="SI",L449="SI"),"SI","NO")</f>
        <v>SI</v>
      </c>
    </row>
    <row r="450" spans="1:15" hidden="1" x14ac:dyDescent="0.25">
      <c r="A450" s="20" t="s">
        <v>102</v>
      </c>
      <c r="B450" s="1" t="s">
        <v>472</v>
      </c>
      <c r="C450" s="3">
        <v>1</v>
      </c>
      <c r="D450" s="3" t="e">
        <f>VLOOKUP(Cobertura2021[[#This Row],['#Area]],S:T,2)</f>
        <v>#N/A</v>
      </c>
      <c r="E450" s="1" t="s">
        <v>473</v>
      </c>
      <c r="F450" s="3">
        <v>76</v>
      </c>
      <c r="G450" s="27" t="s">
        <v>5320</v>
      </c>
      <c r="H450" s="27" t="s">
        <v>5320</v>
      </c>
      <c r="I450" s="27" t="s">
        <v>5320</v>
      </c>
      <c r="J450" s="28" t="s">
        <v>21</v>
      </c>
      <c r="K450" s="28" t="s">
        <v>21</v>
      </c>
      <c r="L450" s="28" t="s">
        <v>20</v>
      </c>
      <c r="M450" s="3" t="str">
        <f>IF(+OR(J450="SI",G450="SI"),"SI","NO")</f>
        <v>SI</v>
      </c>
      <c r="N450" s="3" t="str">
        <f>IF(+OR(H450="SI",K450="SI"),"SI","NO")</f>
        <v>SI</v>
      </c>
      <c r="O450" s="3" t="str">
        <f>IF(+OR(I450="SI",L450="SI"),"SI","NO")</f>
        <v>SI</v>
      </c>
    </row>
    <row r="451" spans="1:15" x14ac:dyDescent="0.25">
      <c r="A451" s="20" t="s">
        <v>102</v>
      </c>
      <c r="B451" s="1" t="s">
        <v>161</v>
      </c>
      <c r="C451" s="3">
        <v>6</v>
      </c>
      <c r="D451" s="3" t="str">
        <f>VLOOKUP(Cobertura2021[[#This Row],['#Area]],S:T,2)</f>
        <v>Rural</v>
      </c>
      <c r="E451" s="1" t="s">
        <v>173</v>
      </c>
      <c r="F451" s="3">
        <v>177</v>
      </c>
      <c r="G451" s="27" t="s">
        <v>5320</v>
      </c>
      <c r="H451" s="27" t="s">
        <v>5320</v>
      </c>
      <c r="I451" s="27" t="s">
        <v>5320</v>
      </c>
      <c r="J451" s="28" t="s">
        <v>21</v>
      </c>
      <c r="K451" s="28" t="s">
        <v>21</v>
      </c>
      <c r="L451" s="28" t="s">
        <v>20</v>
      </c>
      <c r="M451" s="3" t="str">
        <f>IF(+OR(J451="SI",G451="SI"),"SI","NO")</f>
        <v>SI</v>
      </c>
      <c r="N451" s="3" t="str">
        <f>IF(+OR(H451="SI",K451="SI"),"SI","NO")</f>
        <v>SI</v>
      </c>
      <c r="O451" s="3" t="str">
        <f>IF(+OR(I451="SI",L451="SI"),"SI","NO")</f>
        <v>SI</v>
      </c>
    </row>
    <row r="452" spans="1:15" x14ac:dyDescent="0.25">
      <c r="A452" s="20" t="s">
        <v>102</v>
      </c>
      <c r="B452" s="1" t="s">
        <v>161</v>
      </c>
      <c r="C452" s="3">
        <v>6</v>
      </c>
      <c r="D452" s="3" t="str">
        <f>VLOOKUP(Cobertura2021[[#This Row],['#Area]],S:T,2)</f>
        <v>Rural</v>
      </c>
      <c r="E452" s="1" t="s">
        <v>174</v>
      </c>
      <c r="F452" s="3">
        <v>228</v>
      </c>
      <c r="G452" s="27" t="s">
        <v>5320</v>
      </c>
      <c r="H452" s="27" t="s">
        <v>5320</v>
      </c>
      <c r="I452" s="27" t="s">
        <v>5320</v>
      </c>
      <c r="J452" s="28" t="s">
        <v>21</v>
      </c>
      <c r="K452" s="28" t="s">
        <v>21</v>
      </c>
      <c r="L452" s="28" t="s">
        <v>20</v>
      </c>
      <c r="M452" s="3" t="str">
        <f>IF(+OR(J452="SI",G452="SI"),"SI","NO")</f>
        <v>SI</v>
      </c>
      <c r="N452" s="3" t="str">
        <f>IF(+OR(H452="SI",K452="SI"),"SI","NO")</f>
        <v>SI</v>
      </c>
      <c r="O452" s="3" t="str">
        <f>IF(+OR(I452="SI",L452="SI"),"SI","NO")</f>
        <v>SI</v>
      </c>
    </row>
    <row r="453" spans="1:15" hidden="1" x14ac:dyDescent="0.25">
      <c r="A453" s="20" t="s">
        <v>102</v>
      </c>
      <c r="B453" s="1" t="s">
        <v>160</v>
      </c>
      <c r="C453" s="3">
        <v>1</v>
      </c>
      <c r="D453" s="3" t="e">
        <f>VLOOKUP(Cobertura2021[[#This Row],['#Area]],S:T,2)</f>
        <v>#N/A</v>
      </c>
      <c r="E453" s="1" t="s">
        <v>154</v>
      </c>
      <c r="F453" s="3">
        <v>17</v>
      </c>
      <c r="G453" s="27" t="s">
        <v>5320</v>
      </c>
      <c r="H453" s="27" t="s">
        <v>5320</v>
      </c>
      <c r="I453" s="27" t="s">
        <v>5320</v>
      </c>
      <c r="J453" s="28" t="s">
        <v>21</v>
      </c>
      <c r="K453" s="28" t="s">
        <v>21</v>
      </c>
      <c r="L453" s="28" t="s">
        <v>20</v>
      </c>
      <c r="M453" s="3" t="str">
        <f>IF(+OR(J453="SI",G453="SI"),"SI","NO")</f>
        <v>SI</v>
      </c>
      <c r="N453" s="3" t="str">
        <f>IF(+OR(H453="SI",K453="SI"),"SI","NO")</f>
        <v>SI</v>
      </c>
      <c r="O453" s="3" t="str">
        <f>IF(+OR(I453="SI",L453="SI"),"SI","NO")</f>
        <v>SI</v>
      </c>
    </row>
    <row r="454" spans="1:15" x14ac:dyDescent="0.25">
      <c r="A454" s="20" t="s">
        <v>102</v>
      </c>
      <c r="B454" s="1" t="s">
        <v>509</v>
      </c>
      <c r="C454" s="3">
        <v>6</v>
      </c>
      <c r="D454" s="3" t="str">
        <f>VLOOKUP(Cobertura2021[[#This Row],['#Area]],S:T,2)</f>
        <v>Rural</v>
      </c>
      <c r="E454" s="1" t="s">
        <v>154</v>
      </c>
      <c r="F454" s="3">
        <v>69</v>
      </c>
      <c r="G454" s="27" t="s">
        <v>5320</v>
      </c>
      <c r="H454" s="27" t="s">
        <v>5320</v>
      </c>
      <c r="I454" s="27" t="s">
        <v>5320</v>
      </c>
      <c r="J454" s="28" t="s">
        <v>21</v>
      </c>
      <c r="K454" s="28" t="s">
        <v>20</v>
      </c>
      <c r="L454" s="28" t="s">
        <v>20</v>
      </c>
      <c r="M454" s="3" t="str">
        <f>IF(+OR(J454="SI",G454="SI"),"SI","NO")</f>
        <v>SI</v>
      </c>
      <c r="N454" s="3" t="str">
        <f>IF(+OR(H454="SI",K454="SI"),"SI","NO")</f>
        <v>SI</v>
      </c>
      <c r="O454" s="3" t="str">
        <f>IF(+OR(I454="SI",L454="SI"),"SI","NO")</f>
        <v>SI</v>
      </c>
    </row>
    <row r="455" spans="1:15" x14ac:dyDescent="0.25">
      <c r="A455" s="20" t="s">
        <v>2265</v>
      </c>
      <c r="B455" s="1" t="s">
        <v>2269</v>
      </c>
      <c r="C455" s="3">
        <v>6</v>
      </c>
      <c r="D455" s="3" t="str">
        <f>VLOOKUP(Cobertura2021[[#This Row],['#Area]],S:T,2)</f>
        <v>Rural</v>
      </c>
      <c r="E455" s="1" t="s">
        <v>1187</v>
      </c>
      <c r="F455" s="3">
        <v>75</v>
      </c>
      <c r="G455" s="27" t="s">
        <v>5320</v>
      </c>
      <c r="H455" s="27" t="s">
        <v>3</v>
      </c>
      <c r="I455" s="27" t="s">
        <v>3</v>
      </c>
      <c r="J455" s="28" t="s">
        <v>20</v>
      </c>
      <c r="K455" s="28" t="s">
        <v>20</v>
      </c>
      <c r="L455" s="28" t="s">
        <v>20</v>
      </c>
      <c r="M455" s="3" t="str">
        <f>IF(+OR(J455="SI",G455="SI"),"SI","NO")</f>
        <v>SI</v>
      </c>
      <c r="N455" s="3" t="str">
        <f>IF(+OR(H455="SI",K455="SI"),"SI","NO")</f>
        <v>NO</v>
      </c>
      <c r="O455" s="3" t="str">
        <f>IF(+OR(I455="SI",L455="SI"),"SI","NO")</f>
        <v>NO</v>
      </c>
    </row>
    <row r="456" spans="1:15" x14ac:dyDescent="0.25">
      <c r="A456" s="20" t="s">
        <v>2265</v>
      </c>
      <c r="B456" s="1" t="s">
        <v>2274</v>
      </c>
      <c r="C456" s="3">
        <v>6</v>
      </c>
      <c r="D456" s="3" t="str">
        <f>VLOOKUP(Cobertura2021[[#This Row],['#Area]],S:T,2)</f>
        <v>Rural</v>
      </c>
      <c r="E456" s="1" t="s">
        <v>1187</v>
      </c>
      <c r="F456" s="3">
        <v>54</v>
      </c>
      <c r="G456" s="27" t="s">
        <v>5320</v>
      </c>
      <c r="H456" s="27" t="s">
        <v>3</v>
      </c>
      <c r="I456" s="27" t="s">
        <v>3</v>
      </c>
      <c r="J456" s="28" t="s">
        <v>21</v>
      </c>
      <c r="K456" s="28" t="s">
        <v>20</v>
      </c>
      <c r="L456" s="28" t="s">
        <v>20</v>
      </c>
      <c r="M456" s="3" t="str">
        <f>IF(+OR(J456="SI",G456="SI"),"SI","NO")</f>
        <v>SI</v>
      </c>
      <c r="N456" s="3" t="str">
        <f>IF(+OR(H456="SI",K456="SI"),"SI","NO")</f>
        <v>NO</v>
      </c>
      <c r="O456" s="3" t="str">
        <f>IF(+OR(I456="SI",L456="SI"),"SI","NO")</f>
        <v>NO</v>
      </c>
    </row>
    <row r="457" spans="1:15" x14ac:dyDescent="0.25">
      <c r="A457" s="20" t="s">
        <v>102</v>
      </c>
      <c r="B457" s="1" t="s">
        <v>509</v>
      </c>
      <c r="C457" s="3">
        <v>6</v>
      </c>
      <c r="D457" s="3" t="str">
        <f>VLOOKUP(Cobertura2021[[#This Row],['#Area]],S:T,2)</f>
        <v>Rural</v>
      </c>
      <c r="E457" s="1" t="s">
        <v>515</v>
      </c>
      <c r="F457" s="3">
        <v>95</v>
      </c>
      <c r="G457" s="27" t="s">
        <v>5320</v>
      </c>
      <c r="H457" s="27" t="s">
        <v>5320</v>
      </c>
      <c r="I457" s="27" t="s">
        <v>5320</v>
      </c>
      <c r="J457" s="28" t="s">
        <v>21</v>
      </c>
      <c r="K457" s="28" t="s">
        <v>21</v>
      </c>
      <c r="L457" s="28" t="s">
        <v>20</v>
      </c>
      <c r="M457" s="3" t="str">
        <f>IF(+OR(J457="SI",G457="SI"),"SI","NO")</f>
        <v>SI</v>
      </c>
      <c r="N457" s="3" t="str">
        <f>IF(+OR(H457="SI",K457="SI"),"SI","NO")</f>
        <v>SI</v>
      </c>
      <c r="O457" s="3" t="str">
        <f>IF(+OR(I457="SI",L457="SI"),"SI","NO")</f>
        <v>SI</v>
      </c>
    </row>
    <row r="458" spans="1:15" x14ac:dyDescent="0.25">
      <c r="A458" s="20" t="s">
        <v>102</v>
      </c>
      <c r="B458" s="1" t="s">
        <v>564</v>
      </c>
      <c r="C458" s="3">
        <v>6</v>
      </c>
      <c r="D458" s="3" t="str">
        <f>VLOOKUP(Cobertura2021[[#This Row],['#Area]],S:T,2)</f>
        <v>Rural</v>
      </c>
      <c r="E458" s="1" t="s">
        <v>580</v>
      </c>
      <c r="F458" s="3">
        <v>35</v>
      </c>
      <c r="G458" s="27" t="s">
        <v>5320</v>
      </c>
      <c r="H458" s="27" t="s">
        <v>5320</v>
      </c>
      <c r="I458" s="27" t="s">
        <v>5320</v>
      </c>
      <c r="J458" s="28" t="s">
        <v>21</v>
      </c>
      <c r="K458" s="28" t="s">
        <v>21</v>
      </c>
      <c r="L458" s="28" t="s">
        <v>20</v>
      </c>
      <c r="M458" s="3" t="str">
        <f>IF(+OR(J458="SI",G458="SI"),"SI","NO")</f>
        <v>SI</v>
      </c>
      <c r="N458" s="3" t="str">
        <f>IF(+OR(H458="SI",K458="SI"),"SI","NO")</f>
        <v>SI</v>
      </c>
      <c r="O458" s="3" t="str">
        <f>IF(+OR(I458="SI",L458="SI"),"SI","NO")</f>
        <v>SI</v>
      </c>
    </row>
    <row r="459" spans="1:15" x14ac:dyDescent="0.25">
      <c r="A459" s="20" t="s">
        <v>102</v>
      </c>
      <c r="B459" s="1" t="s">
        <v>104</v>
      </c>
      <c r="C459" s="3">
        <v>6</v>
      </c>
      <c r="D459" s="3" t="str">
        <f>VLOOKUP(Cobertura2021[[#This Row],['#Area]],S:T,2)</f>
        <v>Rural</v>
      </c>
      <c r="E459" s="1" t="s">
        <v>126</v>
      </c>
      <c r="F459" s="3">
        <v>55</v>
      </c>
      <c r="G459" s="27" t="s">
        <v>5320</v>
      </c>
      <c r="H459" s="27" t="s">
        <v>5320</v>
      </c>
      <c r="I459" s="27" t="s">
        <v>5320</v>
      </c>
      <c r="J459" s="28" t="s">
        <v>21</v>
      </c>
      <c r="K459" s="28" t="s">
        <v>21</v>
      </c>
      <c r="L459" s="28" t="s">
        <v>21</v>
      </c>
      <c r="M459" s="3" t="str">
        <f>IF(+OR(J459="SI",G459="SI"),"SI","NO")</f>
        <v>SI</v>
      </c>
      <c r="N459" s="3" t="str">
        <f>IF(+OR(H459="SI",K459="SI"),"SI","NO")</f>
        <v>SI</v>
      </c>
      <c r="O459" s="3" t="str">
        <f>IF(+OR(I459="SI",L459="SI"),"SI","NO")</f>
        <v>SI</v>
      </c>
    </row>
    <row r="460" spans="1:15" x14ac:dyDescent="0.25">
      <c r="A460" s="20" t="s">
        <v>4087</v>
      </c>
      <c r="B460" s="1" t="s">
        <v>4141</v>
      </c>
      <c r="C460" s="3">
        <v>6</v>
      </c>
      <c r="D460" s="3" t="str">
        <f>VLOOKUP(Cobertura2021[[#This Row],['#Area]],S:T,2)</f>
        <v>Rural</v>
      </c>
      <c r="E460" s="1" t="s">
        <v>1217</v>
      </c>
      <c r="F460" s="3">
        <v>70</v>
      </c>
      <c r="G460" s="27" t="s">
        <v>5320</v>
      </c>
      <c r="H460" s="27" t="s">
        <v>3</v>
      </c>
      <c r="I460" s="27" t="s">
        <v>3</v>
      </c>
      <c r="J460" s="28" t="s">
        <v>20</v>
      </c>
      <c r="K460" s="28" t="s">
        <v>20</v>
      </c>
      <c r="L460" s="28" t="s">
        <v>20</v>
      </c>
      <c r="M460" s="3" t="str">
        <f>IF(+OR(J460="SI",G460="SI"),"SI","NO")</f>
        <v>SI</v>
      </c>
      <c r="N460" s="3" t="str">
        <f>IF(+OR(H460="SI",K460="SI"),"SI","NO")</f>
        <v>NO</v>
      </c>
      <c r="O460" s="3" t="str">
        <f>IF(+OR(I460="SI",L460="SI"),"SI","NO")</f>
        <v>NO</v>
      </c>
    </row>
    <row r="461" spans="1:15" x14ac:dyDescent="0.25">
      <c r="A461" s="20" t="s">
        <v>102</v>
      </c>
      <c r="B461" s="1" t="s">
        <v>104</v>
      </c>
      <c r="C461" s="3">
        <v>6</v>
      </c>
      <c r="D461" s="3" t="str">
        <f>VLOOKUP(Cobertura2021[[#This Row],['#Area]],S:T,2)</f>
        <v>Rural</v>
      </c>
      <c r="E461" s="1" t="s">
        <v>127</v>
      </c>
      <c r="F461" s="3">
        <v>22</v>
      </c>
      <c r="G461" s="27" t="s">
        <v>5320</v>
      </c>
      <c r="H461" s="27" t="s">
        <v>5320</v>
      </c>
      <c r="I461" s="27" t="s">
        <v>5320</v>
      </c>
      <c r="J461" s="28" t="s">
        <v>21</v>
      </c>
      <c r="K461" s="28" t="s">
        <v>21</v>
      </c>
      <c r="L461" s="28" t="s">
        <v>20</v>
      </c>
      <c r="M461" s="3" t="str">
        <f>IF(+OR(J461="SI",G461="SI"),"SI","NO")</f>
        <v>SI</v>
      </c>
      <c r="N461" s="3" t="str">
        <f>IF(+OR(H461="SI",K461="SI"),"SI","NO")</f>
        <v>SI</v>
      </c>
      <c r="O461" s="3" t="str">
        <f>IF(+OR(I461="SI",L461="SI"),"SI","NO")</f>
        <v>SI</v>
      </c>
    </row>
    <row r="462" spans="1:15" x14ac:dyDescent="0.25">
      <c r="A462" s="20" t="s">
        <v>102</v>
      </c>
      <c r="B462" s="1" t="s">
        <v>564</v>
      </c>
      <c r="C462" s="3">
        <v>6</v>
      </c>
      <c r="D462" s="3" t="str">
        <f>VLOOKUP(Cobertura2021[[#This Row],['#Area]],S:T,2)</f>
        <v>Rural</v>
      </c>
      <c r="E462" s="1" t="s">
        <v>582</v>
      </c>
      <c r="F462" s="3">
        <v>303</v>
      </c>
      <c r="G462" s="27" t="s">
        <v>5320</v>
      </c>
      <c r="H462" s="27" t="s">
        <v>5320</v>
      </c>
      <c r="I462" s="27" t="s">
        <v>5320</v>
      </c>
      <c r="J462" s="28" t="s">
        <v>21</v>
      </c>
      <c r="K462" s="28" t="s">
        <v>21</v>
      </c>
      <c r="L462" s="28" t="s">
        <v>20</v>
      </c>
      <c r="M462" s="3" t="str">
        <f>IF(+OR(J462="SI",G462="SI"),"SI","NO")</f>
        <v>SI</v>
      </c>
      <c r="N462" s="3" t="str">
        <f>IF(+OR(H462="SI",K462="SI"),"SI","NO")</f>
        <v>SI</v>
      </c>
      <c r="O462" s="3" t="str">
        <f>IF(+OR(I462="SI",L462="SI"),"SI","NO")</f>
        <v>SI</v>
      </c>
    </row>
    <row r="463" spans="1:15" x14ac:dyDescent="0.25">
      <c r="A463" s="20" t="s">
        <v>102</v>
      </c>
      <c r="B463" s="1" t="s">
        <v>341</v>
      </c>
      <c r="C463" s="3">
        <v>6</v>
      </c>
      <c r="D463" s="3" t="str">
        <f>VLOOKUP(Cobertura2021[[#This Row],['#Area]],S:T,2)</f>
        <v>Rural</v>
      </c>
      <c r="E463" s="1" t="s">
        <v>360</v>
      </c>
      <c r="F463" s="3">
        <v>8</v>
      </c>
      <c r="G463" s="27" t="s">
        <v>5320</v>
      </c>
      <c r="H463" s="27" t="s">
        <v>5320</v>
      </c>
      <c r="I463" s="27" t="s">
        <v>5320</v>
      </c>
      <c r="J463" s="28" t="s">
        <v>21</v>
      </c>
      <c r="K463" s="28" t="s">
        <v>20</v>
      </c>
      <c r="L463" s="28" t="s">
        <v>20</v>
      </c>
      <c r="M463" s="3" t="str">
        <f>IF(+OR(J463="SI",G463="SI"),"SI","NO")</f>
        <v>SI</v>
      </c>
      <c r="N463" s="3" t="str">
        <f>IF(+OR(H463="SI",K463="SI"),"SI","NO")</f>
        <v>SI</v>
      </c>
      <c r="O463" s="3" t="str">
        <f>IF(+OR(I463="SI",L463="SI"),"SI","NO")</f>
        <v>SI</v>
      </c>
    </row>
    <row r="464" spans="1:15" x14ac:dyDescent="0.25">
      <c r="A464" s="20" t="s">
        <v>102</v>
      </c>
      <c r="B464" s="1" t="s">
        <v>340</v>
      </c>
      <c r="C464" s="3">
        <v>6</v>
      </c>
      <c r="D464" s="3" t="str">
        <f>VLOOKUP(Cobertura2021[[#This Row],['#Area]],S:T,2)</f>
        <v>Rural</v>
      </c>
      <c r="E464" s="1" t="s">
        <v>339</v>
      </c>
      <c r="F464" s="3">
        <v>109</v>
      </c>
      <c r="G464" s="27" t="s">
        <v>5320</v>
      </c>
      <c r="H464" s="27" t="s">
        <v>5320</v>
      </c>
      <c r="I464" s="27" t="s">
        <v>5320</v>
      </c>
      <c r="J464" s="28" t="s">
        <v>20</v>
      </c>
      <c r="K464" s="28" t="s">
        <v>20</v>
      </c>
      <c r="L464" s="28" t="s">
        <v>20</v>
      </c>
      <c r="M464" s="3" t="str">
        <f>IF(+OR(J464="SI",G464="SI"),"SI","NO")</f>
        <v>SI</v>
      </c>
      <c r="N464" s="3" t="str">
        <f>IF(+OR(H464="SI",K464="SI"),"SI","NO")</f>
        <v>SI</v>
      </c>
      <c r="O464" s="3" t="str">
        <f>IF(+OR(I464="SI",L464="SI"),"SI","NO")</f>
        <v>SI</v>
      </c>
    </row>
    <row r="465" spans="1:15" x14ac:dyDescent="0.25">
      <c r="A465" s="20" t="s">
        <v>102</v>
      </c>
      <c r="B465" s="1" t="s">
        <v>538</v>
      </c>
      <c r="C465" s="3">
        <v>6</v>
      </c>
      <c r="D465" s="3" t="str">
        <f>VLOOKUP(Cobertura2021[[#This Row],['#Area]],S:T,2)</f>
        <v>Rural</v>
      </c>
      <c r="E465" s="1" t="s">
        <v>563</v>
      </c>
      <c r="F465" s="3">
        <v>47</v>
      </c>
      <c r="G465" s="27" t="s">
        <v>5320</v>
      </c>
      <c r="H465" s="27" t="s">
        <v>5320</v>
      </c>
      <c r="I465" s="27" t="s">
        <v>5320</v>
      </c>
      <c r="J465" s="28" t="s">
        <v>21</v>
      </c>
      <c r="K465" s="28" t="s">
        <v>20</v>
      </c>
      <c r="L465" s="28" t="s">
        <v>20</v>
      </c>
      <c r="M465" s="3" t="str">
        <f>IF(+OR(J465="SI",G465="SI"),"SI","NO")</f>
        <v>SI</v>
      </c>
      <c r="N465" s="3" t="str">
        <f>IF(+OR(H465="SI",K465="SI"),"SI","NO")</f>
        <v>SI</v>
      </c>
      <c r="O465" s="3" t="str">
        <f>IF(+OR(I465="SI",L465="SI"),"SI","NO")</f>
        <v>SI</v>
      </c>
    </row>
    <row r="466" spans="1:15" x14ac:dyDescent="0.25">
      <c r="A466" s="20" t="s">
        <v>2265</v>
      </c>
      <c r="B466" s="1" t="s">
        <v>2274</v>
      </c>
      <c r="C466" s="3">
        <v>6</v>
      </c>
      <c r="D466" s="3" t="str">
        <f>VLOOKUP(Cobertura2021[[#This Row],['#Area]],S:T,2)</f>
        <v>Rural</v>
      </c>
      <c r="E466" s="1" t="s">
        <v>2258</v>
      </c>
      <c r="F466" s="3">
        <v>6</v>
      </c>
      <c r="G466" s="27" t="s">
        <v>5320</v>
      </c>
      <c r="H466" s="27" t="s">
        <v>3</v>
      </c>
      <c r="I466" s="27" t="s">
        <v>3</v>
      </c>
      <c r="J466" s="28" t="s">
        <v>21</v>
      </c>
      <c r="K466" s="28" t="s">
        <v>20</v>
      </c>
      <c r="L466" s="28" t="s">
        <v>20</v>
      </c>
      <c r="M466" s="3" t="str">
        <f>IF(+OR(J466="SI",G466="SI"),"SI","NO")</f>
        <v>SI</v>
      </c>
      <c r="N466" s="3" t="str">
        <f>IF(+OR(H466="SI",K466="SI"),"SI","NO")</f>
        <v>NO</v>
      </c>
      <c r="O466" s="3" t="str">
        <f>IF(+OR(I466="SI",L466="SI"),"SI","NO")</f>
        <v>NO</v>
      </c>
    </row>
    <row r="467" spans="1:15" x14ac:dyDescent="0.25">
      <c r="A467" s="20" t="s">
        <v>102</v>
      </c>
      <c r="B467" s="1" t="s">
        <v>538</v>
      </c>
      <c r="C467" s="3">
        <v>6</v>
      </c>
      <c r="D467" s="3" t="str">
        <f>VLOOKUP(Cobertura2021[[#This Row],['#Area]],S:T,2)</f>
        <v>Rural</v>
      </c>
      <c r="E467" s="1" t="s">
        <v>557</v>
      </c>
      <c r="F467" s="3">
        <v>28</v>
      </c>
      <c r="G467" s="27" t="s">
        <v>5320</v>
      </c>
      <c r="H467" s="27" t="s">
        <v>5320</v>
      </c>
      <c r="I467" s="27" t="s">
        <v>5320</v>
      </c>
      <c r="J467" s="28" t="s">
        <v>21</v>
      </c>
      <c r="K467" s="28" t="s">
        <v>21</v>
      </c>
      <c r="L467" s="28" t="s">
        <v>20</v>
      </c>
      <c r="M467" s="3" t="str">
        <f>IF(+OR(J467="SI",G467="SI"),"SI","NO")</f>
        <v>SI</v>
      </c>
      <c r="N467" s="3" t="str">
        <f>IF(+OR(H467="SI",K467="SI"),"SI","NO")</f>
        <v>SI</v>
      </c>
      <c r="O467" s="3" t="str">
        <f>IF(+OR(I467="SI",L467="SI"),"SI","NO")</f>
        <v>SI</v>
      </c>
    </row>
    <row r="468" spans="1:15" x14ac:dyDescent="0.25">
      <c r="A468" s="20" t="s">
        <v>1004</v>
      </c>
      <c r="B468" s="1" t="s">
        <v>1005</v>
      </c>
      <c r="C468" s="3">
        <v>6</v>
      </c>
      <c r="D468" s="3" t="str">
        <f>VLOOKUP(Cobertura2021[[#This Row],['#Area]],S:T,2)</f>
        <v>Rural</v>
      </c>
      <c r="E468" s="1" t="s">
        <v>1093</v>
      </c>
      <c r="F468" s="3">
        <v>40</v>
      </c>
      <c r="G468" s="27" t="s">
        <v>5320</v>
      </c>
      <c r="H468" s="27" t="s">
        <v>3</v>
      </c>
      <c r="I468" s="27" t="s">
        <v>3</v>
      </c>
      <c r="J468" s="28" t="s">
        <v>21</v>
      </c>
      <c r="K468" s="28" t="s">
        <v>21</v>
      </c>
      <c r="L468" s="28" t="s">
        <v>20</v>
      </c>
      <c r="M468" s="3" t="str">
        <f>IF(+OR(J468="SI",G468="SI"),"SI","NO")</f>
        <v>SI</v>
      </c>
      <c r="N468" s="3" t="str">
        <f>IF(+OR(H468="SI",K468="SI"),"SI","NO")</f>
        <v>SI</v>
      </c>
      <c r="O468" s="3" t="str">
        <f>IF(+OR(I468="SI",L468="SI"),"SI","NO")</f>
        <v>NO</v>
      </c>
    </row>
    <row r="469" spans="1:15" x14ac:dyDescent="0.25">
      <c r="A469" s="20" t="s">
        <v>102</v>
      </c>
      <c r="B469" s="1" t="s">
        <v>221</v>
      </c>
      <c r="C469" s="3">
        <v>6</v>
      </c>
      <c r="D469" s="3" t="str">
        <f>VLOOKUP(Cobertura2021[[#This Row],['#Area]],S:T,2)</f>
        <v>Rural</v>
      </c>
      <c r="E469" s="1" t="s">
        <v>280</v>
      </c>
      <c r="F469" s="3">
        <v>149</v>
      </c>
      <c r="G469" s="27" t="s">
        <v>5320</v>
      </c>
      <c r="H469" s="27" t="s">
        <v>5320</v>
      </c>
      <c r="I469" s="27" t="s">
        <v>5320</v>
      </c>
      <c r="J469" s="28" t="s">
        <v>21</v>
      </c>
      <c r="K469" s="28" t="s">
        <v>21</v>
      </c>
      <c r="L469" s="28" t="s">
        <v>20</v>
      </c>
      <c r="M469" s="3" t="str">
        <f>IF(+OR(J469="SI",G469="SI"),"SI","NO")</f>
        <v>SI</v>
      </c>
      <c r="N469" s="3" t="str">
        <f>IF(+OR(H469="SI",K469="SI"),"SI","NO")</f>
        <v>SI</v>
      </c>
      <c r="O469" s="3" t="str">
        <f>IF(+OR(I469="SI",L469="SI"),"SI","NO")</f>
        <v>SI</v>
      </c>
    </row>
    <row r="470" spans="1:15" ht="15" customHeight="1" x14ac:dyDescent="0.25">
      <c r="A470" s="20" t="s">
        <v>102</v>
      </c>
      <c r="B470" s="1" t="s">
        <v>628</v>
      </c>
      <c r="C470" s="3">
        <v>6</v>
      </c>
      <c r="D470" s="3" t="str">
        <f>VLOOKUP(Cobertura2021[[#This Row],['#Area]],S:T,2)</f>
        <v>Rural</v>
      </c>
      <c r="E470" s="1" t="s">
        <v>633</v>
      </c>
      <c r="F470" s="3">
        <v>197</v>
      </c>
      <c r="G470" s="27" t="s">
        <v>5320</v>
      </c>
      <c r="H470" s="27" t="s">
        <v>5320</v>
      </c>
      <c r="I470" s="27" t="s">
        <v>5320</v>
      </c>
      <c r="J470" s="28" t="s">
        <v>21</v>
      </c>
      <c r="K470" s="28" t="s">
        <v>21</v>
      </c>
      <c r="L470" s="28" t="s">
        <v>20</v>
      </c>
      <c r="M470" s="3" t="str">
        <f>IF(+OR(J470="SI",G470="SI"),"SI","NO")</f>
        <v>SI</v>
      </c>
      <c r="N470" s="3" t="str">
        <f>IF(+OR(H470="SI",K470="SI"),"SI","NO")</f>
        <v>SI</v>
      </c>
      <c r="O470" s="3" t="str">
        <f>IF(+OR(I470="SI",L470="SI"),"SI","NO")</f>
        <v>SI</v>
      </c>
    </row>
    <row r="471" spans="1:15" x14ac:dyDescent="0.25">
      <c r="A471" s="20" t="s">
        <v>156</v>
      </c>
      <c r="B471" s="1" t="s">
        <v>5243</v>
      </c>
      <c r="C471" s="3">
        <v>6</v>
      </c>
      <c r="D471" s="3" t="str">
        <f>VLOOKUP(Cobertura2021[[#This Row],['#Area]],S:T,2)</f>
        <v>Rural</v>
      </c>
      <c r="E471" s="1" t="s">
        <v>1093</v>
      </c>
      <c r="F471" s="3">
        <v>191</v>
      </c>
      <c r="G471" s="27" t="s">
        <v>5320</v>
      </c>
      <c r="H471" s="27" t="s">
        <v>3</v>
      </c>
      <c r="I471" s="27" t="s">
        <v>3</v>
      </c>
      <c r="J471" s="28" t="s">
        <v>21</v>
      </c>
      <c r="K471" s="28" t="s">
        <v>20</v>
      </c>
      <c r="L471" s="28" t="s">
        <v>20</v>
      </c>
      <c r="M471" s="3" t="str">
        <f>IF(+OR(J471="SI",G471="SI"),"SI","NO")</f>
        <v>SI</v>
      </c>
      <c r="N471" s="3" t="str">
        <f>IF(+OR(H471="SI",K471="SI"),"SI","NO")</f>
        <v>NO</v>
      </c>
      <c r="O471" s="3" t="str">
        <f>IF(+OR(I471="SI",L471="SI"),"SI","NO")</f>
        <v>NO</v>
      </c>
    </row>
    <row r="472" spans="1:15" ht="15" customHeight="1" x14ac:dyDescent="0.25">
      <c r="A472" s="20" t="s">
        <v>102</v>
      </c>
      <c r="B472" s="1" t="s">
        <v>628</v>
      </c>
      <c r="C472" s="3">
        <v>6</v>
      </c>
      <c r="D472" s="3" t="str">
        <f>VLOOKUP(Cobertura2021[[#This Row],['#Area]],S:T,2)</f>
        <v>Rural</v>
      </c>
      <c r="E472" s="1" t="s">
        <v>630</v>
      </c>
      <c r="F472" s="3">
        <v>67</v>
      </c>
      <c r="G472" s="27" t="s">
        <v>5320</v>
      </c>
      <c r="H472" s="27" t="s">
        <v>5320</v>
      </c>
      <c r="I472" s="27" t="s">
        <v>5320</v>
      </c>
      <c r="J472" s="28" t="s">
        <v>21</v>
      </c>
      <c r="K472" s="28" t="s">
        <v>21</v>
      </c>
      <c r="L472" s="28" t="s">
        <v>20</v>
      </c>
      <c r="M472" s="3" t="str">
        <f>IF(+OR(J472="SI",G472="SI"),"SI","NO")</f>
        <v>SI</v>
      </c>
      <c r="N472" s="3" t="str">
        <f>IF(+OR(H472="SI",K472="SI"),"SI","NO")</f>
        <v>SI</v>
      </c>
      <c r="O472" s="3" t="str">
        <f>IF(+OR(I472="SI",L472="SI"),"SI","NO")</f>
        <v>SI</v>
      </c>
    </row>
    <row r="473" spans="1:15" x14ac:dyDescent="0.25">
      <c r="A473" s="20" t="s">
        <v>102</v>
      </c>
      <c r="B473" s="1" t="s">
        <v>628</v>
      </c>
      <c r="C473" s="3">
        <v>6</v>
      </c>
      <c r="D473" s="3" t="str">
        <f>VLOOKUP(Cobertura2021[[#This Row],['#Area]],S:T,2)</f>
        <v>Rural</v>
      </c>
      <c r="E473" s="1" t="s">
        <v>632</v>
      </c>
      <c r="F473" s="3">
        <v>28</v>
      </c>
      <c r="G473" s="27" t="s">
        <v>5320</v>
      </c>
      <c r="H473" s="27" t="s">
        <v>5320</v>
      </c>
      <c r="I473" s="27" t="s">
        <v>5320</v>
      </c>
      <c r="J473" s="28" t="s">
        <v>21</v>
      </c>
      <c r="K473" s="28" t="s">
        <v>20</v>
      </c>
      <c r="L473" s="28" t="s">
        <v>20</v>
      </c>
      <c r="M473" s="3" t="str">
        <f>IF(+OR(J473="SI",G473="SI"),"SI","NO")</f>
        <v>SI</v>
      </c>
      <c r="N473" s="3" t="str">
        <f>IF(+OR(H473="SI",K473="SI"),"SI","NO")</f>
        <v>SI</v>
      </c>
      <c r="O473" s="3" t="str">
        <f>IF(+OR(I473="SI",L473="SI"),"SI","NO")</f>
        <v>SI</v>
      </c>
    </row>
    <row r="474" spans="1:15" ht="15" customHeight="1" x14ac:dyDescent="0.25">
      <c r="A474" s="20" t="s">
        <v>102</v>
      </c>
      <c r="B474" s="1" t="s">
        <v>628</v>
      </c>
      <c r="C474" s="3">
        <v>6</v>
      </c>
      <c r="D474" s="3" t="str">
        <f>VLOOKUP(Cobertura2021[[#This Row],['#Area]],S:T,2)</f>
        <v>Rural</v>
      </c>
      <c r="E474" s="1" t="s">
        <v>631</v>
      </c>
      <c r="F474" s="3">
        <v>27</v>
      </c>
      <c r="G474" s="27" t="s">
        <v>5320</v>
      </c>
      <c r="H474" s="27" t="s">
        <v>5320</v>
      </c>
      <c r="I474" s="27" t="s">
        <v>5320</v>
      </c>
      <c r="J474" s="28" t="s">
        <v>21</v>
      </c>
      <c r="K474" s="28" t="s">
        <v>20</v>
      </c>
      <c r="L474" s="28" t="s">
        <v>20</v>
      </c>
      <c r="M474" s="3" t="str">
        <f>IF(+OR(J474="SI",G474="SI"),"SI","NO")</f>
        <v>SI</v>
      </c>
      <c r="N474" s="3" t="str">
        <f>IF(+OR(H474="SI",K474="SI"),"SI","NO")</f>
        <v>SI</v>
      </c>
      <c r="O474" s="3" t="str">
        <f>IF(+OR(I474="SI",L474="SI"),"SI","NO")</f>
        <v>SI</v>
      </c>
    </row>
    <row r="475" spans="1:15" ht="15" customHeight="1" x14ac:dyDescent="0.25">
      <c r="A475" s="20" t="s">
        <v>102</v>
      </c>
      <c r="B475" s="1" t="s">
        <v>449</v>
      </c>
      <c r="C475" s="3">
        <v>6</v>
      </c>
      <c r="D475" s="3" t="str">
        <f>VLOOKUP(Cobertura2021[[#This Row],['#Area]],S:T,2)</f>
        <v>Rural</v>
      </c>
      <c r="E475" s="1" t="s">
        <v>459</v>
      </c>
      <c r="F475" s="3">
        <v>0</v>
      </c>
      <c r="G475" s="27" t="s">
        <v>5320</v>
      </c>
      <c r="H475" s="27" t="s">
        <v>5320</v>
      </c>
      <c r="I475" s="27" t="s">
        <v>5320</v>
      </c>
      <c r="J475" s="28" t="s">
        <v>21</v>
      </c>
      <c r="K475" s="28" t="s">
        <v>21</v>
      </c>
      <c r="L475" s="28" t="s">
        <v>20</v>
      </c>
      <c r="M475" s="3" t="str">
        <f>IF(+OR(J475="SI",G475="SI"),"SI","NO")</f>
        <v>SI</v>
      </c>
      <c r="N475" s="3" t="str">
        <f>IF(+OR(H475="SI",K475="SI"),"SI","NO")</f>
        <v>SI</v>
      </c>
      <c r="O475" s="3" t="str">
        <f>IF(+OR(I475="SI",L475="SI"),"SI","NO")</f>
        <v>SI</v>
      </c>
    </row>
    <row r="476" spans="1:15" ht="15" hidden="1" customHeight="1" x14ac:dyDescent="0.25">
      <c r="A476" s="20" t="s">
        <v>102</v>
      </c>
      <c r="B476" s="1" t="s">
        <v>103</v>
      </c>
      <c r="C476" s="3">
        <v>1</v>
      </c>
      <c r="D476" s="3" t="e">
        <f>VLOOKUP(Cobertura2021[[#This Row],['#Area]],S:T,2)</f>
        <v>#N/A</v>
      </c>
      <c r="E476" s="1" t="s">
        <v>91</v>
      </c>
      <c r="F476" s="3">
        <v>3432</v>
      </c>
      <c r="G476" s="27" t="s">
        <v>5320</v>
      </c>
      <c r="H476" s="27" t="s">
        <v>5320</v>
      </c>
      <c r="I476" s="27" t="s">
        <v>5320</v>
      </c>
      <c r="J476" s="28" t="s">
        <v>21</v>
      </c>
      <c r="K476" s="28" t="s">
        <v>21</v>
      </c>
      <c r="L476" s="28" t="s">
        <v>21</v>
      </c>
      <c r="M476" s="3" t="str">
        <f>IF(+OR(J476="SI",G476="SI"),"SI","NO")</f>
        <v>SI</v>
      </c>
      <c r="N476" s="3" t="str">
        <f>IF(+OR(H476="SI",K476="SI"),"SI","NO")</f>
        <v>SI</v>
      </c>
      <c r="O476" s="3" t="str">
        <f>IF(+OR(I476="SI",L476="SI"),"SI","NO")</f>
        <v>SI</v>
      </c>
    </row>
    <row r="477" spans="1:15" hidden="1" x14ac:dyDescent="0.25">
      <c r="A477" s="20" t="s">
        <v>102</v>
      </c>
      <c r="B477" s="1" t="s">
        <v>104</v>
      </c>
      <c r="C477" s="3">
        <v>1</v>
      </c>
      <c r="D477" s="3" t="e">
        <f>VLOOKUP(Cobertura2021[[#This Row],['#Area]],S:T,2)</f>
        <v>#N/A</v>
      </c>
      <c r="E477" s="1" t="s">
        <v>128</v>
      </c>
      <c r="F477" s="3">
        <v>621</v>
      </c>
      <c r="G477" s="27" t="s">
        <v>5320</v>
      </c>
      <c r="H477" s="27" t="s">
        <v>5320</v>
      </c>
      <c r="I477" s="27" t="s">
        <v>5320</v>
      </c>
      <c r="J477" s="28" t="s">
        <v>21</v>
      </c>
      <c r="K477" s="28" t="s">
        <v>21</v>
      </c>
      <c r="L477" s="28" t="s">
        <v>21</v>
      </c>
      <c r="M477" s="3" t="str">
        <f>IF(+OR(J477="SI",G477="SI"),"SI","NO")</f>
        <v>SI</v>
      </c>
      <c r="N477" s="3" t="str">
        <f>IF(+OR(H477="SI",K477="SI"),"SI","NO")</f>
        <v>SI</v>
      </c>
      <c r="O477" s="3" t="str">
        <f>IF(+OR(I477="SI",L477="SI"),"SI","NO")</f>
        <v>SI</v>
      </c>
    </row>
    <row r="478" spans="1:15" x14ac:dyDescent="0.25">
      <c r="A478" s="20" t="s">
        <v>102</v>
      </c>
      <c r="B478" s="1" t="s">
        <v>318</v>
      </c>
      <c r="C478" s="3">
        <v>6</v>
      </c>
      <c r="D478" s="3" t="str">
        <f>VLOOKUP(Cobertura2021[[#This Row],['#Area]],S:T,2)</f>
        <v>Rural</v>
      </c>
      <c r="E478" s="1" t="s">
        <v>310</v>
      </c>
      <c r="F478" s="3">
        <v>168</v>
      </c>
      <c r="G478" s="27" t="s">
        <v>5320</v>
      </c>
      <c r="H478" s="27" t="s">
        <v>5320</v>
      </c>
      <c r="I478" s="27" t="s">
        <v>5320</v>
      </c>
      <c r="J478" s="28" t="s">
        <v>21</v>
      </c>
      <c r="K478" s="28" t="s">
        <v>21</v>
      </c>
      <c r="L478" s="28" t="s">
        <v>21</v>
      </c>
      <c r="M478" s="3" t="str">
        <f>IF(+OR(J478="SI",G478="SI"),"SI","NO")</f>
        <v>SI</v>
      </c>
      <c r="N478" s="3" t="str">
        <f>IF(+OR(H478="SI",K478="SI"),"SI","NO")</f>
        <v>SI</v>
      </c>
      <c r="O478" s="3" t="str">
        <f>IF(+OR(I478="SI",L478="SI"),"SI","NO")</f>
        <v>SI</v>
      </c>
    </row>
    <row r="479" spans="1:15" hidden="1" x14ac:dyDescent="0.25">
      <c r="A479" s="20" t="s">
        <v>102</v>
      </c>
      <c r="B479" s="1" t="s">
        <v>584</v>
      </c>
      <c r="C479" s="3">
        <v>1</v>
      </c>
      <c r="D479" s="3" t="e">
        <f>VLOOKUP(Cobertura2021[[#This Row],['#Area]],S:T,2)</f>
        <v>#N/A</v>
      </c>
      <c r="E479" s="1" t="s">
        <v>584</v>
      </c>
      <c r="F479" s="3">
        <v>602</v>
      </c>
      <c r="G479" s="27" t="s">
        <v>5320</v>
      </c>
      <c r="H479" s="27" t="s">
        <v>5320</v>
      </c>
      <c r="I479" s="27" t="s">
        <v>5320</v>
      </c>
      <c r="J479" s="28" t="s">
        <v>21</v>
      </c>
      <c r="K479" s="28" t="s">
        <v>21</v>
      </c>
      <c r="L479" s="28" t="s">
        <v>21</v>
      </c>
      <c r="M479" s="3" t="str">
        <f>IF(+OR(J479="SI",G479="SI"),"SI","NO")</f>
        <v>SI</v>
      </c>
      <c r="N479" s="3" t="str">
        <f>IF(+OR(H479="SI",K479="SI"),"SI","NO")</f>
        <v>SI</v>
      </c>
      <c r="O479" s="3" t="str">
        <f>IF(+OR(I479="SI",L479="SI"),"SI","NO")</f>
        <v>SI</v>
      </c>
    </row>
    <row r="480" spans="1:15" hidden="1" x14ac:dyDescent="0.25">
      <c r="A480" s="20" t="s">
        <v>102</v>
      </c>
      <c r="B480" s="1" t="s">
        <v>103</v>
      </c>
      <c r="C480" s="3">
        <v>1</v>
      </c>
      <c r="D480" s="3" t="e">
        <f>VLOOKUP(Cobertura2021[[#This Row],['#Area]],S:T,2)</f>
        <v>#N/A</v>
      </c>
      <c r="E480" s="1" t="s">
        <v>92</v>
      </c>
      <c r="F480" s="3">
        <v>954</v>
      </c>
      <c r="G480" s="27" t="s">
        <v>5320</v>
      </c>
      <c r="H480" s="27" t="s">
        <v>5320</v>
      </c>
      <c r="I480" s="27" t="s">
        <v>5320</v>
      </c>
      <c r="J480" s="28" t="s">
        <v>21</v>
      </c>
      <c r="K480" s="28" t="s">
        <v>21</v>
      </c>
      <c r="L480" s="28" t="s">
        <v>21</v>
      </c>
      <c r="M480" s="3" t="str">
        <f>IF(+OR(J480="SI",G480="SI"),"SI","NO")</f>
        <v>SI</v>
      </c>
      <c r="N480" s="3" t="str">
        <f>IF(+OR(H480="SI",K480="SI"),"SI","NO")</f>
        <v>SI</v>
      </c>
      <c r="O480" s="3" t="str">
        <f>IF(+OR(I480="SI",L480="SI"),"SI","NO")</f>
        <v>SI</v>
      </c>
    </row>
    <row r="481" spans="1:15" x14ac:dyDescent="0.25">
      <c r="A481" s="20" t="s">
        <v>102</v>
      </c>
      <c r="B481" s="1" t="s">
        <v>509</v>
      </c>
      <c r="C481" s="3">
        <v>6</v>
      </c>
      <c r="D481" s="3" t="str">
        <f>VLOOKUP(Cobertura2021[[#This Row],['#Area]],S:T,2)</f>
        <v>Rural</v>
      </c>
      <c r="E481" s="1" t="s">
        <v>92</v>
      </c>
      <c r="F481" s="3">
        <v>121</v>
      </c>
      <c r="G481" s="27" t="s">
        <v>5320</v>
      </c>
      <c r="H481" s="27" t="s">
        <v>5320</v>
      </c>
      <c r="I481" s="27" t="s">
        <v>5320</v>
      </c>
      <c r="J481" s="28" t="s">
        <v>21</v>
      </c>
      <c r="K481" s="28" t="s">
        <v>20</v>
      </c>
      <c r="L481" s="28" t="s">
        <v>20</v>
      </c>
      <c r="M481" s="3" t="str">
        <f>IF(+OR(J481="SI",G481="SI"),"SI","NO")</f>
        <v>SI</v>
      </c>
      <c r="N481" s="3" t="str">
        <f>IF(+OR(H481="SI",K481="SI"),"SI","NO")</f>
        <v>SI</v>
      </c>
      <c r="O481" s="3" t="str">
        <f>IF(+OR(I481="SI",L481="SI"),"SI","NO")</f>
        <v>SI</v>
      </c>
    </row>
    <row r="482" spans="1:15" hidden="1" x14ac:dyDescent="0.25">
      <c r="A482" s="20" t="s">
        <v>102</v>
      </c>
      <c r="B482" s="1" t="s">
        <v>509</v>
      </c>
      <c r="C482" s="3">
        <v>3</v>
      </c>
      <c r="D482" s="3" t="str">
        <f>VLOOKUP(Cobertura2021[[#This Row],['#Area]],S:T,2)</f>
        <v>Suburbana</v>
      </c>
      <c r="E482" s="1" t="s">
        <v>522</v>
      </c>
      <c r="F482" s="3">
        <v>128</v>
      </c>
      <c r="G482" s="27" t="s">
        <v>5320</v>
      </c>
      <c r="H482" s="27" t="s">
        <v>5320</v>
      </c>
      <c r="I482" s="27" t="s">
        <v>5320</v>
      </c>
      <c r="J482" s="28" t="s">
        <v>21</v>
      </c>
      <c r="K482" s="28" t="s">
        <v>20</v>
      </c>
      <c r="L482" s="28" t="s">
        <v>20</v>
      </c>
      <c r="M482" s="3" t="str">
        <f>IF(+OR(J482="SI",G482="SI"),"SI","NO")</f>
        <v>SI</v>
      </c>
      <c r="N482" s="3" t="str">
        <f>IF(+OR(H482="SI",K482="SI"),"SI","NO")</f>
        <v>SI</v>
      </c>
      <c r="O482" s="3" t="str">
        <f>IF(+OR(I482="SI",L482="SI"),"SI","NO")</f>
        <v>SI</v>
      </c>
    </row>
    <row r="483" spans="1:15" ht="15" hidden="1" customHeight="1" x14ac:dyDescent="0.25">
      <c r="A483" s="20" t="s">
        <v>102</v>
      </c>
      <c r="B483" s="1" t="s">
        <v>161</v>
      </c>
      <c r="C483" s="3">
        <v>1</v>
      </c>
      <c r="D483" s="3" t="e">
        <f>VLOOKUP(Cobertura2021[[#This Row],['#Area]],S:T,2)</f>
        <v>#N/A</v>
      </c>
      <c r="E483" s="1" t="s">
        <v>36</v>
      </c>
      <c r="F483" s="3">
        <v>658</v>
      </c>
      <c r="G483" s="27" t="s">
        <v>5320</v>
      </c>
      <c r="H483" s="27" t="s">
        <v>5320</v>
      </c>
      <c r="I483" s="27" t="s">
        <v>5320</v>
      </c>
      <c r="J483" s="28" t="s">
        <v>21</v>
      </c>
      <c r="K483" s="28" t="s">
        <v>21</v>
      </c>
      <c r="L483" s="28" t="s">
        <v>21</v>
      </c>
      <c r="M483" s="3" t="str">
        <f>IF(+OR(J483="SI",G483="SI"),"SI","NO")</f>
        <v>SI</v>
      </c>
      <c r="N483" s="3" t="str">
        <f>IF(+OR(H483="SI",K483="SI"),"SI","NO")</f>
        <v>SI</v>
      </c>
      <c r="O483" s="3" t="str">
        <f>IF(+OR(I483="SI",L483="SI"),"SI","NO")</f>
        <v>SI</v>
      </c>
    </row>
    <row r="484" spans="1:15" x14ac:dyDescent="0.25">
      <c r="A484" s="20" t="s">
        <v>102</v>
      </c>
      <c r="B484" s="1" t="s">
        <v>161</v>
      </c>
      <c r="C484" s="3">
        <v>6</v>
      </c>
      <c r="D484" s="3" t="str">
        <f>VLOOKUP(Cobertura2021[[#This Row],['#Area]],S:T,2)</f>
        <v>Rural</v>
      </c>
      <c r="E484" s="1" t="s">
        <v>36</v>
      </c>
      <c r="F484" s="3">
        <v>34</v>
      </c>
      <c r="G484" s="27" t="s">
        <v>5320</v>
      </c>
      <c r="H484" s="27" t="s">
        <v>5320</v>
      </c>
      <c r="I484" s="27" t="s">
        <v>5320</v>
      </c>
      <c r="J484" s="28" t="s">
        <v>21</v>
      </c>
      <c r="K484" s="28" t="s">
        <v>21</v>
      </c>
      <c r="L484" s="28" t="s">
        <v>21</v>
      </c>
      <c r="M484" s="3" t="str">
        <f>IF(+OR(J484="SI",G484="SI"),"SI","NO")</f>
        <v>SI</v>
      </c>
      <c r="N484" s="3" t="str">
        <f>IF(+OR(H484="SI",K484="SI"),"SI","NO")</f>
        <v>SI</v>
      </c>
      <c r="O484" s="3" t="str">
        <f>IF(+OR(I484="SI",L484="SI"),"SI","NO")</f>
        <v>SI</v>
      </c>
    </row>
    <row r="485" spans="1:15" hidden="1" x14ac:dyDescent="0.25">
      <c r="A485" s="20" t="s">
        <v>102</v>
      </c>
      <c r="B485" s="1" t="s">
        <v>181</v>
      </c>
      <c r="C485" s="3">
        <v>1</v>
      </c>
      <c r="D485" s="3" t="e">
        <f>VLOOKUP(Cobertura2021[[#This Row],['#Area]],S:T,2)</f>
        <v>#N/A</v>
      </c>
      <c r="E485" s="1" t="s">
        <v>36</v>
      </c>
      <c r="F485" s="3">
        <v>577</v>
      </c>
      <c r="G485" s="27" t="s">
        <v>5320</v>
      </c>
      <c r="H485" s="27" t="s">
        <v>5320</v>
      </c>
      <c r="I485" s="27" t="s">
        <v>5320</v>
      </c>
      <c r="J485" s="28" t="s">
        <v>21</v>
      </c>
      <c r="K485" s="28" t="s">
        <v>21</v>
      </c>
      <c r="L485" s="28" t="s">
        <v>21</v>
      </c>
      <c r="M485" s="3" t="str">
        <f>IF(+OR(J485="SI",G485="SI"),"SI","NO")</f>
        <v>SI</v>
      </c>
      <c r="N485" s="3" t="str">
        <f>IF(+OR(H485="SI",K485="SI"),"SI","NO")</f>
        <v>SI</v>
      </c>
      <c r="O485" s="3" t="str">
        <f>IF(+OR(I485="SI",L485="SI"),"SI","NO")</f>
        <v>SI</v>
      </c>
    </row>
    <row r="486" spans="1:15" x14ac:dyDescent="0.25">
      <c r="A486" s="20" t="s">
        <v>102</v>
      </c>
      <c r="B486" s="1" t="s">
        <v>221</v>
      </c>
      <c r="C486" s="3">
        <v>6</v>
      </c>
      <c r="D486" s="3" t="str">
        <f>VLOOKUP(Cobertura2021[[#This Row],['#Area]],S:T,2)</f>
        <v>Rural</v>
      </c>
      <c r="E486" s="1" t="s">
        <v>36</v>
      </c>
      <c r="F486" s="3">
        <v>45</v>
      </c>
      <c r="G486" s="27" t="s">
        <v>5320</v>
      </c>
      <c r="H486" s="27" t="s">
        <v>5320</v>
      </c>
      <c r="I486" s="27" t="s">
        <v>5320</v>
      </c>
      <c r="J486" s="28" t="s">
        <v>21</v>
      </c>
      <c r="K486" s="28" t="s">
        <v>20</v>
      </c>
      <c r="L486" s="28" t="s">
        <v>20</v>
      </c>
      <c r="M486" s="3" t="str">
        <f>IF(+OR(J486="SI",G486="SI"),"SI","NO")</f>
        <v>SI</v>
      </c>
      <c r="N486" s="3" t="str">
        <f>IF(+OR(H486="SI",K486="SI"),"SI","NO")</f>
        <v>SI</v>
      </c>
      <c r="O486" s="3" t="str">
        <f>IF(+OR(I486="SI",L486="SI"),"SI","NO")</f>
        <v>SI</v>
      </c>
    </row>
    <row r="487" spans="1:15" hidden="1" x14ac:dyDescent="0.25">
      <c r="A487" s="20" t="s">
        <v>102</v>
      </c>
      <c r="B487" s="1" t="s">
        <v>318</v>
      </c>
      <c r="C487" s="3">
        <v>1</v>
      </c>
      <c r="D487" s="3" t="e">
        <f>VLOOKUP(Cobertura2021[[#This Row],['#Area]],S:T,2)</f>
        <v>#N/A</v>
      </c>
      <c r="E487" s="1" t="s">
        <v>36</v>
      </c>
      <c r="F487" s="3">
        <v>65</v>
      </c>
      <c r="G487" s="27" t="s">
        <v>5320</v>
      </c>
      <c r="H487" s="27" t="s">
        <v>5320</v>
      </c>
      <c r="I487" s="27" t="s">
        <v>5320</v>
      </c>
      <c r="J487" s="28" t="s">
        <v>21</v>
      </c>
      <c r="K487" s="28" t="s">
        <v>21</v>
      </c>
      <c r="L487" s="28" t="s">
        <v>21</v>
      </c>
      <c r="M487" s="3" t="str">
        <f>IF(+OR(J487="SI",G487="SI"),"SI","NO")</f>
        <v>SI</v>
      </c>
      <c r="N487" s="3" t="str">
        <f>IF(+OR(H487="SI",K487="SI"),"SI","NO")</f>
        <v>SI</v>
      </c>
      <c r="O487" s="3" t="str">
        <f>IF(+OR(I487="SI",L487="SI"),"SI","NO")</f>
        <v>SI</v>
      </c>
    </row>
    <row r="488" spans="1:15" hidden="1" x14ac:dyDescent="0.25">
      <c r="A488" s="20" t="s">
        <v>102</v>
      </c>
      <c r="B488" s="1" t="s">
        <v>361</v>
      </c>
      <c r="C488" s="3">
        <v>1</v>
      </c>
      <c r="D488" s="3" t="e">
        <f>VLOOKUP(Cobertura2021[[#This Row],['#Area]],S:T,2)</f>
        <v>#N/A</v>
      </c>
      <c r="E488" s="1" t="s">
        <v>36</v>
      </c>
      <c r="F488" s="3">
        <v>118</v>
      </c>
      <c r="G488" s="27" t="s">
        <v>5320</v>
      </c>
      <c r="H488" s="27" t="s">
        <v>5320</v>
      </c>
      <c r="I488" s="27" t="s">
        <v>5320</v>
      </c>
      <c r="J488" s="28" t="s">
        <v>21</v>
      </c>
      <c r="K488" s="28" t="s">
        <v>21</v>
      </c>
      <c r="L488" s="28" t="s">
        <v>21</v>
      </c>
      <c r="M488" s="3" t="str">
        <f>IF(+OR(J488="SI",G488="SI"),"SI","NO")</f>
        <v>SI</v>
      </c>
      <c r="N488" s="3" t="str">
        <f>IF(+OR(H488="SI",K488="SI"),"SI","NO")</f>
        <v>SI</v>
      </c>
      <c r="O488" s="3" t="str">
        <f>IF(+OR(I488="SI",L488="SI"),"SI","NO")</f>
        <v>SI</v>
      </c>
    </row>
    <row r="489" spans="1:15" x14ac:dyDescent="0.25">
      <c r="A489" s="20" t="s">
        <v>102</v>
      </c>
      <c r="B489" s="1" t="s">
        <v>564</v>
      </c>
      <c r="C489" s="3">
        <v>6</v>
      </c>
      <c r="D489" s="3" t="str">
        <f>VLOOKUP(Cobertura2021[[#This Row],['#Area]],S:T,2)</f>
        <v>Rural</v>
      </c>
      <c r="E489" s="1" t="s">
        <v>36</v>
      </c>
      <c r="F489" s="3">
        <v>24</v>
      </c>
      <c r="G489" s="27" t="s">
        <v>5320</v>
      </c>
      <c r="H489" s="27" t="s">
        <v>5320</v>
      </c>
      <c r="I489" s="27" t="s">
        <v>5320</v>
      </c>
      <c r="J489" s="28" t="s">
        <v>21</v>
      </c>
      <c r="K489" s="28" t="s">
        <v>20</v>
      </c>
      <c r="L489" s="28" t="s">
        <v>20</v>
      </c>
      <c r="M489" s="3" t="str">
        <f>IF(+OR(J489="SI",G489="SI"),"SI","NO")</f>
        <v>SI</v>
      </c>
      <c r="N489" s="3" t="str">
        <f>IF(+OR(H489="SI",K489="SI"),"SI","NO")</f>
        <v>SI</v>
      </c>
      <c r="O489" s="3" t="str">
        <f>IF(+OR(I489="SI",L489="SI"),"SI","NO")</f>
        <v>SI</v>
      </c>
    </row>
    <row r="490" spans="1:15" hidden="1" x14ac:dyDescent="0.25">
      <c r="A490" s="20" t="s">
        <v>102</v>
      </c>
      <c r="B490" s="1" t="s">
        <v>373</v>
      </c>
      <c r="C490" s="3">
        <v>1</v>
      </c>
      <c r="D490" s="3" t="e">
        <f>VLOOKUP(Cobertura2021[[#This Row],['#Area]],S:T,2)</f>
        <v>#N/A</v>
      </c>
      <c r="E490" s="1" t="s">
        <v>36</v>
      </c>
      <c r="F490" s="3">
        <v>150</v>
      </c>
      <c r="G490" s="27" t="s">
        <v>5320</v>
      </c>
      <c r="H490" s="27" t="s">
        <v>5320</v>
      </c>
      <c r="I490" s="27" t="s">
        <v>5320</v>
      </c>
      <c r="J490" s="28" t="s">
        <v>21</v>
      </c>
      <c r="K490" s="28" t="s">
        <v>21</v>
      </c>
      <c r="L490" s="28" t="s">
        <v>21</v>
      </c>
      <c r="M490" s="3" t="str">
        <f>IF(+OR(J490="SI",G490="SI"),"SI","NO")</f>
        <v>SI</v>
      </c>
      <c r="N490" s="3" t="str">
        <f>IF(+OR(H490="SI",K490="SI"),"SI","NO")</f>
        <v>SI</v>
      </c>
      <c r="O490" s="3" t="str">
        <f>IF(+OR(I490="SI",L490="SI"),"SI","NO")</f>
        <v>SI</v>
      </c>
    </row>
    <row r="491" spans="1:15" hidden="1" x14ac:dyDescent="0.25">
      <c r="A491" s="20" t="s">
        <v>102</v>
      </c>
      <c r="B491" s="1" t="s">
        <v>104</v>
      </c>
      <c r="C491" s="3">
        <v>1</v>
      </c>
      <c r="D491" s="3" t="e">
        <f>VLOOKUP(Cobertura2021[[#This Row],['#Area]],S:T,2)</f>
        <v>#N/A</v>
      </c>
      <c r="E491" s="1" t="s">
        <v>36</v>
      </c>
      <c r="F491" s="3">
        <v>670</v>
      </c>
      <c r="G491" s="27" t="s">
        <v>5320</v>
      </c>
      <c r="H491" s="27" t="s">
        <v>5320</v>
      </c>
      <c r="I491" s="27" t="s">
        <v>5320</v>
      </c>
      <c r="J491" s="28" t="s">
        <v>21</v>
      </c>
      <c r="K491" s="28" t="s">
        <v>21</v>
      </c>
      <c r="L491" s="28" t="s">
        <v>21</v>
      </c>
      <c r="M491" s="3" t="str">
        <f>IF(+OR(J491="SI",G491="SI"),"SI","NO")</f>
        <v>SI</v>
      </c>
      <c r="N491" s="3" t="str">
        <f>IF(+OR(H491="SI",K491="SI"),"SI","NO")</f>
        <v>SI</v>
      </c>
      <c r="O491" s="3" t="str">
        <f>IF(+OR(I491="SI",L491="SI"),"SI","NO")</f>
        <v>SI</v>
      </c>
    </row>
    <row r="492" spans="1:15" hidden="1" x14ac:dyDescent="0.25">
      <c r="A492" s="20" t="s">
        <v>102</v>
      </c>
      <c r="B492" s="1" t="s">
        <v>619</v>
      </c>
      <c r="C492" s="3">
        <v>1</v>
      </c>
      <c r="D492" s="3" t="e">
        <f>VLOOKUP(Cobertura2021[[#This Row],['#Area]],S:T,2)</f>
        <v>#N/A</v>
      </c>
      <c r="E492" s="1" t="s">
        <v>36</v>
      </c>
      <c r="F492" s="3">
        <v>189</v>
      </c>
      <c r="G492" s="27" t="s">
        <v>5320</v>
      </c>
      <c r="H492" s="27" t="s">
        <v>5320</v>
      </c>
      <c r="I492" s="27" t="s">
        <v>5320</v>
      </c>
      <c r="J492" s="28" t="s">
        <v>21</v>
      </c>
      <c r="K492" s="28" t="s">
        <v>21</v>
      </c>
      <c r="L492" s="28" t="s">
        <v>21</v>
      </c>
      <c r="M492" s="3" t="str">
        <f>IF(+OR(J492="SI",G492="SI"),"SI","NO")</f>
        <v>SI</v>
      </c>
      <c r="N492" s="3" t="str">
        <f>IF(+OR(H492="SI",K492="SI"),"SI","NO")</f>
        <v>SI</v>
      </c>
      <c r="O492" s="3" t="str">
        <f>IF(+OR(I492="SI",L492="SI"),"SI","NO")</f>
        <v>SI</v>
      </c>
    </row>
    <row r="493" spans="1:15" hidden="1" x14ac:dyDescent="0.25">
      <c r="A493" s="20" t="s">
        <v>102</v>
      </c>
      <c r="B493" s="1" t="s">
        <v>373</v>
      </c>
      <c r="C493" s="3">
        <v>1</v>
      </c>
      <c r="D493" s="3" t="e">
        <f>VLOOKUP(Cobertura2021[[#This Row],['#Area]],S:T,2)</f>
        <v>#N/A</v>
      </c>
      <c r="E493" s="1" t="s">
        <v>395</v>
      </c>
      <c r="F493" s="3">
        <v>18</v>
      </c>
      <c r="G493" s="27" t="s">
        <v>5320</v>
      </c>
      <c r="H493" s="27" t="s">
        <v>5320</v>
      </c>
      <c r="I493" s="27" t="s">
        <v>5320</v>
      </c>
      <c r="J493" s="28" t="s">
        <v>21</v>
      </c>
      <c r="K493" s="28" t="s">
        <v>21</v>
      </c>
      <c r="L493" s="28" t="s">
        <v>21</v>
      </c>
      <c r="M493" s="3" t="str">
        <f>IF(+OR(J493="SI",G493="SI"),"SI","NO")</f>
        <v>SI</v>
      </c>
      <c r="N493" s="3" t="str">
        <f>IF(+OR(H493="SI",K493="SI"),"SI","NO")</f>
        <v>SI</v>
      </c>
      <c r="O493" s="3" t="str">
        <f>IF(+OR(I493="SI",L493="SI"),"SI","NO")</f>
        <v>SI</v>
      </c>
    </row>
    <row r="494" spans="1:15" hidden="1" x14ac:dyDescent="0.25">
      <c r="A494" s="20" t="s">
        <v>102</v>
      </c>
      <c r="B494" s="1" t="s">
        <v>103</v>
      </c>
      <c r="C494" s="3">
        <v>1</v>
      </c>
      <c r="D494" s="3" t="e">
        <f>VLOOKUP(Cobertura2021[[#This Row],['#Area]],S:T,2)</f>
        <v>#N/A</v>
      </c>
      <c r="E494" s="1" t="s">
        <v>7</v>
      </c>
      <c r="F494" s="3">
        <v>2118</v>
      </c>
      <c r="G494" s="27" t="s">
        <v>5320</v>
      </c>
      <c r="H494" s="27" t="s">
        <v>5320</v>
      </c>
      <c r="I494" s="27" t="s">
        <v>5320</v>
      </c>
      <c r="J494" s="28" t="s">
        <v>21</v>
      </c>
      <c r="K494" s="28" t="s">
        <v>21</v>
      </c>
      <c r="L494" s="28" t="s">
        <v>21</v>
      </c>
      <c r="M494" s="3" t="str">
        <f>IF(+OR(J494="SI",G494="SI"),"SI","NO")</f>
        <v>SI</v>
      </c>
      <c r="N494" s="3" t="str">
        <f>IF(+OR(H494="SI",K494="SI"),"SI","NO")</f>
        <v>SI</v>
      </c>
      <c r="O494" s="3" t="str">
        <f>IF(+OR(I494="SI",L494="SI"),"SI","NO")</f>
        <v>SI</v>
      </c>
    </row>
    <row r="495" spans="1:15" x14ac:dyDescent="0.25">
      <c r="A495" s="20" t="s">
        <v>102</v>
      </c>
      <c r="B495" s="1" t="s">
        <v>161</v>
      </c>
      <c r="C495" s="3">
        <v>6</v>
      </c>
      <c r="D495" s="3" t="str">
        <f>VLOOKUP(Cobertura2021[[#This Row],['#Area]],S:T,2)</f>
        <v>Rural</v>
      </c>
      <c r="E495" s="1" t="s">
        <v>7</v>
      </c>
      <c r="F495" s="3">
        <v>88</v>
      </c>
      <c r="G495" s="27" t="s">
        <v>5320</v>
      </c>
      <c r="H495" s="27" t="s">
        <v>5320</v>
      </c>
      <c r="I495" s="27" t="s">
        <v>5320</v>
      </c>
      <c r="J495" s="28" t="s">
        <v>21</v>
      </c>
      <c r="K495" s="28" t="s">
        <v>21</v>
      </c>
      <c r="L495" s="28" t="s">
        <v>21</v>
      </c>
      <c r="M495" s="3" t="str">
        <f>IF(+OR(J495="SI",G495="SI"),"SI","NO")</f>
        <v>SI</v>
      </c>
      <c r="N495" s="3" t="str">
        <f>IF(+OR(H495="SI",K495="SI"),"SI","NO")</f>
        <v>SI</v>
      </c>
      <c r="O495" s="3" t="str">
        <f>IF(+OR(I495="SI",L495="SI"),"SI","NO")</f>
        <v>SI</v>
      </c>
    </row>
    <row r="496" spans="1:15" x14ac:dyDescent="0.25">
      <c r="A496" s="20" t="s">
        <v>102</v>
      </c>
      <c r="B496" s="1" t="s">
        <v>619</v>
      </c>
      <c r="C496" s="3">
        <v>6</v>
      </c>
      <c r="D496" s="3" t="str">
        <f>VLOOKUP(Cobertura2021[[#This Row],['#Area]],S:T,2)</f>
        <v>Rural</v>
      </c>
      <c r="E496" s="1" t="s">
        <v>7</v>
      </c>
      <c r="F496" s="3">
        <v>57</v>
      </c>
      <c r="G496" s="27" t="s">
        <v>5320</v>
      </c>
      <c r="H496" s="27" t="s">
        <v>5320</v>
      </c>
      <c r="I496" s="27" t="s">
        <v>5320</v>
      </c>
      <c r="J496" s="28" t="s">
        <v>21</v>
      </c>
      <c r="K496" s="28" t="s">
        <v>21</v>
      </c>
      <c r="L496" s="28" t="s">
        <v>20</v>
      </c>
      <c r="M496" s="3" t="str">
        <f>IF(+OR(J496="SI",G496="SI"),"SI","NO")</f>
        <v>SI</v>
      </c>
      <c r="N496" s="3" t="str">
        <f>IF(+OR(H496="SI",K496="SI"),"SI","NO")</f>
        <v>SI</v>
      </c>
      <c r="O496" s="3" t="str">
        <f>IF(+OR(I496="SI",L496="SI"),"SI","NO")</f>
        <v>SI</v>
      </c>
    </row>
    <row r="497" spans="1:15" hidden="1" x14ac:dyDescent="0.25">
      <c r="A497" s="20" t="s">
        <v>102</v>
      </c>
      <c r="B497" s="1" t="s">
        <v>341</v>
      </c>
      <c r="C497" s="3">
        <v>1</v>
      </c>
      <c r="D497" s="3" t="e">
        <f>VLOOKUP(Cobertura2021[[#This Row],['#Area]],S:T,2)</f>
        <v>#N/A</v>
      </c>
      <c r="E497" s="1" t="s">
        <v>7</v>
      </c>
      <c r="F497" s="3">
        <v>241</v>
      </c>
      <c r="G497" s="27" t="s">
        <v>5320</v>
      </c>
      <c r="H497" s="27" t="s">
        <v>5320</v>
      </c>
      <c r="I497" s="27" t="s">
        <v>5320</v>
      </c>
      <c r="J497" s="28" t="s">
        <v>21</v>
      </c>
      <c r="K497" s="28" t="s">
        <v>21</v>
      </c>
      <c r="L497" s="28" t="s">
        <v>21</v>
      </c>
      <c r="M497" s="3" t="str">
        <f>IF(+OR(J497="SI",G497="SI"),"SI","NO")</f>
        <v>SI</v>
      </c>
      <c r="N497" s="3" t="str">
        <f>IF(+OR(H497="SI",K497="SI"),"SI","NO")</f>
        <v>SI</v>
      </c>
      <c r="O497" s="3" t="str">
        <f>IF(+OR(I497="SI",L497="SI"),"SI","NO")</f>
        <v>SI</v>
      </c>
    </row>
    <row r="498" spans="1:15" hidden="1" x14ac:dyDescent="0.25">
      <c r="A498" s="20" t="s">
        <v>102</v>
      </c>
      <c r="B498" s="1" t="s">
        <v>181</v>
      </c>
      <c r="C498" s="3">
        <v>1</v>
      </c>
      <c r="D498" s="3" t="e">
        <f>VLOOKUP(Cobertura2021[[#This Row],['#Area]],S:T,2)</f>
        <v>#N/A</v>
      </c>
      <c r="E498" s="1" t="s">
        <v>183</v>
      </c>
      <c r="F498" s="3">
        <v>310</v>
      </c>
      <c r="G498" s="27" t="s">
        <v>5320</v>
      </c>
      <c r="H498" s="27" t="s">
        <v>5320</v>
      </c>
      <c r="I498" s="27" t="s">
        <v>5320</v>
      </c>
      <c r="J498" s="28" t="s">
        <v>21</v>
      </c>
      <c r="K498" s="28" t="s">
        <v>21</v>
      </c>
      <c r="L498" s="28" t="s">
        <v>21</v>
      </c>
      <c r="M498" s="3" t="str">
        <f>IF(+OR(J498="SI",G498="SI"),"SI","NO")</f>
        <v>SI</v>
      </c>
      <c r="N498" s="3" t="str">
        <f>IF(+OR(H498="SI",K498="SI"),"SI","NO")</f>
        <v>SI</v>
      </c>
      <c r="O498" s="3" t="str">
        <f>IF(+OR(I498="SI",L498="SI"),"SI","NO")</f>
        <v>SI</v>
      </c>
    </row>
    <row r="499" spans="1:15" x14ac:dyDescent="0.25">
      <c r="A499" s="20" t="s">
        <v>156</v>
      </c>
      <c r="B499" s="1" t="s">
        <v>1787</v>
      </c>
      <c r="C499" s="3">
        <v>6</v>
      </c>
      <c r="D499" s="3" t="str">
        <f>VLOOKUP(Cobertura2021[[#This Row],['#Area]],S:T,2)</f>
        <v>Rural</v>
      </c>
      <c r="E499" s="1" t="s">
        <v>4854</v>
      </c>
      <c r="F499" s="3">
        <v>107</v>
      </c>
      <c r="G499" s="27" t="s">
        <v>3</v>
      </c>
      <c r="H499" s="27" t="s">
        <v>3</v>
      </c>
      <c r="I499" s="27" t="s">
        <v>3</v>
      </c>
      <c r="J499" s="28" t="s">
        <v>20</v>
      </c>
      <c r="K499" s="28" t="s">
        <v>20</v>
      </c>
      <c r="L499" s="28" t="s">
        <v>20</v>
      </c>
      <c r="M499" s="3" t="str">
        <f>IF(+OR(J499="SI",G499="SI"),"SI","NO")</f>
        <v>NO</v>
      </c>
      <c r="N499" s="3" t="str">
        <f>IF(+OR(H499="SI",K499="SI"),"SI","NO")</f>
        <v>NO</v>
      </c>
      <c r="O499" s="3" t="str">
        <f>IF(+OR(I499="SI",L499="SI"),"SI","NO")</f>
        <v>NO</v>
      </c>
    </row>
    <row r="500" spans="1:15" hidden="1" x14ac:dyDescent="0.25">
      <c r="A500" s="20" t="s">
        <v>102</v>
      </c>
      <c r="B500" s="1" t="s">
        <v>221</v>
      </c>
      <c r="C500" s="3">
        <v>1</v>
      </c>
      <c r="D500" s="3" t="e">
        <f>VLOOKUP(Cobertura2021[[#This Row],['#Area]],S:T,2)</f>
        <v>#N/A</v>
      </c>
      <c r="E500" s="1" t="s">
        <v>281</v>
      </c>
      <c r="F500" s="3">
        <v>149</v>
      </c>
      <c r="G500" s="27" t="s">
        <v>5320</v>
      </c>
      <c r="H500" s="27" t="s">
        <v>5320</v>
      </c>
      <c r="I500" s="27" t="s">
        <v>5320</v>
      </c>
      <c r="J500" s="28" t="s">
        <v>21</v>
      </c>
      <c r="K500" s="28" t="s">
        <v>21</v>
      </c>
      <c r="L500" s="28" t="s">
        <v>21</v>
      </c>
      <c r="M500" s="3" t="str">
        <f>IF(+OR(J500="SI",G500="SI"),"SI","NO")</f>
        <v>SI</v>
      </c>
      <c r="N500" s="3" t="str">
        <f>IF(+OR(H500="SI",K500="SI"),"SI","NO")</f>
        <v>SI</v>
      </c>
      <c r="O500" s="3" t="str">
        <f>IF(+OR(I500="SI",L500="SI"),"SI","NO")</f>
        <v>SI</v>
      </c>
    </row>
    <row r="501" spans="1:15" x14ac:dyDescent="0.25">
      <c r="A501" s="20" t="s">
        <v>102</v>
      </c>
      <c r="B501" s="1" t="s">
        <v>449</v>
      </c>
      <c r="C501" s="3">
        <v>6</v>
      </c>
      <c r="D501" s="3" t="str">
        <f>VLOOKUP(Cobertura2021[[#This Row],['#Area]],S:T,2)</f>
        <v>Rural</v>
      </c>
      <c r="E501" s="1" t="s">
        <v>449</v>
      </c>
      <c r="F501" s="3">
        <v>0</v>
      </c>
      <c r="G501" s="27" t="s">
        <v>5320</v>
      </c>
      <c r="H501" s="27" t="s">
        <v>5320</v>
      </c>
      <c r="I501" s="27" t="s">
        <v>5320</v>
      </c>
      <c r="J501" s="28" t="s">
        <v>21</v>
      </c>
      <c r="K501" s="28" t="s">
        <v>21</v>
      </c>
      <c r="L501" s="28" t="s">
        <v>20</v>
      </c>
      <c r="M501" s="3" t="str">
        <f>IF(+OR(J501="SI",G501="SI"),"SI","NO")</f>
        <v>SI</v>
      </c>
      <c r="N501" s="3" t="str">
        <f>IF(+OR(H501="SI",K501="SI"),"SI","NO")</f>
        <v>SI</v>
      </c>
      <c r="O501" s="3" t="str">
        <f>IF(+OR(I501="SI",L501="SI"),"SI","NO")</f>
        <v>SI</v>
      </c>
    </row>
    <row r="502" spans="1:15" x14ac:dyDescent="0.25">
      <c r="A502" s="20" t="s">
        <v>102</v>
      </c>
      <c r="B502" s="1" t="s">
        <v>221</v>
      </c>
      <c r="C502" s="3">
        <v>6</v>
      </c>
      <c r="D502" s="3" t="str">
        <f>VLOOKUP(Cobertura2021[[#This Row],['#Area]],S:T,2)</f>
        <v>Rural</v>
      </c>
      <c r="E502" s="1" t="s">
        <v>282</v>
      </c>
      <c r="F502" s="3">
        <v>45</v>
      </c>
      <c r="G502" s="27" t="s">
        <v>5320</v>
      </c>
      <c r="H502" s="27" t="s">
        <v>5320</v>
      </c>
      <c r="I502" s="27" t="s">
        <v>5320</v>
      </c>
      <c r="J502" s="28" t="s">
        <v>21</v>
      </c>
      <c r="K502" s="28" t="s">
        <v>20</v>
      </c>
      <c r="L502" s="28" t="s">
        <v>20</v>
      </c>
      <c r="M502" s="3" t="str">
        <f>IF(+OR(J502="SI",G502="SI"),"SI","NO")</f>
        <v>SI</v>
      </c>
      <c r="N502" s="3" t="str">
        <f>IF(+OR(H502="SI",K502="SI"),"SI","NO")</f>
        <v>SI</v>
      </c>
      <c r="O502" s="3" t="str">
        <f>IF(+OR(I502="SI",L502="SI"),"SI","NO")</f>
        <v>SI</v>
      </c>
    </row>
    <row r="503" spans="1:15" hidden="1" x14ac:dyDescent="0.25">
      <c r="A503" s="20" t="s">
        <v>102</v>
      </c>
      <c r="B503" s="1" t="s">
        <v>161</v>
      </c>
      <c r="C503" s="3">
        <v>1</v>
      </c>
      <c r="D503" s="3" t="e">
        <f>VLOOKUP(Cobertura2021[[#This Row],['#Area]],S:T,2)</f>
        <v>#N/A</v>
      </c>
      <c r="E503" s="1" t="s">
        <v>129</v>
      </c>
      <c r="F503" s="3">
        <v>517</v>
      </c>
      <c r="G503" s="27" t="s">
        <v>5320</v>
      </c>
      <c r="H503" s="27" t="s">
        <v>5320</v>
      </c>
      <c r="I503" s="27" t="s">
        <v>5320</v>
      </c>
      <c r="J503" s="28" t="s">
        <v>21</v>
      </c>
      <c r="K503" s="28" t="s">
        <v>21</v>
      </c>
      <c r="L503" s="28" t="s">
        <v>21</v>
      </c>
      <c r="M503" s="3" t="str">
        <f>IF(+OR(J503="SI",G503="SI"),"SI","NO")</f>
        <v>SI</v>
      </c>
      <c r="N503" s="3" t="str">
        <f>IF(+OR(H503="SI",K503="SI"),"SI","NO")</f>
        <v>SI</v>
      </c>
      <c r="O503" s="3" t="str">
        <f>IF(+OR(I503="SI",L503="SI"),"SI","NO")</f>
        <v>SI</v>
      </c>
    </row>
    <row r="504" spans="1:15" hidden="1" x14ac:dyDescent="0.25">
      <c r="A504" s="20" t="s">
        <v>102</v>
      </c>
      <c r="B504" s="1" t="s">
        <v>181</v>
      </c>
      <c r="C504" s="3">
        <v>1</v>
      </c>
      <c r="D504" s="3" t="e">
        <f>VLOOKUP(Cobertura2021[[#This Row],['#Area]],S:T,2)</f>
        <v>#N/A</v>
      </c>
      <c r="E504" s="1" t="s">
        <v>129</v>
      </c>
      <c r="F504" s="3">
        <v>1790</v>
      </c>
      <c r="G504" s="27" t="s">
        <v>5320</v>
      </c>
      <c r="H504" s="27" t="s">
        <v>5320</v>
      </c>
      <c r="I504" s="27" t="s">
        <v>5320</v>
      </c>
      <c r="J504" s="28" t="s">
        <v>21</v>
      </c>
      <c r="K504" s="28" t="s">
        <v>21</v>
      </c>
      <c r="L504" s="28" t="s">
        <v>21</v>
      </c>
      <c r="M504" s="3" t="str">
        <f>IF(+OR(J504="SI",G504="SI"),"SI","NO")</f>
        <v>SI</v>
      </c>
      <c r="N504" s="3" t="str">
        <f>IF(+OR(H504="SI",K504="SI"),"SI","NO")</f>
        <v>SI</v>
      </c>
      <c r="O504" s="3" t="str">
        <f>IF(+OR(I504="SI",L504="SI"),"SI","NO")</f>
        <v>SI</v>
      </c>
    </row>
    <row r="505" spans="1:15" x14ac:dyDescent="0.25">
      <c r="A505" s="20" t="s">
        <v>102</v>
      </c>
      <c r="B505" s="1" t="s">
        <v>181</v>
      </c>
      <c r="C505" s="3">
        <v>6</v>
      </c>
      <c r="D505" s="3" t="str">
        <f>VLOOKUP(Cobertura2021[[#This Row],['#Area]],S:T,2)</f>
        <v>Rural</v>
      </c>
      <c r="E505" s="1" t="s">
        <v>129</v>
      </c>
      <c r="F505" s="3">
        <v>169</v>
      </c>
      <c r="G505" s="27" t="s">
        <v>5320</v>
      </c>
      <c r="H505" s="27" t="s">
        <v>5320</v>
      </c>
      <c r="I505" s="27" t="s">
        <v>5320</v>
      </c>
      <c r="J505" s="28" t="s">
        <v>21</v>
      </c>
      <c r="K505" s="28" t="s">
        <v>21</v>
      </c>
      <c r="L505" s="28" t="s">
        <v>21</v>
      </c>
      <c r="M505" s="3" t="str">
        <f>IF(+OR(J505="SI",G505="SI"),"SI","NO")</f>
        <v>SI</v>
      </c>
      <c r="N505" s="3" t="str">
        <f>IF(+OR(H505="SI",K505="SI"),"SI","NO")</f>
        <v>SI</v>
      </c>
      <c r="O505" s="3" t="str">
        <f>IF(+OR(I505="SI",L505="SI"),"SI","NO")</f>
        <v>SI</v>
      </c>
    </row>
    <row r="506" spans="1:15" x14ac:dyDescent="0.25">
      <c r="A506" s="20" t="s">
        <v>102</v>
      </c>
      <c r="B506" s="1" t="s">
        <v>318</v>
      </c>
      <c r="C506" s="3">
        <v>6</v>
      </c>
      <c r="D506" s="3" t="str">
        <f>VLOOKUP(Cobertura2021[[#This Row],['#Area]],S:T,2)</f>
        <v>Rural</v>
      </c>
      <c r="E506" s="1" t="s">
        <v>129</v>
      </c>
      <c r="F506" s="3">
        <v>133</v>
      </c>
      <c r="G506" s="27" t="s">
        <v>5320</v>
      </c>
      <c r="H506" s="27" t="s">
        <v>5320</v>
      </c>
      <c r="I506" s="27" t="s">
        <v>5320</v>
      </c>
      <c r="J506" s="28" t="s">
        <v>21</v>
      </c>
      <c r="K506" s="28" t="s">
        <v>21</v>
      </c>
      <c r="L506" s="28" t="s">
        <v>20</v>
      </c>
      <c r="M506" s="3" t="str">
        <f>IF(+OR(J506="SI",G506="SI"),"SI","NO")</f>
        <v>SI</v>
      </c>
      <c r="N506" s="3" t="str">
        <f>IF(+OR(H506="SI",K506="SI"),"SI","NO")</f>
        <v>SI</v>
      </c>
      <c r="O506" s="3" t="str">
        <f>IF(+OR(I506="SI",L506="SI"),"SI","NO")</f>
        <v>SI</v>
      </c>
    </row>
    <row r="507" spans="1:15" x14ac:dyDescent="0.25">
      <c r="A507" s="20" t="s">
        <v>2265</v>
      </c>
      <c r="B507" s="1" t="s">
        <v>2269</v>
      </c>
      <c r="C507" s="3">
        <v>6</v>
      </c>
      <c r="D507" s="3" t="str">
        <f>VLOOKUP(Cobertura2021[[#This Row],['#Area]],S:T,2)</f>
        <v>Rural</v>
      </c>
      <c r="E507" s="1" t="s">
        <v>2122</v>
      </c>
      <c r="F507" s="3">
        <v>77</v>
      </c>
      <c r="G507" s="27" t="s">
        <v>5320</v>
      </c>
      <c r="H507" s="27" t="s">
        <v>3</v>
      </c>
      <c r="I507" s="27" t="s">
        <v>3</v>
      </c>
      <c r="J507" s="28" t="s">
        <v>21</v>
      </c>
      <c r="K507" s="28" t="s">
        <v>20</v>
      </c>
      <c r="L507" s="28" t="s">
        <v>20</v>
      </c>
      <c r="M507" s="3" t="str">
        <f>IF(+OR(J507="SI",G507="SI"),"SI","NO")</f>
        <v>SI</v>
      </c>
      <c r="N507" s="3" t="str">
        <f>IF(+OR(H507="SI",K507="SI"),"SI","NO")</f>
        <v>NO</v>
      </c>
      <c r="O507" s="3" t="str">
        <f>IF(+OR(I507="SI",L507="SI"),"SI","NO")</f>
        <v>NO</v>
      </c>
    </row>
    <row r="508" spans="1:15" hidden="1" x14ac:dyDescent="0.25">
      <c r="A508" s="20" t="s">
        <v>102</v>
      </c>
      <c r="B508" s="1" t="s">
        <v>538</v>
      </c>
      <c r="C508" s="3">
        <v>1</v>
      </c>
      <c r="D508" s="3" t="e">
        <f>VLOOKUP(Cobertura2021[[#This Row],['#Area]],S:T,2)</f>
        <v>#N/A</v>
      </c>
      <c r="E508" s="1" t="s">
        <v>129</v>
      </c>
      <c r="F508" s="3">
        <v>108</v>
      </c>
      <c r="G508" s="27" t="s">
        <v>5320</v>
      </c>
      <c r="H508" s="27" t="s">
        <v>5320</v>
      </c>
      <c r="I508" s="27" t="s">
        <v>5320</v>
      </c>
      <c r="J508" s="28" t="s">
        <v>21</v>
      </c>
      <c r="K508" s="28" t="s">
        <v>21</v>
      </c>
      <c r="L508" s="28" t="s">
        <v>21</v>
      </c>
      <c r="M508" s="3" t="str">
        <f>IF(+OR(J508="SI",G508="SI"),"SI","NO")</f>
        <v>SI</v>
      </c>
      <c r="N508" s="3" t="str">
        <f>IF(+OR(H508="SI",K508="SI"),"SI","NO")</f>
        <v>SI</v>
      </c>
      <c r="O508" s="3" t="str">
        <f>IF(+OR(I508="SI",L508="SI"),"SI","NO")</f>
        <v>SI</v>
      </c>
    </row>
    <row r="509" spans="1:15" x14ac:dyDescent="0.25">
      <c r="A509" s="20" t="s">
        <v>102</v>
      </c>
      <c r="B509" s="1" t="s">
        <v>538</v>
      </c>
      <c r="C509" s="3">
        <v>6</v>
      </c>
      <c r="D509" s="3" t="str">
        <f>VLOOKUP(Cobertura2021[[#This Row],['#Area]],S:T,2)</f>
        <v>Rural</v>
      </c>
      <c r="E509" s="1" t="s">
        <v>129</v>
      </c>
      <c r="F509" s="3">
        <v>45</v>
      </c>
      <c r="G509" s="27" t="s">
        <v>5320</v>
      </c>
      <c r="H509" s="27" t="s">
        <v>5320</v>
      </c>
      <c r="I509" s="27" t="s">
        <v>5320</v>
      </c>
      <c r="J509" s="28" t="s">
        <v>21</v>
      </c>
      <c r="K509" s="28" t="s">
        <v>21</v>
      </c>
      <c r="L509" s="28" t="s">
        <v>21</v>
      </c>
      <c r="M509" s="3" t="str">
        <f>IF(+OR(J509="SI",G509="SI"),"SI","NO")</f>
        <v>SI</v>
      </c>
      <c r="N509" s="3" t="str">
        <f>IF(+OR(H509="SI",K509="SI"),"SI","NO")</f>
        <v>SI</v>
      </c>
      <c r="O509" s="3" t="str">
        <f>IF(+OR(I509="SI",L509="SI"),"SI","NO")</f>
        <v>SI</v>
      </c>
    </row>
    <row r="510" spans="1:15" x14ac:dyDescent="0.25">
      <c r="A510" s="20" t="s">
        <v>156</v>
      </c>
      <c r="B510" s="1" t="s">
        <v>2209</v>
      </c>
      <c r="C510" s="3">
        <v>6</v>
      </c>
      <c r="D510" s="3" t="str">
        <f>VLOOKUP(Cobertura2021[[#This Row],['#Area]],S:T,2)</f>
        <v>Rural</v>
      </c>
      <c r="E510" s="1" t="s">
        <v>5085</v>
      </c>
      <c r="F510" s="3">
        <v>12</v>
      </c>
      <c r="G510" s="27" t="s">
        <v>3</v>
      </c>
      <c r="H510" s="27" t="s">
        <v>3</v>
      </c>
      <c r="I510" s="27" t="s">
        <v>3</v>
      </c>
      <c r="J510" s="28" t="s">
        <v>21</v>
      </c>
      <c r="K510" s="28" t="s">
        <v>21</v>
      </c>
      <c r="L510" s="28" t="s">
        <v>20</v>
      </c>
      <c r="M510" s="3" t="str">
        <f>IF(+OR(J510="SI",G510="SI"),"SI","NO")</f>
        <v>SI</v>
      </c>
      <c r="N510" s="3" t="str">
        <f>IF(+OR(H510="SI",K510="SI"),"SI","NO")</f>
        <v>SI</v>
      </c>
      <c r="O510" s="3" t="str">
        <f>IF(+OR(I510="SI",L510="SI"),"SI","NO")</f>
        <v>NO</v>
      </c>
    </row>
    <row r="511" spans="1:15" ht="15" hidden="1" customHeight="1" x14ac:dyDescent="0.25">
      <c r="A511" s="20" t="s">
        <v>102</v>
      </c>
      <c r="B511" s="1" t="s">
        <v>104</v>
      </c>
      <c r="C511" s="3">
        <v>1</v>
      </c>
      <c r="D511" s="3" t="e">
        <f>VLOOKUP(Cobertura2021[[#This Row],['#Area]],S:T,2)</f>
        <v>#N/A</v>
      </c>
      <c r="E511" s="1" t="s">
        <v>129</v>
      </c>
      <c r="F511" s="3">
        <v>436</v>
      </c>
      <c r="G511" s="27" t="s">
        <v>5320</v>
      </c>
      <c r="H511" s="27" t="s">
        <v>5320</v>
      </c>
      <c r="I511" s="27" t="s">
        <v>5320</v>
      </c>
      <c r="J511" s="28" t="s">
        <v>21</v>
      </c>
      <c r="K511" s="28" t="s">
        <v>21</v>
      </c>
      <c r="L511" s="28" t="s">
        <v>21</v>
      </c>
      <c r="M511" s="3" t="str">
        <f>IF(+OR(J511="SI",G511="SI"),"SI","NO")</f>
        <v>SI</v>
      </c>
      <c r="N511" s="3" t="str">
        <f>IF(+OR(H511="SI",K511="SI"),"SI","NO")</f>
        <v>SI</v>
      </c>
      <c r="O511" s="3" t="str">
        <f>IF(+OR(I511="SI",L511="SI"),"SI","NO")</f>
        <v>SI</v>
      </c>
    </row>
    <row r="512" spans="1:15" ht="15" customHeight="1" x14ac:dyDescent="0.25">
      <c r="A512" s="20" t="s">
        <v>3411</v>
      </c>
      <c r="B512" s="1" t="s">
        <v>3740</v>
      </c>
      <c r="C512" s="3">
        <v>6</v>
      </c>
      <c r="D512" s="3" t="str">
        <f>VLOOKUP(Cobertura2021[[#This Row],['#Area]],S:T,2)</f>
        <v>Rural</v>
      </c>
      <c r="E512" s="1" t="s">
        <v>3775</v>
      </c>
      <c r="F512" s="3">
        <v>83</v>
      </c>
      <c r="G512" s="27" t="s">
        <v>3</v>
      </c>
      <c r="H512" s="27" t="s">
        <v>3</v>
      </c>
      <c r="I512" s="27" t="s">
        <v>3</v>
      </c>
      <c r="J512" s="28" t="s">
        <v>20</v>
      </c>
      <c r="K512" s="28" t="s">
        <v>20</v>
      </c>
      <c r="L512" s="28" t="s">
        <v>20</v>
      </c>
      <c r="M512" s="3" t="str">
        <f>IF(+OR(J512="SI",G512="SI"),"SI","NO")</f>
        <v>NO</v>
      </c>
      <c r="N512" s="3" t="str">
        <f>IF(+OR(H512="SI",K512="SI"),"SI","NO")</f>
        <v>NO</v>
      </c>
      <c r="O512" s="3" t="str">
        <f>IF(+OR(I512="SI",L512="SI"),"SI","NO")</f>
        <v>NO</v>
      </c>
    </row>
    <row r="513" spans="1:15" x14ac:dyDescent="0.25">
      <c r="A513" s="20" t="s">
        <v>102</v>
      </c>
      <c r="B513" s="1" t="s">
        <v>584</v>
      </c>
      <c r="C513" s="3">
        <v>6</v>
      </c>
      <c r="D513" s="3" t="str">
        <f>VLOOKUP(Cobertura2021[[#This Row],['#Area]],S:T,2)</f>
        <v>Rural</v>
      </c>
      <c r="E513" s="1" t="s">
        <v>129</v>
      </c>
      <c r="F513" s="3">
        <v>34</v>
      </c>
      <c r="G513" s="27" t="s">
        <v>5320</v>
      </c>
      <c r="H513" s="27" t="s">
        <v>5320</v>
      </c>
      <c r="I513" s="27" t="s">
        <v>5320</v>
      </c>
      <c r="J513" s="28" t="s">
        <v>21</v>
      </c>
      <c r="K513" s="28" t="s">
        <v>20</v>
      </c>
      <c r="L513" s="28" t="s">
        <v>20</v>
      </c>
      <c r="M513" s="3" t="str">
        <f>IF(+OR(J513="SI",G513="SI"),"SI","NO")</f>
        <v>SI</v>
      </c>
      <c r="N513" s="3" t="str">
        <f>IF(+OR(H513="SI",K513="SI"),"SI","NO")</f>
        <v>SI</v>
      </c>
      <c r="O513" s="3" t="str">
        <f>IF(+OR(I513="SI",L513="SI"),"SI","NO")</f>
        <v>SI</v>
      </c>
    </row>
    <row r="514" spans="1:15" x14ac:dyDescent="0.25">
      <c r="A514" s="20" t="s">
        <v>156</v>
      </c>
      <c r="B514" s="1" t="s">
        <v>3170</v>
      </c>
      <c r="C514" s="3">
        <v>6</v>
      </c>
      <c r="D514" s="3" t="str">
        <f>VLOOKUP(Cobertura2021[[#This Row],['#Area]],S:T,2)</f>
        <v>Rural</v>
      </c>
      <c r="E514" s="1" t="s">
        <v>4927</v>
      </c>
      <c r="F514" s="3">
        <v>137</v>
      </c>
      <c r="G514" s="27" t="s">
        <v>5320</v>
      </c>
      <c r="H514" s="27" t="s">
        <v>5320</v>
      </c>
      <c r="I514" s="27" t="s">
        <v>3</v>
      </c>
      <c r="J514" s="28" t="s">
        <v>21</v>
      </c>
      <c r="K514" s="28" t="s">
        <v>21</v>
      </c>
      <c r="L514" s="28" t="s">
        <v>20</v>
      </c>
      <c r="M514" s="3" t="str">
        <f>IF(+OR(J514="SI",G514="SI"),"SI","NO")</f>
        <v>SI</v>
      </c>
      <c r="N514" s="3" t="str">
        <f>IF(+OR(H514="SI",K514="SI"),"SI","NO")</f>
        <v>SI</v>
      </c>
      <c r="O514" s="3" t="str">
        <f>IF(+OR(I514="SI",L514="SI"),"SI","NO")</f>
        <v>NO</v>
      </c>
    </row>
    <row r="515" spans="1:15" x14ac:dyDescent="0.25">
      <c r="A515" s="20" t="s">
        <v>3411</v>
      </c>
      <c r="B515" s="1" t="s">
        <v>3878</v>
      </c>
      <c r="C515" s="3">
        <v>6</v>
      </c>
      <c r="D515" s="3" t="str">
        <f>VLOOKUP(Cobertura2021[[#This Row],['#Area]],S:T,2)</f>
        <v>Rural</v>
      </c>
      <c r="E515" s="1" t="s">
        <v>3891</v>
      </c>
      <c r="F515" s="3">
        <v>5</v>
      </c>
      <c r="G515" s="27" t="s">
        <v>3</v>
      </c>
      <c r="H515" s="27" t="s">
        <v>3</v>
      </c>
      <c r="I515" s="27" t="s">
        <v>3</v>
      </c>
      <c r="J515" s="28" t="s">
        <v>20</v>
      </c>
      <c r="K515" s="28" t="s">
        <v>20</v>
      </c>
      <c r="L515" s="28" t="s">
        <v>20</v>
      </c>
      <c r="M515" s="3" t="str">
        <f>IF(+OR(J515="SI",G515="SI"),"SI","NO")</f>
        <v>NO</v>
      </c>
      <c r="N515" s="3" t="str">
        <f>IF(+OR(H515="SI",K515="SI"),"SI","NO")</f>
        <v>NO</v>
      </c>
      <c r="O515" s="3" t="str">
        <f>IF(+OR(I515="SI",L515="SI"),"SI","NO")</f>
        <v>NO</v>
      </c>
    </row>
    <row r="516" spans="1:15" x14ac:dyDescent="0.25">
      <c r="A516" s="20" t="s">
        <v>102</v>
      </c>
      <c r="B516" s="1" t="s">
        <v>528</v>
      </c>
      <c r="C516" s="3">
        <v>6</v>
      </c>
      <c r="D516" s="3" t="str">
        <f>VLOOKUP(Cobertura2021[[#This Row],['#Area]],S:T,2)</f>
        <v>Rural</v>
      </c>
      <c r="E516" s="1" t="s">
        <v>129</v>
      </c>
      <c r="F516" s="3">
        <v>26</v>
      </c>
      <c r="G516" s="27" t="s">
        <v>5320</v>
      </c>
      <c r="H516" s="27" t="s">
        <v>5320</v>
      </c>
      <c r="I516" s="27" t="s">
        <v>5320</v>
      </c>
      <c r="J516" s="28" t="s">
        <v>21</v>
      </c>
      <c r="K516" s="28" t="s">
        <v>21</v>
      </c>
      <c r="L516" s="28" t="s">
        <v>20</v>
      </c>
      <c r="M516" s="3" t="str">
        <f>IF(+OR(J516="SI",G516="SI"),"SI","NO")</f>
        <v>SI</v>
      </c>
      <c r="N516" s="3" t="str">
        <f>IF(+OR(H516="SI",K516="SI"),"SI","NO")</f>
        <v>SI</v>
      </c>
      <c r="O516" s="3" t="str">
        <f>IF(+OR(I516="SI",L516="SI"),"SI","NO")</f>
        <v>SI</v>
      </c>
    </row>
    <row r="517" spans="1:15" x14ac:dyDescent="0.25">
      <c r="A517" s="20" t="s">
        <v>156</v>
      </c>
      <c r="B517" s="1" t="s">
        <v>2209</v>
      </c>
      <c r="C517" s="3">
        <v>6</v>
      </c>
      <c r="D517" s="3" t="str">
        <f>VLOOKUP(Cobertura2021[[#This Row],['#Area]],S:T,2)</f>
        <v>Rural</v>
      </c>
      <c r="E517" s="1" t="s">
        <v>5083</v>
      </c>
      <c r="F517" s="3">
        <v>95</v>
      </c>
      <c r="G517" s="27" t="s">
        <v>5320</v>
      </c>
      <c r="H517" s="27" t="s">
        <v>3</v>
      </c>
      <c r="I517" s="27" t="s">
        <v>3</v>
      </c>
      <c r="J517" s="28" t="s">
        <v>21</v>
      </c>
      <c r="K517" s="28" t="s">
        <v>20</v>
      </c>
      <c r="L517" s="28" t="s">
        <v>20</v>
      </c>
      <c r="M517" s="3" t="str">
        <f>IF(+OR(J517="SI",G517="SI"),"SI","NO")</f>
        <v>SI</v>
      </c>
      <c r="N517" s="3" t="str">
        <f>IF(+OR(H517="SI",K517="SI"),"SI","NO")</f>
        <v>NO</v>
      </c>
      <c r="O517" s="3" t="str">
        <f>IF(+OR(I517="SI",L517="SI"),"SI","NO")</f>
        <v>NO</v>
      </c>
    </row>
    <row r="518" spans="1:15" x14ac:dyDescent="0.25">
      <c r="A518" s="20" t="s">
        <v>102</v>
      </c>
      <c r="B518" s="1" t="s">
        <v>584</v>
      </c>
      <c r="C518" s="3">
        <v>6</v>
      </c>
      <c r="D518" s="3" t="str">
        <f>VLOOKUP(Cobertura2021[[#This Row],['#Area]],S:T,2)</f>
        <v>Rural</v>
      </c>
      <c r="E518" s="1" t="s">
        <v>590</v>
      </c>
      <c r="F518" s="3">
        <v>148</v>
      </c>
      <c r="G518" s="27" t="s">
        <v>5320</v>
      </c>
      <c r="H518" s="27" t="s">
        <v>5320</v>
      </c>
      <c r="I518" s="27" t="s">
        <v>5320</v>
      </c>
      <c r="J518" s="28" t="s">
        <v>21</v>
      </c>
      <c r="K518" s="28" t="s">
        <v>20</v>
      </c>
      <c r="L518" s="28" t="s">
        <v>20</v>
      </c>
      <c r="M518" s="3" t="str">
        <f>IF(+OR(J518="SI",G518="SI"),"SI","NO")</f>
        <v>SI</v>
      </c>
      <c r="N518" s="3" t="str">
        <f>IF(+OR(H518="SI",K518="SI"),"SI","NO")</f>
        <v>SI</v>
      </c>
      <c r="O518" s="3" t="str">
        <f>IF(+OR(I518="SI",L518="SI"),"SI","NO")</f>
        <v>SI</v>
      </c>
    </row>
    <row r="519" spans="1:15" x14ac:dyDescent="0.25">
      <c r="A519" s="20" t="s">
        <v>3411</v>
      </c>
      <c r="B519" s="1" t="s">
        <v>3740</v>
      </c>
      <c r="C519" s="3">
        <v>6</v>
      </c>
      <c r="D519" s="3" t="str">
        <f>VLOOKUP(Cobertura2021[[#This Row],['#Area]],S:T,2)</f>
        <v>Rural</v>
      </c>
      <c r="E519" s="1" t="s">
        <v>2164</v>
      </c>
      <c r="F519" s="3">
        <v>40</v>
      </c>
      <c r="G519" s="27" t="s">
        <v>3</v>
      </c>
      <c r="H519" s="27" t="s">
        <v>3</v>
      </c>
      <c r="I519" s="27" t="s">
        <v>3</v>
      </c>
      <c r="J519" s="28" t="s">
        <v>20</v>
      </c>
      <c r="K519" s="28" t="s">
        <v>20</v>
      </c>
      <c r="L519" s="28" t="s">
        <v>20</v>
      </c>
      <c r="M519" s="3" t="str">
        <f>IF(+OR(J519="SI",G519="SI"),"SI","NO")</f>
        <v>NO</v>
      </c>
      <c r="N519" s="3" t="str">
        <f>IF(+OR(H519="SI",K519="SI"),"SI","NO")</f>
        <v>NO</v>
      </c>
      <c r="O519" s="3" t="str">
        <f>IF(+OR(I519="SI",L519="SI"),"SI","NO")</f>
        <v>NO</v>
      </c>
    </row>
    <row r="520" spans="1:15" ht="15" customHeight="1" x14ac:dyDescent="0.25">
      <c r="A520" s="20" t="s">
        <v>156</v>
      </c>
      <c r="B520" s="1" t="s">
        <v>2209</v>
      </c>
      <c r="C520" s="3">
        <v>6</v>
      </c>
      <c r="D520" s="3" t="str">
        <f>VLOOKUP(Cobertura2021[[#This Row],['#Area]],S:T,2)</f>
        <v>Rural</v>
      </c>
      <c r="E520" s="1" t="s">
        <v>5081</v>
      </c>
      <c r="F520" s="3">
        <v>89</v>
      </c>
      <c r="G520" s="27" t="s">
        <v>5320</v>
      </c>
      <c r="H520" s="27" t="s">
        <v>3</v>
      </c>
      <c r="I520" s="27" t="s">
        <v>3</v>
      </c>
      <c r="J520" s="28" t="s">
        <v>21</v>
      </c>
      <c r="K520" s="28" t="s">
        <v>20</v>
      </c>
      <c r="L520" s="28" t="s">
        <v>20</v>
      </c>
      <c r="M520" s="3" t="str">
        <f>IF(+OR(J520="SI",G520="SI"),"SI","NO")</f>
        <v>SI</v>
      </c>
      <c r="N520" s="3" t="str">
        <f>IF(+OR(H520="SI",K520="SI"),"SI","NO")</f>
        <v>NO</v>
      </c>
      <c r="O520" s="3" t="str">
        <f>IF(+OR(I520="SI",L520="SI"),"SI","NO")</f>
        <v>NO</v>
      </c>
    </row>
    <row r="521" spans="1:15" hidden="1" x14ac:dyDescent="0.25">
      <c r="A521" s="20" t="s">
        <v>102</v>
      </c>
      <c r="B521" s="1" t="s">
        <v>584</v>
      </c>
      <c r="C521" s="3">
        <v>3</v>
      </c>
      <c r="D521" s="3" t="str">
        <f>VLOOKUP(Cobertura2021[[#This Row],['#Area]],S:T,2)</f>
        <v>Suburbana</v>
      </c>
      <c r="E521" s="1" t="s">
        <v>591</v>
      </c>
      <c r="F521" s="3">
        <v>217</v>
      </c>
      <c r="G521" s="27" t="s">
        <v>5320</v>
      </c>
      <c r="H521" s="27" t="s">
        <v>5320</v>
      </c>
      <c r="I521" s="27" t="s">
        <v>5320</v>
      </c>
      <c r="J521" s="28" t="s">
        <v>21</v>
      </c>
      <c r="K521" s="28" t="s">
        <v>20</v>
      </c>
      <c r="L521" s="28" t="s">
        <v>20</v>
      </c>
      <c r="M521" s="3" t="str">
        <f>IF(+OR(J521="SI",G521="SI"),"SI","NO")</f>
        <v>SI</v>
      </c>
      <c r="N521" s="3" t="str">
        <f>IF(+OR(H521="SI",K521="SI"),"SI","NO")</f>
        <v>SI</v>
      </c>
      <c r="O521" s="3" t="str">
        <f>IF(+OR(I521="SI",L521="SI"),"SI","NO")</f>
        <v>SI</v>
      </c>
    </row>
    <row r="522" spans="1:15" x14ac:dyDescent="0.25">
      <c r="A522" s="20" t="s">
        <v>102</v>
      </c>
      <c r="B522" s="1" t="s">
        <v>373</v>
      </c>
      <c r="C522" s="3">
        <v>6</v>
      </c>
      <c r="D522" s="3" t="str">
        <f>VLOOKUP(Cobertura2021[[#This Row],['#Area]],S:T,2)</f>
        <v>Rural</v>
      </c>
      <c r="E522" s="1" t="s">
        <v>448</v>
      </c>
      <c r="F522" s="3">
        <v>108</v>
      </c>
      <c r="G522" s="27" t="s">
        <v>5320</v>
      </c>
      <c r="H522" s="27" t="s">
        <v>5320</v>
      </c>
      <c r="I522" s="27" t="s">
        <v>5320</v>
      </c>
      <c r="J522" s="28" t="s">
        <v>21</v>
      </c>
      <c r="K522" s="28" t="s">
        <v>20</v>
      </c>
      <c r="L522" s="28" t="s">
        <v>20</v>
      </c>
      <c r="M522" s="3" t="str">
        <f>IF(+OR(J522="SI",G522="SI"),"SI","NO")</f>
        <v>SI</v>
      </c>
      <c r="N522" s="3" t="str">
        <f>IF(+OR(H522="SI",K522="SI"),"SI","NO")</f>
        <v>SI</v>
      </c>
      <c r="O522" s="3" t="str">
        <f>IF(+OR(I522="SI",L522="SI"),"SI","NO")</f>
        <v>SI</v>
      </c>
    </row>
    <row r="523" spans="1:15" hidden="1" x14ac:dyDescent="0.25">
      <c r="A523" s="20" t="s">
        <v>102</v>
      </c>
      <c r="B523" s="1" t="s">
        <v>103</v>
      </c>
      <c r="C523" s="3">
        <v>1</v>
      </c>
      <c r="D523" s="3" t="e">
        <f>VLOOKUP(Cobertura2021[[#This Row],['#Area]],S:T,2)</f>
        <v>#N/A</v>
      </c>
      <c r="E523" s="1" t="s">
        <v>93</v>
      </c>
      <c r="F523" s="3">
        <v>617</v>
      </c>
      <c r="G523" s="27" t="s">
        <v>5320</v>
      </c>
      <c r="H523" s="27" t="s">
        <v>5320</v>
      </c>
      <c r="I523" s="27" t="s">
        <v>5320</v>
      </c>
      <c r="J523" s="28" t="s">
        <v>21</v>
      </c>
      <c r="K523" s="28" t="s">
        <v>21</v>
      </c>
      <c r="L523" s="28" t="s">
        <v>21</v>
      </c>
      <c r="M523" s="3" t="str">
        <f>IF(+OR(J523="SI",G523="SI"),"SI","NO")</f>
        <v>SI</v>
      </c>
      <c r="N523" s="3" t="str">
        <f>IF(+OR(H523="SI",K523="SI"),"SI","NO")</f>
        <v>SI</v>
      </c>
      <c r="O523" s="3" t="str">
        <f>IF(+OR(I523="SI",L523="SI"),"SI","NO")</f>
        <v>SI</v>
      </c>
    </row>
    <row r="524" spans="1:15" x14ac:dyDescent="0.25">
      <c r="A524" s="20" t="s">
        <v>102</v>
      </c>
      <c r="B524" s="1" t="s">
        <v>161</v>
      </c>
      <c r="C524" s="3">
        <v>6</v>
      </c>
      <c r="D524" s="3" t="str">
        <f>VLOOKUP(Cobertura2021[[#This Row],['#Area]],S:T,2)</f>
        <v>Rural</v>
      </c>
      <c r="E524" s="1" t="s">
        <v>93</v>
      </c>
      <c r="F524" s="3">
        <v>57</v>
      </c>
      <c r="G524" s="27" t="s">
        <v>5320</v>
      </c>
      <c r="H524" s="27" t="s">
        <v>5320</v>
      </c>
      <c r="I524" s="27" t="s">
        <v>5320</v>
      </c>
      <c r="J524" s="28" t="s">
        <v>21</v>
      </c>
      <c r="K524" s="28" t="s">
        <v>20</v>
      </c>
      <c r="L524" s="28" t="s">
        <v>20</v>
      </c>
      <c r="M524" s="3" t="str">
        <f>IF(+OR(J524="SI",G524="SI"),"SI","NO")</f>
        <v>SI</v>
      </c>
      <c r="N524" s="3" t="str">
        <f>IF(+OR(H524="SI",K524="SI"),"SI","NO")</f>
        <v>SI</v>
      </c>
      <c r="O524" s="3" t="str">
        <f>IF(+OR(I524="SI",L524="SI"),"SI","NO")</f>
        <v>SI</v>
      </c>
    </row>
    <row r="525" spans="1:15" hidden="1" x14ac:dyDescent="0.25">
      <c r="A525" s="20" t="s">
        <v>102</v>
      </c>
      <c r="B525" s="1" t="s">
        <v>318</v>
      </c>
      <c r="C525" s="3">
        <v>1</v>
      </c>
      <c r="D525" s="3" t="e">
        <f>VLOOKUP(Cobertura2021[[#This Row],['#Area]],S:T,2)</f>
        <v>#N/A</v>
      </c>
      <c r="E525" s="1" t="s">
        <v>93</v>
      </c>
      <c r="F525" s="3">
        <v>125</v>
      </c>
      <c r="G525" s="27" t="s">
        <v>5320</v>
      </c>
      <c r="H525" s="27" t="s">
        <v>5320</v>
      </c>
      <c r="I525" s="27" t="s">
        <v>5320</v>
      </c>
      <c r="J525" s="28" t="s">
        <v>21</v>
      </c>
      <c r="K525" s="28" t="s">
        <v>21</v>
      </c>
      <c r="L525" s="28" t="s">
        <v>21</v>
      </c>
      <c r="M525" s="3" t="str">
        <f>IF(+OR(J525="SI",G525="SI"),"SI","NO")</f>
        <v>SI</v>
      </c>
      <c r="N525" s="3" t="str">
        <f>IF(+OR(H525="SI",K525="SI"),"SI","NO")</f>
        <v>SI</v>
      </c>
      <c r="O525" s="3" t="str">
        <f>IF(+OR(I525="SI",L525="SI"),"SI","NO")</f>
        <v>SI</v>
      </c>
    </row>
    <row r="526" spans="1:15" x14ac:dyDescent="0.25">
      <c r="A526" s="20" t="s">
        <v>2968</v>
      </c>
      <c r="B526" s="1" t="s">
        <v>2728</v>
      </c>
      <c r="C526" s="3">
        <v>6</v>
      </c>
      <c r="D526" s="3" t="str">
        <f>VLOOKUP(Cobertura2021[[#This Row],['#Area]],S:T,2)</f>
        <v>Rural</v>
      </c>
      <c r="E526" s="1" t="s">
        <v>567</v>
      </c>
      <c r="F526" s="3">
        <v>27</v>
      </c>
      <c r="G526" s="27" t="s">
        <v>5320</v>
      </c>
      <c r="H526" s="27" t="s">
        <v>3</v>
      </c>
      <c r="I526" s="27" t="s">
        <v>3</v>
      </c>
      <c r="J526" s="28" t="s">
        <v>21</v>
      </c>
      <c r="K526" s="28" t="s">
        <v>20</v>
      </c>
      <c r="L526" s="28" t="s">
        <v>20</v>
      </c>
      <c r="M526" s="3" t="str">
        <f>IF(+OR(J526="SI",G526="SI"),"SI","NO")</f>
        <v>SI</v>
      </c>
      <c r="N526" s="3" t="str">
        <f>IF(+OR(H526="SI",K526="SI"),"SI","NO")</f>
        <v>NO</v>
      </c>
      <c r="O526" s="3" t="str">
        <f>IF(+OR(I526="SI",L526="SI"),"SI","NO")</f>
        <v>NO</v>
      </c>
    </row>
    <row r="527" spans="1:15" x14ac:dyDescent="0.25">
      <c r="A527" s="20" t="s">
        <v>3411</v>
      </c>
      <c r="B527" s="1" t="s">
        <v>3822</v>
      </c>
      <c r="C527" s="3">
        <v>6</v>
      </c>
      <c r="D527" s="3" t="str">
        <f>VLOOKUP(Cobertura2021[[#This Row],['#Area]],S:T,2)</f>
        <v>Rural</v>
      </c>
      <c r="E527" s="1" t="s">
        <v>567</v>
      </c>
      <c r="F527" s="3">
        <v>7</v>
      </c>
      <c r="G527" s="27" t="s">
        <v>5320</v>
      </c>
      <c r="H527" s="27" t="s">
        <v>5320</v>
      </c>
      <c r="I527" s="27" t="s">
        <v>3</v>
      </c>
      <c r="J527" s="28" t="s">
        <v>21</v>
      </c>
      <c r="K527" s="28" t="s">
        <v>21</v>
      </c>
      <c r="L527" s="28" t="s">
        <v>20</v>
      </c>
      <c r="M527" s="3" t="str">
        <f>IF(+OR(J527="SI",G527="SI"),"SI","NO")</f>
        <v>SI</v>
      </c>
      <c r="N527" s="3" t="str">
        <f>IF(+OR(H527="SI",K527="SI"),"SI","NO")</f>
        <v>SI</v>
      </c>
      <c r="O527" s="3" t="str">
        <f>IF(+OR(I527="SI",L527="SI"),"SI","NO")</f>
        <v>NO</v>
      </c>
    </row>
    <row r="528" spans="1:15" x14ac:dyDescent="0.25">
      <c r="A528" s="20" t="s">
        <v>102</v>
      </c>
      <c r="B528" s="1" t="s">
        <v>318</v>
      </c>
      <c r="C528" s="3">
        <v>6</v>
      </c>
      <c r="D528" s="3" t="str">
        <f>VLOOKUP(Cobertura2021[[#This Row],['#Area]],S:T,2)</f>
        <v>Rural</v>
      </c>
      <c r="E528" s="1" t="s">
        <v>93</v>
      </c>
      <c r="F528" s="3">
        <v>93</v>
      </c>
      <c r="G528" s="27" t="s">
        <v>5320</v>
      </c>
      <c r="H528" s="27" t="s">
        <v>5320</v>
      </c>
      <c r="I528" s="27" t="s">
        <v>5320</v>
      </c>
      <c r="J528" s="28" t="s">
        <v>21</v>
      </c>
      <c r="K528" s="28" t="s">
        <v>21</v>
      </c>
      <c r="L528" s="28" t="s">
        <v>21</v>
      </c>
      <c r="M528" s="3" t="str">
        <f>IF(+OR(J528="SI",G528="SI"),"SI","NO")</f>
        <v>SI</v>
      </c>
      <c r="N528" s="3" t="str">
        <f>IF(+OR(H528="SI",K528="SI"),"SI","NO")</f>
        <v>SI</v>
      </c>
      <c r="O528" s="3" t="str">
        <f>IF(+OR(I528="SI",L528="SI"),"SI","NO")</f>
        <v>SI</v>
      </c>
    </row>
    <row r="529" spans="1:15" x14ac:dyDescent="0.25">
      <c r="A529" s="20" t="s">
        <v>102</v>
      </c>
      <c r="B529" s="1" t="s">
        <v>361</v>
      </c>
      <c r="C529" s="3">
        <v>6</v>
      </c>
      <c r="D529" s="3" t="str">
        <f>VLOOKUP(Cobertura2021[[#This Row],['#Area]],S:T,2)</f>
        <v>Rural</v>
      </c>
      <c r="E529" s="1" t="s">
        <v>93</v>
      </c>
      <c r="F529" s="3">
        <v>533</v>
      </c>
      <c r="G529" s="27" t="s">
        <v>5320</v>
      </c>
      <c r="H529" s="27" t="s">
        <v>5320</v>
      </c>
      <c r="I529" s="27" t="s">
        <v>5320</v>
      </c>
      <c r="J529" s="28" t="s">
        <v>21</v>
      </c>
      <c r="K529" s="28" t="s">
        <v>21</v>
      </c>
      <c r="L529" s="28" t="s">
        <v>20</v>
      </c>
      <c r="M529" s="3" t="str">
        <f>IF(+OR(J529="SI",G529="SI"),"SI","NO")</f>
        <v>SI</v>
      </c>
      <c r="N529" s="3" t="str">
        <f>IF(+OR(H529="SI",K529="SI"),"SI","NO")</f>
        <v>SI</v>
      </c>
      <c r="O529" s="3" t="str">
        <f>IF(+OR(I529="SI",L529="SI"),"SI","NO")</f>
        <v>SI</v>
      </c>
    </row>
    <row r="530" spans="1:15" x14ac:dyDescent="0.25">
      <c r="A530" s="20" t="s">
        <v>3411</v>
      </c>
      <c r="B530" s="1" t="s">
        <v>3850</v>
      </c>
      <c r="C530" s="3">
        <v>6</v>
      </c>
      <c r="D530" s="3" t="str">
        <f>VLOOKUP(Cobertura2021[[#This Row],['#Area]],S:T,2)</f>
        <v>Rural</v>
      </c>
      <c r="E530" s="1" t="s">
        <v>3876</v>
      </c>
      <c r="F530" s="3">
        <v>10</v>
      </c>
      <c r="G530" s="27" t="s">
        <v>5320</v>
      </c>
      <c r="H530" s="27" t="s">
        <v>5320</v>
      </c>
      <c r="I530" s="27" t="s">
        <v>3</v>
      </c>
      <c r="J530" s="28" t="s">
        <v>21</v>
      </c>
      <c r="K530" s="28" t="s">
        <v>21</v>
      </c>
      <c r="L530" s="28" t="s">
        <v>20</v>
      </c>
      <c r="M530" s="3" t="str">
        <f>IF(+OR(J530="SI",G530="SI"),"SI","NO")</f>
        <v>SI</v>
      </c>
      <c r="N530" s="3" t="str">
        <f>IF(+OR(H530="SI",K530="SI"),"SI","NO")</f>
        <v>SI</v>
      </c>
      <c r="O530" s="3" t="str">
        <f>IF(+OR(I530="SI",L530="SI"),"SI","NO")</f>
        <v>NO</v>
      </c>
    </row>
    <row r="531" spans="1:15" x14ac:dyDescent="0.25">
      <c r="A531" s="20" t="s">
        <v>3411</v>
      </c>
      <c r="B531" s="1" t="s">
        <v>3850</v>
      </c>
      <c r="C531" s="3">
        <v>6</v>
      </c>
      <c r="D531" s="3" t="str">
        <f>VLOOKUP(Cobertura2021[[#This Row],['#Area]],S:T,2)</f>
        <v>Rural</v>
      </c>
      <c r="E531" s="1" t="s">
        <v>3864</v>
      </c>
      <c r="F531" s="3">
        <v>23</v>
      </c>
      <c r="G531" s="27" t="s">
        <v>5320</v>
      </c>
      <c r="H531" s="27" t="s">
        <v>3</v>
      </c>
      <c r="I531" s="27" t="s">
        <v>3</v>
      </c>
      <c r="J531" s="28" t="s">
        <v>21</v>
      </c>
      <c r="K531" s="28" t="s">
        <v>21</v>
      </c>
      <c r="L531" s="28" t="s">
        <v>20</v>
      </c>
      <c r="M531" s="3" t="str">
        <f>IF(+OR(J531="SI",G531="SI"),"SI","NO")</f>
        <v>SI</v>
      </c>
      <c r="N531" s="3" t="str">
        <f>IF(+OR(H531="SI",K531="SI"),"SI","NO")</f>
        <v>SI</v>
      </c>
      <c r="O531" s="3" t="str">
        <f>IF(+OR(I531="SI",L531="SI"),"SI","NO")</f>
        <v>NO</v>
      </c>
    </row>
    <row r="532" spans="1:15" hidden="1" x14ac:dyDescent="0.25">
      <c r="A532" s="20" t="s">
        <v>102</v>
      </c>
      <c r="B532" s="1" t="s">
        <v>538</v>
      </c>
      <c r="C532" s="3">
        <v>1</v>
      </c>
      <c r="D532" s="3" t="e">
        <f>VLOOKUP(Cobertura2021[[#This Row],['#Area]],S:T,2)</f>
        <v>#N/A</v>
      </c>
      <c r="E532" s="1" t="s">
        <v>93</v>
      </c>
      <c r="F532" s="3">
        <v>21</v>
      </c>
      <c r="G532" s="27" t="s">
        <v>5320</v>
      </c>
      <c r="H532" s="27" t="s">
        <v>5320</v>
      </c>
      <c r="I532" s="27" t="s">
        <v>5320</v>
      </c>
      <c r="J532" s="28" t="s">
        <v>21</v>
      </c>
      <c r="K532" s="28" t="s">
        <v>21</v>
      </c>
      <c r="L532" s="28" t="s">
        <v>21</v>
      </c>
      <c r="M532" s="3" t="str">
        <f>IF(+OR(J532="SI",G532="SI"),"SI","NO")</f>
        <v>SI</v>
      </c>
      <c r="N532" s="3" t="str">
        <f>IF(+OR(H532="SI",K532="SI"),"SI","NO")</f>
        <v>SI</v>
      </c>
      <c r="O532" s="3" t="str">
        <f>IF(+OR(I532="SI",L532="SI"),"SI","NO")</f>
        <v>SI</v>
      </c>
    </row>
    <row r="533" spans="1:15" ht="15" customHeight="1" x14ac:dyDescent="0.25">
      <c r="A533" s="20" t="s">
        <v>102</v>
      </c>
      <c r="B533" s="1" t="s">
        <v>538</v>
      </c>
      <c r="C533" s="3">
        <v>6</v>
      </c>
      <c r="D533" s="3" t="str">
        <f>VLOOKUP(Cobertura2021[[#This Row],['#Area]],S:T,2)</f>
        <v>Rural</v>
      </c>
      <c r="E533" s="1" t="s">
        <v>93</v>
      </c>
      <c r="F533" s="3">
        <v>130</v>
      </c>
      <c r="G533" s="27" t="s">
        <v>5320</v>
      </c>
      <c r="H533" s="27" t="s">
        <v>5320</v>
      </c>
      <c r="I533" s="27" t="s">
        <v>5320</v>
      </c>
      <c r="J533" s="28" t="s">
        <v>21</v>
      </c>
      <c r="K533" s="28" t="s">
        <v>21</v>
      </c>
      <c r="L533" s="28" t="s">
        <v>21</v>
      </c>
      <c r="M533" s="3" t="str">
        <f>IF(+OR(J533="SI",G533="SI"),"SI","NO")</f>
        <v>SI</v>
      </c>
      <c r="N533" s="3" t="str">
        <f>IF(+OR(H533="SI",K533="SI"),"SI","NO")</f>
        <v>SI</v>
      </c>
      <c r="O533" s="3" t="str">
        <f>IF(+OR(I533="SI",L533="SI"),"SI","NO")</f>
        <v>SI</v>
      </c>
    </row>
    <row r="534" spans="1:15" ht="15" customHeight="1" x14ac:dyDescent="0.25">
      <c r="A534" s="20" t="s">
        <v>102</v>
      </c>
      <c r="B534" s="1" t="s">
        <v>104</v>
      </c>
      <c r="C534" s="3">
        <v>6</v>
      </c>
      <c r="D534" s="3" t="str">
        <f>VLOOKUP(Cobertura2021[[#This Row],['#Area]],S:T,2)</f>
        <v>Rural</v>
      </c>
      <c r="E534" s="1" t="s">
        <v>93</v>
      </c>
      <c r="F534" s="3">
        <v>497</v>
      </c>
      <c r="G534" s="27" t="s">
        <v>5320</v>
      </c>
      <c r="H534" s="27" t="s">
        <v>5320</v>
      </c>
      <c r="I534" s="27" t="s">
        <v>5320</v>
      </c>
      <c r="J534" s="28" t="s">
        <v>21</v>
      </c>
      <c r="K534" s="28" t="s">
        <v>21</v>
      </c>
      <c r="L534" s="28" t="s">
        <v>21</v>
      </c>
      <c r="M534" s="3" t="str">
        <f>IF(+OR(J534="SI",G534="SI"),"SI","NO")</f>
        <v>SI</v>
      </c>
      <c r="N534" s="3" t="str">
        <f>IF(+OR(H534="SI",K534="SI"),"SI","NO")</f>
        <v>SI</v>
      </c>
      <c r="O534" s="3" t="str">
        <f>IF(+OR(I534="SI",L534="SI"),"SI","NO")</f>
        <v>SI</v>
      </c>
    </row>
    <row r="535" spans="1:15" ht="15" customHeight="1" x14ac:dyDescent="0.25">
      <c r="A535" s="20" t="s">
        <v>3411</v>
      </c>
      <c r="B535" s="1" t="s">
        <v>3878</v>
      </c>
      <c r="C535" s="3">
        <v>6</v>
      </c>
      <c r="D535" s="3" t="str">
        <f>VLOOKUP(Cobertura2021[[#This Row],['#Area]],S:T,2)</f>
        <v>Rural</v>
      </c>
      <c r="E535" s="1" t="s">
        <v>3902</v>
      </c>
      <c r="F535" s="3">
        <v>11</v>
      </c>
      <c r="G535" s="27" t="s">
        <v>5320</v>
      </c>
      <c r="H535" s="27" t="s">
        <v>3</v>
      </c>
      <c r="I535" s="27" t="s">
        <v>3</v>
      </c>
      <c r="J535" s="28" t="s">
        <v>20</v>
      </c>
      <c r="K535" s="28" t="s">
        <v>20</v>
      </c>
      <c r="L535" s="28" t="s">
        <v>20</v>
      </c>
      <c r="M535" s="3" t="str">
        <f>IF(+OR(J535="SI",G535="SI"),"SI","NO")</f>
        <v>SI</v>
      </c>
      <c r="N535" s="3" t="str">
        <f>IF(+OR(H535="SI",K535="SI"),"SI","NO")</f>
        <v>NO</v>
      </c>
      <c r="O535" s="3" t="str">
        <f>IF(+OR(I535="SI",L535="SI"),"SI","NO")</f>
        <v>NO</v>
      </c>
    </row>
    <row r="536" spans="1:15" x14ac:dyDescent="0.25">
      <c r="A536" s="20" t="s">
        <v>102</v>
      </c>
      <c r="B536" s="1" t="s">
        <v>584</v>
      </c>
      <c r="C536" s="3">
        <v>6</v>
      </c>
      <c r="D536" s="3" t="str">
        <f>VLOOKUP(Cobertura2021[[#This Row],['#Area]],S:T,2)</f>
        <v>Rural</v>
      </c>
      <c r="E536" s="1" t="s">
        <v>93</v>
      </c>
      <c r="F536" s="3">
        <v>42</v>
      </c>
      <c r="G536" s="27" t="s">
        <v>5320</v>
      </c>
      <c r="H536" s="27" t="s">
        <v>5320</v>
      </c>
      <c r="I536" s="27" t="s">
        <v>5320</v>
      </c>
      <c r="J536" s="28" t="s">
        <v>21</v>
      </c>
      <c r="K536" s="28" t="s">
        <v>20</v>
      </c>
      <c r="L536" s="28" t="s">
        <v>20</v>
      </c>
      <c r="M536" s="3" t="str">
        <f>IF(+OR(J536="SI",G536="SI"),"SI","NO")</f>
        <v>SI</v>
      </c>
      <c r="N536" s="3" t="str">
        <f>IF(+OR(H536="SI",K536="SI"),"SI","NO")</f>
        <v>SI</v>
      </c>
      <c r="O536" s="3" t="str">
        <f>IF(+OR(I536="SI",L536="SI"),"SI","NO")</f>
        <v>SI</v>
      </c>
    </row>
    <row r="537" spans="1:15" hidden="1" x14ac:dyDescent="0.25">
      <c r="A537" s="20" t="s">
        <v>102</v>
      </c>
      <c r="B537" s="1" t="s">
        <v>341</v>
      </c>
      <c r="C537" s="3">
        <v>1</v>
      </c>
      <c r="D537" s="3" t="e">
        <f>VLOOKUP(Cobertura2021[[#This Row],['#Area]],S:T,2)</f>
        <v>#N/A</v>
      </c>
      <c r="E537" s="1" t="s">
        <v>93</v>
      </c>
      <c r="F537" s="3">
        <v>102</v>
      </c>
      <c r="G537" s="27" t="s">
        <v>5320</v>
      </c>
      <c r="H537" s="27" t="s">
        <v>5320</v>
      </c>
      <c r="I537" s="27" t="s">
        <v>5320</v>
      </c>
      <c r="J537" s="28" t="s">
        <v>21</v>
      </c>
      <c r="K537" s="28" t="s">
        <v>21</v>
      </c>
      <c r="L537" s="28" t="s">
        <v>21</v>
      </c>
      <c r="M537" s="3" t="str">
        <f>IF(+OR(J537="SI",G537="SI"),"SI","NO")</f>
        <v>SI</v>
      </c>
      <c r="N537" s="3" t="str">
        <f>IF(+OR(H537="SI",K537="SI"),"SI","NO")</f>
        <v>SI</v>
      </c>
      <c r="O537" s="3" t="str">
        <f>IF(+OR(I537="SI",L537="SI"),"SI","NO")</f>
        <v>SI</v>
      </c>
    </row>
    <row r="538" spans="1:15" x14ac:dyDescent="0.25">
      <c r="A538" s="20" t="s">
        <v>102</v>
      </c>
      <c r="B538" s="1" t="s">
        <v>318</v>
      </c>
      <c r="C538" s="3">
        <v>6</v>
      </c>
      <c r="D538" s="3" t="str">
        <f>VLOOKUP(Cobertura2021[[#This Row],['#Area]],S:T,2)</f>
        <v>Rural</v>
      </c>
      <c r="E538" s="1" t="s">
        <v>311</v>
      </c>
      <c r="F538" s="3">
        <v>137</v>
      </c>
      <c r="G538" s="27" t="s">
        <v>5320</v>
      </c>
      <c r="H538" s="27" t="s">
        <v>5320</v>
      </c>
      <c r="I538" s="27" t="s">
        <v>5320</v>
      </c>
      <c r="J538" s="28" t="s">
        <v>21</v>
      </c>
      <c r="K538" s="28" t="s">
        <v>21</v>
      </c>
      <c r="L538" s="28" t="s">
        <v>21</v>
      </c>
      <c r="M538" s="3" t="str">
        <f>IF(+OR(J538="SI",G538="SI"),"SI","NO")</f>
        <v>SI</v>
      </c>
      <c r="N538" s="3" t="str">
        <f>IF(+OR(H538="SI",K538="SI"),"SI","NO")</f>
        <v>SI</v>
      </c>
      <c r="O538" s="3" t="str">
        <f>IF(+OR(I538="SI",L538="SI"),"SI","NO")</f>
        <v>SI</v>
      </c>
    </row>
    <row r="539" spans="1:15" x14ac:dyDescent="0.25">
      <c r="A539" s="20" t="s">
        <v>102</v>
      </c>
      <c r="B539" s="1" t="s">
        <v>538</v>
      </c>
      <c r="C539" s="3">
        <v>6</v>
      </c>
      <c r="D539" s="3" t="str">
        <f>VLOOKUP(Cobertura2021[[#This Row],['#Area]],S:T,2)</f>
        <v>Rural</v>
      </c>
      <c r="E539" s="1" t="s">
        <v>562</v>
      </c>
      <c r="F539" s="3">
        <v>56</v>
      </c>
      <c r="G539" s="27" t="s">
        <v>5320</v>
      </c>
      <c r="H539" s="27" t="s">
        <v>5320</v>
      </c>
      <c r="I539" s="27" t="s">
        <v>5320</v>
      </c>
      <c r="J539" s="28" t="s">
        <v>21</v>
      </c>
      <c r="K539" s="28" t="s">
        <v>20</v>
      </c>
      <c r="L539" s="28" t="s">
        <v>20</v>
      </c>
      <c r="M539" s="3" t="str">
        <f>IF(+OR(J539="SI",G539="SI"),"SI","NO")</f>
        <v>SI</v>
      </c>
      <c r="N539" s="3" t="str">
        <f>IF(+OR(H539="SI",K539="SI"),"SI","NO")</f>
        <v>SI</v>
      </c>
      <c r="O539" s="3" t="str">
        <f>IF(+OR(I539="SI",L539="SI"),"SI","NO")</f>
        <v>SI</v>
      </c>
    </row>
    <row r="540" spans="1:15" x14ac:dyDescent="0.25">
      <c r="A540" s="20" t="s">
        <v>102</v>
      </c>
      <c r="B540" s="1" t="s">
        <v>538</v>
      </c>
      <c r="C540" s="3">
        <v>6</v>
      </c>
      <c r="D540" s="3" t="str">
        <f>VLOOKUP(Cobertura2021[[#This Row],['#Area]],S:T,2)</f>
        <v>Rural</v>
      </c>
      <c r="E540" s="1" t="s">
        <v>130</v>
      </c>
      <c r="F540" s="3">
        <v>72</v>
      </c>
      <c r="G540" s="27" t="s">
        <v>5320</v>
      </c>
      <c r="H540" s="27" t="s">
        <v>5320</v>
      </c>
      <c r="I540" s="27" t="s">
        <v>5320</v>
      </c>
      <c r="J540" s="28" t="s">
        <v>21</v>
      </c>
      <c r="K540" s="28" t="s">
        <v>20</v>
      </c>
      <c r="L540" s="28" t="s">
        <v>20</v>
      </c>
      <c r="M540" s="3" t="str">
        <f>IF(+OR(J540="SI",G540="SI"),"SI","NO")</f>
        <v>SI</v>
      </c>
      <c r="N540" s="3" t="str">
        <f>IF(+OR(H540="SI",K540="SI"),"SI","NO")</f>
        <v>SI</v>
      </c>
      <c r="O540" s="3" t="str">
        <f>IF(+OR(I540="SI",L540="SI"),"SI","NO")</f>
        <v>SI</v>
      </c>
    </row>
    <row r="541" spans="1:15" x14ac:dyDescent="0.25">
      <c r="A541" s="20" t="s">
        <v>2968</v>
      </c>
      <c r="B541" s="1" t="s">
        <v>2975</v>
      </c>
      <c r="C541" s="3">
        <v>6</v>
      </c>
      <c r="D541" s="3" t="str">
        <f>VLOOKUP(Cobertura2021[[#This Row],['#Area]],S:T,2)</f>
        <v>Rural</v>
      </c>
      <c r="E541" s="1" t="s">
        <v>2963</v>
      </c>
      <c r="F541" s="3">
        <v>94</v>
      </c>
      <c r="G541" s="27" t="s">
        <v>5320</v>
      </c>
      <c r="H541" s="27" t="s">
        <v>3</v>
      </c>
      <c r="I541" s="27" t="s">
        <v>3</v>
      </c>
      <c r="J541" s="28" t="s">
        <v>21</v>
      </c>
      <c r="K541" s="28" t="s">
        <v>21</v>
      </c>
      <c r="L541" s="28" t="s">
        <v>20</v>
      </c>
      <c r="M541" s="3" t="str">
        <f>IF(+OR(J541="SI",G541="SI"),"SI","NO")</f>
        <v>SI</v>
      </c>
      <c r="N541" s="3" t="str">
        <f>IF(+OR(H541="SI",K541="SI"),"SI","NO")</f>
        <v>SI</v>
      </c>
      <c r="O541" s="3" t="str">
        <f>IF(+OR(I541="SI",L541="SI"),"SI","NO")</f>
        <v>NO</v>
      </c>
    </row>
    <row r="542" spans="1:15" x14ac:dyDescent="0.25">
      <c r="A542" s="20" t="s">
        <v>102</v>
      </c>
      <c r="B542" s="1" t="s">
        <v>104</v>
      </c>
      <c r="C542" s="3">
        <v>6</v>
      </c>
      <c r="D542" s="3" t="str">
        <f>VLOOKUP(Cobertura2021[[#This Row],['#Area]],S:T,2)</f>
        <v>Rural</v>
      </c>
      <c r="E542" s="1" t="s">
        <v>130</v>
      </c>
      <c r="F542" s="3">
        <v>65</v>
      </c>
      <c r="G542" s="27" t="s">
        <v>5320</v>
      </c>
      <c r="H542" s="27" t="s">
        <v>5320</v>
      </c>
      <c r="I542" s="27" t="s">
        <v>5320</v>
      </c>
      <c r="J542" s="28" t="s">
        <v>21</v>
      </c>
      <c r="K542" s="28" t="s">
        <v>21</v>
      </c>
      <c r="L542" s="28" t="s">
        <v>21</v>
      </c>
      <c r="M542" s="3" t="str">
        <f>IF(+OR(J542="SI",G542="SI"),"SI","NO")</f>
        <v>SI</v>
      </c>
      <c r="N542" s="3" t="str">
        <f>IF(+OR(H542="SI",K542="SI"),"SI","NO")</f>
        <v>SI</v>
      </c>
      <c r="O542" s="3" t="str">
        <f>IF(+OR(I542="SI",L542="SI"),"SI","NO")</f>
        <v>SI</v>
      </c>
    </row>
    <row r="543" spans="1:15" ht="15" customHeight="1" x14ac:dyDescent="0.25">
      <c r="A543" s="20" t="s">
        <v>102</v>
      </c>
      <c r="B543" s="1" t="s">
        <v>449</v>
      </c>
      <c r="C543" s="3">
        <v>6</v>
      </c>
      <c r="D543" s="3" t="str">
        <f>VLOOKUP(Cobertura2021[[#This Row],['#Area]],S:T,2)</f>
        <v>Rural</v>
      </c>
      <c r="E543" s="1" t="s">
        <v>130</v>
      </c>
      <c r="F543" s="3">
        <v>0</v>
      </c>
      <c r="G543" s="27" t="s">
        <v>5320</v>
      </c>
      <c r="H543" s="27" t="s">
        <v>5320</v>
      </c>
      <c r="I543" s="27" t="s">
        <v>5320</v>
      </c>
      <c r="J543" s="28" t="s">
        <v>21</v>
      </c>
      <c r="K543" s="28" t="s">
        <v>21</v>
      </c>
      <c r="L543" s="28" t="s">
        <v>21</v>
      </c>
      <c r="M543" s="3" t="str">
        <f>IF(+OR(J543="SI",G543="SI"),"SI","NO")</f>
        <v>SI</v>
      </c>
      <c r="N543" s="3" t="str">
        <f>IF(+OR(H543="SI",K543="SI"),"SI","NO")</f>
        <v>SI</v>
      </c>
      <c r="O543" s="3" t="str">
        <f>IF(+OR(I543="SI",L543="SI"),"SI","NO")</f>
        <v>SI</v>
      </c>
    </row>
    <row r="544" spans="1:15" ht="15" customHeight="1" x14ac:dyDescent="0.25">
      <c r="A544" s="20" t="s">
        <v>102</v>
      </c>
      <c r="B544" s="1" t="s">
        <v>373</v>
      </c>
      <c r="C544" s="3">
        <v>6</v>
      </c>
      <c r="D544" s="3" t="str">
        <f>VLOOKUP(Cobertura2021[[#This Row],['#Area]],S:T,2)</f>
        <v>Rural</v>
      </c>
      <c r="E544" s="1" t="s">
        <v>444</v>
      </c>
      <c r="F544" s="3">
        <v>31</v>
      </c>
      <c r="G544" s="27" t="s">
        <v>5320</v>
      </c>
      <c r="H544" s="27" t="s">
        <v>3</v>
      </c>
      <c r="I544" s="27" t="s">
        <v>3</v>
      </c>
      <c r="J544" s="28" t="s">
        <v>21</v>
      </c>
      <c r="K544" s="28" t="s">
        <v>21</v>
      </c>
      <c r="L544" s="28" t="s">
        <v>20</v>
      </c>
      <c r="M544" s="3" t="str">
        <f>IF(+OR(J544="SI",G544="SI"),"SI","NO")</f>
        <v>SI</v>
      </c>
      <c r="N544" s="3" t="str">
        <f>IF(+OR(H544="SI",K544="SI"),"SI","NO")</f>
        <v>SI</v>
      </c>
      <c r="O544" s="3" t="str">
        <f>IF(+OR(I544="SI",L544="SI"),"SI","NO")</f>
        <v>NO</v>
      </c>
    </row>
    <row r="545" spans="1:15" x14ac:dyDescent="0.25">
      <c r="A545" s="20" t="s">
        <v>156</v>
      </c>
      <c r="B545" s="1" t="s">
        <v>2209</v>
      </c>
      <c r="C545" s="3">
        <v>6</v>
      </c>
      <c r="D545" s="3" t="str">
        <f>VLOOKUP(Cobertura2021[[#This Row],['#Area]],S:T,2)</f>
        <v>Rural</v>
      </c>
      <c r="E545" s="1" t="s">
        <v>5084</v>
      </c>
      <c r="F545" s="3">
        <v>42</v>
      </c>
      <c r="G545" s="27" t="s">
        <v>5320</v>
      </c>
      <c r="H545" s="27" t="s">
        <v>3</v>
      </c>
      <c r="I545" s="27" t="s">
        <v>3</v>
      </c>
      <c r="J545" s="28" t="s">
        <v>21</v>
      </c>
      <c r="K545" s="28" t="s">
        <v>21</v>
      </c>
      <c r="L545" s="28" t="s">
        <v>20</v>
      </c>
      <c r="M545" s="3" t="str">
        <f>IF(+OR(J545="SI",G545="SI"),"SI","NO")</f>
        <v>SI</v>
      </c>
      <c r="N545" s="3" t="str">
        <f>IF(+OR(H545="SI",K545="SI"),"SI","NO")</f>
        <v>SI</v>
      </c>
      <c r="O545" s="3" t="str">
        <f>IF(+OR(I545="SI",L545="SI"),"SI","NO")</f>
        <v>NO</v>
      </c>
    </row>
    <row r="546" spans="1:15" hidden="1" x14ac:dyDescent="0.25">
      <c r="A546" s="20" t="s">
        <v>102</v>
      </c>
      <c r="B546" s="1" t="s">
        <v>103</v>
      </c>
      <c r="C546" s="3">
        <v>1</v>
      </c>
      <c r="D546" s="3" t="e">
        <f>VLOOKUP(Cobertura2021[[#This Row],['#Area]],S:T,2)</f>
        <v>#N/A</v>
      </c>
      <c r="E546" s="1" t="s">
        <v>94</v>
      </c>
      <c r="F546" s="3">
        <v>917</v>
      </c>
      <c r="G546" s="27" t="s">
        <v>5320</v>
      </c>
      <c r="H546" s="27" t="s">
        <v>5320</v>
      </c>
      <c r="I546" s="27" t="s">
        <v>5320</v>
      </c>
      <c r="J546" s="28" t="s">
        <v>21</v>
      </c>
      <c r="K546" s="28" t="s">
        <v>21</v>
      </c>
      <c r="L546" s="28" t="s">
        <v>21</v>
      </c>
      <c r="M546" s="3" t="str">
        <f>IF(+OR(J546="SI",G546="SI"),"SI","NO")</f>
        <v>SI</v>
      </c>
      <c r="N546" s="3" t="str">
        <f>IF(+OR(H546="SI",K546="SI"),"SI","NO")</f>
        <v>SI</v>
      </c>
      <c r="O546" s="3" t="str">
        <f>IF(+OR(I546="SI",L546="SI"),"SI","NO")</f>
        <v>SI</v>
      </c>
    </row>
    <row r="547" spans="1:15" hidden="1" x14ac:dyDescent="0.25">
      <c r="A547" s="20" t="s">
        <v>102</v>
      </c>
      <c r="B547" s="1" t="s">
        <v>181</v>
      </c>
      <c r="C547" s="3">
        <v>1</v>
      </c>
      <c r="D547" s="3" t="e">
        <f>VLOOKUP(Cobertura2021[[#This Row],['#Area]],S:T,2)</f>
        <v>#N/A</v>
      </c>
      <c r="E547" s="1" t="s">
        <v>94</v>
      </c>
      <c r="F547" s="3">
        <v>364</v>
      </c>
      <c r="G547" s="27" t="s">
        <v>5320</v>
      </c>
      <c r="H547" s="27" t="s">
        <v>5320</v>
      </c>
      <c r="I547" s="27" t="s">
        <v>5320</v>
      </c>
      <c r="J547" s="28" t="s">
        <v>21</v>
      </c>
      <c r="K547" s="28" t="s">
        <v>21</v>
      </c>
      <c r="L547" s="28" t="s">
        <v>21</v>
      </c>
      <c r="M547" s="3" t="str">
        <f>IF(+OR(J547="SI",G547="SI"),"SI","NO")</f>
        <v>SI</v>
      </c>
      <c r="N547" s="3" t="str">
        <f>IF(+OR(H547="SI",K547="SI"),"SI","NO")</f>
        <v>SI</v>
      </c>
      <c r="O547" s="3" t="str">
        <f>IF(+OR(I547="SI",L547="SI"),"SI","NO")</f>
        <v>SI</v>
      </c>
    </row>
    <row r="548" spans="1:15" hidden="1" x14ac:dyDescent="0.25">
      <c r="A548" s="20" t="s">
        <v>102</v>
      </c>
      <c r="B548" s="1" t="s">
        <v>221</v>
      </c>
      <c r="C548" s="3">
        <v>1</v>
      </c>
      <c r="D548" s="3" t="e">
        <f>VLOOKUP(Cobertura2021[[#This Row],['#Area]],S:T,2)</f>
        <v>#N/A</v>
      </c>
      <c r="E548" s="1" t="s">
        <v>94</v>
      </c>
      <c r="F548" s="3">
        <v>289</v>
      </c>
      <c r="G548" s="27" t="s">
        <v>5320</v>
      </c>
      <c r="H548" s="27" t="s">
        <v>5320</v>
      </c>
      <c r="I548" s="27" t="s">
        <v>5320</v>
      </c>
      <c r="J548" s="28" t="s">
        <v>21</v>
      </c>
      <c r="K548" s="28" t="s">
        <v>21</v>
      </c>
      <c r="L548" s="28" t="s">
        <v>21</v>
      </c>
      <c r="M548" s="3" t="str">
        <f>IF(+OR(J548="SI",G548="SI"),"SI","NO")</f>
        <v>SI</v>
      </c>
      <c r="N548" s="3" t="str">
        <f>IF(+OR(H548="SI",K548="SI"),"SI","NO")</f>
        <v>SI</v>
      </c>
      <c r="O548" s="3" t="str">
        <f>IF(+OR(I548="SI",L548="SI"),"SI","NO")</f>
        <v>SI</v>
      </c>
    </row>
    <row r="549" spans="1:15" x14ac:dyDescent="0.25">
      <c r="A549" s="20" t="s">
        <v>3411</v>
      </c>
      <c r="B549" s="1" t="s">
        <v>3878</v>
      </c>
      <c r="C549" s="3">
        <v>6</v>
      </c>
      <c r="D549" s="3" t="str">
        <f>VLOOKUP(Cobertura2021[[#This Row],['#Area]],S:T,2)</f>
        <v>Rural</v>
      </c>
      <c r="E549" s="1" t="s">
        <v>1862</v>
      </c>
      <c r="F549" s="3">
        <v>38</v>
      </c>
      <c r="G549" s="27" t="s">
        <v>5320</v>
      </c>
      <c r="H549" s="27" t="s">
        <v>3</v>
      </c>
      <c r="I549" s="27" t="s">
        <v>3</v>
      </c>
      <c r="J549" s="28" t="s">
        <v>20</v>
      </c>
      <c r="K549" s="28" t="s">
        <v>20</v>
      </c>
      <c r="L549" s="28" t="s">
        <v>20</v>
      </c>
      <c r="M549" s="3" t="str">
        <f>IF(+OR(J549="SI",G549="SI"),"SI","NO")</f>
        <v>SI</v>
      </c>
      <c r="N549" s="3" t="str">
        <f>IF(+OR(H549="SI",K549="SI"),"SI","NO")</f>
        <v>NO</v>
      </c>
      <c r="O549" s="3" t="str">
        <f>IF(+OR(I549="SI",L549="SI"),"SI","NO")</f>
        <v>NO</v>
      </c>
    </row>
    <row r="550" spans="1:15" x14ac:dyDescent="0.25">
      <c r="A550" s="20" t="s">
        <v>102</v>
      </c>
      <c r="B550" s="1" t="s">
        <v>361</v>
      </c>
      <c r="C550" s="3">
        <v>6</v>
      </c>
      <c r="D550" s="3" t="str">
        <f>VLOOKUP(Cobertura2021[[#This Row],['#Area]],S:T,2)</f>
        <v>Rural</v>
      </c>
      <c r="E550" s="1" t="s">
        <v>94</v>
      </c>
      <c r="F550" s="3">
        <v>70</v>
      </c>
      <c r="G550" s="27" t="s">
        <v>5320</v>
      </c>
      <c r="H550" s="27" t="s">
        <v>5320</v>
      </c>
      <c r="I550" s="27" t="s">
        <v>5320</v>
      </c>
      <c r="J550" s="28" t="s">
        <v>21</v>
      </c>
      <c r="K550" s="28" t="s">
        <v>20</v>
      </c>
      <c r="L550" s="28" t="s">
        <v>20</v>
      </c>
      <c r="M550" s="3" t="str">
        <f>IF(+OR(J550="SI",G550="SI"),"SI","NO")</f>
        <v>SI</v>
      </c>
      <c r="N550" s="3" t="str">
        <f>IF(+OR(H550="SI",K550="SI"),"SI","NO")</f>
        <v>SI</v>
      </c>
      <c r="O550" s="3" t="str">
        <f>IF(+OR(I550="SI",L550="SI"),"SI","NO")</f>
        <v>SI</v>
      </c>
    </row>
    <row r="551" spans="1:15" hidden="1" x14ac:dyDescent="0.25">
      <c r="A551" s="20" t="s">
        <v>102</v>
      </c>
      <c r="B551" s="1" t="s">
        <v>472</v>
      </c>
      <c r="C551" s="3">
        <v>1</v>
      </c>
      <c r="D551" s="3" t="e">
        <f>VLOOKUP(Cobertura2021[[#This Row],['#Area]],S:T,2)</f>
        <v>#N/A</v>
      </c>
      <c r="E551" s="1" t="s">
        <v>94</v>
      </c>
      <c r="F551" s="3">
        <v>119</v>
      </c>
      <c r="G551" s="27" t="s">
        <v>5320</v>
      </c>
      <c r="H551" s="27" t="s">
        <v>5320</v>
      </c>
      <c r="I551" s="27" t="s">
        <v>5320</v>
      </c>
      <c r="J551" s="28" t="s">
        <v>21</v>
      </c>
      <c r="K551" s="28" t="s">
        <v>21</v>
      </c>
      <c r="L551" s="28" t="s">
        <v>21</v>
      </c>
      <c r="M551" s="3" t="str">
        <f>IF(+OR(J551="SI",G551="SI"),"SI","NO")</f>
        <v>SI</v>
      </c>
      <c r="N551" s="3" t="str">
        <f>IF(+OR(H551="SI",K551="SI"),"SI","NO")</f>
        <v>SI</v>
      </c>
      <c r="O551" s="3" t="str">
        <f>IF(+OR(I551="SI",L551="SI"),"SI","NO")</f>
        <v>SI</v>
      </c>
    </row>
    <row r="552" spans="1:15" x14ac:dyDescent="0.25">
      <c r="A552" s="20" t="s">
        <v>102</v>
      </c>
      <c r="B552" s="1" t="s">
        <v>472</v>
      </c>
      <c r="C552" s="3">
        <v>6</v>
      </c>
      <c r="D552" s="3" t="str">
        <f>VLOOKUP(Cobertura2021[[#This Row],['#Area]],S:T,2)</f>
        <v>Rural</v>
      </c>
      <c r="E552" s="1" t="s">
        <v>94</v>
      </c>
      <c r="F552" s="3">
        <v>18</v>
      </c>
      <c r="G552" s="27" t="s">
        <v>5320</v>
      </c>
      <c r="H552" s="27" t="s">
        <v>5320</v>
      </c>
      <c r="I552" s="27" t="s">
        <v>5320</v>
      </c>
      <c r="J552" s="28" t="s">
        <v>21</v>
      </c>
      <c r="K552" s="28" t="s">
        <v>21</v>
      </c>
      <c r="L552" s="28" t="s">
        <v>21</v>
      </c>
      <c r="M552" s="3" t="str">
        <f>IF(+OR(J552="SI",G552="SI"),"SI","NO")</f>
        <v>SI</v>
      </c>
      <c r="N552" s="3" t="str">
        <f>IF(+OR(H552="SI",K552="SI"),"SI","NO")</f>
        <v>SI</v>
      </c>
      <c r="O552" s="3" t="str">
        <f>IF(+OR(I552="SI",L552="SI"),"SI","NO")</f>
        <v>SI</v>
      </c>
    </row>
    <row r="553" spans="1:15" hidden="1" x14ac:dyDescent="0.25">
      <c r="A553" s="20" t="s">
        <v>102</v>
      </c>
      <c r="B553" s="1" t="s">
        <v>619</v>
      </c>
      <c r="C553" s="3">
        <v>1</v>
      </c>
      <c r="D553" s="3" t="e">
        <f>VLOOKUP(Cobertura2021[[#This Row],['#Area]],S:T,2)</f>
        <v>#N/A</v>
      </c>
      <c r="E553" s="1" t="s">
        <v>94</v>
      </c>
      <c r="F553" s="3">
        <v>132</v>
      </c>
      <c r="G553" s="27" t="s">
        <v>5320</v>
      </c>
      <c r="H553" s="27" t="s">
        <v>5320</v>
      </c>
      <c r="I553" s="27" t="s">
        <v>5320</v>
      </c>
      <c r="J553" s="28" t="s">
        <v>21</v>
      </c>
      <c r="K553" s="28" t="s">
        <v>21</v>
      </c>
      <c r="L553" s="28" t="s">
        <v>21</v>
      </c>
      <c r="M553" s="3" t="str">
        <f>IF(+OR(J553="SI",G553="SI"),"SI","NO")</f>
        <v>SI</v>
      </c>
      <c r="N553" s="3" t="str">
        <f>IF(+OR(H553="SI",K553="SI"),"SI","NO")</f>
        <v>SI</v>
      </c>
      <c r="O553" s="3" t="str">
        <f>IF(+OR(I553="SI",L553="SI"),"SI","NO")</f>
        <v>SI</v>
      </c>
    </row>
    <row r="554" spans="1:15" x14ac:dyDescent="0.25">
      <c r="A554" s="20" t="s">
        <v>102</v>
      </c>
      <c r="B554" s="1" t="s">
        <v>318</v>
      </c>
      <c r="C554" s="3">
        <v>6</v>
      </c>
      <c r="D554" s="3" t="str">
        <f>VLOOKUP(Cobertura2021[[#This Row],['#Area]],S:T,2)</f>
        <v>Rural</v>
      </c>
      <c r="E554" s="1" t="s">
        <v>131</v>
      </c>
      <c r="F554" s="3">
        <v>64</v>
      </c>
      <c r="G554" s="27" t="s">
        <v>5320</v>
      </c>
      <c r="H554" s="27" t="s">
        <v>5320</v>
      </c>
      <c r="I554" s="27" t="s">
        <v>5320</v>
      </c>
      <c r="J554" s="28" t="s">
        <v>21</v>
      </c>
      <c r="K554" s="28" t="s">
        <v>20</v>
      </c>
      <c r="L554" s="28" t="s">
        <v>20</v>
      </c>
      <c r="M554" s="3" t="str">
        <f>IF(+OR(J554="SI",G554="SI"),"SI","NO")</f>
        <v>SI</v>
      </c>
      <c r="N554" s="3" t="str">
        <f>IF(+OR(H554="SI",K554="SI"),"SI","NO")</f>
        <v>SI</v>
      </c>
      <c r="O554" s="3" t="str">
        <f>IF(+OR(I554="SI",L554="SI"),"SI","NO")</f>
        <v>SI</v>
      </c>
    </row>
    <row r="555" spans="1:15" x14ac:dyDescent="0.25">
      <c r="A555" s="20" t="s">
        <v>102</v>
      </c>
      <c r="B555" s="1" t="s">
        <v>509</v>
      </c>
      <c r="C555" s="3">
        <v>6</v>
      </c>
      <c r="D555" s="3" t="str">
        <f>VLOOKUP(Cobertura2021[[#This Row],['#Area]],S:T,2)</f>
        <v>Rural</v>
      </c>
      <c r="E555" s="1" t="s">
        <v>131</v>
      </c>
      <c r="F555" s="3">
        <v>20</v>
      </c>
      <c r="G555" s="27" t="s">
        <v>5320</v>
      </c>
      <c r="H555" s="27" t="s">
        <v>5320</v>
      </c>
      <c r="I555" s="27" t="s">
        <v>5320</v>
      </c>
      <c r="J555" s="28" t="s">
        <v>21</v>
      </c>
      <c r="K555" s="28" t="s">
        <v>20</v>
      </c>
      <c r="L555" s="28" t="s">
        <v>20</v>
      </c>
      <c r="M555" s="3" t="str">
        <f>IF(+OR(J555="SI",G555="SI"),"SI","NO")</f>
        <v>SI</v>
      </c>
      <c r="N555" s="3" t="str">
        <f>IF(+OR(H555="SI",K555="SI"),"SI","NO")</f>
        <v>SI</v>
      </c>
      <c r="O555" s="3" t="str">
        <f>IF(+OR(I555="SI",L555="SI"),"SI","NO")</f>
        <v>SI</v>
      </c>
    </row>
    <row r="556" spans="1:15" hidden="1" x14ac:dyDescent="0.25">
      <c r="A556" s="20" t="s">
        <v>102</v>
      </c>
      <c r="B556" s="1" t="s">
        <v>104</v>
      </c>
      <c r="C556" s="3">
        <v>1</v>
      </c>
      <c r="D556" s="3" t="e">
        <f>VLOOKUP(Cobertura2021[[#This Row],['#Area]],S:T,2)</f>
        <v>#N/A</v>
      </c>
      <c r="E556" s="1" t="s">
        <v>131</v>
      </c>
      <c r="F556" s="3">
        <v>373</v>
      </c>
      <c r="G556" s="27" t="s">
        <v>5320</v>
      </c>
      <c r="H556" s="27" t="s">
        <v>5320</v>
      </c>
      <c r="I556" s="27" t="s">
        <v>5320</v>
      </c>
      <c r="J556" s="28" t="s">
        <v>21</v>
      </c>
      <c r="K556" s="28" t="s">
        <v>21</v>
      </c>
      <c r="L556" s="28" t="s">
        <v>21</v>
      </c>
      <c r="M556" s="3" t="str">
        <f>IF(+OR(J556="SI",G556="SI"),"SI","NO")</f>
        <v>SI</v>
      </c>
      <c r="N556" s="3" t="str">
        <f>IF(+OR(H556="SI",K556="SI"),"SI","NO")</f>
        <v>SI</v>
      </c>
      <c r="O556" s="3" t="str">
        <f>IF(+OR(I556="SI",L556="SI"),"SI","NO")</f>
        <v>SI</v>
      </c>
    </row>
    <row r="557" spans="1:15" x14ac:dyDescent="0.25">
      <c r="A557" s="20" t="s">
        <v>102</v>
      </c>
      <c r="B557" s="1" t="s">
        <v>221</v>
      </c>
      <c r="C557" s="3">
        <v>6</v>
      </c>
      <c r="D557" s="3" t="str">
        <f>VLOOKUP(Cobertura2021[[#This Row],['#Area]],S:T,2)</f>
        <v>Rural</v>
      </c>
      <c r="E557" s="1" t="s">
        <v>37</v>
      </c>
      <c r="F557" s="3">
        <v>100</v>
      </c>
      <c r="G557" s="27" t="s">
        <v>5320</v>
      </c>
      <c r="H557" s="27" t="s">
        <v>5320</v>
      </c>
      <c r="I557" s="27" t="s">
        <v>5320</v>
      </c>
      <c r="J557" s="28" t="s">
        <v>21</v>
      </c>
      <c r="K557" s="28" t="s">
        <v>21</v>
      </c>
      <c r="L557" s="28" t="s">
        <v>20</v>
      </c>
      <c r="M557" s="3" t="str">
        <f>IF(+OR(J557="SI",G557="SI"),"SI","NO")</f>
        <v>SI</v>
      </c>
      <c r="N557" s="3" t="str">
        <f>IF(+OR(H557="SI",K557="SI"),"SI","NO")</f>
        <v>SI</v>
      </c>
      <c r="O557" s="3" t="str">
        <f>IF(+OR(I557="SI",L557="SI"),"SI","NO")</f>
        <v>SI</v>
      </c>
    </row>
    <row r="558" spans="1:15" x14ac:dyDescent="0.25">
      <c r="A558" s="20" t="s">
        <v>102</v>
      </c>
      <c r="B558" s="1" t="s">
        <v>361</v>
      </c>
      <c r="C558" s="3">
        <v>6</v>
      </c>
      <c r="D558" s="3" t="str">
        <f>VLOOKUP(Cobertura2021[[#This Row],['#Area]],S:T,2)</f>
        <v>Rural</v>
      </c>
      <c r="E558" s="1" t="s">
        <v>37</v>
      </c>
      <c r="F558" s="3">
        <v>51</v>
      </c>
      <c r="G558" s="27" t="s">
        <v>5320</v>
      </c>
      <c r="H558" s="27" t="s">
        <v>5320</v>
      </c>
      <c r="I558" s="27" t="s">
        <v>5320</v>
      </c>
      <c r="J558" s="28" t="s">
        <v>20</v>
      </c>
      <c r="K558" s="28" t="s">
        <v>20</v>
      </c>
      <c r="L558" s="28" t="s">
        <v>20</v>
      </c>
      <c r="M558" s="3" t="str">
        <f>IF(+OR(J558="SI",G558="SI"),"SI","NO")</f>
        <v>SI</v>
      </c>
      <c r="N558" s="3" t="str">
        <f>IF(+OR(H558="SI",K558="SI"),"SI","NO")</f>
        <v>SI</v>
      </c>
      <c r="O558" s="3" t="str">
        <f>IF(+OR(I558="SI",L558="SI"),"SI","NO")</f>
        <v>SI</v>
      </c>
    </row>
    <row r="559" spans="1:15" hidden="1" x14ac:dyDescent="0.25">
      <c r="A559" s="20" t="s">
        <v>102</v>
      </c>
      <c r="B559" s="1" t="s">
        <v>103</v>
      </c>
      <c r="C559" s="3">
        <v>1</v>
      </c>
      <c r="D559" s="3" t="e">
        <f>VLOOKUP(Cobertura2021[[#This Row],['#Area]],S:T,2)</f>
        <v>#N/A</v>
      </c>
      <c r="E559" s="1" t="s">
        <v>95</v>
      </c>
      <c r="F559" s="3">
        <v>4569</v>
      </c>
      <c r="G559" s="27" t="s">
        <v>5320</v>
      </c>
      <c r="H559" s="27" t="s">
        <v>5320</v>
      </c>
      <c r="I559" s="27" t="s">
        <v>5320</v>
      </c>
      <c r="J559" s="28" t="s">
        <v>21</v>
      </c>
      <c r="K559" s="28" t="s">
        <v>21</v>
      </c>
      <c r="L559" s="28" t="s">
        <v>21</v>
      </c>
      <c r="M559" s="3" t="str">
        <f>IF(+OR(J559="SI",G559="SI"),"SI","NO")</f>
        <v>SI</v>
      </c>
      <c r="N559" s="3" t="str">
        <f>IF(+OR(H559="SI",K559="SI"),"SI","NO")</f>
        <v>SI</v>
      </c>
      <c r="O559" s="3" t="str">
        <f>IF(+OR(I559="SI",L559="SI"),"SI","NO")</f>
        <v>SI</v>
      </c>
    </row>
    <row r="560" spans="1:15" hidden="1" x14ac:dyDescent="0.25">
      <c r="A560" s="20" t="s">
        <v>102</v>
      </c>
      <c r="B560" s="1" t="s">
        <v>103</v>
      </c>
      <c r="C560" s="3">
        <v>1</v>
      </c>
      <c r="D560" s="3" t="e">
        <f>VLOOKUP(Cobertura2021[[#This Row],['#Area]],S:T,2)</f>
        <v>#N/A</v>
      </c>
      <c r="E560" s="1" t="s">
        <v>96</v>
      </c>
      <c r="F560" s="3">
        <v>4990</v>
      </c>
      <c r="G560" s="27" t="s">
        <v>5320</v>
      </c>
      <c r="H560" s="27" t="s">
        <v>5320</v>
      </c>
      <c r="I560" s="27" t="s">
        <v>5320</v>
      </c>
      <c r="J560" s="28" t="s">
        <v>21</v>
      </c>
      <c r="K560" s="28" t="s">
        <v>21</v>
      </c>
      <c r="L560" s="28" t="s">
        <v>21</v>
      </c>
      <c r="M560" s="3" t="str">
        <f>IF(+OR(J560="SI",G560="SI"),"SI","NO")</f>
        <v>SI</v>
      </c>
      <c r="N560" s="3" t="str">
        <f>IF(+OR(H560="SI",K560="SI"),"SI","NO")</f>
        <v>SI</v>
      </c>
      <c r="O560" s="3" t="str">
        <f>IF(+OR(I560="SI",L560="SI"),"SI","NO")</f>
        <v>SI</v>
      </c>
    </row>
    <row r="561" spans="1:15" x14ac:dyDescent="0.25">
      <c r="A561" s="20" t="s">
        <v>102</v>
      </c>
      <c r="B561" s="1" t="s">
        <v>373</v>
      </c>
      <c r="C561" s="3">
        <v>6</v>
      </c>
      <c r="D561" s="3" t="str">
        <f>VLOOKUP(Cobertura2021[[#This Row],['#Area]],S:T,2)</f>
        <v>Rural</v>
      </c>
      <c r="E561" s="1" t="s">
        <v>438</v>
      </c>
      <c r="F561" s="3">
        <v>40</v>
      </c>
      <c r="G561" s="27" t="s">
        <v>5320</v>
      </c>
      <c r="H561" s="27" t="s">
        <v>5320</v>
      </c>
      <c r="I561" s="27" t="s">
        <v>5320</v>
      </c>
      <c r="J561" s="28" t="s">
        <v>21</v>
      </c>
      <c r="K561" s="28" t="s">
        <v>21</v>
      </c>
      <c r="L561" s="28" t="s">
        <v>21</v>
      </c>
      <c r="M561" s="3" t="str">
        <f>IF(+OR(J561="SI",G561="SI"),"SI","NO")</f>
        <v>SI</v>
      </c>
      <c r="N561" s="3" t="str">
        <f>IF(+OR(H561="SI",K561="SI"),"SI","NO")</f>
        <v>SI</v>
      </c>
      <c r="O561" s="3" t="str">
        <f>IF(+OR(I561="SI",L561="SI"),"SI","NO")</f>
        <v>SI</v>
      </c>
    </row>
    <row r="562" spans="1:15" hidden="1" x14ac:dyDescent="0.25">
      <c r="A562" s="20" t="s">
        <v>102</v>
      </c>
      <c r="B562" s="1" t="s">
        <v>181</v>
      </c>
      <c r="C562" s="3">
        <v>1</v>
      </c>
      <c r="D562" s="3" t="e">
        <f>VLOOKUP(Cobertura2021[[#This Row],['#Area]],S:T,2)</f>
        <v>#N/A</v>
      </c>
      <c r="E562" s="1" t="s">
        <v>132</v>
      </c>
      <c r="F562" s="3">
        <v>196</v>
      </c>
      <c r="G562" s="27" t="s">
        <v>5320</v>
      </c>
      <c r="H562" s="27" t="s">
        <v>5320</v>
      </c>
      <c r="I562" s="27" t="s">
        <v>5320</v>
      </c>
      <c r="J562" s="28" t="s">
        <v>21</v>
      </c>
      <c r="K562" s="28" t="s">
        <v>21</v>
      </c>
      <c r="L562" s="28" t="s">
        <v>21</v>
      </c>
      <c r="M562" s="3" t="str">
        <f>IF(+OR(J562="SI",G562="SI"),"SI","NO")</f>
        <v>SI</v>
      </c>
      <c r="N562" s="3" t="str">
        <f>IF(+OR(H562="SI",K562="SI"),"SI","NO")</f>
        <v>SI</v>
      </c>
      <c r="O562" s="3" t="str">
        <f>IF(+OR(I562="SI",L562="SI"),"SI","NO")</f>
        <v>SI</v>
      </c>
    </row>
    <row r="563" spans="1:15" hidden="1" x14ac:dyDescent="0.25">
      <c r="A563" s="20" t="s">
        <v>102</v>
      </c>
      <c r="B563" s="1" t="s">
        <v>221</v>
      </c>
      <c r="C563" s="3">
        <v>1</v>
      </c>
      <c r="D563" s="3" t="e">
        <f>VLOOKUP(Cobertura2021[[#This Row],['#Area]],S:T,2)</f>
        <v>#N/A</v>
      </c>
      <c r="E563" s="1" t="s">
        <v>132</v>
      </c>
      <c r="F563" s="3">
        <v>47</v>
      </c>
      <c r="G563" s="27" t="s">
        <v>5320</v>
      </c>
      <c r="H563" s="27" t="s">
        <v>5320</v>
      </c>
      <c r="I563" s="27" t="s">
        <v>5320</v>
      </c>
      <c r="J563" s="28" t="s">
        <v>21</v>
      </c>
      <c r="K563" s="28" t="s">
        <v>21</v>
      </c>
      <c r="L563" s="28" t="s">
        <v>21</v>
      </c>
      <c r="M563" s="3" t="str">
        <f>IF(+OR(J563="SI",G563="SI"),"SI","NO")</f>
        <v>SI</v>
      </c>
      <c r="N563" s="3" t="str">
        <f>IF(+OR(H563="SI",K563="SI"),"SI","NO")</f>
        <v>SI</v>
      </c>
      <c r="O563" s="3" t="str">
        <f>IF(+OR(I563="SI",L563="SI"),"SI","NO")</f>
        <v>SI</v>
      </c>
    </row>
    <row r="564" spans="1:15" x14ac:dyDescent="0.25">
      <c r="A564" s="20" t="s">
        <v>102</v>
      </c>
      <c r="B564" s="1" t="s">
        <v>538</v>
      </c>
      <c r="C564" s="3">
        <v>6</v>
      </c>
      <c r="D564" s="3" t="str">
        <f>VLOOKUP(Cobertura2021[[#This Row],['#Area]],S:T,2)</f>
        <v>Rural</v>
      </c>
      <c r="E564" s="1" t="s">
        <v>132</v>
      </c>
      <c r="F564" s="3">
        <v>38</v>
      </c>
      <c r="G564" s="27" t="s">
        <v>5320</v>
      </c>
      <c r="H564" s="27" t="s">
        <v>5320</v>
      </c>
      <c r="I564" s="27" t="s">
        <v>5320</v>
      </c>
      <c r="J564" s="28" t="s">
        <v>21</v>
      </c>
      <c r="K564" s="28" t="s">
        <v>21</v>
      </c>
      <c r="L564" s="28" t="s">
        <v>20</v>
      </c>
      <c r="M564" s="3" t="str">
        <f>IF(+OR(J564="SI",G564="SI"),"SI","NO")</f>
        <v>SI</v>
      </c>
      <c r="N564" s="3" t="str">
        <f>IF(+OR(H564="SI",K564="SI"),"SI","NO")</f>
        <v>SI</v>
      </c>
      <c r="O564" s="3" t="str">
        <f>IF(+OR(I564="SI",L564="SI"),"SI","NO")</f>
        <v>SI</v>
      </c>
    </row>
    <row r="565" spans="1:15" x14ac:dyDescent="0.25">
      <c r="A565" s="20" t="s">
        <v>2265</v>
      </c>
      <c r="B565" s="1" t="s">
        <v>2268</v>
      </c>
      <c r="C565" s="3">
        <v>6</v>
      </c>
      <c r="D565" s="3" t="str">
        <f>VLOOKUP(Cobertura2021[[#This Row],['#Area]],S:T,2)</f>
        <v>Rural</v>
      </c>
      <c r="E565" s="1" t="s">
        <v>2006</v>
      </c>
      <c r="F565" s="3">
        <v>104</v>
      </c>
      <c r="G565" s="27" t="s">
        <v>5320</v>
      </c>
      <c r="H565" s="27" t="s">
        <v>3</v>
      </c>
      <c r="I565" s="27" t="s">
        <v>3</v>
      </c>
      <c r="J565" s="28" t="s">
        <v>21</v>
      </c>
      <c r="K565" s="28" t="s">
        <v>20</v>
      </c>
      <c r="L565" s="28" t="s">
        <v>20</v>
      </c>
      <c r="M565" s="3" t="str">
        <f>IF(+OR(J565="SI",G565="SI"),"SI","NO")</f>
        <v>SI</v>
      </c>
      <c r="N565" s="3" t="str">
        <f>IF(+OR(H565="SI",K565="SI"),"SI","NO")</f>
        <v>NO</v>
      </c>
      <c r="O565" s="3" t="str">
        <f>IF(+OR(I565="SI",L565="SI"),"SI","NO")</f>
        <v>NO</v>
      </c>
    </row>
    <row r="566" spans="1:15" hidden="1" x14ac:dyDescent="0.25">
      <c r="A566" s="20" t="s">
        <v>102</v>
      </c>
      <c r="B566" s="1" t="s">
        <v>104</v>
      </c>
      <c r="C566" s="3">
        <v>1</v>
      </c>
      <c r="D566" s="3" t="e">
        <f>VLOOKUP(Cobertura2021[[#This Row],['#Area]],S:T,2)</f>
        <v>#N/A</v>
      </c>
      <c r="E566" s="1" t="s">
        <v>132</v>
      </c>
      <c r="F566" s="3">
        <v>1579</v>
      </c>
      <c r="G566" s="27" t="s">
        <v>5320</v>
      </c>
      <c r="H566" s="27" t="s">
        <v>5320</v>
      </c>
      <c r="I566" s="27" t="s">
        <v>5320</v>
      </c>
      <c r="J566" s="28" t="s">
        <v>21</v>
      </c>
      <c r="K566" s="28" t="s">
        <v>21</v>
      </c>
      <c r="L566" s="28" t="s">
        <v>21</v>
      </c>
      <c r="M566" s="3" t="str">
        <f>IF(+OR(J566="SI",G566="SI"),"SI","NO")</f>
        <v>SI</v>
      </c>
      <c r="N566" s="3" t="str">
        <f>IF(+OR(H566="SI",K566="SI"),"SI","NO")</f>
        <v>SI</v>
      </c>
      <c r="O566" s="3" t="str">
        <f>IF(+OR(I566="SI",L566="SI"),"SI","NO")</f>
        <v>SI</v>
      </c>
    </row>
    <row r="567" spans="1:15" x14ac:dyDescent="0.25">
      <c r="A567" s="20" t="s">
        <v>2968</v>
      </c>
      <c r="B567" s="1" t="s">
        <v>2975</v>
      </c>
      <c r="C567" s="3">
        <v>6</v>
      </c>
      <c r="D567" s="3" t="str">
        <f>VLOOKUP(Cobertura2021[[#This Row],['#Area]],S:T,2)</f>
        <v>Rural</v>
      </c>
      <c r="E567" s="1" t="s">
        <v>1021</v>
      </c>
      <c r="F567" s="3">
        <v>114</v>
      </c>
      <c r="G567" s="27" t="s">
        <v>5320</v>
      </c>
      <c r="H567" s="27" t="s">
        <v>3</v>
      </c>
      <c r="I567" s="27" t="s">
        <v>3</v>
      </c>
      <c r="J567" s="28" t="s">
        <v>21</v>
      </c>
      <c r="K567" s="28" t="s">
        <v>20</v>
      </c>
      <c r="L567" s="28" t="s">
        <v>20</v>
      </c>
      <c r="M567" s="3" t="str">
        <f>IF(+OR(J567="SI",G567="SI"),"SI","NO")</f>
        <v>SI</v>
      </c>
      <c r="N567" s="3" t="str">
        <f>IF(+OR(H567="SI",K567="SI"),"SI","NO")</f>
        <v>NO</v>
      </c>
      <c r="O567" s="3" t="str">
        <f>IF(+OR(I567="SI",L567="SI"),"SI","NO")</f>
        <v>NO</v>
      </c>
    </row>
    <row r="568" spans="1:15" x14ac:dyDescent="0.25">
      <c r="A568" s="20" t="s">
        <v>3411</v>
      </c>
      <c r="B568" s="1" t="s">
        <v>3878</v>
      </c>
      <c r="C568" s="3">
        <v>6</v>
      </c>
      <c r="D568" s="3" t="str">
        <f>VLOOKUP(Cobertura2021[[#This Row],['#Area]],S:T,2)</f>
        <v>Rural</v>
      </c>
      <c r="E568" s="1" t="s">
        <v>1021</v>
      </c>
      <c r="F568" s="3">
        <v>27</v>
      </c>
      <c r="G568" s="27" t="s">
        <v>5320</v>
      </c>
      <c r="H568" s="27" t="s">
        <v>3</v>
      </c>
      <c r="I568" s="27" t="s">
        <v>3</v>
      </c>
      <c r="J568" s="28" t="s">
        <v>20</v>
      </c>
      <c r="K568" s="28" t="s">
        <v>20</v>
      </c>
      <c r="L568" s="28" t="s">
        <v>20</v>
      </c>
      <c r="M568" s="3" t="str">
        <f>IF(+OR(J568="SI",G568="SI"),"SI","NO")</f>
        <v>SI</v>
      </c>
      <c r="N568" s="3" t="str">
        <f>IF(+OR(H568="SI",K568="SI"),"SI","NO")</f>
        <v>NO</v>
      </c>
      <c r="O568" s="3" t="str">
        <f>IF(+OR(I568="SI",L568="SI"),"SI","NO")</f>
        <v>NO</v>
      </c>
    </row>
    <row r="569" spans="1:15" x14ac:dyDescent="0.25">
      <c r="A569" s="20" t="s">
        <v>102</v>
      </c>
      <c r="B569" s="1" t="s">
        <v>341</v>
      </c>
      <c r="C569" s="3">
        <v>6</v>
      </c>
      <c r="D569" s="3" t="str">
        <f>VLOOKUP(Cobertura2021[[#This Row],['#Area]],S:T,2)</f>
        <v>Rural</v>
      </c>
      <c r="E569" s="1" t="s">
        <v>132</v>
      </c>
      <c r="F569" s="3">
        <v>107</v>
      </c>
      <c r="G569" s="27" t="s">
        <v>5320</v>
      </c>
      <c r="H569" s="27" t="s">
        <v>5320</v>
      </c>
      <c r="I569" s="27" t="s">
        <v>5320</v>
      </c>
      <c r="J569" s="28" t="s">
        <v>21</v>
      </c>
      <c r="K569" s="28" t="s">
        <v>20</v>
      </c>
      <c r="L569" s="28" t="s">
        <v>20</v>
      </c>
      <c r="M569" s="3" t="str">
        <f>IF(+OR(J569="SI",G569="SI"),"SI","NO")</f>
        <v>SI</v>
      </c>
      <c r="N569" s="3" t="str">
        <f>IF(+OR(H569="SI",K569="SI"),"SI","NO")</f>
        <v>SI</v>
      </c>
      <c r="O569" s="3" t="str">
        <f>IF(+OR(I569="SI",L569="SI"),"SI","NO")</f>
        <v>SI</v>
      </c>
    </row>
    <row r="570" spans="1:15" hidden="1" x14ac:dyDescent="0.25">
      <c r="A570" s="20" t="s">
        <v>102</v>
      </c>
      <c r="B570" s="1" t="s">
        <v>538</v>
      </c>
      <c r="C570" s="3">
        <v>3</v>
      </c>
      <c r="D570" s="3" t="str">
        <f>VLOOKUP(Cobertura2021[[#This Row],['#Area]],S:T,2)</f>
        <v>Suburbana</v>
      </c>
      <c r="E570" s="1" t="s">
        <v>541</v>
      </c>
      <c r="F570" s="3">
        <v>331</v>
      </c>
      <c r="G570" s="27" t="s">
        <v>5320</v>
      </c>
      <c r="H570" s="27" t="s">
        <v>5320</v>
      </c>
      <c r="I570" s="27" t="s">
        <v>5320</v>
      </c>
      <c r="J570" s="28" t="s">
        <v>21</v>
      </c>
      <c r="K570" s="28" t="s">
        <v>21</v>
      </c>
      <c r="L570" s="28" t="s">
        <v>20</v>
      </c>
      <c r="M570" s="3" t="str">
        <f>IF(+OR(J570="SI",G570="SI"),"SI","NO")</f>
        <v>SI</v>
      </c>
      <c r="N570" s="3" t="str">
        <f>IF(+OR(H570="SI",K570="SI"),"SI","NO")</f>
        <v>SI</v>
      </c>
      <c r="O570" s="3" t="str">
        <f>IF(+OR(I570="SI",L570="SI"),"SI","NO")</f>
        <v>SI</v>
      </c>
    </row>
    <row r="571" spans="1:15" x14ac:dyDescent="0.25">
      <c r="A571" s="20" t="s">
        <v>2265</v>
      </c>
      <c r="B571" s="1" t="s">
        <v>2268</v>
      </c>
      <c r="C571" s="3">
        <v>6</v>
      </c>
      <c r="D571" s="3" t="str">
        <f>VLOOKUP(Cobertura2021[[#This Row],['#Area]],S:T,2)</f>
        <v>Rural</v>
      </c>
      <c r="E571" s="1" t="s">
        <v>2007</v>
      </c>
      <c r="F571" s="3">
        <v>60</v>
      </c>
      <c r="G571" s="27" t="s">
        <v>5320</v>
      </c>
      <c r="H571" s="27" t="s">
        <v>3</v>
      </c>
      <c r="I571" s="27" t="s">
        <v>3</v>
      </c>
      <c r="J571" s="28" t="s">
        <v>21</v>
      </c>
      <c r="K571" s="28" t="s">
        <v>20</v>
      </c>
      <c r="L571" s="28" t="s">
        <v>20</v>
      </c>
      <c r="M571" s="3" t="str">
        <f>IF(+OR(J571="SI",G571="SI"),"SI","NO")</f>
        <v>SI</v>
      </c>
      <c r="N571" s="3" t="str">
        <f>IF(+OR(H571="SI",K571="SI"),"SI","NO")</f>
        <v>NO</v>
      </c>
      <c r="O571" s="3" t="str">
        <f>IF(+OR(I571="SI",L571="SI"),"SI","NO")</f>
        <v>NO</v>
      </c>
    </row>
    <row r="572" spans="1:15" x14ac:dyDescent="0.25">
      <c r="A572" s="20" t="s">
        <v>2265</v>
      </c>
      <c r="B572" s="1" t="s">
        <v>2268</v>
      </c>
      <c r="C572" s="3">
        <v>6</v>
      </c>
      <c r="D572" s="3" t="str">
        <f>VLOOKUP(Cobertura2021[[#This Row],['#Area]],S:T,2)</f>
        <v>Rural</v>
      </c>
      <c r="E572" s="1" t="s">
        <v>2002</v>
      </c>
      <c r="F572" s="3">
        <v>29</v>
      </c>
      <c r="G572" s="27" t="s">
        <v>5320</v>
      </c>
      <c r="H572" s="27" t="s">
        <v>3</v>
      </c>
      <c r="I572" s="27" t="s">
        <v>3</v>
      </c>
      <c r="J572" s="28" t="s">
        <v>21</v>
      </c>
      <c r="K572" s="28" t="s">
        <v>21</v>
      </c>
      <c r="L572" s="28" t="s">
        <v>20</v>
      </c>
      <c r="M572" s="3" t="str">
        <f>IF(+OR(J572="SI",G572="SI"),"SI","NO")</f>
        <v>SI</v>
      </c>
      <c r="N572" s="3" t="str">
        <f>IF(+OR(H572="SI",K572="SI"),"SI","NO")</f>
        <v>SI</v>
      </c>
      <c r="O572" s="3" t="str">
        <f>IF(+OR(I572="SI",L572="SI"),"SI","NO")</f>
        <v>NO</v>
      </c>
    </row>
    <row r="573" spans="1:15" x14ac:dyDescent="0.25">
      <c r="A573" s="20" t="s">
        <v>2265</v>
      </c>
      <c r="B573" s="1" t="s">
        <v>2268</v>
      </c>
      <c r="C573" s="3">
        <v>6</v>
      </c>
      <c r="D573" s="3" t="str">
        <f>VLOOKUP(Cobertura2021[[#This Row],['#Area]],S:T,2)</f>
        <v>Rural</v>
      </c>
      <c r="E573" s="1" t="s">
        <v>2000</v>
      </c>
      <c r="F573" s="3">
        <v>38</v>
      </c>
      <c r="G573" s="27" t="s">
        <v>5320</v>
      </c>
      <c r="H573" s="27" t="s">
        <v>3</v>
      </c>
      <c r="I573" s="27" t="s">
        <v>3</v>
      </c>
      <c r="J573" s="28" t="s">
        <v>21</v>
      </c>
      <c r="K573" s="28" t="s">
        <v>20</v>
      </c>
      <c r="L573" s="28" t="s">
        <v>20</v>
      </c>
      <c r="M573" s="3" t="str">
        <f>IF(+OR(J573="SI",G573="SI"),"SI","NO")</f>
        <v>SI</v>
      </c>
      <c r="N573" s="3" t="str">
        <f>IF(+OR(H573="SI",K573="SI"),"SI","NO")</f>
        <v>NO</v>
      </c>
      <c r="O573" s="3" t="str">
        <f>IF(+OR(I573="SI",L573="SI"),"SI","NO")</f>
        <v>NO</v>
      </c>
    </row>
    <row r="574" spans="1:15" hidden="1" x14ac:dyDescent="0.25">
      <c r="A574" s="20" t="s">
        <v>102</v>
      </c>
      <c r="B574" s="1" t="s">
        <v>103</v>
      </c>
      <c r="C574" s="3">
        <v>1</v>
      </c>
      <c r="D574" s="3" t="e">
        <f>VLOOKUP(Cobertura2021[[#This Row],['#Area]],S:T,2)</f>
        <v>#N/A</v>
      </c>
      <c r="E574" s="1" t="s">
        <v>97</v>
      </c>
      <c r="F574" s="3">
        <v>1256</v>
      </c>
      <c r="G574" s="27" t="s">
        <v>5320</v>
      </c>
      <c r="H574" s="27" t="s">
        <v>5320</v>
      </c>
      <c r="I574" s="27" t="s">
        <v>5320</v>
      </c>
      <c r="J574" s="28" t="s">
        <v>21</v>
      </c>
      <c r="K574" s="28" t="s">
        <v>21</v>
      </c>
      <c r="L574" s="28" t="s">
        <v>21</v>
      </c>
      <c r="M574" s="3" t="str">
        <f>IF(+OR(J574="SI",G574="SI"),"SI","NO")</f>
        <v>SI</v>
      </c>
      <c r="N574" s="3" t="str">
        <f>IF(+OR(H574="SI",K574="SI"),"SI","NO")</f>
        <v>SI</v>
      </c>
      <c r="O574" s="3" t="str">
        <f>IF(+OR(I574="SI",L574="SI"),"SI","NO")</f>
        <v>SI</v>
      </c>
    </row>
    <row r="575" spans="1:15" x14ac:dyDescent="0.25">
      <c r="A575" s="20" t="s">
        <v>1926</v>
      </c>
      <c r="B575" s="1" t="s">
        <v>1931</v>
      </c>
      <c r="C575" s="3">
        <v>6</v>
      </c>
      <c r="D575" s="3" t="str">
        <f>VLOOKUP(Cobertura2021[[#This Row],['#Area]],S:T,2)</f>
        <v>Rural</v>
      </c>
      <c r="E575" s="1" t="s">
        <v>1866</v>
      </c>
      <c r="F575" s="3">
        <v>134</v>
      </c>
      <c r="G575" s="27" t="s">
        <v>5320</v>
      </c>
      <c r="H575" s="27" t="s">
        <v>3</v>
      </c>
      <c r="I575" s="27" t="s">
        <v>3</v>
      </c>
      <c r="J575" s="28" t="s">
        <v>20</v>
      </c>
      <c r="K575" s="28" t="s">
        <v>20</v>
      </c>
      <c r="L575" s="28" t="s">
        <v>20</v>
      </c>
      <c r="M575" s="3" t="str">
        <f>IF(+OR(J575="SI",G575="SI"),"SI","NO")</f>
        <v>SI</v>
      </c>
      <c r="N575" s="3" t="str">
        <f>IF(+OR(H575="SI",K575="SI"),"SI","NO")</f>
        <v>NO</v>
      </c>
      <c r="O575" s="3" t="str">
        <f>IF(+OR(I575="SI",L575="SI"),"SI","NO")</f>
        <v>NO</v>
      </c>
    </row>
    <row r="576" spans="1:15" x14ac:dyDescent="0.25">
      <c r="A576" s="20" t="s">
        <v>102</v>
      </c>
      <c r="B576" s="1" t="s">
        <v>341</v>
      </c>
      <c r="C576" s="3">
        <v>6</v>
      </c>
      <c r="D576" s="3" t="str">
        <f>VLOOKUP(Cobertura2021[[#This Row],['#Area]],S:T,2)</f>
        <v>Rural</v>
      </c>
      <c r="E576" s="1" t="s">
        <v>349</v>
      </c>
      <c r="F576" s="3">
        <v>65</v>
      </c>
      <c r="G576" s="27" t="s">
        <v>5320</v>
      </c>
      <c r="H576" s="27" t="s">
        <v>5320</v>
      </c>
      <c r="I576" s="27" t="s">
        <v>5320</v>
      </c>
      <c r="J576" s="28" t="s">
        <v>21</v>
      </c>
      <c r="K576" s="28" t="s">
        <v>20</v>
      </c>
      <c r="L576" s="28" t="s">
        <v>20</v>
      </c>
      <c r="M576" s="3" t="str">
        <f>IF(+OR(J576="SI",G576="SI"),"SI","NO")</f>
        <v>SI</v>
      </c>
      <c r="N576" s="3" t="str">
        <f>IF(+OR(H576="SI",K576="SI"),"SI","NO")</f>
        <v>SI</v>
      </c>
      <c r="O576" s="3" t="str">
        <f>IF(+OR(I576="SI",L576="SI"),"SI","NO")</f>
        <v>SI</v>
      </c>
    </row>
    <row r="577" spans="1:15" x14ac:dyDescent="0.25">
      <c r="A577" s="20" t="s">
        <v>156</v>
      </c>
      <c r="B577" s="1" t="s">
        <v>3170</v>
      </c>
      <c r="C577" s="3">
        <v>6</v>
      </c>
      <c r="D577" s="3" t="str">
        <f>VLOOKUP(Cobertura2021[[#This Row],['#Area]],S:T,2)</f>
        <v>Rural</v>
      </c>
      <c r="E577" s="1" t="s">
        <v>4925</v>
      </c>
      <c r="F577" s="3">
        <v>39</v>
      </c>
      <c r="G577" s="27" t="s">
        <v>5320</v>
      </c>
      <c r="H577" s="27" t="s">
        <v>5320</v>
      </c>
      <c r="I577" s="27" t="s">
        <v>3</v>
      </c>
      <c r="J577" s="28" t="s">
        <v>21</v>
      </c>
      <c r="K577" s="28" t="s">
        <v>20</v>
      </c>
      <c r="L577" s="28" t="s">
        <v>20</v>
      </c>
      <c r="M577" s="3" t="str">
        <f>IF(+OR(J577="SI",G577="SI"),"SI","NO")</f>
        <v>SI</v>
      </c>
      <c r="N577" s="3" t="str">
        <f>IF(+OR(H577="SI",K577="SI"),"SI","NO")</f>
        <v>SI</v>
      </c>
      <c r="O577" s="3" t="str">
        <f>IF(+OR(I577="SI",L577="SI"),"SI","NO")</f>
        <v>NO</v>
      </c>
    </row>
    <row r="578" spans="1:15" x14ac:dyDescent="0.25">
      <c r="A578" s="20" t="s">
        <v>102</v>
      </c>
      <c r="B578" s="1" t="s">
        <v>340</v>
      </c>
      <c r="C578" s="3">
        <v>6</v>
      </c>
      <c r="D578" s="3" t="str">
        <f>VLOOKUP(Cobertura2021[[#This Row],['#Area]],S:T,2)</f>
        <v>Rural</v>
      </c>
      <c r="E578" s="1" t="s">
        <v>334</v>
      </c>
      <c r="F578" s="3">
        <v>83</v>
      </c>
      <c r="G578" s="27" t="s">
        <v>5320</v>
      </c>
      <c r="H578" s="27" t="s">
        <v>3</v>
      </c>
      <c r="I578" s="27" t="s">
        <v>3</v>
      </c>
      <c r="J578" s="28" t="s">
        <v>21</v>
      </c>
      <c r="K578" s="28" t="s">
        <v>20</v>
      </c>
      <c r="L578" s="28" t="s">
        <v>20</v>
      </c>
      <c r="M578" s="3" t="str">
        <f>IF(+OR(J578="SI",G578="SI"),"SI","NO")</f>
        <v>SI</v>
      </c>
      <c r="N578" s="3" t="str">
        <f>IF(+OR(H578="SI",K578="SI"),"SI","NO")</f>
        <v>NO</v>
      </c>
      <c r="O578" s="3" t="str">
        <f>IF(+OR(I578="SI",L578="SI"),"SI","NO")</f>
        <v>NO</v>
      </c>
    </row>
    <row r="579" spans="1:15" x14ac:dyDescent="0.25">
      <c r="A579" s="20" t="s">
        <v>1004</v>
      </c>
      <c r="B579" s="1" t="s">
        <v>1388</v>
      </c>
      <c r="C579" s="3">
        <v>6</v>
      </c>
      <c r="D579" s="3" t="str">
        <f>VLOOKUP(Cobertura2021[[#This Row],['#Area]],S:T,2)</f>
        <v>Rural</v>
      </c>
      <c r="E579" s="1" t="s">
        <v>334</v>
      </c>
      <c r="F579" s="3">
        <v>11</v>
      </c>
      <c r="G579" s="27" t="s">
        <v>5320</v>
      </c>
      <c r="H579" s="27" t="s">
        <v>5320</v>
      </c>
      <c r="I579" s="27" t="s">
        <v>3</v>
      </c>
      <c r="J579" s="28" t="s">
        <v>21</v>
      </c>
      <c r="K579" s="28" t="s">
        <v>20</v>
      </c>
      <c r="L579" s="28" t="s">
        <v>20</v>
      </c>
      <c r="M579" s="3" t="str">
        <f>IF(+OR(J579="SI",G579="SI"),"SI","NO")</f>
        <v>SI</v>
      </c>
      <c r="N579" s="3" t="str">
        <f>IF(+OR(H579="SI",K579="SI"),"SI","NO")</f>
        <v>SI</v>
      </c>
      <c r="O579" s="3" t="str">
        <f>IF(+OR(I579="SI",L579="SI"),"SI","NO")</f>
        <v>NO</v>
      </c>
    </row>
    <row r="580" spans="1:15" x14ac:dyDescent="0.25">
      <c r="A580" s="20" t="s">
        <v>102</v>
      </c>
      <c r="B580" s="1" t="s">
        <v>161</v>
      </c>
      <c r="C580" s="3">
        <v>6</v>
      </c>
      <c r="D580" s="3" t="str">
        <f>VLOOKUP(Cobertura2021[[#This Row],['#Area]],S:T,2)</f>
        <v>Rural</v>
      </c>
      <c r="E580" s="1" t="s">
        <v>9</v>
      </c>
      <c r="F580" s="3">
        <v>50</v>
      </c>
      <c r="G580" s="27" t="s">
        <v>5320</v>
      </c>
      <c r="H580" s="27" t="s">
        <v>5320</v>
      </c>
      <c r="I580" s="27" t="s">
        <v>5320</v>
      </c>
      <c r="J580" s="28" t="s">
        <v>21</v>
      </c>
      <c r="K580" s="28" t="s">
        <v>20</v>
      </c>
      <c r="L580" s="28" t="s">
        <v>20</v>
      </c>
      <c r="M580" s="3" t="str">
        <f>IF(+OR(J580="SI",G580="SI"),"SI","NO")</f>
        <v>SI</v>
      </c>
      <c r="N580" s="3" t="str">
        <f>IF(+OR(H580="SI",K580="SI"),"SI","NO")</f>
        <v>SI</v>
      </c>
      <c r="O580" s="3" t="str">
        <f>IF(+OR(I580="SI",L580="SI"),"SI","NO")</f>
        <v>SI</v>
      </c>
    </row>
    <row r="581" spans="1:15" hidden="1" x14ac:dyDescent="0.25">
      <c r="A581" s="20" t="s">
        <v>102</v>
      </c>
      <c r="B581" s="1" t="s">
        <v>181</v>
      </c>
      <c r="C581" s="3">
        <v>1</v>
      </c>
      <c r="D581" s="3" t="e">
        <f>VLOOKUP(Cobertura2021[[#This Row],['#Area]],S:T,2)</f>
        <v>#N/A</v>
      </c>
      <c r="E581" s="1" t="s">
        <v>9</v>
      </c>
      <c r="F581" s="3">
        <v>320</v>
      </c>
      <c r="G581" s="27" t="s">
        <v>5320</v>
      </c>
      <c r="H581" s="27" t="s">
        <v>5320</v>
      </c>
      <c r="I581" s="27" t="s">
        <v>5320</v>
      </c>
      <c r="J581" s="28" t="s">
        <v>21</v>
      </c>
      <c r="K581" s="28" t="s">
        <v>21</v>
      </c>
      <c r="L581" s="28" t="s">
        <v>21</v>
      </c>
      <c r="M581" s="3" t="str">
        <f>IF(+OR(J581="SI",G581="SI"),"SI","NO")</f>
        <v>SI</v>
      </c>
      <c r="N581" s="3" t="str">
        <f>IF(+OR(H581="SI",K581="SI"),"SI","NO")</f>
        <v>SI</v>
      </c>
      <c r="O581" s="3" t="str">
        <f>IF(+OR(I581="SI",L581="SI"),"SI","NO")</f>
        <v>SI</v>
      </c>
    </row>
    <row r="582" spans="1:15" x14ac:dyDescent="0.25">
      <c r="A582" s="20" t="s">
        <v>102</v>
      </c>
      <c r="B582" s="1" t="s">
        <v>181</v>
      </c>
      <c r="C582" s="3">
        <v>6</v>
      </c>
      <c r="D582" s="3" t="str">
        <f>VLOOKUP(Cobertura2021[[#This Row],['#Area]],S:T,2)</f>
        <v>Rural</v>
      </c>
      <c r="E582" s="1" t="s">
        <v>9</v>
      </c>
      <c r="F582" s="3">
        <v>86</v>
      </c>
      <c r="G582" s="27" t="s">
        <v>5320</v>
      </c>
      <c r="H582" s="27" t="s">
        <v>5320</v>
      </c>
      <c r="I582" s="27" t="s">
        <v>5320</v>
      </c>
      <c r="J582" s="28" t="s">
        <v>21</v>
      </c>
      <c r="K582" s="28" t="s">
        <v>21</v>
      </c>
      <c r="L582" s="28" t="s">
        <v>21</v>
      </c>
      <c r="M582" s="3" t="str">
        <f>IF(+OR(J582="SI",G582="SI"),"SI","NO")</f>
        <v>SI</v>
      </c>
      <c r="N582" s="3" t="str">
        <f>IF(+OR(H582="SI",K582="SI"),"SI","NO")</f>
        <v>SI</v>
      </c>
      <c r="O582" s="3" t="str">
        <f>IF(+OR(I582="SI",L582="SI"),"SI","NO")</f>
        <v>SI</v>
      </c>
    </row>
    <row r="583" spans="1:15" x14ac:dyDescent="0.25">
      <c r="A583" s="20" t="s">
        <v>102</v>
      </c>
      <c r="B583" s="1" t="s">
        <v>600</v>
      </c>
      <c r="C583" s="3">
        <v>6</v>
      </c>
      <c r="D583" s="3" t="str">
        <f>VLOOKUP(Cobertura2021[[#This Row],['#Area]],S:T,2)</f>
        <v>Rural</v>
      </c>
      <c r="E583" s="1" t="s">
        <v>9</v>
      </c>
      <c r="F583" s="3">
        <v>0</v>
      </c>
      <c r="G583" s="27" t="s">
        <v>5320</v>
      </c>
      <c r="H583" s="27" t="s">
        <v>5320</v>
      </c>
      <c r="I583" s="27" t="s">
        <v>5320</v>
      </c>
      <c r="J583" s="28" t="s">
        <v>21</v>
      </c>
      <c r="K583" s="28" t="s">
        <v>20</v>
      </c>
      <c r="L583" s="28" t="s">
        <v>20</v>
      </c>
      <c r="M583" s="3" t="str">
        <f>IF(+OR(J583="SI",G583="SI"),"SI","NO")</f>
        <v>SI</v>
      </c>
      <c r="N583" s="3" t="str">
        <f>IF(+OR(H583="SI",K583="SI"),"SI","NO")</f>
        <v>SI</v>
      </c>
      <c r="O583" s="3" t="str">
        <f>IF(+OR(I583="SI",L583="SI"),"SI","NO")</f>
        <v>SI</v>
      </c>
    </row>
    <row r="584" spans="1:15" x14ac:dyDescent="0.25">
      <c r="A584" s="20" t="s">
        <v>102</v>
      </c>
      <c r="B584" s="1" t="s">
        <v>221</v>
      </c>
      <c r="C584" s="3">
        <v>6</v>
      </c>
      <c r="D584" s="3" t="str">
        <f>VLOOKUP(Cobertura2021[[#This Row],['#Area]],S:T,2)</f>
        <v>Rural</v>
      </c>
      <c r="E584" s="1" t="s">
        <v>9</v>
      </c>
      <c r="F584" s="3">
        <v>83</v>
      </c>
      <c r="G584" s="27" t="s">
        <v>5320</v>
      </c>
      <c r="H584" s="27" t="s">
        <v>5320</v>
      </c>
      <c r="I584" s="27" t="s">
        <v>5320</v>
      </c>
      <c r="J584" s="28" t="s">
        <v>21</v>
      </c>
      <c r="K584" s="28" t="s">
        <v>20</v>
      </c>
      <c r="L584" s="28" t="s">
        <v>20</v>
      </c>
      <c r="M584" s="3" t="str">
        <f>IF(+OR(J584="SI",G584="SI"),"SI","NO")</f>
        <v>SI</v>
      </c>
      <c r="N584" s="3" t="str">
        <f>IF(+OR(H584="SI",K584="SI"),"SI","NO")</f>
        <v>SI</v>
      </c>
      <c r="O584" s="3" t="str">
        <f>IF(+OR(I584="SI",L584="SI"),"SI","NO")</f>
        <v>SI</v>
      </c>
    </row>
    <row r="585" spans="1:15" x14ac:dyDescent="0.25">
      <c r="A585" s="20" t="s">
        <v>102</v>
      </c>
      <c r="B585" s="1" t="s">
        <v>361</v>
      </c>
      <c r="C585" s="3">
        <v>6</v>
      </c>
      <c r="D585" s="3" t="str">
        <f>VLOOKUP(Cobertura2021[[#This Row],['#Area]],S:T,2)</f>
        <v>Rural</v>
      </c>
      <c r="E585" s="1" t="s">
        <v>9</v>
      </c>
      <c r="F585" s="3">
        <v>75</v>
      </c>
      <c r="G585" s="27" t="s">
        <v>5320</v>
      </c>
      <c r="H585" s="27" t="s">
        <v>5320</v>
      </c>
      <c r="I585" s="27" t="s">
        <v>5320</v>
      </c>
      <c r="J585" s="28" t="s">
        <v>20</v>
      </c>
      <c r="K585" s="28" t="s">
        <v>20</v>
      </c>
      <c r="L585" s="28" t="s">
        <v>20</v>
      </c>
      <c r="M585" s="3" t="str">
        <f>IF(+OR(J585="SI",G585="SI"),"SI","NO")</f>
        <v>SI</v>
      </c>
      <c r="N585" s="3" t="str">
        <f>IF(+OR(H585="SI",K585="SI"),"SI","NO")</f>
        <v>SI</v>
      </c>
      <c r="O585" s="3" t="str">
        <f>IF(+OR(I585="SI",L585="SI"),"SI","NO")</f>
        <v>SI</v>
      </c>
    </row>
    <row r="586" spans="1:15" x14ac:dyDescent="0.25">
      <c r="A586" s="20" t="s">
        <v>3411</v>
      </c>
      <c r="B586" s="1" t="s">
        <v>3878</v>
      </c>
      <c r="C586" s="3">
        <v>6</v>
      </c>
      <c r="D586" s="3" t="str">
        <f>VLOOKUP(Cobertura2021[[#This Row],['#Area]],S:T,2)</f>
        <v>Rural</v>
      </c>
      <c r="E586" s="1" t="s">
        <v>334</v>
      </c>
      <c r="F586" s="3">
        <v>7</v>
      </c>
      <c r="G586" s="27" t="s">
        <v>5320</v>
      </c>
      <c r="H586" s="27" t="s">
        <v>5320</v>
      </c>
      <c r="I586" s="27" t="s">
        <v>3</v>
      </c>
      <c r="J586" s="28" t="s">
        <v>20</v>
      </c>
      <c r="K586" s="28" t="s">
        <v>20</v>
      </c>
      <c r="L586" s="28" t="s">
        <v>20</v>
      </c>
      <c r="M586" s="3" t="str">
        <f>IF(+OR(J586="SI",G586="SI"),"SI","NO")</f>
        <v>SI</v>
      </c>
      <c r="N586" s="3" t="str">
        <f>IF(+OR(H586="SI",K586="SI"),"SI","NO")</f>
        <v>SI</v>
      </c>
      <c r="O586" s="3" t="str">
        <f>IF(+OR(I586="SI",L586="SI"),"SI","NO")</f>
        <v>NO</v>
      </c>
    </row>
    <row r="587" spans="1:15" hidden="1" x14ac:dyDescent="0.25">
      <c r="A587" s="20" t="s">
        <v>102</v>
      </c>
      <c r="B587" s="1" t="s">
        <v>538</v>
      </c>
      <c r="C587" s="3">
        <v>1</v>
      </c>
      <c r="D587" s="3" t="e">
        <f>VLOOKUP(Cobertura2021[[#This Row],['#Area]],S:T,2)</f>
        <v>#N/A</v>
      </c>
      <c r="E587" s="1" t="s">
        <v>9</v>
      </c>
      <c r="F587" s="3">
        <v>82</v>
      </c>
      <c r="G587" s="27" t="s">
        <v>5320</v>
      </c>
      <c r="H587" s="27" t="s">
        <v>5320</v>
      </c>
      <c r="I587" s="27" t="s">
        <v>5320</v>
      </c>
      <c r="J587" s="28" t="s">
        <v>21</v>
      </c>
      <c r="K587" s="28" t="s">
        <v>21</v>
      </c>
      <c r="L587" s="28" t="s">
        <v>21</v>
      </c>
      <c r="M587" s="3" t="str">
        <f>IF(+OR(J587="SI",G587="SI"),"SI","NO")</f>
        <v>SI</v>
      </c>
      <c r="N587" s="3" t="str">
        <f>IF(+OR(H587="SI",K587="SI"),"SI","NO")</f>
        <v>SI</v>
      </c>
      <c r="O587" s="3" t="str">
        <f>IF(+OR(I587="SI",L587="SI"),"SI","NO")</f>
        <v>SI</v>
      </c>
    </row>
    <row r="588" spans="1:15" x14ac:dyDescent="0.25">
      <c r="A588" s="20" t="s">
        <v>102</v>
      </c>
      <c r="B588" s="1" t="s">
        <v>538</v>
      </c>
      <c r="C588" s="3">
        <v>6</v>
      </c>
      <c r="D588" s="3" t="str">
        <f>VLOOKUP(Cobertura2021[[#This Row],['#Area]],S:T,2)</f>
        <v>Rural</v>
      </c>
      <c r="E588" s="1" t="s">
        <v>9</v>
      </c>
      <c r="F588" s="3">
        <v>82</v>
      </c>
      <c r="G588" s="27" t="s">
        <v>5320</v>
      </c>
      <c r="H588" s="27" t="s">
        <v>5320</v>
      </c>
      <c r="I588" s="27" t="s">
        <v>5320</v>
      </c>
      <c r="J588" s="28" t="s">
        <v>21</v>
      </c>
      <c r="K588" s="28" t="s">
        <v>20</v>
      </c>
      <c r="L588" s="28" t="s">
        <v>20</v>
      </c>
      <c r="M588" s="3" t="str">
        <f>IF(+OR(J588="SI",G588="SI"),"SI","NO")</f>
        <v>SI</v>
      </c>
      <c r="N588" s="3" t="str">
        <f>IF(+OR(H588="SI",K588="SI"),"SI","NO")</f>
        <v>SI</v>
      </c>
      <c r="O588" s="3" t="str">
        <f>IF(+OR(I588="SI",L588="SI"),"SI","NO")</f>
        <v>SI</v>
      </c>
    </row>
    <row r="589" spans="1:15" hidden="1" x14ac:dyDescent="0.25">
      <c r="A589" s="20" t="s">
        <v>102</v>
      </c>
      <c r="B589" s="1" t="s">
        <v>104</v>
      </c>
      <c r="C589" s="3">
        <v>1</v>
      </c>
      <c r="D589" s="3" t="e">
        <f>VLOOKUP(Cobertura2021[[#This Row],['#Area]],S:T,2)</f>
        <v>#N/A</v>
      </c>
      <c r="E589" s="1" t="s">
        <v>9</v>
      </c>
      <c r="F589" s="3">
        <v>4957</v>
      </c>
      <c r="G589" s="27" t="s">
        <v>5320</v>
      </c>
      <c r="H589" s="27" t="s">
        <v>5320</v>
      </c>
      <c r="I589" s="27" t="s">
        <v>5320</v>
      </c>
      <c r="J589" s="28" t="s">
        <v>21</v>
      </c>
      <c r="K589" s="28" t="s">
        <v>21</v>
      </c>
      <c r="L589" s="28" t="s">
        <v>21</v>
      </c>
      <c r="M589" s="3" t="str">
        <f>IF(+OR(J589="SI",G589="SI"),"SI","NO")</f>
        <v>SI</v>
      </c>
      <c r="N589" s="3" t="str">
        <f>IF(+OR(H589="SI",K589="SI"),"SI","NO")</f>
        <v>SI</v>
      </c>
      <c r="O589" s="3" t="str">
        <f>IF(+OR(I589="SI",L589="SI"),"SI","NO")</f>
        <v>SI</v>
      </c>
    </row>
    <row r="590" spans="1:15" x14ac:dyDescent="0.25">
      <c r="A590" s="20" t="s">
        <v>102</v>
      </c>
      <c r="B590" s="1" t="s">
        <v>449</v>
      </c>
      <c r="C590" s="3">
        <v>6</v>
      </c>
      <c r="D590" s="3" t="str">
        <f>VLOOKUP(Cobertura2021[[#This Row],['#Area]],S:T,2)</f>
        <v>Rural</v>
      </c>
      <c r="E590" s="1" t="s">
        <v>9</v>
      </c>
      <c r="F590" s="3">
        <v>0</v>
      </c>
      <c r="G590" s="27" t="s">
        <v>5320</v>
      </c>
      <c r="H590" s="27" t="s">
        <v>5320</v>
      </c>
      <c r="I590" s="27" t="s">
        <v>5320</v>
      </c>
      <c r="J590" s="28" t="s">
        <v>21</v>
      </c>
      <c r="K590" s="28" t="s">
        <v>21</v>
      </c>
      <c r="L590" s="28" t="s">
        <v>21</v>
      </c>
      <c r="M590" s="3" t="str">
        <f>IF(+OR(J590="SI",G590="SI"),"SI","NO")</f>
        <v>SI</v>
      </c>
      <c r="N590" s="3" t="str">
        <f>IF(+OR(H590="SI",K590="SI"),"SI","NO")</f>
        <v>SI</v>
      </c>
      <c r="O590" s="3" t="str">
        <f>IF(+OR(I590="SI",L590="SI"),"SI","NO")</f>
        <v>SI</v>
      </c>
    </row>
    <row r="591" spans="1:15" hidden="1" x14ac:dyDescent="0.25">
      <c r="A591" s="20" t="s">
        <v>102</v>
      </c>
      <c r="B591" s="1" t="s">
        <v>341</v>
      </c>
      <c r="C591" s="3">
        <v>1</v>
      </c>
      <c r="D591" s="3" t="e">
        <f>VLOOKUP(Cobertura2021[[#This Row],['#Area]],S:T,2)</f>
        <v>#N/A</v>
      </c>
      <c r="E591" s="1" t="s">
        <v>9</v>
      </c>
      <c r="F591" s="3">
        <v>198</v>
      </c>
      <c r="G591" s="27" t="s">
        <v>5320</v>
      </c>
      <c r="H591" s="27" t="s">
        <v>5320</v>
      </c>
      <c r="I591" s="27" t="s">
        <v>5320</v>
      </c>
      <c r="J591" s="28" t="s">
        <v>21</v>
      </c>
      <c r="K591" s="28" t="s">
        <v>21</v>
      </c>
      <c r="L591" s="28" t="s">
        <v>21</v>
      </c>
      <c r="M591" s="3" t="str">
        <f>IF(+OR(J591="SI",G591="SI"),"SI","NO")</f>
        <v>SI</v>
      </c>
      <c r="N591" s="3" t="str">
        <f>IF(+OR(H591="SI",K591="SI"),"SI","NO")</f>
        <v>SI</v>
      </c>
      <c r="O591" s="3" t="str">
        <f>IF(+OR(I591="SI",L591="SI"),"SI","NO")</f>
        <v>SI</v>
      </c>
    </row>
    <row r="592" spans="1:15" x14ac:dyDescent="0.25">
      <c r="A592" s="20" t="s">
        <v>102</v>
      </c>
      <c r="B592" s="1" t="s">
        <v>221</v>
      </c>
      <c r="C592" s="3">
        <v>6</v>
      </c>
      <c r="D592" s="3" t="str">
        <f>VLOOKUP(Cobertura2021[[#This Row],['#Area]],S:T,2)</f>
        <v>Rural</v>
      </c>
      <c r="E592" s="1" t="s">
        <v>228</v>
      </c>
      <c r="F592" s="3">
        <v>118</v>
      </c>
      <c r="G592" s="27" t="s">
        <v>5320</v>
      </c>
      <c r="H592" s="27" t="s">
        <v>5320</v>
      </c>
      <c r="I592" s="27" t="s">
        <v>3</v>
      </c>
      <c r="J592" s="28" t="s">
        <v>21</v>
      </c>
      <c r="K592" s="28" t="s">
        <v>20</v>
      </c>
      <c r="L592" s="28" t="s">
        <v>20</v>
      </c>
      <c r="M592" s="3" t="str">
        <f>IF(+OR(J592="SI",G592="SI"),"SI","NO")</f>
        <v>SI</v>
      </c>
      <c r="N592" s="3" t="str">
        <f>IF(+OR(H592="SI",K592="SI"),"SI","NO")</f>
        <v>SI</v>
      </c>
      <c r="O592" s="3" t="str">
        <f>IF(+OR(I592="SI",L592="SI"),"SI","NO")</f>
        <v>NO</v>
      </c>
    </row>
    <row r="593" spans="1:15" hidden="1" x14ac:dyDescent="0.25">
      <c r="A593" s="20" t="s">
        <v>102</v>
      </c>
      <c r="B593" s="1" t="s">
        <v>103</v>
      </c>
      <c r="C593" s="3">
        <v>1</v>
      </c>
      <c r="D593" s="3" t="e">
        <f>VLOOKUP(Cobertura2021[[#This Row],['#Area]],S:T,2)</f>
        <v>#N/A</v>
      </c>
      <c r="E593" s="1" t="s">
        <v>98</v>
      </c>
      <c r="F593" s="3">
        <v>1912</v>
      </c>
      <c r="G593" s="27" t="s">
        <v>5320</v>
      </c>
      <c r="H593" s="27" t="s">
        <v>5320</v>
      </c>
      <c r="I593" s="27" t="s">
        <v>5320</v>
      </c>
      <c r="J593" s="28" t="s">
        <v>21</v>
      </c>
      <c r="K593" s="28" t="s">
        <v>21</v>
      </c>
      <c r="L593" s="28" t="s">
        <v>21</v>
      </c>
      <c r="M593" s="3" t="str">
        <f>IF(+OR(J593="SI",G593="SI"),"SI","NO")</f>
        <v>SI</v>
      </c>
      <c r="N593" s="3" t="str">
        <f>IF(+OR(H593="SI",K593="SI"),"SI","NO")</f>
        <v>SI</v>
      </c>
      <c r="O593" s="3" t="str">
        <f>IF(+OR(I593="SI",L593="SI"),"SI","NO")</f>
        <v>SI</v>
      </c>
    </row>
    <row r="594" spans="1:15" hidden="1" x14ac:dyDescent="0.25">
      <c r="A594" s="20" t="s">
        <v>102</v>
      </c>
      <c r="B594" s="1" t="s">
        <v>104</v>
      </c>
      <c r="C594" s="3">
        <v>1</v>
      </c>
      <c r="D594" s="3" t="e">
        <f>VLOOKUP(Cobertura2021[[#This Row],['#Area]],S:T,2)</f>
        <v>#N/A</v>
      </c>
      <c r="E594" s="1" t="s">
        <v>133</v>
      </c>
      <c r="F594" s="3">
        <v>225</v>
      </c>
      <c r="G594" s="27" t="s">
        <v>5320</v>
      </c>
      <c r="H594" s="27" t="s">
        <v>5320</v>
      </c>
      <c r="I594" s="27" t="s">
        <v>5320</v>
      </c>
      <c r="J594" s="28" t="s">
        <v>21</v>
      </c>
      <c r="K594" s="28" t="s">
        <v>21</v>
      </c>
      <c r="L594" s="28" t="s">
        <v>21</v>
      </c>
      <c r="M594" s="3" t="str">
        <f>IF(+OR(J594="SI",G594="SI"),"SI","NO")</f>
        <v>SI</v>
      </c>
      <c r="N594" s="3" t="str">
        <f>IF(+OR(H594="SI",K594="SI"),"SI","NO")</f>
        <v>SI</v>
      </c>
      <c r="O594" s="3" t="str">
        <f>IF(+OR(I594="SI",L594="SI"),"SI","NO")</f>
        <v>SI</v>
      </c>
    </row>
    <row r="595" spans="1:15" x14ac:dyDescent="0.25">
      <c r="A595" s="20" t="s">
        <v>102</v>
      </c>
      <c r="B595" s="1" t="s">
        <v>472</v>
      </c>
      <c r="C595" s="3">
        <v>6</v>
      </c>
      <c r="D595" s="3" t="str">
        <f>VLOOKUP(Cobertura2021[[#This Row],['#Area]],S:T,2)</f>
        <v>Rural</v>
      </c>
      <c r="E595" s="1" t="s">
        <v>492</v>
      </c>
      <c r="F595" s="3">
        <v>194</v>
      </c>
      <c r="G595" s="27" t="s">
        <v>5320</v>
      </c>
      <c r="H595" s="27" t="s">
        <v>5320</v>
      </c>
      <c r="I595" s="27" t="s">
        <v>5320</v>
      </c>
      <c r="J595" s="28" t="s">
        <v>21</v>
      </c>
      <c r="K595" s="28" t="s">
        <v>21</v>
      </c>
      <c r="L595" s="28" t="s">
        <v>21</v>
      </c>
      <c r="M595" s="3" t="str">
        <f>IF(+OR(J595="SI",G595="SI"),"SI","NO")</f>
        <v>SI</v>
      </c>
      <c r="N595" s="3" t="str">
        <f>IF(+OR(H595="SI",K595="SI"),"SI","NO")</f>
        <v>SI</v>
      </c>
      <c r="O595" s="3" t="str">
        <f>IF(+OR(I595="SI",L595="SI"),"SI","NO")</f>
        <v>SI</v>
      </c>
    </row>
    <row r="596" spans="1:15" hidden="1" x14ac:dyDescent="0.25">
      <c r="A596" s="20" t="s">
        <v>102</v>
      </c>
      <c r="B596" s="1" t="s">
        <v>181</v>
      </c>
      <c r="C596" s="3">
        <v>1</v>
      </c>
      <c r="D596" s="3" t="e">
        <f>VLOOKUP(Cobertura2021[[#This Row],['#Area]],S:T,2)</f>
        <v>#N/A</v>
      </c>
      <c r="E596" s="1" t="s">
        <v>186</v>
      </c>
      <c r="F596" s="3">
        <v>403</v>
      </c>
      <c r="G596" s="27" t="s">
        <v>5320</v>
      </c>
      <c r="H596" s="27" t="s">
        <v>5320</v>
      </c>
      <c r="I596" s="27" t="s">
        <v>5320</v>
      </c>
      <c r="J596" s="28" t="s">
        <v>21</v>
      </c>
      <c r="K596" s="28" t="s">
        <v>21</v>
      </c>
      <c r="L596" s="28" t="s">
        <v>21</v>
      </c>
      <c r="M596" s="3" t="str">
        <f>IF(+OR(J596="SI",G596="SI"),"SI","NO")</f>
        <v>SI</v>
      </c>
      <c r="N596" s="3" t="str">
        <f>IF(+OR(H596="SI",K596="SI"),"SI","NO")</f>
        <v>SI</v>
      </c>
      <c r="O596" s="3" t="str">
        <f>IF(+OR(I596="SI",L596="SI"),"SI","NO")</f>
        <v>SI</v>
      </c>
    </row>
    <row r="597" spans="1:15" x14ac:dyDescent="0.25">
      <c r="A597" s="20" t="s">
        <v>102</v>
      </c>
      <c r="B597" s="1" t="s">
        <v>318</v>
      </c>
      <c r="C597" s="3">
        <v>6</v>
      </c>
      <c r="D597" s="3" t="str">
        <f>VLOOKUP(Cobertura2021[[#This Row],['#Area]],S:T,2)</f>
        <v>Rural</v>
      </c>
      <c r="E597" s="1" t="s">
        <v>186</v>
      </c>
      <c r="F597" s="3">
        <v>227</v>
      </c>
      <c r="G597" s="27" t="s">
        <v>5320</v>
      </c>
      <c r="H597" s="27" t="s">
        <v>3</v>
      </c>
      <c r="I597" s="27" t="s">
        <v>3</v>
      </c>
      <c r="J597" s="28" t="s">
        <v>21</v>
      </c>
      <c r="K597" s="28" t="s">
        <v>21</v>
      </c>
      <c r="L597" s="28" t="s">
        <v>21</v>
      </c>
      <c r="M597" s="3" t="str">
        <f>IF(+OR(J597="SI",G597="SI"),"SI","NO")</f>
        <v>SI</v>
      </c>
      <c r="N597" s="3" t="str">
        <f>IF(+OR(H597="SI",K597="SI"),"SI","NO")</f>
        <v>SI</v>
      </c>
      <c r="O597" s="3" t="str">
        <f>IF(+OR(I597="SI",L597="SI"),"SI","NO")</f>
        <v>SI</v>
      </c>
    </row>
    <row r="598" spans="1:15" hidden="1" x14ac:dyDescent="0.25">
      <c r="A598" s="20" t="s">
        <v>102</v>
      </c>
      <c r="B598" s="1" t="s">
        <v>104</v>
      </c>
      <c r="C598" s="3">
        <v>1</v>
      </c>
      <c r="D598" s="3" t="e">
        <f>VLOOKUP(Cobertura2021[[#This Row],['#Area]],S:T,2)</f>
        <v>#N/A</v>
      </c>
      <c r="E598" s="1" t="s">
        <v>134</v>
      </c>
      <c r="F598" s="3">
        <v>501</v>
      </c>
      <c r="G598" s="27" t="s">
        <v>5320</v>
      </c>
      <c r="H598" s="27" t="s">
        <v>5320</v>
      </c>
      <c r="I598" s="27" t="s">
        <v>5320</v>
      </c>
      <c r="J598" s="28" t="s">
        <v>21</v>
      </c>
      <c r="K598" s="28" t="s">
        <v>21</v>
      </c>
      <c r="L598" s="28" t="s">
        <v>21</v>
      </c>
      <c r="M598" s="3" t="str">
        <f>IF(+OR(J598="SI",G598="SI"),"SI","NO")</f>
        <v>SI</v>
      </c>
      <c r="N598" s="3" t="str">
        <f>IF(+OR(H598="SI",K598="SI"),"SI","NO")</f>
        <v>SI</v>
      </c>
      <c r="O598" s="3" t="str">
        <f>IF(+OR(I598="SI",L598="SI"),"SI","NO")</f>
        <v>SI</v>
      </c>
    </row>
    <row r="599" spans="1:15" x14ac:dyDescent="0.25">
      <c r="A599" s="20" t="s">
        <v>102</v>
      </c>
      <c r="B599" s="1" t="s">
        <v>584</v>
      </c>
      <c r="C599" s="3">
        <v>6</v>
      </c>
      <c r="D599" s="3" t="str">
        <f>VLOOKUP(Cobertura2021[[#This Row],['#Area]],S:T,2)</f>
        <v>Rural</v>
      </c>
      <c r="E599" s="1" t="s">
        <v>595</v>
      </c>
      <c r="F599" s="3">
        <v>21</v>
      </c>
      <c r="G599" s="27" t="s">
        <v>5320</v>
      </c>
      <c r="H599" s="27" t="s">
        <v>5320</v>
      </c>
      <c r="I599" s="27" t="s">
        <v>5320</v>
      </c>
      <c r="J599" s="28" t="s">
        <v>21</v>
      </c>
      <c r="K599" s="28" t="s">
        <v>20</v>
      </c>
      <c r="L599" s="28" t="s">
        <v>20</v>
      </c>
      <c r="M599" s="3" t="str">
        <f>IF(+OR(J599="SI",G599="SI"),"SI","NO")</f>
        <v>SI</v>
      </c>
      <c r="N599" s="3" t="str">
        <f>IF(+OR(H599="SI",K599="SI"),"SI","NO")</f>
        <v>SI</v>
      </c>
      <c r="O599" s="3" t="str">
        <f>IF(+OR(I599="SI",L599="SI"),"SI","NO")</f>
        <v>SI</v>
      </c>
    </row>
    <row r="600" spans="1:15" hidden="1" x14ac:dyDescent="0.25">
      <c r="A600" s="20" t="s">
        <v>102</v>
      </c>
      <c r="B600" s="1" t="s">
        <v>160</v>
      </c>
      <c r="C600" s="3">
        <v>1</v>
      </c>
      <c r="D600" s="3" t="e">
        <f>VLOOKUP(Cobertura2021[[#This Row],['#Area]],S:T,2)</f>
        <v>#N/A</v>
      </c>
      <c r="E600" s="1" t="s">
        <v>156</v>
      </c>
      <c r="F600" s="3">
        <v>54</v>
      </c>
      <c r="G600" s="27" t="s">
        <v>5320</v>
      </c>
      <c r="H600" s="27" t="s">
        <v>5320</v>
      </c>
      <c r="I600" s="27" t="s">
        <v>5320</v>
      </c>
      <c r="J600" s="28" t="s">
        <v>21</v>
      </c>
      <c r="K600" s="28" t="s">
        <v>21</v>
      </c>
      <c r="L600" s="28" t="s">
        <v>20</v>
      </c>
      <c r="M600" s="3" t="str">
        <f>IF(+OR(J600="SI",G600="SI"),"SI","NO")</f>
        <v>SI</v>
      </c>
      <c r="N600" s="3" t="str">
        <f>IF(+OR(H600="SI",K600="SI"),"SI","NO")</f>
        <v>SI</v>
      </c>
      <c r="O600" s="3" t="str">
        <f>IF(+OR(I600="SI",L600="SI"),"SI","NO")</f>
        <v>SI</v>
      </c>
    </row>
    <row r="601" spans="1:15" x14ac:dyDescent="0.25">
      <c r="A601" s="20" t="s">
        <v>102</v>
      </c>
      <c r="B601" s="1" t="s">
        <v>600</v>
      </c>
      <c r="C601" s="3">
        <v>6</v>
      </c>
      <c r="D601" s="3" t="str">
        <f>VLOOKUP(Cobertura2021[[#This Row],['#Area]],S:T,2)</f>
        <v>Rural</v>
      </c>
      <c r="E601" s="1" t="s">
        <v>156</v>
      </c>
      <c r="F601" s="3">
        <v>0</v>
      </c>
      <c r="G601" s="27" t="s">
        <v>5320</v>
      </c>
      <c r="H601" s="27" t="s">
        <v>5320</v>
      </c>
      <c r="I601" s="27" t="s">
        <v>5320</v>
      </c>
      <c r="J601" s="28" t="s">
        <v>21</v>
      </c>
      <c r="K601" s="28" t="s">
        <v>21</v>
      </c>
      <c r="L601" s="28" t="s">
        <v>20</v>
      </c>
      <c r="M601" s="3" t="str">
        <f>IF(+OR(J601="SI",G601="SI"),"SI","NO")</f>
        <v>SI</v>
      </c>
      <c r="N601" s="3" t="str">
        <f>IF(+OR(H601="SI",K601="SI"),"SI","NO")</f>
        <v>SI</v>
      </c>
      <c r="O601" s="3" t="str">
        <f>IF(+OR(I601="SI",L601="SI"),"SI","NO")</f>
        <v>SI</v>
      </c>
    </row>
    <row r="602" spans="1:15" hidden="1" x14ac:dyDescent="0.25">
      <c r="A602" s="20" t="s">
        <v>102</v>
      </c>
      <c r="B602" s="1" t="s">
        <v>318</v>
      </c>
      <c r="C602" s="3">
        <v>1</v>
      </c>
      <c r="D602" s="3" t="e">
        <f>VLOOKUP(Cobertura2021[[#This Row],['#Area]],S:T,2)</f>
        <v>#N/A</v>
      </c>
      <c r="E602" s="1" t="s">
        <v>135</v>
      </c>
      <c r="F602" s="3">
        <v>57</v>
      </c>
      <c r="G602" s="27" t="s">
        <v>5320</v>
      </c>
      <c r="H602" s="27" t="s">
        <v>5320</v>
      </c>
      <c r="I602" s="27" t="s">
        <v>5320</v>
      </c>
      <c r="J602" s="28" t="s">
        <v>21</v>
      </c>
      <c r="K602" s="28" t="s">
        <v>21</v>
      </c>
      <c r="L602" s="28" t="s">
        <v>21</v>
      </c>
      <c r="M602" s="3" t="str">
        <f>IF(+OR(J602="SI",G602="SI"),"SI","NO")</f>
        <v>SI</v>
      </c>
      <c r="N602" s="3" t="str">
        <f>IF(+OR(H602="SI",K602="SI"),"SI","NO")</f>
        <v>SI</v>
      </c>
      <c r="O602" s="3" t="str">
        <f>IF(+OR(I602="SI",L602="SI"),"SI","NO")</f>
        <v>SI</v>
      </c>
    </row>
    <row r="603" spans="1:15" ht="15" customHeight="1" x14ac:dyDescent="0.25">
      <c r="A603" s="20" t="s">
        <v>102</v>
      </c>
      <c r="B603" s="1" t="s">
        <v>318</v>
      </c>
      <c r="C603" s="3">
        <v>6</v>
      </c>
      <c r="D603" s="3" t="str">
        <f>VLOOKUP(Cobertura2021[[#This Row],['#Area]],S:T,2)</f>
        <v>Rural</v>
      </c>
      <c r="E603" s="1" t="s">
        <v>135</v>
      </c>
      <c r="F603" s="3">
        <v>53</v>
      </c>
      <c r="G603" s="27" t="s">
        <v>5320</v>
      </c>
      <c r="H603" s="27" t="s">
        <v>5320</v>
      </c>
      <c r="I603" s="27" t="s">
        <v>5320</v>
      </c>
      <c r="J603" s="28" t="s">
        <v>21</v>
      </c>
      <c r="K603" s="28" t="s">
        <v>21</v>
      </c>
      <c r="L603" s="28" t="s">
        <v>21</v>
      </c>
      <c r="M603" s="3" t="str">
        <f>IF(+OR(J603="SI",G603="SI"),"SI","NO")</f>
        <v>SI</v>
      </c>
      <c r="N603" s="3" t="str">
        <f>IF(+OR(H603="SI",K603="SI"),"SI","NO")</f>
        <v>SI</v>
      </c>
      <c r="O603" s="3" t="str">
        <f>IF(+OR(I603="SI",L603="SI"),"SI","NO")</f>
        <v>SI</v>
      </c>
    </row>
    <row r="604" spans="1:15" ht="15" customHeight="1" x14ac:dyDescent="0.25">
      <c r="A604" s="20" t="s">
        <v>3411</v>
      </c>
      <c r="B604" s="1" t="s">
        <v>3878</v>
      </c>
      <c r="C604" s="3">
        <v>6</v>
      </c>
      <c r="D604" s="3" t="str">
        <f>VLOOKUP(Cobertura2021[[#This Row],['#Area]],S:T,2)</f>
        <v>Rural</v>
      </c>
      <c r="E604" s="1" t="s">
        <v>3910</v>
      </c>
      <c r="F604" s="3">
        <v>45</v>
      </c>
      <c r="G604" s="27" t="s">
        <v>5320</v>
      </c>
      <c r="H604" s="27" t="s">
        <v>5320</v>
      </c>
      <c r="I604" s="27" t="s">
        <v>3</v>
      </c>
      <c r="J604" s="28" t="s">
        <v>21</v>
      </c>
      <c r="K604" s="28" t="s">
        <v>20</v>
      </c>
      <c r="L604" s="28" t="s">
        <v>20</v>
      </c>
      <c r="M604" s="3" t="str">
        <f>IF(+OR(J604="SI",G604="SI"),"SI","NO")</f>
        <v>SI</v>
      </c>
      <c r="N604" s="3" t="str">
        <f>IF(+OR(H604="SI",K604="SI"),"SI","NO")</f>
        <v>SI</v>
      </c>
      <c r="O604" s="3" t="str">
        <f>IF(+OR(I604="SI",L604="SI"),"SI","NO")</f>
        <v>NO</v>
      </c>
    </row>
    <row r="605" spans="1:15" hidden="1" x14ac:dyDescent="0.25">
      <c r="A605" s="20" t="s">
        <v>102</v>
      </c>
      <c r="B605" s="1" t="s">
        <v>104</v>
      </c>
      <c r="C605" s="3">
        <v>1</v>
      </c>
      <c r="D605" s="3" t="e">
        <f>VLOOKUP(Cobertura2021[[#This Row],['#Area]],S:T,2)</f>
        <v>#N/A</v>
      </c>
      <c r="E605" s="1" t="s">
        <v>135</v>
      </c>
      <c r="F605" s="3">
        <v>1718</v>
      </c>
      <c r="G605" s="27" t="s">
        <v>5320</v>
      </c>
      <c r="H605" s="27" t="s">
        <v>5320</v>
      </c>
      <c r="I605" s="27" t="s">
        <v>5320</v>
      </c>
      <c r="J605" s="28" t="s">
        <v>21</v>
      </c>
      <c r="K605" s="28" t="s">
        <v>21</v>
      </c>
      <c r="L605" s="28" t="s">
        <v>21</v>
      </c>
      <c r="M605" s="3" t="str">
        <f>IF(+OR(J605="SI",G605="SI"),"SI","NO")</f>
        <v>SI</v>
      </c>
      <c r="N605" s="3" t="str">
        <f>IF(+OR(H605="SI",K605="SI"),"SI","NO")</f>
        <v>SI</v>
      </c>
      <c r="O605" s="3" t="str">
        <f>IF(+OR(I605="SI",L605="SI"),"SI","NO")</f>
        <v>SI</v>
      </c>
    </row>
    <row r="606" spans="1:15" hidden="1" x14ac:dyDescent="0.25">
      <c r="A606" s="20" t="s">
        <v>102</v>
      </c>
      <c r="B606" s="1" t="s">
        <v>181</v>
      </c>
      <c r="C606" s="3">
        <v>1</v>
      </c>
      <c r="D606" s="3" t="e">
        <f>VLOOKUP(Cobertura2021[[#This Row],['#Area]],S:T,2)</f>
        <v>#N/A</v>
      </c>
      <c r="E606" s="1" t="s">
        <v>38</v>
      </c>
      <c r="F606" s="3">
        <v>817</v>
      </c>
      <c r="G606" s="27" t="s">
        <v>5320</v>
      </c>
      <c r="H606" s="27" t="s">
        <v>5320</v>
      </c>
      <c r="I606" s="27" t="s">
        <v>5320</v>
      </c>
      <c r="J606" s="28" t="s">
        <v>21</v>
      </c>
      <c r="K606" s="28" t="s">
        <v>21</v>
      </c>
      <c r="L606" s="28" t="s">
        <v>21</v>
      </c>
      <c r="M606" s="3" t="str">
        <f>IF(+OR(J606="SI",G606="SI"),"SI","NO")</f>
        <v>SI</v>
      </c>
      <c r="N606" s="3" t="str">
        <f>IF(+OR(H606="SI",K606="SI"),"SI","NO")</f>
        <v>SI</v>
      </c>
      <c r="O606" s="3" t="str">
        <f>IF(+OR(I606="SI",L606="SI"),"SI","NO")</f>
        <v>SI</v>
      </c>
    </row>
    <row r="607" spans="1:15" x14ac:dyDescent="0.25">
      <c r="A607" s="20" t="s">
        <v>156</v>
      </c>
      <c r="B607" s="1" t="s">
        <v>5242</v>
      </c>
      <c r="C607" s="3">
        <v>6</v>
      </c>
      <c r="D607" s="3" t="str">
        <f>VLOOKUP(Cobertura2021[[#This Row],['#Area]],S:T,2)</f>
        <v>Rural</v>
      </c>
      <c r="E607" s="1" t="s">
        <v>5109</v>
      </c>
      <c r="F607" s="3">
        <v>33</v>
      </c>
      <c r="G607" s="27" t="s">
        <v>5320</v>
      </c>
      <c r="H607" s="27" t="s">
        <v>3</v>
      </c>
      <c r="I607" s="27" t="s">
        <v>3</v>
      </c>
      <c r="J607" s="28" t="s">
        <v>21</v>
      </c>
      <c r="K607" s="28" t="s">
        <v>20</v>
      </c>
      <c r="L607" s="28" t="s">
        <v>20</v>
      </c>
      <c r="M607" s="3" t="str">
        <f>IF(+OR(J607="SI",G607="SI"),"SI","NO")</f>
        <v>SI</v>
      </c>
      <c r="N607" s="3" t="str">
        <f>IF(+OR(H607="SI",K607="SI"),"SI","NO")</f>
        <v>NO</v>
      </c>
      <c r="O607" s="3" t="str">
        <f>IF(+OR(I607="SI",L607="SI"),"SI","NO")</f>
        <v>NO</v>
      </c>
    </row>
    <row r="608" spans="1:15" x14ac:dyDescent="0.25">
      <c r="A608" s="20" t="s">
        <v>102</v>
      </c>
      <c r="B608" s="1" t="s">
        <v>584</v>
      </c>
      <c r="C608" s="3">
        <v>6</v>
      </c>
      <c r="D608" s="3" t="str">
        <f>VLOOKUP(Cobertura2021[[#This Row],['#Area]],S:T,2)</f>
        <v>Rural</v>
      </c>
      <c r="E608" s="1" t="s">
        <v>38</v>
      </c>
      <c r="F608" s="3">
        <v>49</v>
      </c>
      <c r="G608" s="27" t="s">
        <v>5320</v>
      </c>
      <c r="H608" s="27" t="s">
        <v>5320</v>
      </c>
      <c r="I608" s="27" t="s">
        <v>5320</v>
      </c>
      <c r="J608" s="28" t="s">
        <v>21</v>
      </c>
      <c r="K608" s="28" t="s">
        <v>20</v>
      </c>
      <c r="L608" s="28" t="s">
        <v>20</v>
      </c>
      <c r="M608" s="3" t="str">
        <f>IF(+OR(J608="SI",G608="SI"),"SI","NO")</f>
        <v>SI</v>
      </c>
      <c r="N608" s="3" t="str">
        <f>IF(+OR(H608="SI",K608="SI"),"SI","NO")</f>
        <v>SI</v>
      </c>
      <c r="O608" s="3" t="str">
        <f>IF(+OR(I608="SI",L608="SI"),"SI","NO")</f>
        <v>SI</v>
      </c>
    </row>
    <row r="609" spans="1:15" hidden="1" x14ac:dyDescent="0.25">
      <c r="A609" s="20" t="s">
        <v>102</v>
      </c>
      <c r="B609" s="1" t="s">
        <v>472</v>
      </c>
      <c r="C609" s="3">
        <v>1</v>
      </c>
      <c r="D609" s="3" t="e">
        <f>VLOOKUP(Cobertura2021[[#This Row],['#Area]],S:T,2)</f>
        <v>#N/A</v>
      </c>
      <c r="E609" s="1" t="s">
        <v>38</v>
      </c>
      <c r="F609" s="3">
        <v>387</v>
      </c>
      <c r="G609" s="27" t="s">
        <v>5320</v>
      </c>
      <c r="H609" s="27" t="s">
        <v>5320</v>
      </c>
      <c r="I609" s="27" t="s">
        <v>5320</v>
      </c>
      <c r="J609" s="28" t="s">
        <v>21</v>
      </c>
      <c r="K609" s="28" t="s">
        <v>21</v>
      </c>
      <c r="L609" s="28" t="s">
        <v>21</v>
      </c>
      <c r="M609" s="3" t="str">
        <f>IF(+OR(J609="SI",G609="SI"),"SI","NO")</f>
        <v>SI</v>
      </c>
      <c r="N609" s="3" t="str">
        <f>IF(+OR(H609="SI",K609="SI"),"SI","NO")</f>
        <v>SI</v>
      </c>
      <c r="O609" s="3" t="str">
        <f>IF(+OR(I609="SI",L609="SI"),"SI","NO")</f>
        <v>SI</v>
      </c>
    </row>
    <row r="610" spans="1:15" x14ac:dyDescent="0.25">
      <c r="A610" s="20" t="s">
        <v>2265</v>
      </c>
      <c r="B610" s="1" t="s">
        <v>2268</v>
      </c>
      <c r="C610" s="3">
        <v>6</v>
      </c>
      <c r="D610" s="3" t="str">
        <f>VLOOKUP(Cobertura2021[[#This Row],['#Area]],S:T,2)</f>
        <v>Rural</v>
      </c>
      <c r="E610" s="1" t="s">
        <v>2073</v>
      </c>
      <c r="F610" s="3">
        <v>9</v>
      </c>
      <c r="G610" s="27" t="s">
        <v>5320</v>
      </c>
      <c r="H610" s="27" t="s">
        <v>5320</v>
      </c>
      <c r="I610" s="27" t="s">
        <v>3</v>
      </c>
      <c r="J610" s="28" t="s">
        <v>20</v>
      </c>
      <c r="K610" s="28" t="s">
        <v>20</v>
      </c>
      <c r="L610" s="28" t="s">
        <v>20</v>
      </c>
      <c r="M610" s="3" t="str">
        <f>IF(+OR(J610="SI",G610="SI"),"SI","NO")</f>
        <v>SI</v>
      </c>
      <c r="N610" s="3" t="str">
        <f>IF(+OR(H610="SI",K610="SI"),"SI","NO")</f>
        <v>SI</v>
      </c>
      <c r="O610" s="3" t="str">
        <f>IF(+OR(I610="SI",L610="SI"),"SI","NO")</f>
        <v>NO</v>
      </c>
    </row>
    <row r="611" spans="1:15" hidden="1" x14ac:dyDescent="0.25">
      <c r="A611" s="20" t="s">
        <v>102</v>
      </c>
      <c r="B611" s="1" t="s">
        <v>619</v>
      </c>
      <c r="C611" s="3">
        <v>1</v>
      </c>
      <c r="D611" s="3" t="e">
        <f>VLOOKUP(Cobertura2021[[#This Row],['#Area]],S:T,2)</f>
        <v>#N/A</v>
      </c>
      <c r="E611" s="1" t="s">
        <v>38</v>
      </c>
      <c r="F611" s="3">
        <v>15</v>
      </c>
      <c r="G611" s="27" t="s">
        <v>5320</v>
      </c>
      <c r="H611" s="27" t="s">
        <v>5320</v>
      </c>
      <c r="I611" s="27" t="s">
        <v>5320</v>
      </c>
      <c r="J611" s="28" t="s">
        <v>21</v>
      </c>
      <c r="K611" s="28" t="s">
        <v>21</v>
      </c>
      <c r="L611" s="28" t="s">
        <v>21</v>
      </c>
      <c r="M611" s="3" t="str">
        <f>IF(+OR(J611="SI",G611="SI"),"SI","NO")</f>
        <v>SI</v>
      </c>
      <c r="N611" s="3" t="str">
        <f>IF(+OR(H611="SI",K611="SI"),"SI","NO")</f>
        <v>SI</v>
      </c>
      <c r="O611" s="3" t="str">
        <f>IF(+OR(I611="SI",L611="SI"),"SI","NO")</f>
        <v>SI</v>
      </c>
    </row>
    <row r="612" spans="1:15" x14ac:dyDescent="0.25">
      <c r="A612" s="20" t="s">
        <v>1004</v>
      </c>
      <c r="B612" s="1" t="s">
        <v>1388</v>
      </c>
      <c r="C612" s="3">
        <v>6</v>
      </c>
      <c r="D612" s="3" t="str">
        <f>VLOOKUP(Cobertura2021[[#This Row],['#Area]],S:T,2)</f>
        <v>Rural</v>
      </c>
      <c r="E612" s="1" t="s">
        <v>1422</v>
      </c>
      <c r="F612" s="3">
        <v>67</v>
      </c>
      <c r="G612" s="27" t="s">
        <v>5320</v>
      </c>
      <c r="H612" s="27" t="s">
        <v>3</v>
      </c>
      <c r="I612" s="27" t="s">
        <v>3</v>
      </c>
      <c r="J612" s="28" t="s">
        <v>21</v>
      </c>
      <c r="K612" s="28" t="s">
        <v>20</v>
      </c>
      <c r="L612" s="28" t="s">
        <v>20</v>
      </c>
      <c r="M612" s="3" t="str">
        <f>IF(+OR(J612="SI",G612="SI"),"SI","NO")</f>
        <v>SI</v>
      </c>
      <c r="N612" s="3" t="str">
        <f>IF(+OR(H612="SI",K612="SI"),"SI","NO")</f>
        <v>NO</v>
      </c>
      <c r="O612" s="3" t="str">
        <f>IF(+OR(I612="SI",L612="SI"),"SI","NO")</f>
        <v>NO</v>
      </c>
    </row>
    <row r="613" spans="1:15" x14ac:dyDescent="0.25">
      <c r="A613" s="20" t="s">
        <v>102</v>
      </c>
      <c r="B613" s="1" t="s">
        <v>181</v>
      </c>
      <c r="C613" s="3">
        <v>6</v>
      </c>
      <c r="D613" s="3" t="str">
        <f>VLOOKUP(Cobertura2021[[#This Row],['#Area]],S:T,2)</f>
        <v>Rural</v>
      </c>
      <c r="E613" s="1" t="s">
        <v>136</v>
      </c>
      <c r="F613" s="3">
        <v>106</v>
      </c>
      <c r="G613" s="27" t="s">
        <v>5320</v>
      </c>
      <c r="H613" s="27" t="s">
        <v>5320</v>
      </c>
      <c r="I613" s="27" t="s">
        <v>5320</v>
      </c>
      <c r="J613" s="28" t="s">
        <v>21</v>
      </c>
      <c r="K613" s="28" t="s">
        <v>21</v>
      </c>
      <c r="L613" s="28" t="s">
        <v>21</v>
      </c>
      <c r="M613" s="3" t="str">
        <f>IF(+OR(J613="SI",G613="SI"),"SI","NO")</f>
        <v>SI</v>
      </c>
      <c r="N613" s="3" t="str">
        <f>IF(+OR(H613="SI",K613="SI"),"SI","NO")</f>
        <v>SI</v>
      </c>
      <c r="O613" s="3" t="str">
        <f>IF(+OR(I613="SI",L613="SI"),"SI","NO")</f>
        <v>SI</v>
      </c>
    </row>
    <row r="614" spans="1:15" x14ac:dyDescent="0.25">
      <c r="A614" s="20" t="s">
        <v>3758</v>
      </c>
      <c r="B614" s="1" t="s">
        <v>3997</v>
      </c>
      <c r="C614" s="3">
        <v>6</v>
      </c>
      <c r="D614" s="3" t="str">
        <f>VLOOKUP(Cobertura2021[[#This Row],['#Area]],S:T,2)</f>
        <v>Rural</v>
      </c>
      <c r="E614" s="1" t="s">
        <v>4013</v>
      </c>
      <c r="F614" s="3">
        <v>47</v>
      </c>
      <c r="G614" s="27" t="s">
        <v>3</v>
      </c>
      <c r="H614" s="27" t="s">
        <v>3</v>
      </c>
      <c r="I614" s="27" t="s">
        <v>3</v>
      </c>
      <c r="J614" s="28" t="s">
        <v>20</v>
      </c>
      <c r="K614" s="28" t="s">
        <v>20</v>
      </c>
      <c r="L614" s="28" t="s">
        <v>20</v>
      </c>
      <c r="M614" s="3" t="str">
        <f>IF(+OR(J614="SI",G614="SI"),"SI","NO")</f>
        <v>NO</v>
      </c>
      <c r="N614" s="3" t="str">
        <f>IF(+OR(H614="SI",K614="SI"),"SI","NO")</f>
        <v>NO</v>
      </c>
      <c r="O614" s="3" t="str">
        <f>IF(+OR(I614="SI",L614="SI"),"SI","NO")</f>
        <v>NO</v>
      </c>
    </row>
    <row r="615" spans="1:15" x14ac:dyDescent="0.25">
      <c r="A615" s="20" t="s">
        <v>102</v>
      </c>
      <c r="B615" s="1" t="s">
        <v>600</v>
      </c>
      <c r="C615" s="3">
        <v>6</v>
      </c>
      <c r="D615" s="3" t="str">
        <f>VLOOKUP(Cobertura2021[[#This Row],['#Area]],S:T,2)</f>
        <v>Rural</v>
      </c>
      <c r="E615" s="1" t="s">
        <v>136</v>
      </c>
      <c r="F615" s="3">
        <v>0</v>
      </c>
      <c r="G615" s="27" t="s">
        <v>5320</v>
      </c>
      <c r="H615" s="27" t="s">
        <v>5320</v>
      </c>
      <c r="I615" s="27" t="s">
        <v>5320</v>
      </c>
      <c r="J615" s="28" t="s">
        <v>20</v>
      </c>
      <c r="K615" s="28" t="s">
        <v>20</v>
      </c>
      <c r="L615" s="28" t="s">
        <v>20</v>
      </c>
      <c r="M615" s="3" t="str">
        <f>IF(+OR(J615="SI",G615="SI"),"SI","NO")</f>
        <v>SI</v>
      </c>
      <c r="N615" s="3" t="str">
        <f>IF(+OR(H615="SI",K615="SI"),"SI","NO")</f>
        <v>SI</v>
      </c>
      <c r="O615" s="3" t="str">
        <f>IF(+OR(I615="SI",L615="SI"),"SI","NO")</f>
        <v>SI</v>
      </c>
    </row>
    <row r="616" spans="1:15" hidden="1" x14ac:dyDescent="0.25">
      <c r="A616" s="20" t="s">
        <v>102</v>
      </c>
      <c r="B616" s="1" t="s">
        <v>373</v>
      </c>
      <c r="C616" s="3">
        <v>1</v>
      </c>
      <c r="D616" s="3" t="e">
        <f>VLOOKUP(Cobertura2021[[#This Row],['#Area]],S:T,2)</f>
        <v>#N/A</v>
      </c>
      <c r="E616" s="1" t="s">
        <v>136</v>
      </c>
      <c r="F616" s="3">
        <v>70</v>
      </c>
      <c r="G616" s="27" t="s">
        <v>5320</v>
      </c>
      <c r="H616" s="27" t="s">
        <v>5320</v>
      </c>
      <c r="I616" s="27" t="s">
        <v>5320</v>
      </c>
      <c r="J616" s="28" t="s">
        <v>21</v>
      </c>
      <c r="K616" s="28" t="s">
        <v>21</v>
      </c>
      <c r="L616" s="28" t="s">
        <v>21</v>
      </c>
      <c r="M616" s="3" t="str">
        <f>IF(+OR(J616="SI",G616="SI"),"SI","NO")</f>
        <v>SI</v>
      </c>
      <c r="N616" s="3" t="str">
        <f>IF(+OR(H616="SI",K616="SI"),"SI","NO")</f>
        <v>SI</v>
      </c>
      <c r="O616" s="3" t="str">
        <f>IF(+OR(I616="SI",L616="SI"),"SI","NO")</f>
        <v>SI</v>
      </c>
    </row>
    <row r="617" spans="1:15" x14ac:dyDescent="0.25">
      <c r="A617" s="20" t="s">
        <v>1926</v>
      </c>
      <c r="B617" s="1" t="s">
        <v>1930</v>
      </c>
      <c r="C617" s="3">
        <v>6</v>
      </c>
      <c r="D617" s="3" t="str">
        <f>VLOOKUP(Cobertura2021[[#This Row],['#Area]],S:T,2)</f>
        <v>Rural</v>
      </c>
      <c r="E617" s="1" t="s">
        <v>1802</v>
      </c>
      <c r="F617" s="3">
        <v>44</v>
      </c>
      <c r="G617" s="27" t="s">
        <v>5320</v>
      </c>
      <c r="H617" s="27" t="s">
        <v>5320</v>
      </c>
      <c r="I617" s="27" t="s">
        <v>3</v>
      </c>
      <c r="J617" s="28" t="s">
        <v>20</v>
      </c>
      <c r="K617" s="28" t="s">
        <v>20</v>
      </c>
      <c r="L617" s="28" t="s">
        <v>20</v>
      </c>
      <c r="M617" s="3" t="str">
        <f>IF(+OR(J617="SI",G617="SI"),"SI","NO")</f>
        <v>SI</v>
      </c>
      <c r="N617" s="3" t="str">
        <f>IF(+OR(H617="SI",K617="SI"),"SI","NO")</f>
        <v>SI</v>
      </c>
      <c r="O617" s="3" t="str">
        <f>IF(+OR(I617="SI",L617="SI"),"SI","NO")</f>
        <v>NO</v>
      </c>
    </row>
    <row r="618" spans="1:15" x14ac:dyDescent="0.25">
      <c r="A618" s="20" t="s">
        <v>102</v>
      </c>
      <c r="B618" s="1" t="s">
        <v>538</v>
      </c>
      <c r="C618" s="3">
        <v>6</v>
      </c>
      <c r="D618" s="3" t="str">
        <f>VLOOKUP(Cobertura2021[[#This Row],['#Area]],S:T,2)</f>
        <v>Rural</v>
      </c>
      <c r="E618" s="1" t="s">
        <v>136</v>
      </c>
      <c r="F618" s="3">
        <v>84</v>
      </c>
      <c r="G618" s="27" t="s">
        <v>5320</v>
      </c>
      <c r="H618" s="27" t="s">
        <v>5320</v>
      </c>
      <c r="I618" s="27" t="s">
        <v>5320</v>
      </c>
      <c r="J618" s="28" t="s">
        <v>21</v>
      </c>
      <c r="K618" s="28" t="s">
        <v>21</v>
      </c>
      <c r="L618" s="28" t="s">
        <v>20</v>
      </c>
      <c r="M618" s="3" t="str">
        <f>IF(+OR(J618="SI",G618="SI"),"SI","NO")</f>
        <v>SI</v>
      </c>
      <c r="N618" s="3" t="str">
        <f>IF(+OR(H618="SI",K618="SI"),"SI","NO")</f>
        <v>SI</v>
      </c>
      <c r="O618" s="3" t="str">
        <f>IF(+OR(I618="SI",L618="SI"),"SI","NO")</f>
        <v>SI</v>
      </c>
    </row>
    <row r="619" spans="1:15" x14ac:dyDescent="0.25">
      <c r="A619" s="20" t="s">
        <v>2968</v>
      </c>
      <c r="B619" s="1" t="s">
        <v>2975</v>
      </c>
      <c r="C619" s="3">
        <v>6</v>
      </c>
      <c r="D619" s="3" t="str">
        <f>VLOOKUP(Cobertura2021[[#This Row],['#Area]],S:T,2)</f>
        <v>Rural</v>
      </c>
      <c r="E619" s="1" t="s">
        <v>2965</v>
      </c>
      <c r="F619" s="3">
        <v>21</v>
      </c>
      <c r="G619" s="27" t="s">
        <v>5320</v>
      </c>
      <c r="H619" s="27" t="s">
        <v>3</v>
      </c>
      <c r="I619" s="27" t="s">
        <v>3</v>
      </c>
      <c r="J619" s="28" t="s">
        <v>21</v>
      </c>
      <c r="K619" s="28" t="s">
        <v>20</v>
      </c>
      <c r="L619" s="28" t="s">
        <v>20</v>
      </c>
      <c r="M619" s="3" t="str">
        <f>IF(+OR(J619="SI",G619="SI"),"SI","NO")</f>
        <v>SI</v>
      </c>
      <c r="N619" s="3" t="str">
        <f>IF(+OR(H619="SI",K619="SI"),"SI","NO")</f>
        <v>NO</v>
      </c>
      <c r="O619" s="3" t="str">
        <f>IF(+OR(I619="SI",L619="SI"),"SI","NO")</f>
        <v>NO</v>
      </c>
    </row>
    <row r="620" spans="1:15" ht="15" hidden="1" customHeight="1" x14ac:dyDescent="0.25">
      <c r="A620" s="20" t="s">
        <v>102</v>
      </c>
      <c r="B620" s="1" t="s">
        <v>104</v>
      </c>
      <c r="C620" s="3">
        <v>1</v>
      </c>
      <c r="D620" s="3" t="e">
        <f>VLOOKUP(Cobertura2021[[#This Row],['#Area]],S:T,2)</f>
        <v>#N/A</v>
      </c>
      <c r="E620" s="1" t="s">
        <v>136</v>
      </c>
      <c r="F620" s="3">
        <v>534</v>
      </c>
      <c r="G620" s="27" t="s">
        <v>5320</v>
      </c>
      <c r="H620" s="27" t="s">
        <v>5320</v>
      </c>
      <c r="I620" s="27" t="s">
        <v>5320</v>
      </c>
      <c r="J620" s="28" t="s">
        <v>21</v>
      </c>
      <c r="K620" s="28" t="s">
        <v>21</v>
      </c>
      <c r="L620" s="28" t="s">
        <v>21</v>
      </c>
      <c r="M620" s="3" t="str">
        <f>IF(+OR(J620="SI",G620="SI"),"SI","NO")</f>
        <v>SI</v>
      </c>
      <c r="N620" s="3" t="str">
        <f>IF(+OR(H620="SI",K620="SI"),"SI","NO")</f>
        <v>SI</v>
      </c>
      <c r="O620" s="3" t="str">
        <f>IF(+OR(I620="SI",L620="SI"),"SI","NO")</f>
        <v>SI</v>
      </c>
    </row>
    <row r="621" spans="1:15" x14ac:dyDescent="0.25">
      <c r="A621" s="20" t="s">
        <v>102</v>
      </c>
      <c r="B621" s="1" t="s">
        <v>449</v>
      </c>
      <c r="C621" s="3">
        <v>6</v>
      </c>
      <c r="D621" s="3" t="str">
        <f>VLOOKUP(Cobertura2021[[#This Row],['#Area]],S:T,2)</f>
        <v>Rural</v>
      </c>
      <c r="E621" s="1" t="s">
        <v>136</v>
      </c>
      <c r="F621" s="3">
        <v>0</v>
      </c>
      <c r="G621" s="27" t="s">
        <v>5320</v>
      </c>
      <c r="H621" s="27" t="s">
        <v>5320</v>
      </c>
      <c r="I621" s="27" t="s">
        <v>3</v>
      </c>
      <c r="J621" s="28" t="s">
        <v>21</v>
      </c>
      <c r="K621" s="28" t="s">
        <v>21</v>
      </c>
      <c r="L621" s="28" t="s">
        <v>21</v>
      </c>
      <c r="M621" s="3" t="str">
        <f>IF(+OR(J621="SI",G621="SI"),"SI","NO")</f>
        <v>SI</v>
      </c>
      <c r="N621" s="3" t="str">
        <f>IF(+OR(H621="SI",K621="SI"),"SI","NO")</f>
        <v>SI</v>
      </c>
      <c r="O621" s="3" t="str">
        <f>IF(+OR(I621="SI",L621="SI"),"SI","NO")</f>
        <v>SI</v>
      </c>
    </row>
    <row r="622" spans="1:15" hidden="1" x14ac:dyDescent="0.25">
      <c r="A622" s="20" t="s">
        <v>102</v>
      </c>
      <c r="B622" s="1" t="s">
        <v>619</v>
      </c>
      <c r="C622" s="3">
        <v>1</v>
      </c>
      <c r="D622" s="3" t="e">
        <f>VLOOKUP(Cobertura2021[[#This Row],['#Area]],S:T,2)</f>
        <v>#N/A</v>
      </c>
      <c r="E622" s="1" t="s">
        <v>136</v>
      </c>
      <c r="F622" s="3">
        <v>49</v>
      </c>
      <c r="G622" s="27" t="s">
        <v>5320</v>
      </c>
      <c r="H622" s="27" t="s">
        <v>5320</v>
      </c>
      <c r="I622" s="27" t="s">
        <v>5320</v>
      </c>
      <c r="J622" s="28" t="s">
        <v>21</v>
      </c>
      <c r="K622" s="28" t="s">
        <v>21</v>
      </c>
      <c r="L622" s="28" t="s">
        <v>21</v>
      </c>
      <c r="M622" s="3" t="str">
        <f>IF(+OR(J622="SI",G622="SI"),"SI","NO")</f>
        <v>SI</v>
      </c>
      <c r="N622" s="3" t="str">
        <f>IF(+OR(H622="SI",K622="SI"),"SI","NO")</f>
        <v>SI</v>
      </c>
      <c r="O622" s="3" t="str">
        <f>IF(+OR(I622="SI",L622="SI"),"SI","NO")</f>
        <v>SI</v>
      </c>
    </row>
    <row r="623" spans="1:15" hidden="1" x14ac:dyDescent="0.25">
      <c r="A623" s="20" t="s">
        <v>102</v>
      </c>
      <c r="B623" s="1" t="s">
        <v>104</v>
      </c>
      <c r="C623" s="3">
        <v>1</v>
      </c>
      <c r="D623" s="3" t="e">
        <f>VLOOKUP(Cobertura2021[[#This Row],['#Area]],S:T,2)</f>
        <v>#N/A</v>
      </c>
      <c r="E623" s="1" t="s">
        <v>137</v>
      </c>
      <c r="F623" s="3">
        <v>1678</v>
      </c>
      <c r="G623" s="27" t="s">
        <v>5320</v>
      </c>
      <c r="H623" s="27" t="s">
        <v>5320</v>
      </c>
      <c r="I623" s="27" t="s">
        <v>5320</v>
      </c>
      <c r="J623" s="28" t="s">
        <v>21</v>
      </c>
      <c r="K623" s="28" t="s">
        <v>21</v>
      </c>
      <c r="L623" s="28" t="s">
        <v>21</v>
      </c>
      <c r="M623" s="3" t="str">
        <f>IF(+OR(J623="SI",G623="SI"),"SI","NO")</f>
        <v>SI</v>
      </c>
      <c r="N623" s="3" t="str">
        <f>IF(+OR(H623="SI",K623="SI"),"SI","NO")</f>
        <v>SI</v>
      </c>
      <c r="O623" s="3" t="str">
        <f>IF(+OR(I623="SI",L623="SI"),"SI","NO")</f>
        <v>SI</v>
      </c>
    </row>
    <row r="624" spans="1:15" hidden="1" x14ac:dyDescent="0.25">
      <c r="A624" s="20" t="s">
        <v>102</v>
      </c>
      <c r="B624" s="1" t="s">
        <v>341</v>
      </c>
      <c r="C624" s="3">
        <v>1</v>
      </c>
      <c r="D624" s="3" t="e">
        <f>VLOOKUP(Cobertura2021[[#This Row],['#Area]],S:T,2)</f>
        <v>#N/A</v>
      </c>
      <c r="E624" s="1" t="s">
        <v>344</v>
      </c>
      <c r="F624" s="3">
        <v>113</v>
      </c>
      <c r="G624" s="27" t="s">
        <v>5320</v>
      </c>
      <c r="H624" s="27" t="s">
        <v>5320</v>
      </c>
      <c r="I624" s="27" t="s">
        <v>5320</v>
      </c>
      <c r="J624" s="28" t="s">
        <v>21</v>
      </c>
      <c r="K624" s="28" t="s">
        <v>21</v>
      </c>
      <c r="L624" s="28" t="s">
        <v>21</v>
      </c>
      <c r="M624" s="3" t="str">
        <f>IF(+OR(J624="SI",G624="SI"),"SI","NO")</f>
        <v>SI</v>
      </c>
      <c r="N624" s="3" t="str">
        <f>IF(+OR(H624="SI",K624="SI"),"SI","NO")</f>
        <v>SI</v>
      </c>
      <c r="O624" s="3" t="str">
        <f>IF(+OR(I624="SI",L624="SI"),"SI","NO")</f>
        <v>SI</v>
      </c>
    </row>
    <row r="625" spans="1:15" x14ac:dyDescent="0.25">
      <c r="A625" s="20" t="s">
        <v>102</v>
      </c>
      <c r="B625" s="1" t="s">
        <v>472</v>
      </c>
      <c r="C625" s="3">
        <v>6</v>
      </c>
      <c r="D625" s="3" t="str">
        <f>VLOOKUP(Cobertura2021[[#This Row],['#Area]],S:T,2)</f>
        <v>Rural</v>
      </c>
      <c r="E625" s="1" t="s">
        <v>493</v>
      </c>
      <c r="F625" s="3">
        <v>97</v>
      </c>
      <c r="G625" s="27" t="s">
        <v>5320</v>
      </c>
      <c r="H625" s="27" t="s">
        <v>5320</v>
      </c>
      <c r="I625" s="27" t="s">
        <v>5320</v>
      </c>
      <c r="J625" s="28" t="s">
        <v>21</v>
      </c>
      <c r="K625" s="28" t="s">
        <v>21</v>
      </c>
      <c r="L625" s="28" t="s">
        <v>20</v>
      </c>
      <c r="M625" s="3" t="str">
        <f>IF(+OR(J625="SI",G625="SI"),"SI","NO")</f>
        <v>SI</v>
      </c>
      <c r="N625" s="3" t="str">
        <f>IF(+OR(H625="SI",K625="SI"),"SI","NO")</f>
        <v>SI</v>
      </c>
      <c r="O625" s="3" t="str">
        <f>IF(+OR(I625="SI",L625="SI"),"SI","NO")</f>
        <v>SI</v>
      </c>
    </row>
    <row r="626" spans="1:15" x14ac:dyDescent="0.25">
      <c r="A626" s="20" t="s">
        <v>4087</v>
      </c>
      <c r="B626" s="1" t="s">
        <v>4195</v>
      </c>
      <c r="C626" s="3">
        <v>6</v>
      </c>
      <c r="D626" s="3" t="str">
        <f>VLOOKUP(Cobertura2021[[#This Row],['#Area]],S:T,2)</f>
        <v>Rural</v>
      </c>
      <c r="E626" s="1" t="s">
        <v>4202</v>
      </c>
      <c r="F626" s="3">
        <v>185</v>
      </c>
      <c r="G626" s="27" t="s">
        <v>5320</v>
      </c>
      <c r="H626" s="27" t="s">
        <v>3</v>
      </c>
      <c r="I626" s="27" t="s">
        <v>3</v>
      </c>
      <c r="J626" s="28" t="s">
        <v>21</v>
      </c>
      <c r="K626" s="28" t="s">
        <v>20</v>
      </c>
      <c r="L626" s="28" t="s">
        <v>20</v>
      </c>
      <c r="M626" s="3" t="str">
        <f>IF(+OR(J626="SI",G626="SI"),"SI","NO")</f>
        <v>SI</v>
      </c>
      <c r="N626" s="3" t="str">
        <f>IF(+OR(H626="SI",K626="SI"),"SI","NO")</f>
        <v>NO</v>
      </c>
      <c r="O626" s="3" t="str">
        <f>IF(+OR(I626="SI",L626="SI"),"SI","NO")</f>
        <v>NO</v>
      </c>
    </row>
    <row r="627" spans="1:15" x14ac:dyDescent="0.25">
      <c r="A627" s="20" t="s">
        <v>102</v>
      </c>
      <c r="B627" s="1" t="s">
        <v>600</v>
      </c>
      <c r="C627" s="3">
        <v>6</v>
      </c>
      <c r="D627" s="3" t="str">
        <f>VLOOKUP(Cobertura2021[[#This Row],['#Area]],S:T,2)</f>
        <v>Rural</v>
      </c>
      <c r="E627" s="1" t="s">
        <v>605</v>
      </c>
      <c r="F627" s="3">
        <v>0</v>
      </c>
      <c r="G627" s="27" t="s">
        <v>5320</v>
      </c>
      <c r="H627" s="27" t="s">
        <v>5320</v>
      </c>
      <c r="I627" s="27" t="s">
        <v>5320</v>
      </c>
      <c r="J627" s="28" t="s">
        <v>21</v>
      </c>
      <c r="K627" s="28" t="s">
        <v>20</v>
      </c>
      <c r="L627" s="28" t="s">
        <v>20</v>
      </c>
      <c r="M627" s="3" t="str">
        <f>IF(+OR(J627="SI",G627="SI"),"SI","NO")</f>
        <v>SI</v>
      </c>
      <c r="N627" s="3" t="str">
        <f>IF(+OR(H627="SI",K627="SI"),"SI","NO")</f>
        <v>SI</v>
      </c>
      <c r="O627" s="3" t="str">
        <f>IF(+OR(I627="SI",L627="SI"),"SI","NO")</f>
        <v>SI</v>
      </c>
    </row>
    <row r="628" spans="1:15" x14ac:dyDescent="0.25">
      <c r="A628" s="20" t="s">
        <v>3411</v>
      </c>
      <c r="B628" s="1" t="s">
        <v>3878</v>
      </c>
      <c r="C628" s="3">
        <v>6</v>
      </c>
      <c r="D628" s="3" t="str">
        <f>VLOOKUP(Cobertura2021[[#This Row],['#Area]],S:T,2)</f>
        <v>Rural</v>
      </c>
      <c r="E628" s="1" t="s">
        <v>3896</v>
      </c>
      <c r="F628" s="3">
        <v>81</v>
      </c>
      <c r="G628" s="27" t="s">
        <v>5320</v>
      </c>
      <c r="H628" s="27" t="s">
        <v>3</v>
      </c>
      <c r="I628" s="27" t="s">
        <v>3</v>
      </c>
      <c r="J628" s="28" t="s">
        <v>20</v>
      </c>
      <c r="K628" s="28" t="s">
        <v>20</v>
      </c>
      <c r="L628" s="28" t="s">
        <v>20</v>
      </c>
      <c r="M628" s="3" t="str">
        <f>IF(+OR(J628="SI",G628="SI"),"SI","NO")</f>
        <v>SI</v>
      </c>
      <c r="N628" s="3" t="str">
        <f>IF(+OR(H628="SI",K628="SI"),"SI","NO")</f>
        <v>NO</v>
      </c>
      <c r="O628" s="3" t="str">
        <f>IF(+OR(I628="SI",L628="SI"),"SI","NO")</f>
        <v>NO</v>
      </c>
    </row>
    <row r="629" spans="1:15" hidden="1" x14ac:dyDescent="0.25">
      <c r="A629" s="20" t="s">
        <v>102</v>
      </c>
      <c r="B629" s="1" t="s">
        <v>103</v>
      </c>
      <c r="C629" s="3">
        <v>1</v>
      </c>
      <c r="D629" s="3" t="e">
        <f>VLOOKUP(Cobertura2021[[#This Row],['#Area]],S:T,2)</f>
        <v>#N/A</v>
      </c>
      <c r="E629" s="1" t="s">
        <v>99</v>
      </c>
      <c r="F629" s="3">
        <v>2035</v>
      </c>
      <c r="G629" s="27" t="s">
        <v>5320</v>
      </c>
      <c r="H629" s="27" t="s">
        <v>5320</v>
      </c>
      <c r="I629" s="27" t="s">
        <v>5320</v>
      </c>
      <c r="J629" s="28" t="s">
        <v>21</v>
      </c>
      <c r="K629" s="28" t="s">
        <v>21</v>
      </c>
      <c r="L629" s="28" t="s">
        <v>21</v>
      </c>
      <c r="M629" s="3" t="str">
        <f>IF(+OR(J629="SI",G629="SI"),"SI","NO")</f>
        <v>SI</v>
      </c>
      <c r="N629" s="3" t="str">
        <f>IF(+OR(H629="SI",K629="SI"),"SI","NO")</f>
        <v>SI</v>
      </c>
      <c r="O629" s="3" t="str">
        <f>IF(+OR(I629="SI",L629="SI"),"SI","NO")</f>
        <v>SI</v>
      </c>
    </row>
    <row r="630" spans="1:15" x14ac:dyDescent="0.25">
      <c r="A630" s="20" t="s">
        <v>102</v>
      </c>
      <c r="B630" s="1" t="s">
        <v>161</v>
      </c>
      <c r="C630" s="3">
        <v>6</v>
      </c>
      <c r="D630" s="3" t="str">
        <f>VLOOKUP(Cobertura2021[[#This Row],['#Area]],S:T,2)</f>
        <v>Rural</v>
      </c>
      <c r="E630" s="1" t="s">
        <v>99</v>
      </c>
      <c r="F630" s="3">
        <v>54</v>
      </c>
      <c r="G630" s="27" t="s">
        <v>5320</v>
      </c>
      <c r="H630" s="27" t="s">
        <v>5320</v>
      </c>
      <c r="I630" s="27" t="s">
        <v>5320</v>
      </c>
      <c r="J630" s="28" t="s">
        <v>21</v>
      </c>
      <c r="K630" s="28" t="s">
        <v>21</v>
      </c>
      <c r="L630" s="28" t="s">
        <v>21</v>
      </c>
      <c r="M630" s="3" t="str">
        <f>IF(+OR(J630="SI",G630="SI"),"SI","NO")</f>
        <v>SI</v>
      </c>
      <c r="N630" s="3" t="str">
        <f>IF(+OR(H630="SI",K630="SI"),"SI","NO")</f>
        <v>SI</v>
      </c>
      <c r="O630" s="3" t="str">
        <f>IF(+OR(I630="SI",L630="SI"),"SI","NO")</f>
        <v>SI</v>
      </c>
    </row>
    <row r="631" spans="1:15" hidden="1" x14ac:dyDescent="0.25">
      <c r="A631" s="20" t="s">
        <v>102</v>
      </c>
      <c r="B631" s="1" t="s">
        <v>619</v>
      </c>
      <c r="C631" s="3">
        <v>1</v>
      </c>
      <c r="D631" s="3" t="e">
        <f>VLOOKUP(Cobertura2021[[#This Row],['#Area]],S:T,2)</f>
        <v>#N/A</v>
      </c>
      <c r="E631" s="1" t="s">
        <v>175</v>
      </c>
      <c r="F631" s="3">
        <v>9</v>
      </c>
      <c r="G631" s="27" t="s">
        <v>5320</v>
      </c>
      <c r="H631" s="27" t="s">
        <v>5320</v>
      </c>
      <c r="I631" s="27" t="s">
        <v>5320</v>
      </c>
      <c r="J631" s="28" t="s">
        <v>21</v>
      </c>
      <c r="K631" s="28" t="s">
        <v>21</v>
      </c>
      <c r="L631" s="28" t="s">
        <v>21</v>
      </c>
      <c r="M631" s="3" t="str">
        <f>IF(+OR(J631="SI",G631="SI"),"SI","NO")</f>
        <v>SI</v>
      </c>
      <c r="N631" s="3" t="str">
        <f>IF(+OR(H631="SI",K631="SI"),"SI","NO")</f>
        <v>SI</v>
      </c>
      <c r="O631" s="3" t="str">
        <f>IF(+OR(I631="SI",L631="SI"),"SI","NO")</f>
        <v>SI</v>
      </c>
    </row>
    <row r="632" spans="1:15" hidden="1" x14ac:dyDescent="0.25">
      <c r="A632" s="20" t="s">
        <v>102</v>
      </c>
      <c r="B632" s="1" t="s">
        <v>538</v>
      </c>
      <c r="C632" s="3">
        <v>1</v>
      </c>
      <c r="D632" s="3" t="e">
        <f>VLOOKUP(Cobertura2021[[#This Row],['#Area]],S:T,2)</f>
        <v>#N/A</v>
      </c>
      <c r="E632" s="1" t="s">
        <v>539</v>
      </c>
      <c r="F632" s="3">
        <v>128</v>
      </c>
      <c r="G632" s="27" t="s">
        <v>5320</v>
      </c>
      <c r="H632" s="27" t="s">
        <v>5320</v>
      </c>
      <c r="I632" s="27" t="s">
        <v>5320</v>
      </c>
      <c r="J632" s="28" t="s">
        <v>21</v>
      </c>
      <c r="K632" s="28" t="s">
        <v>21</v>
      </c>
      <c r="L632" s="28" t="s">
        <v>21</v>
      </c>
      <c r="M632" s="3" t="str">
        <f>IF(+OR(J632="SI",G632="SI"),"SI","NO")</f>
        <v>SI</v>
      </c>
      <c r="N632" s="3" t="str">
        <f>IF(+OR(H632="SI",K632="SI"),"SI","NO")</f>
        <v>SI</v>
      </c>
      <c r="O632" s="3" t="str">
        <f>IF(+OR(I632="SI",L632="SI"),"SI","NO")</f>
        <v>SI</v>
      </c>
    </row>
    <row r="633" spans="1:15" x14ac:dyDescent="0.25">
      <c r="A633" s="20" t="s">
        <v>102</v>
      </c>
      <c r="B633" s="1" t="s">
        <v>373</v>
      </c>
      <c r="C633" s="3">
        <v>6</v>
      </c>
      <c r="D633" s="3" t="str">
        <f>VLOOKUP(Cobertura2021[[#This Row],['#Area]],S:T,2)</f>
        <v>Rural</v>
      </c>
      <c r="E633" s="1" t="s">
        <v>445</v>
      </c>
      <c r="F633" s="3">
        <v>43</v>
      </c>
      <c r="G633" s="27" t="s">
        <v>5320</v>
      </c>
      <c r="H633" s="27" t="s">
        <v>3</v>
      </c>
      <c r="I633" s="27" t="s">
        <v>3</v>
      </c>
      <c r="J633" s="28" t="s">
        <v>21</v>
      </c>
      <c r="K633" s="28" t="s">
        <v>21</v>
      </c>
      <c r="L633" s="28" t="s">
        <v>20</v>
      </c>
      <c r="M633" s="3" t="str">
        <f>IF(+OR(J633="SI",G633="SI"),"SI","NO")</f>
        <v>SI</v>
      </c>
      <c r="N633" s="3" t="str">
        <f>IF(+OR(H633="SI",K633="SI"),"SI","NO")</f>
        <v>SI</v>
      </c>
      <c r="O633" s="3" t="str">
        <f>IF(+OR(I633="SI",L633="SI"),"SI","NO")</f>
        <v>NO</v>
      </c>
    </row>
    <row r="634" spans="1:15" ht="15" hidden="1" customHeight="1" x14ac:dyDescent="0.25">
      <c r="A634" s="20" t="s">
        <v>102</v>
      </c>
      <c r="B634" s="1" t="s">
        <v>104</v>
      </c>
      <c r="C634" s="3">
        <v>1</v>
      </c>
      <c r="D634" s="3" t="e">
        <f>VLOOKUP(Cobertura2021[[#This Row],['#Area]],S:T,2)</f>
        <v>#N/A</v>
      </c>
      <c r="E634" s="1" t="s">
        <v>138</v>
      </c>
      <c r="F634" s="3">
        <v>477</v>
      </c>
      <c r="G634" s="27" t="s">
        <v>5320</v>
      </c>
      <c r="H634" s="27" t="s">
        <v>5320</v>
      </c>
      <c r="I634" s="27" t="s">
        <v>5320</v>
      </c>
      <c r="J634" s="28" t="s">
        <v>21</v>
      </c>
      <c r="K634" s="28" t="s">
        <v>21</v>
      </c>
      <c r="L634" s="28" t="s">
        <v>21</v>
      </c>
      <c r="M634" s="3" t="str">
        <f>IF(+OR(J634="SI",G634="SI"),"SI","NO")</f>
        <v>SI</v>
      </c>
      <c r="N634" s="3" t="str">
        <f>IF(+OR(H634="SI",K634="SI"),"SI","NO")</f>
        <v>SI</v>
      </c>
      <c r="O634" s="3" t="str">
        <f>IF(+OR(I634="SI",L634="SI"),"SI","NO")</f>
        <v>SI</v>
      </c>
    </row>
    <row r="635" spans="1:15" x14ac:dyDescent="0.25">
      <c r="A635" s="20" t="s">
        <v>102</v>
      </c>
      <c r="B635" s="1" t="s">
        <v>609</v>
      </c>
      <c r="C635" s="3">
        <v>6</v>
      </c>
      <c r="D635" s="3" t="str">
        <f>VLOOKUP(Cobertura2021[[#This Row],['#Area]],S:T,2)</f>
        <v>Rural</v>
      </c>
      <c r="E635" s="1" t="s">
        <v>614</v>
      </c>
      <c r="F635" s="3">
        <v>200</v>
      </c>
      <c r="G635" s="27" t="s">
        <v>5320</v>
      </c>
      <c r="H635" s="27" t="s">
        <v>5320</v>
      </c>
      <c r="I635" s="27" t="s">
        <v>5320</v>
      </c>
      <c r="J635" s="28" t="s">
        <v>21</v>
      </c>
      <c r="K635" s="28" t="s">
        <v>20</v>
      </c>
      <c r="L635" s="28" t="s">
        <v>20</v>
      </c>
      <c r="M635" s="3" t="str">
        <f>IF(+OR(J635="SI",G635="SI"),"SI","NO")</f>
        <v>SI</v>
      </c>
      <c r="N635" s="3" t="str">
        <f>IF(+OR(H635="SI",K635="SI"),"SI","NO")</f>
        <v>SI</v>
      </c>
      <c r="O635" s="3" t="str">
        <f>IF(+OR(I635="SI",L635="SI"),"SI","NO")</f>
        <v>SI</v>
      </c>
    </row>
    <row r="636" spans="1:15" x14ac:dyDescent="0.25">
      <c r="A636" s="20" t="s">
        <v>102</v>
      </c>
      <c r="B636" s="1" t="s">
        <v>361</v>
      </c>
      <c r="C636" s="3">
        <v>6</v>
      </c>
      <c r="D636" s="3" t="str">
        <f>VLOOKUP(Cobertura2021[[#This Row],['#Area]],S:T,2)</f>
        <v>Rural</v>
      </c>
      <c r="E636" s="1" t="s">
        <v>370</v>
      </c>
      <c r="F636" s="3">
        <v>22</v>
      </c>
      <c r="G636" s="27" t="s">
        <v>5320</v>
      </c>
      <c r="H636" s="27" t="s">
        <v>5320</v>
      </c>
      <c r="I636" s="27" t="s">
        <v>5320</v>
      </c>
      <c r="J636" s="28" t="s">
        <v>21</v>
      </c>
      <c r="K636" s="28" t="s">
        <v>21</v>
      </c>
      <c r="L636" s="28" t="s">
        <v>20</v>
      </c>
      <c r="M636" s="3" t="str">
        <f>IF(+OR(J636="SI",G636="SI"),"SI","NO")</f>
        <v>SI</v>
      </c>
      <c r="N636" s="3" t="str">
        <f>IF(+OR(H636="SI",K636="SI"),"SI","NO")</f>
        <v>SI</v>
      </c>
      <c r="O636" s="3" t="str">
        <f>IF(+OR(I636="SI",L636="SI"),"SI","NO")</f>
        <v>SI</v>
      </c>
    </row>
    <row r="637" spans="1:15" hidden="1" x14ac:dyDescent="0.25">
      <c r="A637" s="20" t="s">
        <v>102</v>
      </c>
      <c r="B637" s="1" t="s">
        <v>161</v>
      </c>
      <c r="C637" s="3">
        <v>1</v>
      </c>
      <c r="D637" s="3" t="e">
        <f>VLOOKUP(Cobertura2021[[#This Row],['#Area]],S:T,2)</f>
        <v>#N/A</v>
      </c>
      <c r="E637" s="1" t="s">
        <v>176</v>
      </c>
      <c r="F637" s="3">
        <v>66</v>
      </c>
      <c r="G637" s="27" t="s">
        <v>5320</v>
      </c>
      <c r="H637" s="27" t="s">
        <v>5320</v>
      </c>
      <c r="I637" s="27" t="s">
        <v>5320</v>
      </c>
      <c r="J637" s="28" t="s">
        <v>21</v>
      </c>
      <c r="K637" s="28" t="s">
        <v>21</v>
      </c>
      <c r="L637" s="28" t="s">
        <v>21</v>
      </c>
      <c r="M637" s="3" t="str">
        <f>IF(+OR(J637="SI",G637="SI"),"SI","NO")</f>
        <v>SI</v>
      </c>
      <c r="N637" s="3" t="str">
        <f>IF(+OR(H637="SI",K637="SI"),"SI","NO")</f>
        <v>SI</v>
      </c>
      <c r="O637" s="3" t="str">
        <f>IF(+OR(I637="SI",L637="SI"),"SI","NO")</f>
        <v>SI</v>
      </c>
    </row>
    <row r="638" spans="1:15" x14ac:dyDescent="0.25">
      <c r="A638" s="20" t="s">
        <v>102</v>
      </c>
      <c r="B638" s="1" t="s">
        <v>161</v>
      </c>
      <c r="C638" s="3">
        <v>6</v>
      </c>
      <c r="D638" s="3" t="str">
        <f>VLOOKUP(Cobertura2021[[#This Row],['#Area]],S:T,2)</f>
        <v>Rural</v>
      </c>
      <c r="E638" s="1" t="s">
        <v>176</v>
      </c>
      <c r="F638" s="3">
        <v>10</v>
      </c>
      <c r="G638" s="27" t="s">
        <v>5320</v>
      </c>
      <c r="H638" s="27" t="s">
        <v>5320</v>
      </c>
      <c r="I638" s="27" t="s">
        <v>5320</v>
      </c>
      <c r="J638" s="28" t="s">
        <v>21</v>
      </c>
      <c r="K638" s="28" t="s">
        <v>21</v>
      </c>
      <c r="L638" s="28" t="s">
        <v>21</v>
      </c>
      <c r="M638" s="3" t="str">
        <f>IF(+OR(J638="SI",G638="SI"),"SI","NO")</f>
        <v>SI</v>
      </c>
      <c r="N638" s="3" t="str">
        <f>IF(+OR(H638="SI",K638="SI"),"SI","NO")</f>
        <v>SI</v>
      </c>
      <c r="O638" s="3" t="str">
        <f>IF(+OR(I638="SI",L638="SI"),"SI","NO")</f>
        <v>SI</v>
      </c>
    </row>
    <row r="639" spans="1:15" hidden="1" x14ac:dyDescent="0.25">
      <c r="A639" s="20" t="s">
        <v>102</v>
      </c>
      <c r="B639" s="1" t="s">
        <v>221</v>
      </c>
      <c r="C639" s="3">
        <v>1</v>
      </c>
      <c r="D639" s="3" t="e">
        <f>VLOOKUP(Cobertura2021[[#This Row],['#Area]],S:T,2)</f>
        <v>#N/A</v>
      </c>
      <c r="E639" s="1" t="s">
        <v>176</v>
      </c>
      <c r="F639" s="3">
        <v>211</v>
      </c>
      <c r="G639" s="27" t="s">
        <v>5320</v>
      </c>
      <c r="H639" s="27" t="s">
        <v>5320</v>
      </c>
      <c r="I639" s="27" t="s">
        <v>5320</v>
      </c>
      <c r="J639" s="28" t="s">
        <v>21</v>
      </c>
      <c r="K639" s="28" t="s">
        <v>21</v>
      </c>
      <c r="L639" s="28" t="s">
        <v>21</v>
      </c>
      <c r="M639" s="3" t="str">
        <f>IF(+OR(J639="SI",G639="SI"),"SI","NO")</f>
        <v>SI</v>
      </c>
      <c r="N639" s="3" t="str">
        <f>IF(+OR(H639="SI",K639="SI"),"SI","NO")</f>
        <v>SI</v>
      </c>
      <c r="O639" s="3" t="str">
        <f>IF(+OR(I639="SI",L639="SI"),"SI","NO")</f>
        <v>SI</v>
      </c>
    </row>
    <row r="640" spans="1:15" x14ac:dyDescent="0.25">
      <c r="A640" s="20" t="s">
        <v>102</v>
      </c>
      <c r="B640" s="1" t="s">
        <v>472</v>
      </c>
      <c r="C640" s="3">
        <v>6</v>
      </c>
      <c r="D640" s="3" t="str">
        <f>VLOOKUP(Cobertura2021[[#This Row],['#Area]],S:T,2)</f>
        <v>Rural</v>
      </c>
      <c r="E640" s="1" t="s">
        <v>500</v>
      </c>
      <c r="F640" s="3">
        <v>24</v>
      </c>
      <c r="G640" s="27" t="s">
        <v>5320</v>
      </c>
      <c r="H640" s="27" t="s">
        <v>5320</v>
      </c>
      <c r="I640" s="27" t="s">
        <v>5320</v>
      </c>
      <c r="J640" s="28" t="s">
        <v>21</v>
      </c>
      <c r="K640" s="28" t="s">
        <v>20</v>
      </c>
      <c r="L640" s="28" t="s">
        <v>20</v>
      </c>
      <c r="M640" s="3" t="str">
        <f>IF(+OR(J640="SI",G640="SI"),"SI","NO")</f>
        <v>SI</v>
      </c>
      <c r="N640" s="3" t="str">
        <f>IF(+OR(H640="SI",K640="SI"),"SI","NO")</f>
        <v>SI</v>
      </c>
      <c r="O640" s="3" t="str">
        <f>IF(+OR(I640="SI",L640="SI"),"SI","NO")</f>
        <v>SI</v>
      </c>
    </row>
    <row r="641" spans="1:15" x14ac:dyDescent="0.25">
      <c r="A641" s="20" t="s">
        <v>102</v>
      </c>
      <c r="B641" s="1" t="s">
        <v>472</v>
      </c>
      <c r="C641" s="3">
        <v>6</v>
      </c>
      <c r="D641" s="3" t="str">
        <f>VLOOKUP(Cobertura2021[[#This Row],['#Area]],S:T,2)</f>
        <v>Rural</v>
      </c>
      <c r="E641" s="1" t="s">
        <v>283</v>
      </c>
      <c r="F641" s="3">
        <v>36</v>
      </c>
      <c r="G641" s="27" t="s">
        <v>5320</v>
      </c>
      <c r="H641" s="27" t="s">
        <v>5320</v>
      </c>
      <c r="I641" s="27" t="s">
        <v>5320</v>
      </c>
      <c r="J641" s="28" t="s">
        <v>21</v>
      </c>
      <c r="K641" s="28" t="s">
        <v>21</v>
      </c>
      <c r="L641" s="28" t="s">
        <v>21</v>
      </c>
      <c r="M641" s="3" t="str">
        <f>IF(+OR(J641="SI",G641="SI"),"SI","NO")</f>
        <v>SI</v>
      </c>
      <c r="N641" s="3" t="str">
        <f>IF(+OR(H641="SI",K641="SI"),"SI","NO")</f>
        <v>SI</v>
      </c>
      <c r="O641" s="3" t="str">
        <f>IF(+OR(I641="SI",L641="SI"),"SI","NO")</f>
        <v>SI</v>
      </c>
    </row>
    <row r="642" spans="1:15" x14ac:dyDescent="0.25">
      <c r="A642" s="20" t="s">
        <v>102</v>
      </c>
      <c r="B642" s="1" t="s">
        <v>619</v>
      </c>
      <c r="C642" s="3">
        <v>6</v>
      </c>
      <c r="D642" s="3" t="str">
        <f>VLOOKUP(Cobertura2021[[#This Row],['#Area]],S:T,2)</f>
        <v>Rural</v>
      </c>
      <c r="E642" s="1" t="s">
        <v>283</v>
      </c>
      <c r="F642" s="3">
        <v>84</v>
      </c>
      <c r="G642" s="27" t="s">
        <v>5320</v>
      </c>
      <c r="H642" s="27" t="s">
        <v>5320</v>
      </c>
      <c r="I642" s="27" t="s">
        <v>5320</v>
      </c>
      <c r="J642" s="28" t="s">
        <v>21</v>
      </c>
      <c r="K642" s="28" t="s">
        <v>21</v>
      </c>
      <c r="L642" s="28" t="s">
        <v>21</v>
      </c>
      <c r="M642" s="3" t="str">
        <f>IF(+OR(J642="SI",G642="SI"),"SI","NO")</f>
        <v>SI</v>
      </c>
      <c r="N642" s="3" t="str">
        <f>IF(+OR(H642="SI",K642="SI"),"SI","NO")</f>
        <v>SI</v>
      </c>
      <c r="O642" s="3" t="str">
        <f>IF(+OR(I642="SI",L642="SI"),"SI","NO")</f>
        <v>SI</v>
      </c>
    </row>
    <row r="643" spans="1:15" hidden="1" x14ac:dyDescent="0.25">
      <c r="A643" s="20" t="s">
        <v>102</v>
      </c>
      <c r="B643" s="1" t="s">
        <v>584</v>
      </c>
      <c r="C643" s="3">
        <v>1</v>
      </c>
      <c r="D643" s="3" t="e">
        <f>VLOOKUP(Cobertura2021[[#This Row],['#Area]],S:T,2)</f>
        <v>#N/A</v>
      </c>
      <c r="E643" s="1" t="s">
        <v>530</v>
      </c>
      <c r="F643" s="3">
        <v>67</v>
      </c>
      <c r="G643" s="27" t="s">
        <v>5320</v>
      </c>
      <c r="H643" s="27" t="s">
        <v>5320</v>
      </c>
      <c r="I643" s="27" t="s">
        <v>5320</v>
      </c>
      <c r="J643" s="28" t="s">
        <v>21</v>
      </c>
      <c r="K643" s="28" t="s">
        <v>21</v>
      </c>
      <c r="L643" s="28" t="s">
        <v>21</v>
      </c>
      <c r="M643" s="3" t="str">
        <f>IF(+OR(J643="SI",G643="SI"),"SI","NO")</f>
        <v>SI</v>
      </c>
      <c r="N643" s="3" t="str">
        <f>IF(+OR(H643="SI",K643="SI"),"SI","NO")</f>
        <v>SI</v>
      </c>
      <c r="O643" s="3" t="str">
        <f>IF(+OR(I643="SI",L643="SI"),"SI","NO")</f>
        <v>SI</v>
      </c>
    </row>
    <row r="644" spans="1:15" x14ac:dyDescent="0.25">
      <c r="A644" s="20" t="s">
        <v>102</v>
      </c>
      <c r="B644" s="1" t="s">
        <v>221</v>
      </c>
      <c r="C644" s="3">
        <v>6</v>
      </c>
      <c r="D644" s="3" t="str">
        <f>VLOOKUP(Cobertura2021[[#This Row],['#Area]],S:T,2)</f>
        <v>Rural</v>
      </c>
      <c r="E644" s="1" t="s">
        <v>230</v>
      </c>
      <c r="F644" s="3">
        <v>59</v>
      </c>
      <c r="G644" s="27" t="s">
        <v>3</v>
      </c>
      <c r="H644" s="27" t="s">
        <v>3</v>
      </c>
      <c r="I644" s="27" t="s">
        <v>3</v>
      </c>
      <c r="J644" s="28" t="s">
        <v>20</v>
      </c>
      <c r="K644" s="28" t="s">
        <v>20</v>
      </c>
      <c r="L644" s="28" t="s">
        <v>20</v>
      </c>
      <c r="M644" s="3" t="str">
        <f>IF(+OR(J644="SI",G644="SI"),"SI","NO")</f>
        <v>NO</v>
      </c>
      <c r="N644" s="3" t="str">
        <f>IF(+OR(H644="SI",K644="SI"),"SI","NO")</f>
        <v>NO</v>
      </c>
      <c r="O644" s="3" t="str">
        <f>IF(+OR(I644="SI",L644="SI"),"SI","NO")</f>
        <v>NO</v>
      </c>
    </row>
    <row r="645" spans="1:15" x14ac:dyDescent="0.25">
      <c r="A645" s="20" t="s">
        <v>102</v>
      </c>
      <c r="B645" s="1" t="s">
        <v>221</v>
      </c>
      <c r="C645" s="3">
        <v>6</v>
      </c>
      <c r="D645" s="3" t="str">
        <f>VLOOKUP(Cobertura2021[[#This Row],['#Area]],S:T,2)</f>
        <v>Rural</v>
      </c>
      <c r="E645" s="1" t="s">
        <v>231</v>
      </c>
      <c r="F645" s="3">
        <v>50</v>
      </c>
      <c r="G645" s="27" t="s">
        <v>5320</v>
      </c>
      <c r="H645" s="27" t="s">
        <v>3</v>
      </c>
      <c r="I645" s="27" t="s">
        <v>3</v>
      </c>
      <c r="J645" s="28" t="s">
        <v>20</v>
      </c>
      <c r="K645" s="28" t="s">
        <v>20</v>
      </c>
      <c r="L645" s="28" t="s">
        <v>20</v>
      </c>
      <c r="M645" s="3" t="str">
        <f>IF(+OR(J645="SI",G645="SI"),"SI","NO")</f>
        <v>SI</v>
      </c>
      <c r="N645" s="3" t="str">
        <f>IF(+OR(H645="SI",K645="SI"),"SI","NO")</f>
        <v>NO</v>
      </c>
      <c r="O645" s="3" t="str">
        <f>IF(+OR(I645="SI",L645="SI"),"SI","NO")</f>
        <v>NO</v>
      </c>
    </row>
    <row r="646" spans="1:15" x14ac:dyDescent="0.25">
      <c r="A646" s="20" t="s">
        <v>102</v>
      </c>
      <c r="B646" s="1" t="s">
        <v>528</v>
      </c>
      <c r="C646" s="3">
        <v>6</v>
      </c>
      <c r="D646" s="3" t="str">
        <f>VLOOKUP(Cobertura2021[[#This Row],['#Area]],S:T,2)</f>
        <v>Rural</v>
      </c>
      <c r="E646" s="1" t="s">
        <v>530</v>
      </c>
      <c r="F646" s="3">
        <v>135</v>
      </c>
      <c r="G646" s="27" t="s">
        <v>5320</v>
      </c>
      <c r="H646" s="27" t="s">
        <v>5320</v>
      </c>
      <c r="I646" s="27" t="s">
        <v>5320</v>
      </c>
      <c r="J646" s="28" t="s">
        <v>21</v>
      </c>
      <c r="K646" s="28" t="s">
        <v>21</v>
      </c>
      <c r="L646" s="28" t="s">
        <v>20</v>
      </c>
      <c r="M646" s="3" t="str">
        <f>IF(+OR(J646="SI",G646="SI"),"SI","NO")</f>
        <v>SI</v>
      </c>
      <c r="N646" s="3" t="str">
        <f>IF(+OR(H646="SI",K646="SI"),"SI","NO")</f>
        <v>SI</v>
      </c>
      <c r="O646" s="3" t="str">
        <f>IF(+OR(I646="SI",L646="SI"),"SI","NO")</f>
        <v>SI</v>
      </c>
    </row>
    <row r="647" spans="1:15" x14ac:dyDescent="0.25">
      <c r="A647" s="20" t="s">
        <v>1004</v>
      </c>
      <c r="B647" s="1" t="s">
        <v>1302</v>
      </c>
      <c r="C647" s="3">
        <v>6</v>
      </c>
      <c r="D647" s="3" t="str">
        <f>VLOOKUP(Cobertura2021[[#This Row],['#Area]],S:T,2)</f>
        <v>Rural</v>
      </c>
      <c r="E647" s="1" t="s">
        <v>1354</v>
      </c>
      <c r="F647" s="3">
        <v>23</v>
      </c>
      <c r="G647" s="27" t="s">
        <v>5320</v>
      </c>
      <c r="H647" s="27" t="s">
        <v>5320</v>
      </c>
      <c r="I647" s="27" t="s">
        <v>3</v>
      </c>
      <c r="J647" s="28" t="s">
        <v>21</v>
      </c>
      <c r="K647" s="28" t="s">
        <v>20</v>
      </c>
      <c r="L647" s="28" t="s">
        <v>20</v>
      </c>
      <c r="M647" s="3" t="str">
        <f>IF(+OR(J647="SI",G647="SI"),"SI","NO")</f>
        <v>SI</v>
      </c>
      <c r="N647" s="3" t="str">
        <f>IF(+OR(H647="SI",K647="SI"),"SI","NO")</f>
        <v>SI</v>
      </c>
      <c r="O647" s="3" t="str">
        <f>IF(+OR(I647="SI",L647="SI"),"SI","NO")</f>
        <v>NO</v>
      </c>
    </row>
    <row r="648" spans="1:15" hidden="1" x14ac:dyDescent="0.25">
      <c r="A648" s="20" t="s">
        <v>102</v>
      </c>
      <c r="B648" s="1" t="s">
        <v>373</v>
      </c>
      <c r="C648" s="3">
        <v>1</v>
      </c>
      <c r="D648" s="3" t="e">
        <f>VLOOKUP(Cobertura2021[[#This Row],['#Area]],S:T,2)</f>
        <v>#N/A</v>
      </c>
      <c r="E648" s="1" t="s">
        <v>218</v>
      </c>
      <c r="F648" s="3">
        <v>799</v>
      </c>
      <c r="G648" s="27" t="s">
        <v>5320</v>
      </c>
      <c r="H648" s="27" t="s">
        <v>5320</v>
      </c>
      <c r="I648" s="27" t="s">
        <v>5320</v>
      </c>
      <c r="J648" s="28" t="s">
        <v>21</v>
      </c>
      <c r="K648" s="28" t="s">
        <v>21</v>
      </c>
      <c r="L648" s="28" t="s">
        <v>21</v>
      </c>
      <c r="M648" s="3" t="str">
        <f>IF(+OR(J648="SI",G648="SI"),"SI","NO")</f>
        <v>SI</v>
      </c>
      <c r="N648" s="3" t="str">
        <f>IF(+OR(H648="SI",K648="SI"),"SI","NO")</f>
        <v>SI</v>
      </c>
      <c r="O648" s="3" t="str">
        <f>IF(+OR(I648="SI",L648="SI"),"SI","NO")</f>
        <v>SI</v>
      </c>
    </row>
    <row r="649" spans="1:15" hidden="1" x14ac:dyDescent="0.25">
      <c r="A649" s="20" t="s">
        <v>102</v>
      </c>
      <c r="B649" s="1" t="s">
        <v>161</v>
      </c>
      <c r="C649" s="3">
        <v>1</v>
      </c>
      <c r="D649" s="3" t="e">
        <f>VLOOKUP(Cobertura2021[[#This Row],['#Area]],S:T,2)</f>
        <v>#N/A</v>
      </c>
      <c r="E649" s="1" t="s">
        <v>139</v>
      </c>
      <c r="F649" s="3">
        <v>594</v>
      </c>
      <c r="G649" s="27" t="s">
        <v>5320</v>
      </c>
      <c r="H649" s="27" t="s">
        <v>5320</v>
      </c>
      <c r="I649" s="27" t="s">
        <v>5320</v>
      </c>
      <c r="J649" s="28" t="s">
        <v>21</v>
      </c>
      <c r="K649" s="28" t="s">
        <v>21</v>
      </c>
      <c r="L649" s="28" t="s">
        <v>21</v>
      </c>
      <c r="M649" s="3" t="str">
        <f>IF(+OR(J649="SI",G649="SI"),"SI","NO")</f>
        <v>SI</v>
      </c>
      <c r="N649" s="3" t="str">
        <f>IF(+OR(H649="SI",K649="SI"),"SI","NO")</f>
        <v>SI</v>
      </c>
      <c r="O649" s="3" t="str">
        <f>IF(+OR(I649="SI",L649="SI"),"SI","NO")</f>
        <v>SI</v>
      </c>
    </row>
    <row r="650" spans="1:15" x14ac:dyDescent="0.25">
      <c r="A650" s="20" t="s">
        <v>102</v>
      </c>
      <c r="B650" s="1" t="s">
        <v>181</v>
      </c>
      <c r="C650" s="3">
        <v>6</v>
      </c>
      <c r="D650" s="3" t="str">
        <f>VLOOKUP(Cobertura2021[[#This Row],['#Area]],S:T,2)</f>
        <v>Rural</v>
      </c>
      <c r="E650" s="1" t="s">
        <v>139</v>
      </c>
      <c r="F650" s="3">
        <v>18</v>
      </c>
      <c r="G650" s="27" t="s">
        <v>5320</v>
      </c>
      <c r="H650" s="27" t="s">
        <v>5320</v>
      </c>
      <c r="I650" s="27" t="s">
        <v>5320</v>
      </c>
      <c r="J650" s="28" t="s">
        <v>21</v>
      </c>
      <c r="K650" s="28" t="s">
        <v>21</v>
      </c>
      <c r="L650" s="28" t="s">
        <v>20</v>
      </c>
      <c r="M650" s="3" t="str">
        <f>IF(+OR(J650="SI",G650="SI"),"SI","NO")</f>
        <v>SI</v>
      </c>
      <c r="N650" s="3" t="str">
        <f>IF(+OR(H650="SI",K650="SI"),"SI","NO")</f>
        <v>SI</v>
      </c>
      <c r="O650" s="3" t="str">
        <f>IF(+OR(I650="SI",L650="SI"),"SI","NO")</f>
        <v>SI</v>
      </c>
    </row>
    <row r="651" spans="1:15" x14ac:dyDescent="0.25">
      <c r="A651" s="20" t="s">
        <v>2265</v>
      </c>
      <c r="B651" s="1" t="s">
        <v>1227</v>
      </c>
      <c r="C651" s="3">
        <v>6</v>
      </c>
      <c r="D651" s="3" t="str">
        <f>VLOOKUP(Cobertura2021[[#This Row],['#Area]],S:T,2)</f>
        <v>Rural</v>
      </c>
      <c r="E651" s="1" t="s">
        <v>2142</v>
      </c>
      <c r="F651" s="3">
        <v>18</v>
      </c>
      <c r="G651" s="27" t="s">
        <v>5320</v>
      </c>
      <c r="H651" s="27" t="s">
        <v>3</v>
      </c>
      <c r="I651" s="27" t="s">
        <v>3</v>
      </c>
      <c r="J651" s="28" t="s">
        <v>20</v>
      </c>
      <c r="K651" s="28" t="s">
        <v>20</v>
      </c>
      <c r="L651" s="28" t="s">
        <v>20</v>
      </c>
      <c r="M651" s="3" t="str">
        <f>IF(+OR(J651="SI",G651="SI"),"SI","NO")</f>
        <v>SI</v>
      </c>
      <c r="N651" s="3" t="str">
        <f>IF(+OR(H651="SI",K651="SI"),"SI","NO")</f>
        <v>NO</v>
      </c>
      <c r="O651" s="3" t="str">
        <f>IF(+OR(I651="SI",L651="SI"),"SI","NO")</f>
        <v>NO</v>
      </c>
    </row>
    <row r="652" spans="1:15" x14ac:dyDescent="0.25">
      <c r="A652" s="20" t="s">
        <v>635</v>
      </c>
      <c r="B652" s="1" t="s">
        <v>636</v>
      </c>
      <c r="C652" s="3">
        <v>6</v>
      </c>
      <c r="D652" s="3" t="str">
        <f>VLOOKUP(Cobertura2021[[#This Row],['#Area]],S:T,2)</f>
        <v>Rural</v>
      </c>
      <c r="E652" s="1" t="s">
        <v>702</v>
      </c>
      <c r="F652" s="3">
        <v>176</v>
      </c>
      <c r="G652" s="27" t="s">
        <v>5320</v>
      </c>
      <c r="H652" s="27" t="s">
        <v>3</v>
      </c>
      <c r="I652" s="27" t="s">
        <v>3</v>
      </c>
      <c r="J652" s="28" t="s">
        <v>21</v>
      </c>
      <c r="K652" s="28" t="s">
        <v>21</v>
      </c>
      <c r="L652" s="28" t="s">
        <v>20</v>
      </c>
      <c r="M652" s="3" t="str">
        <f>IF(+OR(J652="SI",G652="SI"),"SI","NO")</f>
        <v>SI</v>
      </c>
      <c r="N652" s="3" t="str">
        <f>IF(+OR(H652="SI",K652="SI"),"SI","NO")</f>
        <v>SI</v>
      </c>
      <c r="O652" s="3" t="str">
        <f>IF(+OR(I652="SI",L652="SI"),"SI","NO")</f>
        <v>NO</v>
      </c>
    </row>
    <row r="653" spans="1:15" hidden="1" x14ac:dyDescent="0.25">
      <c r="A653" s="20" t="s">
        <v>102</v>
      </c>
      <c r="B653" s="1" t="s">
        <v>318</v>
      </c>
      <c r="C653" s="3">
        <v>1</v>
      </c>
      <c r="D653" s="3" t="e">
        <f>VLOOKUP(Cobertura2021[[#This Row],['#Area]],S:T,2)</f>
        <v>#N/A</v>
      </c>
      <c r="E653" s="1" t="s">
        <v>139</v>
      </c>
      <c r="F653" s="3">
        <v>255</v>
      </c>
      <c r="G653" s="27" t="s">
        <v>5320</v>
      </c>
      <c r="H653" s="27" t="s">
        <v>5320</v>
      </c>
      <c r="I653" s="27" t="s">
        <v>5320</v>
      </c>
      <c r="J653" s="28" t="s">
        <v>21</v>
      </c>
      <c r="K653" s="28" t="s">
        <v>21</v>
      </c>
      <c r="L653" s="28" t="s">
        <v>21</v>
      </c>
      <c r="M653" s="3" t="str">
        <f>IF(+OR(J653="SI",G653="SI"),"SI","NO")</f>
        <v>SI</v>
      </c>
      <c r="N653" s="3" t="str">
        <f>IF(+OR(H653="SI",K653="SI"),"SI","NO")</f>
        <v>SI</v>
      </c>
      <c r="O653" s="3" t="str">
        <f>IF(+OR(I653="SI",L653="SI"),"SI","NO")</f>
        <v>SI</v>
      </c>
    </row>
    <row r="654" spans="1:15" x14ac:dyDescent="0.25">
      <c r="A654" s="20" t="s">
        <v>102</v>
      </c>
      <c r="B654" s="1" t="s">
        <v>340</v>
      </c>
      <c r="C654" s="3">
        <v>6</v>
      </c>
      <c r="D654" s="3" t="str">
        <f>VLOOKUP(Cobertura2021[[#This Row],['#Area]],S:T,2)</f>
        <v>Rural</v>
      </c>
      <c r="E654" s="1" t="s">
        <v>139</v>
      </c>
      <c r="F654" s="3">
        <v>7</v>
      </c>
      <c r="G654" s="27" t="s">
        <v>5320</v>
      </c>
      <c r="H654" s="27" t="s">
        <v>5320</v>
      </c>
      <c r="I654" s="27" t="s">
        <v>5320</v>
      </c>
      <c r="J654" s="28" t="s">
        <v>21</v>
      </c>
      <c r="K654" s="28" t="s">
        <v>21</v>
      </c>
      <c r="L654" s="28" t="s">
        <v>20</v>
      </c>
      <c r="M654" s="3" t="str">
        <f>IF(+OR(J654="SI",G654="SI"),"SI","NO")</f>
        <v>SI</v>
      </c>
      <c r="N654" s="3" t="str">
        <f>IF(+OR(H654="SI",K654="SI"),"SI","NO")</f>
        <v>SI</v>
      </c>
      <c r="O654" s="3" t="str">
        <f>IF(+OR(I654="SI",L654="SI"),"SI","NO")</f>
        <v>SI</v>
      </c>
    </row>
    <row r="655" spans="1:15" hidden="1" x14ac:dyDescent="0.25">
      <c r="A655" s="20" t="s">
        <v>102</v>
      </c>
      <c r="B655" s="1" t="s">
        <v>104</v>
      </c>
      <c r="C655" s="3">
        <v>1</v>
      </c>
      <c r="D655" s="3" t="e">
        <f>VLOOKUP(Cobertura2021[[#This Row],['#Area]],S:T,2)</f>
        <v>#N/A</v>
      </c>
      <c r="E655" s="1" t="s">
        <v>139</v>
      </c>
      <c r="F655" s="3">
        <v>1051</v>
      </c>
      <c r="G655" s="27" t="s">
        <v>5320</v>
      </c>
      <c r="H655" s="27" t="s">
        <v>5320</v>
      </c>
      <c r="I655" s="27" t="s">
        <v>5320</v>
      </c>
      <c r="J655" s="28" t="s">
        <v>21</v>
      </c>
      <c r="K655" s="28" t="s">
        <v>21</v>
      </c>
      <c r="L655" s="28" t="s">
        <v>21</v>
      </c>
      <c r="M655" s="3" t="str">
        <f>IF(+OR(J655="SI",G655="SI"),"SI","NO")</f>
        <v>SI</v>
      </c>
      <c r="N655" s="3" t="str">
        <f>IF(+OR(H655="SI",K655="SI"),"SI","NO")</f>
        <v>SI</v>
      </c>
      <c r="O655" s="3" t="str">
        <f>IF(+OR(I655="SI",L655="SI"),"SI","NO")</f>
        <v>SI</v>
      </c>
    </row>
    <row r="656" spans="1:15" x14ac:dyDescent="0.25">
      <c r="A656" s="20" t="s">
        <v>102</v>
      </c>
      <c r="B656" s="1" t="s">
        <v>584</v>
      </c>
      <c r="C656" s="3">
        <v>6</v>
      </c>
      <c r="D656" s="3" t="str">
        <f>VLOOKUP(Cobertura2021[[#This Row],['#Area]],S:T,2)</f>
        <v>Rural</v>
      </c>
      <c r="E656" s="1" t="s">
        <v>139</v>
      </c>
      <c r="F656" s="3">
        <v>34</v>
      </c>
      <c r="G656" s="27" t="s">
        <v>5320</v>
      </c>
      <c r="H656" s="27" t="s">
        <v>5320</v>
      </c>
      <c r="I656" s="27" t="s">
        <v>5320</v>
      </c>
      <c r="J656" s="28" t="s">
        <v>21</v>
      </c>
      <c r="K656" s="28" t="s">
        <v>20</v>
      </c>
      <c r="L656" s="28" t="s">
        <v>20</v>
      </c>
      <c r="M656" s="3" t="str">
        <f>IF(+OR(J656="SI",G656="SI"),"SI","NO")</f>
        <v>SI</v>
      </c>
      <c r="N656" s="3" t="str">
        <f>IF(+OR(H656="SI",K656="SI"),"SI","NO")</f>
        <v>SI</v>
      </c>
      <c r="O656" s="3" t="str">
        <f>IF(+OR(I656="SI",L656="SI"),"SI","NO")</f>
        <v>SI</v>
      </c>
    </row>
    <row r="657" spans="1:15" x14ac:dyDescent="0.25">
      <c r="A657" s="20" t="s">
        <v>156</v>
      </c>
      <c r="B657" s="1" t="s">
        <v>5233</v>
      </c>
      <c r="C657" s="3">
        <v>6</v>
      </c>
      <c r="D657" s="3" t="str">
        <f>VLOOKUP(Cobertura2021[[#This Row],['#Area]],S:T,2)</f>
        <v>Rural</v>
      </c>
      <c r="E657" s="1" t="s">
        <v>4721</v>
      </c>
      <c r="F657" s="3">
        <v>84</v>
      </c>
      <c r="G657" s="27" t="s">
        <v>5320</v>
      </c>
      <c r="H657" s="27" t="s">
        <v>3</v>
      </c>
      <c r="I657" s="27" t="s">
        <v>3</v>
      </c>
      <c r="J657" s="28" t="s">
        <v>21</v>
      </c>
      <c r="K657" s="28" t="s">
        <v>20</v>
      </c>
      <c r="L657" s="28" t="s">
        <v>20</v>
      </c>
      <c r="M657" s="3" t="str">
        <f>IF(+OR(J657="SI",G657="SI"),"SI","NO")</f>
        <v>SI</v>
      </c>
      <c r="N657" s="3" t="str">
        <f>IF(+OR(H657="SI",K657="SI"),"SI","NO")</f>
        <v>NO</v>
      </c>
      <c r="O657" s="3" t="str">
        <f>IF(+OR(I657="SI",L657="SI"),"SI","NO")</f>
        <v>NO</v>
      </c>
    </row>
    <row r="658" spans="1:15" x14ac:dyDescent="0.25">
      <c r="A658" s="20" t="s">
        <v>156</v>
      </c>
      <c r="B658" s="1" t="s">
        <v>5233</v>
      </c>
      <c r="C658" s="3">
        <v>6</v>
      </c>
      <c r="D658" s="3" t="str">
        <f>VLOOKUP(Cobertura2021[[#This Row],['#Area]],S:T,2)</f>
        <v>Rural</v>
      </c>
      <c r="E658" s="1" t="s">
        <v>4720</v>
      </c>
      <c r="F658" s="3">
        <v>19</v>
      </c>
      <c r="G658" s="27" t="s">
        <v>5320</v>
      </c>
      <c r="H658" s="27" t="s">
        <v>3</v>
      </c>
      <c r="I658" s="27" t="s">
        <v>3</v>
      </c>
      <c r="J658" s="28" t="s">
        <v>21</v>
      </c>
      <c r="K658" s="28" t="s">
        <v>20</v>
      </c>
      <c r="L658" s="28" t="s">
        <v>20</v>
      </c>
      <c r="M658" s="3" t="str">
        <f>IF(+OR(J658="SI",G658="SI"),"SI","NO")</f>
        <v>SI</v>
      </c>
      <c r="N658" s="3" t="str">
        <f>IF(+OR(H658="SI",K658="SI"),"SI","NO")</f>
        <v>NO</v>
      </c>
      <c r="O658" s="3" t="str">
        <f>IF(+OR(I658="SI",L658="SI"),"SI","NO")</f>
        <v>NO</v>
      </c>
    </row>
    <row r="659" spans="1:15" ht="15" customHeight="1" x14ac:dyDescent="0.25">
      <c r="A659" s="20" t="s">
        <v>1926</v>
      </c>
      <c r="B659" s="1" t="s">
        <v>1781</v>
      </c>
      <c r="C659" s="3">
        <v>6</v>
      </c>
      <c r="D659" s="3" t="str">
        <f>VLOOKUP(Cobertura2021[[#This Row],['#Area]],S:T,2)</f>
        <v>Rural</v>
      </c>
      <c r="E659" s="1" t="s">
        <v>1779</v>
      </c>
      <c r="F659" s="3">
        <v>70</v>
      </c>
      <c r="G659" s="27" t="s">
        <v>5320</v>
      </c>
      <c r="H659" s="27" t="s">
        <v>5320</v>
      </c>
      <c r="I659" s="27" t="s">
        <v>3</v>
      </c>
      <c r="J659" s="28" t="s">
        <v>20</v>
      </c>
      <c r="K659" s="28" t="s">
        <v>20</v>
      </c>
      <c r="L659" s="28" t="s">
        <v>20</v>
      </c>
      <c r="M659" s="3" t="str">
        <f>IF(+OR(J659="SI",G659="SI"),"SI","NO")</f>
        <v>SI</v>
      </c>
      <c r="N659" s="3" t="str">
        <f>IF(+OR(H659="SI",K659="SI"),"SI","NO")</f>
        <v>SI</v>
      </c>
      <c r="O659" s="3" t="str">
        <f>IF(+OR(I659="SI",L659="SI"),"SI","NO")</f>
        <v>NO</v>
      </c>
    </row>
    <row r="660" spans="1:15" x14ac:dyDescent="0.25">
      <c r="A660" s="20" t="s">
        <v>102</v>
      </c>
      <c r="B660" s="1" t="s">
        <v>528</v>
      </c>
      <c r="C660" s="3">
        <v>6</v>
      </c>
      <c r="D660" s="3" t="str">
        <f>VLOOKUP(Cobertura2021[[#This Row],['#Area]],S:T,2)</f>
        <v>Rural</v>
      </c>
      <c r="E660" s="1" t="s">
        <v>532</v>
      </c>
      <c r="F660" s="3">
        <v>98</v>
      </c>
      <c r="G660" s="27" t="s">
        <v>5320</v>
      </c>
      <c r="H660" s="27" t="s">
        <v>5320</v>
      </c>
      <c r="I660" s="27" t="s">
        <v>5320</v>
      </c>
      <c r="J660" s="28" t="s">
        <v>21</v>
      </c>
      <c r="K660" s="28" t="s">
        <v>21</v>
      </c>
      <c r="L660" s="28" t="s">
        <v>20</v>
      </c>
      <c r="M660" s="3" t="str">
        <f>IF(+OR(J660="SI",G660="SI"),"SI","NO")</f>
        <v>SI</v>
      </c>
      <c r="N660" s="3" t="str">
        <f>IF(+OR(H660="SI",K660="SI"),"SI","NO")</f>
        <v>SI</v>
      </c>
      <c r="O660" s="3" t="str">
        <f>IF(+OR(I660="SI",L660="SI"),"SI","NO")</f>
        <v>SI</v>
      </c>
    </row>
    <row r="661" spans="1:15" ht="15" customHeight="1" x14ac:dyDescent="0.25">
      <c r="A661" s="20" t="s">
        <v>102</v>
      </c>
      <c r="B661" s="1" t="s">
        <v>528</v>
      </c>
      <c r="C661" s="3">
        <v>6</v>
      </c>
      <c r="D661" s="3" t="str">
        <f>VLOOKUP(Cobertura2021[[#This Row],['#Area]],S:T,2)</f>
        <v>Rural</v>
      </c>
      <c r="E661" s="1" t="s">
        <v>535</v>
      </c>
      <c r="F661" s="3">
        <v>142</v>
      </c>
      <c r="G661" s="27" t="s">
        <v>5320</v>
      </c>
      <c r="H661" s="27" t="s">
        <v>5320</v>
      </c>
      <c r="I661" s="27" t="s">
        <v>5320</v>
      </c>
      <c r="J661" s="28" t="s">
        <v>21</v>
      </c>
      <c r="K661" s="28" t="s">
        <v>21</v>
      </c>
      <c r="L661" s="28" t="s">
        <v>20</v>
      </c>
      <c r="M661" s="3" t="str">
        <f>IF(+OR(J661="SI",G661="SI"),"SI","NO")</f>
        <v>SI</v>
      </c>
      <c r="N661" s="3" t="str">
        <f>IF(+OR(H661="SI",K661="SI"),"SI","NO")</f>
        <v>SI</v>
      </c>
      <c r="O661" s="3" t="str">
        <f>IF(+OR(I661="SI",L661="SI"),"SI","NO")</f>
        <v>SI</v>
      </c>
    </row>
    <row r="662" spans="1:15" hidden="1" x14ac:dyDescent="0.25">
      <c r="A662" s="20" t="s">
        <v>102</v>
      </c>
      <c r="B662" s="1" t="s">
        <v>181</v>
      </c>
      <c r="C662" s="3">
        <v>3</v>
      </c>
      <c r="D662" s="3" t="str">
        <f>VLOOKUP(Cobertura2021[[#This Row],['#Area]],S:T,2)</f>
        <v>Suburbana</v>
      </c>
      <c r="E662" s="1" t="s">
        <v>198</v>
      </c>
      <c r="F662" s="3">
        <v>66</v>
      </c>
      <c r="G662" s="27" t="s">
        <v>5320</v>
      </c>
      <c r="H662" s="27" t="s">
        <v>5320</v>
      </c>
      <c r="I662" s="27" t="s">
        <v>5320</v>
      </c>
      <c r="J662" s="28" t="s">
        <v>21</v>
      </c>
      <c r="K662" s="28" t="s">
        <v>20</v>
      </c>
      <c r="L662" s="28" t="s">
        <v>20</v>
      </c>
      <c r="M662" s="3" t="str">
        <f>IF(+OR(J662="SI",G662="SI"),"SI","NO")</f>
        <v>SI</v>
      </c>
      <c r="N662" s="3" t="str">
        <f>IF(+OR(H662="SI",K662="SI"),"SI","NO")</f>
        <v>SI</v>
      </c>
      <c r="O662" s="3" t="str">
        <f>IF(+OR(I662="SI",L662="SI"),"SI","NO")</f>
        <v>SI</v>
      </c>
    </row>
    <row r="663" spans="1:15" x14ac:dyDescent="0.25">
      <c r="A663" s="20" t="s">
        <v>102</v>
      </c>
      <c r="B663" s="1" t="s">
        <v>584</v>
      </c>
      <c r="C663" s="3">
        <v>6</v>
      </c>
      <c r="D663" s="3" t="str">
        <f>VLOOKUP(Cobertura2021[[#This Row],['#Area]],S:T,2)</f>
        <v>Rural</v>
      </c>
      <c r="E663" s="1" t="s">
        <v>589</v>
      </c>
      <c r="F663" s="3">
        <v>23</v>
      </c>
      <c r="G663" s="27" t="s">
        <v>5320</v>
      </c>
      <c r="H663" s="27" t="s">
        <v>5320</v>
      </c>
      <c r="I663" s="27" t="s">
        <v>5320</v>
      </c>
      <c r="J663" s="28" t="s">
        <v>21</v>
      </c>
      <c r="K663" s="28" t="s">
        <v>20</v>
      </c>
      <c r="L663" s="28" t="s">
        <v>20</v>
      </c>
      <c r="M663" s="3" t="str">
        <f>IF(+OR(J663="SI",G663="SI"),"SI","NO")</f>
        <v>SI</v>
      </c>
      <c r="N663" s="3" t="str">
        <f>IF(+OR(H663="SI",K663="SI"),"SI","NO")</f>
        <v>SI</v>
      </c>
      <c r="O663" s="3" t="str">
        <f>IF(+OR(I663="SI",L663="SI"),"SI","NO")</f>
        <v>SI</v>
      </c>
    </row>
    <row r="664" spans="1:15" x14ac:dyDescent="0.25">
      <c r="A664" s="20" t="s">
        <v>102</v>
      </c>
      <c r="B664" s="1" t="s">
        <v>600</v>
      </c>
      <c r="C664" s="3">
        <v>6</v>
      </c>
      <c r="D664" s="3" t="str">
        <f>VLOOKUP(Cobertura2021[[#This Row],['#Area]],S:T,2)</f>
        <v>Rural</v>
      </c>
      <c r="E664" s="1" t="s">
        <v>39</v>
      </c>
      <c r="F664" s="3">
        <v>0</v>
      </c>
      <c r="G664" s="27" t="s">
        <v>5320</v>
      </c>
      <c r="H664" s="27" t="s">
        <v>5320</v>
      </c>
      <c r="I664" s="27" t="s">
        <v>5320</v>
      </c>
      <c r="J664" s="28" t="s">
        <v>21</v>
      </c>
      <c r="K664" s="28" t="s">
        <v>20</v>
      </c>
      <c r="L664" s="28" t="s">
        <v>20</v>
      </c>
      <c r="M664" s="3" t="str">
        <f>IF(+OR(J664="SI",G664="SI"),"SI","NO")</f>
        <v>SI</v>
      </c>
      <c r="N664" s="3" t="str">
        <f>IF(+OR(H664="SI",K664="SI"),"SI","NO")</f>
        <v>SI</v>
      </c>
      <c r="O664" s="3" t="str">
        <f>IF(+OR(I664="SI",L664="SI"),"SI","NO")</f>
        <v>SI</v>
      </c>
    </row>
    <row r="665" spans="1:15" x14ac:dyDescent="0.25">
      <c r="A665" s="20" t="s">
        <v>102</v>
      </c>
      <c r="B665" s="1" t="s">
        <v>221</v>
      </c>
      <c r="C665" s="3">
        <v>6</v>
      </c>
      <c r="D665" s="3" t="str">
        <f>VLOOKUP(Cobertura2021[[#This Row],['#Area]],S:T,2)</f>
        <v>Rural</v>
      </c>
      <c r="E665" s="1" t="s">
        <v>39</v>
      </c>
      <c r="F665" s="3">
        <v>54</v>
      </c>
      <c r="G665" s="27" t="s">
        <v>5320</v>
      </c>
      <c r="H665" s="27" t="s">
        <v>5320</v>
      </c>
      <c r="I665" s="27" t="s">
        <v>5320</v>
      </c>
      <c r="J665" s="28" t="s">
        <v>21</v>
      </c>
      <c r="K665" s="28" t="s">
        <v>21</v>
      </c>
      <c r="L665" s="28" t="s">
        <v>21</v>
      </c>
      <c r="M665" s="3" t="str">
        <f>IF(+OR(J665="SI",G665="SI"),"SI","NO")</f>
        <v>SI</v>
      </c>
      <c r="N665" s="3" t="str">
        <f>IF(+OR(H665="SI",K665="SI"),"SI","NO")</f>
        <v>SI</v>
      </c>
      <c r="O665" s="3" t="str">
        <f>IF(+OR(I665="SI",L665="SI"),"SI","NO")</f>
        <v>SI</v>
      </c>
    </row>
    <row r="666" spans="1:15" hidden="1" x14ac:dyDescent="0.25">
      <c r="A666" s="20" t="s">
        <v>102</v>
      </c>
      <c r="B666" s="1" t="s">
        <v>181</v>
      </c>
      <c r="C666" s="3">
        <v>1</v>
      </c>
      <c r="D666" s="3" t="e">
        <f>VLOOKUP(Cobertura2021[[#This Row],['#Area]],S:T,2)</f>
        <v>#N/A</v>
      </c>
      <c r="E666" s="1" t="s">
        <v>140</v>
      </c>
      <c r="F666" s="3">
        <v>376</v>
      </c>
      <c r="G666" s="27" t="s">
        <v>5320</v>
      </c>
      <c r="H666" s="27" t="s">
        <v>5320</v>
      </c>
      <c r="I666" s="27" t="s">
        <v>5320</v>
      </c>
      <c r="J666" s="28" t="s">
        <v>21</v>
      </c>
      <c r="K666" s="28" t="s">
        <v>21</v>
      </c>
      <c r="L666" s="28" t="s">
        <v>21</v>
      </c>
      <c r="M666" s="3" t="str">
        <f>IF(+OR(J666="SI",G666="SI"),"SI","NO")</f>
        <v>SI</v>
      </c>
      <c r="N666" s="3" t="str">
        <f>IF(+OR(H666="SI",K666="SI"),"SI","NO")</f>
        <v>SI</v>
      </c>
      <c r="O666" s="3" t="str">
        <f>IF(+OR(I666="SI",L666="SI"),"SI","NO")</f>
        <v>SI</v>
      </c>
    </row>
    <row r="667" spans="1:15" x14ac:dyDescent="0.25">
      <c r="A667" s="20" t="s">
        <v>102</v>
      </c>
      <c r="B667" s="1" t="s">
        <v>221</v>
      </c>
      <c r="C667" s="3">
        <v>6</v>
      </c>
      <c r="D667" s="3" t="str">
        <f>VLOOKUP(Cobertura2021[[#This Row],['#Area]],S:T,2)</f>
        <v>Rural</v>
      </c>
      <c r="E667" s="1" t="s">
        <v>140</v>
      </c>
      <c r="F667" s="3">
        <v>282</v>
      </c>
      <c r="G667" s="27" t="s">
        <v>5320</v>
      </c>
      <c r="H667" s="27" t="s">
        <v>5320</v>
      </c>
      <c r="I667" s="27" t="s">
        <v>5320</v>
      </c>
      <c r="J667" s="28" t="s">
        <v>21</v>
      </c>
      <c r="K667" s="28" t="s">
        <v>21</v>
      </c>
      <c r="L667" s="28" t="s">
        <v>21</v>
      </c>
      <c r="M667" s="3" t="str">
        <f>IF(+OR(J667="SI",G667="SI"),"SI","NO")</f>
        <v>SI</v>
      </c>
      <c r="N667" s="3" t="str">
        <f>IF(+OR(H667="SI",K667="SI"),"SI","NO")</f>
        <v>SI</v>
      </c>
      <c r="O667" s="3" t="str">
        <f>IF(+OR(I667="SI",L667="SI"),"SI","NO")</f>
        <v>SI</v>
      </c>
    </row>
    <row r="668" spans="1:15" x14ac:dyDescent="0.25">
      <c r="A668" s="20" t="s">
        <v>102</v>
      </c>
      <c r="B668" s="1" t="s">
        <v>104</v>
      </c>
      <c r="C668" s="3">
        <v>6</v>
      </c>
      <c r="D668" s="3" t="str">
        <f>VLOOKUP(Cobertura2021[[#This Row],['#Area]],S:T,2)</f>
        <v>Rural</v>
      </c>
      <c r="E668" s="1" t="s">
        <v>140</v>
      </c>
      <c r="F668" s="3">
        <v>498</v>
      </c>
      <c r="G668" s="27" t="s">
        <v>5320</v>
      </c>
      <c r="H668" s="27" t="s">
        <v>5320</v>
      </c>
      <c r="I668" s="27" t="s">
        <v>5320</v>
      </c>
      <c r="J668" s="28" t="s">
        <v>21</v>
      </c>
      <c r="K668" s="28" t="s">
        <v>21</v>
      </c>
      <c r="L668" s="28" t="s">
        <v>21</v>
      </c>
      <c r="M668" s="3" t="str">
        <f>IF(+OR(J668="SI",G668="SI"),"SI","NO")</f>
        <v>SI</v>
      </c>
      <c r="N668" s="3" t="str">
        <f>IF(+OR(H668="SI",K668="SI"),"SI","NO")</f>
        <v>SI</v>
      </c>
      <c r="O668" s="3" t="str">
        <f>IF(+OR(I668="SI",L668="SI"),"SI","NO")</f>
        <v>SI</v>
      </c>
    </row>
    <row r="669" spans="1:15" x14ac:dyDescent="0.25">
      <c r="A669" s="20" t="s">
        <v>102</v>
      </c>
      <c r="B669" s="1" t="s">
        <v>341</v>
      </c>
      <c r="C669" s="3">
        <v>6</v>
      </c>
      <c r="D669" s="3" t="str">
        <f>VLOOKUP(Cobertura2021[[#This Row],['#Area]],S:T,2)</f>
        <v>Rural</v>
      </c>
      <c r="E669" s="1" t="s">
        <v>140</v>
      </c>
      <c r="F669" s="3">
        <v>545</v>
      </c>
      <c r="G669" s="27" t="s">
        <v>5320</v>
      </c>
      <c r="H669" s="27" t="s">
        <v>5320</v>
      </c>
      <c r="I669" s="27" t="s">
        <v>5320</v>
      </c>
      <c r="J669" s="28" t="s">
        <v>21</v>
      </c>
      <c r="K669" s="28" t="s">
        <v>20</v>
      </c>
      <c r="L669" s="28" t="s">
        <v>20</v>
      </c>
      <c r="M669" s="3" t="str">
        <f>IF(+OR(J669="SI",G669="SI"),"SI","NO")</f>
        <v>SI</v>
      </c>
      <c r="N669" s="3" t="str">
        <f>IF(+OR(H669="SI",K669="SI"),"SI","NO")</f>
        <v>SI</v>
      </c>
      <c r="O669" s="3" t="str">
        <f>IF(+OR(I669="SI",L669="SI"),"SI","NO")</f>
        <v>SI</v>
      </c>
    </row>
    <row r="670" spans="1:15" x14ac:dyDescent="0.25">
      <c r="A670" s="20" t="s">
        <v>102</v>
      </c>
      <c r="B670" s="1" t="s">
        <v>221</v>
      </c>
      <c r="C670" s="3">
        <v>6</v>
      </c>
      <c r="D670" s="3" t="str">
        <f>VLOOKUP(Cobertura2021[[#This Row],['#Area]],S:T,2)</f>
        <v>Rural</v>
      </c>
      <c r="E670" s="1" t="s">
        <v>286</v>
      </c>
      <c r="F670" s="3">
        <v>35</v>
      </c>
      <c r="G670" s="27" t="s">
        <v>5320</v>
      </c>
      <c r="H670" s="27" t="s">
        <v>5320</v>
      </c>
      <c r="I670" s="27" t="s">
        <v>5320</v>
      </c>
      <c r="J670" s="28" t="s">
        <v>21</v>
      </c>
      <c r="K670" s="28" t="s">
        <v>21</v>
      </c>
      <c r="L670" s="28" t="s">
        <v>21</v>
      </c>
      <c r="M670" s="3" t="str">
        <f>IF(+OR(J670="SI",G670="SI"),"SI","NO")</f>
        <v>SI</v>
      </c>
      <c r="N670" s="3" t="str">
        <f>IF(+OR(H670="SI",K670="SI"),"SI","NO")</f>
        <v>SI</v>
      </c>
      <c r="O670" s="3" t="str">
        <f>IF(+OR(I670="SI",L670="SI"),"SI","NO")</f>
        <v>SI</v>
      </c>
    </row>
    <row r="671" spans="1:15" x14ac:dyDescent="0.25">
      <c r="A671" s="20" t="s">
        <v>102</v>
      </c>
      <c r="B671" s="1" t="s">
        <v>449</v>
      </c>
      <c r="C671" s="3">
        <v>6</v>
      </c>
      <c r="D671" s="3" t="str">
        <f>VLOOKUP(Cobertura2021[[#This Row],['#Area]],S:T,2)</f>
        <v>Rural</v>
      </c>
      <c r="E671" s="1" t="s">
        <v>462</v>
      </c>
      <c r="F671" s="3">
        <v>0</v>
      </c>
      <c r="G671" s="27" t="s">
        <v>5320</v>
      </c>
      <c r="H671" s="27" t="s">
        <v>5320</v>
      </c>
      <c r="I671" s="27" t="s">
        <v>5320</v>
      </c>
      <c r="J671" s="28" t="s">
        <v>21</v>
      </c>
      <c r="K671" s="28" t="s">
        <v>21</v>
      </c>
      <c r="L671" s="28" t="s">
        <v>21</v>
      </c>
      <c r="M671" s="3" t="str">
        <f>IF(+OR(J671="SI",G671="SI"),"SI","NO")</f>
        <v>SI</v>
      </c>
      <c r="N671" s="3" t="str">
        <f>IF(+OR(H671="SI",K671="SI"),"SI","NO")</f>
        <v>SI</v>
      </c>
      <c r="O671" s="3" t="str">
        <f>IF(+OR(I671="SI",L671="SI"),"SI","NO")</f>
        <v>SI</v>
      </c>
    </row>
    <row r="672" spans="1:15" hidden="1" x14ac:dyDescent="0.25">
      <c r="A672" s="20" t="s">
        <v>102</v>
      </c>
      <c r="B672" s="1" t="s">
        <v>449</v>
      </c>
      <c r="C672" s="3">
        <v>3</v>
      </c>
      <c r="D672" s="3" t="str">
        <f>VLOOKUP(Cobertura2021[[#This Row],['#Area]],S:T,2)</f>
        <v>Suburbana</v>
      </c>
      <c r="E672" s="1" t="s">
        <v>463</v>
      </c>
      <c r="F672" s="3">
        <v>0</v>
      </c>
      <c r="G672" s="27" t="s">
        <v>5320</v>
      </c>
      <c r="H672" s="27" t="s">
        <v>5320</v>
      </c>
      <c r="I672" s="27" t="s">
        <v>5320</v>
      </c>
      <c r="J672" s="28" t="s">
        <v>21</v>
      </c>
      <c r="K672" s="28" t="s">
        <v>21</v>
      </c>
      <c r="L672" s="28" t="s">
        <v>21</v>
      </c>
      <c r="M672" s="3" t="str">
        <f>IF(+OR(J672="SI",G672="SI"),"SI","NO")</f>
        <v>SI</v>
      </c>
      <c r="N672" s="3" t="str">
        <f>IF(+OR(H672="SI",K672="SI"),"SI","NO")</f>
        <v>SI</v>
      </c>
      <c r="O672" s="3" t="str">
        <f>IF(+OR(I672="SI",L672="SI"),"SI","NO")</f>
        <v>SI</v>
      </c>
    </row>
    <row r="673" spans="1:15" hidden="1" x14ac:dyDescent="0.25">
      <c r="A673" s="20" t="s">
        <v>102</v>
      </c>
      <c r="B673" s="1" t="s">
        <v>104</v>
      </c>
      <c r="C673" s="3">
        <v>1</v>
      </c>
      <c r="D673" s="3" t="e">
        <f>VLOOKUP(Cobertura2021[[#This Row],['#Area]],S:T,2)</f>
        <v>#N/A</v>
      </c>
      <c r="E673" s="1" t="s">
        <v>141</v>
      </c>
      <c r="F673" s="3">
        <v>418</v>
      </c>
      <c r="G673" s="27" t="s">
        <v>5320</v>
      </c>
      <c r="H673" s="27" t="s">
        <v>5320</v>
      </c>
      <c r="I673" s="27" t="s">
        <v>5320</v>
      </c>
      <c r="J673" s="28" t="s">
        <v>21</v>
      </c>
      <c r="K673" s="28" t="s">
        <v>21</v>
      </c>
      <c r="L673" s="28" t="s">
        <v>21</v>
      </c>
      <c r="M673" s="3" t="str">
        <f>IF(+OR(J673="SI",G673="SI"),"SI","NO")</f>
        <v>SI</v>
      </c>
      <c r="N673" s="3" t="str">
        <f>IF(+OR(H673="SI",K673="SI"),"SI","NO")</f>
        <v>SI</v>
      </c>
      <c r="O673" s="3" t="str">
        <f>IF(+OR(I673="SI",L673="SI"),"SI","NO")</f>
        <v>SI</v>
      </c>
    </row>
    <row r="674" spans="1:15" x14ac:dyDescent="0.25">
      <c r="A674" s="20" t="s">
        <v>156</v>
      </c>
      <c r="B674" s="1" t="s">
        <v>5233</v>
      </c>
      <c r="C674" s="3">
        <v>6</v>
      </c>
      <c r="D674" s="3" t="str">
        <f>VLOOKUP(Cobertura2021[[#This Row],['#Area]],S:T,2)</f>
        <v>Rural</v>
      </c>
      <c r="E674" s="1" t="s">
        <v>4716</v>
      </c>
      <c r="F674" s="3">
        <v>41</v>
      </c>
      <c r="G674" s="27" t="s">
        <v>5320</v>
      </c>
      <c r="H674" s="27" t="s">
        <v>3</v>
      </c>
      <c r="I674" s="27" t="s">
        <v>3</v>
      </c>
      <c r="J674" s="28" t="s">
        <v>21</v>
      </c>
      <c r="K674" s="28" t="s">
        <v>20</v>
      </c>
      <c r="L674" s="28" t="s">
        <v>20</v>
      </c>
      <c r="M674" s="3" t="str">
        <f>IF(+OR(J674="SI",G674="SI"),"SI","NO")</f>
        <v>SI</v>
      </c>
      <c r="N674" s="3" t="str">
        <f>IF(+OR(H674="SI",K674="SI"),"SI","NO")</f>
        <v>NO</v>
      </c>
      <c r="O674" s="3" t="str">
        <f>IF(+OR(I674="SI",L674="SI"),"SI","NO")</f>
        <v>NO</v>
      </c>
    </row>
    <row r="675" spans="1:15" x14ac:dyDescent="0.25">
      <c r="A675" s="20" t="s">
        <v>102</v>
      </c>
      <c r="B675" s="1" t="s">
        <v>449</v>
      </c>
      <c r="C675" s="3">
        <v>6</v>
      </c>
      <c r="D675" s="3" t="str">
        <f>VLOOKUP(Cobertura2021[[#This Row],['#Area]],S:T,2)</f>
        <v>Rural</v>
      </c>
      <c r="E675" s="1" t="s">
        <v>454</v>
      </c>
      <c r="F675" s="3">
        <v>0</v>
      </c>
      <c r="G675" s="27" t="s">
        <v>5320</v>
      </c>
      <c r="H675" s="27" t="s">
        <v>5320</v>
      </c>
      <c r="I675" s="27" t="s">
        <v>5320</v>
      </c>
      <c r="J675" s="28" t="s">
        <v>21</v>
      </c>
      <c r="K675" s="28" t="s">
        <v>20</v>
      </c>
      <c r="L675" s="28" t="s">
        <v>20</v>
      </c>
      <c r="M675" s="3" t="str">
        <f>IF(+OR(J675="SI",G675="SI"),"SI","NO")</f>
        <v>SI</v>
      </c>
      <c r="N675" s="3" t="str">
        <f>IF(+OR(H675="SI",K675="SI"),"SI","NO")</f>
        <v>SI</v>
      </c>
      <c r="O675" s="3" t="str">
        <f>IF(+OR(I675="SI",L675="SI"),"SI","NO")</f>
        <v>SI</v>
      </c>
    </row>
    <row r="676" spans="1:15" x14ac:dyDescent="0.25">
      <c r="A676" s="20" t="s">
        <v>102</v>
      </c>
      <c r="B676" s="1" t="s">
        <v>619</v>
      </c>
      <c r="C676" s="3">
        <v>6</v>
      </c>
      <c r="D676" s="3" t="str">
        <f>VLOOKUP(Cobertura2021[[#This Row],['#Area]],S:T,2)</f>
        <v>Rural</v>
      </c>
      <c r="E676" s="1" t="s">
        <v>625</v>
      </c>
      <c r="F676" s="3">
        <v>8</v>
      </c>
      <c r="G676" s="27" t="s">
        <v>3</v>
      </c>
      <c r="H676" s="27" t="s">
        <v>3</v>
      </c>
      <c r="I676" s="27" t="s">
        <v>3</v>
      </c>
      <c r="J676" s="28" t="s">
        <v>20</v>
      </c>
      <c r="K676" s="28" t="s">
        <v>20</v>
      </c>
      <c r="L676" s="28" t="s">
        <v>20</v>
      </c>
      <c r="M676" s="3" t="str">
        <f>IF(+OR(J676="SI",G676="SI"),"SI","NO")</f>
        <v>NO</v>
      </c>
      <c r="N676" s="3" t="str">
        <f>IF(+OR(H676="SI",K676="SI"),"SI","NO")</f>
        <v>NO</v>
      </c>
      <c r="O676" s="3" t="str">
        <f>IF(+OR(I676="SI",L676="SI"),"SI","NO")</f>
        <v>NO</v>
      </c>
    </row>
    <row r="677" spans="1:15" x14ac:dyDescent="0.25">
      <c r="A677" s="20" t="s">
        <v>102</v>
      </c>
      <c r="B677" s="1" t="s">
        <v>160</v>
      </c>
      <c r="C677" s="3">
        <v>6</v>
      </c>
      <c r="D677" s="3" t="str">
        <f>VLOOKUP(Cobertura2021[[#This Row],['#Area]],S:T,2)</f>
        <v>Rural</v>
      </c>
      <c r="E677" s="1" t="s">
        <v>157</v>
      </c>
      <c r="F677" s="3">
        <v>12</v>
      </c>
      <c r="G677" s="27" t="s">
        <v>5320</v>
      </c>
      <c r="H677" s="27" t="s">
        <v>5320</v>
      </c>
      <c r="I677" s="27" t="s">
        <v>5320</v>
      </c>
      <c r="J677" s="28" t="s">
        <v>21</v>
      </c>
      <c r="K677" s="28" t="s">
        <v>21</v>
      </c>
      <c r="L677" s="28" t="s">
        <v>20</v>
      </c>
      <c r="M677" s="3" t="str">
        <f>IF(+OR(J677="SI",G677="SI"),"SI","NO")</f>
        <v>SI</v>
      </c>
      <c r="N677" s="3" t="str">
        <f>IF(+OR(H677="SI",K677="SI"),"SI","NO")</f>
        <v>SI</v>
      </c>
      <c r="O677" s="3" t="str">
        <f>IF(+OR(I677="SI",L677="SI"),"SI","NO")</f>
        <v>SI</v>
      </c>
    </row>
    <row r="678" spans="1:15" x14ac:dyDescent="0.25">
      <c r="A678" s="20" t="s">
        <v>102</v>
      </c>
      <c r="B678" s="1" t="s">
        <v>538</v>
      </c>
      <c r="C678" s="3">
        <v>6</v>
      </c>
      <c r="D678" s="3" t="str">
        <f>VLOOKUP(Cobertura2021[[#This Row],['#Area]],S:T,2)</f>
        <v>Rural</v>
      </c>
      <c r="E678" s="1" t="s">
        <v>561</v>
      </c>
      <c r="F678" s="3">
        <v>94</v>
      </c>
      <c r="G678" s="27" t="s">
        <v>5320</v>
      </c>
      <c r="H678" s="27" t="s">
        <v>5320</v>
      </c>
      <c r="I678" s="27" t="s">
        <v>5320</v>
      </c>
      <c r="J678" s="28" t="s">
        <v>21</v>
      </c>
      <c r="K678" s="28" t="s">
        <v>21</v>
      </c>
      <c r="L678" s="28" t="s">
        <v>21</v>
      </c>
      <c r="M678" s="3" t="str">
        <f>IF(+OR(J678="SI",G678="SI"),"SI","NO")</f>
        <v>SI</v>
      </c>
      <c r="N678" s="3" t="str">
        <f>IF(+OR(H678="SI",K678="SI"),"SI","NO")</f>
        <v>SI</v>
      </c>
      <c r="O678" s="3" t="str">
        <f>IF(+OR(I678="SI",L678="SI"),"SI","NO")</f>
        <v>SI</v>
      </c>
    </row>
    <row r="679" spans="1:15" x14ac:dyDescent="0.25">
      <c r="A679" s="20" t="s">
        <v>102</v>
      </c>
      <c r="B679" s="1" t="s">
        <v>538</v>
      </c>
      <c r="C679" s="3">
        <v>6</v>
      </c>
      <c r="D679" s="3" t="str">
        <f>VLOOKUP(Cobertura2021[[#This Row],['#Area]],S:T,2)</f>
        <v>Rural</v>
      </c>
      <c r="E679" s="1" t="s">
        <v>560</v>
      </c>
      <c r="F679" s="3">
        <v>21</v>
      </c>
      <c r="G679" s="27" t="s">
        <v>5320</v>
      </c>
      <c r="H679" s="27" t="s">
        <v>5320</v>
      </c>
      <c r="I679" s="27" t="s">
        <v>5320</v>
      </c>
      <c r="J679" s="28" t="s">
        <v>21</v>
      </c>
      <c r="K679" s="28" t="s">
        <v>21</v>
      </c>
      <c r="L679" s="28" t="s">
        <v>21</v>
      </c>
      <c r="M679" s="3" t="str">
        <f>IF(+OR(J679="SI",G679="SI"),"SI","NO")</f>
        <v>SI</v>
      </c>
      <c r="N679" s="3" t="str">
        <f>IF(+OR(H679="SI",K679="SI"),"SI","NO")</f>
        <v>SI</v>
      </c>
      <c r="O679" s="3" t="str">
        <f>IF(+OR(I679="SI",L679="SI"),"SI","NO")</f>
        <v>SI</v>
      </c>
    </row>
    <row r="680" spans="1:15" x14ac:dyDescent="0.25">
      <c r="A680" s="20" t="s">
        <v>102</v>
      </c>
      <c r="B680" s="1" t="s">
        <v>584</v>
      </c>
      <c r="C680" s="3">
        <v>6</v>
      </c>
      <c r="D680" s="3" t="str">
        <f>VLOOKUP(Cobertura2021[[#This Row],['#Area]],S:T,2)</f>
        <v>Rural</v>
      </c>
      <c r="E680" s="1" t="s">
        <v>599</v>
      </c>
      <c r="F680" s="3">
        <v>79</v>
      </c>
      <c r="G680" s="27" t="s">
        <v>5320</v>
      </c>
      <c r="H680" s="27" t="s">
        <v>5320</v>
      </c>
      <c r="I680" s="27" t="s">
        <v>5320</v>
      </c>
      <c r="J680" s="28" t="s">
        <v>21</v>
      </c>
      <c r="K680" s="28" t="s">
        <v>21</v>
      </c>
      <c r="L680" s="28" t="s">
        <v>20</v>
      </c>
      <c r="M680" s="3" t="str">
        <f>IF(+OR(J680="SI",G680="SI"),"SI","NO")</f>
        <v>SI</v>
      </c>
      <c r="N680" s="3" t="str">
        <f>IF(+OR(H680="SI",K680="SI"),"SI","NO")</f>
        <v>SI</v>
      </c>
      <c r="O680" s="3" t="str">
        <f>IF(+OR(I680="SI",L680="SI"),"SI","NO")</f>
        <v>SI</v>
      </c>
    </row>
    <row r="681" spans="1:15" x14ac:dyDescent="0.25">
      <c r="A681" s="20" t="s">
        <v>102</v>
      </c>
      <c r="B681" s="1" t="s">
        <v>538</v>
      </c>
      <c r="C681" s="3">
        <v>6</v>
      </c>
      <c r="D681" s="3" t="str">
        <f>VLOOKUP(Cobertura2021[[#This Row],['#Area]],S:T,2)</f>
        <v>Rural</v>
      </c>
      <c r="E681" s="1" t="s">
        <v>556</v>
      </c>
      <c r="F681" s="3">
        <v>16</v>
      </c>
      <c r="G681" s="27" t="s">
        <v>5320</v>
      </c>
      <c r="H681" s="27" t="s">
        <v>5320</v>
      </c>
      <c r="I681" s="27" t="s">
        <v>5320</v>
      </c>
      <c r="J681" s="28" t="s">
        <v>21</v>
      </c>
      <c r="K681" s="28" t="s">
        <v>20</v>
      </c>
      <c r="L681" s="28" t="s">
        <v>20</v>
      </c>
      <c r="M681" s="3" t="str">
        <f>IF(+OR(J681="SI",G681="SI"),"SI","NO")</f>
        <v>SI</v>
      </c>
      <c r="N681" s="3" t="str">
        <f>IF(+OR(H681="SI",K681="SI"),"SI","NO")</f>
        <v>SI</v>
      </c>
      <c r="O681" s="3" t="str">
        <f>IF(+OR(I681="SI",L681="SI"),"SI","NO")</f>
        <v>SI</v>
      </c>
    </row>
    <row r="682" spans="1:15" x14ac:dyDescent="0.25">
      <c r="A682" s="20" t="s">
        <v>156</v>
      </c>
      <c r="B682" s="1" t="s">
        <v>5237</v>
      </c>
      <c r="C682" s="3">
        <v>6</v>
      </c>
      <c r="D682" s="3" t="str">
        <f>VLOOKUP(Cobertura2021[[#This Row],['#Area]],S:T,2)</f>
        <v>Rural</v>
      </c>
      <c r="E682" s="1" t="s">
        <v>4845</v>
      </c>
      <c r="F682" s="3">
        <v>45</v>
      </c>
      <c r="G682" s="27" t="s">
        <v>5320</v>
      </c>
      <c r="H682" s="27" t="s">
        <v>3</v>
      </c>
      <c r="I682" s="27" t="s">
        <v>3</v>
      </c>
      <c r="J682" s="28" t="s">
        <v>21</v>
      </c>
      <c r="K682" s="28" t="s">
        <v>20</v>
      </c>
      <c r="L682" s="28" t="s">
        <v>20</v>
      </c>
      <c r="M682" s="3" t="str">
        <f>IF(+OR(J682="SI",G682="SI"),"SI","NO")</f>
        <v>SI</v>
      </c>
      <c r="N682" s="3" t="str">
        <f>IF(+OR(H682="SI",K682="SI"),"SI","NO")</f>
        <v>NO</v>
      </c>
      <c r="O682" s="3" t="str">
        <f>IF(+OR(I682="SI",L682="SI"),"SI","NO")</f>
        <v>NO</v>
      </c>
    </row>
    <row r="683" spans="1:15" x14ac:dyDescent="0.25">
      <c r="A683" s="20" t="s">
        <v>635</v>
      </c>
      <c r="B683" s="1" t="s">
        <v>636</v>
      </c>
      <c r="C683" s="3">
        <v>6</v>
      </c>
      <c r="D683" s="3" t="str">
        <f>VLOOKUP(Cobertura2021[[#This Row],['#Area]],S:T,2)</f>
        <v>Rural</v>
      </c>
      <c r="E683" s="1" t="s">
        <v>649</v>
      </c>
      <c r="F683" s="3">
        <v>14</v>
      </c>
      <c r="G683" s="27" t="s">
        <v>3</v>
      </c>
      <c r="H683" s="27" t="s">
        <v>3</v>
      </c>
      <c r="I683" s="27" t="s">
        <v>3</v>
      </c>
      <c r="J683" s="28" t="s">
        <v>20</v>
      </c>
      <c r="K683" s="28" t="s">
        <v>20</v>
      </c>
      <c r="L683" s="28" t="s">
        <v>20</v>
      </c>
      <c r="M683" s="3" t="str">
        <f>IF(+OR(J683="SI",G683="SI"),"SI","NO")</f>
        <v>NO</v>
      </c>
      <c r="N683" s="3" t="str">
        <f>IF(+OR(H683="SI",K683="SI"),"SI","NO")</f>
        <v>NO</v>
      </c>
      <c r="O683" s="3" t="str">
        <f>IF(+OR(I683="SI",L683="SI"),"SI","NO")</f>
        <v>NO</v>
      </c>
    </row>
    <row r="684" spans="1:15" hidden="1" x14ac:dyDescent="0.25">
      <c r="A684" s="20" t="s">
        <v>102</v>
      </c>
      <c r="B684" s="1" t="s">
        <v>472</v>
      </c>
      <c r="C684" s="3">
        <v>1</v>
      </c>
      <c r="D684" s="3" t="e">
        <f>VLOOKUP(Cobertura2021[[#This Row],['#Area]],S:T,2)</f>
        <v>#N/A</v>
      </c>
      <c r="E684" s="1" t="s">
        <v>474</v>
      </c>
      <c r="F684" s="3">
        <v>568</v>
      </c>
      <c r="G684" s="27" t="s">
        <v>5320</v>
      </c>
      <c r="H684" s="27" t="s">
        <v>5320</v>
      </c>
      <c r="I684" s="27" t="s">
        <v>5320</v>
      </c>
      <c r="J684" s="28" t="s">
        <v>21</v>
      </c>
      <c r="K684" s="28" t="s">
        <v>21</v>
      </c>
      <c r="L684" s="28" t="s">
        <v>21</v>
      </c>
      <c r="M684" s="3" t="str">
        <f>IF(+OR(J684="SI",G684="SI"),"SI","NO")</f>
        <v>SI</v>
      </c>
      <c r="N684" s="3" t="str">
        <f>IF(+OR(H684="SI",K684="SI"),"SI","NO")</f>
        <v>SI</v>
      </c>
      <c r="O684" s="3" t="str">
        <f>IF(+OR(I684="SI",L684="SI"),"SI","NO")</f>
        <v>SI</v>
      </c>
    </row>
    <row r="685" spans="1:15" x14ac:dyDescent="0.25">
      <c r="A685" s="20" t="s">
        <v>3411</v>
      </c>
      <c r="B685" s="1" t="s">
        <v>2764</v>
      </c>
      <c r="C685" s="3">
        <v>6</v>
      </c>
      <c r="D685" s="3" t="str">
        <f>VLOOKUP(Cobertura2021[[#This Row],['#Area]],S:T,2)</f>
        <v>Rural</v>
      </c>
      <c r="E685" s="1" t="s">
        <v>3583</v>
      </c>
      <c r="F685" s="3">
        <v>97</v>
      </c>
      <c r="G685" s="27" t="s">
        <v>3</v>
      </c>
      <c r="H685" s="27" t="s">
        <v>3</v>
      </c>
      <c r="I685" s="27" t="s">
        <v>3</v>
      </c>
      <c r="J685" s="28" t="s">
        <v>21</v>
      </c>
      <c r="K685" s="28" t="s">
        <v>20</v>
      </c>
      <c r="L685" s="28" t="s">
        <v>20</v>
      </c>
      <c r="M685" s="3" t="str">
        <f>IF(+OR(J685="SI",G685="SI"),"SI","NO")</f>
        <v>SI</v>
      </c>
      <c r="N685" s="3" t="str">
        <f>IF(+OR(H685="SI",K685="SI"),"SI","NO")</f>
        <v>NO</v>
      </c>
      <c r="O685" s="3" t="str">
        <f>IF(+OR(I685="SI",L685="SI"),"SI","NO")</f>
        <v>NO</v>
      </c>
    </row>
    <row r="686" spans="1:15" x14ac:dyDescent="0.25">
      <c r="A686" s="20" t="s">
        <v>102</v>
      </c>
      <c r="B686" s="1" t="s">
        <v>361</v>
      </c>
      <c r="C686" s="3">
        <v>6</v>
      </c>
      <c r="D686" s="3" t="str">
        <f>VLOOKUP(Cobertura2021[[#This Row],['#Area]],S:T,2)</f>
        <v>Rural</v>
      </c>
      <c r="E686" s="1" t="s">
        <v>369</v>
      </c>
      <c r="F686" s="3">
        <v>62</v>
      </c>
      <c r="G686" s="27" t="s">
        <v>5320</v>
      </c>
      <c r="H686" s="27" t="s">
        <v>5320</v>
      </c>
      <c r="I686" s="27" t="s">
        <v>5320</v>
      </c>
      <c r="J686" s="28" t="s">
        <v>21</v>
      </c>
      <c r="K686" s="28" t="s">
        <v>20</v>
      </c>
      <c r="L686" s="28" t="s">
        <v>20</v>
      </c>
      <c r="M686" s="3" t="str">
        <f>IF(+OR(J686="SI",G686="SI"),"SI","NO")</f>
        <v>SI</v>
      </c>
      <c r="N686" s="3" t="str">
        <f>IF(+OR(H686="SI",K686="SI"),"SI","NO")</f>
        <v>SI</v>
      </c>
      <c r="O686" s="3" t="str">
        <f>IF(+OR(I686="SI",L686="SI"),"SI","NO")</f>
        <v>SI</v>
      </c>
    </row>
    <row r="687" spans="1:15" x14ac:dyDescent="0.25">
      <c r="A687" s="20" t="s">
        <v>102</v>
      </c>
      <c r="B687" s="1" t="s">
        <v>318</v>
      </c>
      <c r="C687" s="3">
        <v>6</v>
      </c>
      <c r="D687" s="3" t="str">
        <f>VLOOKUP(Cobertura2021[[#This Row],['#Area]],S:T,2)</f>
        <v>Rural</v>
      </c>
      <c r="E687" s="1" t="s">
        <v>307</v>
      </c>
      <c r="F687" s="3">
        <v>377</v>
      </c>
      <c r="G687" s="27" t="s">
        <v>5320</v>
      </c>
      <c r="H687" s="27" t="s">
        <v>5320</v>
      </c>
      <c r="I687" s="27" t="s">
        <v>5320</v>
      </c>
      <c r="J687" s="28" t="s">
        <v>21</v>
      </c>
      <c r="K687" s="28" t="s">
        <v>21</v>
      </c>
      <c r="L687" s="28" t="s">
        <v>20</v>
      </c>
      <c r="M687" s="3" t="str">
        <f>IF(+OR(J687="SI",G687="SI"),"SI","NO")</f>
        <v>SI</v>
      </c>
      <c r="N687" s="3" t="str">
        <f>IF(+OR(H687="SI",K687="SI"),"SI","NO")</f>
        <v>SI</v>
      </c>
      <c r="O687" s="3" t="str">
        <f>IF(+OR(I687="SI",L687="SI"),"SI","NO")</f>
        <v>SI</v>
      </c>
    </row>
    <row r="688" spans="1:15" x14ac:dyDescent="0.25">
      <c r="A688" s="20" t="s">
        <v>1004</v>
      </c>
      <c r="B688" s="1" t="s">
        <v>1651</v>
      </c>
      <c r="C688" s="3">
        <v>6</v>
      </c>
      <c r="D688" s="3" t="str">
        <f>VLOOKUP(Cobertura2021[[#This Row],['#Area]],S:T,2)</f>
        <v>Rural</v>
      </c>
      <c r="E688" s="1" t="s">
        <v>1654</v>
      </c>
      <c r="F688" s="3">
        <v>42</v>
      </c>
      <c r="G688" s="27" t="s">
        <v>3</v>
      </c>
      <c r="H688" s="27" t="s">
        <v>3</v>
      </c>
      <c r="I688" s="27" t="s">
        <v>3</v>
      </c>
      <c r="J688" s="28" t="s">
        <v>20</v>
      </c>
      <c r="K688" s="28" t="s">
        <v>20</v>
      </c>
      <c r="L688" s="28" t="s">
        <v>20</v>
      </c>
      <c r="M688" s="3" t="str">
        <f>IF(+OR(J688="SI",G688="SI"),"SI","NO")</f>
        <v>NO</v>
      </c>
      <c r="N688" s="3" t="str">
        <f>IF(+OR(H688="SI",K688="SI"),"SI","NO")</f>
        <v>NO</v>
      </c>
      <c r="O688" s="3" t="str">
        <f>IF(+OR(I688="SI",L688="SI"),"SI","NO")</f>
        <v>NO</v>
      </c>
    </row>
    <row r="689" spans="1:15" x14ac:dyDescent="0.25">
      <c r="A689" s="20" t="s">
        <v>102</v>
      </c>
      <c r="B689" s="1" t="s">
        <v>181</v>
      </c>
      <c r="C689" s="3">
        <v>6</v>
      </c>
      <c r="D689" s="3" t="str">
        <f>VLOOKUP(Cobertura2021[[#This Row],['#Area]],S:T,2)</f>
        <v>Rural</v>
      </c>
      <c r="E689" s="1" t="s">
        <v>209</v>
      </c>
      <c r="F689" s="3">
        <v>75</v>
      </c>
      <c r="G689" s="27" t="s">
        <v>5320</v>
      </c>
      <c r="H689" s="27" t="s">
        <v>5320</v>
      </c>
      <c r="I689" s="27" t="s">
        <v>5320</v>
      </c>
      <c r="J689" s="28" t="s">
        <v>21</v>
      </c>
      <c r="K689" s="28" t="s">
        <v>20</v>
      </c>
      <c r="L689" s="28" t="s">
        <v>20</v>
      </c>
      <c r="M689" s="3" t="str">
        <f>IF(+OR(J689="SI",G689="SI"),"SI","NO")</f>
        <v>SI</v>
      </c>
      <c r="N689" s="3" t="str">
        <f>IF(+OR(H689="SI",K689="SI"),"SI","NO")</f>
        <v>SI</v>
      </c>
      <c r="O689" s="3" t="str">
        <f>IF(+OR(I689="SI",L689="SI"),"SI","NO")</f>
        <v>SI</v>
      </c>
    </row>
    <row r="690" spans="1:15" hidden="1" x14ac:dyDescent="0.25">
      <c r="A690" s="20" t="s">
        <v>102</v>
      </c>
      <c r="B690" s="1" t="s">
        <v>373</v>
      </c>
      <c r="C690" s="3">
        <v>3</v>
      </c>
      <c r="D690" s="3" t="str">
        <f>VLOOKUP(Cobertura2021[[#This Row],['#Area]],S:T,2)</f>
        <v>Suburbana</v>
      </c>
      <c r="E690" s="1" t="s">
        <v>414</v>
      </c>
      <c r="F690" s="3">
        <v>535</v>
      </c>
      <c r="G690" s="27" t="s">
        <v>5320</v>
      </c>
      <c r="H690" s="27" t="s">
        <v>5320</v>
      </c>
      <c r="I690" s="27" t="s">
        <v>5320</v>
      </c>
      <c r="J690" s="28" t="s">
        <v>21</v>
      </c>
      <c r="K690" s="28" t="s">
        <v>21</v>
      </c>
      <c r="L690" s="28" t="s">
        <v>21</v>
      </c>
      <c r="M690" s="3" t="str">
        <f>IF(+OR(J690="SI",G690="SI"),"SI","NO")</f>
        <v>SI</v>
      </c>
      <c r="N690" s="3" t="str">
        <f>IF(+OR(H690="SI",K690="SI"),"SI","NO")</f>
        <v>SI</v>
      </c>
      <c r="O690" s="3" t="str">
        <f>IF(+OR(I690="SI",L690="SI"),"SI","NO")</f>
        <v>SI</v>
      </c>
    </row>
    <row r="691" spans="1:15" x14ac:dyDescent="0.25">
      <c r="A691" s="20" t="s">
        <v>156</v>
      </c>
      <c r="B691" s="1" t="s">
        <v>476</v>
      </c>
      <c r="C691" s="3">
        <v>6</v>
      </c>
      <c r="D691" s="3" t="str">
        <f>VLOOKUP(Cobertura2021[[#This Row],['#Area]],S:T,2)</f>
        <v>Rural</v>
      </c>
      <c r="E691" s="1" t="s">
        <v>4947</v>
      </c>
      <c r="F691" s="3">
        <v>6</v>
      </c>
      <c r="G691" s="27" t="s">
        <v>3</v>
      </c>
      <c r="H691" s="27" t="s">
        <v>3</v>
      </c>
      <c r="I691" s="27" t="s">
        <v>3</v>
      </c>
      <c r="J691" s="28" t="s">
        <v>20</v>
      </c>
      <c r="K691" s="28" t="s">
        <v>20</v>
      </c>
      <c r="L691" s="28" t="s">
        <v>20</v>
      </c>
      <c r="M691" s="3" t="str">
        <f>IF(+OR(J691="SI",G691="SI"),"SI","NO")</f>
        <v>NO</v>
      </c>
      <c r="N691" s="3" t="str">
        <f>IF(+OR(H691="SI",K691="SI"),"SI","NO")</f>
        <v>NO</v>
      </c>
      <c r="O691" s="3" t="str">
        <f>IF(+OR(I691="SI",L691="SI"),"SI","NO")</f>
        <v>NO</v>
      </c>
    </row>
    <row r="692" spans="1:15" x14ac:dyDescent="0.25">
      <c r="A692" s="20" t="s">
        <v>102</v>
      </c>
      <c r="B692" s="1" t="s">
        <v>318</v>
      </c>
      <c r="C692" s="3">
        <v>6</v>
      </c>
      <c r="D692" s="3" t="str">
        <f>VLOOKUP(Cobertura2021[[#This Row],['#Area]],S:T,2)</f>
        <v>Rural</v>
      </c>
      <c r="E692" s="1" t="s">
        <v>312</v>
      </c>
      <c r="F692" s="3">
        <v>292</v>
      </c>
      <c r="G692" s="27" t="s">
        <v>5320</v>
      </c>
      <c r="H692" s="27" t="s">
        <v>5320</v>
      </c>
      <c r="I692" s="27" t="s">
        <v>5320</v>
      </c>
      <c r="J692" s="28" t="s">
        <v>21</v>
      </c>
      <c r="K692" s="28" t="s">
        <v>21</v>
      </c>
      <c r="L692" s="28" t="s">
        <v>21</v>
      </c>
      <c r="M692" s="3" t="str">
        <f>IF(+OR(J692="SI",G692="SI"),"SI","NO")</f>
        <v>SI</v>
      </c>
      <c r="N692" s="3" t="str">
        <f>IF(+OR(H692="SI",K692="SI"),"SI","NO")</f>
        <v>SI</v>
      </c>
      <c r="O692" s="3" t="str">
        <f>IF(+OR(I692="SI",L692="SI"),"SI","NO")</f>
        <v>SI</v>
      </c>
    </row>
    <row r="693" spans="1:15" x14ac:dyDescent="0.25">
      <c r="A693" s="20" t="s">
        <v>2265</v>
      </c>
      <c r="B693" s="1" t="s">
        <v>2274</v>
      </c>
      <c r="C693" s="3">
        <v>6</v>
      </c>
      <c r="D693" s="3" t="str">
        <f>VLOOKUP(Cobertura2021[[#This Row],['#Area]],S:T,2)</f>
        <v>Rural</v>
      </c>
      <c r="E693" s="1" t="s">
        <v>2245</v>
      </c>
      <c r="F693" s="3">
        <v>39</v>
      </c>
      <c r="G693" s="47" t="s">
        <v>5320</v>
      </c>
      <c r="H693" s="27" t="s">
        <v>3</v>
      </c>
      <c r="I693" s="27" t="s">
        <v>3</v>
      </c>
      <c r="J693" s="28" t="s">
        <v>21</v>
      </c>
      <c r="K693" s="28" t="s">
        <v>20</v>
      </c>
      <c r="L693" s="28" t="s">
        <v>20</v>
      </c>
      <c r="M693" s="3" t="str">
        <f>IF(+OR(J693="SI",G693="SI"),"SI","NO")</f>
        <v>SI</v>
      </c>
      <c r="N693" s="3" t="str">
        <f>IF(+OR(H693="SI",K693="SI"),"SI","NO")</f>
        <v>NO</v>
      </c>
      <c r="O693" s="3" t="str">
        <f>IF(+OR(I693="SI",L693="SI"),"SI","NO")</f>
        <v>NO</v>
      </c>
    </row>
    <row r="694" spans="1:15" x14ac:dyDescent="0.25">
      <c r="A694" s="20" t="s">
        <v>102</v>
      </c>
      <c r="B694" s="1" t="s">
        <v>584</v>
      </c>
      <c r="C694" s="3">
        <v>6</v>
      </c>
      <c r="D694" s="3" t="str">
        <f>VLOOKUP(Cobertura2021[[#This Row],['#Area]],S:T,2)</f>
        <v>Rural</v>
      </c>
      <c r="E694" s="1" t="s">
        <v>596</v>
      </c>
      <c r="F694" s="3">
        <v>79</v>
      </c>
      <c r="G694" s="27" t="s">
        <v>5320</v>
      </c>
      <c r="H694" s="27" t="s">
        <v>5320</v>
      </c>
      <c r="I694" s="27" t="s">
        <v>5320</v>
      </c>
      <c r="J694" s="28" t="s">
        <v>21</v>
      </c>
      <c r="K694" s="28" t="s">
        <v>21</v>
      </c>
      <c r="L694" s="28" t="s">
        <v>21</v>
      </c>
      <c r="M694" s="3" t="str">
        <f>IF(+OR(J694="SI",G694="SI"),"SI","NO")</f>
        <v>SI</v>
      </c>
      <c r="N694" s="3" t="str">
        <f>IF(+OR(H694="SI",K694="SI"),"SI","NO")</f>
        <v>SI</v>
      </c>
      <c r="O694" s="3" t="str">
        <f>IF(+OR(I694="SI",L694="SI"),"SI","NO")</f>
        <v>SI</v>
      </c>
    </row>
    <row r="695" spans="1:15" x14ac:dyDescent="0.25">
      <c r="A695" s="20" t="s">
        <v>102</v>
      </c>
      <c r="B695" s="1" t="s">
        <v>181</v>
      </c>
      <c r="C695" s="3">
        <v>6</v>
      </c>
      <c r="D695" s="3" t="str">
        <f>VLOOKUP(Cobertura2021[[#This Row],['#Area]],S:T,2)</f>
        <v>Rural</v>
      </c>
      <c r="E695" s="1" t="s">
        <v>210</v>
      </c>
      <c r="F695" s="3">
        <v>12</v>
      </c>
      <c r="G695" s="27" t="s">
        <v>5320</v>
      </c>
      <c r="H695" s="27" t="s">
        <v>5320</v>
      </c>
      <c r="I695" s="27" t="s">
        <v>5320</v>
      </c>
      <c r="J695" s="28" t="s">
        <v>21</v>
      </c>
      <c r="K695" s="28" t="s">
        <v>21</v>
      </c>
      <c r="L695" s="28" t="s">
        <v>20</v>
      </c>
      <c r="M695" s="3" t="str">
        <f>IF(+OR(J695="SI",G695="SI"),"SI","NO")</f>
        <v>SI</v>
      </c>
      <c r="N695" s="3" t="str">
        <f>IF(+OR(H695="SI",K695="SI"),"SI","NO")</f>
        <v>SI</v>
      </c>
      <c r="O695" s="3" t="str">
        <f>IF(+OR(I695="SI",L695="SI"),"SI","NO")</f>
        <v>SI</v>
      </c>
    </row>
    <row r="696" spans="1:15" x14ac:dyDescent="0.25">
      <c r="A696" s="20" t="s">
        <v>102</v>
      </c>
      <c r="B696" s="1" t="s">
        <v>221</v>
      </c>
      <c r="C696" s="3">
        <v>6</v>
      </c>
      <c r="D696" s="3" t="str">
        <f>VLOOKUP(Cobertura2021[[#This Row],['#Area]],S:T,2)</f>
        <v>Rural</v>
      </c>
      <c r="E696" s="1" t="s">
        <v>289</v>
      </c>
      <c r="F696" s="3">
        <v>64</v>
      </c>
      <c r="G696" s="27" t="s">
        <v>5320</v>
      </c>
      <c r="H696" s="27" t="s">
        <v>5320</v>
      </c>
      <c r="I696" s="27" t="s">
        <v>5320</v>
      </c>
      <c r="J696" s="28" t="s">
        <v>21</v>
      </c>
      <c r="K696" s="28" t="s">
        <v>20</v>
      </c>
      <c r="L696" s="28" t="s">
        <v>20</v>
      </c>
      <c r="M696" s="3" t="str">
        <f>IF(+OR(J696="SI",G696="SI"),"SI","NO")</f>
        <v>SI</v>
      </c>
      <c r="N696" s="3" t="str">
        <f>IF(+OR(H696="SI",K696="SI"),"SI","NO")</f>
        <v>SI</v>
      </c>
      <c r="O696" s="3" t="str">
        <f>IF(+OR(I696="SI",L696="SI"),"SI","NO")</f>
        <v>SI</v>
      </c>
    </row>
    <row r="697" spans="1:15" x14ac:dyDescent="0.25">
      <c r="A697" s="20" t="s">
        <v>102</v>
      </c>
      <c r="B697" s="1" t="s">
        <v>619</v>
      </c>
      <c r="C697" s="3">
        <v>6</v>
      </c>
      <c r="D697" s="3" t="str">
        <f>VLOOKUP(Cobertura2021[[#This Row],['#Area]],S:T,2)</f>
        <v>Rural</v>
      </c>
      <c r="E697" s="1" t="s">
        <v>621</v>
      </c>
      <c r="F697" s="3">
        <v>181</v>
      </c>
      <c r="G697" s="27" t="s">
        <v>5320</v>
      </c>
      <c r="H697" s="27" t="s">
        <v>5320</v>
      </c>
      <c r="I697" s="27" t="s">
        <v>5320</v>
      </c>
      <c r="J697" s="28" t="s">
        <v>21</v>
      </c>
      <c r="K697" s="28" t="s">
        <v>21</v>
      </c>
      <c r="L697" s="28" t="s">
        <v>21</v>
      </c>
      <c r="M697" s="3" t="str">
        <f>IF(+OR(J697="SI",G697="SI"),"SI","NO")</f>
        <v>SI</v>
      </c>
      <c r="N697" s="3" t="str">
        <f>IF(+OR(H697="SI",K697="SI"),"SI","NO")</f>
        <v>SI</v>
      </c>
      <c r="O697" s="3" t="str">
        <f>IF(+OR(I697="SI",L697="SI"),"SI","NO")</f>
        <v>SI</v>
      </c>
    </row>
    <row r="698" spans="1:15" x14ac:dyDescent="0.25">
      <c r="A698" s="20" t="s">
        <v>102</v>
      </c>
      <c r="B698" s="1" t="s">
        <v>619</v>
      </c>
      <c r="C698" s="3">
        <v>6</v>
      </c>
      <c r="D698" s="3" t="str">
        <f>VLOOKUP(Cobertura2021[[#This Row],['#Area]],S:T,2)</f>
        <v>Rural</v>
      </c>
      <c r="E698" s="1" t="s">
        <v>622</v>
      </c>
      <c r="F698" s="3">
        <v>386</v>
      </c>
      <c r="G698" s="27" t="s">
        <v>5320</v>
      </c>
      <c r="H698" s="27" t="s">
        <v>5320</v>
      </c>
      <c r="I698" s="27" t="s">
        <v>5320</v>
      </c>
      <c r="J698" s="28" t="s">
        <v>21</v>
      </c>
      <c r="K698" s="28" t="s">
        <v>21</v>
      </c>
      <c r="L698" s="28" t="s">
        <v>21</v>
      </c>
      <c r="M698" s="3" t="str">
        <f>IF(+OR(J698="SI",G698="SI"),"SI","NO")</f>
        <v>SI</v>
      </c>
      <c r="N698" s="3" t="str">
        <f>IF(+OR(H698="SI",K698="SI"),"SI","NO")</f>
        <v>SI</v>
      </c>
      <c r="O698" s="3" t="str">
        <f>IF(+OR(I698="SI",L698="SI"),"SI","NO")</f>
        <v>SI</v>
      </c>
    </row>
    <row r="699" spans="1:15" x14ac:dyDescent="0.25">
      <c r="A699" s="20" t="s">
        <v>102</v>
      </c>
      <c r="B699" s="1" t="s">
        <v>538</v>
      </c>
      <c r="C699" s="3">
        <v>6</v>
      </c>
      <c r="D699" s="3" t="str">
        <f>VLOOKUP(Cobertura2021[[#This Row],['#Area]],S:T,2)</f>
        <v>Rural</v>
      </c>
      <c r="E699" s="1" t="s">
        <v>548</v>
      </c>
      <c r="F699" s="3">
        <v>29</v>
      </c>
      <c r="G699" s="27" t="s">
        <v>5320</v>
      </c>
      <c r="H699" s="27" t="s">
        <v>5320</v>
      </c>
      <c r="I699" s="27" t="s">
        <v>5320</v>
      </c>
      <c r="J699" s="28" t="s">
        <v>21</v>
      </c>
      <c r="K699" s="28" t="s">
        <v>21</v>
      </c>
      <c r="L699" s="28" t="s">
        <v>20</v>
      </c>
      <c r="M699" s="3" t="str">
        <f>IF(+OR(J699="SI",G699="SI"),"SI","NO")</f>
        <v>SI</v>
      </c>
      <c r="N699" s="3" t="str">
        <f>IF(+OR(H699="SI",K699="SI"),"SI","NO")</f>
        <v>SI</v>
      </c>
      <c r="O699" s="3" t="str">
        <f>IF(+OR(I699="SI",L699="SI"),"SI","NO")</f>
        <v>SI</v>
      </c>
    </row>
    <row r="700" spans="1:15" x14ac:dyDescent="0.25">
      <c r="A700" s="20" t="s">
        <v>102</v>
      </c>
      <c r="B700" s="1" t="s">
        <v>538</v>
      </c>
      <c r="C700" s="3">
        <v>6</v>
      </c>
      <c r="D700" s="3" t="str">
        <f>VLOOKUP(Cobertura2021[[#This Row],['#Area]],S:T,2)</f>
        <v>Rural</v>
      </c>
      <c r="E700" s="1" t="s">
        <v>558</v>
      </c>
      <c r="F700" s="3">
        <v>29</v>
      </c>
      <c r="G700" s="27" t="s">
        <v>5320</v>
      </c>
      <c r="H700" s="27" t="s">
        <v>5320</v>
      </c>
      <c r="I700" s="27" t="s">
        <v>5320</v>
      </c>
      <c r="J700" s="28" t="s">
        <v>21</v>
      </c>
      <c r="K700" s="28" t="s">
        <v>21</v>
      </c>
      <c r="L700" s="28" t="s">
        <v>21</v>
      </c>
      <c r="M700" s="3" t="str">
        <f>IF(+OR(J700="SI",G700="SI"),"SI","NO")</f>
        <v>SI</v>
      </c>
      <c r="N700" s="3" t="str">
        <f>IF(+OR(H700="SI",K700="SI"),"SI","NO")</f>
        <v>SI</v>
      </c>
      <c r="O700" s="3" t="str">
        <f>IF(+OR(I700="SI",L700="SI"),"SI","NO")</f>
        <v>SI</v>
      </c>
    </row>
    <row r="701" spans="1:15" x14ac:dyDescent="0.25">
      <c r="A701" s="20" t="s">
        <v>102</v>
      </c>
      <c r="B701" s="1" t="s">
        <v>221</v>
      </c>
      <c r="C701" s="3">
        <v>6</v>
      </c>
      <c r="D701" s="3" t="str">
        <f>VLOOKUP(Cobertura2021[[#This Row],['#Area]],S:T,2)</f>
        <v>Rural</v>
      </c>
      <c r="E701" s="1" t="s">
        <v>291</v>
      </c>
      <c r="F701" s="3">
        <v>171</v>
      </c>
      <c r="G701" s="27" t="s">
        <v>5320</v>
      </c>
      <c r="H701" s="27" t="s">
        <v>5320</v>
      </c>
      <c r="I701" s="27" t="s">
        <v>5320</v>
      </c>
      <c r="J701" s="28" t="s">
        <v>21</v>
      </c>
      <c r="K701" s="28" t="s">
        <v>20</v>
      </c>
      <c r="L701" s="28" t="s">
        <v>20</v>
      </c>
      <c r="M701" s="3" t="str">
        <f>IF(+OR(J701="SI",G701="SI"),"SI","NO")</f>
        <v>SI</v>
      </c>
      <c r="N701" s="3" t="str">
        <f>IF(+OR(H701="SI",K701="SI"),"SI","NO")</f>
        <v>SI</v>
      </c>
      <c r="O701" s="3" t="str">
        <f>IF(+OR(I701="SI",L701="SI"),"SI","NO")</f>
        <v>SI</v>
      </c>
    </row>
    <row r="702" spans="1:15" x14ac:dyDescent="0.25">
      <c r="A702" s="20" t="s">
        <v>102</v>
      </c>
      <c r="B702" s="1" t="s">
        <v>221</v>
      </c>
      <c r="C702" s="3">
        <v>6</v>
      </c>
      <c r="D702" s="3" t="str">
        <f>VLOOKUP(Cobertura2021[[#This Row],['#Area]],S:T,2)</f>
        <v>Rural</v>
      </c>
      <c r="E702" s="1" t="s">
        <v>292</v>
      </c>
      <c r="F702" s="3">
        <v>25</v>
      </c>
      <c r="G702" s="27" t="s">
        <v>5320</v>
      </c>
      <c r="H702" s="27" t="s">
        <v>5320</v>
      </c>
      <c r="I702" s="27" t="s">
        <v>5320</v>
      </c>
      <c r="J702" s="28" t="s">
        <v>21</v>
      </c>
      <c r="K702" s="28" t="s">
        <v>20</v>
      </c>
      <c r="L702" s="28" t="s">
        <v>20</v>
      </c>
      <c r="M702" s="3" t="str">
        <f>IF(+OR(J702="SI",G702="SI"),"SI","NO")</f>
        <v>SI</v>
      </c>
      <c r="N702" s="3" t="str">
        <f>IF(+OR(H702="SI",K702="SI"),"SI","NO")</f>
        <v>SI</v>
      </c>
      <c r="O702" s="3" t="str">
        <f>IF(+OR(I702="SI",L702="SI"),"SI","NO")</f>
        <v>SI</v>
      </c>
    </row>
    <row r="703" spans="1:15" x14ac:dyDescent="0.25">
      <c r="A703" s="20" t="s">
        <v>102</v>
      </c>
      <c r="B703" s="1" t="s">
        <v>340</v>
      </c>
      <c r="C703" s="3">
        <v>6</v>
      </c>
      <c r="D703" s="3" t="str">
        <f>VLOOKUP(Cobertura2021[[#This Row],['#Area]],S:T,2)</f>
        <v>Rural</v>
      </c>
      <c r="E703" s="1" t="s">
        <v>327</v>
      </c>
      <c r="F703" s="3">
        <v>113</v>
      </c>
      <c r="G703" s="27" t="s">
        <v>5320</v>
      </c>
      <c r="H703" s="27" t="s">
        <v>5320</v>
      </c>
      <c r="I703" s="27" t="s">
        <v>5320</v>
      </c>
      <c r="J703" s="28" t="s">
        <v>20</v>
      </c>
      <c r="K703" s="28" t="s">
        <v>20</v>
      </c>
      <c r="L703" s="28" t="s">
        <v>20</v>
      </c>
      <c r="M703" s="3" t="str">
        <f>IF(+OR(J703="SI",G703="SI"),"SI","NO")</f>
        <v>SI</v>
      </c>
      <c r="N703" s="3" t="str">
        <f>IF(+OR(H703="SI",K703="SI"),"SI","NO")</f>
        <v>SI</v>
      </c>
      <c r="O703" s="3" t="str">
        <f>IF(+OR(I703="SI",L703="SI"),"SI","NO")</f>
        <v>SI</v>
      </c>
    </row>
    <row r="704" spans="1:15" hidden="1" x14ac:dyDescent="0.25">
      <c r="A704" s="20" t="s">
        <v>102</v>
      </c>
      <c r="B704" s="1" t="s">
        <v>340</v>
      </c>
      <c r="C704" s="3">
        <v>3</v>
      </c>
      <c r="D704" s="3" t="str">
        <f>VLOOKUP(Cobertura2021[[#This Row],['#Area]],S:T,2)</f>
        <v>Suburbana</v>
      </c>
      <c r="E704" s="1" t="s">
        <v>328</v>
      </c>
      <c r="F704" s="3">
        <v>80</v>
      </c>
      <c r="G704" s="27" t="s">
        <v>5320</v>
      </c>
      <c r="H704" s="27" t="s">
        <v>5320</v>
      </c>
      <c r="I704" s="27" t="s">
        <v>5320</v>
      </c>
      <c r="J704" s="28" t="s">
        <v>20</v>
      </c>
      <c r="K704" s="28" t="s">
        <v>20</v>
      </c>
      <c r="L704" s="28" t="s">
        <v>20</v>
      </c>
      <c r="M704" s="3" t="str">
        <f>IF(+OR(J704="SI",G704="SI"),"SI","NO")</f>
        <v>SI</v>
      </c>
      <c r="N704" s="3" t="str">
        <f>IF(+OR(H704="SI",K704="SI"),"SI","NO")</f>
        <v>SI</v>
      </c>
      <c r="O704" s="3" t="str">
        <f>IF(+OR(I704="SI",L704="SI"),"SI","NO")</f>
        <v>SI</v>
      </c>
    </row>
    <row r="705" spans="1:15" x14ac:dyDescent="0.25">
      <c r="A705" s="20" t="s">
        <v>156</v>
      </c>
      <c r="B705" s="1" t="s">
        <v>5241</v>
      </c>
      <c r="C705" s="3">
        <v>6</v>
      </c>
      <c r="D705" s="3" t="str">
        <f>VLOOKUP(Cobertura2021[[#This Row],['#Area]],S:T,2)</f>
        <v>Rural</v>
      </c>
      <c r="E705" s="1" t="s">
        <v>5172</v>
      </c>
      <c r="F705" s="3">
        <v>133</v>
      </c>
      <c r="G705" s="27" t="s">
        <v>5320</v>
      </c>
      <c r="H705" s="27" t="s">
        <v>3</v>
      </c>
      <c r="I705" s="27" t="s">
        <v>3</v>
      </c>
      <c r="J705" s="28" t="s">
        <v>21</v>
      </c>
      <c r="K705" s="28" t="s">
        <v>20</v>
      </c>
      <c r="L705" s="28" t="s">
        <v>20</v>
      </c>
      <c r="M705" s="3" t="str">
        <f>IF(+OR(J705="SI",G705="SI"),"SI","NO")</f>
        <v>SI</v>
      </c>
      <c r="N705" s="3" t="str">
        <f>IF(+OR(H705="SI",K705="SI"),"SI","NO")</f>
        <v>NO</v>
      </c>
      <c r="O705" s="3" t="str">
        <f>IF(+OR(I705="SI",L705="SI"),"SI","NO")</f>
        <v>NO</v>
      </c>
    </row>
    <row r="706" spans="1:15" hidden="1" x14ac:dyDescent="0.25">
      <c r="A706" s="20" t="s">
        <v>102</v>
      </c>
      <c r="B706" s="1" t="s">
        <v>181</v>
      </c>
      <c r="C706" s="3">
        <v>1</v>
      </c>
      <c r="D706" s="3" t="e">
        <f>VLOOKUP(Cobertura2021[[#This Row],['#Area]],S:T,2)</f>
        <v>#N/A</v>
      </c>
      <c r="E706" s="1" t="s">
        <v>195</v>
      </c>
      <c r="F706" s="3">
        <v>107</v>
      </c>
      <c r="G706" s="27" t="s">
        <v>5320</v>
      </c>
      <c r="H706" s="27" t="s">
        <v>5320</v>
      </c>
      <c r="I706" s="27" t="s">
        <v>5320</v>
      </c>
      <c r="J706" s="28" t="s">
        <v>21</v>
      </c>
      <c r="K706" s="28" t="s">
        <v>21</v>
      </c>
      <c r="L706" s="28" t="s">
        <v>21</v>
      </c>
      <c r="M706" s="3" t="str">
        <f>IF(+OR(J706="SI",G706="SI"),"SI","NO")</f>
        <v>SI</v>
      </c>
      <c r="N706" s="3" t="str">
        <f>IF(+OR(H706="SI",K706="SI"),"SI","NO")</f>
        <v>SI</v>
      </c>
      <c r="O706" s="3" t="str">
        <f>IF(+OR(I706="SI",L706="SI"),"SI","NO")</f>
        <v>SI</v>
      </c>
    </row>
    <row r="707" spans="1:15" hidden="1" x14ac:dyDescent="0.25">
      <c r="A707" s="20" t="s">
        <v>102</v>
      </c>
      <c r="B707" s="1" t="s">
        <v>472</v>
      </c>
      <c r="C707" s="3">
        <v>1</v>
      </c>
      <c r="D707" s="3" t="e">
        <f>VLOOKUP(Cobertura2021[[#This Row],['#Area]],S:T,2)</f>
        <v>#N/A</v>
      </c>
      <c r="E707" s="1" t="s">
        <v>476</v>
      </c>
      <c r="F707" s="3">
        <v>118</v>
      </c>
      <c r="G707" s="27" t="s">
        <v>5320</v>
      </c>
      <c r="H707" s="27" t="s">
        <v>5320</v>
      </c>
      <c r="I707" s="27" t="s">
        <v>5320</v>
      </c>
      <c r="J707" s="28" t="s">
        <v>21</v>
      </c>
      <c r="K707" s="28" t="s">
        <v>21</v>
      </c>
      <c r="L707" s="28" t="s">
        <v>21</v>
      </c>
      <c r="M707" s="3" t="str">
        <f>IF(+OR(J707="SI",G707="SI"),"SI","NO")</f>
        <v>SI</v>
      </c>
      <c r="N707" s="3" t="str">
        <f>IF(+OR(H707="SI",K707="SI"),"SI","NO")</f>
        <v>SI</v>
      </c>
      <c r="O707" s="3" t="str">
        <f>IF(+OR(I707="SI",L707="SI"),"SI","NO")</f>
        <v>SI</v>
      </c>
    </row>
    <row r="708" spans="1:15" hidden="1" x14ac:dyDescent="0.25">
      <c r="A708" s="20" t="s">
        <v>102</v>
      </c>
      <c r="B708" s="1" t="s">
        <v>160</v>
      </c>
      <c r="C708" s="3">
        <v>1</v>
      </c>
      <c r="D708" s="3" t="e">
        <f>VLOOKUP(Cobertura2021[[#This Row],['#Area]],S:T,2)</f>
        <v>#N/A</v>
      </c>
      <c r="E708" s="1" t="s">
        <v>158</v>
      </c>
      <c r="F708" s="3">
        <v>25</v>
      </c>
      <c r="G708" s="27" t="s">
        <v>5320</v>
      </c>
      <c r="H708" s="27" t="s">
        <v>5320</v>
      </c>
      <c r="I708" s="27" t="s">
        <v>5320</v>
      </c>
      <c r="J708" s="28" t="s">
        <v>21</v>
      </c>
      <c r="K708" s="28" t="s">
        <v>21</v>
      </c>
      <c r="L708" s="28" t="s">
        <v>20</v>
      </c>
      <c r="M708" s="3" t="str">
        <f>IF(+OR(J708="SI",G708="SI"),"SI","NO")</f>
        <v>SI</v>
      </c>
      <c r="N708" s="3" t="str">
        <f>IF(+OR(H708="SI",K708="SI"),"SI","NO")</f>
        <v>SI</v>
      </c>
      <c r="O708" s="3" t="str">
        <f>IF(+OR(I708="SI",L708="SI"),"SI","NO")</f>
        <v>SI</v>
      </c>
    </row>
    <row r="709" spans="1:15" hidden="1" x14ac:dyDescent="0.25">
      <c r="A709" s="20" t="s">
        <v>102</v>
      </c>
      <c r="B709" s="1" t="s">
        <v>628</v>
      </c>
      <c r="C709" s="3">
        <v>1</v>
      </c>
      <c r="D709" s="3" t="e">
        <f>VLOOKUP(Cobertura2021[[#This Row],['#Area]],S:T,2)</f>
        <v>#N/A</v>
      </c>
      <c r="E709" s="1" t="s">
        <v>158</v>
      </c>
      <c r="F709" s="3">
        <v>290</v>
      </c>
      <c r="G709" s="27" t="s">
        <v>5320</v>
      </c>
      <c r="H709" s="27" t="s">
        <v>5320</v>
      </c>
      <c r="I709" s="27" t="s">
        <v>5320</v>
      </c>
      <c r="J709" s="28" t="s">
        <v>21</v>
      </c>
      <c r="K709" s="28" t="s">
        <v>21</v>
      </c>
      <c r="L709" s="28" t="s">
        <v>20</v>
      </c>
      <c r="M709" s="3" t="str">
        <f>IF(+OR(J709="SI",G709="SI"),"SI","NO")</f>
        <v>SI</v>
      </c>
      <c r="N709" s="3" t="str">
        <f>IF(+OR(H709="SI",K709="SI"),"SI","NO")</f>
        <v>SI</v>
      </c>
      <c r="O709" s="3" t="str">
        <f>IF(+OR(I709="SI",L709="SI"),"SI","NO")</f>
        <v>SI</v>
      </c>
    </row>
    <row r="710" spans="1:15" hidden="1" x14ac:dyDescent="0.25">
      <c r="A710" s="20" t="s">
        <v>102</v>
      </c>
      <c r="B710" s="1" t="s">
        <v>449</v>
      </c>
      <c r="C710" s="3">
        <v>1</v>
      </c>
      <c r="D710" s="3" t="e">
        <f>VLOOKUP(Cobertura2021[[#This Row],['#Area]],S:T,2)</f>
        <v>#N/A</v>
      </c>
      <c r="E710" s="1" t="s">
        <v>158</v>
      </c>
      <c r="F710" s="3">
        <v>0</v>
      </c>
      <c r="G710" s="27" t="s">
        <v>5320</v>
      </c>
      <c r="H710" s="27" t="s">
        <v>5320</v>
      </c>
      <c r="I710" s="27" t="s">
        <v>5320</v>
      </c>
      <c r="J710" s="28" t="s">
        <v>21</v>
      </c>
      <c r="K710" s="28" t="s">
        <v>20</v>
      </c>
      <c r="L710" s="28" t="s">
        <v>20</v>
      </c>
      <c r="M710" s="3" t="str">
        <f>IF(+OR(J710="SI",G710="SI"),"SI","NO")</f>
        <v>SI</v>
      </c>
      <c r="N710" s="3" t="str">
        <f>IF(+OR(H710="SI",K710="SI"),"SI","NO")</f>
        <v>SI</v>
      </c>
      <c r="O710" s="3" t="str">
        <f>IF(+OR(I710="SI",L710="SI"),"SI","NO")</f>
        <v>SI</v>
      </c>
    </row>
    <row r="711" spans="1:15" hidden="1" x14ac:dyDescent="0.25">
      <c r="A711" s="20" t="s">
        <v>102</v>
      </c>
      <c r="B711" s="1" t="s">
        <v>609</v>
      </c>
      <c r="C711" s="3">
        <v>1</v>
      </c>
      <c r="D711" s="3" t="e">
        <f>VLOOKUP(Cobertura2021[[#This Row],['#Area]],S:T,2)</f>
        <v>#N/A</v>
      </c>
      <c r="E711" s="1" t="s">
        <v>158</v>
      </c>
      <c r="F711" s="3">
        <v>445</v>
      </c>
      <c r="G711" s="27" t="s">
        <v>5320</v>
      </c>
      <c r="H711" s="27" t="s">
        <v>5320</v>
      </c>
      <c r="I711" s="27" t="s">
        <v>5320</v>
      </c>
      <c r="J711" s="28" t="s">
        <v>21</v>
      </c>
      <c r="K711" s="28" t="s">
        <v>21</v>
      </c>
      <c r="L711" s="28" t="s">
        <v>21</v>
      </c>
      <c r="M711" s="3" t="str">
        <f>IF(+OR(J711="SI",G711="SI"),"SI","NO")</f>
        <v>SI</v>
      </c>
      <c r="N711" s="3" t="str">
        <f>IF(+OR(H711="SI",K711="SI"),"SI","NO")</f>
        <v>SI</v>
      </c>
      <c r="O711" s="3" t="str">
        <f>IF(+OR(I711="SI",L711="SI"),"SI","NO")</f>
        <v>SI</v>
      </c>
    </row>
    <row r="712" spans="1:15" x14ac:dyDescent="0.25">
      <c r="A712" s="20" t="s">
        <v>102</v>
      </c>
      <c r="B712" s="1" t="s">
        <v>161</v>
      </c>
      <c r="C712" s="3">
        <v>6</v>
      </c>
      <c r="D712" s="3" t="str">
        <f>VLOOKUP(Cobertura2021[[#This Row],['#Area]],S:T,2)</f>
        <v>Rural</v>
      </c>
      <c r="E712" s="1" t="s">
        <v>178</v>
      </c>
      <c r="F712" s="3">
        <v>73</v>
      </c>
      <c r="G712" s="27" t="s">
        <v>5320</v>
      </c>
      <c r="H712" s="27" t="s">
        <v>5320</v>
      </c>
      <c r="I712" s="27" t="s">
        <v>5320</v>
      </c>
      <c r="J712" s="28" t="s">
        <v>21</v>
      </c>
      <c r="K712" s="28" t="s">
        <v>20</v>
      </c>
      <c r="L712" s="28" t="s">
        <v>20</v>
      </c>
      <c r="M712" s="3" t="str">
        <f>IF(+OR(J712="SI",G712="SI"),"SI","NO")</f>
        <v>SI</v>
      </c>
      <c r="N712" s="3" t="str">
        <f>IF(+OR(H712="SI",K712="SI"),"SI","NO")</f>
        <v>SI</v>
      </c>
      <c r="O712" s="3" t="str">
        <f>IF(+OR(I712="SI",L712="SI"),"SI","NO")</f>
        <v>SI</v>
      </c>
    </row>
    <row r="713" spans="1:15" x14ac:dyDescent="0.25">
      <c r="A713" s="20" t="s">
        <v>156</v>
      </c>
      <c r="B713" s="1" t="s">
        <v>5241</v>
      </c>
      <c r="C713" s="3">
        <v>6</v>
      </c>
      <c r="D713" s="3" t="str">
        <f>VLOOKUP(Cobertura2021[[#This Row],['#Area]],S:T,2)</f>
        <v>Rural</v>
      </c>
      <c r="E713" s="1" t="s">
        <v>5175</v>
      </c>
      <c r="F713" s="3">
        <v>59</v>
      </c>
      <c r="G713" s="27" t="s">
        <v>5320</v>
      </c>
      <c r="H713" s="27" t="s">
        <v>5320</v>
      </c>
      <c r="I713" s="27" t="s">
        <v>3</v>
      </c>
      <c r="J713" s="28" t="s">
        <v>21</v>
      </c>
      <c r="K713" s="28" t="s">
        <v>20</v>
      </c>
      <c r="L713" s="28" t="s">
        <v>20</v>
      </c>
      <c r="M713" s="3" t="str">
        <f>IF(+OR(J713="SI",G713="SI"),"SI","NO")</f>
        <v>SI</v>
      </c>
      <c r="N713" s="3" t="str">
        <f>IF(+OR(H713="SI",K713="SI"),"SI","NO")</f>
        <v>SI</v>
      </c>
      <c r="O713" s="3" t="str">
        <f>IF(+OR(I713="SI",L713="SI"),"SI","NO")</f>
        <v>NO</v>
      </c>
    </row>
    <row r="714" spans="1:15" hidden="1" x14ac:dyDescent="0.25">
      <c r="A714" s="20" t="s">
        <v>102</v>
      </c>
      <c r="B714" s="1" t="s">
        <v>103</v>
      </c>
      <c r="C714" s="3">
        <v>1</v>
      </c>
      <c r="D714" s="3" t="e">
        <f>VLOOKUP(Cobertura2021[[#This Row],['#Area]],S:T,2)</f>
        <v>#N/A</v>
      </c>
      <c r="E714" s="1" t="s">
        <v>100</v>
      </c>
      <c r="F714" s="3">
        <v>2833</v>
      </c>
      <c r="G714" s="27" t="s">
        <v>5320</v>
      </c>
      <c r="H714" s="27" t="s">
        <v>5320</v>
      </c>
      <c r="I714" s="27" t="s">
        <v>5320</v>
      </c>
      <c r="J714" s="28" t="s">
        <v>21</v>
      </c>
      <c r="K714" s="28" t="s">
        <v>21</v>
      </c>
      <c r="L714" s="28" t="s">
        <v>21</v>
      </c>
      <c r="M714" s="3" t="str">
        <f>IF(+OR(J714="SI",G714="SI"),"SI","NO")</f>
        <v>SI</v>
      </c>
      <c r="N714" s="3" t="str">
        <f>IF(+OR(H714="SI",K714="SI"),"SI","NO")</f>
        <v>SI</v>
      </c>
      <c r="O714" s="3" t="str">
        <f>IF(+OR(I714="SI",L714="SI"),"SI","NO")</f>
        <v>SI</v>
      </c>
    </row>
    <row r="715" spans="1:15" hidden="1" x14ac:dyDescent="0.25">
      <c r="A715" s="20" t="s">
        <v>102</v>
      </c>
      <c r="B715" s="1" t="s">
        <v>160</v>
      </c>
      <c r="C715" s="3">
        <v>1</v>
      </c>
      <c r="D715" s="3" t="e">
        <f>VLOOKUP(Cobertura2021[[#This Row],['#Area]],S:T,2)</f>
        <v>#N/A</v>
      </c>
      <c r="E715" s="1" t="s">
        <v>159</v>
      </c>
      <c r="F715" s="3">
        <v>153</v>
      </c>
      <c r="G715" s="27" t="s">
        <v>5320</v>
      </c>
      <c r="H715" s="27" t="s">
        <v>5320</v>
      </c>
      <c r="I715" s="27" t="s">
        <v>5320</v>
      </c>
      <c r="J715" s="28" t="s">
        <v>21</v>
      </c>
      <c r="K715" s="28" t="s">
        <v>21</v>
      </c>
      <c r="L715" s="28" t="s">
        <v>20</v>
      </c>
      <c r="M715" s="3" t="str">
        <f>IF(+OR(J715="SI",G715="SI"),"SI","NO")</f>
        <v>SI</v>
      </c>
      <c r="N715" s="3" t="str">
        <f>IF(+OR(H715="SI",K715="SI"),"SI","NO")</f>
        <v>SI</v>
      </c>
      <c r="O715" s="3" t="str">
        <f>IF(+OR(I715="SI",L715="SI"),"SI","NO")</f>
        <v>SI</v>
      </c>
    </row>
    <row r="716" spans="1:15" x14ac:dyDescent="0.25">
      <c r="A716" s="20" t="s">
        <v>102</v>
      </c>
      <c r="B716" s="1" t="s">
        <v>221</v>
      </c>
      <c r="C716" s="3">
        <v>6</v>
      </c>
      <c r="D716" s="3" t="str">
        <f>VLOOKUP(Cobertura2021[[#This Row],['#Area]],S:T,2)</f>
        <v>Rural</v>
      </c>
      <c r="E716" s="1" t="s">
        <v>294</v>
      </c>
      <c r="F716" s="3">
        <v>30</v>
      </c>
      <c r="G716" s="27" t="s">
        <v>5320</v>
      </c>
      <c r="H716" s="27" t="s">
        <v>5320</v>
      </c>
      <c r="I716" s="27" t="s">
        <v>5320</v>
      </c>
      <c r="J716" s="28" t="s">
        <v>21</v>
      </c>
      <c r="K716" s="28" t="s">
        <v>21</v>
      </c>
      <c r="L716" s="28" t="s">
        <v>20</v>
      </c>
      <c r="M716" s="3" t="str">
        <f>IF(+OR(J716="SI",G716="SI"),"SI","NO")</f>
        <v>SI</v>
      </c>
      <c r="N716" s="3" t="str">
        <f>IF(+OR(H716="SI",K716="SI"),"SI","NO")</f>
        <v>SI</v>
      </c>
      <c r="O716" s="3" t="str">
        <f>IF(+OR(I716="SI",L716="SI"),"SI","NO")</f>
        <v>SI</v>
      </c>
    </row>
    <row r="717" spans="1:15" hidden="1" x14ac:dyDescent="0.25">
      <c r="A717" s="20" t="s">
        <v>102</v>
      </c>
      <c r="B717" s="1" t="s">
        <v>181</v>
      </c>
      <c r="C717" s="3">
        <v>1</v>
      </c>
      <c r="D717" s="3" t="e">
        <f>VLOOKUP(Cobertura2021[[#This Row],['#Area]],S:T,2)</f>
        <v>#N/A</v>
      </c>
      <c r="E717" s="1" t="s">
        <v>194</v>
      </c>
      <c r="F717" s="3">
        <v>265</v>
      </c>
      <c r="G717" s="27" t="s">
        <v>5320</v>
      </c>
      <c r="H717" s="27" t="s">
        <v>5320</v>
      </c>
      <c r="I717" s="27" t="s">
        <v>5320</v>
      </c>
      <c r="J717" s="28" t="s">
        <v>21</v>
      </c>
      <c r="K717" s="28" t="s">
        <v>21</v>
      </c>
      <c r="L717" s="28" t="s">
        <v>21</v>
      </c>
      <c r="M717" s="3" t="str">
        <f>IF(+OR(J717="SI",G717="SI"),"SI","NO")</f>
        <v>SI</v>
      </c>
      <c r="N717" s="3" t="str">
        <f>IF(+OR(H717="SI",K717="SI"),"SI","NO")</f>
        <v>SI</v>
      </c>
      <c r="O717" s="3" t="str">
        <f>IF(+OR(I717="SI",L717="SI"),"SI","NO")</f>
        <v>SI</v>
      </c>
    </row>
    <row r="718" spans="1:15" x14ac:dyDescent="0.25">
      <c r="A718" s="20" t="s">
        <v>156</v>
      </c>
      <c r="B718" s="1" t="s">
        <v>2209</v>
      </c>
      <c r="C718" s="3">
        <v>6</v>
      </c>
      <c r="D718" s="3" t="str">
        <f>VLOOKUP(Cobertura2021[[#This Row],['#Area]],S:T,2)</f>
        <v>Rural</v>
      </c>
      <c r="E718" s="1" t="s">
        <v>5086</v>
      </c>
      <c r="F718" s="3">
        <v>33</v>
      </c>
      <c r="G718" s="47" t="s">
        <v>5320</v>
      </c>
      <c r="H718" s="27" t="s">
        <v>3</v>
      </c>
      <c r="I718" s="27" t="s">
        <v>3</v>
      </c>
      <c r="J718" s="28" t="s">
        <v>21</v>
      </c>
      <c r="K718" s="28" t="s">
        <v>21</v>
      </c>
      <c r="L718" s="28" t="s">
        <v>20</v>
      </c>
      <c r="M718" s="3" t="str">
        <f>IF(+OR(J718="SI",G718="SI"),"SI","NO")</f>
        <v>SI</v>
      </c>
      <c r="N718" s="3" t="str">
        <f>IF(+OR(H718="SI",K718="SI"),"SI","NO")</f>
        <v>SI</v>
      </c>
      <c r="O718" s="3" t="str">
        <f>IF(+OR(I718="SI",L718="SI"),"SI","NO")</f>
        <v>NO</v>
      </c>
    </row>
    <row r="719" spans="1:15" x14ac:dyDescent="0.25">
      <c r="A719" s="20" t="s">
        <v>2968</v>
      </c>
      <c r="B719" s="1" t="s">
        <v>2973</v>
      </c>
      <c r="C719" s="3">
        <v>6</v>
      </c>
      <c r="D719" s="3" t="str">
        <f>VLOOKUP(Cobertura2021[[#This Row],['#Area]],S:T,2)</f>
        <v>Rural</v>
      </c>
      <c r="E719" s="1" t="s">
        <v>2914</v>
      </c>
      <c r="F719" s="3">
        <v>57</v>
      </c>
      <c r="G719" s="27" t="s">
        <v>5320</v>
      </c>
      <c r="H719" s="27" t="s">
        <v>3</v>
      </c>
      <c r="I719" s="27" t="s">
        <v>3</v>
      </c>
      <c r="J719" s="28" t="s">
        <v>21</v>
      </c>
      <c r="K719" s="28" t="s">
        <v>21</v>
      </c>
      <c r="L719" s="28" t="s">
        <v>20</v>
      </c>
      <c r="M719" s="3" t="str">
        <f>IF(+OR(J719="SI",G719="SI"),"SI","NO")</f>
        <v>SI</v>
      </c>
      <c r="N719" s="3" t="str">
        <f>IF(+OR(H719="SI",K719="SI"),"SI","NO")</f>
        <v>SI</v>
      </c>
      <c r="O719" s="3" t="str">
        <f>IF(+OR(I719="SI",L719="SI"),"SI","NO")</f>
        <v>NO</v>
      </c>
    </row>
    <row r="720" spans="1:15" ht="15" hidden="1" customHeight="1" x14ac:dyDescent="0.25">
      <c r="A720" s="20" t="s">
        <v>102</v>
      </c>
      <c r="B720" s="1" t="s">
        <v>584</v>
      </c>
      <c r="C720" s="3">
        <v>1</v>
      </c>
      <c r="D720" s="3" t="e">
        <f>VLOOKUP(Cobertura2021[[#This Row],['#Area]],S:T,2)</f>
        <v>#N/A</v>
      </c>
      <c r="E720" s="1" t="s">
        <v>194</v>
      </c>
      <c r="F720" s="3">
        <v>287</v>
      </c>
      <c r="G720" s="27" t="s">
        <v>5320</v>
      </c>
      <c r="H720" s="27" t="s">
        <v>5320</v>
      </c>
      <c r="I720" s="27" t="s">
        <v>5320</v>
      </c>
      <c r="J720" s="28" t="s">
        <v>21</v>
      </c>
      <c r="K720" s="28" t="s">
        <v>21</v>
      </c>
      <c r="L720" s="28" t="s">
        <v>21</v>
      </c>
      <c r="M720" s="3" t="str">
        <f>IF(+OR(J720="SI",G720="SI"),"SI","NO")</f>
        <v>SI</v>
      </c>
      <c r="N720" s="3" t="str">
        <f>IF(+OR(H720="SI",K720="SI"),"SI","NO")</f>
        <v>SI</v>
      </c>
      <c r="O720" s="3" t="str">
        <f>IF(+OR(I720="SI",L720="SI"),"SI","NO")</f>
        <v>SI</v>
      </c>
    </row>
    <row r="721" spans="1:15" hidden="1" x14ac:dyDescent="0.25">
      <c r="A721" s="20" t="s">
        <v>102</v>
      </c>
      <c r="B721" s="1" t="s">
        <v>103</v>
      </c>
      <c r="C721" s="3">
        <v>1</v>
      </c>
      <c r="D721" s="3" t="e">
        <f>VLOOKUP(Cobertura2021[[#This Row],['#Area]],S:T,2)</f>
        <v>#N/A</v>
      </c>
      <c r="E721" s="1" t="s">
        <v>101</v>
      </c>
      <c r="F721" s="3">
        <v>856</v>
      </c>
      <c r="G721" s="27" t="s">
        <v>5320</v>
      </c>
      <c r="H721" s="27" t="s">
        <v>5320</v>
      </c>
      <c r="I721" s="27" t="s">
        <v>5320</v>
      </c>
      <c r="J721" s="28" t="s">
        <v>21</v>
      </c>
      <c r="K721" s="28" t="s">
        <v>21</v>
      </c>
      <c r="L721" s="28" t="s">
        <v>21</v>
      </c>
      <c r="M721" s="3" t="str">
        <f>IF(+OR(J721="SI",G721="SI"),"SI","NO")</f>
        <v>SI</v>
      </c>
      <c r="N721" s="3" t="str">
        <f>IF(+OR(H721="SI",K721="SI"),"SI","NO")</f>
        <v>SI</v>
      </c>
      <c r="O721" s="3" t="str">
        <f>IF(+OR(I721="SI",L721="SI"),"SI","NO")</f>
        <v>SI</v>
      </c>
    </row>
    <row r="722" spans="1:15" x14ac:dyDescent="0.25">
      <c r="A722" s="20" t="s">
        <v>102</v>
      </c>
      <c r="B722" s="1" t="s">
        <v>509</v>
      </c>
      <c r="C722" s="3">
        <v>6</v>
      </c>
      <c r="D722" s="3" t="str">
        <f>VLOOKUP(Cobertura2021[[#This Row],['#Area]],S:T,2)</f>
        <v>Rural</v>
      </c>
      <c r="E722" s="1" t="s">
        <v>520</v>
      </c>
      <c r="F722" s="3">
        <v>19</v>
      </c>
      <c r="G722" s="27" t="s">
        <v>5320</v>
      </c>
      <c r="H722" s="27" t="s">
        <v>5320</v>
      </c>
      <c r="I722" s="27" t="s">
        <v>5320</v>
      </c>
      <c r="J722" s="28" t="s">
        <v>21</v>
      </c>
      <c r="K722" s="28" t="s">
        <v>21</v>
      </c>
      <c r="L722" s="28" t="s">
        <v>20</v>
      </c>
      <c r="M722" s="3" t="str">
        <f>IF(+OR(J722="SI",G722="SI"),"SI","NO")</f>
        <v>SI</v>
      </c>
      <c r="N722" s="3" t="str">
        <f>IF(+OR(H722="SI",K722="SI"),"SI","NO")</f>
        <v>SI</v>
      </c>
      <c r="O722" s="3" t="str">
        <f>IF(+OR(I722="SI",L722="SI"),"SI","NO")</f>
        <v>SI</v>
      </c>
    </row>
    <row r="723" spans="1:15" hidden="1" x14ac:dyDescent="0.25">
      <c r="A723" s="20" t="s">
        <v>102</v>
      </c>
      <c r="B723" s="1" t="s">
        <v>509</v>
      </c>
      <c r="C723" s="3">
        <v>3</v>
      </c>
      <c r="D723" s="3" t="str">
        <f>VLOOKUP(Cobertura2021[[#This Row],['#Area]],S:T,2)</f>
        <v>Suburbana</v>
      </c>
      <c r="E723" s="1" t="s">
        <v>521</v>
      </c>
      <c r="F723" s="3">
        <v>45</v>
      </c>
      <c r="G723" s="27" t="s">
        <v>5320</v>
      </c>
      <c r="H723" s="27" t="s">
        <v>5320</v>
      </c>
      <c r="I723" s="27" t="s">
        <v>5320</v>
      </c>
      <c r="J723" s="28" t="s">
        <v>21</v>
      </c>
      <c r="K723" s="28" t="s">
        <v>21</v>
      </c>
      <c r="L723" s="28" t="s">
        <v>20</v>
      </c>
      <c r="M723" s="3" t="str">
        <f>IF(+OR(J723="SI",G723="SI"),"SI","NO")</f>
        <v>SI</v>
      </c>
      <c r="N723" s="3" t="str">
        <f>IF(+OR(H723="SI",K723="SI"),"SI","NO")</f>
        <v>SI</v>
      </c>
      <c r="O723" s="3" t="str">
        <f>IF(+OR(I723="SI",L723="SI"),"SI","NO")</f>
        <v>SI</v>
      </c>
    </row>
    <row r="724" spans="1:15" hidden="1" x14ac:dyDescent="0.25">
      <c r="A724" s="20" t="s">
        <v>102</v>
      </c>
      <c r="B724" s="1" t="s">
        <v>373</v>
      </c>
      <c r="C724" s="3">
        <v>1</v>
      </c>
      <c r="D724" s="3" t="e">
        <f>VLOOKUP(Cobertura2021[[#This Row],['#Area]],S:T,2)</f>
        <v>#N/A</v>
      </c>
      <c r="E724" s="1" t="s">
        <v>380</v>
      </c>
      <c r="F724" s="3">
        <v>257</v>
      </c>
      <c r="G724" s="27" t="s">
        <v>5320</v>
      </c>
      <c r="H724" s="27" t="s">
        <v>5320</v>
      </c>
      <c r="I724" s="27" t="s">
        <v>5320</v>
      </c>
      <c r="J724" s="28" t="s">
        <v>21</v>
      </c>
      <c r="K724" s="28" t="s">
        <v>21</v>
      </c>
      <c r="L724" s="28" t="s">
        <v>21</v>
      </c>
      <c r="M724" s="3" t="str">
        <f>IF(+OR(J724="SI",G724="SI"),"SI","NO")</f>
        <v>SI</v>
      </c>
      <c r="N724" s="3" t="str">
        <f>IF(+OR(H724="SI",K724="SI"),"SI","NO")</f>
        <v>SI</v>
      </c>
      <c r="O724" s="3" t="str">
        <f>IF(+OR(I724="SI",L724="SI"),"SI","NO")</f>
        <v>SI</v>
      </c>
    </row>
    <row r="725" spans="1:15" x14ac:dyDescent="0.25">
      <c r="A725" s="20" t="s">
        <v>156</v>
      </c>
      <c r="B725" s="1" t="s">
        <v>5242</v>
      </c>
      <c r="C725" s="3">
        <v>6</v>
      </c>
      <c r="D725" s="3" t="str">
        <f>VLOOKUP(Cobertura2021[[#This Row],['#Area]],S:T,2)</f>
        <v>Rural</v>
      </c>
      <c r="E725" s="1" t="s">
        <v>5216</v>
      </c>
      <c r="F725" s="3">
        <v>41</v>
      </c>
      <c r="G725" s="27" t="s">
        <v>5320</v>
      </c>
      <c r="H725" s="27" t="s">
        <v>3</v>
      </c>
      <c r="I725" s="27" t="s">
        <v>3</v>
      </c>
      <c r="J725" s="28" t="s">
        <v>21</v>
      </c>
      <c r="K725" s="28" t="s">
        <v>21</v>
      </c>
      <c r="L725" s="28" t="s">
        <v>20</v>
      </c>
      <c r="M725" s="3" t="str">
        <f>IF(+OR(J725="SI",G725="SI"),"SI","NO")</f>
        <v>SI</v>
      </c>
      <c r="N725" s="3" t="str">
        <f>IF(+OR(H725="SI",K725="SI"),"SI","NO")</f>
        <v>SI</v>
      </c>
      <c r="O725" s="3" t="str">
        <f>IF(+OR(I725="SI",L725="SI"),"SI","NO")</f>
        <v>NO</v>
      </c>
    </row>
    <row r="726" spans="1:15" x14ac:dyDescent="0.25">
      <c r="A726" s="20" t="s">
        <v>102</v>
      </c>
      <c r="B726" s="1" t="s">
        <v>161</v>
      </c>
      <c r="C726" s="3">
        <v>6</v>
      </c>
      <c r="D726" s="3" t="str">
        <f>VLOOKUP(Cobertura2021[[#This Row],['#Area]],S:T,2)</f>
        <v>Rural</v>
      </c>
      <c r="E726" s="1" t="s">
        <v>179</v>
      </c>
      <c r="F726" s="3">
        <v>89</v>
      </c>
      <c r="G726" s="27" t="s">
        <v>5320</v>
      </c>
      <c r="H726" s="27" t="s">
        <v>5320</v>
      </c>
      <c r="I726" s="27" t="s">
        <v>5320</v>
      </c>
      <c r="J726" s="28" t="s">
        <v>21</v>
      </c>
      <c r="K726" s="28" t="s">
        <v>21</v>
      </c>
      <c r="L726" s="28" t="s">
        <v>21</v>
      </c>
      <c r="M726" s="3" t="str">
        <f>IF(+OR(J726="SI",G726="SI"),"SI","NO")</f>
        <v>SI</v>
      </c>
      <c r="N726" s="3" t="str">
        <f>IF(+OR(H726="SI",K726="SI"),"SI","NO")</f>
        <v>SI</v>
      </c>
      <c r="O726" s="3" t="str">
        <f>IF(+OR(I726="SI",L726="SI"),"SI","NO")</f>
        <v>SI</v>
      </c>
    </row>
    <row r="727" spans="1:15" x14ac:dyDescent="0.25">
      <c r="A727" s="20" t="s">
        <v>102</v>
      </c>
      <c r="B727" s="1" t="s">
        <v>221</v>
      </c>
      <c r="C727" s="3">
        <v>6</v>
      </c>
      <c r="D727" s="3" t="str">
        <f>VLOOKUP(Cobertura2021[[#This Row],['#Area]],S:T,2)</f>
        <v>Rural</v>
      </c>
      <c r="E727" s="1" t="s">
        <v>295</v>
      </c>
      <c r="F727" s="3">
        <v>80</v>
      </c>
      <c r="G727" s="27" t="s">
        <v>5320</v>
      </c>
      <c r="H727" s="27" t="s">
        <v>5320</v>
      </c>
      <c r="I727" s="27" t="s">
        <v>5320</v>
      </c>
      <c r="J727" s="28" t="s">
        <v>21</v>
      </c>
      <c r="K727" s="28" t="s">
        <v>20</v>
      </c>
      <c r="L727" s="28" t="s">
        <v>20</v>
      </c>
      <c r="M727" s="3" t="str">
        <f>IF(+OR(J727="SI",G727="SI"),"SI","NO")</f>
        <v>SI</v>
      </c>
      <c r="N727" s="3" t="str">
        <f>IF(+OR(H727="SI",K727="SI"),"SI","NO")</f>
        <v>SI</v>
      </c>
      <c r="O727" s="3" t="str">
        <f>IF(+OR(I727="SI",L727="SI"),"SI","NO")</f>
        <v>SI</v>
      </c>
    </row>
    <row r="728" spans="1:15" ht="15" hidden="1" customHeight="1" x14ac:dyDescent="0.25">
      <c r="A728" s="20" t="s">
        <v>102</v>
      </c>
      <c r="B728" s="1" t="s">
        <v>341</v>
      </c>
      <c r="C728" s="3">
        <v>1</v>
      </c>
      <c r="D728" s="3" t="e">
        <f>VLOOKUP(Cobertura2021[[#This Row],['#Area]],S:T,2)</f>
        <v>#N/A</v>
      </c>
      <c r="E728" s="1" t="s">
        <v>343</v>
      </c>
      <c r="F728" s="3">
        <v>71</v>
      </c>
      <c r="G728" s="27" t="s">
        <v>5320</v>
      </c>
      <c r="H728" s="27" t="s">
        <v>5320</v>
      </c>
      <c r="I728" s="27" t="s">
        <v>5320</v>
      </c>
      <c r="J728" s="28" t="s">
        <v>21</v>
      </c>
      <c r="K728" s="28" t="s">
        <v>21</v>
      </c>
      <c r="L728" s="28" t="s">
        <v>20</v>
      </c>
      <c r="M728" s="3" t="str">
        <f>IF(+OR(J728="SI",G728="SI"),"SI","NO")</f>
        <v>SI</v>
      </c>
      <c r="N728" s="3" t="str">
        <f>IF(+OR(H728="SI",K728="SI"),"SI","NO")</f>
        <v>SI</v>
      </c>
      <c r="O728" s="3" t="str">
        <f>IF(+OR(I728="SI",L728="SI"),"SI","NO")</f>
        <v>SI</v>
      </c>
    </row>
    <row r="729" spans="1:15" ht="15" hidden="1" customHeight="1" x14ac:dyDescent="0.25">
      <c r="A729" s="20" t="s">
        <v>102</v>
      </c>
      <c r="B729" s="1" t="s">
        <v>538</v>
      </c>
      <c r="C729" s="3">
        <v>1</v>
      </c>
      <c r="D729" s="3" t="e">
        <f>VLOOKUP(Cobertura2021[[#This Row],['#Area]],S:T,2)</f>
        <v>#N/A</v>
      </c>
      <c r="E729" s="1" t="s">
        <v>540</v>
      </c>
      <c r="F729" s="3">
        <v>162</v>
      </c>
      <c r="G729" s="27" t="s">
        <v>5320</v>
      </c>
      <c r="H729" s="27" t="s">
        <v>5320</v>
      </c>
      <c r="I729" s="27" t="s">
        <v>5320</v>
      </c>
      <c r="J729" s="28" t="s">
        <v>21</v>
      </c>
      <c r="K729" s="28" t="s">
        <v>21</v>
      </c>
      <c r="L729" s="28" t="s">
        <v>21</v>
      </c>
      <c r="M729" s="3" t="str">
        <f>IF(+OR(J729="SI",G729="SI"),"SI","NO")</f>
        <v>SI</v>
      </c>
      <c r="N729" s="3" t="str">
        <f>IF(+OR(H729="SI",K729="SI"),"SI","NO")</f>
        <v>SI</v>
      </c>
      <c r="O729" s="3" t="str">
        <f>IF(+OR(I729="SI",L729="SI"),"SI","NO")</f>
        <v>SI</v>
      </c>
    </row>
    <row r="730" spans="1:15" x14ac:dyDescent="0.25">
      <c r="A730" s="20" t="s">
        <v>102</v>
      </c>
      <c r="B730" s="1" t="s">
        <v>373</v>
      </c>
      <c r="C730" s="3">
        <v>6</v>
      </c>
      <c r="D730" s="3" t="str">
        <f>VLOOKUP(Cobertura2021[[#This Row],['#Area]],S:T,2)</f>
        <v>Rural</v>
      </c>
      <c r="E730" s="1" t="s">
        <v>70</v>
      </c>
      <c r="F730" s="3">
        <v>113</v>
      </c>
      <c r="G730" s="27" t="s">
        <v>5320</v>
      </c>
      <c r="H730" s="27" t="s">
        <v>5320</v>
      </c>
      <c r="I730" s="27" t="s">
        <v>5320</v>
      </c>
      <c r="J730" s="28" t="s">
        <v>21</v>
      </c>
      <c r="K730" s="28" t="s">
        <v>21</v>
      </c>
      <c r="L730" s="28" t="s">
        <v>21</v>
      </c>
      <c r="M730" s="3" t="str">
        <f>IF(+OR(J730="SI",G730="SI"),"SI","NO")</f>
        <v>SI</v>
      </c>
      <c r="N730" s="3" t="str">
        <f>IF(+OR(H730="SI",K730="SI"),"SI","NO")</f>
        <v>SI</v>
      </c>
      <c r="O730" s="3" t="str">
        <f>IF(+OR(I730="SI",L730="SI"),"SI","NO")</f>
        <v>SI</v>
      </c>
    </row>
    <row r="731" spans="1:15" ht="15" customHeight="1" x14ac:dyDescent="0.25">
      <c r="A731" s="20" t="s">
        <v>102</v>
      </c>
      <c r="B731" s="1" t="s">
        <v>318</v>
      </c>
      <c r="C731" s="3">
        <v>6</v>
      </c>
      <c r="D731" s="3" t="str">
        <f>VLOOKUP(Cobertura2021[[#This Row],['#Area]],S:T,2)</f>
        <v>Rural</v>
      </c>
      <c r="E731" s="1" t="s">
        <v>317</v>
      </c>
      <c r="F731" s="3">
        <v>212</v>
      </c>
      <c r="G731" s="27" t="s">
        <v>5320</v>
      </c>
      <c r="H731" s="27" t="s">
        <v>5320</v>
      </c>
      <c r="I731" s="27" t="s">
        <v>5320</v>
      </c>
      <c r="J731" s="28" t="s">
        <v>21</v>
      </c>
      <c r="K731" s="28" t="s">
        <v>21</v>
      </c>
      <c r="L731" s="28" t="s">
        <v>20</v>
      </c>
      <c r="M731" s="3" t="str">
        <f>IF(+OR(J731="SI",G731="SI"),"SI","NO")</f>
        <v>SI</v>
      </c>
      <c r="N731" s="3" t="str">
        <f>IF(+OR(H731="SI",K731="SI"),"SI","NO")</f>
        <v>SI</v>
      </c>
      <c r="O731" s="3" t="str">
        <f>IF(+OR(I731="SI",L731="SI"),"SI","NO")</f>
        <v>SI</v>
      </c>
    </row>
    <row r="732" spans="1:15" hidden="1" x14ac:dyDescent="0.25">
      <c r="A732" s="20" t="s">
        <v>102</v>
      </c>
      <c r="B732" s="1" t="s">
        <v>318</v>
      </c>
      <c r="C732" s="3">
        <v>1</v>
      </c>
      <c r="D732" s="3" t="e">
        <f>VLOOKUP(Cobertura2021[[#This Row],['#Area]],S:T,2)</f>
        <v>#N/A</v>
      </c>
      <c r="E732" s="1" t="s">
        <v>302</v>
      </c>
      <c r="F732" s="3">
        <v>156</v>
      </c>
      <c r="G732" s="27" t="s">
        <v>5320</v>
      </c>
      <c r="H732" s="27" t="s">
        <v>5320</v>
      </c>
      <c r="I732" s="27" t="s">
        <v>5320</v>
      </c>
      <c r="J732" s="28" t="s">
        <v>21</v>
      </c>
      <c r="K732" s="28" t="s">
        <v>21</v>
      </c>
      <c r="L732" s="28" t="s">
        <v>21</v>
      </c>
      <c r="M732" s="3" t="str">
        <f>IF(+OR(J732="SI",G732="SI"),"SI","NO")</f>
        <v>SI</v>
      </c>
      <c r="N732" s="3" t="str">
        <f>IF(+OR(H732="SI",K732="SI"),"SI","NO")</f>
        <v>SI</v>
      </c>
      <c r="O732" s="3" t="str">
        <f>IF(+OR(I732="SI",L732="SI"),"SI","NO")</f>
        <v>SI</v>
      </c>
    </row>
    <row r="733" spans="1:15" x14ac:dyDescent="0.25">
      <c r="A733" s="20" t="s">
        <v>102</v>
      </c>
      <c r="B733" s="1" t="s">
        <v>318</v>
      </c>
      <c r="C733" s="3">
        <v>6</v>
      </c>
      <c r="D733" s="3" t="str">
        <f>VLOOKUP(Cobertura2021[[#This Row],['#Area]],S:T,2)</f>
        <v>Rural</v>
      </c>
      <c r="E733" s="1" t="s">
        <v>302</v>
      </c>
      <c r="F733" s="3">
        <v>196</v>
      </c>
      <c r="G733" s="27" t="s">
        <v>5320</v>
      </c>
      <c r="H733" s="27" t="s">
        <v>5320</v>
      </c>
      <c r="I733" s="27" t="s">
        <v>5320</v>
      </c>
      <c r="J733" s="28" t="s">
        <v>21</v>
      </c>
      <c r="K733" s="28" t="s">
        <v>21</v>
      </c>
      <c r="L733" s="28" t="s">
        <v>21</v>
      </c>
      <c r="M733" s="3" t="str">
        <f>IF(+OR(J733="SI",G733="SI"),"SI","NO")</f>
        <v>SI</v>
      </c>
      <c r="N733" s="3" t="str">
        <f>IF(+OR(H733="SI",K733="SI"),"SI","NO")</f>
        <v>SI</v>
      </c>
      <c r="O733" s="3" t="str">
        <f>IF(+OR(I733="SI",L733="SI"),"SI","NO")</f>
        <v>SI</v>
      </c>
    </row>
    <row r="734" spans="1:15" ht="15" customHeight="1" x14ac:dyDescent="0.25">
      <c r="A734" s="20" t="s">
        <v>102</v>
      </c>
      <c r="B734" s="1" t="s">
        <v>318</v>
      </c>
      <c r="C734" s="3">
        <v>6</v>
      </c>
      <c r="D734" s="3" t="str">
        <f>VLOOKUP(Cobertura2021[[#This Row],['#Area]],S:T,2)</f>
        <v>Rural</v>
      </c>
      <c r="E734" s="1" t="s">
        <v>316</v>
      </c>
      <c r="F734" s="3">
        <v>92</v>
      </c>
      <c r="G734" s="27" t="s">
        <v>5320</v>
      </c>
      <c r="H734" s="27" t="s">
        <v>5320</v>
      </c>
      <c r="I734" s="27" t="s">
        <v>5320</v>
      </c>
      <c r="J734" s="28" t="s">
        <v>21</v>
      </c>
      <c r="K734" s="28" t="s">
        <v>21</v>
      </c>
      <c r="L734" s="28" t="s">
        <v>21</v>
      </c>
      <c r="M734" s="3" t="str">
        <f>IF(+OR(J734="SI",G734="SI"),"SI","NO")</f>
        <v>SI</v>
      </c>
      <c r="N734" s="3" t="str">
        <f>IF(+OR(H734="SI",K734="SI"),"SI","NO")</f>
        <v>SI</v>
      </c>
      <c r="O734" s="3" t="str">
        <f>IF(+OR(I734="SI",L734="SI"),"SI","NO")</f>
        <v>SI</v>
      </c>
    </row>
    <row r="735" spans="1:15" x14ac:dyDescent="0.25">
      <c r="A735" s="20" t="s">
        <v>102</v>
      </c>
      <c r="B735" s="1" t="s">
        <v>449</v>
      </c>
      <c r="C735" s="3">
        <v>6</v>
      </c>
      <c r="D735" s="3" t="str">
        <f>VLOOKUP(Cobertura2021[[#This Row],['#Area]],S:T,2)</f>
        <v>Rural</v>
      </c>
      <c r="E735" s="1" t="s">
        <v>452</v>
      </c>
      <c r="F735" s="3">
        <v>0</v>
      </c>
      <c r="G735" s="27" t="s">
        <v>5320</v>
      </c>
      <c r="H735" s="27" t="s">
        <v>5320</v>
      </c>
      <c r="I735" s="27" t="s">
        <v>5320</v>
      </c>
      <c r="J735" s="28" t="s">
        <v>21</v>
      </c>
      <c r="K735" s="28" t="s">
        <v>20</v>
      </c>
      <c r="L735" s="28" t="s">
        <v>20</v>
      </c>
      <c r="M735" s="3" t="str">
        <f>IF(+OR(J735="SI",G735="SI"),"SI","NO")</f>
        <v>SI</v>
      </c>
      <c r="N735" s="3" t="str">
        <f>IF(+OR(H735="SI",K735="SI"),"SI","NO")</f>
        <v>SI</v>
      </c>
      <c r="O735" s="3" t="str">
        <f>IF(+OR(I735="SI",L735="SI"),"SI","NO")</f>
        <v>SI</v>
      </c>
    </row>
    <row r="736" spans="1:15" ht="15" customHeight="1" x14ac:dyDescent="0.25">
      <c r="A736" s="20" t="s">
        <v>156</v>
      </c>
      <c r="B736" s="1" t="s">
        <v>5116</v>
      </c>
      <c r="C736" s="3">
        <v>6</v>
      </c>
      <c r="D736" s="3" t="str">
        <f>VLOOKUP(Cobertura2021[[#This Row],['#Area]],S:T,2)</f>
        <v>Rural</v>
      </c>
      <c r="E736" s="1" t="s">
        <v>4956</v>
      </c>
      <c r="F736" s="3">
        <v>40</v>
      </c>
      <c r="G736" s="27" t="s">
        <v>3</v>
      </c>
      <c r="H736" s="27" t="s">
        <v>3</v>
      </c>
      <c r="I736" s="27" t="s">
        <v>3</v>
      </c>
      <c r="J736" s="28" t="s">
        <v>21</v>
      </c>
      <c r="K736" s="28" t="s">
        <v>20</v>
      </c>
      <c r="L736" s="28" t="s">
        <v>20</v>
      </c>
      <c r="M736" s="3" t="str">
        <f>IF(+OR(J736="SI",G736="SI"),"SI","NO")</f>
        <v>SI</v>
      </c>
      <c r="N736" s="3" t="str">
        <f>IF(+OR(H736="SI",K736="SI"),"SI","NO")</f>
        <v>NO</v>
      </c>
      <c r="O736" s="3" t="str">
        <f>IF(+OR(I736="SI",L736="SI"),"SI","NO")</f>
        <v>NO</v>
      </c>
    </row>
    <row r="737" spans="1:15" x14ac:dyDescent="0.25">
      <c r="A737" s="20" t="s">
        <v>102</v>
      </c>
      <c r="B737" s="1" t="s">
        <v>528</v>
      </c>
      <c r="C737" s="3">
        <v>6</v>
      </c>
      <c r="D737" s="3" t="str">
        <f>VLOOKUP(Cobertura2021[[#This Row],['#Area]],S:T,2)</f>
        <v>Rural</v>
      </c>
      <c r="E737" s="1" t="s">
        <v>456</v>
      </c>
      <c r="F737" s="3">
        <v>50</v>
      </c>
      <c r="G737" s="27" t="s">
        <v>5320</v>
      </c>
      <c r="H737" s="27" t="s">
        <v>5320</v>
      </c>
      <c r="I737" s="27" t="s">
        <v>5320</v>
      </c>
      <c r="J737" s="28" t="s">
        <v>21</v>
      </c>
      <c r="K737" s="28" t="s">
        <v>20</v>
      </c>
      <c r="L737" s="28" t="s">
        <v>20</v>
      </c>
      <c r="M737" s="3" t="str">
        <f>IF(+OR(J737="SI",G737="SI"),"SI","NO")</f>
        <v>SI</v>
      </c>
      <c r="N737" s="3" t="str">
        <f>IF(+OR(H737="SI",K737="SI"),"SI","NO")</f>
        <v>SI</v>
      </c>
      <c r="O737" s="3" t="str">
        <f>IF(+OR(I737="SI",L737="SI"),"SI","NO")</f>
        <v>SI</v>
      </c>
    </row>
    <row r="738" spans="1:15" hidden="1" x14ac:dyDescent="0.25">
      <c r="A738" s="20" t="s">
        <v>102</v>
      </c>
      <c r="B738" s="1" t="s">
        <v>373</v>
      </c>
      <c r="C738" s="3">
        <v>1</v>
      </c>
      <c r="D738" s="3" t="e">
        <f>VLOOKUP(Cobertura2021[[#This Row],['#Area]],S:T,2)</f>
        <v>#N/A</v>
      </c>
      <c r="E738" s="1" t="s">
        <v>399</v>
      </c>
      <c r="F738" s="3">
        <v>58</v>
      </c>
      <c r="G738" s="27" t="s">
        <v>5320</v>
      </c>
      <c r="H738" s="27" t="s">
        <v>5320</v>
      </c>
      <c r="I738" s="27" t="s">
        <v>5320</v>
      </c>
      <c r="J738" s="28" t="s">
        <v>21</v>
      </c>
      <c r="K738" s="28" t="s">
        <v>21</v>
      </c>
      <c r="L738" s="28" t="s">
        <v>21</v>
      </c>
      <c r="M738" s="3" t="str">
        <f>IF(+OR(J738="SI",G738="SI"),"SI","NO")</f>
        <v>SI</v>
      </c>
      <c r="N738" s="3" t="str">
        <f>IF(+OR(H738="SI",K738="SI"),"SI","NO")</f>
        <v>SI</v>
      </c>
      <c r="O738" s="3" t="str">
        <f>IF(+OR(I738="SI",L738="SI"),"SI","NO")</f>
        <v>SI</v>
      </c>
    </row>
    <row r="739" spans="1:15" x14ac:dyDescent="0.25">
      <c r="A739" s="20" t="s">
        <v>102</v>
      </c>
      <c r="B739" s="1" t="s">
        <v>161</v>
      </c>
      <c r="C739" s="3">
        <v>6</v>
      </c>
      <c r="D739" s="3" t="str">
        <f>VLOOKUP(Cobertura2021[[#This Row],['#Area]],S:T,2)</f>
        <v>Rural</v>
      </c>
      <c r="E739" s="1" t="s">
        <v>180</v>
      </c>
      <c r="F739" s="3">
        <v>101</v>
      </c>
      <c r="G739" s="27" t="s">
        <v>5320</v>
      </c>
      <c r="H739" s="27" t="s">
        <v>5320</v>
      </c>
      <c r="I739" s="27" t="s">
        <v>5320</v>
      </c>
      <c r="J739" s="28" t="s">
        <v>21</v>
      </c>
      <c r="K739" s="28" t="s">
        <v>20</v>
      </c>
      <c r="L739" s="28" t="s">
        <v>20</v>
      </c>
      <c r="M739" s="3" t="str">
        <f>IF(+OR(J739="SI",G739="SI"),"SI","NO")</f>
        <v>SI</v>
      </c>
      <c r="N739" s="3" t="str">
        <f>IF(+OR(H739="SI",K739="SI"),"SI","NO")</f>
        <v>SI</v>
      </c>
      <c r="O739" s="3" t="str">
        <f>IF(+OR(I739="SI",L739="SI"),"SI","NO")</f>
        <v>SI</v>
      </c>
    </row>
    <row r="740" spans="1:15" x14ac:dyDescent="0.25">
      <c r="A740" s="20" t="s">
        <v>102</v>
      </c>
      <c r="B740" s="1" t="s">
        <v>221</v>
      </c>
      <c r="C740" s="3">
        <v>6</v>
      </c>
      <c r="D740" s="3" t="str">
        <f>VLOOKUP(Cobertura2021[[#This Row],['#Area]],S:T,2)</f>
        <v>Rural</v>
      </c>
      <c r="E740" s="1" t="s">
        <v>297</v>
      </c>
      <c r="F740" s="3">
        <v>52</v>
      </c>
      <c r="G740" s="27" t="s">
        <v>5320</v>
      </c>
      <c r="H740" s="27" t="s">
        <v>5320</v>
      </c>
      <c r="I740" s="27" t="s">
        <v>5320</v>
      </c>
      <c r="J740" s="28" t="s">
        <v>21</v>
      </c>
      <c r="K740" s="28" t="s">
        <v>20</v>
      </c>
      <c r="L740" s="28" t="s">
        <v>20</v>
      </c>
      <c r="M740" s="3" t="str">
        <f>IF(+OR(J740="SI",G740="SI"),"SI","NO")</f>
        <v>SI</v>
      </c>
      <c r="N740" s="3" t="str">
        <f>IF(+OR(H740="SI",K740="SI"),"SI","NO")</f>
        <v>SI</v>
      </c>
      <c r="O740" s="3" t="str">
        <f>IF(+OR(I740="SI",L740="SI"),"SI","NO")</f>
        <v>SI</v>
      </c>
    </row>
    <row r="741" spans="1:15" x14ac:dyDescent="0.25">
      <c r="A741" s="20" t="s">
        <v>102</v>
      </c>
      <c r="B741" s="1" t="s">
        <v>221</v>
      </c>
      <c r="C741" s="3">
        <v>6</v>
      </c>
      <c r="D741" s="3" t="str">
        <f>VLOOKUP(Cobertura2021[[#This Row],['#Area]],S:T,2)</f>
        <v>Rural</v>
      </c>
      <c r="E741" s="1" t="s">
        <v>298</v>
      </c>
      <c r="F741" s="3">
        <v>128</v>
      </c>
      <c r="G741" s="27" t="s">
        <v>5320</v>
      </c>
      <c r="H741" s="27" t="s">
        <v>5320</v>
      </c>
      <c r="I741" s="27" t="s">
        <v>5320</v>
      </c>
      <c r="J741" s="28" t="s">
        <v>21</v>
      </c>
      <c r="K741" s="28" t="s">
        <v>20</v>
      </c>
      <c r="L741" s="28" t="s">
        <v>20</v>
      </c>
      <c r="M741" s="3" t="str">
        <f>IF(+OR(J741="SI",G741="SI"),"SI","NO")</f>
        <v>SI</v>
      </c>
      <c r="N741" s="3" t="str">
        <f>IF(+OR(H741="SI",K741="SI"),"SI","NO")</f>
        <v>SI</v>
      </c>
      <c r="O741" s="3" t="str">
        <f>IF(+OR(I741="SI",L741="SI"),"SI","NO")</f>
        <v>SI</v>
      </c>
    </row>
    <row r="742" spans="1:15" x14ac:dyDescent="0.25">
      <c r="A742" s="20" t="s">
        <v>156</v>
      </c>
      <c r="B742" s="1" t="s">
        <v>186</v>
      </c>
      <c r="C742" s="3">
        <v>6</v>
      </c>
      <c r="D742" s="3" t="str">
        <f>VLOOKUP(Cobertura2021[[#This Row],['#Area]],S:T,2)</f>
        <v>Rural</v>
      </c>
      <c r="E742" s="1" t="s">
        <v>2348</v>
      </c>
      <c r="F742" s="3">
        <v>25</v>
      </c>
      <c r="G742" s="27" t="s">
        <v>5320</v>
      </c>
      <c r="H742" s="27" t="s">
        <v>3</v>
      </c>
      <c r="I742" s="27" t="s">
        <v>3</v>
      </c>
      <c r="J742" s="28" t="s">
        <v>21</v>
      </c>
      <c r="K742" s="28" t="s">
        <v>21</v>
      </c>
      <c r="L742" s="28" t="s">
        <v>20</v>
      </c>
      <c r="M742" s="3" t="str">
        <f>IF(+OR(J742="SI",G742="SI"),"SI","NO")</f>
        <v>SI</v>
      </c>
      <c r="N742" s="3" t="str">
        <f>IF(+OR(H742="SI",K742="SI"),"SI","NO")</f>
        <v>SI</v>
      </c>
      <c r="O742" s="3" t="str">
        <f>IF(+OR(I742="SI",L742="SI"),"SI","NO")</f>
        <v>NO</v>
      </c>
    </row>
    <row r="743" spans="1:15" x14ac:dyDescent="0.25">
      <c r="A743" s="20" t="s">
        <v>156</v>
      </c>
      <c r="B743" s="1" t="s">
        <v>5241</v>
      </c>
      <c r="C743" s="3">
        <v>6</v>
      </c>
      <c r="D743" s="3" t="str">
        <f>VLOOKUP(Cobertura2021[[#This Row],['#Area]],S:T,2)</f>
        <v>Rural</v>
      </c>
      <c r="E743" s="1" t="s">
        <v>5153</v>
      </c>
      <c r="F743" s="3">
        <v>178</v>
      </c>
      <c r="G743" s="27" t="s">
        <v>5320</v>
      </c>
      <c r="H743" s="27" t="s">
        <v>3</v>
      </c>
      <c r="I743" s="27" t="s">
        <v>3</v>
      </c>
      <c r="J743" s="28" t="s">
        <v>21</v>
      </c>
      <c r="K743" s="28" t="s">
        <v>20</v>
      </c>
      <c r="L743" s="28" t="s">
        <v>20</v>
      </c>
      <c r="M743" s="3" t="str">
        <f>IF(+OR(J743="SI",G743="SI"),"SI","NO")</f>
        <v>SI</v>
      </c>
      <c r="N743" s="3" t="str">
        <f>IF(+OR(H743="SI",K743="SI"),"SI","NO")</f>
        <v>NO</v>
      </c>
      <c r="O743" s="3" t="str">
        <f>IF(+OR(I743="SI",L743="SI"),"SI","NO")</f>
        <v>NO</v>
      </c>
    </row>
    <row r="744" spans="1:15" x14ac:dyDescent="0.25">
      <c r="A744" s="20" t="s">
        <v>102</v>
      </c>
      <c r="B744" s="1" t="s">
        <v>373</v>
      </c>
      <c r="C744" s="3">
        <v>6</v>
      </c>
      <c r="D744" s="3" t="str">
        <f>VLOOKUP(Cobertura2021[[#This Row],['#Area]],S:T,2)</f>
        <v>Rural</v>
      </c>
      <c r="E744" s="1" t="s">
        <v>431</v>
      </c>
      <c r="F744" s="3">
        <v>41</v>
      </c>
      <c r="G744" s="27" t="s">
        <v>5320</v>
      </c>
      <c r="H744" s="27" t="s">
        <v>5320</v>
      </c>
      <c r="I744" s="27" t="s">
        <v>3</v>
      </c>
      <c r="J744" s="28" t="s">
        <v>21</v>
      </c>
      <c r="K744" s="28" t="s">
        <v>20</v>
      </c>
      <c r="L744" s="28" t="s">
        <v>20</v>
      </c>
      <c r="M744" s="3" t="str">
        <f>IF(+OR(J744="SI",G744="SI"),"SI","NO")</f>
        <v>SI</v>
      </c>
      <c r="N744" s="3" t="str">
        <f>IF(+OR(H744="SI",K744="SI"),"SI","NO")</f>
        <v>SI</v>
      </c>
      <c r="O744" s="3" t="str">
        <f>IF(+OR(I744="SI",L744="SI"),"SI","NO")</f>
        <v>NO</v>
      </c>
    </row>
    <row r="745" spans="1:15" x14ac:dyDescent="0.25">
      <c r="A745" s="20" t="s">
        <v>3411</v>
      </c>
      <c r="B745" s="1" t="s">
        <v>3740</v>
      </c>
      <c r="C745" s="3">
        <v>6</v>
      </c>
      <c r="D745" s="3" t="str">
        <f>VLOOKUP(Cobertura2021[[#This Row],['#Area]],S:T,2)</f>
        <v>Rural</v>
      </c>
      <c r="E745" s="1" t="s">
        <v>431</v>
      </c>
      <c r="F745" s="3">
        <v>51</v>
      </c>
      <c r="G745" s="27" t="s">
        <v>5320</v>
      </c>
      <c r="H745" s="27" t="s">
        <v>3</v>
      </c>
      <c r="I745" s="27" t="s">
        <v>3</v>
      </c>
      <c r="J745" s="28" t="s">
        <v>20</v>
      </c>
      <c r="K745" s="28" t="s">
        <v>20</v>
      </c>
      <c r="L745" s="28" t="s">
        <v>20</v>
      </c>
      <c r="M745" s="3" t="str">
        <f>IF(+OR(J745="SI",G745="SI"),"SI","NO")</f>
        <v>SI</v>
      </c>
      <c r="N745" s="3" t="str">
        <f>IF(+OR(H745="SI",K745="SI"),"SI","NO")</f>
        <v>NO</v>
      </c>
      <c r="O745" s="3" t="str">
        <f>IF(+OR(I745="SI",L745="SI"),"SI","NO")</f>
        <v>NO</v>
      </c>
    </row>
    <row r="746" spans="1:15" x14ac:dyDescent="0.25">
      <c r="A746" s="20" t="s">
        <v>156</v>
      </c>
      <c r="B746" s="1" t="s">
        <v>5241</v>
      </c>
      <c r="C746" s="3">
        <v>6</v>
      </c>
      <c r="D746" s="3" t="str">
        <f>VLOOKUP(Cobertura2021[[#This Row],['#Area]],S:T,2)</f>
        <v>Rural</v>
      </c>
      <c r="E746" s="1" t="s">
        <v>5160</v>
      </c>
      <c r="F746" s="3">
        <v>34</v>
      </c>
      <c r="G746" s="27" t="s">
        <v>5320</v>
      </c>
      <c r="H746" s="27" t="s">
        <v>3</v>
      </c>
      <c r="I746" s="27" t="s">
        <v>3</v>
      </c>
      <c r="J746" s="28" t="s">
        <v>21</v>
      </c>
      <c r="K746" s="28" t="s">
        <v>20</v>
      </c>
      <c r="L746" s="28" t="s">
        <v>20</v>
      </c>
      <c r="M746" s="3" t="str">
        <f>IF(+OR(J746="SI",G746="SI"),"SI","NO")</f>
        <v>SI</v>
      </c>
      <c r="N746" s="3" t="str">
        <f>IF(+OR(H746="SI",K746="SI"),"SI","NO")</f>
        <v>NO</v>
      </c>
      <c r="O746" s="3" t="str">
        <f>IF(+OR(I746="SI",L746="SI"),"SI","NO")</f>
        <v>NO</v>
      </c>
    </row>
    <row r="747" spans="1:15" x14ac:dyDescent="0.25">
      <c r="A747" s="20" t="s">
        <v>102</v>
      </c>
      <c r="B747" s="1" t="s">
        <v>221</v>
      </c>
      <c r="C747" s="3">
        <v>6</v>
      </c>
      <c r="D747" s="3" t="str">
        <f>VLOOKUP(Cobertura2021[[#This Row],['#Area]],S:T,2)</f>
        <v>Rural</v>
      </c>
      <c r="E747" s="1" t="s">
        <v>299</v>
      </c>
      <c r="F747" s="3">
        <v>18</v>
      </c>
      <c r="G747" s="27" t="s">
        <v>5320</v>
      </c>
      <c r="H747" s="27" t="s">
        <v>5320</v>
      </c>
      <c r="I747" s="27" t="s">
        <v>5320</v>
      </c>
      <c r="J747" s="28" t="s">
        <v>21</v>
      </c>
      <c r="K747" s="28" t="s">
        <v>20</v>
      </c>
      <c r="L747" s="28" t="s">
        <v>20</v>
      </c>
      <c r="M747" s="3" t="str">
        <f>IF(+OR(J747="SI",G747="SI"),"SI","NO")</f>
        <v>SI</v>
      </c>
      <c r="N747" s="3" t="str">
        <f>IF(+OR(H747="SI",K747="SI"),"SI","NO")</f>
        <v>SI</v>
      </c>
      <c r="O747" s="3" t="str">
        <f>IF(+OR(I747="SI",L747="SI"),"SI","NO")</f>
        <v>SI</v>
      </c>
    </row>
    <row r="748" spans="1:15" x14ac:dyDescent="0.25">
      <c r="A748" s="20" t="s">
        <v>102</v>
      </c>
      <c r="B748" s="1" t="s">
        <v>564</v>
      </c>
      <c r="C748" s="3">
        <v>6</v>
      </c>
      <c r="D748" s="3" t="str">
        <f>VLOOKUP(Cobertura2021[[#This Row],['#Area]],S:T,2)</f>
        <v>Rural</v>
      </c>
      <c r="E748" s="1" t="s">
        <v>569</v>
      </c>
      <c r="F748" s="3">
        <v>33</v>
      </c>
      <c r="G748" s="27" t="s">
        <v>5320</v>
      </c>
      <c r="H748" s="27" t="s">
        <v>5320</v>
      </c>
      <c r="I748" s="27" t="s">
        <v>5320</v>
      </c>
      <c r="J748" s="28" t="s">
        <v>21</v>
      </c>
      <c r="K748" s="28" t="s">
        <v>20</v>
      </c>
      <c r="L748" s="28" t="s">
        <v>20</v>
      </c>
      <c r="M748" s="3" t="str">
        <f>IF(+OR(J748="SI",G748="SI"),"SI","NO")</f>
        <v>SI</v>
      </c>
      <c r="N748" s="3" t="str">
        <f>IF(+OR(H748="SI",K748="SI"),"SI","NO")</f>
        <v>SI</v>
      </c>
      <c r="O748" s="3" t="str">
        <f>IF(+OR(I748="SI",L748="SI"),"SI","NO")</f>
        <v>SI</v>
      </c>
    </row>
    <row r="749" spans="1:15" ht="15" hidden="1" customHeight="1" x14ac:dyDescent="0.25">
      <c r="A749" s="20" t="s">
        <v>102</v>
      </c>
      <c r="B749" s="1" t="s">
        <v>373</v>
      </c>
      <c r="C749" s="3">
        <v>1</v>
      </c>
      <c r="D749" s="3" t="e">
        <f>VLOOKUP(Cobertura2021[[#This Row],['#Area]],S:T,2)</f>
        <v>#N/A</v>
      </c>
      <c r="E749" s="1" t="s">
        <v>375</v>
      </c>
      <c r="F749" s="3">
        <v>114</v>
      </c>
      <c r="G749" s="27" t="s">
        <v>5320</v>
      </c>
      <c r="H749" s="27" t="s">
        <v>5320</v>
      </c>
      <c r="I749" s="27" t="s">
        <v>5320</v>
      </c>
      <c r="J749" s="28" t="s">
        <v>21</v>
      </c>
      <c r="K749" s="28" t="s">
        <v>21</v>
      </c>
      <c r="L749" s="28" t="s">
        <v>21</v>
      </c>
      <c r="M749" s="3" t="str">
        <f>IF(+OR(J749="SI",G749="SI"),"SI","NO")</f>
        <v>SI</v>
      </c>
      <c r="N749" s="3" t="str">
        <f>IF(+OR(H749="SI",K749="SI"),"SI","NO")</f>
        <v>SI</v>
      </c>
      <c r="O749" s="3" t="str">
        <f>IF(+OR(I749="SI",L749="SI"),"SI","NO")</f>
        <v>SI</v>
      </c>
    </row>
    <row r="750" spans="1:15" ht="15" customHeight="1" x14ac:dyDescent="0.25">
      <c r="A750" s="20" t="s">
        <v>635</v>
      </c>
      <c r="B750" s="1" t="s">
        <v>636</v>
      </c>
      <c r="C750" s="3">
        <v>6</v>
      </c>
      <c r="D750" s="3" t="str">
        <f>VLOOKUP(Cobertura2021[[#This Row],['#Area]],S:T,2)</f>
        <v>Rural</v>
      </c>
      <c r="E750" s="1" t="s">
        <v>663</v>
      </c>
      <c r="F750" s="3">
        <v>72</v>
      </c>
      <c r="G750" s="27" t="s">
        <v>5320</v>
      </c>
      <c r="H750" s="27" t="s">
        <v>5320</v>
      </c>
      <c r="I750" s="27" t="s">
        <v>5320</v>
      </c>
      <c r="J750" s="28" t="s">
        <v>21</v>
      </c>
      <c r="K750" s="28" t="s">
        <v>20</v>
      </c>
      <c r="L750" s="28" t="s">
        <v>20</v>
      </c>
      <c r="M750" s="3" t="str">
        <f>IF(+OR(J750="SI",G750="SI"),"SI","NO")</f>
        <v>SI</v>
      </c>
      <c r="N750" s="3" t="str">
        <f>IF(+OR(H750="SI",K750="SI"),"SI","NO")</f>
        <v>SI</v>
      </c>
      <c r="O750" s="3" t="str">
        <f>IF(+OR(I750="SI",L750="SI"),"SI","NO")</f>
        <v>SI</v>
      </c>
    </row>
    <row r="751" spans="1:15" ht="15" customHeight="1" x14ac:dyDescent="0.25">
      <c r="A751" s="20" t="s">
        <v>2265</v>
      </c>
      <c r="B751" s="1" t="s">
        <v>2266</v>
      </c>
      <c r="C751" s="3">
        <v>6</v>
      </c>
      <c r="D751" s="3" t="str">
        <f>VLOOKUP(Cobertura2021[[#This Row],['#Area]],S:T,2)</f>
        <v>Rural</v>
      </c>
      <c r="E751" s="1" t="s">
        <v>1957</v>
      </c>
      <c r="F751" s="3">
        <v>20</v>
      </c>
      <c r="G751" s="27" t="s">
        <v>3</v>
      </c>
      <c r="H751" s="27" t="s">
        <v>3</v>
      </c>
      <c r="I751" s="27" t="s">
        <v>3</v>
      </c>
      <c r="J751" s="28" t="s">
        <v>20</v>
      </c>
      <c r="K751" s="28" t="s">
        <v>20</v>
      </c>
      <c r="L751" s="28" t="s">
        <v>20</v>
      </c>
      <c r="M751" s="3" t="str">
        <f>IF(+OR(J751="SI",G751="SI"),"SI","NO")</f>
        <v>NO</v>
      </c>
      <c r="N751" s="3" t="str">
        <f>IF(+OR(H751="SI",K751="SI"),"SI","NO")</f>
        <v>NO</v>
      </c>
      <c r="O751" s="3" t="str">
        <f>IF(+OR(I751="SI",L751="SI"),"SI","NO")</f>
        <v>NO</v>
      </c>
    </row>
    <row r="752" spans="1:15" x14ac:dyDescent="0.25">
      <c r="A752" s="20" t="s">
        <v>635</v>
      </c>
      <c r="B752" s="1" t="s">
        <v>636</v>
      </c>
      <c r="C752" s="3">
        <v>6</v>
      </c>
      <c r="D752" s="3" t="str">
        <f>VLOOKUP(Cobertura2021[[#This Row],['#Area]],S:T,2)</f>
        <v>Rural</v>
      </c>
      <c r="E752" s="1" t="s">
        <v>655</v>
      </c>
      <c r="F752" s="3">
        <v>46</v>
      </c>
      <c r="G752" s="27" t="s">
        <v>5320</v>
      </c>
      <c r="H752" s="27" t="s">
        <v>5320</v>
      </c>
      <c r="I752" s="27" t="s">
        <v>5320</v>
      </c>
      <c r="J752" s="28" t="s">
        <v>21</v>
      </c>
      <c r="K752" s="28" t="s">
        <v>20</v>
      </c>
      <c r="L752" s="28" t="s">
        <v>20</v>
      </c>
      <c r="M752" s="3" t="str">
        <f>IF(+OR(J752="SI",G752="SI"),"SI","NO")</f>
        <v>SI</v>
      </c>
      <c r="N752" s="3" t="str">
        <f>IF(+OR(H752="SI",K752="SI"),"SI","NO")</f>
        <v>SI</v>
      </c>
      <c r="O752" s="3" t="str">
        <f>IF(+OR(I752="SI",L752="SI"),"SI","NO")</f>
        <v>SI</v>
      </c>
    </row>
    <row r="753" spans="1:15" x14ac:dyDescent="0.25">
      <c r="A753" s="20" t="s">
        <v>635</v>
      </c>
      <c r="B753" s="1" t="s">
        <v>746</v>
      </c>
      <c r="C753" s="3">
        <v>6</v>
      </c>
      <c r="D753" s="3" t="str">
        <f>VLOOKUP(Cobertura2021[[#This Row],['#Area]],S:T,2)</f>
        <v>Rural</v>
      </c>
      <c r="E753" s="1" t="s">
        <v>769</v>
      </c>
      <c r="F753" s="3">
        <v>171</v>
      </c>
      <c r="G753" s="27" t="s">
        <v>5320</v>
      </c>
      <c r="H753" s="27" t="s">
        <v>5320</v>
      </c>
      <c r="I753" s="27" t="s">
        <v>5320</v>
      </c>
      <c r="J753" s="28" t="s">
        <v>21</v>
      </c>
      <c r="K753" s="28" t="s">
        <v>20</v>
      </c>
      <c r="L753" s="28" t="s">
        <v>20</v>
      </c>
      <c r="M753" s="3" t="str">
        <f>IF(+OR(J753="SI",G753="SI"),"SI","NO")</f>
        <v>SI</v>
      </c>
      <c r="N753" s="3" t="str">
        <f>IF(+OR(H753="SI",K753="SI"),"SI","NO")</f>
        <v>SI</v>
      </c>
      <c r="O753" s="3" t="str">
        <f>IF(+OR(I753="SI",L753="SI"),"SI","NO")</f>
        <v>SI</v>
      </c>
    </row>
    <row r="754" spans="1:15" hidden="1" x14ac:dyDescent="0.25">
      <c r="A754" s="20" t="s">
        <v>635</v>
      </c>
      <c r="B754" s="1" t="s">
        <v>188</v>
      </c>
      <c r="C754" s="3">
        <v>1</v>
      </c>
      <c r="D754" s="3" t="e">
        <f>VLOOKUP(Cobertura2021[[#This Row],['#Area]],S:T,2)</f>
        <v>#N/A</v>
      </c>
      <c r="E754" s="1" t="s">
        <v>725</v>
      </c>
      <c r="F754" s="3">
        <v>157</v>
      </c>
      <c r="G754" s="27" t="s">
        <v>5320</v>
      </c>
      <c r="H754" s="27" t="s">
        <v>5320</v>
      </c>
      <c r="I754" s="27" t="s">
        <v>5320</v>
      </c>
      <c r="J754" s="28" t="s">
        <v>21</v>
      </c>
      <c r="K754" s="28" t="s">
        <v>21</v>
      </c>
      <c r="L754" s="28" t="s">
        <v>21</v>
      </c>
      <c r="M754" s="3" t="str">
        <f>IF(+OR(J754="SI",G754="SI"),"SI","NO")</f>
        <v>SI</v>
      </c>
      <c r="N754" s="3" t="str">
        <f>IF(+OR(H754="SI",K754="SI"),"SI","NO")</f>
        <v>SI</v>
      </c>
      <c r="O754" s="3" t="str">
        <f>IF(+OR(I754="SI",L754="SI"),"SI","NO")</f>
        <v>SI</v>
      </c>
    </row>
    <row r="755" spans="1:15" x14ac:dyDescent="0.25">
      <c r="A755" s="20" t="s">
        <v>635</v>
      </c>
      <c r="B755" s="1" t="s">
        <v>188</v>
      </c>
      <c r="C755" s="3">
        <v>6</v>
      </c>
      <c r="D755" s="3" t="str">
        <f>VLOOKUP(Cobertura2021[[#This Row],['#Area]],S:T,2)</f>
        <v>Rural</v>
      </c>
      <c r="E755" s="1" t="s">
        <v>727</v>
      </c>
      <c r="F755" s="3">
        <v>21</v>
      </c>
      <c r="G755" s="27" t="s">
        <v>5320</v>
      </c>
      <c r="H755" s="27" t="s">
        <v>5320</v>
      </c>
      <c r="I755" s="27" t="s">
        <v>5320</v>
      </c>
      <c r="J755" s="28" t="s">
        <v>21</v>
      </c>
      <c r="K755" s="28" t="s">
        <v>21</v>
      </c>
      <c r="L755" s="28" t="s">
        <v>20</v>
      </c>
      <c r="M755" s="3" t="str">
        <f>IF(+OR(J755="SI",G755="SI"),"SI","NO")</f>
        <v>SI</v>
      </c>
      <c r="N755" s="3" t="str">
        <f>IF(+OR(H755="SI",K755="SI"),"SI","NO")</f>
        <v>SI</v>
      </c>
      <c r="O755" s="3" t="str">
        <f>IF(+OR(I755="SI",L755="SI"),"SI","NO")</f>
        <v>SI</v>
      </c>
    </row>
    <row r="756" spans="1:15" x14ac:dyDescent="0.25">
      <c r="A756" s="20" t="s">
        <v>635</v>
      </c>
      <c r="B756" s="1" t="s">
        <v>636</v>
      </c>
      <c r="C756" s="3">
        <v>6</v>
      </c>
      <c r="D756" s="3" t="str">
        <f>VLOOKUP(Cobertura2021[[#This Row],['#Area]],S:T,2)</f>
        <v>Rural</v>
      </c>
      <c r="E756" s="1" t="s">
        <v>691</v>
      </c>
      <c r="F756" s="3">
        <v>49</v>
      </c>
      <c r="G756" s="27" t="s">
        <v>5320</v>
      </c>
      <c r="H756" s="27" t="s">
        <v>5320</v>
      </c>
      <c r="I756" s="27" t="s">
        <v>3</v>
      </c>
      <c r="J756" s="28" t="s">
        <v>21</v>
      </c>
      <c r="K756" s="28" t="s">
        <v>21</v>
      </c>
      <c r="L756" s="28" t="s">
        <v>21</v>
      </c>
      <c r="M756" s="3" t="str">
        <f>IF(+OR(J756="SI",G756="SI"),"SI","NO")</f>
        <v>SI</v>
      </c>
      <c r="N756" s="3" t="str">
        <f>IF(+OR(H756="SI",K756="SI"),"SI","NO")</f>
        <v>SI</v>
      </c>
      <c r="O756" s="3" t="str">
        <f>IF(+OR(I756="SI",L756="SI"),"SI","NO")</f>
        <v>SI</v>
      </c>
    </row>
    <row r="757" spans="1:15" x14ac:dyDescent="0.25">
      <c r="A757" s="20" t="s">
        <v>3411</v>
      </c>
      <c r="B757" s="1" t="s">
        <v>3878</v>
      </c>
      <c r="C757" s="3">
        <v>6</v>
      </c>
      <c r="D757" s="3" t="str">
        <f>VLOOKUP(Cobertura2021[[#This Row],['#Area]],S:T,2)</f>
        <v>Rural</v>
      </c>
      <c r="E757" s="1" t="s">
        <v>3907</v>
      </c>
      <c r="F757" s="3">
        <v>130</v>
      </c>
      <c r="G757" s="27" t="s">
        <v>5320</v>
      </c>
      <c r="H757" s="27" t="s">
        <v>3</v>
      </c>
      <c r="I757" s="27" t="s">
        <v>3</v>
      </c>
      <c r="J757" s="28" t="s">
        <v>20</v>
      </c>
      <c r="K757" s="28" t="s">
        <v>20</v>
      </c>
      <c r="L757" s="28" t="s">
        <v>20</v>
      </c>
      <c r="M757" s="3" t="str">
        <f>IF(+OR(J757="SI",G757="SI"),"SI","NO")</f>
        <v>SI</v>
      </c>
      <c r="N757" s="3" t="str">
        <f>IF(+OR(H757="SI",K757="SI"),"SI","NO")</f>
        <v>NO</v>
      </c>
      <c r="O757" s="3" t="str">
        <f>IF(+OR(I757="SI",L757="SI"),"SI","NO")</f>
        <v>NO</v>
      </c>
    </row>
    <row r="758" spans="1:15" x14ac:dyDescent="0.25">
      <c r="A758" s="20" t="s">
        <v>635</v>
      </c>
      <c r="B758" s="1" t="s">
        <v>746</v>
      </c>
      <c r="C758" s="3">
        <v>6</v>
      </c>
      <c r="D758" s="3" t="str">
        <f>VLOOKUP(Cobertura2021[[#This Row],['#Area]],S:T,2)</f>
        <v>Rural</v>
      </c>
      <c r="E758" s="1" t="s">
        <v>785</v>
      </c>
      <c r="F758" s="3">
        <v>14</v>
      </c>
      <c r="G758" s="27" t="s">
        <v>5320</v>
      </c>
      <c r="H758" s="27" t="s">
        <v>5320</v>
      </c>
      <c r="I758" s="27" t="s">
        <v>5320</v>
      </c>
      <c r="J758" s="28" t="s">
        <v>21</v>
      </c>
      <c r="K758" s="28" t="s">
        <v>20</v>
      </c>
      <c r="L758" s="28" t="s">
        <v>20</v>
      </c>
      <c r="M758" s="3" t="str">
        <f>IF(+OR(J758="SI",G758="SI"),"SI","NO")</f>
        <v>SI</v>
      </c>
      <c r="N758" s="3" t="str">
        <f>IF(+OR(H758="SI",K758="SI"),"SI","NO")</f>
        <v>SI</v>
      </c>
      <c r="O758" s="3" t="str">
        <f>IF(+OR(I758="SI",L758="SI"),"SI","NO")</f>
        <v>SI</v>
      </c>
    </row>
    <row r="759" spans="1:15" x14ac:dyDescent="0.25">
      <c r="A759" s="20" t="s">
        <v>635</v>
      </c>
      <c r="B759" s="1" t="s">
        <v>636</v>
      </c>
      <c r="C759" s="3">
        <v>6</v>
      </c>
      <c r="D759" s="3" t="str">
        <f>VLOOKUP(Cobertura2021[[#This Row],['#Area]],S:T,2)</f>
        <v>Rural</v>
      </c>
      <c r="E759" s="1" t="s">
        <v>696</v>
      </c>
      <c r="F759" s="3">
        <v>50</v>
      </c>
      <c r="G759" s="27" t="s">
        <v>5320</v>
      </c>
      <c r="H759" s="27" t="s">
        <v>5320</v>
      </c>
      <c r="I759" s="27" t="s">
        <v>3</v>
      </c>
      <c r="J759" s="28" t="s">
        <v>21</v>
      </c>
      <c r="K759" s="28" t="s">
        <v>21</v>
      </c>
      <c r="L759" s="28" t="s">
        <v>21</v>
      </c>
      <c r="M759" s="3" t="str">
        <f>IF(+OR(J759="SI",G759="SI"),"SI","NO")</f>
        <v>SI</v>
      </c>
      <c r="N759" s="3" t="str">
        <f>IF(+OR(H759="SI",K759="SI"),"SI","NO")</f>
        <v>SI</v>
      </c>
      <c r="O759" s="3" t="str">
        <f>IF(+OR(I759="SI",L759="SI"),"SI","NO")</f>
        <v>SI</v>
      </c>
    </row>
    <row r="760" spans="1:15" x14ac:dyDescent="0.25">
      <c r="A760" s="20" t="s">
        <v>635</v>
      </c>
      <c r="B760" s="1" t="s">
        <v>746</v>
      </c>
      <c r="C760" s="3">
        <v>6</v>
      </c>
      <c r="D760" s="3" t="str">
        <f>VLOOKUP(Cobertura2021[[#This Row],['#Area]],S:T,2)</f>
        <v>Rural</v>
      </c>
      <c r="E760" s="1" t="s">
        <v>775</v>
      </c>
      <c r="F760" s="3">
        <v>43</v>
      </c>
      <c r="G760" s="27" t="s">
        <v>5320</v>
      </c>
      <c r="H760" s="27" t="s">
        <v>3</v>
      </c>
      <c r="I760" s="27" t="s">
        <v>3</v>
      </c>
      <c r="J760" s="28" t="s">
        <v>21</v>
      </c>
      <c r="K760" s="28" t="s">
        <v>21</v>
      </c>
      <c r="L760" s="28" t="s">
        <v>21</v>
      </c>
      <c r="M760" s="3" t="str">
        <f>IF(+OR(J760="SI",G760="SI"),"SI","NO")</f>
        <v>SI</v>
      </c>
      <c r="N760" s="3" t="str">
        <f>IF(+OR(H760="SI",K760="SI"),"SI","NO")</f>
        <v>SI</v>
      </c>
      <c r="O760" s="3" t="str">
        <f>IF(+OR(I760="SI",L760="SI"),"SI","NO")</f>
        <v>SI</v>
      </c>
    </row>
    <row r="761" spans="1:15" x14ac:dyDescent="0.25">
      <c r="A761" s="20" t="s">
        <v>635</v>
      </c>
      <c r="B761" s="1" t="s">
        <v>636</v>
      </c>
      <c r="C761" s="3">
        <v>6</v>
      </c>
      <c r="D761" s="3" t="str">
        <f>VLOOKUP(Cobertura2021[[#This Row],['#Area]],S:T,2)</f>
        <v>Rural</v>
      </c>
      <c r="E761" s="1" t="s">
        <v>701</v>
      </c>
      <c r="F761" s="3">
        <v>169</v>
      </c>
      <c r="G761" s="27" t="s">
        <v>5320</v>
      </c>
      <c r="H761" s="27" t="s">
        <v>5320</v>
      </c>
      <c r="I761" s="27" t="s">
        <v>5320</v>
      </c>
      <c r="J761" s="28" t="s">
        <v>21</v>
      </c>
      <c r="K761" s="28" t="s">
        <v>21</v>
      </c>
      <c r="L761" s="28" t="s">
        <v>21</v>
      </c>
      <c r="M761" s="3" t="str">
        <f>IF(+OR(J761="SI",G761="SI"),"SI","NO")</f>
        <v>SI</v>
      </c>
      <c r="N761" s="3" t="str">
        <f>IF(+OR(H761="SI",K761="SI"),"SI","NO")</f>
        <v>SI</v>
      </c>
      <c r="O761" s="3" t="str">
        <f>IF(+OR(I761="SI",L761="SI"),"SI","NO")</f>
        <v>SI</v>
      </c>
    </row>
    <row r="762" spans="1:15" x14ac:dyDescent="0.25">
      <c r="A762" s="20" t="s">
        <v>635</v>
      </c>
      <c r="B762" s="1" t="s">
        <v>636</v>
      </c>
      <c r="C762" s="3">
        <v>6</v>
      </c>
      <c r="D762" s="3" t="str">
        <f>VLOOKUP(Cobertura2021[[#This Row],['#Area]],S:T,2)</f>
        <v>Rural</v>
      </c>
      <c r="E762" s="1" t="s">
        <v>700</v>
      </c>
      <c r="F762" s="3">
        <v>81</v>
      </c>
      <c r="G762" s="27" t="s">
        <v>5320</v>
      </c>
      <c r="H762" s="27" t="s">
        <v>5320</v>
      </c>
      <c r="I762" s="27" t="s">
        <v>5320</v>
      </c>
      <c r="J762" s="28" t="s">
        <v>21</v>
      </c>
      <c r="K762" s="28" t="s">
        <v>21</v>
      </c>
      <c r="L762" s="28" t="s">
        <v>21</v>
      </c>
      <c r="M762" s="3" t="str">
        <f>IF(+OR(J762="SI",G762="SI"),"SI","NO")</f>
        <v>SI</v>
      </c>
      <c r="N762" s="3" t="str">
        <f>IF(+OR(H762="SI",K762="SI"),"SI","NO")</f>
        <v>SI</v>
      </c>
      <c r="O762" s="3" t="str">
        <f>IF(+OR(I762="SI",L762="SI"),"SI","NO")</f>
        <v>SI</v>
      </c>
    </row>
    <row r="763" spans="1:15" x14ac:dyDescent="0.25">
      <c r="A763" s="20" t="s">
        <v>635</v>
      </c>
      <c r="B763" s="1" t="s">
        <v>636</v>
      </c>
      <c r="C763" s="3">
        <v>6</v>
      </c>
      <c r="D763" s="3" t="str">
        <f>VLOOKUP(Cobertura2021[[#This Row],['#Area]],S:T,2)</f>
        <v>Rural</v>
      </c>
      <c r="E763" s="1" t="s">
        <v>718</v>
      </c>
      <c r="F763" s="3">
        <v>229</v>
      </c>
      <c r="G763" s="27" t="s">
        <v>5320</v>
      </c>
      <c r="H763" s="27" t="s">
        <v>5320</v>
      </c>
      <c r="I763" s="27" t="s">
        <v>5320</v>
      </c>
      <c r="J763" s="28" t="s">
        <v>21</v>
      </c>
      <c r="K763" s="28" t="s">
        <v>21</v>
      </c>
      <c r="L763" s="28" t="s">
        <v>21</v>
      </c>
      <c r="M763" s="3" t="str">
        <f>IF(+OR(J763="SI",G763="SI"),"SI","NO")</f>
        <v>SI</v>
      </c>
      <c r="N763" s="3" t="str">
        <f>IF(+OR(H763="SI",K763="SI"),"SI","NO")</f>
        <v>SI</v>
      </c>
      <c r="O763" s="3" t="str">
        <f>IF(+OR(I763="SI",L763="SI"),"SI","NO")</f>
        <v>SI</v>
      </c>
    </row>
    <row r="764" spans="1:15" x14ac:dyDescent="0.25">
      <c r="A764" s="20" t="s">
        <v>635</v>
      </c>
      <c r="B764" s="1" t="s">
        <v>636</v>
      </c>
      <c r="C764" s="3">
        <v>6</v>
      </c>
      <c r="D764" s="3" t="str">
        <f>VLOOKUP(Cobertura2021[[#This Row],['#Area]],S:T,2)</f>
        <v>Rural</v>
      </c>
      <c r="E764" s="1" t="s">
        <v>717</v>
      </c>
      <c r="F764" s="3">
        <v>342</v>
      </c>
      <c r="G764" s="27" t="s">
        <v>5320</v>
      </c>
      <c r="H764" s="27" t="s">
        <v>5320</v>
      </c>
      <c r="I764" s="27" t="s">
        <v>5320</v>
      </c>
      <c r="J764" s="28" t="s">
        <v>21</v>
      </c>
      <c r="K764" s="28" t="s">
        <v>21</v>
      </c>
      <c r="L764" s="28" t="s">
        <v>21</v>
      </c>
      <c r="M764" s="3" t="str">
        <f>IF(+OR(J764="SI",G764="SI"),"SI","NO")</f>
        <v>SI</v>
      </c>
      <c r="N764" s="3" t="str">
        <f>IF(+OR(H764="SI",K764="SI"),"SI","NO")</f>
        <v>SI</v>
      </c>
      <c r="O764" s="3" t="str">
        <f>IF(+OR(I764="SI",L764="SI"),"SI","NO")</f>
        <v>SI</v>
      </c>
    </row>
    <row r="765" spans="1:15" hidden="1" x14ac:dyDescent="0.25">
      <c r="A765" s="20" t="s">
        <v>635</v>
      </c>
      <c r="B765" s="1" t="s">
        <v>636</v>
      </c>
      <c r="C765" s="3">
        <v>1</v>
      </c>
      <c r="D765" s="3" t="e">
        <f>VLOOKUP(Cobertura2021[[#This Row],['#Area]],S:T,2)</f>
        <v>#N/A</v>
      </c>
      <c r="E765" s="1" t="s">
        <v>640</v>
      </c>
      <c r="F765" s="3">
        <v>1593</v>
      </c>
      <c r="G765" s="27" t="s">
        <v>5320</v>
      </c>
      <c r="H765" s="27" t="s">
        <v>5320</v>
      </c>
      <c r="I765" s="27" t="s">
        <v>5320</v>
      </c>
      <c r="J765" s="28" t="s">
        <v>21</v>
      </c>
      <c r="K765" s="28" t="s">
        <v>21</v>
      </c>
      <c r="L765" s="28" t="s">
        <v>21</v>
      </c>
      <c r="M765" s="3" t="str">
        <f>IF(+OR(J765="SI",G765="SI"),"SI","NO")</f>
        <v>SI</v>
      </c>
      <c r="N765" s="3" t="str">
        <f>IF(+OR(H765="SI",K765="SI"),"SI","NO")</f>
        <v>SI</v>
      </c>
      <c r="O765" s="3" t="str">
        <f>IF(+OR(I765="SI",L765="SI"),"SI","NO")</f>
        <v>SI</v>
      </c>
    </row>
    <row r="766" spans="1:15" x14ac:dyDescent="0.25">
      <c r="A766" s="20" t="s">
        <v>1926</v>
      </c>
      <c r="B766" s="1" t="s">
        <v>1930</v>
      </c>
      <c r="C766" s="3">
        <v>6</v>
      </c>
      <c r="D766" s="3" t="str">
        <f>VLOOKUP(Cobertura2021[[#This Row],['#Area]],S:T,2)</f>
        <v>Rural</v>
      </c>
      <c r="E766" s="1" t="s">
        <v>1814</v>
      </c>
      <c r="F766" s="3">
        <v>78</v>
      </c>
      <c r="G766" s="27" t="s">
        <v>5320</v>
      </c>
      <c r="H766" s="27" t="s">
        <v>3</v>
      </c>
      <c r="I766" s="27" t="s">
        <v>3</v>
      </c>
      <c r="J766" s="28" t="s">
        <v>21</v>
      </c>
      <c r="K766" s="28" t="s">
        <v>20</v>
      </c>
      <c r="L766" s="28" t="s">
        <v>20</v>
      </c>
      <c r="M766" s="3" t="str">
        <f>IF(+OR(J766="SI",G766="SI"),"SI","NO")</f>
        <v>SI</v>
      </c>
      <c r="N766" s="3" t="str">
        <f>IF(+OR(H766="SI",K766="SI"),"SI","NO")</f>
        <v>NO</v>
      </c>
      <c r="O766" s="3" t="str">
        <f>IF(+OR(I766="SI",L766="SI"),"SI","NO")</f>
        <v>NO</v>
      </c>
    </row>
    <row r="767" spans="1:15" x14ac:dyDescent="0.25">
      <c r="A767" s="20" t="s">
        <v>635</v>
      </c>
      <c r="B767" s="1" t="s">
        <v>787</v>
      </c>
      <c r="C767" s="3">
        <v>6</v>
      </c>
      <c r="D767" s="3" t="str">
        <f>VLOOKUP(Cobertura2021[[#This Row],['#Area]],S:T,2)</f>
        <v>Rural</v>
      </c>
      <c r="E767" s="1" t="s">
        <v>790</v>
      </c>
      <c r="F767" s="3">
        <v>25</v>
      </c>
      <c r="G767" s="27" t="s">
        <v>5320</v>
      </c>
      <c r="H767" s="27" t="s">
        <v>5320</v>
      </c>
      <c r="I767" s="27" t="s">
        <v>5320</v>
      </c>
      <c r="J767" s="28" t="s">
        <v>21</v>
      </c>
      <c r="K767" s="28" t="s">
        <v>20</v>
      </c>
      <c r="L767" s="28" t="s">
        <v>20</v>
      </c>
      <c r="M767" s="3" t="str">
        <f>IF(+OR(J767="SI",G767="SI"),"SI","NO")</f>
        <v>SI</v>
      </c>
      <c r="N767" s="3" t="str">
        <f>IF(+OR(H767="SI",K767="SI"),"SI","NO")</f>
        <v>SI</v>
      </c>
      <c r="O767" s="3" t="str">
        <f>IF(+OR(I767="SI",L767="SI"),"SI","NO")</f>
        <v>SI</v>
      </c>
    </row>
    <row r="768" spans="1:15" x14ac:dyDescent="0.25">
      <c r="A768" s="20" t="s">
        <v>102</v>
      </c>
      <c r="B768" s="1" t="s">
        <v>609</v>
      </c>
      <c r="C768" s="3">
        <v>6</v>
      </c>
      <c r="D768" s="3" t="str">
        <f>VLOOKUP(Cobertura2021[[#This Row],['#Area]],S:T,2)</f>
        <v>Rural</v>
      </c>
      <c r="E768" s="1" t="s">
        <v>616</v>
      </c>
      <c r="F768" s="3">
        <v>42</v>
      </c>
      <c r="G768" s="27" t="s">
        <v>5320</v>
      </c>
      <c r="H768" s="27" t="s">
        <v>3</v>
      </c>
      <c r="I768" s="27" t="s">
        <v>3</v>
      </c>
      <c r="J768" s="28" t="s">
        <v>21</v>
      </c>
      <c r="K768" s="28" t="s">
        <v>20</v>
      </c>
      <c r="L768" s="28" t="s">
        <v>20</v>
      </c>
      <c r="M768" s="3" t="str">
        <f>IF(+OR(J768="SI",G768="SI"),"SI","NO")</f>
        <v>SI</v>
      </c>
      <c r="N768" s="3" t="str">
        <f>IF(+OR(H768="SI",K768="SI"),"SI","NO")</f>
        <v>NO</v>
      </c>
      <c r="O768" s="3" t="str">
        <f>IF(+OR(I768="SI",L768="SI"),"SI","NO")</f>
        <v>NO</v>
      </c>
    </row>
    <row r="769" spans="1:15" x14ac:dyDescent="0.25">
      <c r="A769" s="20" t="s">
        <v>635</v>
      </c>
      <c r="B769" s="1" t="s">
        <v>636</v>
      </c>
      <c r="C769" s="3">
        <v>6</v>
      </c>
      <c r="D769" s="3" t="str">
        <f>VLOOKUP(Cobertura2021[[#This Row],['#Area]],S:T,2)</f>
        <v>Rural</v>
      </c>
      <c r="E769" s="1" t="s">
        <v>657</v>
      </c>
      <c r="F769" s="3">
        <v>31</v>
      </c>
      <c r="G769" s="27" t="s">
        <v>5320</v>
      </c>
      <c r="H769" s="27" t="s">
        <v>5320</v>
      </c>
      <c r="I769" s="27" t="s">
        <v>5320</v>
      </c>
      <c r="J769" s="28" t="s">
        <v>21</v>
      </c>
      <c r="K769" s="28" t="s">
        <v>21</v>
      </c>
      <c r="L769" s="28" t="s">
        <v>21</v>
      </c>
      <c r="M769" s="3" t="str">
        <f>IF(+OR(J769="SI",G769="SI"),"SI","NO")</f>
        <v>SI</v>
      </c>
      <c r="N769" s="3" t="str">
        <f>IF(+OR(H769="SI",K769="SI"),"SI","NO")</f>
        <v>SI</v>
      </c>
      <c r="O769" s="3" t="str">
        <f>IF(+OR(I769="SI",L769="SI"),"SI","NO")</f>
        <v>SI</v>
      </c>
    </row>
    <row r="770" spans="1:15" x14ac:dyDescent="0.25">
      <c r="A770" s="20" t="s">
        <v>2265</v>
      </c>
      <c r="B770" s="1" t="s">
        <v>2268</v>
      </c>
      <c r="C770" s="3">
        <v>6</v>
      </c>
      <c r="D770" s="3" t="str">
        <f>VLOOKUP(Cobertura2021[[#This Row],['#Area]],S:T,2)</f>
        <v>Rural</v>
      </c>
      <c r="E770" s="1" t="s">
        <v>2008</v>
      </c>
      <c r="F770" s="3">
        <v>50</v>
      </c>
      <c r="G770" s="27" t="s">
        <v>5320</v>
      </c>
      <c r="H770" s="27" t="s">
        <v>3</v>
      </c>
      <c r="I770" s="27" t="s">
        <v>3</v>
      </c>
      <c r="J770" s="28" t="s">
        <v>21</v>
      </c>
      <c r="K770" s="28" t="s">
        <v>21</v>
      </c>
      <c r="L770" s="28" t="s">
        <v>20</v>
      </c>
      <c r="M770" s="3" t="str">
        <f>IF(+OR(J770="SI",G770="SI"),"SI","NO")</f>
        <v>SI</v>
      </c>
      <c r="N770" s="3" t="str">
        <f>IF(+OR(H770="SI",K770="SI"),"SI","NO")</f>
        <v>SI</v>
      </c>
      <c r="O770" s="3" t="str">
        <f>IF(+OR(I770="SI",L770="SI"),"SI","NO")</f>
        <v>NO</v>
      </c>
    </row>
    <row r="771" spans="1:15" x14ac:dyDescent="0.25">
      <c r="A771" s="20" t="s">
        <v>635</v>
      </c>
      <c r="B771" s="1" t="s">
        <v>787</v>
      </c>
      <c r="C771" s="3">
        <v>6</v>
      </c>
      <c r="D771" s="3" t="str">
        <f>VLOOKUP(Cobertura2021[[#This Row],['#Area]],S:T,2)</f>
        <v>Rural</v>
      </c>
      <c r="E771" s="1" t="s">
        <v>798</v>
      </c>
      <c r="F771" s="3">
        <v>55</v>
      </c>
      <c r="G771" s="27" t="s">
        <v>5320</v>
      </c>
      <c r="H771" s="27" t="s">
        <v>5320</v>
      </c>
      <c r="I771" s="27" t="s">
        <v>5320</v>
      </c>
      <c r="J771" s="28" t="s">
        <v>21</v>
      </c>
      <c r="K771" s="28" t="s">
        <v>21</v>
      </c>
      <c r="L771" s="28" t="s">
        <v>20</v>
      </c>
      <c r="M771" s="3" t="str">
        <f>IF(+OR(J771="SI",G771="SI"),"SI","NO")</f>
        <v>SI</v>
      </c>
      <c r="N771" s="3" t="str">
        <f>IF(+OR(H771="SI",K771="SI"),"SI","NO")</f>
        <v>SI</v>
      </c>
      <c r="O771" s="3" t="str">
        <f>IF(+OR(I771="SI",L771="SI"),"SI","NO")</f>
        <v>SI</v>
      </c>
    </row>
    <row r="772" spans="1:15" x14ac:dyDescent="0.25">
      <c r="A772" s="20" t="s">
        <v>635</v>
      </c>
      <c r="B772" s="1" t="s">
        <v>746</v>
      </c>
      <c r="C772" s="3">
        <v>6</v>
      </c>
      <c r="D772" s="3" t="str">
        <f>VLOOKUP(Cobertura2021[[#This Row],['#Area]],S:T,2)</f>
        <v>Rural</v>
      </c>
      <c r="E772" s="1" t="s">
        <v>696</v>
      </c>
      <c r="F772" s="3">
        <v>31</v>
      </c>
      <c r="G772" s="27" t="s">
        <v>5320</v>
      </c>
      <c r="H772" s="27" t="s">
        <v>3</v>
      </c>
      <c r="I772" s="27" t="s">
        <v>3</v>
      </c>
      <c r="J772" s="28" t="s">
        <v>21</v>
      </c>
      <c r="K772" s="28" t="s">
        <v>20</v>
      </c>
      <c r="L772" s="28" t="s">
        <v>20</v>
      </c>
      <c r="M772" s="3" t="str">
        <f>IF(+OR(J772="SI",G772="SI"),"SI","NO")</f>
        <v>SI</v>
      </c>
      <c r="N772" s="3" t="str">
        <f>IF(+OR(H772="SI",K772="SI"),"SI","NO")</f>
        <v>NO</v>
      </c>
      <c r="O772" s="3" t="str">
        <f>IF(+OR(I772="SI",L772="SI"),"SI","NO")</f>
        <v>NO</v>
      </c>
    </row>
    <row r="773" spans="1:15" x14ac:dyDescent="0.25">
      <c r="A773" s="20" t="s">
        <v>635</v>
      </c>
      <c r="B773" s="1" t="s">
        <v>188</v>
      </c>
      <c r="C773" s="3">
        <v>6</v>
      </c>
      <c r="D773" s="3" t="str">
        <f>VLOOKUP(Cobertura2021[[#This Row],['#Area]],S:T,2)</f>
        <v>Rural</v>
      </c>
      <c r="E773" s="1" t="s">
        <v>735</v>
      </c>
      <c r="F773" s="3">
        <v>59</v>
      </c>
      <c r="G773" s="27" t="s">
        <v>5320</v>
      </c>
      <c r="H773" s="27" t="s">
        <v>5320</v>
      </c>
      <c r="I773" s="27" t="s">
        <v>5320</v>
      </c>
      <c r="J773" s="28" t="s">
        <v>21</v>
      </c>
      <c r="K773" s="28" t="s">
        <v>20</v>
      </c>
      <c r="L773" s="28" t="s">
        <v>20</v>
      </c>
      <c r="M773" s="3" t="str">
        <f>IF(+OR(J773="SI",G773="SI"),"SI","NO")</f>
        <v>SI</v>
      </c>
      <c r="N773" s="3" t="str">
        <f>IF(+OR(H773="SI",K773="SI"),"SI","NO")</f>
        <v>SI</v>
      </c>
      <c r="O773" s="3" t="str">
        <f>IF(+OR(I773="SI",L773="SI"),"SI","NO")</f>
        <v>SI</v>
      </c>
    </row>
    <row r="774" spans="1:15" ht="15" hidden="1" customHeight="1" x14ac:dyDescent="0.25">
      <c r="A774" s="20" t="s">
        <v>635</v>
      </c>
      <c r="B774" s="1" t="s">
        <v>188</v>
      </c>
      <c r="C774" s="3">
        <v>1</v>
      </c>
      <c r="D774" s="3" t="e">
        <f>VLOOKUP(Cobertura2021[[#This Row],['#Area]],S:T,2)</f>
        <v>#N/A</v>
      </c>
      <c r="E774" s="1" t="s">
        <v>243</v>
      </c>
      <c r="F774" s="3">
        <v>178</v>
      </c>
      <c r="G774" s="27" t="s">
        <v>5320</v>
      </c>
      <c r="H774" s="27" t="s">
        <v>5320</v>
      </c>
      <c r="I774" s="27" t="s">
        <v>5320</v>
      </c>
      <c r="J774" s="28" t="s">
        <v>21</v>
      </c>
      <c r="K774" s="28" t="s">
        <v>21</v>
      </c>
      <c r="L774" s="28" t="s">
        <v>21</v>
      </c>
      <c r="M774" s="3" t="str">
        <f>IF(+OR(J774="SI",G774="SI"),"SI","NO")</f>
        <v>SI</v>
      </c>
      <c r="N774" s="3" t="str">
        <f>IF(+OR(H774="SI",K774="SI"),"SI","NO")</f>
        <v>SI</v>
      </c>
      <c r="O774" s="3" t="str">
        <f>IF(+OR(I774="SI",L774="SI"),"SI","NO")</f>
        <v>SI</v>
      </c>
    </row>
    <row r="775" spans="1:15" x14ac:dyDescent="0.25">
      <c r="A775" s="20" t="s">
        <v>635</v>
      </c>
      <c r="B775" s="1" t="s">
        <v>636</v>
      </c>
      <c r="C775" s="3">
        <v>6</v>
      </c>
      <c r="D775" s="3" t="str">
        <f>VLOOKUP(Cobertura2021[[#This Row],['#Area]],S:T,2)</f>
        <v>Rural</v>
      </c>
      <c r="E775" s="1" t="s">
        <v>668</v>
      </c>
      <c r="F775" s="3">
        <v>76</v>
      </c>
      <c r="G775" s="27" t="s">
        <v>5320</v>
      </c>
      <c r="H775" s="27" t="s">
        <v>5320</v>
      </c>
      <c r="I775" s="27" t="s">
        <v>5320</v>
      </c>
      <c r="J775" s="28" t="s">
        <v>21</v>
      </c>
      <c r="K775" s="28" t="s">
        <v>21</v>
      </c>
      <c r="L775" s="28" t="s">
        <v>20</v>
      </c>
      <c r="M775" s="3" t="str">
        <f>IF(+OR(J775="SI",G775="SI"),"SI","NO")</f>
        <v>SI</v>
      </c>
      <c r="N775" s="3" t="str">
        <f>IF(+OR(H775="SI",K775="SI"),"SI","NO")</f>
        <v>SI</v>
      </c>
      <c r="O775" s="3" t="str">
        <f>IF(+OR(I775="SI",L775="SI"),"SI","NO")</f>
        <v>SI</v>
      </c>
    </row>
    <row r="776" spans="1:15" ht="15" customHeight="1" x14ac:dyDescent="0.25">
      <c r="A776" s="20" t="s">
        <v>635</v>
      </c>
      <c r="B776" s="1" t="s">
        <v>746</v>
      </c>
      <c r="C776" s="3">
        <v>6</v>
      </c>
      <c r="D776" s="3" t="str">
        <f>VLOOKUP(Cobertura2021[[#This Row],['#Area]],S:T,2)</f>
        <v>Rural</v>
      </c>
      <c r="E776" s="1" t="s">
        <v>776</v>
      </c>
      <c r="F776" s="3">
        <v>77</v>
      </c>
      <c r="G776" s="27" t="s">
        <v>5320</v>
      </c>
      <c r="H776" s="27" t="s">
        <v>5320</v>
      </c>
      <c r="I776" s="27" t="s">
        <v>5320</v>
      </c>
      <c r="J776" s="28" t="s">
        <v>21</v>
      </c>
      <c r="K776" s="28" t="s">
        <v>21</v>
      </c>
      <c r="L776" s="28" t="s">
        <v>21</v>
      </c>
      <c r="M776" s="3" t="str">
        <f>IF(+OR(J776="SI",G776="SI"),"SI","NO")</f>
        <v>SI</v>
      </c>
      <c r="N776" s="3" t="str">
        <f>IF(+OR(H776="SI",K776="SI"),"SI","NO")</f>
        <v>SI</v>
      </c>
      <c r="O776" s="3" t="str">
        <f>IF(+OR(I776="SI",L776="SI"),"SI","NO")</f>
        <v>SI</v>
      </c>
    </row>
    <row r="777" spans="1:15" x14ac:dyDescent="0.25">
      <c r="A777" s="20" t="s">
        <v>635</v>
      </c>
      <c r="B777" s="1" t="s">
        <v>636</v>
      </c>
      <c r="C777" s="3">
        <v>6</v>
      </c>
      <c r="D777" s="3" t="str">
        <f>VLOOKUP(Cobertura2021[[#This Row],['#Area]],S:T,2)</f>
        <v>Rural</v>
      </c>
      <c r="E777" s="1" t="s">
        <v>670</v>
      </c>
      <c r="F777" s="3">
        <v>331</v>
      </c>
      <c r="G777" s="27" t="s">
        <v>5320</v>
      </c>
      <c r="H777" s="27" t="s">
        <v>5320</v>
      </c>
      <c r="I777" s="27" t="s">
        <v>5320</v>
      </c>
      <c r="J777" s="28" t="s">
        <v>21</v>
      </c>
      <c r="K777" s="28" t="s">
        <v>21</v>
      </c>
      <c r="L777" s="28" t="s">
        <v>20</v>
      </c>
      <c r="M777" s="3" t="str">
        <f>IF(+OR(J777="SI",G777="SI"),"SI","NO")</f>
        <v>SI</v>
      </c>
      <c r="N777" s="3" t="str">
        <f>IF(+OR(H777="SI",K777="SI"),"SI","NO")</f>
        <v>SI</v>
      </c>
      <c r="O777" s="3" t="str">
        <f>IF(+OR(I777="SI",L777="SI"),"SI","NO")</f>
        <v>SI</v>
      </c>
    </row>
    <row r="778" spans="1:15" x14ac:dyDescent="0.25">
      <c r="A778" s="20" t="s">
        <v>635</v>
      </c>
      <c r="B778" s="1" t="s">
        <v>636</v>
      </c>
      <c r="C778" s="3">
        <v>6</v>
      </c>
      <c r="D778" s="3" t="str">
        <f>VLOOKUP(Cobertura2021[[#This Row],['#Area]],S:T,2)</f>
        <v>Rural</v>
      </c>
      <c r="E778" s="1" t="s">
        <v>85</v>
      </c>
      <c r="F778" s="3">
        <v>64</v>
      </c>
      <c r="G778" s="27" t="s">
        <v>5320</v>
      </c>
      <c r="H778" s="27" t="s">
        <v>5320</v>
      </c>
      <c r="I778" s="27" t="s">
        <v>5320</v>
      </c>
      <c r="J778" s="28" t="s">
        <v>21</v>
      </c>
      <c r="K778" s="28" t="s">
        <v>21</v>
      </c>
      <c r="L778" s="28" t="s">
        <v>21</v>
      </c>
      <c r="M778" s="3" t="str">
        <f>IF(+OR(J778="SI",G778="SI"),"SI","NO")</f>
        <v>SI</v>
      </c>
      <c r="N778" s="3" t="str">
        <f>IF(+OR(H778="SI",K778="SI"),"SI","NO")</f>
        <v>SI</v>
      </c>
      <c r="O778" s="3" t="str">
        <f>IF(+OR(I778="SI",L778="SI"),"SI","NO")</f>
        <v>SI</v>
      </c>
    </row>
    <row r="779" spans="1:15" x14ac:dyDescent="0.25">
      <c r="A779" s="20" t="s">
        <v>635</v>
      </c>
      <c r="B779" s="1" t="s">
        <v>636</v>
      </c>
      <c r="C779" s="3">
        <v>6</v>
      </c>
      <c r="D779" s="3" t="str">
        <f>VLOOKUP(Cobertura2021[[#This Row],['#Area]],S:T,2)</f>
        <v>Rural</v>
      </c>
      <c r="E779" s="1" t="s">
        <v>667</v>
      </c>
      <c r="F779" s="3">
        <v>49</v>
      </c>
      <c r="G779" s="27" t="s">
        <v>5320</v>
      </c>
      <c r="H779" s="27" t="s">
        <v>5320</v>
      </c>
      <c r="I779" s="27" t="s">
        <v>5320</v>
      </c>
      <c r="J779" s="28" t="s">
        <v>21</v>
      </c>
      <c r="K779" s="28" t="s">
        <v>21</v>
      </c>
      <c r="L779" s="28" t="s">
        <v>20</v>
      </c>
      <c r="M779" s="3" t="str">
        <f>IF(+OR(J779="SI",G779="SI"),"SI","NO")</f>
        <v>SI</v>
      </c>
      <c r="N779" s="3" t="str">
        <f>IF(+OR(H779="SI",K779="SI"),"SI","NO")</f>
        <v>SI</v>
      </c>
      <c r="O779" s="3" t="str">
        <f>IF(+OR(I779="SI",L779="SI"),"SI","NO")</f>
        <v>SI</v>
      </c>
    </row>
    <row r="780" spans="1:15" x14ac:dyDescent="0.25">
      <c r="A780" s="20" t="s">
        <v>635</v>
      </c>
      <c r="B780" s="1" t="s">
        <v>636</v>
      </c>
      <c r="C780" s="3">
        <v>6</v>
      </c>
      <c r="D780" s="3" t="str">
        <f>VLOOKUP(Cobertura2021[[#This Row],['#Area]],S:T,2)</f>
        <v>Rural</v>
      </c>
      <c r="E780" s="1" t="s">
        <v>662</v>
      </c>
      <c r="F780" s="3">
        <v>44</v>
      </c>
      <c r="G780" s="27" t="s">
        <v>5320</v>
      </c>
      <c r="H780" s="27" t="s">
        <v>5320</v>
      </c>
      <c r="I780" s="27" t="s">
        <v>5320</v>
      </c>
      <c r="J780" s="28" t="s">
        <v>21</v>
      </c>
      <c r="K780" s="28" t="s">
        <v>20</v>
      </c>
      <c r="L780" s="28" t="s">
        <v>20</v>
      </c>
      <c r="M780" s="3" t="str">
        <f>IF(+OR(J780="SI",G780="SI"),"SI","NO")</f>
        <v>SI</v>
      </c>
      <c r="N780" s="3" t="str">
        <f>IF(+OR(H780="SI",K780="SI"),"SI","NO")</f>
        <v>SI</v>
      </c>
      <c r="O780" s="3" t="str">
        <f>IF(+OR(I780="SI",L780="SI"),"SI","NO")</f>
        <v>SI</v>
      </c>
    </row>
    <row r="781" spans="1:15" x14ac:dyDescent="0.25">
      <c r="A781" s="20" t="s">
        <v>635</v>
      </c>
      <c r="B781" s="1" t="s">
        <v>636</v>
      </c>
      <c r="C781" s="3">
        <v>6</v>
      </c>
      <c r="D781" s="3" t="str">
        <f>VLOOKUP(Cobertura2021[[#This Row],['#Area]],S:T,2)</f>
        <v>Rural</v>
      </c>
      <c r="E781" s="1" t="s">
        <v>659</v>
      </c>
      <c r="F781" s="3">
        <v>106</v>
      </c>
      <c r="G781" s="27" t="s">
        <v>5320</v>
      </c>
      <c r="H781" s="27" t="s">
        <v>5320</v>
      </c>
      <c r="I781" s="27" t="s">
        <v>5320</v>
      </c>
      <c r="J781" s="28" t="s">
        <v>21</v>
      </c>
      <c r="K781" s="28" t="s">
        <v>21</v>
      </c>
      <c r="L781" s="28" t="s">
        <v>21</v>
      </c>
      <c r="M781" s="3" t="str">
        <f>IF(+OR(J781="SI",G781="SI"),"SI","NO")</f>
        <v>SI</v>
      </c>
      <c r="N781" s="3" t="str">
        <f>IF(+OR(H781="SI",K781="SI"),"SI","NO")</f>
        <v>SI</v>
      </c>
      <c r="O781" s="3" t="str">
        <f>IF(+OR(I781="SI",L781="SI"),"SI","NO")</f>
        <v>SI</v>
      </c>
    </row>
    <row r="782" spans="1:15" ht="15" customHeight="1" x14ac:dyDescent="0.25">
      <c r="A782" s="20" t="s">
        <v>635</v>
      </c>
      <c r="B782" s="1" t="s">
        <v>636</v>
      </c>
      <c r="C782" s="3">
        <v>6</v>
      </c>
      <c r="D782" s="3" t="str">
        <f>VLOOKUP(Cobertura2021[[#This Row],['#Area]],S:T,2)</f>
        <v>Rural</v>
      </c>
      <c r="E782" s="1" t="s">
        <v>665</v>
      </c>
      <c r="F782" s="3">
        <v>109</v>
      </c>
      <c r="G782" s="27" t="s">
        <v>5320</v>
      </c>
      <c r="H782" s="27" t="s">
        <v>5320</v>
      </c>
      <c r="I782" s="27" t="s">
        <v>5320</v>
      </c>
      <c r="J782" s="28" t="s">
        <v>21</v>
      </c>
      <c r="K782" s="28" t="s">
        <v>21</v>
      </c>
      <c r="L782" s="28" t="s">
        <v>20</v>
      </c>
      <c r="M782" s="3" t="str">
        <f>IF(+OR(J782="SI",G782="SI"),"SI","NO")</f>
        <v>SI</v>
      </c>
      <c r="N782" s="3" t="str">
        <f>IF(+OR(H782="SI",K782="SI"),"SI","NO")</f>
        <v>SI</v>
      </c>
      <c r="O782" s="3" t="str">
        <f>IF(+OR(I782="SI",L782="SI"),"SI","NO")</f>
        <v>SI</v>
      </c>
    </row>
    <row r="783" spans="1:15" x14ac:dyDescent="0.25">
      <c r="A783" s="20" t="s">
        <v>635</v>
      </c>
      <c r="B783" s="1" t="s">
        <v>787</v>
      </c>
      <c r="C783" s="3">
        <v>6</v>
      </c>
      <c r="D783" s="3" t="str">
        <f>VLOOKUP(Cobertura2021[[#This Row],['#Area]],S:T,2)</f>
        <v>Rural</v>
      </c>
      <c r="E783" s="1" t="s">
        <v>665</v>
      </c>
      <c r="F783" s="3">
        <v>141</v>
      </c>
      <c r="G783" s="27" t="s">
        <v>5320</v>
      </c>
      <c r="H783" s="27" t="s">
        <v>5320</v>
      </c>
      <c r="I783" s="27" t="s">
        <v>5320</v>
      </c>
      <c r="J783" s="28" t="s">
        <v>21</v>
      </c>
      <c r="K783" s="28" t="s">
        <v>21</v>
      </c>
      <c r="L783" s="28" t="s">
        <v>20</v>
      </c>
      <c r="M783" s="3" t="str">
        <f>IF(+OR(J783="SI",G783="SI"),"SI","NO")</f>
        <v>SI</v>
      </c>
      <c r="N783" s="3" t="str">
        <f>IF(+OR(H783="SI",K783="SI"),"SI","NO")</f>
        <v>SI</v>
      </c>
      <c r="O783" s="3" t="str">
        <f>IF(+OR(I783="SI",L783="SI"),"SI","NO")</f>
        <v>SI</v>
      </c>
    </row>
    <row r="784" spans="1:15" ht="15" customHeight="1" x14ac:dyDescent="0.25">
      <c r="A784" s="20" t="s">
        <v>635</v>
      </c>
      <c r="B784" s="1" t="s">
        <v>188</v>
      </c>
      <c r="C784" s="3">
        <v>6</v>
      </c>
      <c r="D784" s="3" t="str">
        <f>VLOOKUP(Cobertura2021[[#This Row],['#Area]],S:T,2)</f>
        <v>Rural</v>
      </c>
      <c r="E784" s="1" t="s">
        <v>745</v>
      </c>
      <c r="F784" s="3">
        <v>80</v>
      </c>
      <c r="G784" s="27" t="s">
        <v>5320</v>
      </c>
      <c r="H784" s="27" t="s">
        <v>5320</v>
      </c>
      <c r="I784" s="27" t="s">
        <v>5320</v>
      </c>
      <c r="J784" s="28" t="s">
        <v>21</v>
      </c>
      <c r="K784" s="28" t="s">
        <v>21</v>
      </c>
      <c r="L784" s="28" t="s">
        <v>20</v>
      </c>
      <c r="M784" s="3" t="str">
        <f>IF(+OR(J784="SI",G784="SI"),"SI","NO")</f>
        <v>SI</v>
      </c>
      <c r="N784" s="3" t="str">
        <f>IF(+OR(H784="SI",K784="SI"),"SI","NO")</f>
        <v>SI</v>
      </c>
      <c r="O784" s="3" t="str">
        <f>IF(+OR(I784="SI",L784="SI"),"SI","NO")</f>
        <v>SI</v>
      </c>
    </row>
    <row r="785" spans="1:15" ht="15" customHeight="1" x14ac:dyDescent="0.25">
      <c r="A785" s="20" t="s">
        <v>635</v>
      </c>
      <c r="B785" s="1" t="s">
        <v>746</v>
      </c>
      <c r="C785" s="3">
        <v>6</v>
      </c>
      <c r="D785" s="3" t="str">
        <f>VLOOKUP(Cobertura2021[[#This Row],['#Area]],S:T,2)</f>
        <v>Rural</v>
      </c>
      <c r="E785" s="1" t="s">
        <v>778</v>
      </c>
      <c r="F785" s="3">
        <v>27</v>
      </c>
      <c r="G785" s="27" t="s">
        <v>5320</v>
      </c>
      <c r="H785" s="27" t="s">
        <v>5320</v>
      </c>
      <c r="I785" s="27" t="s">
        <v>5320</v>
      </c>
      <c r="J785" s="28" t="s">
        <v>21</v>
      </c>
      <c r="K785" s="28" t="s">
        <v>21</v>
      </c>
      <c r="L785" s="28" t="s">
        <v>20</v>
      </c>
      <c r="M785" s="3" t="str">
        <f>IF(+OR(J785="SI",G785="SI"),"SI","NO")</f>
        <v>SI</v>
      </c>
      <c r="N785" s="3" t="str">
        <f>IF(+OR(H785="SI",K785="SI"),"SI","NO")</f>
        <v>SI</v>
      </c>
      <c r="O785" s="3" t="str">
        <f>IF(+OR(I785="SI",L785="SI"),"SI","NO")</f>
        <v>SI</v>
      </c>
    </row>
    <row r="786" spans="1:15" ht="15" customHeight="1" x14ac:dyDescent="0.25">
      <c r="A786" s="20" t="s">
        <v>635</v>
      </c>
      <c r="B786" s="1" t="s">
        <v>787</v>
      </c>
      <c r="C786" s="3">
        <v>6</v>
      </c>
      <c r="D786" s="3" t="str">
        <f>VLOOKUP(Cobertura2021[[#This Row],['#Area]],S:T,2)</f>
        <v>Rural</v>
      </c>
      <c r="E786" s="1" t="s">
        <v>799</v>
      </c>
      <c r="F786" s="3">
        <v>4</v>
      </c>
      <c r="G786" s="27" t="s">
        <v>5320</v>
      </c>
      <c r="H786" s="27" t="s">
        <v>5320</v>
      </c>
      <c r="I786" s="27" t="s">
        <v>3</v>
      </c>
      <c r="J786" s="28" t="s">
        <v>21</v>
      </c>
      <c r="K786" s="28" t="s">
        <v>21</v>
      </c>
      <c r="L786" s="28" t="s">
        <v>21</v>
      </c>
      <c r="M786" s="3" t="str">
        <f>IF(+OR(J786="SI",G786="SI"),"SI","NO")</f>
        <v>SI</v>
      </c>
      <c r="N786" s="3" t="str">
        <f>IF(+OR(H786="SI",K786="SI"),"SI","NO")</f>
        <v>SI</v>
      </c>
      <c r="O786" s="3" t="str">
        <f>IF(+OR(I786="SI",L786="SI"),"SI","NO")</f>
        <v>SI</v>
      </c>
    </row>
    <row r="787" spans="1:15" ht="15" customHeight="1" x14ac:dyDescent="0.25">
      <c r="A787" s="20" t="s">
        <v>635</v>
      </c>
      <c r="B787" s="1" t="s">
        <v>636</v>
      </c>
      <c r="C787" s="3">
        <v>6</v>
      </c>
      <c r="D787" s="3" t="str">
        <f>VLOOKUP(Cobertura2021[[#This Row],['#Area]],S:T,2)</f>
        <v>Rural</v>
      </c>
      <c r="E787" s="1" t="s">
        <v>698</v>
      </c>
      <c r="F787" s="3">
        <v>16</v>
      </c>
      <c r="G787" s="47" t="s">
        <v>5320</v>
      </c>
      <c r="H787" s="27" t="s">
        <v>5320</v>
      </c>
      <c r="I787" s="27" t="s">
        <v>5320</v>
      </c>
      <c r="J787" s="28" t="s">
        <v>21</v>
      </c>
      <c r="K787" s="28" t="s">
        <v>20</v>
      </c>
      <c r="L787" s="28" t="s">
        <v>20</v>
      </c>
      <c r="M787" s="3" t="str">
        <f>IF(+OR(J787="SI",G787="SI"),"SI","NO")</f>
        <v>SI</v>
      </c>
      <c r="N787" s="3" t="str">
        <f>IF(+OR(H787="SI",K787="SI"),"SI","NO")</f>
        <v>SI</v>
      </c>
      <c r="O787" s="3" t="str">
        <f>IF(+OR(I787="SI",L787="SI"),"SI","NO")</f>
        <v>SI</v>
      </c>
    </row>
    <row r="788" spans="1:15" ht="15" customHeight="1" x14ac:dyDescent="0.25">
      <c r="A788" s="20" t="s">
        <v>635</v>
      </c>
      <c r="B788" s="1" t="s">
        <v>636</v>
      </c>
      <c r="C788" s="3">
        <v>6</v>
      </c>
      <c r="D788" s="3" t="str">
        <f>VLOOKUP(Cobertura2021[[#This Row],['#Area]],S:T,2)</f>
        <v>Rural</v>
      </c>
      <c r="E788" s="1" t="s">
        <v>692</v>
      </c>
      <c r="F788" s="3">
        <v>21</v>
      </c>
      <c r="G788" s="27" t="s">
        <v>5320</v>
      </c>
      <c r="H788" s="27" t="s">
        <v>5320</v>
      </c>
      <c r="I788" s="27" t="s">
        <v>5320</v>
      </c>
      <c r="J788" s="28" t="s">
        <v>21</v>
      </c>
      <c r="K788" s="28" t="s">
        <v>21</v>
      </c>
      <c r="L788" s="28" t="s">
        <v>21</v>
      </c>
      <c r="M788" s="3" t="str">
        <f>IF(+OR(J788="SI",G788="SI"),"SI","NO")</f>
        <v>SI</v>
      </c>
      <c r="N788" s="3" t="str">
        <f>IF(+OR(H788="SI",K788="SI"),"SI","NO")</f>
        <v>SI</v>
      </c>
      <c r="O788" s="3" t="str">
        <f>IF(+OR(I788="SI",L788="SI"),"SI","NO")</f>
        <v>SI</v>
      </c>
    </row>
    <row r="789" spans="1:15" x14ac:dyDescent="0.25">
      <c r="A789" s="20" t="s">
        <v>1004</v>
      </c>
      <c r="B789" s="1" t="s">
        <v>1651</v>
      </c>
      <c r="C789" s="3">
        <v>6</v>
      </c>
      <c r="D789" s="3" t="str">
        <f>VLOOKUP(Cobertura2021[[#This Row],['#Area]],S:T,2)</f>
        <v>Rural</v>
      </c>
      <c r="E789" s="1" t="s">
        <v>1653</v>
      </c>
      <c r="F789" s="3">
        <v>228</v>
      </c>
      <c r="G789" s="27" t="s">
        <v>5320</v>
      </c>
      <c r="H789" s="27" t="s">
        <v>3</v>
      </c>
      <c r="I789" s="27" t="s">
        <v>3</v>
      </c>
      <c r="J789" s="28" t="s">
        <v>21</v>
      </c>
      <c r="K789" s="28" t="s">
        <v>20</v>
      </c>
      <c r="L789" s="28" t="s">
        <v>20</v>
      </c>
      <c r="M789" s="3" t="str">
        <f>IF(+OR(J789="SI",G789="SI"),"SI","NO")</f>
        <v>SI</v>
      </c>
      <c r="N789" s="3" t="str">
        <f>IF(+OR(H789="SI",K789="SI"),"SI","NO")</f>
        <v>NO</v>
      </c>
      <c r="O789" s="3" t="str">
        <f>IF(+OR(I789="SI",L789="SI"),"SI","NO")</f>
        <v>NO</v>
      </c>
    </row>
    <row r="790" spans="1:15" ht="15" customHeight="1" x14ac:dyDescent="0.25">
      <c r="A790" s="20" t="s">
        <v>635</v>
      </c>
      <c r="B790" s="1" t="s">
        <v>746</v>
      </c>
      <c r="C790" s="3">
        <v>6</v>
      </c>
      <c r="D790" s="3" t="str">
        <f>VLOOKUP(Cobertura2021[[#This Row],['#Area]],S:T,2)</f>
        <v>Rural</v>
      </c>
      <c r="E790" s="1" t="s">
        <v>753</v>
      </c>
      <c r="F790" s="3">
        <v>275</v>
      </c>
      <c r="G790" s="27" t="s">
        <v>5320</v>
      </c>
      <c r="H790" s="27" t="s">
        <v>5320</v>
      </c>
      <c r="I790" s="27" t="s">
        <v>5320</v>
      </c>
      <c r="J790" s="28" t="s">
        <v>21</v>
      </c>
      <c r="K790" s="28" t="s">
        <v>21</v>
      </c>
      <c r="L790" s="28" t="s">
        <v>20</v>
      </c>
      <c r="M790" s="3" t="str">
        <f>IF(+OR(J790="SI",G790="SI"),"SI","NO")</f>
        <v>SI</v>
      </c>
      <c r="N790" s="3" t="str">
        <f>IF(+OR(H790="SI",K790="SI"),"SI","NO")</f>
        <v>SI</v>
      </c>
      <c r="O790" s="3" t="str">
        <f>IF(+OR(I790="SI",L790="SI"),"SI","NO")</f>
        <v>SI</v>
      </c>
    </row>
    <row r="791" spans="1:15" ht="15" hidden="1" customHeight="1" x14ac:dyDescent="0.25">
      <c r="A791" s="20" t="s">
        <v>635</v>
      </c>
      <c r="B791" s="1" t="s">
        <v>636</v>
      </c>
      <c r="C791" s="3">
        <v>1</v>
      </c>
      <c r="D791" s="3" t="e">
        <f>VLOOKUP(Cobertura2021[[#This Row],['#Area]],S:T,2)</f>
        <v>#N/A</v>
      </c>
      <c r="E791" s="1" t="s">
        <v>646</v>
      </c>
      <c r="F791" s="3">
        <v>643</v>
      </c>
      <c r="G791" s="27" t="s">
        <v>5320</v>
      </c>
      <c r="H791" s="27" t="s">
        <v>5320</v>
      </c>
      <c r="I791" s="27" t="s">
        <v>5320</v>
      </c>
      <c r="J791" s="28" t="s">
        <v>21</v>
      </c>
      <c r="K791" s="28" t="s">
        <v>21</v>
      </c>
      <c r="L791" s="28" t="s">
        <v>21</v>
      </c>
      <c r="M791" s="3" t="str">
        <f>IF(+OR(J791="SI",G791="SI"),"SI","NO")</f>
        <v>SI</v>
      </c>
      <c r="N791" s="3" t="str">
        <f>IF(+OR(H791="SI",K791="SI"),"SI","NO")</f>
        <v>SI</v>
      </c>
      <c r="O791" s="3" t="str">
        <f>IF(+OR(I791="SI",L791="SI"),"SI","NO")</f>
        <v>SI</v>
      </c>
    </row>
    <row r="792" spans="1:15" hidden="1" x14ac:dyDescent="0.25">
      <c r="A792" s="20" t="s">
        <v>635</v>
      </c>
      <c r="B792" s="1" t="s">
        <v>787</v>
      </c>
      <c r="C792" s="3">
        <v>1</v>
      </c>
      <c r="D792" s="3" t="e">
        <f>VLOOKUP(Cobertura2021[[#This Row],['#Area]],S:T,2)</f>
        <v>#N/A</v>
      </c>
      <c r="E792" s="1" t="s">
        <v>788</v>
      </c>
      <c r="F792" s="3">
        <v>213</v>
      </c>
      <c r="G792" s="27" t="s">
        <v>5320</v>
      </c>
      <c r="H792" s="27" t="s">
        <v>5320</v>
      </c>
      <c r="I792" s="27" t="s">
        <v>5320</v>
      </c>
      <c r="J792" s="28" t="s">
        <v>21</v>
      </c>
      <c r="K792" s="28" t="s">
        <v>21</v>
      </c>
      <c r="L792" s="28" t="s">
        <v>21</v>
      </c>
      <c r="M792" s="3" t="str">
        <f>IF(+OR(J792="SI",G792="SI"),"SI","NO")</f>
        <v>SI</v>
      </c>
      <c r="N792" s="3" t="str">
        <f>IF(+OR(H792="SI",K792="SI"),"SI","NO")</f>
        <v>SI</v>
      </c>
      <c r="O792" s="3" t="str">
        <f>IF(+OR(I792="SI",L792="SI"),"SI","NO")</f>
        <v>SI</v>
      </c>
    </row>
    <row r="793" spans="1:15" x14ac:dyDescent="0.25">
      <c r="A793" s="20" t="s">
        <v>3758</v>
      </c>
      <c r="B793" s="1" t="s">
        <v>3997</v>
      </c>
      <c r="C793" s="3">
        <v>6</v>
      </c>
      <c r="D793" s="3" t="str">
        <f>VLOOKUP(Cobertura2021[[#This Row],['#Area]],S:T,2)</f>
        <v>Rural</v>
      </c>
      <c r="E793" s="1" t="s">
        <v>4010</v>
      </c>
      <c r="F793" s="3">
        <v>18</v>
      </c>
      <c r="G793" s="27" t="s">
        <v>5320</v>
      </c>
      <c r="H793" s="27" t="s">
        <v>3</v>
      </c>
      <c r="I793" s="27" t="s">
        <v>3</v>
      </c>
      <c r="J793" s="28" t="s">
        <v>21</v>
      </c>
      <c r="K793" s="28" t="s">
        <v>20</v>
      </c>
      <c r="L793" s="28" t="s">
        <v>20</v>
      </c>
      <c r="M793" s="3" t="str">
        <f>IF(+OR(J793="SI",G793="SI"),"SI","NO")</f>
        <v>SI</v>
      </c>
      <c r="N793" s="3" t="str">
        <f>IF(+OR(H793="SI",K793="SI"),"SI","NO")</f>
        <v>NO</v>
      </c>
      <c r="O793" s="3" t="str">
        <f>IF(+OR(I793="SI",L793="SI"),"SI","NO")</f>
        <v>NO</v>
      </c>
    </row>
    <row r="794" spans="1:15" x14ac:dyDescent="0.25">
      <c r="A794" s="20" t="s">
        <v>635</v>
      </c>
      <c r="B794" s="1" t="s">
        <v>787</v>
      </c>
      <c r="C794" s="3">
        <v>6</v>
      </c>
      <c r="D794" s="3" t="str">
        <f>VLOOKUP(Cobertura2021[[#This Row],['#Area]],S:T,2)</f>
        <v>Rural</v>
      </c>
      <c r="E794" s="1" t="s">
        <v>575</v>
      </c>
      <c r="F794" s="3">
        <v>355</v>
      </c>
      <c r="G794" s="27" t="s">
        <v>5320</v>
      </c>
      <c r="H794" s="27" t="s">
        <v>5320</v>
      </c>
      <c r="I794" s="27" t="s">
        <v>5320</v>
      </c>
      <c r="J794" s="28" t="s">
        <v>21</v>
      </c>
      <c r="K794" s="28" t="s">
        <v>20</v>
      </c>
      <c r="L794" s="28" t="s">
        <v>20</v>
      </c>
      <c r="M794" s="3" t="str">
        <f>IF(+OR(J794="SI",G794="SI"),"SI","NO")</f>
        <v>SI</v>
      </c>
      <c r="N794" s="3" t="str">
        <f>IF(+OR(H794="SI",K794="SI"),"SI","NO")</f>
        <v>SI</v>
      </c>
      <c r="O794" s="3" t="str">
        <f>IF(+OR(I794="SI",L794="SI"),"SI","NO")</f>
        <v>SI</v>
      </c>
    </row>
    <row r="795" spans="1:15" hidden="1" x14ac:dyDescent="0.25">
      <c r="A795" s="20" t="s">
        <v>635</v>
      </c>
      <c r="B795" s="1" t="s">
        <v>636</v>
      </c>
      <c r="C795" s="3">
        <v>1</v>
      </c>
      <c r="D795" s="3" t="e">
        <f>VLOOKUP(Cobertura2021[[#This Row],['#Area]],S:T,2)</f>
        <v>#N/A</v>
      </c>
      <c r="E795" s="1" t="s">
        <v>647</v>
      </c>
      <c r="F795" s="3">
        <v>324</v>
      </c>
      <c r="G795" s="27" t="s">
        <v>5320</v>
      </c>
      <c r="H795" s="27" t="s">
        <v>5320</v>
      </c>
      <c r="I795" s="27" t="s">
        <v>5320</v>
      </c>
      <c r="J795" s="28" t="s">
        <v>21</v>
      </c>
      <c r="K795" s="28" t="s">
        <v>21</v>
      </c>
      <c r="L795" s="28" t="s">
        <v>21</v>
      </c>
      <c r="M795" s="3" t="str">
        <f>IF(+OR(J795="SI",G795="SI"),"SI","NO")</f>
        <v>SI</v>
      </c>
      <c r="N795" s="3" t="str">
        <f>IF(+OR(H795="SI",K795="SI"),"SI","NO")</f>
        <v>SI</v>
      </c>
      <c r="O795" s="3" t="str">
        <f>IF(+OR(I795="SI",L795="SI"),"SI","NO")</f>
        <v>SI</v>
      </c>
    </row>
    <row r="796" spans="1:15" hidden="1" x14ac:dyDescent="0.25">
      <c r="A796" s="20" t="s">
        <v>635</v>
      </c>
      <c r="B796" s="1" t="s">
        <v>636</v>
      </c>
      <c r="C796" s="3">
        <v>1</v>
      </c>
      <c r="D796" s="3" t="e">
        <f>VLOOKUP(Cobertura2021[[#This Row],['#Area]],S:T,2)</f>
        <v>#N/A</v>
      </c>
      <c r="E796" s="1" t="s">
        <v>570</v>
      </c>
      <c r="F796" s="3">
        <v>973</v>
      </c>
      <c r="G796" s="27" t="s">
        <v>5320</v>
      </c>
      <c r="H796" s="27" t="s">
        <v>5320</v>
      </c>
      <c r="I796" s="27" t="s">
        <v>5320</v>
      </c>
      <c r="J796" s="28" t="s">
        <v>21</v>
      </c>
      <c r="K796" s="28" t="s">
        <v>21</v>
      </c>
      <c r="L796" s="28" t="s">
        <v>21</v>
      </c>
      <c r="M796" s="3" t="str">
        <f>IF(+OR(J796="SI",G796="SI"),"SI","NO")</f>
        <v>SI</v>
      </c>
      <c r="N796" s="3" t="str">
        <f>IF(+OR(H796="SI",K796="SI"),"SI","NO")</f>
        <v>SI</v>
      </c>
      <c r="O796" s="3" t="str">
        <f>IF(+OR(I796="SI",L796="SI"),"SI","NO")</f>
        <v>SI</v>
      </c>
    </row>
    <row r="797" spans="1:15" hidden="1" x14ac:dyDescent="0.25">
      <c r="A797" s="20" t="s">
        <v>635</v>
      </c>
      <c r="B797" s="1" t="s">
        <v>636</v>
      </c>
      <c r="C797" s="3">
        <v>1</v>
      </c>
      <c r="D797" s="3" t="e">
        <f>VLOOKUP(Cobertura2021[[#This Row],['#Area]],S:T,2)</f>
        <v>#N/A</v>
      </c>
      <c r="E797" s="1" t="s">
        <v>642</v>
      </c>
      <c r="F797" s="3">
        <v>2684</v>
      </c>
      <c r="G797" s="27" t="s">
        <v>5320</v>
      </c>
      <c r="H797" s="27" t="s">
        <v>5320</v>
      </c>
      <c r="I797" s="27" t="s">
        <v>5320</v>
      </c>
      <c r="J797" s="28" t="s">
        <v>21</v>
      </c>
      <c r="K797" s="28" t="s">
        <v>21</v>
      </c>
      <c r="L797" s="28" t="s">
        <v>21</v>
      </c>
      <c r="M797" s="3" t="str">
        <f>IF(+OR(J797="SI",G797="SI"),"SI","NO")</f>
        <v>SI</v>
      </c>
      <c r="N797" s="3" t="str">
        <f>IF(+OR(H797="SI",K797="SI"),"SI","NO")</f>
        <v>SI</v>
      </c>
      <c r="O797" s="3" t="str">
        <f>IF(+OR(I797="SI",L797="SI"),"SI","NO")</f>
        <v>SI</v>
      </c>
    </row>
    <row r="798" spans="1:15" hidden="1" x14ac:dyDescent="0.25">
      <c r="A798" s="20" t="s">
        <v>635</v>
      </c>
      <c r="B798" s="1" t="s">
        <v>636</v>
      </c>
      <c r="C798" s="3">
        <v>1</v>
      </c>
      <c r="D798" s="3" t="e">
        <f>VLOOKUP(Cobertura2021[[#This Row],['#Area]],S:T,2)</f>
        <v>#N/A</v>
      </c>
      <c r="E798" s="1" t="s">
        <v>529</v>
      </c>
      <c r="F798" s="3">
        <v>1686</v>
      </c>
      <c r="G798" s="27" t="s">
        <v>5320</v>
      </c>
      <c r="H798" s="27" t="s">
        <v>5320</v>
      </c>
      <c r="I798" s="27" t="s">
        <v>5320</v>
      </c>
      <c r="J798" s="28" t="s">
        <v>21</v>
      </c>
      <c r="K798" s="28" t="s">
        <v>21</v>
      </c>
      <c r="L798" s="28" t="s">
        <v>21</v>
      </c>
      <c r="M798" s="3" t="str">
        <f>IF(+OR(J798="SI",G798="SI"),"SI","NO")</f>
        <v>SI</v>
      </c>
      <c r="N798" s="3" t="str">
        <f>IF(+OR(H798="SI",K798="SI"),"SI","NO")</f>
        <v>SI</v>
      </c>
      <c r="O798" s="3" t="str">
        <f>IF(+OR(I798="SI",L798="SI"),"SI","NO")</f>
        <v>SI</v>
      </c>
    </row>
    <row r="799" spans="1:15" x14ac:dyDescent="0.25">
      <c r="A799" s="20" t="s">
        <v>635</v>
      </c>
      <c r="B799" s="1" t="s">
        <v>636</v>
      </c>
      <c r="C799" s="3">
        <v>6</v>
      </c>
      <c r="D799" s="3" t="str">
        <f>VLOOKUP(Cobertura2021[[#This Row],['#Area]],S:T,2)</f>
        <v>Rural</v>
      </c>
      <c r="E799" s="1" t="s">
        <v>690</v>
      </c>
      <c r="F799" s="3">
        <v>65</v>
      </c>
      <c r="G799" s="27" t="s">
        <v>5320</v>
      </c>
      <c r="H799" s="27" t="s">
        <v>3</v>
      </c>
      <c r="I799" s="27" t="s">
        <v>3</v>
      </c>
      <c r="J799" s="28" t="s">
        <v>21</v>
      </c>
      <c r="K799" s="28" t="s">
        <v>21</v>
      </c>
      <c r="L799" s="28" t="s">
        <v>21</v>
      </c>
      <c r="M799" s="3" t="str">
        <f>IF(+OR(J799="SI",G799="SI"),"SI","NO")</f>
        <v>SI</v>
      </c>
      <c r="N799" s="3" t="str">
        <f>IF(+OR(H799="SI",K799="SI"),"SI","NO")</f>
        <v>SI</v>
      </c>
      <c r="O799" s="3" t="str">
        <f>IF(+OR(I799="SI",L799="SI"),"SI","NO")</f>
        <v>SI</v>
      </c>
    </row>
    <row r="800" spans="1:15" hidden="1" x14ac:dyDescent="0.25">
      <c r="A800" s="20" t="s">
        <v>635</v>
      </c>
      <c r="B800" s="1" t="s">
        <v>188</v>
      </c>
      <c r="C800" s="3">
        <v>1</v>
      </c>
      <c r="D800" s="3" t="e">
        <f>VLOOKUP(Cobertura2021[[#This Row],['#Area]],S:T,2)</f>
        <v>#N/A</v>
      </c>
      <c r="E800" s="1" t="s">
        <v>726</v>
      </c>
      <c r="F800" s="3">
        <v>876</v>
      </c>
      <c r="G800" s="27" t="s">
        <v>5320</v>
      </c>
      <c r="H800" s="27" t="s">
        <v>5320</v>
      </c>
      <c r="I800" s="27" t="s">
        <v>5320</v>
      </c>
      <c r="J800" s="28" t="s">
        <v>21</v>
      </c>
      <c r="K800" s="28" t="s">
        <v>21</v>
      </c>
      <c r="L800" s="28" t="s">
        <v>21</v>
      </c>
      <c r="M800" s="3" t="str">
        <f>IF(+OR(J800="SI",G800="SI"),"SI","NO")</f>
        <v>SI</v>
      </c>
      <c r="N800" s="3" t="str">
        <f>IF(+OR(H800="SI",K800="SI"),"SI","NO")</f>
        <v>SI</v>
      </c>
      <c r="O800" s="3" t="str">
        <f>IF(+OR(I800="SI",L800="SI"),"SI","NO")</f>
        <v>SI</v>
      </c>
    </row>
    <row r="801" spans="1:15" ht="15" hidden="1" customHeight="1" x14ac:dyDescent="0.25">
      <c r="A801" s="20" t="s">
        <v>635</v>
      </c>
      <c r="B801" s="1" t="s">
        <v>636</v>
      </c>
      <c r="C801" s="3">
        <v>1</v>
      </c>
      <c r="D801" s="3" t="e">
        <f>VLOOKUP(Cobertura2021[[#This Row],['#Area]],S:T,2)</f>
        <v>#N/A</v>
      </c>
      <c r="E801" s="1" t="s">
        <v>645</v>
      </c>
      <c r="F801" s="3">
        <v>1613</v>
      </c>
      <c r="G801" s="27" t="s">
        <v>5320</v>
      </c>
      <c r="H801" s="27" t="s">
        <v>5320</v>
      </c>
      <c r="I801" s="27" t="s">
        <v>5320</v>
      </c>
      <c r="J801" s="28" t="s">
        <v>21</v>
      </c>
      <c r="K801" s="28" t="s">
        <v>21</v>
      </c>
      <c r="L801" s="28" t="s">
        <v>21</v>
      </c>
      <c r="M801" s="3" t="str">
        <f>IF(+OR(J801="SI",G801="SI"),"SI","NO")</f>
        <v>SI</v>
      </c>
      <c r="N801" s="3" t="str">
        <f>IF(+OR(H801="SI",K801="SI"),"SI","NO")</f>
        <v>SI</v>
      </c>
      <c r="O801" s="3" t="str">
        <f>IF(+OR(I801="SI",L801="SI"),"SI","NO")</f>
        <v>SI</v>
      </c>
    </row>
    <row r="802" spans="1:15" x14ac:dyDescent="0.25">
      <c r="A802" s="20" t="s">
        <v>2968</v>
      </c>
      <c r="B802" s="1" t="s">
        <v>2975</v>
      </c>
      <c r="C802" s="3">
        <v>6</v>
      </c>
      <c r="D802" s="3" t="str">
        <f>VLOOKUP(Cobertura2021[[#This Row],['#Area]],S:T,2)</f>
        <v>Rural</v>
      </c>
      <c r="E802" s="1" t="s">
        <v>2964</v>
      </c>
      <c r="F802" s="3">
        <v>118</v>
      </c>
      <c r="G802" s="27" t="s">
        <v>5320</v>
      </c>
      <c r="H802" s="27" t="s">
        <v>3</v>
      </c>
      <c r="I802" s="27" t="s">
        <v>3</v>
      </c>
      <c r="J802" s="28" t="s">
        <v>21</v>
      </c>
      <c r="K802" s="28" t="s">
        <v>20</v>
      </c>
      <c r="L802" s="28" t="s">
        <v>20</v>
      </c>
      <c r="M802" s="3" t="str">
        <f>IF(+OR(J802="SI",G802="SI"),"SI","NO")</f>
        <v>SI</v>
      </c>
      <c r="N802" s="3" t="str">
        <f>IF(+OR(H802="SI",K802="SI"),"SI","NO")</f>
        <v>NO</v>
      </c>
      <c r="O802" s="3" t="str">
        <f>IF(+OR(I802="SI",L802="SI"),"SI","NO")</f>
        <v>NO</v>
      </c>
    </row>
    <row r="803" spans="1:15" x14ac:dyDescent="0.25">
      <c r="A803" s="20" t="s">
        <v>156</v>
      </c>
      <c r="B803" s="1" t="s">
        <v>5235</v>
      </c>
      <c r="C803" s="3">
        <v>6</v>
      </c>
      <c r="D803" s="3" t="str">
        <f>VLOOKUP(Cobertura2021[[#This Row],['#Area]],S:T,2)</f>
        <v>Rural</v>
      </c>
      <c r="E803" s="1" t="s">
        <v>4791</v>
      </c>
      <c r="F803" s="3">
        <v>49</v>
      </c>
      <c r="G803" s="27" t="s">
        <v>5320</v>
      </c>
      <c r="H803" s="27" t="s">
        <v>3</v>
      </c>
      <c r="I803" s="27" t="s">
        <v>3</v>
      </c>
      <c r="J803" s="28" t="s">
        <v>20</v>
      </c>
      <c r="K803" s="28" t="s">
        <v>20</v>
      </c>
      <c r="L803" s="28" t="s">
        <v>20</v>
      </c>
      <c r="M803" s="3" t="str">
        <f>IF(+OR(J803="SI",G803="SI"),"SI","NO")</f>
        <v>SI</v>
      </c>
      <c r="N803" s="3" t="str">
        <f>IF(+OR(H803="SI",K803="SI"),"SI","NO")</f>
        <v>NO</v>
      </c>
      <c r="O803" s="3" t="str">
        <f>IF(+OR(I803="SI",L803="SI"),"SI","NO")</f>
        <v>NO</v>
      </c>
    </row>
    <row r="804" spans="1:15" x14ac:dyDescent="0.25">
      <c r="A804" s="20" t="s">
        <v>635</v>
      </c>
      <c r="B804" s="1" t="s">
        <v>746</v>
      </c>
      <c r="C804" s="3">
        <v>6</v>
      </c>
      <c r="D804" s="3" t="str">
        <f>VLOOKUP(Cobertura2021[[#This Row],['#Area]],S:T,2)</f>
        <v>Rural</v>
      </c>
      <c r="E804" s="1" t="s">
        <v>810</v>
      </c>
      <c r="F804" s="3">
        <v>17</v>
      </c>
      <c r="G804" s="27" t="s">
        <v>5320</v>
      </c>
      <c r="H804" s="27" t="s">
        <v>5320</v>
      </c>
      <c r="I804" s="27" t="s">
        <v>5320</v>
      </c>
      <c r="J804" s="28" t="s">
        <v>21</v>
      </c>
      <c r="K804" s="28" t="s">
        <v>20</v>
      </c>
      <c r="L804" s="28" t="s">
        <v>20</v>
      </c>
      <c r="M804" s="3" t="str">
        <f>IF(+OR(J804="SI",G804="SI"),"SI","NO")</f>
        <v>SI</v>
      </c>
      <c r="N804" s="3" t="str">
        <f>IF(+OR(H804="SI",K804="SI"),"SI","NO")</f>
        <v>SI</v>
      </c>
      <c r="O804" s="3" t="str">
        <f>IF(+OR(I804="SI",L804="SI"),"SI","NO")</f>
        <v>SI</v>
      </c>
    </row>
    <row r="805" spans="1:15" x14ac:dyDescent="0.25">
      <c r="A805" s="20" t="s">
        <v>2265</v>
      </c>
      <c r="B805" s="1" t="s">
        <v>2269</v>
      </c>
      <c r="C805" s="3">
        <v>6</v>
      </c>
      <c r="D805" s="3" t="str">
        <f>VLOOKUP(Cobertura2021[[#This Row],['#Area]],S:T,2)</f>
        <v>Rural</v>
      </c>
      <c r="E805" s="1" t="s">
        <v>2111</v>
      </c>
      <c r="F805" s="3">
        <v>31</v>
      </c>
      <c r="G805" s="27" t="s">
        <v>5320</v>
      </c>
      <c r="H805" s="27" t="s">
        <v>3</v>
      </c>
      <c r="I805" s="27" t="s">
        <v>3</v>
      </c>
      <c r="J805" s="28" t="s">
        <v>20</v>
      </c>
      <c r="K805" s="28" t="s">
        <v>20</v>
      </c>
      <c r="L805" s="28" t="s">
        <v>20</v>
      </c>
      <c r="M805" s="3" t="str">
        <f>IF(+OR(J805="SI",G805="SI"),"SI","NO")</f>
        <v>SI</v>
      </c>
      <c r="N805" s="3" t="str">
        <f>IF(+OR(H805="SI",K805="SI"),"SI","NO")</f>
        <v>NO</v>
      </c>
      <c r="O805" s="3" t="str">
        <f>IF(+OR(I805="SI",L805="SI"),"SI","NO")</f>
        <v>NO</v>
      </c>
    </row>
    <row r="806" spans="1:15" x14ac:dyDescent="0.25">
      <c r="A806" s="20" t="s">
        <v>635</v>
      </c>
      <c r="B806" s="1" t="s">
        <v>746</v>
      </c>
      <c r="C806" s="3">
        <v>6</v>
      </c>
      <c r="D806" s="3" t="str">
        <f>VLOOKUP(Cobertura2021[[#This Row],['#Area]],S:T,2)</f>
        <v>Rural</v>
      </c>
      <c r="E806" s="1" t="s">
        <v>768</v>
      </c>
      <c r="F806" s="3">
        <v>854</v>
      </c>
      <c r="G806" s="27" t="s">
        <v>5320</v>
      </c>
      <c r="H806" s="27" t="s">
        <v>5320</v>
      </c>
      <c r="I806" s="27" t="s">
        <v>5320</v>
      </c>
      <c r="J806" s="28" t="s">
        <v>21</v>
      </c>
      <c r="K806" s="28" t="s">
        <v>20</v>
      </c>
      <c r="L806" s="28" t="s">
        <v>20</v>
      </c>
      <c r="M806" s="3" t="str">
        <f>IF(+OR(J806="SI",G806="SI"),"SI","NO")</f>
        <v>SI</v>
      </c>
      <c r="N806" s="3" t="str">
        <f>IF(+OR(H806="SI",K806="SI"),"SI","NO")</f>
        <v>SI</v>
      </c>
      <c r="O806" s="3" t="str">
        <f>IF(+OR(I806="SI",L806="SI"),"SI","NO")</f>
        <v>SI</v>
      </c>
    </row>
    <row r="807" spans="1:15" x14ac:dyDescent="0.25">
      <c r="A807" s="20" t="s">
        <v>635</v>
      </c>
      <c r="B807" s="1" t="s">
        <v>636</v>
      </c>
      <c r="C807" s="3">
        <v>6</v>
      </c>
      <c r="D807" s="3" t="str">
        <f>VLOOKUP(Cobertura2021[[#This Row],['#Area]],S:T,2)</f>
        <v>Rural</v>
      </c>
      <c r="E807" s="1" t="s">
        <v>699</v>
      </c>
      <c r="F807" s="3">
        <v>42</v>
      </c>
      <c r="G807" s="27" t="s">
        <v>5320</v>
      </c>
      <c r="H807" s="27" t="s">
        <v>5320</v>
      </c>
      <c r="I807" s="27" t="s">
        <v>5320</v>
      </c>
      <c r="J807" s="28" t="s">
        <v>21</v>
      </c>
      <c r="K807" s="28" t="s">
        <v>21</v>
      </c>
      <c r="L807" s="28" t="s">
        <v>20</v>
      </c>
      <c r="M807" s="3" t="str">
        <f>IF(+OR(J807="SI",G807="SI"),"SI","NO")</f>
        <v>SI</v>
      </c>
      <c r="N807" s="3" t="str">
        <f>IF(+OR(H807="SI",K807="SI"),"SI","NO")</f>
        <v>SI</v>
      </c>
      <c r="O807" s="3" t="str">
        <f>IF(+OR(I807="SI",L807="SI"),"SI","NO")</f>
        <v>SI</v>
      </c>
    </row>
    <row r="808" spans="1:15" x14ac:dyDescent="0.25">
      <c r="A808" s="20" t="s">
        <v>635</v>
      </c>
      <c r="B808" s="1" t="s">
        <v>746</v>
      </c>
      <c r="C808" s="3">
        <v>6</v>
      </c>
      <c r="D808" s="3" t="str">
        <f>VLOOKUP(Cobertura2021[[#This Row],['#Area]],S:T,2)</f>
        <v>Rural</v>
      </c>
      <c r="E808" s="1" t="s">
        <v>752</v>
      </c>
      <c r="F808" s="3">
        <v>56</v>
      </c>
      <c r="G808" s="27" t="s">
        <v>5320</v>
      </c>
      <c r="H808" s="27" t="s">
        <v>5320</v>
      </c>
      <c r="I808" s="27" t="s">
        <v>5320</v>
      </c>
      <c r="J808" s="28" t="s">
        <v>21</v>
      </c>
      <c r="K808" s="28" t="s">
        <v>20</v>
      </c>
      <c r="L808" s="28" t="s">
        <v>20</v>
      </c>
      <c r="M808" s="3" t="str">
        <f>IF(+OR(J808="SI",G808="SI"),"SI","NO")</f>
        <v>SI</v>
      </c>
      <c r="N808" s="3" t="str">
        <f>IF(+OR(H808="SI",K808="SI"),"SI","NO")</f>
        <v>SI</v>
      </c>
      <c r="O808" s="3" t="str">
        <f>IF(+OR(I808="SI",L808="SI"),"SI","NO")</f>
        <v>SI</v>
      </c>
    </row>
    <row r="809" spans="1:15" hidden="1" x14ac:dyDescent="0.25">
      <c r="A809" s="20" t="s">
        <v>635</v>
      </c>
      <c r="B809" s="1" t="s">
        <v>636</v>
      </c>
      <c r="C809" s="3">
        <v>3</v>
      </c>
      <c r="D809" s="3" t="str">
        <f>VLOOKUP(Cobertura2021[[#This Row],['#Area]],S:T,2)</f>
        <v>Suburbana</v>
      </c>
      <c r="E809" s="1" t="s">
        <v>694</v>
      </c>
      <c r="F809" s="3">
        <v>188</v>
      </c>
      <c r="G809" s="27" t="s">
        <v>5320</v>
      </c>
      <c r="H809" s="27" t="s">
        <v>5320</v>
      </c>
      <c r="I809" s="27" t="s">
        <v>5320</v>
      </c>
      <c r="J809" s="28" t="s">
        <v>21</v>
      </c>
      <c r="K809" s="28" t="s">
        <v>21</v>
      </c>
      <c r="L809" s="28" t="s">
        <v>21</v>
      </c>
      <c r="M809" s="3" t="str">
        <f>IF(+OR(J809="SI",G809="SI"),"SI","NO")</f>
        <v>SI</v>
      </c>
      <c r="N809" s="3" t="str">
        <f>IF(+OR(H809="SI",K809="SI"),"SI","NO")</f>
        <v>SI</v>
      </c>
      <c r="O809" s="3" t="str">
        <f>IF(+OR(I809="SI",L809="SI"),"SI","NO")</f>
        <v>SI</v>
      </c>
    </row>
    <row r="810" spans="1:15" x14ac:dyDescent="0.25">
      <c r="A810" s="20" t="s">
        <v>635</v>
      </c>
      <c r="B810" s="1" t="s">
        <v>746</v>
      </c>
      <c r="C810" s="3">
        <v>6</v>
      </c>
      <c r="D810" s="3" t="str">
        <f>VLOOKUP(Cobertura2021[[#This Row],['#Area]],S:T,2)</f>
        <v>Rural</v>
      </c>
      <c r="E810" s="1" t="s">
        <v>751</v>
      </c>
      <c r="F810" s="3">
        <v>137</v>
      </c>
      <c r="G810" s="27" t="s">
        <v>5320</v>
      </c>
      <c r="H810" s="27" t="s">
        <v>5320</v>
      </c>
      <c r="I810" s="27" t="s">
        <v>5320</v>
      </c>
      <c r="J810" s="28" t="s">
        <v>21</v>
      </c>
      <c r="K810" s="28" t="s">
        <v>20</v>
      </c>
      <c r="L810" s="28" t="s">
        <v>20</v>
      </c>
      <c r="M810" s="3" t="str">
        <f>IF(+OR(J810="SI",G810="SI"),"SI","NO")</f>
        <v>SI</v>
      </c>
      <c r="N810" s="3" t="str">
        <f>IF(+OR(H810="SI",K810="SI"),"SI","NO")</f>
        <v>SI</v>
      </c>
      <c r="O810" s="3" t="str">
        <f>IF(+OR(I810="SI",L810="SI"),"SI","NO")</f>
        <v>SI</v>
      </c>
    </row>
    <row r="811" spans="1:15" ht="15" customHeight="1" x14ac:dyDescent="0.25">
      <c r="A811" s="20" t="s">
        <v>635</v>
      </c>
      <c r="B811" s="1" t="s">
        <v>636</v>
      </c>
      <c r="C811" s="3">
        <v>6</v>
      </c>
      <c r="D811" s="3" t="str">
        <f>VLOOKUP(Cobertura2021[[#This Row],['#Area]],S:T,2)</f>
        <v>Rural</v>
      </c>
      <c r="E811" s="1" t="s">
        <v>6</v>
      </c>
      <c r="F811" s="3">
        <v>208</v>
      </c>
      <c r="G811" s="27" t="s">
        <v>5320</v>
      </c>
      <c r="H811" s="27" t="s">
        <v>5320</v>
      </c>
      <c r="I811" s="27" t="s">
        <v>5320</v>
      </c>
      <c r="J811" s="28" t="s">
        <v>21</v>
      </c>
      <c r="K811" s="28" t="s">
        <v>21</v>
      </c>
      <c r="L811" s="28" t="s">
        <v>20</v>
      </c>
      <c r="M811" s="3" t="str">
        <f>IF(+OR(J811="SI",G811="SI"),"SI","NO")</f>
        <v>SI</v>
      </c>
      <c r="N811" s="3" t="str">
        <f>IF(+OR(H811="SI",K811="SI"),"SI","NO")</f>
        <v>SI</v>
      </c>
      <c r="O811" s="3" t="str">
        <f>IF(+OR(I811="SI",L811="SI"),"SI","NO")</f>
        <v>SI</v>
      </c>
    </row>
    <row r="812" spans="1:15" hidden="1" x14ac:dyDescent="0.25">
      <c r="A812" s="20" t="s">
        <v>635</v>
      </c>
      <c r="B812" s="1" t="s">
        <v>636</v>
      </c>
      <c r="C812" s="3">
        <v>1</v>
      </c>
      <c r="D812" s="3" t="e">
        <f>VLOOKUP(Cobertura2021[[#This Row],['#Area]],S:T,2)</f>
        <v>#N/A</v>
      </c>
      <c r="E812" s="1" t="s">
        <v>637</v>
      </c>
      <c r="F812" s="3">
        <v>1842</v>
      </c>
      <c r="G812" s="27" t="s">
        <v>5320</v>
      </c>
      <c r="H812" s="27" t="s">
        <v>5320</v>
      </c>
      <c r="I812" s="27" t="s">
        <v>5320</v>
      </c>
      <c r="J812" s="28" t="s">
        <v>21</v>
      </c>
      <c r="K812" s="28" t="s">
        <v>21</v>
      </c>
      <c r="L812" s="28" t="s">
        <v>21</v>
      </c>
      <c r="M812" s="3" t="str">
        <f>IF(+OR(J812="SI",G812="SI"),"SI","NO")</f>
        <v>SI</v>
      </c>
      <c r="N812" s="3" t="str">
        <f>IF(+OR(H812="SI",K812="SI"),"SI","NO")</f>
        <v>SI</v>
      </c>
      <c r="O812" s="3" t="str">
        <f>IF(+OR(I812="SI",L812="SI"),"SI","NO")</f>
        <v>SI</v>
      </c>
    </row>
    <row r="813" spans="1:15" hidden="1" x14ac:dyDescent="0.25">
      <c r="A813" s="20" t="s">
        <v>635</v>
      </c>
      <c r="B813" s="1" t="s">
        <v>636</v>
      </c>
      <c r="C813" s="3">
        <v>1</v>
      </c>
      <c r="D813" s="3" t="e">
        <f>VLOOKUP(Cobertura2021[[#This Row],['#Area]],S:T,2)</f>
        <v>#N/A</v>
      </c>
      <c r="E813" s="1" t="s">
        <v>638</v>
      </c>
      <c r="F813" s="3">
        <v>1430</v>
      </c>
      <c r="G813" s="27" t="s">
        <v>5320</v>
      </c>
      <c r="H813" s="27" t="s">
        <v>5320</v>
      </c>
      <c r="I813" s="27" t="s">
        <v>5320</v>
      </c>
      <c r="J813" s="28" t="s">
        <v>21</v>
      </c>
      <c r="K813" s="28" t="s">
        <v>21</v>
      </c>
      <c r="L813" s="28" t="s">
        <v>21</v>
      </c>
      <c r="M813" s="3" t="str">
        <f>IF(+OR(J813="SI",G813="SI"),"SI","NO")</f>
        <v>SI</v>
      </c>
      <c r="N813" s="3" t="str">
        <f>IF(+OR(H813="SI",K813="SI"),"SI","NO")</f>
        <v>SI</v>
      </c>
      <c r="O813" s="3" t="str">
        <f>IF(+OR(I813="SI",L813="SI"),"SI","NO")</f>
        <v>SI</v>
      </c>
    </row>
    <row r="814" spans="1:15" x14ac:dyDescent="0.25">
      <c r="A814" s="20" t="s">
        <v>635</v>
      </c>
      <c r="B814" s="1" t="s">
        <v>746</v>
      </c>
      <c r="C814" s="3">
        <v>6</v>
      </c>
      <c r="D814" s="3" t="str">
        <f>VLOOKUP(Cobertura2021[[#This Row],['#Area]],S:T,2)</f>
        <v>Rural</v>
      </c>
      <c r="E814" s="1" t="s">
        <v>182</v>
      </c>
      <c r="F814" s="3">
        <v>182</v>
      </c>
      <c r="G814" s="27" t="s">
        <v>5320</v>
      </c>
      <c r="H814" s="27" t="s">
        <v>5320</v>
      </c>
      <c r="I814" s="27" t="s">
        <v>5320</v>
      </c>
      <c r="J814" s="28" t="s">
        <v>21</v>
      </c>
      <c r="K814" s="28" t="s">
        <v>21</v>
      </c>
      <c r="L814" s="28" t="s">
        <v>20</v>
      </c>
      <c r="M814" s="3" t="str">
        <f>IF(+OR(J814="SI",G814="SI"),"SI","NO")</f>
        <v>SI</v>
      </c>
      <c r="N814" s="3" t="str">
        <f>IF(+OR(H814="SI",K814="SI"),"SI","NO")</f>
        <v>SI</v>
      </c>
      <c r="O814" s="3" t="str">
        <f>IF(+OR(I814="SI",L814="SI"),"SI","NO")</f>
        <v>SI</v>
      </c>
    </row>
    <row r="815" spans="1:15" hidden="1" x14ac:dyDescent="0.25">
      <c r="A815" s="20" t="s">
        <v>635</v>
      </c>
      <c r="B815" s="1" t="s">
        <v>746</v>
      </c>
      <c r="C815" s="3">
        <v>1</v>
      </c>
      <c r="D815" s="3" t="e">
        <f>VLOOKUP(Cobertura2021[[#This Row],['#Area]],S:T,2)</f>
        <v>#N/A</v>
      </c>
      <c r="E815" s="1" t="s">
        <v>748</v>
      </c>
      <c r="F815" s="3">
        <v>358</v>
      </c>
      <c r="G815" s="27" t="s">
        <v>5320</v>
      </c>
      <c r="H815" s="27" t="s">
        <v>5320</v>
      </c>
      <c r="I815" s="27" t="s">
        <v>5320</v>
      </c>
      <c r="J815" s="28" t="s">
        <v>21</v>
      </c>
      <c r="K815" s="28" t="s">
        <v>21</v>
      </c>
      <c r="L815" s="28" t="s">
        <v>21</v>
      </c>
      <c r="M815" s="3" t="str">
        <f>IF(+OR(J815="SI",G815="SI"),"SI","NO")</f>
        <v>SI</v>
      </c>
      <c r="N815" s="3" t="str">
        <f>IF(+OR(H815="SI",K815="SI"),"SI","NO")</f>
        <v>SI</v>
      </c>
      <c r="O815" s="3" t="str">
        <f>IF(+OR(I815="SI",L815="SI"),"SI","NO")</f>
        <v>SI</v>
      </c>
    </row>
    <row r="816" spans="1:15" hidden="1" x14ac:dyDescent="0.25">
      <c r="A816" s="20" t="s">
        <v>635</v>
      </c>
      <c r="B816" s="1" t="s">
        <v>746</v>
      </c>
      <c r="C816" s="3">
        <v>1</v>
      </c>
      <c r="D816" s="3" t="e">
        <f>VLOOKUP(Cobertura2021[[#This Row],['#Area]],S:T,2)</f>
        <v>#N/A</v>
      </c>
      <c r="E816" s="1" t="s">
        <v>747</v>
      </c>
      <c r="F816" s="3">
        <v>272</v>
      </c>
      <c r="G816" s="27" t="s">
        <v>5320</v>
      </c>
      <c r="H816" s="27" t="s">
        <v>5320</v>
      </c>
      <c r="I816" s="27" t="s">
        <v>5320</v>
      </c>
      <c r="J816" s="28" t="s">
        <v>21</v>
      </c>
      <c r="K816" s="28" t="s">
        <v>21</v>
      </c>
      <c r="L816" s="28" t="s">
        <v>21</v>
      </c>
      <c r="M816" s="3" t="str">
        <f>IF(+OR(J816="SI",G816="SI"),"SI","NO")</f>
        <v>SI</v>
      </c>
      <c r="N816" s="3" t="str">
        <f>IF(+OR(H816="SI",K816="SI"),"SI","NO")</f>
        <v>SI</v>
      </c>
      <c r="O816" s="3" t="str">
        <f>IF(+OR(I816="SI",L816="SI"),"SI","NO")</f>
        <v>SI</v>
      </c>
    </row>
    <row r="817" spans="1:15" x14ac:dyDescent="0.25">
      <c r="A817" s="20" t="s">
        <v>635</v>
      </c>
      <c r="B817" s="1" t="s">
        <v>636</v>
      </c>
      <c r="C817" s="3">
        <v>6</v>
      </c>
      <c r="D817" s="3" t="str">
        <f>VLOOKUP(Cobertura2021[[#This Row],['#Area]],S:T,2)</f>
        <v>Rural</v>
      </c>
      <c r="E817" s="1" t="s">
        <v>669</v>
      </c>
      <c r="F817" s="3">
        <v>74</v>
      </c>
      <c r="G817" s="27" t="s">
        <v>5320</v>
      </c>
      <c r="H817" s="27" t="s">
        <v>5320</v>
      </c>
      <c r="I817" s="27" t="s">
        <v>5320</v>
      </c>
      <c r="J817" s="28" t="s">
        <v>21</v>
      </c>
      <c r="K817" s="28" t="s">
        <v>21</v>
      </c>
      <c r="L817" s="28" t="s">
        <v>20</v>
      </c>
      <c r="M817" s="3" t="str">
        <f>IF(+OR(J817="SI",G817="SI"),"SI","NO")</f>
        <v>SI</v>
      </c>
      <c r="N817" s="3" t="str">
        <f>IF(+OR(H817="SI",K817="SI"),"SI","NO")</f>
        <v>SI</v>
      </c>
      <c r="O817" s="3" t="str">
        <f>IF(+OR(I817="SI",L817="SI"),"SI","NO")</f>
        <v>SI</v>
      </c>
    </row>
    <row r="818" spans="1:15" x14ac:dyDescent="0.25">
      <c r="A818" s="20" t="s">
        <v>635</v>
      </c>
      <c r="B818" s="1" t="s">
        <v>746</v>
      </c>
      <c r="C818" s="3">
        <v>6</v>
      </c>
      <c r="D818" s="3" t="str">
        <f>VLOOKUP(Cobertura2021[[#This Row],['#Area]],S:T,2)</f>
        <v>Rural</v>
      </c>
      <c r="E818" s="1" t="s">
        <v>749</v>
      </c>
      <c r="F818" s="3">
        <v>56</v>
      </c>
      <c r="G818" s="27" t="s">
        <v>5320</v>
      </c>
      <c r="H818" s="27" t="s">
        <v>5320</v>
      </c>
      <c r="I818" s="27" t="s">
        <v>5320</v>
      </c>
      <c r="J818" s="28" t="s">
        <v>20</v>
      </c>
      <c r="K818" s="28" t="s">
        <v>20</v>
      </c>
      <c r="L818" s="28" t="s">
        <v>20</v>
      </c>
      <c r="M818" s="3" t="str">
        <f>IF(+OR(J818="SI",G818="SI"),"SI","NO")</f>
        <v>SI</v>
      </c>
      <c r="N818" s="3" t="str">
        <f>IF(+OR(H818="SI",K818="SI"),"SI","NO")</f>
        <v>SI</v>
      </c>
      <c r="O818" s="3" t="str">
        <f>IF(+OR(I818="SI",L818="SI"),"SI","NO")</f>
        <v>SI</v>
      </c>
    </row>
    <row r="819" spans="1:15" hidden="1" x14ac:dyDescent="0.25">
      <c r="A819" s="20" t="s">
        <v>635</v>
      </c>
      <c r="B819" s="1" t="s">
        <v>188</v>
      </c>
      <c r="C819" s="3">
        <v>1</v>
      </c>
      <c r="D819" s="3" t="e">
        <f>VLOOKUP(Cobertura2021[[#This Row],['#Area]],S:T,2)</f>
        <v>#N/A</v>
      </c>
      <c r="E819" s="1" t="s">
        <v>644</v>
      </c>
      <c r="F819" s="3">
        <v>388</v>
      </c>
      <c r="G819" s="27" t="s">
        <v>5320</v>
      </c>
      <c r="H819" s="27" t="s">
        <v>5320</v>
      </c>
      <c r="I819" s="27" t="s">
        <v>5320</v>
      </c>
      <c r="J819" s="28" t="s">
        <v>21</v>
      </c>
      <c r="K819" s="28" t="s">
        <v>21</v>
      </c>
      <c r="L819" s="28" t="s">
        <v>21</v>
      </c>
      <c r="M819" s="3" t="str">
        <f>IF(+OR(J819="SI",G819="SI"),"SI","NO")</f>
        <v>SI</v>
      </c>
      <c r="N819" s="3" t="str">
        <f>IF(+OR(H819="SI",K819="SI"),"SI","NO")</f>
        <v>SI</v>
      </c>
      <c r="O819" s="3" t="str">
        <f>IF(+OR(I819="SI",L819="SI"),"SI","NO")</f>
        <v>SI</v>
      </c>
    </row>
    <row r="820" spans="1:15" ht="15" hidden="1" customHeight="1" x14ac:dyDescent="0.25">
      <c r="A820" s="20" t="s">
        <v>635</v>
      </c>
      <c r="B820" s="1" t="s">
        <v>746</v>
      </c>
      <c r="C820" s="3">
        <v>1</v>
      </c>
      <c r="D820" s="3" t="e">
        <f>VLOOKUP(Cobertura2021[[#This Row],['#Area]],S:T,2)</f>
        <v>#N/A</v>
      </c>
      <c r="E820" s="1" t="s">
        <v>644</v>
      </c>
      <c r="F820" s="3">
        <v>280</v>
      </c>
      <c r="G820" s="27" t="s">
        <v>5320</v>
      </c>
      <c r="H820" s="27" t="s">
        <v>5320</v>
      </c>
      <c r="I820" s="27" t="s">
        <v>5320</v>
      </c>
      <c r="J820" s="28" t="s">
        <v>21</v>
      </c>
      <c r="K820" s="28" t="s">
        <v>21</v>
      </c>
      <c r="L820" s="28" t="s">
        <v>21</v>
      </c>
      <c r="M820" s="3" t="str">
        <f>IF(+OR(J820="SI",G820="SI"),"SI","NO")</f>
        <v>SI</v>
      </c>
      <c r="N820" s="3" t="str">
        <f>IF(+OR(H820="SI",K820="SI"),"SI","NO")</f>
        <v>SI</v>
      </c>
      <c r="O820" s="3" t="str">
        <f>IF(+OR(I820="SI",L820="SI"),"SI","NO")</f>
        <v>SI</v>
      </c>
    </row>
    <row r="821" spans="1:15" ht="15" hidden="1" customHeight="1" x14ac:dyDescent="0.25">
      <c r="A821" s="20" t="s">
        <v>635</v>
      </c>
      <c r="B821" s="1" t="s">
        <v>636</v>
      </c>
      <c r="C821" s="3">
        <v>1</v>
      </c>
      <c r="D821" s="3" t="e">
        <f>VLOOKUP(Cobertura2021[[#This Row],['#Area]],S:T,2)</f>
        <v>#N/A</v>
      </c>
      <c r="E821" s="1" t="s">
        <v>644</v>
      </c>
      <c r="F821" s="3">
        <v>3365</v>
      </c>
      <c r="G821" s="27" t="s">
        <v>5320</v>
      </c>
      <c r="H821" s="27" t="s">
        <v>5320</v>
      </c>
      <c r="I821" s="27" t="s">
        <v>5320</v>
      </c>
      <c r="J821" s="28" t="s">
        <v>21</v>
      </c>
      <c r="K821" s="28" t="s">
        <v>21</v>
      </c>
      <c r="L821" s="28" t="s">
        <v>21</v>
      </c>
      <c r="M821" s="3" t="str">
        <f>IF(+OR(J821="SI",G821="SI"),"SI","NO")</f>
        <v>SI</v>
      </c>
      <c r="N821" s="3" t="str">
        <f>IF(+OR(H821="SI",K821="SI"),"SI","NO")</f>
        <v>SI</v>
      </c>
      <c r="O821" s="3" t="str">
        <f>IF(+OR(I821="SI",L821="SI"),"SI","NO")</f>
        <v>SI</v>
      </c>
    </row>
    <row r="822" spans="1:15" ht="15" hidden="1" customHeight="1" x14ac:dyDescent="0.25">
      <c r="A822" s="20" t="s">
        <v>635</v>
      </c>
      <c r="B822" s="1" t="s">
        <v>787</v>
      </c>
      <c r="C822" s="3">
        <v>1</v>
      </c>
      <c r="D822" s="3" t="e">
        <f>VLOOKUP(Cobertura2021[[#This Row],['#Area]],S:T,2)</f>
        <v>#N/A</v>
      </c>
      <c r="E822" s="1" t="s">
        <v>789</v>
      </c>
      <c r="F822" s="3">
        <v>15</v>
      </c>
      <c r="G822" s="27" t="s">
        <v>5320</v>
      </c>
      <c r="H822" s="27" t="s">
        <v>5320</v>
      </c>
      <c r="I822" s="27" t="s">
        <v>5320</v>
      </c>
      <c r="J822" s="28" t="s">
        <v>21</v>
      </c>
      <c r="K822" s="28" t="s">
        <v>21</v>
      </c>
      <c r="L822" s="28" t="s">
        <v>21</v>
      </c>
      <c r="M822" s="3" t="str">
        <f>IF(+OR(J822="SI",G822="SI"),"SI","NO")</f>
        <v>SI</v>
      </c>
      <c r="N822" s="3" t="str">
        <f>IF(+OR(H822="SI",K822="SI"),"SI","NO")</f>
        <v>SI</v>
      </c>
      <c r="O822" s="3" t="str">
        <f>IF(+OR(I822="SI",L822="SI"),"SI","NO")</f>
        <v>SI</v>
      </c>
    </row>
    <row r="823" spans="1:15" ht="15" customHeight="1" x14ac:dyDescent="0.25">
      <c r="A823" s="20" t="s">
        <v>1926</v>
      </c>
      <c r="B823" s="1" t="s">
        <v>1927</v>
      </c>
      <c r="C823" s="3">
        <v>6</v>
      </c>
      <c r="D823" s="3" t="str">
        <f>VLOOKUP(Cobertura2021[[#This Row],['#Area]],S:T,2)</f>
        <v>Rural</v>
      </c>
      <c r="E823" s="1" t="s">
        <v>1728</v>
      </c>
      <c r="F823" s="3">
        <v>74</v>
      </c>
      <c r="G823" s="27" t="s">
        <v>5320</v>
      </c>
      <c r="H823" s="27" t="s">
        <v>5320</v>
      </c>
      <c r="I823" s="27" t="s">
        <v>3</v>
      </c>
      <c r="J823" s="28" t="s">
        <v>21</v>
      </c>
      <c r="K823" s="28" t="s">
        <v>20</v>
      </c>
      <c r="L823" s="28" t="s">
        <v>20</v>
      </c>
      <c r="M823" s="3" t="str">
        <f>IF(+OR(J823="SI",G823="SI"),"SI","NO")</f>
        <v>SI</v>
      </c>
      <c r="N823" s="3" t="str">
        <f>IF(+OR(H823="SI",K823="SI"),"SI","NO")</f>
        <v>SI</v>
      </c>
      <c r="O823" s="3" t="str">
        <f>IF(+OR(I823="SI",L823="SI"),"SI","NO")</f>
        <v>NO</v>
      </c>
    </row>
    <row r="824" spans="1:15" ht="15" hidden="1" customHeight="1" x14ac:dyDescent="0.25">
      <c r="A824" s="20" t="s">
        <v>635</v>
      </c>
      <c r="B824" s="1" t="s">
        <v>636</v>
      </c>
      <c r="C824" s="3">
        <v>1</v>
      </c>
      <c r="D824" s="3" t="e">
        <f>VLOOKUP(Cobertura2021[[#This Row],['#Area]],S:T,2)</f>
        <v>#N/A</v>
      </c>
      <c r="E824" s="1" t="s">
        <v>639</v>
      </c>
      <c r="F824" s="3">
        <v>607</v>
      </c>
      <c r="G824" s="27" t="s">
        <v>5320</v>
      </c>
      <c r="H824" s="27" t="s">
        <v>5320</v>
      </c>
      <c r="I824" s="27" t="s">
        <v>5320</v>
      </c>
      <c r="J824" s="28" t="s">
        <v>21</v>
      </c>
      <c r="K824" s="28" t="s">
        <v>21</v>
      </c>
      <c r="L824" s="28" t="s">
        <v>21</v>
      </c>
      <c r="M824" s="3" t="str">
        <f>IF(+OR(J824="SI",G824="SI"),"SI","NO")</f>
        <v>SI</v>
      </c>
      <c r="N824" s="3" t="str">
        <f>IF(+OR(H824="SI",K824="SI"),"SI","NO")</f>
        <v>SI</v>
      </c>
      <c r="O824" s="3" t="str">
        <f>IF(+OR(I824="SI",L824="SI"),"SI","NO")</f>
        <v>SI</v>
      </c>
    </row>
    <row r="825" spans="1:15" ht="15" hidden="1" customHeight="1" x14ac:dyDescent="0.25">
      <c r="A825" s="20" t="s">
        <v>635</v>
      </c>
      <c r="B825" s="1" t="s">
        <v>746</v>
      </c>
      <c r="C825" s="3">
        <v>1</v>
      </c>
      <c r="D825" s="3" t="e">
        <f>VLOOKUP(Cobertura2021[[#This Row],['#Area]],S:T,2)</f>
        <v>#N/A</v>
      </c>
      <c r="E825" s="1" t="s">
        <v>154</v>
      </c>
      <c r="F825" s="3">
        <v>377</v>
      </c>
      <c r="G825" s="27" t="s">
        <v>5320</v>
      </c>
      <c r="H825" s="27" t="s">
        <v>5320</v>
      </c>
      <c r="I825" s="27" t="s">
        <v>5320</v>
      </c>
      <c r="J825" s="28" t="s">
        <v>21</v>
      </c>
      <c r="K825" s="28" t="s">
        <v>21</v>
      </c>
      <c r="L825" s="28" t="s">
        <v>21</v>
      </c>
      <c r="M825" s="3" t="str">
        <f>IF(+OR(J825="SI",G825="SI"),"SI","NO")</f>
        <v>SI</v>
      </c>
      <c r="N825" s="3" t="str">
        <f>IF(+OR(H825="SI",K825="SI"),"SI","NO")</f>
        <v>SI</v>
      </c>
      <c r="O825" s="3" t="str">
        <f>IF(+OR(I825="SI",L825="SI"),"SI","NO")</f>
        <v>SI</v>
      </c>
    </row>
    <row r="826" spans="1:15" x14ac:dyDescent="0.25">
      <c r="A826" s="20" t="s">
        <v>635</v>
      </c>
      <c r="B826" s="1" t="s">
        <v>636</v>
      </c>
      <c r="C826" s="3">
        <v>6</v>
      </c>
      <c r="D826" s="3" t="str">
        <f>VLOOKUP(Cobertura2021[[#This Row],['#Area]],S:T,2)</f>
        <v>Rural</v>
      </c>
      <c r="E826" s="1" t="s">
        <v>661</v>
      </c>
      <c r="F826" s="3">
        <v>59</v>
      </c>
      <c r="G826" s="27" t="s">
        <v>5320</v>
      </c>
      <c r="H826" s="27" t="s">
        <v>5320</v>
      </c>
      <c r="I826" s="27" t="s">
        <v>5320</v>
      </c>
      <c r="J826" s="28" t="s">
        <v>21</v>
      </c>
      <c r="K826" s="28" t="s">
        <v>21</v>
      </c>
      <c r="L826" s="28" t="s">
        <v>21</v>
      </c>
      <c r="M826" s="3" t="str">
        <f>IF(+OR(J826="SI",G826="SI"),"SI","NO")</f>
        <v>SI</v>
      </c>
      <c r="N826" s="3" t="str">
        <f>IF(+OR(H826="SI",K826="SI"),"SI","NO")</f>
        <v>SI</v>
      </c>
      <c r="O826" s="3" t="str">
        <f>IF(+OR(I826="SI",L826="SI"),"SI","NO")</f>
        <v>SI</v>
      </c>
    </row>
    <row r="827" spans="1:15" ht="15" customHeight="1" x14ac:dyDescent="0.25">
      <c r="A827" s="20" t="s">
        <v>3411</v>
      </c>
      <c r="B827" s="1" t="s">
        <v>3693</v>
      </c>
      <c r="C827" s="3">
        <v>6</v>
      </c>
      <c r="D827" s="3" t="str">
        <f>VLOOKUP(Cobertura2021[[#This Row],['#Area]],S:T,2)</f>
        <v>Rural</v>
      </c>
      <c r="E827" s="1" t="s">
        <v>3705</v>
      </c>
      <c r="F827" s="3">
        <v>20</v>
      </c>
      <c r="G827" s="27" t="s">
        <v>5320</v>
      </c>
      <c r="H827" s="27" t="s">
        <v>5320</v>
      </c>
      <c r="I827" s="27" t="s">
        <v>3</v>
      </c>
      <c r="J827" s="28" t="s">
        <v>21</v>
      </c>
      <c r="K827" s="28" t="s">
        <v>20</v>
      </c>
      <c r="L827" s="28" t="s">
        <v>20</v>
      </c>
      <c r="M827" s="3" t="str">
        <f>IF(+OR(J827="SI",G827="SI"),"SI","NO")</f>
        <v>SI</v>
      </c>
      <c r="N827" s="3" t="str">
        <f>IF(+OR(H827="SI",K827="SI"),"SI","NO")</f>
        <v>SI</v>
      </c>
      <c r="O827" s="3" t="str">
        <f>IF(+OR(I827="SI",L827="SI"),"SI","NO")</f>
        <v>NO</v>
      </c>
    </row>
    <row r="828" spans="1:15" x14ac:dyDescent="0.25">
      <c r="A828" s="20" t="s">
        <v>102</v>
      </c>
      <c r="B828" s="1" t="s">
        <v>221</v>
      </c>
      <c r="C828" s="3">
        <v>6</v>
      </c>
      <c r="D828" s="3" t="str">
        <f>VLOOKUP(Cobertura2021[[#This Row],['#Area]],S:T,2)</f>
        <v>Rural</v>
      </c>
      <c r="E828" s="1" t="s">
        <v>233</v>
      </c>
      <c r="F828" s="3">
        <v>21</v>
      </c>
      <c r="G828" s="27" t="s">
        <v>5320</v>
      </c>
      <c r="H828" s="27" t="s">
        <v>3</v>
      </c>
      <c r="I828" s="27" t="s">
        <v>3</v>
      </c>
      <c r="J828" s="28" t="s">
        <v>21</v>
      </c>
      <c r="K828" s="28" t="s">
        <v>20</v>
      </c>
      <c r="L828" s="28" t="s">
        <v>20</v>
      </c>
      <c r="M828" s="3" t="str">
        <f>IF(+OR(J828="SI",G828="SI"),"SI","NO")</f>
        <v>SI</v>
      </c>
      <c r="N828" s="3" t="str">
        <f>IF(+OR(H828="SI",K828="SI"),"SI","NO")</f>
        <v>NO</v>
      </c>
      <c r="O828" s="3" t="str">
        <f>IF(+OR(I828="SI",L828="SI"),"SI","NO")</f>
        <v>NO</v>
      </c>
    </row>
    <row r="829" spans="1:15" ht="15" hidden="1" customHeight="1" x14ac:dyDescent="0.25">
      <c r="A829" s="20" t="s">
        <v>635</v>
      </c>
      <c r="B829" s="1" t="s">
        <v>188</v>
      </c>
      <c r="C829" s="3">
        <v>1</v>
      </c>
      <c r="D829" s="3" t="e">
        <f>VLOOKUP(Cobertura2021[[#This Row],['#Area]],S:T,2)</f>
        <v>#N/A</v>
      </c>
      <c r="E829" s="1" t="s">
        <v>36</v>
      </c>
      <c r="F829" s="3">
        <v>331</v>
      </c>
      <c r="G829" s="27" t="s">
        <v>5320</v>
      </c>
      <c r="H829" s="27" t="s">
        <v>5320</v>
      </c>
      <c r="I829" s="27" t="s">
        <v>5320</v>
      </c>
      <c r="J829" s="28" t="s">
        <v>21</v>
      </c>
      <c r="K829" s="28" t="s">
        <v>21</v>
      </c>
      <c r="L829" s="28" t="s">
        <v>21</v>
      </c>
      <c r="M829" s="3" t="str">
        <f>IF(+OR(J829="SI",G829="SI"),"SI","NO")</f>
        <v>SI</v>
      </c>
      <c r="N829" s="3" t="str">
        <f>IF(+OR(H829="SI",K829="SI"),"SI","NO")</f>
        <v>SI</v>
      </c>
      <c r="O829" s="3" t="str">
        <f>IF(+OR(I829="SI",L829="SI"),"SI","NO")</f>
        <v>SI</v>
      </c>
    </row>
    <row r="830" spans="1:15" hidden="1" x14ac:dyDescent="0.25">
      <c r="A830" s="20" t="s">
        <v>635</v>
      </c>
      <c r="B830" s="1" t="s">
        <v>636</v>
      </c>
      <c r="C830" s="3">
        <v>1</v>
      </c>
      <c r="D830" s="3" t="e">
        <f>VLOOKUP(Cobertura2021[[#This Row],['#Area]],S:T,2)</f>
        <v>#N/A</v>
      </c>
      <c r="E830" s="1" t="s">
        <v>36</v>
      </c>
      <c r="F830" s="3">
        <v>833</v>
      </c>
      <c r="G830" s="27" t="s">
        <v>5320</v>
      </c>
      <c r="H830" s="27" t="s">
        <v>5320</v>
      </c>
      <c r="I830" s="27" t="s">
        <v>5320</v>
      </c>
      <c r="J830" s="28" t="s">
        <v>21</v>
      </c>
      <c r="K830" s="28" t="s">
        <v>21</v>
      </c>
      <c r="L830" s="28" t="s">
        <v>21</v>
      </c>
      <c r="M830" s="3" t="str">
        <f>IF(+OR(J830="SI",G830="SI"),"SI","NO")</f>
        <v>SI</v>
      </c>
      <c r="N830" s="3" t="str">
        <f>IF(+OR(H830="SI",K830="SI"),"SI","NO")</f>
        <v>SI</v>
      </c>
      <c r="O830" s="3" t="str">
        <f>IF(+OR(I830="SI",L830="SI"),"SI","NO")</f>
        <v>SI</v>
      </c>
    </row>
    <row r="831" spans="1:15" x14ac:dyDescent="0.25">
      <c r="A831" s="20" t="s">
        <v>635</v>
      </c>
      <c r="B831" s="1" t="s">
        <v>188</v>
      </c>
      <c r="C831" s="3">
        <v>6</v>
      </c>
      <c r="D831" s="3" t="str">
        <f>VLOOKUP(Cobertura2021[[#This Row],['#Area]],S:T,2)</f>
        <v>Rural</v>
      </c>
      <c r="E831" s="1" t="s">
        <v>742</v>
      </c>
      <c r="F831" s="3">
        <v>12</v>
      </c>
      <c r="G831" s="27" t="s">
        <v>5320</v>
      </c>
      <c r="H831" s="27" t="s">
        <v>5320</v>
      </c>
      <c r="I831" s="27" t="s">
        <v>5320</v>
      </c>
      <c r="J831" s="28" t="s">
        <v>21</v>
      </c>
      <c r="K831" s="28" t="s">
        <v>21</v>
      </c>
      <c r="L831" s="28" t="s">
        <v>21</v>
      </c>
      <c r="M831" s="3" t="str">
        <f>IF(+OR(J831="SI",G831="SI"),"SI","NO")</f>
        <v>SI</v>
      </c>
      <c r="N831" s="3" t="str">
        <f>IF(+OR(H831="SI",K831="SI"),"SI","NO")</f>
        <v>SI</v>
      </c>
      <c r="O831" s="3" t="str">
        <f>IF(+OR(I831="SI",L831="SI"),"SI","NO")</f>
        <v>SI</v>
      </c>
    </row>
    <row r="832" spans="1:15" ht="15" customHeight="1" x14ac:dyDescent="0.25">
      <c r="A832" s="20" t="s">
        <v>2265</v>
      </c>
      <c r="B832" s="1" t="s">
        <v>2268</v>
      </c>
      <c r="C832" s="3">
        <v>6</v>
      </c>
      <c r="D832" s="3" t="str">
        <f>VLOOKUP(Cobertura2021[[#This Row],['#Area]],S:T,2)</f>
        <v>Rural</v>
      </c>
      <c r="E832" s="1" t="s">
        <v>2027</v>
      </c>
      <c r="F832" s="3">
        <v>99</v>
      </c>
      <c r="G832" s="27" t="s">
        <v>5320</v>
      </c>
      <c r="H832" s="27" t="s">
        <v>3</v>
      </c>
      <c r="I832" s="27" t="s">
        <v>3</v>
      </c>
      <c r="J832" s="28" t="s">
        <v>20</v>
      </c>
      <c r="K832" s="28" t="s">
        <v>20</v>
      </c>
      <c r="L832" s="28" t="s">
        <v>20</v>
      </c>
      <c r="M832" s="3" t="str">
        <f>IF(+OR(J832="SI",G832="SI"),"SI","NO")</f>
        <v>SI</v>
      </c>
      <c r="N832" s="3" t="str">
        <f>IF(+OR(H832="SI",K832="SI"),"SI","NO")</f>
        <v>NO</v>
      </c>
      <c r="O832" s="3" t="str">
        <f>IF(+OR(I832="SI",L832="SI"),"SI","NO")</f>
        <v>NO</v>
      </c>
    </row>
    <row r="833" spans="1:15" x14ac:dyDescent="0.25">
      <c r="A833" s="20" t="s">
        <v>2968</v>
      </c>
      <c r="B833" s="1" t="s">
        <v>2968</v>
      </c>
      <c r="C833" s="3">
        <v>6</v>
      </c>
      <c r="D833" s="3" t="str">
        <f>VLOOKUP(Cobertura2021[[#This Row],['#Area]],S:T,2)</f>
        <v>Rural</v>
      </c>
      <c r="E833" s="1" t="s">
        <v>2761</v>
      </c>
      <c r="F833" s="3">
        <v>8</v>
      </c>
      <c r="G833" s="27" t="s">
        <v>5320</v>
      </c>
      <c r="H833" s="27" t="s">
        <v>3</v>
      </c>
      <c r="I833" s="27" t="s">
        <v>3</v>
      </c>
      <c r="J833" s="28" t="s">
        <v>21</v>
      </c>
      <c r="K833" s="28" t="s">
        <v>20</v>
      </c>
      <c r="L833" s="28" t="s">
        <v>20</v>
      </c>
      <c r="M833" s="3" t="str">
        <f>IF(+OR(J833="SI",G833="SI"),"SI","NO")</f>
        <v>SI</v>
      </c>
      <c r="N833" s="3" t="str">
        <f>IF(+OR(H833="SI",K833="SI"),"SI","NO")</f>
        <v>NO</v>
      </c>
      <c r="O833" s="3" t="str">
        <f>IF(+OR(I833="SI",L833="SI"),"SI","NO")</f>
        <v>NO</v>
      </c>
    </row>
    <row r="834" spans="1:15" hidden="1" x14ac:dyDescent="0.25">
      <c r="A834" s="20" t="s">
        <v>635</v>
      </c>
      <c r="B834" s="1" t="s">
        <v>636</v>
      </c>
      <c r="C834" s="3">
        <v>1</v>
      </c>
      <c r="D834" s="3" t="e">
        <f>VLOOKUP(Cobertura2021[[#This Row],['#Area]],S:T,2)</f>
        <v>#N/A</v>
      </c>
      <c r="E834" s="1" t="s">
        <v>7</v>
      </c>
      <c r="F834" s="3">
        <v>448</v>
      </c>
      <c r="G834" s="27" t="s">
        <v>5320</v>
      </c>
      <c r="H834" s="27" t="s">
        <v>5320</v>
      </c>
      <c r="I834" s="27" t="s">
        <v>5320</v>
      </c>
      <c r="J834" s="28" t="s">
        <v>21</v>
      </c>
      <c r="K834" s="28" t="s">
        <v>21</v>
      </c>
      <c r="L834" s="28" t="s">
        <v>21</v>
      </c>
      <c r="M834" s="3" t="str">
        <f>IF(+OR(J834="SI",G834="SI"),"SI","NO")</f>
        <v>SI</v>
      </c>
      <c r="N834" s="3" t="str">
        <f>IF(+OR(H834="SI",K834="SI"),"SI","NO")</f>
        <v>SI</v>
      </c>
      <c r="O834" s="3" t="str">
        <f>IF(+OR(I834="SI",L834="SI"),"SI","NO")</f>
        <v>SI</v>
      </c>
    </row>
    <row r="835" spans="1:15" hidden="1" x14ac:dyDescent="0.25">
      <c r="A835" s="20" t="s">
        <v>635</v>
      </c>
      <c r="B835" s="1" t="s">
        <v>636</v>
      </c>
      <c r="C835" s="3">
        <v>1</v>
      </c>
      <c r="D835" s="3" t="e">
        <f>VLOOKUP(Cobertura2021[[#This Row],['#Area]],S:T,2)</f>
        <v>#N/A</v>
      </c>
      <c r="E835" s="1" t="s">
        <v>641</v>
      </c>
      <c r="F835" s="3">
        <v>1482</v>
      </c>
      <c r="G835" s="27" t="s">
        <v>5320</v>
      </c>
      <c r="H835" s="27" t="s">
        <v>5320</v>
      </c>
      <c r="I835" s="27" t="s">
        <v>5320</v>
      </c>
      <c r="J835" s="28" t="s">
        <v>21</v>
      </c>
      <c r="K835" s="28" t="s">
        <v>21</v>
      </c>
      <c r="L835" s="28" t="s">
        <v>21</v>
      </c>
      <c r="M835" s="3" t="str">
        <f>IF(+OR(J835="SI",G835="SI"),"SI","NO")</f>
        <v>SI</v>
      </c>
      <c r="N835" s="3" t="str">
        <f>IF(+OR(H835="SI",K835="SI"),"SI","NO")</f>
        <v>SI</v>
      </c>
      <c r="O835" s="3" t="str">
        <f>IF(+OR(I835="SI",L835="SI"),"SI","NO")</f>
        <v>SI</v>
      </c>
    </row>
    <row r="836" spans="1:15" hidden="1" x14ac:dyDescent="0.25">
      <c r="A836" s="20" t="s">
        <v>635</v>
      </c>
      <c r="B836" s="1" t="s">
        <v>746</v>
      </c>
      <c r="C836" s="3">
        <v>1</v>
      </c>
      <c r="D836" s="3" t="e">
        <f>VLOOKUP(Cobertura2021[[#This Row],['#Area]],S:T,2)</f>
        <v>#N/A</v>
      </c>
      <c r="E836" s="1" t="s">
        <v>94</v>
      </c>
      <c r="F836" s="3">
        <v>355</v>
      </c>
      <c r="G836" s="27" t="s">
        <v>5320</v>
      </c>
      <c r="H836" s="27" t="s">
        <v>5320</v>
      </c>
      <c r="I836" s="27" t="s">
        <v>5320</v>
      </c>
      <c r="J836" s="28" t="s">
        <v>21</v>
      </c>
      <c r="K836" s="28" t="s">
        <v>21</v>
      </c>
      <c r="L836" s="28" t="s">
        <v>21</v>
      </c>
      <c r="M836" s="3" t="str">
        <f>IF(+OR(J836="SI",G836="SI"),"SI","NO")</f>
        <v>SI</v>
      </c>
      <c r="N836" s="3" t="str">
        <f>IF(+OR(H836="SI",K836="SI"),"SI","NO")</f>
        <v>SI</v>
      </c>
      <c r="O836" s="3" t="str">
        <f>IF(+OR(I836="SI",L836="SI"),"SI","NO")</f>
        <v>SI</v>
      </c>
    </row>
    <row r="837" spans="1:15" x14ac:dyDescent="0.25">
      <c r="A837" s="20" t="s">
        <v>156</v>
      </c>
      <c r="B837" s="1" t="s">
        <v>1487</v>
      </c>
      <c r="C837" s="3">
        <v>6</v>
      </c>
      <c r="D837" s="3" t="str">
        <f>VLOOKUP(Cobertura2021[[#This Row],['#Area]],S:T,2)</f>
        <v>Rural</v>
      </c>
      <c r="E837" s="1" t="s">
        <v>4836</v>
      </c>
      <c r="F837" s="3">
        <v>49</v>
      </c>
      <c r="G837" s="27" t="s">
        <v>5320</v>
      </c>
      <c r="H837" s="27" t="s">
        <v>3</v>
      </c>
      <c r="I837" s="27" t="s">
        <v>3</v>
      </c>
      <c r="J837" s="28" t="s">
        <v>20</v>
      </c>
      <c r="K837" s="28" t="s">
        <v>20</v>
      </c>
      <c r="L837" s="28" t="s">
        <v>20</v>
      </c>
      <c r="M837" s="3" t="str">
        <f>IF(+OR(J837="SI",G837="SI"),"SI","NO")</f>
        <v>SI</v>
      </c>
      <c r="N837" s="3" t="str">
        <f>IF(+OR(H837="SI",K837="SI"),"SI","NO")</f>
        <v>NO</v>
      </c>
      <c r="O837" s="3" t="str">
        <f>IF(+OR(I837="SI",L837="SI"),"SI","NO")</f>
        <v>NO</v>
      </c>
    </row>
    <row r="838" spans="1:15" x14ac:dyDescent="0.25">
      <c r="A838" s="20" t="s">
        <v>2265</v>
      </c>
      <c r="B838" s="1" t="s">
        <v>2268</v>
      </c>
      <c r="C838" s="3">
        <v>6</v>
      </c>
      <c r="D838" s="3" t="str">
        <f>VLOOKUP(Cobertura2021[[#This Row],['#Area]],S:T,2)</f>
        <v>Rural</v>
      </c>
      <c r="E838" s="1" t="s">
        <v>2021</v>
      </c>
      <c r="F838" s="3">
        <v>73</v>
      </c>
      <c r="G838" s="27" t="s">
        <v>5320</v>
      </c>
      <c r="H838" s="27" t="s">
        <v>3</v>
      </c>
      <c r="I838" s="27" t="s">
        <v>3</v>
      </c>
      <c r="J838" s="28" t="s">
        <v>20</v>
      </c>
      <c r="K838" s="28" t="s">
        <v>20</v>
      </c>
      <c r="L838" s="28" t="s">
        <v>20</v>
      </c>
      <c r="M838" s="3" t="str">
        <f>IF(+OR(J838="SI",G838="SI"),"SI","NO")</f>
        <v>SI</v>
      </c>
      <c r="N838" s="3" t="str">
        <f>IF(+OR(H838="SI",K838="SI"),"SI","NO")</f>
        <v>NO</v>
      </c>
      <c r="O838" s="3" t="str">
        <f>IF(+OR(I838="SI",L838="SI"),"SI","NO")</f>
        <v>NO</v>
      </c>
    </row>
    <row r="839" spans="1:15" hidden="1" x14ac:dyDescent="0.25">
      <c r="A839" s="20" t="s">
        <v>635</v>
      </c>
      <c r="B839" s="1" t="s">
        <v>636</v>
      </c>
      <c r="C839" s="3">
        <v>1</v>
      </c>
      <c r="D839" s="3" t="e">
        <f>VLOOKUP(Cobertura2021[[#This Row],['#Area]],S:T,2)</f>
        <v>#N/A</v>
      </c>
      <c r="E839" s="1" t="s">
        <v>643</v>
      </c>
      <c r="F839" s="3">
        <v>725</v>
      </c>
      <c r="G839" s="27" t="s">
        <v>5320</v>
      </c>
      <c r="H839" s="27" t="s">
        <v>5320</v>
      </c>
      <c r="I839" s="27" t="s">
        <v>5320</v>
      </c>
      <c r="J839" s="28" t="s">
        <v>21</v>
      </c>
      <c r="K839" s="28" t="s">
        <v>21</v>
      </c>
      <c r="L839" s="28" t="s">
        <v>21</v>
      </c>
      <c r="M839" s="3" t="str">
        <f>IF(+OR(J839="SI",G839="SI"),"SI","NO")</f>
        <v>SI</v>
      </c>
      <c r="N839" s="3" t="str">
        <f>IF(+OR(H839="SI",K839="SI"),"SI","NO")</f>
        <v>SI</v>
      </c>
      <c r="O839" s="3" t="str">
        <f>IF(+OR(I839="SI",L839="SI"),"SI","NO")</f>
        <v>SI</v>
      </c>
    </row>
    <row r="840" spans="1:15" ht="15" customHeight="1" x14ac:dyDescent="0.25">
      <c r="A840" s="20" t="s">
        <v>102</v>
      </c>
      <c r="B840" s="1" t="s">
        <v>373</v>
      </c>
      <c r="C840" s="3">
        <v>6</v>
      </c>
      <c r="D840" s="3" t="str">
        <f>VLOOKUP(Cobertura2021[[#This Row],['#Area]],S:T,2)</f>
        <v>Rural</v>
      </c>
      <c r="E840" s="1" t="s">
        <v>428</v>
      </c>
      <c r="F840" s="3">
        <v>96</v>
      </c>
      <c r="G840" s="27" t="s">
        <v>5320</v>
      </c>
      <c r="H840" s="27" t="s">
        <v>5320</v>
      </c>
      <c r="I840" s="27" t="s">
        <v>3</v>
      </c>
      <c r="J840" s="28" t="s">
        <v>21</v>
      </c>
      <c r="K840" s="28" t="s">
        <v>21</v>
      </c>
      <c r="L840" s="28" t="s">
        <v>20</v>
      </c>
      <c r="M840" s="3" t="str">
        <f>IF(+OR(J840="SI",G840="SI"),"SI","NO")</f>
        <v>SI</v>
      </c>
      <c r="N840" s="3" t="str">
        <f>IF(+OR(H840="SI",K840="SI"),"SI","NO")</f>
        <v>SI</v>
      </c>
      <c r="O840" s="3" t="str">
        <f>IF(+OR(I840="SI",L840="SI"),"SI","NO")</f>
        <v>NO</v>
      </c>
    </row>
    <row r="841" spans="1:15" hidden="1" x14ac:dyDescent="0.25">
      <c r="A841" s="20" t="s">
        <v>635</v>
      </c>
      <c r="B841" s="1" t="s">
        <v>746</v>
      </c>
      <c r="C841" s="3">
        <v>1</v>
      </c>
      <c r="D841" s="3" t="e">
        <f>VLOOKUP(Cobertura2021[[#This Row],['#Area]],S:T,2)</f>
        <v>#N/A</v>
      </c>
      <c r="E841" s="1" t="s">
        <v>9</v>
      </c>
      <c r="F841" s="3">
        <v>312</v>
      </c>
      <c r="G841" s="27" t="s">
        <v>5320</v>
      </c>
      <c r="H841" s="27" t="s">
        <v>5320</v>
      </c>
      <c r="I841" s="27" t="s">
        <v>5320</v>
      </c>
      <c r="J841" s="28" t="s">
        <v>21</v>
      </c>
      <c r="K841" s="28" t="s">
        <v>21</v>
      </c>
      <c r="L841" s="28" t="s">
        <v>21</v>
      </c>
      <c r="M841" s="3" t="str">
        <f>IF(+OR(J841="SI",G841="SI"),"SI","NO")</f>
        <v>SI</v>
      </c>
      <c r="N841" s="3" t="str">
        <f>IF(+OR(H841="SI",K841="SI"),"SI","NO")</f>
        <v>SI</v>
      </c>
      <c r="O841" s="3" t="str">
        <f>IF(+OR(I841="SI",L841="SI"),"SI","NO")</f>
        <v>SI</v>
      </c>
    </row>
    <row r="842" spans="1:15" hidden="1" x14ac:dyDescent="0.25">
      <c r="A842" s="20" t="s">
        <v>635</v>
      </c>
      <c r="B842" s="1" t="s">
        <v>787</v>
      </c>
      <c r="C842" s="3">
        <v>1</v>
      </c>
      <c r="D842" s="3" t="e">
        <f>VLOOKUP(Cobertura2021[[#This Row],['#Area]],S:T,2)</f>
        <v>#N/A</v>
      </c>
      <c r="E842" s="1" t="s">
        <v>9</v>
      </c>
      <c r="F842" s="3">
        <v>111</v>
      </c>
      <c r="G842" s="27" t="s">
        <v>5320</v>
      </c>
      <c r="H842" s="27" t="s">
        <v>5320</v>
      </c>
      <c r="I842" s="27" t="s">
        <v>5320</v>
      </c>
      <c r="J842" s="28" t="s">
        <v>21</v>
      </c>
      <c r="K842" s="28" t="s">
        <v>21</v>
      </c>
      <c r="L842" s="28" t="s">
        <v>21</v>
      </c>
      <c r="M842" s="3" t="str">
        <f>IF(+OR(J842="SI",G842="SI"),"SI","NO")</f>
        <v>SI</v>
      </c>
      <c r="N842" s="3" t="str">
        <f>IF(+OR(H842="SI",K842="SI"),"SI","NO")</f>
        <v>SI</v>
      </c>
      <c r="O842" s="3" t="str">
        <f>IF(+OR(I842="SI",L842="SI"),"SI","NO")</f>
        <v>SI</v>
      </c>
    </row>
    <row r="843" spans="1:15" hidden="1" x14ac:dyDescent="0.25">
      <c r="A843" s="20" t="s">
        <v>635</v>
      </c>
      <c r="B843" s="1" t="s">
        <v>746</v>
      </c>
      <c r="C843" s="3">
        <v>1</v>
      </c>
      <c r="D843" s="3" t="e">
        <f>VLOOKUP(Cobertura2021[[#This Row],['#Area]],S:T,2)</f>
        <v>#N/A</v>
      </c>
      <c r="E843" s="1" t="s">
        <v>136</v>
      </c>
      <c r="F843" s="3">
        <v>490</v>
      </c>
      <c r="G843" s="27" t="s">
        <v>5320</v>
      </c>
      <c r="H843" s="27" t="s">
        <v>5320</v>
      </c>
      <c r="I843" s="27" t="s">
        <v>5320</v>
      </c>
      <c r="J843" s="28" t="s">
        <v>21</v>
      </c>
      <c r="K843" s="28" t="s">
        <v>21</v>
      </c>
      <c r="L843" s="28" t="s">
        <v>21</v>
      </c>
      <c r="M843" s="3" t="str">
        <f>IF(+OR(J843="SI",G843="SI"),"SI","NO")</f>
        <v>SI</v>
      </c>
      <c r="N843" s="3" t="str">
        <f>IF(+OR(H843="SI",K843="SI"),"SI","NO")</f>
        <v>SI</v>
      </c>
      <c r="O843" s="3" t="str">
        <f>IF(+OR(I843="SI",L843="SI"),"SI","NO")</f>
        <v>SI</v>
      </c>
    </row>
    <row r="844" spans="1:15" hidden="1" x14ac:dyDescent="0.25">
      <c r="A844" s="20" t="s">
        <v>635</v>
      </c>
      <c r="B844" s="1" t="s">
        <v>787</v>
      </c>
      <c r="C844" s="3">
        <v>1</v>
      </c>
      <c r="D844" s="3" t="e">
        <f>VLOOKUP(Cobertura2021[[#This Row],['#Area]],S:T,2)</f>
        <v>#N/A</v>
      </c>
      <c r="E844" s="1" t="s">
        <v>136</v>
      </c>
      <c r="F844" s="3">
        <v>79</v>
      </c>
      <c r="G844" s="27" t="s">
        <v>5320</v>
      </c>
      <c r="H844" s="27" t="s">
        <v>5320</v>
      </c>
      <c r="I844" s="27" t="s">
        <v>5320</v>
      </c>
      <c r="J844" s="28" t="s">
        <v>21</v>
      </c>
      <c r="K844" s="28" t="s">
        <v>21</v>
      </c>
      <c r="L844" s="28" t="s">
        <v>21</v>
      </c>
      <c r="M844" s="3" t="str">
        <f>IF(+OR(J844="SI",G844="SI"),"SI","NO")</f>
        <v>SI</v>
      </c>
      <c r="N844" s="3" t="str">
        <f>IF(+OR(H844="SI",K844="SI"),"SI","NO")</f>
        <v>SI</v>
      </c>
      <c r="O844" s="3" t="str">
        <f>IF(+OR(I844="SI",L844="SI"),"SI","NO")</f>
        <v>SI</v>
      </c>
    </row>
    <row r="845" spans="1:15" x14ac:dyDescent="0.25">
      <c r="A845" s="20" t="s">
        <v>156</v>
      </c>
      <c r="B845" s="1" t="s">
        <v>2209</v>
      </c>
      <c r="C845" s="3">
        <v>6</v>
      </c>
      <c r="D845" s="3" t="str">
        <f>VLOOKUP(Cobertura2021[[#This Row],['#Area]],S:T,2)</f>
        <v>Rural</v>
      </c>
      <c r="E845" s="1" t="s">
        <v>5062</v>
      </c>
      <c r="F845" s="3">
        <v>177</v>
      </c>
      <c r="G845" s="27" t="s">
        <v>5320</v>
      </c>
      <c r="H845" s="27" t="s">
        <v>3</v>
      </c>
      <c r="I845" s="27" t="s">
        <v>3</v>
      </c>
      <c r="J845" s="28" t="s">
        <v>21</v>
      </c>
      <c r="K845" s="28" t="s">
        <v>21</v>
      </c>
      <c r="L845" s="28" t="s">
        <v>20</v>
      </c>
      <c r="M845" s="3" t="str">
        <f>IF(+OR(J845="SI",G845="SI"),"SI","NO")</f>
        <v>SI</v>
      </c>
      <c r="N845" s="3" t="str">
        <f>IF(+OR(H845="SI",K845="SI"),"SI","NO")</f>
        <v>SI</v>
      </c>
      <c r="O845" s="3" t="str">
        <f>IF(+OR(I845="SI",L845="SI"),"SI","NO")</f>
        <v>NO</v>
      </c>
    </row>
    <row r="846" spans="1:15" hidden="1" x14ac:dyDescent="0.25">
      <c r="A846" s="20" t="s">
        <v>635</v>
      </c>
      <c r="B846" s="1" t="s">
        <v>787</v>
      </c>
      <c r="C846" s="3">
        <v>1</v>
      </c>
      <c r="D846" s="3" t="e">
        <f>VLOOKUP(Cobertura2021[[#This Row],['#Area]],S:T,2)</f>
        <v>#N/A</v>
      </c>
      <c r="E846" s="1" t="s">
        <v>283</v>
      </c>
      <c r="F846" s="3">
        <v>34</v>
      </c>
      <c r="G846" s="27" t="s">
        <v>5320</v>
      </c>
      <c r="H846" s="27" t="s">
        <v>5320</v>
      </c>
      <c r="I846" s="27" t="s">
        <v>5320</v>
      </c>
      <c r="J846" s="28" t="s">
        <v>21</v>
      </c>
      <c r="K846" s="28" t="s">
        <v>21</v>
      </c>
      <c r="L846" s="28" t="s">
        <v>21</v>
      </c>
      <c r="M846" s="3" t="str">
        <f>IF(+OR(J846="SI",G846="SI"),"SI","NO")</f>
        <v>SI</v>
      </c>
      <c r="N846" s="3" t="str">
        <f>IF(+OR(H846="SI",K846="SI"),"SI","NO")</f>
        <v>SI</v>
      </c>
      <c r="O846" s="3" t="str">
        <f>IF(+OR(I846="SI",L846="SI"),"SI","NO")</f>
        <v>SI</v>
      </c>
    </row>
    <row r="847" spans="1:15" ht="15" customHeight="1" x14ac:dyDescent="0.25">
      <c r="A847" s="20" t="s">
        <v>156</v>
      </c>
      <c r="B847" s="1" t="s">
        <v>186</v>
      </c>
      <c r="C847" s="3">
        <v>6</v>
      </c>
      <c r="D847" s="3" t="str">
        <f>VLOOKUP(Cobertura2021[[#This Row],['#Area]],S:T,2)</f>
        <v>Rural</v>
      </c>
      <c r="E847" s="1" t="s">
        <v>4904</v>
      </c>
      <c r="F847" s="3">
        <v>12</v>
      </c>
      <c r="G847" s="27" t="s">
        <v>5320</v>
      </c>
      <c r="H847" s="27" t="s">
        <v>3</v>
      </c>
      <c r="I847" s="27" t="s">
        <v>3</v>
      </c>
      <c r="J847" s="28" t="s">
        <v>21</v>
      </c>
      <c r="K847" s="28" t="s">
        <v>21</v>
      </c>
      <c r="L847" s="28" t="s">
        <v>20</v>
      </c>
      <c r="M847" s="3" t="str">
        <f>IF(+OR(J847="SI",G847="SI"),"SI","NO")</f>
        <v>SI</v>
      </c>
      <c r="N847" s="3" t="str">
        <f>IF(+OR(H847="SI",K847="SI"),"SI","NO")</f>
        <v>SI</v>
      </c>
      <c r="O847" s="3" t="str">
        <f>IF(+OR(I847="SI",L847="SI"),"SI","NO")</f>
        <v>NO</v>
      </c>
    </row>
    <row r="848" spans="1:15" x14ac:dyDescent="0.25">
      <c r="A848" s="20" t="s">
        <v>635</v>
      </c>
      <c r="B848" s="1" t="s">
        <v>188</v>
      </c>
      <c r="C848" s="3">
        <v>6</v>
      </c>
      <c r="D848" s="3" t="str">
        <f>VLOOKUP(Cobertura2021[[#This Row],['#Area]],S:T,2)</f>
        <v>Rural</v>
      </c>
      <c r="E848" s="1" t="s">
        <v>728</v>
      </c>
      <c r="F848" s="3">
        <v>132</v>
      </c>
      <c r="G848" s="27" t="s">
        <v>5320</v>
      </c>
      <c r="H848" s="27" t="s">
        <v>5320</v>
      </c>
      <c r="I848" s="27" t="s">
        <v>5320</v>
      </c>
      <c r="J848" s="28" t="s">
        <v>21</v>
      </c>
      <c r="K848" s="28" t="s">
        <v>21</v>
      </c>
      <c r="L848" s="28" t="s">
        <v>21</v>
      </c>
      <c r="M848" s="3" t="str">
        <f>IF(+OR(J848="SI",G848="SI"),"SI","NO")</f>
        <v>SI</v>
      </c>
      <c r="N848" s="3" t="str">
        <f>IF(+OR(H848="SI",K848="SI"),"SI","NO")</f>
        <v>SI</v>
      </c>
      <c r="O848" s="3" t="str">
        <f>IF(+OR(I848="SI",L848="SI"),"SI","NO")</f>
        <v>SI</v>
      </c>
    </row>
    <row r="849" spans="1:15" x14ac:dyDescent="0.25">
      <c r="A849" s="20" t="s">
        <v>635</v>
      </c>
      <c r="B849" s="1" t="s">
        <v>636</v>
      </c>
      <c r="C849" s="3">
        <v>6</v>
      </c>
      <c r="D849" s="3" t="str">
        <f>VLOOKUP(Cobertura2021[[#This Row],['#Area]],S:T,2)</f>
        <v>Rural</v>
      </c>
      <c r="E849" s="1" t="s">
        <v>719</v>
      </c>
      <c r="F849" s="3">
        <v>297</v>
      </c>
      <c r="G849" s="27" t="s">
        <v>5320</v>
      </c>
      <c r="H849" s="27" t="s">
        <v>5320</v>
      </c>
      <c r="I849" s="27" t="s">
        <v>5320</v>
      </c>
      <c r="J849" s="28" t="s">
        <v>21</v>
      </c>
      <c r="K849" s="28" t="s">
        <v>21</v>
      </c>
      <c r="L849" s="28" t="s">
        <v>21</v>
      </c>
      <c r="M849" s="3" t="str">
        <f>IF(+OR(J849="SI",G849="SI"),"SI","NO")</f>
        <v>SI</v>
      </c>
      <c r="N849" s="3" t="str">
        <f>IF(+OR(H849="SI",K849="SI"),"SI","NO")</f>
        <v>SI</v>
      </c>
      <c r="O849" s="3" t="str">
        <f>IF(+OR(I849="SI",L849="SI"),"SI","NO")</f>
        <v>SI</v>
      </c>
    </row>
    <row r="850" spans="1:15" x14ac:dyDescent="0.25">
      <c r="A850" s="20" t="s">
        <v>635</v>
      </c>
      <c r="B850" s="1" t="s">
        <v>636</v>
      </c>
      <c r="C850" s="3">
        <v>6</v>
      </c>
      <c r="D850" s="3" t="str">
        <f>VLOOKUP(Cobertura2021[[#This Row],['#Area]],S:T,2)</f>
        <v>Rural</v>
      </c>
      <c r="E850" s="1" t="s">
        <v>693</v>
      </c>
      <c r="F850" s="3">
        <v>74</v>
      </c>
      <c r="G850" s="27" t="s">
        <v>5320</v>
      </c>
      <c r="H850" s="27" t="s">
        <v>5320</v>
      </c>
      <c r="I850" s="27" t="s">
        <v>5320</v>
      </c>
      <c r="J850" s="28" t="s">
        <v>21</v>
      </c>
      <c r="K850" s="28" t="s">
        <v>21</v>
      </c>
      <c r="L850" s="28" t="s">
        <v>21</v>
      </c>
      <c r="M850" s="3" t="str">
        <f>IF(+OR(J850="SI",G850="SI"),"SI","NO")</f>
        <v>SI</v>
      </c>
      <c r="N850" s="3" t="str">
        <f>IF(+OR(H850="SI",K850="SI"),"SI","NO")</f>
        <v>SI</v>
      </c>
      <c r="O850" s="3" t="str">
        <f>IF(+OR(I850="SI",L850="SI"),"SI","NO")</f>
        <v>SI</v>
      </c>
    </row>
    <row r="851" spans="1:15" x14ac:dyDescent="0.25">
      <c r="A851" s="20" t="s">
        <v>635</v>
      </c>
      <c r="B851" s="1" t="s">
        <v>636</v>
      </c>
      <c r="C851" s="3">
        <v>6</v>
      </c>
      <c r="D851" s="3" t="str">
        <f>VLOOKUP(Cobertura2021[[#This Row],['#Area]],S:T,2)</f>
        <v>Rural</v>
      </c>
      <c r="E851" s="1" t="s">
        <v>720</v>
      </c>
      <c r="F851" s="3">
        <v>154</v>
      </c>
      <c r="G851" s="27" t="s">
        <v>5320</v>
      </c>
      <c r="H851" s="27" t="s">
        <v>5320</v>
      </c>
      <c r="I851" s="27" t="s">
        <v>5320</v>
      </c>
      <c r="J851" s="28" t="s">
        <v>21</v>
      </c>
      <c r="K851" s="28" t="s">
        <v>21</v>
      </c>
      <c r="L851" s="28" t="s">
        <v>21</v>
      </c>
      <c r="M851" s="3" t="str">
        <f>IF(+OR(J851="SI",G851="SI"),"SI","NO")</f>
        <v>SI</v>
      </c>
      <c r="N851" s="3" t="str">
        <f>IF(+OR(H851="SI",K851="SI"),"SI","NO")</f>
        <v>SI</v>
      </c>
      <c r="O851" s="3" t="str">
        <f>IF(+OR(I851="SI",L851="SI"),"SI","NO")</f>
        <v>SI</v>
      </c>
    </row>
    <row r="852" spans="1:15" ht="15" hidden="1" customHeight="1" x14ac:dyDescent="0.25">
      <c r="A852" s="20" t="s">
        <v>635</v>
      </c>
      <c r="B852" s="1" t="s">
        <v>636</v>
      </c>
      <c r="C852" s="3">
        <v>1</v>
      </c>
      <c r="D852" s="3" t="e">
        <f>VLOOKUP(Cobertura2021[[#This Row],['#Area]],S:T,2)</f>
        <v>#N/A</v>
      </c>
      <c r="E852" s="1" t="s">
        <v>343</v>
      </c>
      <c r="F852" s="3">
        <v>723</v>
      </c>
      <c r="G852" s="27" t="s">
        <v>5320</v>
      </c>
      <c r="H852" s="27" t="s">
        <v>5320</v>
      </c>
      <c r="I852" s="27" t="s">
        <v>5320</v>
      </c>
      <c r="J852" s="28" t="s">
        <v>21</v>
      </c>
      <c r="K852" s="28" t="s">
        <v>21</v>
      </c>
      <c r="L852" s="28" t="s">
        <v>21</v>
      </c>
      <c r="M852" s="3" t="str">
        <f>IF(+OR(J852="SI",G852="SI"),"SI","NO")</f>
        <v>SI</v>
      </c>
      <c r="N852" s="3" t="str">
        <f>IF(+OR(H852="SI",K852="SI"),"SI","NO")</f>
        <v>SI</v>
      </c>
      <c r="O852" s="3" t="str">
        <f>IF(+OR(I852="SI",L852="SI"),"SI","NO")</f>
        <v>SI</v>
      </c>
    </row>
    <row r="853" spans="1:15" hidden="1" x14ac:dyDescent="0.25">
      <c r="A853" s="20" t="s">
        <v>635</v>
      </c>
      <c r="B853" s="1" t="s">
        <v>787</v>
      </c>
      <c r="C853" s="3">
        <v>1</v>
      </c>
      <c r="D853" s="3" t="e">
        <f>VLOOKUP(Cobertura2021[[#This Row],['#Area]],S:T,2)</f>
        <v>#N/A</v>
      </c>
      <c r="E853" s="1" t="s">
        <v>343</v>
      </c>
      <c r="F853" s="3">
        <v>193</v>
      </c>
      <c r="G853" s="27" t="s">
        <v>5320</v>
      </c>
      <c r="H853" s="27" t="s">
        <v>5320</v>
      </c>
      <c r="I853" s="27" t="s">
        <v>5320</v>
      </c>
      <c r="J853" s="28" t="s">
        <v>21</v>
      </c>
      <c r="K853" s="28" t="s">
        <v>21</v>
      </c>
      <c r="L853" s="28" t="s">
        <v>21</v>
      </c>
      <c r="M853" s="3" t="str">
        <f>IF(+OR(J853="SI",G853="SI"),"SI","NO")</f>
        <v>SI</v>
      </c>
      <c r="N853" s="3" t="str">
        <f>IF(+OR(H853="SI",K853="SI"),"SI","NO")</f>
        <v>SI</v>
      </c>
      <c r="O853" s="3" t="str">
        <f>IF(+OR(I853="SI",L853="SI"),"SI","NO")</f>
        <v>SI</v>
      </c>
    </row>
    <row r="854" spans="1:15" x14ac:dyDescent="0.25">
      <c r="A854" s="20" t="s">
        <v>635</v>
      </c>
      <c r="B854" s="1" t="s">
        <v>787</v>
      </c>
      <c r="C854" s="3">
        <v>6</v>
      </c>
      <c r="D854" s="3" t="str">
        <f>VLOOKUP(Cobertura2021[[#This Row],['#Area]],S:T,2)</f>
        <v>Rural</v>
      </c>
      <c r="E854" s="1" t="s">
        <v>796</v>
      </c>
      <c r="F854" s="3">
        <v>24</v>
      </c>
      <c r="G854" s="27" t="s">
        <v>5320</v>
      </c>
      <c r="H854" s="27" t="s">
        <v>5320</v>
      </c>
      <c r="I854" s="27" t="s">
        <v>5320</v>
      </c>
      <c r="J854" s="28" t="s">
        <v>21</v>
      </c>
      <c r="K854" s="28" t="s">
        <v>21</v>
      </c>
      <c r="L854" s="28" t="s">
        <v>20</v>
      </c>
      <c r="M854" s="3" t="str">
        <f>IF(+OR(J854="SI",G854="SI"),"SI","NO")</f>
        <v>SI</v>
      </c>
      <c r="N854" s="3" t="str">
        <f>IF(+OR(H854="SI",K854="SI"),"SI","NO")</f>
        <v>SI</v>
      </c>
      <c r="O854" s="3" t="str">
        <f>IF(+OR(I854="SI",L854="SI"),"SI","NO")</f>
        <v>SI</v>
      </c>
    </row>
    <row r="855" spans="1:15" x14ac:dyDescent="0.25">
      <c r="A855" s="20" t="s">
        <v>635</v>
      </c>
      <c r="B855" s="1" t="s">
        <v>636</v>
      </c>
      <c r="C855" s="3">
        <v>6</v>
      </c>
      <c r="D855" s="3" t="str">
        <f>VLOOKUP(Cobertura2021[[#This Row],['#Area]],S:T,2)</f>
        <v>Rural</v>
      </c>
      <c r="E855" s="1" t="s">
        <v>660</v>
      </c>
      <c r="F855" s="3">
        <v>232</v>
      </c>
      <c r="G855" s="27" t="s">
        <v>5320</v>
      </c>
      <c r="H855" s="27" t="s">
        <v>5320</v>
      </c>
      <c r="I855" s="27" t="s">
        <v>5320</v>
      </c>
      <c r="J855" s="28" t="s">
        <v>21</v>
      </c>
      <c r="K855" s="28" t="s">
        <v>21</v>
      </c>
      <c r="L855" s="28" t="s">
        <v>20</v>
      </c>
      <c r="M855" s="3" t="str">
        <f>IF(+OR(J855="SI",G855="SI"),"SI","NO")</f>
        <v>SI</v>
      </c>
      <c r="N855" s="3" t="str">
        <f>IF(+OR(H855="SI",K855="SI"),"SI","NO")</f>
        <v>SI</v>
      </c>
      <c r="O855" s="3" t="str">
        <f>IF(+OR(I855="SI",L855="SI"),"SI","NO")</f>
        <v>SI</v>
      </c>
    </row>
    <row r="856" spans="1:15" ht="15" hidden="1" customHeight="1" x14ac:dyDescent="0.25">
      <c r="A856" s="20" t="s">
        <v>5063</v>
      </c>
      <c r="B856" s="1" t="s">
        <v>5063</v>
      </c>
      <c r="C856" s="3">
        <v>1</v>
      </c>
      <c r="D856" s="3" t="e">
        <f>VLOOKUP(Cobertura2021[[#This Row],['#Area]],S:T,2)</f>
        <v>#N/A</v>
      </c>
      <c r="E856" s="1" t="s">
        <v>5256</v>
      </c>
      <c r="F856" s="3">
        <v>472</v>
      </c>
      <c r="G856" s="27" t="s">
        <v>5320</v>
      </c>
      <c r="H856" s="27" t="s">
        <v>5320</v>
      </c>
      <c r="I856" s="27" t="s">
        <v>5320</v>
      </c>
      <c r="J856" s="28" t="s">
        <v>21</v>
      </c>
      <c r="K856" s="28" t="s">
        <v>21</v>
      </c>
      <c r="L856" s="28" t="s">
        <v>21</v>
      </c>
      <c r="M856" s="3" t="str">
        <f>IF(+OR(J856="SI",G856="SI"),"SI","NO")</f>
        <v>SI</v>
      </c>
      <c r="N856" s="3" t="str">
        <f>IF(+OR(H856="SI",K856="SI"),"SI","NO")</f>
        <v>SI</v>
      </c>
      <c r="O856" s="3" t="str">
        <f>IF(+OR(I856="SI",L856="SI"),"SI","NO")</f>
        <v>SI</v>
      </c>
    </row>
    <row r="857" spans="1:15" hidden="1" x14ac:dyDescent="0.25">
      <c r="A857" s="20" t="s">
        <v>5063</v>
      </c>
      <c r="B857" s="1" t="s">
        <v>5063</v>
      </c>
      <c r="C857" s="3">
        <v>1</v>
      </c>
      <c r="D857" s="3" t="e">
        <f>VLOOKUP(Cobertura2021[[#This Row],['#Area]],S:T,2)</f>
        <v>#N/A</v>
      </c>
      <c r="E857" s="1" t="s">
        <v>5254</v>
      </c>
      <c r="F857" s="3">
        <v>693</v>
      </c>
      <c r="G857" s="27" t="s">
        <v>5320</v>
      </c>
      <c r="H857" s="27" t="s">
        <v>5320</v>
      </c>
      <c r="I857" s="27" t="s">
        <v>5320</v>
      </c>
      <c r="J857" s="28" t="s">
        <v>21</v>
      </c>
      <c r="K857" s="28" t="s">
        <v>21</v>
      </c>
      <c r="L857" s="28" t="s">
        <v>21</v>
      </c>
      <c r="M857" s="3" t="str">
        <f>IF(+OR(J857="SI",G857="SI"),"SI","NO")</f>
        <v>SI</v>
      </c>
      <c r="N857" s="3" t="str">
        <f>IF(+OR(H857="SI",K857="SI"),"SI","NO")</f>
        <v>SI</v>
      </c>
      <c r="O857" s="3" t="str">
        <f>IF(+OR(I857="SI",L857="SI"),"SI","NO")</f>
        <v>SI</v>
      </c>
    </row>
    <row r="858" spans="1:15" ht="15" hidden="1" customHeight="1" x14ac:dyDescent="0.25">
      <c r="A858" s="20" t="s">
        <v>5063</v>
      </c>
      <c r="B858" s="1" t="s">
        <v>5063</v>
      </c>
      <c r="C858" s="3">
        <v>1</v>
      </c>
      <c r="D858" s="3" t="e">
        <f>VLOOKUP(Cobertura2021[[#This Row],['#Area]],S:T,2)</f>
        <v>#N/A</v>
      </c>
      <c r="E858" s="1" t="s">
        <v>188</v>
      </c>
      <c r="F858" s="3">
        <v>1847</v>
      </c>
      <c r="G858" s="27" t="s">
        <v>5320</v>
      </c>
      <c r="H858" s="27" t="s">
        <v>5320</v>
      </c>
      <c r="I858" s="27" t="s">
        <v>5320</v>
      </c>
      <c r="J858" s="28" t="s">
        <v>21</v>
      </c>
      <c r="K858" s="28" t="s">
        <v>21</v>
      </c>
      <c r="L858" s="28" t="s">
        <v>21</v>
      </c>
      <c r="M858" s="3" t="str">
        <f>IF(+OR(J858="SI",G858="SI"),"SI","NO")</f>
        <v>SI</v>
      </c>
      <c r="N858" s="3" t="str">
        <f>IF(+OR(H858="SI",K858="SI"),"SI","NO")</f>
        <v>SI</v>
      </c>
      <c r="O858" s="3" t="str">
        <f>IF(+OR(I858="SI",L858="SI"),"SI","NO")</f>
        <v>SI</v>
      </c>
    </row>
    <row r="859" spans="1:15" x14ac:dyDescent="0.25">
      <c r="A859" s="20" t="s">
        <v>156</v>
      </c>
      <c r="B859" s="1" t="s">
        <v>5116</v>
      </c>
      <c r="C859" s="3">
        <v>6</v>
      </c>
      <c r="D859" s="3" t="str">
        <f>VLOOKUP(Cobertura2021[[#This Row],['#Area]],S:T,2)</f>
        <v>Rural</v>
      </c>
      <c r="E859" s="1" t="s">
        <v>4957</v>
      </c>
      <c r="F859" s="3">
        <v>25</v>
      </c>
      <c r="G859" s="47" t="s">
        <v>5320</v>
      </c>
      <c r="H859" s="27" t="s">
        <v>3</v>
      </c>
      <c r="I859" s="27" t="s">
        <v>3</v>
      </c>
      <c r="J859" s="28" t="s">
        <v>21</v>
      </c>
      <c r="K859" s="28" t="s">
        <v>20</v>
      </c>
      <c r="L859" s="28" t="s">
        <v>20</v>
      </c>
      <c r="M859" s="3" t="str">
        <f>IF(+OR(J859="SI",G859="SI"),"SI","NO")</f>
        <v>SI</v>
      </c>
      <c r="N859" s="3" t="str">
        <f>IF(+OR(H859="SI",K859="SI"),"SI","NO")</f>
        <v>NO</v>
      </c>
      <c r="O859" s="3" t="str">
        <f>IF(+OR(I859="SI",L859="SI"),"SI","NO")</f>
        <v>NO</v>
      </c>
    </row>
    <row r="860" spans="1:15" hidden="1" x14ac:dyDescent="0.25">
      <c r="A860" s="20" t="s">
        <v>5063</v>
      </c>
      <c r="B860" s="1" t="s">
        <v>5063</v>
      </c>
      <c r="C860" s="3">
        <v>1</v>
      </c>
      <c r="D860" s="3" t="e">
        <f>VLOOKUP(Cobertura2021[[#This Row],['#Area]],S:T,2)</f>
        <v>#N/A</v>
      </c>
      <c r="E860" s="1" t="s">
        <v>5271</v>
      </c>
      <c r="F860" s="3">
        <v>4014</v>
      </c>
      <c r="G860" s="27" t="s">
        <v>5320</v>
      </c>
      <c r="H860" s="27" t="s">
        <v>5320</v>
      </c>
      <c r="I860" s="27" t="s">
        <v>5320</v>
      </c>
      <c r="J860" s="28" t="s">
        <v>21</v>
      </c>
      <c r="K860" s="28" t="s">
        <v>21</v>
      </c>
      <c r="L860" s="28" t="s">
        <v>21</v>
      </c>
      <c r="M860" s="3" t="str">
        <f>IF(+OR(J860="SI",G860="SI"),"SI","NO")</f>
        <v>SI</v>
      </c>
      <c r="N860" s="3" t="str">
        <f>IF(+OR(H860="SI",K860="SI"),"SI","NO")</f>
        <v>SI</v>
      </c>
      <c r="O860" s="3" t="str">
        <f>IF(+OR(I860="SI",L860="SI"),"SI","NO")</f>
        <v>SI</v>
      </c>
    </row>
    <row r="861" spans="1:15" hidden="1" x14ac:dyDescent="0.25">
      <c r="A861" s="20" t="s">
        <v>5063</v>
      </c>
      <c r="B861" s="1" t="s">
        <v>5063</v>
      </c>
      <c r="C861" s="3">
        <v>1</v>
      </c>
      <c r="D861" s="3" t="e">
        <f>VLOOKUP(Cobertura2021[[#This Row],['#Area]],S:T,2)</f>
        <v>#N/A</v>
      </c>
      <c r="E861" s="1" t="s">
        <v>5267</v>
      </c>
      <c r="F861" s="3">
        <v>495</v>
      </c>
      <c r="G861" s="27" t="s">
        <v>5320</v>
      </c>
      <c r="H861" s="27" t="s">
        <v>5320</v>
      </c>
      <c r="I861" s="27" t="s">
        <v>5320</v>
      </c>
      <c r="J861" s="28" t="s">
        <v>21</v>
      </c>
      <c r="K861" s="28" t="s">
        <v>21</v>
      </c>
      <c r="L861" s="28" t="s">
        <v>21</v>
      </c>
      <c r="M861" s="3" t="str">
        <f>IF(+OR(J861="SI",G861="SI"),"SI","NO")</f>
        <v>SI</v>
      </c>
      <c r="N861" s="3" t="str">
        <f>IF(+OR(H861="SI",K861="SI"),"SI","NO")</f>
        <v>SI</v>
      </c>
      <c r="O861" s="3" t="str">
        <f>IF(+OR(I861="SI",L861="SI"),"SI","NO")</f>
        <v>SI</v>
      </c>
    </row>
    <row r="862" spans="1:15" hidden="1" x14ac:dyDescent="0.25">
      <c r="A862" s="20" t="s">
        <v>5063</v>
      </c>
      <c r="B862" s="1" t="s">
        <v>5063</v>
      </c>
      <c r="C862" s="3">
        <v>1</v>
      </c>
      <c r="D862" s="3" t="e">
        <f>VLOOKUP(Cobertura2021[[#This Row],['#Area]],S:T,2)</f>
        <v>#N/A</v>
      </c>
      <c r="E862" s="1" t="s">
        <v>85</v>
      </c>
      <c r="F862" s="3">
        <v>3023</v>
      </c>
      <c r="G862" s="27" t="s">
        <v>5320</v>
      </c>
      <c r="H862" s="27" t="s">
        <v>5320</v>
      </c>
      <c r="I862" s="27" t="s">
        <v>5320</v>
      </c>
      <c r="J862" s="28" t="s">
        <v>21</v>
      </c>
      <c r="K862" s="28" t="s">
        <v>21</v>
      </c>
      <c r="L862" s="28" t="s">
        <v>21</v>
      </c>
      <c r="M862" s="3" t="str">
        <f>IF(+OR(J862="SI",G862="SI"),"SI","NO")</f>
        <v>SI</v>
      </c>
      <c r="N862" s="3" t="str">
        <f>IF(+OR(H862="SI",K862="SI"),"SI","NO")</f>
        <v>SI</v>
      </c>
      <c r="O862" s="3" t="str">
        <f>IF(+OR(I862="SI",L862="SI"),"SI","NO")</f>
        <v>SI</v>
      </c>
    </row>
    <row r="863" spans="1:15" hidden="1" x14ac:dyDescent="0.25">
      <c r="A863" s="20" t="s">
        <v>5063</v>
      </c>
      <c r="B863" s="1" t="s">
        <v>5063</v>
      </c>
      <c r="C863" s="3">
        <v>1</v>
      </c>
      <c r="D863" s="3" t="e">
        <f>VLOOKUP(Cobertura2021[[#This Row],['#Area]],S:T,2)</f>
        <v>#N/A</v>
      </c>
      <c r="E863" s="1" t="s">
        <v>5258</v>
      </c>
      <c r="F863" s="3">
        <v>1146</v>
      </c>
      <c r="G863" s="27" t="s">
        <v>5320</v>
      </c>
      <c r="H863" s="27" t="s">
        <v>5320</v>
      </c>
      <c r="I863" s="27" t="s">
        <v>5320</v>
      </c>
      <c r="J863" s="28" t="s">
        <v>21</v>
      </c>
      <c r="K863" s="28" t="s">
        <v>21</v>
      </c>
      <c r="L863" s="28" t="s">
        <v>21</v>
      </c>
      <c r="M863" s="3" t="str">
        <f>IF(+OR(J863="SI",G863="SI"),"SI","NO")</f>
        <v>SI</v>
      </c>
      <c r="N863" s="3" t="str">
        <f>IF(+OR(H863="SI",K863="SI"),"SI","NO")</f>
        <v>SI</v>
      </c>
      <c r="O863" s="3" t="str">
        <f>IF(+OR(I863="SI",L863="SI"),"SI","NO")</f>
        <v>SI</v>
      </c>
    </row>
    <row r="864" spans="1:15" x14ac:dyDescent="0.25">
      <c r="A864" s="20" t="s">
        <v>156</v>
      </c>
      <c r="B864" s="1" t="s">
        <v>3170</v>
      </c>
      <c r="C864" s="3">
        <v>6</v>
      </c>
      <c r="D864" s="3" t="str">
        <f>VLOOKUP(Cobertura2021[[#This Row],['#Area]],S:T,2)</f>
        <v>Rural</v>
      </c>
      <c r="E864" s="1" t="s">
        <v>1916</v>
      </c>
      <c r="F864" s="3">
        <v>12</v>
      </c>
      <c r="G864" s="27" t="s">
        <v>5320</v>
      </c>
      <c r="H864" s="27" t="s">
        <v>3</v>
      </c>
      <c r="I864" s="27" t="s">
        <v>3</v>
      </c>
      <c r="J864" s="28" t="s">
        <v>21</v>
      </c>
      <c r="K864" s="28" t="s">
        <v>21</v>
      </c>
      <c r="L864" s="28" t="s">
        <v>20</v>
      </c>
      <c r="M864" s="3" t="str">
        <f>IF(+OR(J864="SI",G864="SI"),"SI","NO")</f>
        <v>SI</v>
      </c>
      <c r="N864" s="3" t="str">
        <f>IF(+OR(H864="SI",K864="SI"),"SI","NO")</f>
        <v>SI</v>
      </c>
      <c r="O864" s="3" t="str">
        <f>IF(+OR(I864="SI",L864="SI"),"SI","NO")</f>
        <v>NO</v>
      </c>
    </row>
    <row r="865" spans="1:15" hidden="1" x14ac:dyDescent="0.25">
      <c r="A865" s="20" t="s">
        <v>5063</v>
      </c>
      <c r="B865" s="1" t="s">
        <v>5063</v>
      </c>
      <c r="C865" s="3">
        <v>1</v>
      </c>
      <c r="D865" s="3" t="e">
        <f>VLOOKUP(Cobertura2021[[#This Row],['#Area]],S:T,2)</f>
        <v>#N/A</v>
      </c>
      <c r="E865" s="1" t="s">
        <v>5245</v>
      </c>
      <c r="F865" s="3">
        <v>3068</v>
      </c>
      <c r="G865" s="27" t="s">
        <v>5320</v>
      </c>
      <c r="H865" s="27" t="s">
        <v>5320</v>
      </c>
      <c r="I865" s="27" t="s">
        <v>5320</v>
      </c>
      <c r="J865" s="28" t="s">
        <v>21</v>
      </c>
      <c r="K865" s="28" t="s">
        <v>21</v>
      </c>
      <c r="L865" s="28" t="s">
        <v>21</v>
      </c>
      <c r="M865" s="3" t="str">
        <f>IF(+OR(J865="SI",G865="SI"),"SI","NO")</f>
        <v>SI</v>
      </c>
      <c r="N865" s="3" t="str">
        <f>IF(+OR(H865="SI",K865="SI"),"SI","NO")</f>
        <v>SI</v>
      </c>
      <c r="O865" s="3" t="str">
        <f>IF(+OR(I865="SI",L865="SI"),"SI","NO")</f>
        <v>SI</v>
      </c>
    </row>
    <row r="866" spans="1:15" hidden="1" x14ac:dyDescent="0.25">
      <c r="A866" s="20" t="s">
        <v>5063</v>
      </c>
      <c r="B866" s="1" t="s">
        <v>5063</v>
      </c>
      <c r="C866" s="3">
        <v>1</v>
      </c>
      <c r="D866" s="3" t="e">
        <f>VLOOKUP(Cobertura2021[[#This Row],['#Area]],S:T,2)</f>
        <v>#N/A</v>
      </c>
      <c r="E866" s="1" t="s">
        <v>86</v>
      </c>
      <c r="F866" s="3">
        <v>1756</v>
      </c>
      <c r="G866" s="27" t="s">
        <v>5320</v>
      </c>
      <c r="H866" s="27" t="s">
        <v>5320</v>
      </c>
      <c r="I866" s="27" t="s">
        <v>5320</v>
      </c>
      <c r="J866" s="28" t="s">
        <v>21</v>
      </c>
      <c r="K866" s="28" t="s">
        <v>21</v>
      </c>
      <c r="L866" s="28" t="s">
        <v>21</v>
      </c>
      <c r="M866" s="3" t="str">
        <f>IF(+OR(J866="SI",G866="SI"),"SI","NO")</f>
        <v>SI</v>
      </c>
      <c r="N866" s="3" t="str">
        <f>IF(+OR(H866="SI",K866="SI"),"SI","NO")</f>
        <v>SI</v>
      </c>
      <c r="O866" s="3" t="str">
        <f>IF(+OR(I866="SI",L866="SI"),"SI","NO")</f>
        <v>SI</v>
      </c>
    </row>
    <row r="867" spans="1:15" ht="15" hidden="1" customHeight="1" x14ac:dyDescent="0.25">
      <c r="A867" s="20" t="s">
        <v>5063</v>
      </c>
      <c r="B867" s="1" t="s">
        <v>5063</v>
      </c>
      <c r="C867" s="3">
        <v>1</v>
      </c>
      <c r="D867" s="3" t="e">
        <f>VLOOKUP(Cobertura2021[[#This Row],['#Area]],S:T,2)</f>
        <v>#N/A</v>
      </c>
      <c r="E867" s="1" t="s">
        <v>5248</v>
      </c>
      <c r="F867" s="3">
        <v>2131</v>
      </c>
      <c r="G867" s="27" t="s">
        <v>5320</v>
      </c>
      <c r="H867" s="27" t="s">
        <v>5320</v>
      </c>
      <c r="I867" s="27" t="s">
        <v>5320</v>
      </c>
      <c r="J867" s="28" t="s">
        <v>21</v>
      </c>
      <c r="K867" s="28" t="s">
        <v>21</v>
      </c>
      <c r="L867" s="28" t="s">
        <v>21</v>
      </c>
      <c r="M867" s="3" t="str">
        <f>IF(+OR(J867="SI",G867="SI"),"SI","NO")</f>
        <v>SI</v>
      </c>
      <c r="N867" s="3" t="str">
        <f>IF(+OR(H867="SI",K867="SI"),"SI","NO")</f>
        <v>SI</v>
      </c>
      <c r="O867" s="3" t="str">
        <f>IF(+OR(I867="SI",L867="SI"),"SI","NO")</f>
        <v>SI</v>
      </c>
    </row>
    <row r="868" spans="1:15" hidden="1" x14ac:dyDescent="0.25">
      <c r="A868" s="20" t="s">
        <v>5063</v>
      </c>
      <c r="B868" s="1" t="s">
        <v>5063</v>
      </c>
      <c r="C868" s="3">
        <v>1</v>
      </c>
      <c r="D868" s="3" t="e">
        <f>VLOOKUP(Cobertura2021[[#This Row],['#Area]],S:T,2)</f>
        <v>#N/A</v>
      </c>
      <c r="E868" s="1" t="s">
        <v>5260</v>
      </c>
      <c r="F868" s="3">
        <v>2199</v>
      </c>
      <c r="G868" s="27" t="s">
        <v>5320</v>
      </c>
      <c r="H868" s="27" t="s">
        <v>5320</v>
      </c>
      <c r="I868" s="27" t="s">
        <v>5320</v>
      </c>
      <c r="J868" s="28" t="s">
        <v>21</v>
      </c>
      <c r="K868" s="28" t="s">
        <v>21</v>
      </c>
      <c r="L868" s="28" t="s">
        <v>21</v>
      </c>
      <c r="M868" s="3" t="str">
        <f>IF(+OR(J868="SI",G868="SI"),"SI","NO")</f>
        <v>SI</v>
      </c>
      <c r="N868" s="3" t="str">
        <f>IF(+OR(H868="SI",K868="SI"),"SI","NO")</f>
        <v>SI</v>
      </c>
      <c r="O868" s="3" t="str">
        <f>IF(+OR(I868="SI",L868="SI"),"SI","NO")</f>
        <v>SI</v>
      </c>
    </row>
    <row r="869" spans="1:15" hidden="1" x14ac:dyDescent="0.25">
      <c r="A869" s="20" t="s">
        <v>5063</v>
      </c>
      <c r="B869" s="1" t="s">
        <v>5063</v>
      </c>
      <c r="C869" s="3">
        <v>1</v>
      </c>
      <c r="D869" s="3" t="e">
        <f>VLOOKUP(Cobertura2021[[#This Row],['#Area]],S:T,2)</f>
        <v>#N/A</v>
      </c>
      <c r="E869" s="1" t="s">
        <v>5257</v>
      </c>
      <c r="F869" s="3">
        <v>1447</v>
      </c>
      <c r="G869" s="27" t="s">
        <v>5320</v>
      </c>
      <c r="H869" s="27" t="s">
        <v>5320</v>
      </c>
      <c r="I869" s="27" t="s">
        <v>5320</v>
      </c>
      <c r="J869" s="28" t="s">
        <v>21</v>
      </c>
      <c r="K869" s="28" t="s">
        <v>21</v>
      </c>
      <c r="L869" s="28" t="s">
        <v>21</v>
      </c>
      <c r="M869" s="3" t="str">
        <f>IF(+OR(J869="SI",G869="SI"),"SI","NO")</f>
        <v>SI</v>
      </c>
      <c r="N869" s="3" t="str">
        <f>IF(+OR(H869="SI",K869="SI"),"SI","NO")</f>
        <v>SI</v>
      </c>
      <c r="O869" s="3" t="str">
        <f>IF(+OR(I869="SI",L869="SI"),"SI","NO")</f>
        <v>SI</v>
      </c>
    </row>
    <row r="870" spans="1:15" hidden="1" x14ac:dyDescent="0.25">
      <c r="A870" s="20" t="s">
        <v>5063</v>
      </c>
      <c r="B870" s="1" t="s">
        <v>5063</v>
      </c>
      <c r="C870" s="3">
        <v>1</v>
      </c>
      <c r="D870" s="3" t="e">
        <f>VLOOKUP(Cobertura2021[[#This Row],['#Area]],S:T,2)</f>
        <v>#N/A</v>
      </c>
      <c r="E870" s="1" t="s">
        <v>5246</v>
      </c>
      <c r="F870" s="3">
        <v>750</v>
      </c>
      <c r="G870" s="27" t="s">
        <v>5320</v>
      </c>
      <c r="H870" s="27" t="s">
        <v>5320</v>
      </c>
      <c r="I870" s="27" t="s">
        <v>5320</v>
      </c>
      <c r="J870" s="28" t="s">
        <v>21</v>
      </c>
      <c r="K870" s="28" t="s">
        <v>21</v>
      </c>
      <c r="L870" s="28" t="s">
        <v>21</v>
      </c>
      <c r="M870" s="3" t="str">
        <f>IF(+OR(J870="SI",G870="SI"),"SI","NO")</f>
        <v>SI</v>
      </c>
      <c r="N870" s="3" t="str">
        <f>IF(+OR(H870="SI",K870="SI"),"SI","NO")</f>
        <v>SI</v>
      </c>
      <c r="O870" s="3" t="str">
        <f>IF(+OR(I870="SI",L870="SI"),"SI","NO")</f>
        <v>SI</v>
      </c>
    </row>
    <row r="871" spans="1:15" hidden="1" x14ac:dyDescent="0.25">
      <c r="A871" s="20" t="s">
        <v>5063</v>
      </c>
      <c r="B871" s="1" t="s">
        <v>5063</v>
      </c>
      <c r="C871" s="3">
        <v>1</v>
      </c>
      <c r="D871" s="3" t="e">
        <f>VLOOKUP(Cobertura2021[[#This Row],['#Area]],S:T,2)</f>
        <v>#N/A</v>
      </c>
      <c r="E871" s="1" t="s">
        <v>5255</v>
      </c>
      <c r="F871" s="3">
        <v>3373</v>
      </c>
      <c r="G871" s="27" t="s">
        <v>5320</v>
      </c>
      <c r="H871" s="27" t="s">
        <v>5320</v>
      </c>
      <c r="I871" s="27" t="s">
        <v>5320</v>
      </c>
      <c r="J871" s="28" t="s">
        <v>21</v>
      </c>
      <c r="K871" s="28" t="s">
        <v>21</v>
      </c>
      <c r="L871" s="28" t="s">
        <v>21</v>
      </c>
      <c r="M871" s="3" t="str">
        <f>IF(+OR(J871="SI",G871="SI"),"SI","NO")</f>
        <v>SI</v>
      </c>
      <c r="N871" s="3" t="str">
        <f>IF(+OR(H871="SI",K871="SI"),"SI","NO")</f>
        <v>SI</v>
      </c>
      <c r="O871" s="3" t="str">
        <f>IF(+OR(I871="SI",L871="SI"),"SI","NO")</f>
        <v>SI</v>
      </c>
    </row>
    <row r="872" spans="1:15" hidden="1" x14ac:dyDescent="0.25">
      <c r="A872" s="20" t="s">
        <v>5063</v>
      </c>
      <c r="B872" s="1" t="s">
        <v>5063</v>
      </c>
      <c r="C872" s="3">
        <v>1</v>
      </c>
      <c r="D872" s="3" t="e">
        <f>VLOOKUP(Cobertura2021[[#This Row],['#Area]],S:T,2)</f>
        <v>#N/A</v>
      </c>
      <c r="E872" s="1" t="s">
        <v>1047</v>
      </c>
      <c r="F872" s="3">
        <v>817</v>
      </c>
      <c r="G872" s="27" t="s">
        <v>5320</v>
      </c>
      <c r="H872" s="27" t="s">
        <v>5320</v>
      </c>
      <c r="I872" s="27" t="s">
        <v>5320</v>
      </c>
      <c r="J872" s="28" t="s">
        <v>21</v>
      </c>
      <c r="K872" s="28" t="s">
        <v>21</v>
      </c>
      <c r="L872" s="28" t="s">
        <v>21</v>
      </c>
      <c r="M872" s="3" t="str">
        <f>IF(+OR(J872="SI",G872="SI"),"SI","NO")</f>
        <v>SI</v>
      </c>
      <c r="N872" s="3" t="str">
        <f>IF(+OR(H872="SI",K872="SI"),"SI","NO")</f>
        <v>SI</v>
      </c>
      <c r="O872" s="3" t="str">
        <f>IF(+OR(I872="SI",L872="SI"),"SI","NO")</f>
        <v>SI</v>
      </c>
    </row>
    <row r="873" spans="1:15" hidden="1" x14ac:dyDescent="0.25">
      <c r="A873" s="20" t="s">
        <v>5063</v>
      </c>
      <c r="B873" s="1" t="s">
        <v>5063</v>
      </c>
      <c r="C873" s="3">
        <v>1</v>
      </c>
      <c r="D873" s="3" t="e">
        <f>VLOOKUP(Cobertura2021[[#This Row],['#Area]],S:T,2)</f>
        <v>#N/A</v>
      </c>
      <c r="E873" s="1" t="s">
        <v>3415</v>
      </c>
      <c r="F873" s="3">
        <v>1135</v>
      </c>
      <c r="G873" s="27" t="s">
        <v>5320</v>
      </c>
      <c r="H873" s="27" t="s">
        <v>5320</v>
      </c>
      <c r="I873" s="27" t="s">
        <v>5320</v>
      </c>
      <c r="J873" s="28" t="s">
        <v>21</v>
      </c>
      <c r="K873" s="28" t="s">
        <v>21</v>
      </c>
      <c r="L873" s="28" t="s">
        <v>21</v>
      </c>
      <c r="M873" s="3" t="str">
        <f>IF(+OR(J873="SI",G873="SI"),"SI","NO")</f>
        <v>SI</v>
      </c>
      <c r="N873" s="3" t="str">
        <f>IF(+OR(H873="SI",K873="SI"),"SI","NO")</f>
        <v>SI</v>
      </c>
      <c r="O873" s="3" t="str">
        <f>IF(+OR(I873="SI",L873="SI"),"SI","NO")</f>
        <v>SI</v>
      </c>
    </row>
    <row r="874" spans="1:15" hidden="1" x14ac:dyDescent="0.25">
      <c r="A874" s="20" t="s">
        <v>5063</v>
      </c>
      <c r="B874" s="1" t="s">
        <v>5063</v>
      </c>
      <c r="C874" s="3">
        <v>1</v>
      </c>
      <c r="D874" s="3" t="e">
        <f>VLOOKUP(Cobertura2021[[#This Row],['#Area]],S:T,2)</f>
        <v>#N/A</v>
      </c>
      <c r="E874" s="1" t="s">
        <v>2605</v>
      </c>
      <c r="F874" s="3">
        <v>2309</v>
      </c>
      <c r="G874" s="27" t="s">
        <v>5320</v>
      </c>
      <c r="H874" s="27" t="s">
        <v>5320</v>
      </c>
      <c r="I874" s="27" t="s">
        <v>5320</v>
      </c>
      <c r="J874" s="28" t="s">
        <v>21</v>
      </c>
      <c r="K874" s="28" t="s">
        <v>21</v>
      </c>
      <c r="L874" s="28" t="s">
        <v>21</v>
      </c>
      <c r="M874" s="3" t="str">
        <f>IF(+OR(J874="SI",G874="SI"),"SI","NO")</f>
        <v>SI</v>
      </c>
      <c r="N874" s="3" t="str">
        <f>IF(+OR(H874="SI",K874="SI"),"SI","NO")</f>
        <v>SI</v>
      </c>
      <c r="O874" s="3" t="str">
        <f>IF(+OR(I874="SI",L874="SI"),"SI","NO")</f>
        <v>SI</v>
      </c>
    </row>
    <row r="875" spans="1:15" hidden="1" x14ac:dyDescent="0.25">
      <c r="A875" s="20" t="s">
        <v>5063</v>
      </c>
      <c r="B875" s="1" t="s">
        <v>5063</v>
      </c>
      <c r="C875" s="3">
        <v>1</v>
      </c>
      <c r="D875" s="3" t="e">
        <f>VLOOKUP(Cobertura2021[[#This Row],['#Area]],S:T,2)</f>
        <v>#N/A</v>
      </c>
      <c r="E875" s="1" t="s">
        <v>5269</v>
      </c>
      <c r="F875" s="3">
        <v>1584</v>
      </c>
      <c r="G875" s="27" t="s">
        <v>5320</v>
      </c>
      <c r="H875" s="27" t="s">
        <v>5320</v>
      </c>
      <c r="I875" s="27" t="s">
        <v>5320</v>
      </c>
      <c r="J875" s="28" t="s">
        <v>21</v>
      </c>
      <c r="K875" s="28" t="s">
        <v>21</v>
      </c>
      <c r="L875" s="28" t="s">
        <v>21</v>
      </c>
      <c r="M875" s="3" t="str">
        <f>IF(+OR(J875="SI",G875="SI"),"SI","NO")</f>
        <v>SI</v>
      </c>
      <c r="N875" s="3" t="str">
        <f>IF(+OR(H875="SI",K875="SI"),"SI","NO")</f>
        <v>SI</v>
      </c>
      <c r="O875" s="3" t="str">
        <f>IF(+OR(I875="SI",L875="SI"),"SI","NO")</f>
        <v>SI</v>
      </c>
    </row>
    <row r="876" spans="1:15" x14ac:dyDescent="0.25">
      <c r="A876" s="20" t="s">
        <v>3758</v>
      </c>
      <c r="B876" s="1" t="s">
        <v>530</v>
      </c>
      <c r="C876" s="3">
        <v>6</v>
      </c>
      <c r="D876" s="3" t="str">
        <f>VLOOKUP(Cobertura2021[[#This Row],['#Area]],S:T,2)</f>
        <v>Rural</v>
      </c>
      <c r="E876" s="1" t="s">
        <v>4058</v>
      </c>
      <c r="F876" s="3">
        <v>41</v>
      </c>
      <c r="G876" s="47" t="s">
        <v>5320</v>
      </c>
      <c r="H876" s="27" t="s">
        <v>5320</v>
      </c>
      <c r="I876" s="27" t="s">
        <v>3</v>
      </c>
      <c r="J876" s="28" t="s">
        <v>20</v>
      </c>
      <c r="K876" s="28" t="s">
        <v>20</v>
      </c>
      <c r="L876" s="28" t="s">
        <v>20</v>
      </c>
      <c r="M876" s="3" t="str">
        <f>IF(+OR(J876="SI",G876="SI"),"SI","NO")</f>
        <v>SI</v>
      </c>
      <c r="N876" s="3" t="str">
        <f>IF(+OR(H876="SI",K876="SI"),"SI","NO")</f>
        <v>SI</v>
      </c>
      <c r="O876" s="3" t="str">
        <f>IF(+OR(I876="SI",L876="SI"),"SI","NO")</f>
        <v>NO</v>
      </c>
    </row>
    <row r="877" spans="1:15" ht="15" hidden="1" customHeight="1" x14ac:dyDescent="0.25">
      <c r="A877" s="20" t="s">
        <v>5063</v>
      </c>
      <c r="B877" s="1" t="s">
        <v>5063</v>
      </c>
      <c r="C877" s="3">
        <v>1</v>
      </c>
      <c r="D877" s="3" t="e">
        <f>VLOOKUP(Cobertura2021[[#This Row],['#Area]],S:T,2)</f>
        <v>#N/A</v>
      </c>
      <c r="E877" s="1" t="s">
        <v>124</v>
      </c>
      <c r="F877" s="3">
        <v>2208</v>
      </c>
      <c r="G877" s="27" t="s">
        <v>5320</v>
      </c>
      <c r="H877" s="27" t="s">
        <v>5320</v>
      </c>
      <c r="I877" s="27" t="s">
        <v>5320</v>
      </c>
      <c r="J877" s="28" t="s">
        <v>21</v>
      </c>
      <c r="K877" s="28" t="s">
        <v>21</v>
      </c>
      <c r="L877" s="28" t="s">
        <v>21</v>
      </c>
      <c r="M877" s="3" t="str">
        <f>IF(+OR(J877="SI",G877="SI"),"SI","NO")</f>
        <v>SI</v>
      </c>
      <c r="N877" s="3" t="str">
        <f>IF(+OR(H877="SI",K877="SI"),"SI","NO")</f>
        <v>SI</v>
      </c>
      <c r="O877" s="3" t="str">
        <f>IF(+OR(I877="SI",L877="SI"),"SI","NO")</f>
        <v>SI</v>
      </c>
    </row>
    <row r="878" spans="1:15" hidden="1" x14ac:dyDescent="0.25">
      <c r="A878" s="20" t="s">
        <v>5063</v>
      </c>
      <c r="B878" s="1" t="s">
        <v>5063</v>
      </c>
      <c r="C878" s="3">
        <v>1</v>
      </c>
      <c r="D878" s="3" t="e">
        <f>VLOOKUP(Cobertura2021[[#This Row],['#Area]],S:T,2)</f>
        <v>#N/A</v>
      </c>
      <c r="E878" s="1" t="s">
        <v>2960</v>
      </c>
      <c r="F878" s="3">
        <v>1879</v>
      </c>
      <c r="G878" s="27" t="s">
        <v>5320</v>
      </c>
      <c r="H878" s="27" t="s">
        <v>5320</v>
      </c>
      <c r="I878" s="27" t="s">
        <v>5320</v>
      </c>
      <c r="J878" s="28" t="s">
        <v>21</v>
      </c>
      <c r="K878" s="28" t="s">
        <v>21</v>
      </c>
      <c r="L878" s="28" t="s">
        <v>21</v>
      </c>
      <c r="M878" s="3" t="str">
        <f>IF(+OR(J878="SI",G878="SI"),"SI","NO")</f>
        <v>SI</v>
      </c>
      <c r="N878" s="3" t="str">
        <f>IF(+OR(H878="SI",K878="SI"),"SI","NO")</f>
        <v>SI</v>
      </c>
      <c r="O878" s="3" t="str">
        <f>IF(+OR(I878="SI",L878="SI"),"SI","NO")</f>
        <v>SI</v>
      </c>
    </row>
    <row r="879" spans="1:15" hidden="1" x14ac:dyDescent="0.25">
      <c r="A879" s="20" t="s">
        <v>5063</v>
      </c>
      <c r="B879" s="1" t="s">
        <v>5063</v>
      </c>
      <c r="C879" s="3">
        <v>1</v>
      </c>
      <c r="D879" s="3" t="e">
        <f>VLOOKUP(Cobertura2021[[#This Row],['#Area]],S:T,2)</f>
        <v>#N/A</v>
      </c>
      <c r="E879" s="1" t="s">
        <v>4149</v>
      </c>
      <c r="F879" s="3">
        <v>979</v>
      </c>
      <c r="G879" s="27" t="s">
        <v>5320</v>
      </c>
      <c r="H879" s="27" t="s">
        <v>5320</v>
      </c>
      <c r="I879" s="27" t="s">
        <v>5320</v>
      </c>
      <c r="J879" s="28" t="s">
        <v>21</v>
      </c>
      <c r="K879" s="28" t="s">
        <v>21</v>
      </c>
      <c r="L879" s="28" t="s">
        <v>21</v>
      </c>
      <c r="M879" s="3" t="str">
        <f>IF(+OR(J879="SI",G879="SI"),"SI","NO")</f>
        <v>SI</v>
      </c>
      <c r="N879" s="3" t="str">
        <f>IF(+OR(H879="SI",K879="SI"),"SI","NO")</f>
        <v>SI</v>
      </c>
      <c r="O879" s="3" t="str">
        <f>IF(+OR(I879="SI",L879="SI"),"SI","NO")</f>
        <v>SI</v>
      </c>
    </row>
    <row r="880" spans="1:15" ht="15" hidden="1" customHeight="1" x14ac:dyDescent="0.25">
      <c r="A880" s="20" t="s">
        <v>5063</v>
      </c>
      <c r="B880" s="1" t="s">
        <v>5063</v>
      </c>
      <c r="C880" s="3">
        <v>1</v>
      </c>
      <c r="D880" s="3" t="e">
        <f>VLOOKUP(Cobertura2021[[#This Row],['#Area]],S:T,2)</f>
        <v>#N/A</v>
      </c>
      <c r="E880" s="1" t="s">
        <v>5264</v>
      </c>
      <c r="F880" s="3">
        <v>1498</v>
      </c>
      <c r="G880" s="27" t="s">
        <v>5320</v>
      </c>
      <c r="H880" s="27" t="s">
        <v>5320</v>
      </c>
      <c r="I880" s="27" t="s">
        <v>5320</v>
      </c>
      <c r="J880" s="28" t="s">
        <v>21</v>
      </c>
      <c r="K880" s="28" t="s">
        <v>21</v>
      </c>
      <c r="L880" s="28" t="s">
        <v>21</v>
      </c>
      <c r="M880" s="3" t="str">
        <f>IF(+OR(J880="SI",G880="SI"),"SI","NO")</f>
        <v>SI</v>
      </c>
      <c r="N880" s="3" t="str">
        <f>IF(+OR(H880="SI",K880="SI"),"SI","NO")</f>
        <v>SI</v>
      </c>
      <c r="O880" s="3" t="str">
        <f>IF(+OR(I880="SI",L880="SI"),"SI","NO")</f>
        <v>SI</v>
      </c>
    </row>
    <row r="881" spans="1:15" hidden="1" x14ac:dyDescent="0.25">
      <c r="A881" s="20" t="s">
        <v>5063</v>
      </c>
      <c r="B881" s="1" t="s">
        <v>5063</v>
      </c>
      <c r="C881" s="3">
        <v>1</v>
      </c>
      <c r="D881" s="3" t="e">
        <f>VLOOKUP(Cobertura2021[[#This Row],['#Area]],S:T,2)</f>
        <v>#N/A</v>
      </c>
      <c r="E881" s="1" t="s">
        <v>5270</v>
      </c>
      <c r="F881" s="3">
        <v>2220</v>
      </c>
      <c r="G881" s="27" t="s">
        <v>5320</v>
      </c>
      <c r="H881" s="27" t="s">
        <v>5320</v>
      </c>
      <c r="I881" s="27" t="s">
        <v>5320</v>
      </c>
      <c r="J881" s="28" t="s">
        <v>21</v>
      </c>
      <c r="K881" s="28" t="s">
        <v>21</v>
      </c>
      <c r="L881" s="28" t="s">
        <v>21</v>
      </c>
      <c r="M881" s="3" t="str">
        <f>IF(+OR(J881="SI",G881="SI"),"SI","NO")</f>
        <v>SI</v>
      </c>
      <c r="N881" s="3" t="str">
        <f>IF(+OR(H881="SI",K881="SI"),"SI","NO")</f>
        <v>SI</v>
      </c>
      <c r="O881" s="3" t="str">
        <f>IF(+OR(I881="SI",L881="SI"),"SI","NO")</f>
        <v>SI</v>
      </c>
    </row>
    <row r="882" spans="1:15" x14ac:dyDescent="0.25">
      <c r="A882" s="20" t="s">
        <v>156</v>
      </c>
      <c r="B882" s="1" t="s">
        <v>5234</v>
      </c>
      <c r="C882" s="3">
        <v>6</v>
      </c>
      <c r="D882" s="3" t="str">
        <f>VLOOKUP(Cobertura2021[[#This Row],['#Area]],S:T,2)</f>
        <v>Rural</v>
      </c>
      <c r="E882" s="1" t="s">
        <v>4753</v>
      </c>
      <c r="F882" s="3">
        <v>139</v>
      </c>
      <c r="G882" s="27" t="s">
        <v>5320</v>
      </c>
      <c r="H882" s="27" t="s">
        <v>3</v>
      </c>
      <c r="I882" s="27" t="s">
        <v>3</v>
      </c>
      <c r="J882" s="28" t="s">
        <v>21</v>
      </c>
      <c r="K882" s="28" t="s">
        <v>20</v>
      </c>
      <c r="L882" s="28" t="s">
        <v>20</v>
      </c>
      <c r="M882" s="3" t="str">
        <f>IF(+OR(J882="SI",G882="SI"),"SI","NO")</f>
        <v>SI</v>
      </c>
      <c r="N882" s="3" t="str">
        <f>IF(+OR(H882="SI",K882="SI"),"SI","NO")</f>
        <v>NO</v>
      </c>
      <c r="O882" s="3" t="str">
        <f>IF(+OR(I882="SI",L882="SI"),"SI","NO")</f>
        <v>NO</v>
      </c>
    </row>
    <row r="883" spans="1:15" hidden="1" x14ac:dyDescent="0.25">
      <c r="A883" s="20" t="s">
        <v>5063</v>
      </c>
      <c r="B883" s="1" t="s">
        <v>5063</v>
      </c>
      <c r="C883" s="3">
        <v>1</v>
      </c>
      <c r="D883" s="3" t="e">
        <f>VLOOKUP(Cobertura2021[[#This Row],['#Area]],S:T,2)</f>
        <v>#N/A</v>
      </c>
      <c r="E883" s="1" t="s">
        <v>5268</v>
      </c>
      <c r="F883" s="3">
        <v>502</v>
      </c>
      <c r="G883" s="27" t="s">
        <v>5320</v>
      </c>
      <c r="H883" s="27" t="s">
        <v>5320</v>
      </c>
      <c r="I883" s="27" t="s">
        <v>5320</v>
      </c>
      <c r="J883" s="28" t="s">
        <v>21</v>
      </c>
      <c r="K883" s="28" t="s">
        <v>21</v>
      </c>
      <c r="L883" s="28" t="s">
        <v>21</v>
      </c>
      <c r="M883" s="3" t="str">
        <f>IF(+OR(J883="SI",G883="SI"),"SI","NO")</f>
        <v>SI</v>
      </c>
      <c r="N883" s="3" t="str">
        <f>IF(+OR(H883="SI",K883="SI"),"SI","NO")</f>
        <v>SI</v>
      </c>
      <c r="O883" s="3" t="str">
        <f>IF(+OR(I883="SI",L883="SI"),"SI","NO")</f>
        <v>SI</v>
      </c>
    </row>
    <row r="884" spans="1:15" ht="15" hidden="1" customHeight="1" x14ac:dyDescent="0.25">
      <c r="A884" s="20" t="s">
        <v>5063</v>
      </c>
      <c r="B884" s="1" t="s">
        <v>5063</v>
      </c>
      <c r="C884" s="3">
        <v>1</v>
      </c>
      <c r="D884" s="3" t="e">
        <f>VLOOKUP(Cobertura2021[[#This Row],['#Area]],S:T,2)</f>
        <v>#N/A</v>
      </c>
      <c r="E884" s="1" t="s">
        <v>2713</v>
      </c>
      <c r="F884" s="3">
        <v>1350</v>
      </c>
      <c r="G884" s="27" t="s">
        <v>5320</v>
      </c>
      <c r="H884" s="27" t="s">
        <v>5320</v>
      </c>
      <c r="I884" s="27" t="s">
        <v>5320</v>
      </c>
      <c r="J884" s="28" t="s">
        <v>21</v>
      </c>
      <c r="K884" s="28" t="s">
        <v>21</v>
      </c>
      <c r="L884" s="28" t="s">
        <v>21</v>
      </c>
      <c r="M884" s="3" t="str">
        <f>IF(+OR(J884="SI",G884="SI"),"SI","NO")</f>
        <v>SI</v>
      </c>
      <c r="N884" s="3" t="str">
        <f>IF(+OR(H884="SI",K884="SI"),"SI","NO")</f>
        <v>SI</v>
      </c>
      <c r="O884" s="3" t="str">
        <f>IF(+OR(I884="SI",L884="SI"),"SI","NO")</f>
        <v>SI</v>
      </c>
    </row>
    <row r="885" spans="1:15" hidden="1" x14ac:dyDescent="0.25">
      <c r="A885" s="20" t="s">
        <v>5063</v>
      </c>
      <c r="B885" s="1" t="s">
        <v>5063</v>
      </c>
      <c r="C885" s="3">
        <v>1</v>
      </c>
      <c r="D885" s="3" t="e">
        <f>VLOOKUP(Cobertura2021[[#This Row],['#Area]],S:T,2)</f>
        <v>#N/A</v>
      </c>
      <c r="E885" s="1" t="s">
        <v>5263</v>
      </c>
      <c r="F885" s="3">
        <v>2192</v>
      </c>
      <c r="G885" s="27" t="s">
        <v>5320</v>
      </c>
      <c r="H885" s="27" t="s">
        <v>5320</v>
      </c>
      <c r="I885" s="27" t="s">
        <v>5320</v>
      </c>
      <c r="J885" s="28" t="s">
        <v>21</v>
      </c>
      <c r="K885" s="28" t="s">
        <v>21</v>
      </c>
      <c r="L885" s="28" t="s">
        <v>21</v>
      </c>
      <c r="M885" s="3" t="str">
        <f>IF(+OR(J885="SI",G885="SI"),"SI","NO")</f>
        <v>SI</v>
      </c>
      <c r="N885" s="3" t="str">
        <f>IF(+OR(H885="SI",K885="SI"),"SI","NO")</f>
        <v>SI</v>
      </c>
      <c r="O885" s="3" t="str">
        <f>IF(+OR(I885="SI",L885="SI"),"SI","NO")</f>
        <v>SI</v>
      </c>
    </row>
    <row r="886" spans="1:15" hidden="1" x14ac:dyDescent="0.25">
      <c r="A886" s="20" t="s">
        <v>5063</v>
      </c>
      <c r="B886" s="1" t="s">
        <v>5063</v>
      </c>
      <c r="C886" s="3">
        <v>1</v>
      </c>
      <c r="D886" s="3" t="e">
        <f>VLOOKUP(Cobertura2021[[#This Row],['#Area]],S:T,2)</f>
        <v>#N/A</v>
      </c>
      <c r="E886" s="1" t="s">
        <v>2788</v>
      </c>
      <c r="F886" s="3">
        <v>1283</v>
      </c>
      <c r="G886" s="27" t="s">
        <v>5320</v>
      </c>
      <c r="H886" s="27" t="s">
        <v>5320</v>
      </c>
      <c r="I886" s="27" t="s">
        <v>5320</v>
      </c>
      <c r="J886" s="28" t="s">
        <v>21</v>
      </c>
      <c r="K886" s="28" t="s">
        <v>21</v>
      </c>
      <c r="L886" s="28" t="s">
        <v>21</v>
      </c>
      <c r="M886" s="3" t="str">
        <f>IF(+OR(J886="SI",G886="SI"),"SI","NO")</f>
        <v>SI</v>
      </c>
      <c r="N886" s="3" t="str">
        <f>IF(+OR(H886="SI",K886="SI"),"SI","NO")</f>
        <v>SI</v>
      </c>
      <c r="O886" s="3" t="str">
        <f>IF(+OR(I886="SI",L886="SI"),"SI","NO")</f>
        <v>SI</v>
      </c>
    </row>
    <row r="887" spans="1:15" x14ac:dyDescent="0.25">
      <c r="A887" s="20" t="s">
        <v>3411</v>
      </c>
      <c r="B887" s="1" t="s">
        <v>3946</v>
      </c>
      <c r="C887" s="3">
        <v>6</v>
      </c>
      <c r="D887" s="3" t="str">
        <f>VLOOKUP(Cobertura2021[[#This Row],['#Area]],S:T,2)</f>
        <v>Rural</v>
      </c>
      <c r="E887" s="1" t="s">
        <v>108</v>
      </c>
      <c r="F887" s="3">
        <v>17</v>
      </c>
      <c r="G887" s="27" t="s">
        <v>5320</v>
      </c>
      <c r="H887" s="27" t="s">
        <v>3</v>
      </c>
      <c r="I887" s="27" t="s">
        <v>3</v>
      </c>
      <c r="J887" s="28" t="s">
        <v>21</v>
      </c>
      <c r="K887" s="28" t="s">
        <v>20</v>
      </c>
      <c r="L887" s="28" t="s">
        <v>20</v>
      </c>
      <c r="M887" s="3" t="str">
        <f>IF(+OR(J887="SI",G887="SI"),"SI","NO")</f>
        <v>SI</v>
      </c>
      <c r="N887" s="3" t="str">
        <f>IF(+OR(H887="SI",K887="SI"),"SI","NO")</f>
        <v>NO</v>
      </c>
      <c r="O887" s="3" t="str">
        <f>IF(+OR(I887="SI",L887="SI"),"SI","NO")</f>
        <v>NO</v>
      </c>
    </row>
    <row r="888" spans="1:15" ht="15" hidden="1" customHeight="1" x14ac:dyDescent="0.25">
      <c r="A888" s="20" t="s">
        <v>5063</v>
      </c>
      <c r="B888" s="1" t="s">
        <v>5063</v>
      </c>
      <c r="C888" s="3">
        <v>1</v>
      </c>
      <c r="D888" s="3" t="e">
        <f>VLOOKUP(Cobertura2021[[#This Row],['#Area]],S:T,2)</f>
        <v>#N/A</v>
      </c>
      <c r="E888" s="1" t="s">
        <v>5253</v>
      </c>
      <c r="F888" s="3">
        <v>2047</v>
      </c>
      <c r="G888" s="27" t="s">
        <v>5320</v>
      </c>
      <c r="H888" s="27" t="s">
        <v>5320</v>
      </c>
      <c r="I888" s="27" t="s">
        <v>5320</v>
      </c>
      <c r="J888" s="28" t="s">
        <v>21</v>
      </c>
      <c r="K888" s="28" t="s">
        <v>21</v>
      </c>
      <c r="L888" s="28" t="s">
        <v>21</v>
      </c>
      <c r="M888" s="3" t="str">
        <f>IF(+OR(J888="SI",G888="SI"),"SI","NO")</f>
        <v>SI</v>
      </c>
      <c r="N888" s="3" t="str">
        <f>IF(+OR(H888="SI",K888="SI"),"SI","NO")</f>
        <v>SI</v>
      </c>
      <c r="O888" s="3" t="str">
        <f>IF(+OR(I888="SI",L888="SI"),"SI","NO")</f>
        <v>SI</v>
      </c>
    </row>
    <row r="889" spans="1:15" ht="15" hidden="1" customHeight="1" x14ac:dyDescent="0.25">
      <c r="A889" s="20" t="s">
        <v>5063</v>
      </c>
      <c r="B889" s="1" t="s">
        <v>5063</v>
      </c>
      <c r="C889" s="3">
        <v>1</v>
      </c>
      <c r="D889" s="3" t="e">
        <f>VLOOKUP(Cobertura2021[[#This Row],['#Area]],S:T,2)</f>
        <v>#N/A</v>
      </c>
      <c r="E889" s="1" t="s">
        <v>3531</v>
      </c>
      <c r="F889" s="3">
        <v>2321</v>
      </c>
      <c r="G889" s="27" t="s">
        <v>5320</v>
      </c>
      <c r="H889" s="27" t="s">
        <v>5320</v>
      </c>
      <c r="I889" s="27" t="s">
        <v>5320</v>
      </c>
      <c r="J889" s="28" t="s">
        <v>21</v>
      </c>
      <c r="K889" s="28" t="s">
        <v>21</v>
      </c>
      <c r="L889" s="28" t="s">
        <v>21</v>
      </c>
      <c r="M889" s="3" t="str">
        <f>IF(+OR(J889="SI",G889="SI"),"SI","NO")</f>
        <v>SI</v>
      </c>
      <c r="N889" s="3" t="str">
        <f>IF(+OR(H889="SI",K889="SI"),"SI","NO")</f>
        <v>SI</v>
      </c>
      <c r="O889" s="3" t="str">
        <f>IF(+OR(I889="SI",L889="SI"),"SI","NO")</f>
        <v>SI</v>
      </c>
    </row>
    <row r="890" spans="1:15" ht="15" hidden="1" customHeight="1" x14ac:dyDescent="0.25">
      <c r="A890" s="20" t="s">
        <v>5063</v>
      </c>
      <c r="B890" s="1" t="s">
        <v>5063</v>
      </c>
      <c r="C890" s="3">
        <v>1</v>
      </c>
      <c r="D890" s="3" t="e">
        <f>VLOOKUP(Cobertura2021[[#This Row],['#Area]],S:T,2)</f>
        <v>#N/A</v>
      </c>
      <c r="E890" s="1" t="s">
        <v>3041</v>
      </c>
      <c r="F890" s="3">
        <v>2147</v>
      </c>
      <c r="G890" s="27" t="s">
        <v>5320</v>
      </c>
      <c r="H890" s="27" t="s">
        <v>5320</v>
      </c>
      <c r="I890" s="27" t="s">
        <v>5320</v>
      </c>
      <c r="J890" s="28" t="s">
        <v>21</v>
      </c>
      <c r="K890" s="28" t="s">
        <v>21</v>
      </c>
      <c r="L890" s="28" t="s">
        <v>21</v>
      </c>
      <c r="M890" s="3" t="str">
        <f>IF(+OR(J890="SI",G890="SI"),"SI","NO")</f>
        <v>SI</v>
      </c>
      <c r="N890" s="3" t="str">
        <f>IF(+OR(H890="SI",K890="SI"),"SI","NO")</f>
        <v>SI</v>
      </c>
      <c r="O890" s="3" t="str">
        <f>IF(+OR(I890="SI",L890="SI"),"SI","NO")</f>
        <v>SI</v>
      </c>
    </row>
    <row r="891" spans="1:15" ht="15" hidden="1" customHeight="1" x14ac:dyDescent="0.25">
      <c r="A891" s="20" t="s">
        <v>5063</v>
      </c>
      <c r="B891" s="1" t="s">
        <v>5063</v>
      </c>
      <c r="C891" s="3">
        <v>1</v>
      </c>
      <c r="D891" s="3" t="e">
        <f>VLOOKUP(Cobertura2021[[#This Row],['#Area]],S:T,2)</f>
        <v>#N/A</v>
      </c>
      <c r="E891" s="1" t="s">
        <v>3119</v>
      </c>
      <c r="F891" s="3">
        <v>4</v>
      </c>
      <c r="G891" s="27" t="s">
        <v>5320</v>
      </c>
      <c r="H891" s="27" t="s">
        <v>5320</v>
      </c>
      <c r="I891" s="27" t="s">
        <v>5320</v>
      </c>
      <c r="J891" s="28" t="s">
        <v>21</v>
      </c>
      <c r="K891" s="28" t="s">
        <v>21</v>
      </c>
      <c r="L891" s="28" t="s">
        <v>21</v>
      </c>
      <c r="M891" s="3" t="str">
        <f>IF(+OR(J891="SI",G891="SI"),"SI","NO")</f>
        <v>SI</v>
      </c>
      <c r="N891" s="3" t="str">
        <f>IF(+OR(H891="SI",K891="SI"),"SI","NO")</f>
        <v>SI</v>
      </c>
      <c r="O891" s="3" t="str">
        <f>IF(+OR(I891="SI",L891="SI"),"SI","NO")</f>
        <v>SI</v>
      </c>
    </row>
    <row r="892" spans="1:15" ht="15" hidden="1" customHeight="1" x14ac:dyDescent="0.25">
      <c r="A892" s="20" t="s">
        <v>5063</v>
      </c>
      <c r="B892" s="1" t="s">
        <v>5063</v>
      </c>
      <c r="C892" s="3">
        <v>1</v>
      </c>
      <c r="D892" s="3" t="e">
        <f>VLOOKUP(Cobertura2021[[#This Row],['#Area]],S:T,2)</f>
        <v>#N/A</v>
      </c>
      <c r="E892" s="1" t="s">
        <v>5249</v>
      </c>
      <c r="F892" s="3">
        <v>5238</v>
      </c>
      <c r="G892" s="27" t="s">
        <v>5320</v>
      </c>
      <c r="H892" s="27" t="s">
        <v>5320</v>
      </c>
      <c r="I892" s="27" t="s">
        <v>5320</v>
      </c>
      <c r="J892" s="28" t="s">
        <v>21</v>
      </c>
      <c r="K892" s="28" t="s">
        <v>21</v>
      </c>
      <c r="L892" s="28" t="s">
        <v>21</v>
      </c>
      <c r="M892" s="3" t="str">
        <f>IF(+OR(J892="SI",G892="SI"),"SI","NO")</f>
        <v>SI</v>
      </c>
      <c r="N892" s="3" t="str">
        <f>IF(+OR(H892="SI",K892="SI"),"SI","NO")</f>
        <v>SI</v>
      </c>
      <c r="O892" s="3" t="str">
        <f>IF(+OR(I892="SI",L892="SI"),"SI","NO")</f>
        <v>SI</v>
      </c>
    </row>
    <row r="893" spans="1:15" ht="15" hidden="1" customHeight="1" x14ac:dyDescent="0.25">
      <c r="A893" s="20" t="s">
        <v>5063</v>
      </c>
      <c r="B893" s="1" t="s">
        <v>5063</v>
      </c>
      <c r="C893" s="3">
        <v>1</v>
      </c>
      <c r="D893" s="3" t="e">
        <f>VLOOKUP(Cobertura2021[[#This Row],['#Area]],S:T,2)</f>
        <v>#N/A</v>
      </c>
      <c r="E893" s="1" t="s">
        <v>5252</v>
      </c>
      <c r="F893" s="3">
        <v>2283</v>
      </c>
      <c r="G893" s="27" t="s">
        <v>5320</v>
      </c>
      <c r="H893" s="27" t="s">
        <v>5320</v>
      </c>
      <c r="I893" s="27" t="s">
        <v>5320</v>
      </c>
      <c r="J893" s="28" t="s">
        <v>21</v>
      </c>
      <c r="K893" s="28" t="s">
        <v>21</v>
      </c>
      <c r="L893" s="28" t="s">
        <v>21</v>
      </c>
      <c r="M893" s="3" t="str">
        <f>IF(+OR(J893="SI",G893="SI"),"SI","NO")</f>
        <v>SI</v>
      </c>
      <c r="N893" s="3" t="str">
        <f>IF(+OR(H893="SI",K893="SI"),"SI","NO")</f>
        <v>SI</v>
      </c>
      <c r="O893" s="3" t="str">
        <f>IF(+OR(I893="SI",L893="SI"),"SI","NO")</f>
        <v>SI</v>
      </c>
    </row>
    <row r="894" spans="1:15" ht="15" hidden="1" customHeight="1" x14ac:dyDescent="0.25">
      <c r="A894" s="20" t="s">
        <v>5063</v>
      </c>
      <c r="B894" s="1" t="s">
        <v>5063</v>
      </c>
      <c r="C894" s="3">
        <v>1</v>
      </c>
      <c r="D894" s="3" t="e">
        <f>VLOOKUP(Cobertura2021[[#This Row],['#Area]],S:T,2)</f>
        <v>#N/A</v>
      </c>
      <c r="E894" s="1" t="s">
        <v>5259</v>
      </c>
      <c r="F894" s="3">
        <v>3347</v>
      </c>
      <c r="G894" s="27" t="s">
        <v>5320</v>
      </c>
      <c r="H894" s="27" t="s">
        <v>5320</v>
      </c>
      <c r="I894" s="27" t="s">
        <v>5320</v>
      </c>
      <c r="J894" s="28" t="s">
        <v>21</v>
      </c>
      <c r="K894" s="28" t="s">
        <v>21</v>
      </c>
      <c r="L894" s="28" t="s">
        <v>21</v>
      </c>
      <c r="M894" s="3" t="str">
        <f>IF(+OR(J894="SI",G894="SI"),"SI","NO")</f>
        <v>SI</v>
      </c>
      <c r="N894" s="3" t="str">
        <f>IF(+OR(H894="SI",K894="SI"),"SI","NO")</f>
        <v>SI</v>
      </c>
      <c r="O894" s="3" t="str">
        <f>IF(+OR(I894="SI",L894="SI"),"SI","NO")</f>
        <v>SI</v>
      </c>
    </row>
    <row r="895" spans="1:15" ht="15" hidden="1" customHeight="1" x14ac:dyDescent="0.25">
      <c r="A895" s="20" t="s">
        <v>5063</v>
      </c>
      <c r="B895" s="1" t="s">
        <v>5063</v>
      </c>
      <c r="C895" s="3">
        <v>1</v>
      </c>
      <c r="D895" s="3" t="e">
        <f>VLOOKUP(Cobertura2021[[#This Row],['#Area]],S:T,2)</f>
        <v>#N/A</v>
      </c>
      <c r="E895" s="1" t="s">
        <v>4373</v>
      </c>
      <c r="F895" s="3">
        <v>2596</v>
      </c>
      <c r="G895" s="27" t="s">
        <v>5320</v>
      </c>
      <c r="H895" s="27" t="s">
        <v>5320</v>
      </c>
      <c r="I895" s="27" t="s">
        <v>5320</v>
      </c>
      <c r="J895" s="28" t="s">
        <v>21</v>
      </c>
      <c r="K895" s="28" t="s">
        <v>21</v>
      </c>
      <c r="L895" s="28" t="s">
        <v>21</v>
      </c>
      <c r="M895" s="3" t="str">
        <f>IF(+OR(J895="SI",G895="SI"),"SI","NO")</f>
        <v>SI</v>
      </c>
      <c r="N895" s="3" t="str">
        <f>IF(+OR(H895="SI",K895="SI"),"SI","NO")</f>
        <v>SI</v>
      </c>
      <c r="O895" s="3" t="str">
        <f>IF(+OR(I895="SI",L895="SI"),"SI","NO")</f>
        <v>SI</v>
      </c>
    </row>
    <row r="896" spans="1:15" hidden="1" x14ac:dyDescent="0.25">
      <c r="A896" s="20" t="s">
        <v>5063</v>
      </c>
      <c r="B896" s="1" t="s">
        <v>5063</v>
      </c>
      <c r="C896" s="3">
        <v>1</v>
      </c>
      <c r="D896" s="3" t="e">
        <f>VLOOKUP(Cobertura2021[[#This Row],['#Area]],S:T,2)</f>
        <v>#N/A</v>
      </c>
      <c r="E896" s="1" t="s">
        <v>3715</v>
      </c>
      <c r="F896" s="3">
        <v>2341</v>
      </c>
      <c r="G896" s="27" t="s">
        <v>5320</v>
      </c>
      <c r="H896" s="27" t="s">
        <v>5320</v>
      </c>
      <c r="I896" s="27" t="s">
        <v>5320</v>
      </c>
      <c r="J896" s="28" t="s">
        <v>21</v>
      </c>
      <c r="K896" s="28" t="s">
        <v>21</v>
      </c>
      <c r="L896" s="28" t="s">
        <v>21</v>
      </c>
      <c r="M896" s="3" t="str">
        <f>IF(+OR(J896="SI",G896="SI"),"SI","NO")</f>
        <v>SI</v>
      </c>
      <c r="N896" s="3" t="str">
        <f>IF(+OR(H896="SI",K896="SI"),"SI","NO")</f>
        <v>SI</v>
      </c>
      <c r="O896" s="3" t="str">
        <f>IF(+OR(I896="SI",L896="SI"),"SI","NO")</f>
        <v>SI</v>
      </c>
    </row>
    <row r="897" spans="1:15" hidden="1" x14ac:dyDescent="0.25">
      <c r="A897" s="20" t="s">
        <v>5063</v>
      </c>
      <c r="B897" s="1" t="s">
        <v>5063</v>
      </c>
      <c r="C897" s="3">
        <v>1</v>
      </c>
      <c r="D897" s="3" t="e">
        <f>VLOOKUP(Cobertura2021[[#This Row],['#Area]],S:T,2)</f>
        <v>#N/A</v>
      </c>
      <c r="E897" s="1" t="s">
        <v>5250</v>
      </c>
      <c r="F897" s="3">
        <v>4018</v>
      </c>
      <c r="G897" s="27" t="s">
        <v>5320</v>
      </c>
      <c r="H897" s="27" t="s">
        <v>5320</v>
      </c>
      <c r="I897" s="27" t="s">
        <v>5320</v>
      </c>
      <c r="J897" s="28" t="s">
        <v>21</v>
      </c>
      <c r="K897" s="28" t="s">
        <v>21</v>
      </c>
      <c r="L897" s="28" t="s">
        <v>21</v>
      </c>
      <c r="M897" s="3" t="str">
        <f>IF(+OR(J897="SI",G897="SI"),"SI","NO")</f>
        <v>SI</v>
      </c>
      <c r="N897" s="3" t="str">
        <f>IF(+OR(H897="SI",K897="SI"),"SI","NO")</f>
        <v>SI</v>
      </c>
      <c r="O897" s="3" t="str">
        <f>IF(+OR(I897="SI",L897="SI"),"SI","NO")</f>
        <v>SI</v>
      </c>
    </row>
    <row r="898" spans="1:15" x14ac:dyDescent="0.25">
      <c r="A898" s="20" t="s">
        <v>2265</v>
      </c>
      <c r="B898" s="1" t="s">
        <v>2271</v>
      </c>
      <c r="C898" s="3">
        <v>6</v>
      </c>
      <c r="D898" s="3" t="str">
        <f>VLOOKUP(Cobertura2021[[#This Row],['#Area]],S:T,2)</f>
        <v>Rural</v>
      </c>
      <c r="E898" s="1" t="s">
        <v>2173</v>
      </c>
      <c r="F898" s="3">
        <v>24</v>
      </c>
      <c r="G898" s="27" t="s">
        <v>5320</v>
      </c>
      <c r="H898" s="27" t="s">
        <v>3</v>
      </c>
      <c r="I898" s="27" t="s">
        <v>3</v>
      </c>
      <c r="J898" s="28" t="s">
        <v>21</v>
      </c>
      <c r="K898" s="28" t="s">
        <v>20</v>
      </c>
      <c r="L898" s="28" t="s">
        <v>20</v>
      </c>
      <c r="M898" s="3" t="str">
        <f>IF(+OR(J898="SI",G898="SI"),"SI","NO")</f>
        <v>SI</v>
      </c>
      <c r="N898" s="3" t="str">
        <f>IF(+OR(H898="SI",K898="SI"),"SI","NO")</f>
        <v>NO</v>
      </c>
      <c r="O898" s="3" t="str">
        <f>IF(+OR(I898="SI",L898="SI"),"SI","NO")</f>
        <v>NO</v>
      </c>
    </row>
    <row r="899" spans="1:15" ht="15" hidden="1" customHeight="1" x14ac:dyDescent="0.25">
      <c r="A899" s="20" t="s">
        <v>5063</v>
      </c>
      <c r="B899" s="1" t="s">
        <v>5063</v>
      </c>
      <c r="C899" s="3">
        <v>1</v>
      </c>
      <c r="D899" s="3" t="e">
        <f>VLOOKUP(Cobertura2021[[#This Row],['#Area]],S:T,2)</f>
        <v>#N/A</v>
      </c>
      <c r="E899" s="1" t="s">
        <v>2305</v>
      </c>
      <c r="F899" s="3">
        <v>3151</v>
      </c>
      <c r="G899" s="27" t="s">
        <v>5320</v>
      </c>
      <c r="H899" s="27" t="s">
        <v>5320</v>
      </c>
      <c r="I899" s="27" t="s">
        <v>5320</v>
      </c>
      <c r="J899" s="28" t="s">
        <v>21</v>
      </c>
      <c r="K899" s="28" t="s">
        <v>21</v>
      </c>
      <c r="L899" s="28" t="s">
        <v>21</v>
      </c>
      <c r="M899" s="3" t="str">
        <f>IF(+OR(J899="SI",G899="SI"),"SI","NO")</f>
        <v>SI</v>
      </c>
      <c r="N899" s="3" t="str">
        <f>IF(+OR(H899="SI",K899="SI"),"SI","NO")</f>
        <v>SI</v>
      </c>
      <c r="O899" s="3" t="str">
        <f>IF(+OR(I899="SI",L899="SI"),"SI","NO")</f>
        <v>SI</v>
      </c>
    </row>
    <row r="900" spans="1:15" hidden="1" x14ac:dyDescent="0.25">
      <c r="A900" s="20" t="s">
        <v>5063</v>
      </c>
      <c r="B900" s="1" t="s">
        <v>5063</v>
      </c>
      <c r="C900" s="3">
        <v>1</v>
      </c>
      <c r="D900" s="3" t="e">
        <f>VLOOKUP(Cobertura2021[[#This Row],['#Area]],S:T,2)</f>
        <v>#N/A</v>
      </c>
      <c r="E900" s="1" t="s">
        <v>5244</v>
      </c>
      <c r="F900" s="3">
        <v>750</v>
      </c>
      <c r="G900" s="27" t="s">
        <v>5320</v>
      </c>
      <c r="H900" s="27" t="s">
        <v>5320</v>
      </c>
      <c r="I900" s="27" t="s">
        <v>5320</v>
      </c>
      <c r="J900" s="28" t="s">
        <v>21</v>
      </c>
      <c r="K900" s="28" t="s">
        <v>21</v>
      </c>
      <c r="L900" s="28" t="s">
        <v>21</v>
      </c>
      <c r="M900" s="3" t="str">
        <f>IF(+OR(J900="SI",G900="SI"),"SI","NO")</f>
        <v>SI</v>
      </c>
      <c r="N900" s="3" t="str">
        <f>IF(+OR(H900="SI",K900="SI"),"SI","NO")</f>
        <v>SI</v>
      </c>
      <c r="O900" s="3" t="str">
        <f>IF(+OR(I900="SI",L900="SI"),"SI","NO")</f>
        <v>SI</v>
      </c>
    </row>
    <row r="901" spans="1:15" ht="15" hidden="1" customHeight="1" x14ac:dyDescent="0.25">
      <c r="A901" s="20" t="s">
        <v>5063</v>
      </c>
      <c r="B901" s="1" t="s">
        <v>5063</v>
      </c>
      <c r="C901" s="3">
        <v>1</v>
      </c>
      <c r="D901" s="3" t="e">
        <f>VLOOKUP(Cobertura2021[[#This Row],['#Area]],S:T,2)</f>
        <v>#N/A</v>
      </c>
      <c r="E901" s="1" t="s">
        <v>2793</v>
      </c>
      <c r="F901" s="3">
        <v>922</v>
      </c>
      <c r="G901" s="27" t="s">
        <v>5320</v>
      </c>
      <c r="H901" s="27" t="s">
        <v>5320</v>
      </c>
      <c r="I901" s="27" t="s">
        <v>5320</v>
      </c>
      <c r="J901" s="28" t="s">
        <v>21</v>
      </c>
      <c r="K901" s="28" t="s">
        <v>21</v>
      </c>
      <c r="L901" s="28" t="s">
        <v>21</v>
      </c>
      <c r="M901" s="3" t="str">
        <f>IF(+OR(J901="SI",G901="SI"),"SI","NO")</f>
        <v>SI</v>
      </c>
      <c r="N901" s="3" t="str">
        <f>IF(+OR(H901="SI",K901="SI"),"SI","NO")</f>
        <v>SI</v>
      </c>
      <c r="O901" s="3" t="str">
        <f>IF(+OR(I901="SI",L901="SI"),"SI","NO")</f>
        <v>SI</v>
      </c>
    </row>
    <row r="902" spans="1:15" x14ac:dyDescent="0.25">
      <c r="A902" s="20" t="s">
        <v>2265</v>
      </c>
      <c r="B902" s="1" t="s">
        <v>2273</v>
      </c>
      <c r="C902" s="3">
        <v>6</v>
      </c>
      <c r="D902" s="3" t="str">
        <f>VLOOKUP(Cobertura2021[[#This Row],['#Area]],S:T,2)</f>
        <v>Rural</v>
      </c>
      <c r="E902" s="1" t="s">
        <v>2219</v>
      </c>
      <c r="F902" s="3">
        <v>10</v>
      </c>
      <c r="G902" s="27" t="s">
        <v>5320</v>
      </c>
      <c r="H902" s="27" t="s">
        <v>3</v>
      </c>
      <c r="I902" s="27" t="s">
        <v>3</v>
      </c>
      <c r="J902" s="28" t="s">
        <v>21</v>
      </c>
      <c r="K902" s="28" t="s">
        <v>20</v>
      </c>
      <c r="L902" s="28" t="s">
        <v>20</v>
      </c>
      <c r="M902" s="3" t="str">
        <f>IF(+OR(J902="SI",G902="SI"),"SI","NO")</f>
        <v>SI</v>
      </c>
      <c r="N902" s="3" t="str">
        <f>IF(+OR(H902="SI",K902="SI"),"SI","NO")</f>
        <v>NO</v>
      </c>
      <c r="O902" s="3" t="str">
        <f>IF(+OR(I902="SI",L902="SI"),"SI","NO")</f>
        <v>NO</v>
      </c>
    </row>
    <row r="903" spans="1:15" hidden="1" x14ac:dyDescent="0.25">
      <c r="A903" s="20" t="s">
        <v>5063</v>
      </c>
      <c r="B903" s="1" t="s">
        <v>5063</v>
      </c>
      <c r="C903" s="3">
        <v>1</v>
      </c>
      <c r="D903" s="3" t="e">
        <f>VLOOKUP(Cobertura2021[[#This Row],['#Area]],S:T,2)</f>
        <v>#N/A</v>
      </c>
      <c r="E903" s="1" t="s">
        <v>36</v>
      </c>
      <c r="F903" s="3">
        <v>3129</v>
      </c>
      <c r="G903" s="27" t="s">
        <v>5320</v>
      </c>
      <c r="H903" s="27" t="s">
        <v>5320</v>
      </c>
      <c r="I903" s="27" t="s">
        <v>5320</v>
      </c>
      <c r="J903" s="28" t="s">
        <v>21</v>
      </c>
      <c r="K903" s="28" t="s">
        <v>21</v>
      </c>
      <c r="L903" s="28" t="s">
        <v>21</v>
      </c>
      <c r="M903" s="3" t="str">
        <f>IF(+OR(J903="SI",G903="SI"),"SI","NO")</f>
        <v>SI</v>
      </c>
      <c r="N903" s="3" t="str">
        <f>IF(+OR(H903="SI",K903="SI"),"SI","NO")</f>
        <v>SI</v>
      </c>
      <c r="O903" s="3" t="str">
        <f>IF(+OR(I903="SI",L903="SI"),"SI","NO")</f>
        <v>SI</v>
      </c>
    </row>
    <row r="904" spans="1:15" ht="15" customHeight="1" x14ac:dyDescent="0.25">
      <c r="A904" s="20" t="s">
        <v>1004</v>
      </c>
      <c r="B904" s="1" t="s">
        <v>1603</v>
      </c>
      <c r="C904" s="3">
        <v>6</v>
      </c>
      <c r="D904" s="3" t="str">
        <f>VLOOKUP(Cobertura2021[[#This Row],['#Area]],S:T,2)</f>
        <v>Rural</v>
      </c>
      <c r="E904" s="1" t="s">
        <v>1611</v>
      </c>
      <c r="F904" s="3">
        <v>0</v>
      </c>
      <c r="G904" s="27" t="s">
        <v>5320</v>
      </c>
      <c r="H904" s="27" t="s">
        <v>3</v>
      </c>
      <c r="I904" s="27" t="s">
        <v>3</v>
      </c>
      <c r="J904" s="28" t="s">
        <v>21</v>
      </c>
      <c r="K904" s="28" t="s">
        <v>21</v>
      </c>
      <c r="L904" s="28" t="s">
        <v>20</v>
      </c>
      <c r="M904" s="3" t="str">
        <f>IF(+OR(J904="SI",G904="SI"),"SI","NO")</f>
        <v>SI</v>
      </c>
      <c r="N904" s="3" t="str">
        <f>IF(+OR(H904="SI",K904="SI"),"SI","NO")</f>
        <v>SI</v>
      </c>
      <c r="O904" s="3" t="str">
        <f>IF(+OR(I904="SI",L904="SI"),"SI","NO")</f>
        <v>NO</v>
      </c>
    </row>
    <row r="905" spans="1:15" ht="15" hidden="1" customHeight="1" x14ac:dyDescent="0.25">
      <c r="A905" s="20" t="s">
        <v>5063</v>
      </c>
      <c r="B905" s="1" t="s">
        <v>5063</v>
      </c>
      <c r="C905" s="3">
        <v>1</v>
      </c>
      <c r="D905" s="3" t="e">
        <f>VLOOKUP(Cobertura2021[[#This Row],['#Area]],S:T,2)</f>
        <v>#N/A</v>
      </c>
      <c r="E905" s="1" t="s">
        <v>7</v>
      </c>
      <c r="F905" s="3">
        <v>1105</v>
      </c>
      <c r="G905" s="27" t="s">
        <v>5320</v>
      </c>
      <c r="H905" s="27" t="s">
        <v>5320</v>
      </c>
      <c r="I905" s="27" t="s">
        <v>5320</v>
      </c>
      <c r="J905" s="28" t="s">
        <v>21</v>
      </c>
      <c r="K905" s="28" t="s">
        <v>21</v>
      </c>
      <c r="L905" s="28" t="s">
        <v>21</v>
      </c>
      <c r="M905" s="3" t="str">
        <f>IF(+OR(J905="SI",G905="SI"),"SI","NO")</f>
        <v>SI</v>
      </c>
      <c r="N905" s="3" t="str">
        <f>IF(+OR(H905="SI",K905="SI"),"SI","NO")</f>
        <v>SI</v>
      </c>
      <c r="O905" s="3" t="str">
        <f>IF(+OR(I905="SI",L905="SI"),"SI","NO")</f>
        <v>SI</v>
      </c>
    </row>
    <row r="906" spans="1:15" hidden="1" x14ac:dyDescent="0.25">
      <c r="A906" s="20" t="s">
        <v>5063</v>
      </c>
      <c r="B906" s="1" t="s">
        <v>5063</v>
      </c>
      <c r="C906" s="3">
        <v>1</v>
      </c>
      <c r="D906" s="3" t="e">
        <f>VLOOKUP(Cobertura2021[[#This Row],['#Area]],S:T,2)</f>
        <v>#N/A</v>
      </c>
      <c r="E906" s="1" t="s">
        <v>281</v>
      </c>
      <c r="F906" s="3">
        <v>3169</v>
      </c>
      <c r="G906" s="27" t="s">
        <v>5320</v>
      </c>
      <c r="H906" s="27" t="s">
        <v>5320</v>
      </c>
      <c r="I906" s="27" t="s">
        <v>5320</v>
      </c>
      <c r="J906" s="28" t="s">
        <v>21</v>
      </c>
      <c r="K906" s="28" t="s">
        <v>21</v>
      </c>
      <c r="L906" s="28" t="s">
        <v>21</v>
      </c>
      <c r="M906" s="3" t="str">
        <f>IF(+OR(J906="SI",G906="SI"),"SI","NO")</f>
        <v>SI</v>
      </c>
      <c r="N906" s="3" t="str">
        <f>IF(+OR(H906="SI",K906="SI"),"SI","NO")</f>
        <v>SI</v>
      </c>
      <c r="O906" s="3" t="str">
        <f>IF(+OR(I906="SI",L906="SI"),"SI","NO")</f>
        <v>SI</v>
      </c>
    </row>
    <row r="907" spans="1:15" hidden="1" x14ac:dyDescent="0.25">
      <c r="A907" s="20" t="s">
        <v>5063</v>
      </c>
      <c r="B907" s="1" t="s">
        <v>5063</v>
      </c>
      <c r="C907" s="3">
        <v>1</v>
      </c>
      <c r="D907" s="3" t="e">
        <f>VLOOKUP(Cobertura2021[[#This Row],['#Area]],S:T,2)</f>
        <v>#N/A</v>
      </c>
      <c r="E907" s="1" t="s">
        <v>449</v>
      </c>
      <c r="F907" s="3">
        <v>1754</v>
      </c>
      <c r="G907" s="27" t="s">
        <v>5320</v>
      </c>
      <c r="H907" s="27" t="s">
        <v>5320</v>
      </c>
      <c r="I907" s="27" t="s">
        <v>5320</v>
      </c>
      <c r="J907" s="28" t="s">
        <v>21</v>
      </c>
      <c r="K907" s="28" t="s">
        <v>21</v>
      </c>
      <c r="L907" s="28" t="s">
        <v>21</v>
      </c>
      <c r="M907" s="3" t="str">
        <f>IF(+OR(J907="SI",G907="SI"),"SI","NO")</f>
        <v>SI</v>
      </c>
      <c r="N907" s="3" t="str">
        <f>IF(+OR(H907="SI",K907="SI"),"SI","NO")</f>
        <v>SI</v>
      </c>
      <c r="O907" s="3" t="str">
        <f>IF(+OR(I907="SI",L907="SI"),"SI","NO")</f>
        <v>SI</v>
      </c>
    </row>
    <row r="908" spans="1:15" ht="15" hidden="1" customHeight="1" x14ac:dyDescent="0.25">
      <c r="A908" s="20" t="s">
        <v>5063</v>
      </c>
      <c r="B908" s="1" t="s">
        <v>5063</v>
      </c>
      <c r="C908" s="3">
        <v>1</v>
      </c>
      <c r="D908" s="3" t="e">
        <f>VLOOKUP(Cobertura2021[[#This Row],['#Area]],S:T,2)</f>
        <v>#N/A</v>
      </c>
      <c r="E908" s="1" t="s">
        <v>130</v>
      </c>
      <c r="F908" s="3">
        <v>1491</v>
      </c>
      <c r="G908" s="27" t="s">
        <v>5320</v>
      </c>
      <c r="H908" s="27" t="s">
        <v>5320</v>
      </c>
      <c r="I908" s="27" t="s">
        <v>5320</v>
      </c>
      <c r="J908" s="28" t="s">
        <v>21</v>
      </c>
      <c r="K908" s="28" t="s">
        <v>21</v>
      </c>
      <c r="L908" s="28" t="s">
        <v>21</v>
      </c>
      <c r="M908" s="3" t="str">
        <f>IF(+OR(J908="SI",G908="SI"),"SI","NO")</f>
        <v>SI</v>
      </c>
      <c r="N908" s="3" t="str">
        <f>IF(+OR(H908="SI",K908="SI"),"SI","NO")</f>
        <v>SI</v>
      </c>
      <c r="O908" s="3" t="str">
        <f>IF(+OR(I908="SI",L908="SI"),"SI","NO")</f>
        <v>SI</v>
      </c>
    </row>
    <row r="909" spans="1:15" hidden="1" x14ac:dyDescent="0.25">
      <c r="A909" s="20" t="s">
        <v>5063</v>
      </c>
      <c r="B909" s="1" t="s">
        <v>5063</v>
      </c>
      <c r="C909" s="3">
        <v>1</v>
      </c>
      <c r="D909" s="3" t="e">
        <f>VLOOKUP(Cobertura2021[[#This Row],['#Area]],S:T,2)</f>
        <v>#N/A</v>
      </c>
      <c r="E909" s="1" t="s">
        <v>186</v>
      </c>
      <c r="F909" s="3">
        <v>5684</v>
      </c>
      <c r="G909" s="27" t="s">
        <v>5320</v>
      </c>
      <c r="H909" s="27" t="s">
        <v>5320</v>
      </c>
      <c r="I909" s="27" t="s">
        <v>5320</v>
      </c>
      <c r="J909" s="28" t="s">
        <v>21</v>
      </c>
      <c r="K909" s="28" t="s">
        <v>21</v>
      </c>
      <c r="L909" s="28" t="s">
        <v>21</v>
      </c>
      <c r="M909" s="3" t="str">
        <f>IF(+OR(J909="SI",G909="SI"),"SI","NO")</f>
        <v>SI</v>
      </c>
      <c r="N909" s="3" t="str">
        <f>IF(+OR(H909="SI",K909="SI"),"SI","NO")</f>
        <v>SI</v>
      </c>
      <c r="O909" s="3" t="str">
        <f>IF(+OR(I909="SI",L909="SI"),"SI","NO")</f>
        <v>SI</v>
      </c>
    </row>
    <row r="910" spans="1:15" ht="15" hidden="1" customHeight="1" x14ac:dyDescent="0.25">
      <c r="A910" s="20" t="s">
        <v>5063</v>
      </c>
      <c r="B910" s="1" t="s">
        <v>5063</v>
      </c>
      <c r="C910" s="3">
        <v>1</v>
      </c>
      <c r="D910" s="3" t="e">
        <f>VLOOKUP(Cobertura2021[[#This Row],['#Area]],S:T,2)</f>
        <v>#N/A</v>
      </c>
      <c r="E910" s="1" t="s">
        <v>136</v>
      </c>
      <c r="F910" s="3">
        <v>2675</v>
      </c>
      <c r="G910" s="27" t="s">
        <v>5320</v>
      </c>
      <c r="H910" s="27" t="s">
        <v>5320</v>
      </c>
      <c r="I910" s="27" t="s">
        <v>5320</v>
      </c>
      <c r="J910" s="28" t="s">
        <v>21</v>
      </c>
      <c r="K910" s="28" t="s">
        <v>21</v>
      </c>
      <c r="L910" s="28" t="s">
        <v>21</v>
      </c>
      <c r="M910" s="3" t="str">
        <f>IF(+OR(J910="SI",G910="SI"),"SI","NO")</f>
        <v>SI</v>
      </c>
      <c r="N910" s="3" t="str">
        <f>IF(+OR(H910="SI",K910="SI"),"SI","NO")</f>
        <v>SI</v>
      </c>
      <c r="O910" s="3" t="str">
        <f>IF(+OR(I910="SI",L910="SI"),"SI","NO")</f>
        <v>SI</v>
      </c>
    </row>
    <row r="911" spans="1:15" ht="15" hidden="1" customHeight="1" x14ac:dyDescent="0.25">
      <c r="A911" s="20" t="s">
        <v>5063</v>
      </c>
      <c r="B911" s="1" t="s">
        <v>5063</v>
      </c>
      <c r="C911" s="3">
        <v>1</v>
      </c>
      <c r="D911" s="3" t="e">
        <f>VLOOKUP(Cobertura2021[[#This Row],['#Area]],S:T,2)</f>
        <v>#N/A</v>
      </c>
      <c r="E911" s="1" t="s">
        <v>493</v>
      </c>
      <c r="F911" s="3">
        <v>4893</v>
      </c>
      <c r="G911" s="27" t="s">
        <v>5320</v>
      </c>
      <c r="H911" s="27" t="s">
        <v>5320</v>
      </c>
      <c r="I911" s="27" t="s">
        <v>5320</v>
      </c>
      <c r="J911" s="28" t="s">
        <v>21</v>
      </c>
      <c r="K911" s="28" t="s">
        <v>21</v>
      </c>
      <c r="L911" s="28" t="s">
        <v>21</v>
      </c>
      <c r="M911" s="3" t="str">
        <f>IF(+OR(J911="SI",G911="SI"),"SI","NO")</f>
        <v>SI</v>
      </c>
      <c r="N911" s="3" t="str">
        <f>IF(+OR(H911="SI",K911="SI"),"SI","NO")</f>
        <v>SI</v>
      </c>
      <c r="O911" s="3" t="str">
        <f>IF(+OR(I911="SI",L911="SI"),"SI","NO")</f>
        <v>SI</v>
      </c>
    </row>
    <row r="912" spans="1:15" ht="15" hidden="1" customHeight="1" x14ac:dyDescent="0.25">
      <c r="A912" s="20" t="s">
        <v>5063</v>
      </c>
      <c r="B912" s="1" t="s">
        <v>5063</v>
      </c>
      <c r="C912" s="3">
        <v>1</v>
      </c>
      <c r="D912" s="3" t="e">
        <f>VLOOKUP(Cobertura2021[[#This Row],['#Area]],S:T,2)</f>
        <v>#N/A</v>
      </c>
      <c r="E912" s="1" t="s">
        <v>99</v>
      </c>
      <c r="F912" s="3">
        <v>1476</v>
      </c>
      <c r="G912" s="27" t="s">
        <v>5320</v>
      </c>
      <c r="H912" s="27" t="s">
        <v>5320</v>
      </c>
      <c r="I912" s="27" t="s">
        <v>5320</v>
      </c>
      <c r="J912" s="28" t="s">
        <v>21</v>
      </c>
      <c r="K912" s="28" t="s">
        <v>21</v>
      </c>
      <c r="L912" s="28" t="s">
        <v>21</v>
      </c>
      <c r="M912" s="3" t="str">
        <f>IF(+OR(J912="SI",G912="SI"),"SI","NO")</f>
        <v>SI</v>
      </c>
      <c r="N912" s="3" t="str">
        <f>IF(+OR(H912="SI",K912="SI"),"SI","NO")</f>
        <v>SI</v>
      </c>
      <c r="O912" s="3" t="str">
        <f>IF(+OR(I912="SI",L912="SI"),"SI","NO")</f>
        <v>SI</v>
      </c>
    </row>
    <row r="913" spans="1:15" ht="15" customHeight="1" x14ac:dyDescent="0.25">
      <c r="A913" s="20" t="s">
        <v>1004</v>
      </c>
      <c r="B913" s="1" t="s">
        <v>1302</v>
      </c>
      <c r="C913" s="3">
        <v>6</v>
      </c>
      <c r="D913" s="3" t="str">
        <f>VLOOKUP(Cobertura2021[[#This Row],['#Area]],S:T,2)</f>
        <v>Rural</v>
      </c>
      <c r="E913" s="1" t="s">
        <v>1323</v>
      </c>
      <c r="F913" s="3">
        <v>32</v>
      </c>
      <c r="G913" s="27" t="s">
        <v>5320</v>
      </c>
      <c r="H913" s="27" t="s">
        <v>3</v>
      </c>
      <c r="I913" s="27" t="s">
        <v>3</v>
      </c>
      <c r="J913" s="28" t="s">
        <v>21</v>
      </c>
      <c r="K913" s="28" t="s">
        <v>20</v>
      </c>
      <c r="L913" s="28" t="s">
        <v>20</v>
      </c>
      <c r="M913" s="3" t="str">
        <f>IF(+OR(J913="SI",G913="SI"),"SI","NO")</f>
        <v>SI</v>
      </c>
      <c r="N913" s="3" t="str">
        <f>IF(+OR(H913="SI",K913="SI"),"SI","NO")</f>
        <v>NO</v>
      </c>
      <c r="O913" s="3" t="str">
        <f>IF(+OR(I913="SI",L913="SI"),"SI","NO")</f>
        <v>NO</v>
      </c>
    </row>
    <row r="914" spans="1:15" ht="15" hidden="1" customHeight="1" x14ac:dyDescent="0.25">
      <c r="A914" s="20" t="s">
        <v>5063</v>
      </c>
      <c r="B914" s="1" t="s">
        <v>5063</v>
      </c>
      <c r="C914" s="3">
        <v>1</v>
      </c>
      <c r="D914" s="3" t="e">
        <f>VLOOKUP(Cobertura2021[[#This Row],['#Area]],S:T,2)</f>
        <v>#N/A</v>
      </c>
      <c r="E914" s="1" t="s">
        <v>176</v>
      </c>
      <c r="F914" s="3">
        <v>1364</v>
      </c>
      <c r="G914" s="27" t="s">
        <v>5320</v>
      </c>
      <c r="H914" s="27" t="s">
        <v>5320</v>
      </c>
      <c r="I914" s="27" t="s">
        <v>5320</v>
      </c>
      <c r="J914" s="28" t="s">
        <v>21</v>
      </c>
      <c r="K914" s="28" t="s">
        <v>21</v>
      </c>
      <c r="L914" s="28" t="s">
        <v>21</v>
      </c>
      <c r="M914" s="3" t="str">
        <f>IF(+OR(J914="SI",G914="SI"),"SI","NO")</f>
        <v>SI</v>
      </c>
      <c r="N914" s="3" t="str">
        <f>IF(+OR(H914="SI",K914="SI"),"SI","NO")</f>
        <v>SI</v>
      </c>
      <c r="O914" s="3" t="str">
        <f>IF(+OR(I914="SI",L914="SI"),"SI","NO")</f>
        <v>SI</v>
      </c>
    </row>
    <row r="915" spans="1:15" ht="15" hidden="1" customHeight="1" x14ac:dyDescent="0.25">
      <c r="A915" s="20" t="s">
        <v>5063</v>
      </c>
      <c r="B915" s="1" t="s">
        <v>5063</v>
      </c>
      <c r="C915" s="3">
        <v>1</v>
      </c>
      <c r="D915" s="3" t="e">
        <f>VLOOKUP(Cobertura2021[[#This Row],['#Area]],S:T,2)</f>
        <v>#N/A</v>
      </c>
      <c r="E915" s="1" t="s">
        <v>530</v>
      </c>
      <c r="F915" s="3">
        <v>1218</v>
      </c>
      <c r="G915" s="27" t="s">
        <v>5320</v>
      </c>
      <c r="H915" s="27" t="s">
        <v>5320</v>
      </c>
      <c r="I915" s="27" t="s">
        <v>5320</v>
      </c>
      <c r="J915" s="28" t="s">
        <v>21</v>
      </c>
      <c r="K915" s="28" t="s">
        <v>21</v>
      </c>
      <c r="L915" s="28" t="s">
        <v>21</v>
      </c>
      <c r="M915" s="3" t="str">
        <f>IF(+OR(J915="SI",G915="SI"),"SI","NO")</f>
        <v>SI</v>
      </c>
      <c r="N915" s="3" t="str">
        <f>IF(+OR(H915="SI",K915="SI"),"SI","NO")</f>
        <v>SI</v>
      </c>
      <c r="O915" s="3" t="str">
        <f>IF(+OR(I915="SI",L915="SI"),"SI","NO")</f>
        <v>SI</v>
      </c>
    </row>
    <row r="916" spans="1:15" x14ac:dyDescent="0.25">
      <c r="A916" s="20" t="s">
        <v>156</v>
      </c>
      <c r="B916" s="1" t="s">
        <v>1487</v>
      </c>
      <c r="C916" s="3">
        <v>6</v>
      </c>
      <c r="D916" s="3" t="str">
        <f>VLOOKUP(Cobertura2021[[#This Row],['#Area]],S:T,2)</f>
        <v>Rural</v>
      </c>
      <c r="E916" s="1" t="s">
        <v>234</v>
      </c>
      <c r="F916" s="3">
        <v>26</v>
      </c>
      <c r="G916" s="27" t="s">
        <v>5320</v>
      </c>
      <c r="H916" s="27" t="s">
        <v>3</v>
      </c>
      <c r="I916" s="27" t="s">
        <v>3</v>
      </c>
      <c r="J916" s="28" t="s">
        <v>21</v>
      </c>
      <c r="K916" s="28" t="s">
        <v>20</v>
      </c>
      <c r="L916" s="28" t="s">
        <v>20</v>
      </c>
      <c r="M916" s="3" t="str">
        <f>IF(+OR(J916="SI",G916="SI"),"SI","NO")</f>
        <v>SI</v>
      </c>
      <c r="N916" s="3" t="str">
        <f>IF(+OR(H916="SI",K916="SI"),"SI","NO")</f>
        <v>NO</v>
      </c>
      <c r="O916" s="3" t="str">
        <f>IF(+OR(I916="SI",L916="SI"),"SI","NO")</f>
        <v>NO</v>
      </c>
    </row>
    <row r="917" spans="1:15" ht="15" hidden="1" customHeight="1" x14ac:dyDescent="0.25">
      <c r="A917" s="20" t="s">
        <v>5063</v>
      </c>
      <c r="B917" s="1" t="s">
        <v>5063</v>
      </c>
      <c r="C917" s="3">
        <v>1</v>
      </c>
      <c r="D917" s="3" t="e">
        <f>VLOOKUP(Cobertura2021[[#This Row],['#Area]],S:T,2)</f>
        <v>#N/A</v>
      </c>
      <c r="E917" s="1" t="s">
        <v>139</v>
      </c>
      <c r="F917" s="3">
        <v>1182</v>
      </c>
      <c r="G917" s="27" t="s">
        <v>5320</v>
      </c>
      <c r="H917" s="27" t="s">
        <v>5320</v>
      </c>
      <c r="I917" s="27" t="s">
        <v>5320</v>
      </c>
      <c r="J917" s="28" t="s">
        <v>21</v>
      </c>
      <c r="K917" s="28" t="s">
        <v>21</v>
      </c>
      <c r="L917" s="28" t="s">
        <v>21</v>
      </c>
      <c r="M917" s="3" t="str">
        <f>IF(+OR(J917="SI",G917="SI"),"SI","NO")</f>
        <v>SI</v>
      </c>
      <c r="N917" s="3" t="str">
        <f>IF(+OR(H917="SI",K917="SI"),"SI","NO")</f>
        <v>SI</v>
      </c>
      <c r="O917" s="3" t="str">
        <f>IF(+OR(I917="SI",L917="SI"),"SI","NO")</f>
        <v>SI</v>
      </c>
    </row>
    <row r="918" spans="1:15" ht="15" hidden="1" customHeight="1" x14ac:dyDescent="0.25">
      <c r="A918" s="20" t="s">
        <v>5063</v>
      </c>
      <c r="B918" s="1" t="s">
        <v>5063</v>
      </c>
      <c r="C918" s="3">
        <v>1</v>
      </c>
      <c r="D918" s="3" t="e">
        <f>VLOOKUP(Cobertura2021[[#This Row],['#Area]],S:T,2)</f>
        <v>#N/A</v>
      </c>
      <c r="E918" s="1" t="s">
        <v>4734</v>
      </c>
      <c r="F918" s="3">
        <v>1128</v>
      </c>
      <c r="G918" s="27" t="s">
        <v>5320</v>
      </c>
      <c r="H918" s="27" t="s">
        <v>5320</v>
      </c>
      <c r="I918" s="27" t="s">
        <v>5320</v>
      </c>
      <c r="J918" s="28" t="s">
        <v>21</v>
      </c>
      <c r="K918" s="28" t="s">
        <v>21</v>
      </c>
      <c r="L918" s="28" t="s">
        <v>21</v>
      </c>
      <c r="M918" s="3" t="str">
        <f>IF(+OR(J918="SI",G918="SI"),"SI","NO")</f>
        <v>SI</v>
      </c>
      <c r="N918" s="3" t="str">
        <f>IF(+OR(H918="SI",K918="SI"),"SI","NO")</f>
        <v>SI</v>
      </c>
      <c r="O918" s="3" t="str">
        <f>IF(+OR(I918="SI",L918="SI"),"SI","NO")</f>
        <v>SI</v>
      </c>
    </row>
    <row r="919" spans="1:15" ht="15" hidden="1" customHeight="1" x14ac:dyDescent="0.25">
      <c r="A919" s="20" t="s">
        <v>5063</v>
      </c>
      <c r="B919" s="1" t="s">
        <v>5063</v>
      </c>
      <c r="C919" s="3">
        <v>1</v>
      </c>
      <c r="D919" s="3" t="e">
        <f>VLOOKUP(Cobertura2021[[#This Row],['#Area]],S:T,2)</f>
        <v>#N/A</v>
      </c>
      <c r="E919" s="1" t="s">
        <v>140</v>
      </c>
      <c r="F919" s="3">
        <v>678</v>
      </c>
      <c r="G919" s="27" t="s">
        <v>5320</v>
      </c>
      <c r="H919" s="27" t="s">
        <v>5320</v>
      </c>
      <c r="I919" s="27" t="s">
        <v>5320</v>
      </c>
      <c r="J919" s="28" t="s">
        <v>21</v>
      </c>
      <c r="K919" s="28" t="s">
        <v>21</v>
      </c>
      <c r="L919" s="28" t="s">
        <v>21</v>
      </c>
      <c r="M919" s="3" t="str">
        <f>IF(+OR(J919="SI",G919="SI"),"SI","NO")</f>
        <v>SI</v>
      </c>
      <c r="N919" s="3" t="str">
        <f>IF(+OR(H919="SI",K919="SI"),"SI","NO")</f>
        <v>SI</v>
      </c>
      <c r="O919" s="3" t="str">
        <f>IF(+OR(I919="SI",L919="SI"),"SI","NO")</f>
        <v>SI</v>
      </c>
    </row>
    <row r="920" spans="1:15" ht="15" hidden="1" customHeight="1" x14ac:dyDescent="0.25">
      <c r="A920" s="20" t="s">
        <v>5063</v>
      </c>
      <c r="B920" s="1" t="s">
        <v>5063</v>
      </c>
      <c r="C920" s="3">
        <v>1</v>
      </c>
      <c r="D920" s="3" t="e">
        <f>VLOOKUP(Cobertura2021[[#This Row],['#Area]],S:T,2)</f>
        <v>#N/A</v>
      </c>
      <c r="E920" s="1" t="s">
        <v>5266</v>
      </c>
      <c r="F920" s="3">
        <v>1419</v>
      </c>
      <c r="G920" s="27" t="s">
        <v>5320</v>
      </c>
      <c r="H920" s="27" t="s">
        <v>5320</v>
      </c>
      <c r="I920" s="27" t="s">
        <v>5320</v>
      </c>
      <c r="J920" s="28" t="s">
        <v>21</v>
      </c>
      <c r="K920" s="28" t="s">
        <v>21</v>
      </c>
      <c r="L920" s="28" t="s">
        <v>21</v>
      </c>
      <c r="M920" s="3" t="str">
        <f>IF(+OR(J920="SI",G920="SI"),"SI","NO")</f>
        <v>SI</v>
      </c>
      <c r="N920" s="3" t="str">
        <f>IF(+OR(H920="SI",K920="SI"),"SI","NO")</f>
        <v>SI</v>
      </c>
      <c r="O920" s="3" t="str">
        <f>IF(+OR(I920="SI",L920="SI"),"SI","NO")</f>
        <v>SI</v>
      </c>
    </row>
    <row r="921" spans="1:15" ht="15" hidden="1" customHeight="1" x14ac:dyDescent="0.25">
      <c r="A921" s="20" t="s">
        <v>5063</v>
      </c>
      <c r="B921" s="1" t="s">
        <v>5063</v>
      </c>
      <c r="C921" s="3">
        <v>1</v>
      </c>
      <c r="D921" s="3" t="e">
        <f>VLOOKUP(Cobertura2021[[#This Row],['#Area]],S:T,2)</f>
        <v>#N/A</v>
      </c>
      <c r="E921" s="1" t="s">
        <v>5247</v>
      </c>
      <c r="F921" s="3">
        <v>5394</v>
      </c>
      <c r="G921" s="27" t="s">
        <v>5320</v>
      </c>
      <c r="H921" s="27" t="s">
        <v>5320</v>
      </c>
      <c r="I921" s="27" t="s">
        <v>5320</v>
      </c>
      <c r="J921" s="28" t="s">
        <v>21</v>
      </c>
      <c r="K921" s="28" t="s">
        <v>21</v>
      </c>
      <c r="L921" s="28" t="s">
        <v>21</v>
      </c>
      <c r="M921" s="3" t="str">
        <f>IF(+OR(J921="SI",G921="SI"),"SI","NO")</f>
        <v>SI</v>
      </c>
      <c r="N921" s="3" t="str">
        <f>IF(+OR(H921="SI",K921="SI"),"SI","NO")</f>
        <v>SI</v>
      </c>
      <c r="O921" s="3" t="str">
        <f>IF(+OR(I921="SI",L921="SI"),"SI","NO")</f>
        <v>SI</v>
      </c>
    </row>
    <row r="922" spans="1:15" ht="15" hidden="1" customHeight="1" x14ac:dyDescent="0.25">
      <c r="A922" s="20" t="s">
        <v>5063</v>
      </c>
      <c r="B922" s="1" t="s">
        <v>5063</v>
      </c>
      <c r="C922" s="3">
        <v>1</v>
      </c>
      <c r="D922" s="3" t="e">
        <f>VLOOKUP(Cobertura2021[[#This Row],['#Area]],S:T,2)</f>
        <v>#N/A</v>
      </c>
      <c r="E922" s="1" t="s">
        <v>1271</v>
      </c>
      <c r="F922" s="3">
        <v>932</v>
      </c>
      <c r="G922" s="27" t="s">
        <v>5320</v>
      </c>
      <c r="H922" s="27" t="s">
        <v>5320</v>
      </c>
      <c r="I922" s="27" t="s">
        <v>5320</v>
      </c>
      <c r="J922" s="28" t="s">
        <v>21</v>
      </c>
      <c r="K922" s="28" t="s">
        <v>21</v>
      </c>
      <c r="L922" s="28" t="s">
        <v>21</v>
      </c>
      <c r="M922" s="3" t="str">
        <f>IF(+OR(J922="SI",G922="SI"),"SI","NO")</f>
        <v>SI</v>
      </c>
      <c r="N922" s="3" t="str">
        <f>IF(+OR(H922="SI",K922="SI"),"SI","NO")</f>
        <v>SI</v>
      </c>
      <c r="O922" s="3" t="str">
        <f>IF(+OR(I922="SI",L922="SI"),"SI","NO")</f>
        <v>SI</v>
      </c>
    </row>
    <row r="923" spans="1:15" hidden="1" x14ac:dyDescent="0.25">
      <c r="A923" s="20" t="s">
        <v>5063</v>
      </c>
      <c r="B923" s="1" t="s">
        <v>5063</v>
      </c>
      <c r="C923" s="3">
        <v>1</v>
      </c>
      <c r="D923" s="3" t="e">
        <f>VLOOKUP(Cobertura2021[[#This Row],['#Area]],S:T,2)</f>
        <v>#N/A</v>
      </c>
      <c r="E923" s="1" t="s">
        <v>1449</v>
      </c>
      <c r="F923" s="3">
        <v>1488</v>
      </c>
      <c r="G923" s="27" t="s">
        <v>5320</v>
      </c>
      <c r="H923" s="27" t="s">
        <v>5320</v>
      </c>
      <c r="I923" s="27" t="s">
        <v>5320</v>
      </c>
      <c r="J923" s="28" t="s">
        <v>21</v>
      </c>
      <c r="K923" s="28" t="s">
        <v>21</v>
      </c>
      <c r="L923" s="28" t="s">
        <v>21</v>
      </c>
      <c r="M923" s="3" t="str">
        <f>IF(+OR(J923="SI",G923="SI"),"SI","NO")</f>
        <v>SI</v>
      </c>
      <c r="N923" s="3" t="str">
        <f>IF(+OR(H923="SI",K923="SI"),"SI","NO")</f>
        <v>SI</v>
      </c>
      <c r="O923" s="3" t="str">
        <f>IF(+OR(I923="SI",L923="SI"),"SI","NO")</f>
        <v>SI</v>
      </c>
    </row>
    <row r="924" spans="1:15" hidden="1" x14ac:dyDescent="0.25">
      <c r="A924" s="20" t="s">
        <v>5063</v>
      </c>
      <c r="B924" s="1" t="s">
        <v>5063</v>
      </c>
      <c r="C924" s="3">
        <v>1</v>
      </c>
      <c r="D924" s="3" t="e">
        <f>VLOOKUP(Cobertura2021[[#This Row],['#Area]],S:T,2)</f>
        <v>#N/A</v>
      </c>
      <c r="E924" s="1" t="s">
        <v>5251</v>
      </c>
      <c r="F924" s="3">
        <v>3547</v>
      </c>
      <c r="G924" s="27" t="s">
        <v>5320</v>
      </c>
      <c r="H924" s="27" t="s">
        <v>5320</v>
      </c>
      <c r="I924" s="27" t="s">
        <v>5320</v>
      </c>
      <c r="J924" s="28" t="s">
        <v>21</v>
      </c>
      <c r="K924" s="28" t="s">
        <v>21</v>
      </c>
      <c r="L924" s="28" t="s">
        <v>21</v>
      </c>
      <c r="M924" s="3" t="str">
        <f>IF(+OR(J924="SI",G924="SI"),"SI","NO")</f>
        <v>SI</v>
      </c>
      <c r="N924" s="3" t="str">
        <f>IF(+OR(H924="SI",K924="SI"),"SI","NO")</f>
        <v>SI</v>
      </c>
      <c r="O924" s="3" t="str">
        <f>IF(+OR(I924="SI",L924="SI"),"SI","NO")</f>
        <v>SI</v>
      </c>
    </row>
    <row r="925" spans="1:15" hidden="1" x14ac:dyDescent="0.25">
      <c r="A925" s="20" t="s">
        <v>5063</v>
      </c>
      <c r="B925" s="1" t="s">
        <v>5063</v>
      </c>
      <c r="C925" s="3">
        <v>1</v>
      </c>
      <c r="D925" s="3" t="e">
        <f>VLOOKUP(Cobertura2021[[#This Row],['#Area]],S:T,2)</f>
        <v>#N/A</v>
      </c>
      <c r="E925" s="1" t="s">
        <v>5261</v>
      </c>
      <c r="F925" s="3">
        <v>2690</v>
      </c>
      <c r="G925" s="27" t="s">
        <v>5320</v>
      </c>
      <c r="H925" s="27" t="s">
        <v>5320</v>
      </c>
      <c r="I925" s="27" t="s">
        <v>5320</v>
      </c>
      <c r="J925" s="28" t="s">
        <v>21</v>
      </c>
      <c r="K925" s="28" t="s">
        <v>21</v>
      </c>
      <c r="L925" s="28" t="s">
        <v>21</v>
      </c>
      <c r="M925" s="3" t="str">
        <f>IF(+OR(J925="SI",G925="SI"),"SI","NO")</f>
        <v>SI</v>
      </c>
      <c r="N925" s="3" t="str">
        <f>IF(+OR(H925="SI",K925="SI"),"SI","NO")</f>
        <v>SI</v>
      </c>
      <c r="O925" s="3" t="str">
        <f>IF(+OR(I925="SI",L925="SI"),"SI","NO")</f>
        <v>SI</v>
      </c>
    </row>
    <row r="926" spans="1:15" hidden="1" x14ac:dyDescent="0.25">
      <c r="A926" s="20" t="s">
        <v>5063</v>
      </c>
      <c r="B926" s="1" t="s">
        <v>5063</v>
      </c>
      <c r="C926" s="3">
        <v>1</v>
      </c>
      <c r="D926" s="3" t="e">
        <f>VLOOKUP(Cobertura2021[[#This Row],['#Area]],S:T,2)</f>
        <v>#N/A</v>
      </c>
      <c r="E926" s="1" t="s">
        <v>5262</v>
      </c>
      <c r="F926" s="3">
        <v>1066</v>
      </c>
      <c r="G926" s="27" t="s">
        <v>5320</v>
      </c>
      <c r="H926" s="27" t="s">
        <v>5320</v>
      </c>
      <c r="I926" s="27" t="s">
        <v>5320</v>
      </c>
      <c r="J926" s="28" t="s">
        <v>21</v>
      </c>
      <c r="K926" s="28" t="s">
        <v>21</v>
      </c>
      <c r="L926" s="28" t="s">
        <v>21</v>
      </c>
      <c r="M926" s="3" t="str">
        <f>IF(+OR(J926="SI",G926="SI"),"SI","NO")</f>
        <v>SI</v>
      </c>
      <c r="N926" s="3" t="str">
        <f>IF(+OR(H926="SI",K926="SI"),"SI","NO")</f>
        <v>SI</v>
      </c>
      <c r="O926" s="3" t="str">
        <f>IF(+OR(I926="SI",L926="SI"),"SI","NO")</f>
        <v>SI</v>
      </c>
    </row>
    <row r="927" spans="1:15" x14ac:dyDescent="0.25">
      <c r="A927" s="20" t="s">
        <v>2265</v>
      </c>
      <c r="B927" s="1" t="s">
        <v>1227</v>
      </c>
      <c r="C927" s="3">
        <v>6</v>
      </c>
      <c r="D927" s="3" t="str">
        <f>VLOOKUP(Cobertura2021[[#This Row],['#Area]],S:T,2)</f>
        <v>Rural</v>
      </c>
      <c r="E927" s="1" t="s">
        <v>23</v>
      </c>
      <c r="F927" s="3">
        <v>20</v>
      </c>
      <c r="G927" s="27" t="s">
        <v>5320</v>
      </c>
      <c r="H927" s="27" t="s">
        <v>3</v>
      </c>
      <c r="I927" s="27" t="s">
        <v>3</v>
      </c>
      <c r="J927" s="28" t="s">
        <v>21</v>
      </c>
      <c r="K927" s="28" t="s">
        <v>20</v>
      </c>
      <c r="L927" s="28" t="s">
        <v>20</v>
      </c>
      <c r="M927" s="3" t="str">
        <f>IF(+OR(J927="SI",G927="SI"),"SI","NO")</f>
        <v>SI</v>
      </c>
      <c r="N927" s="3" t="str">
        <f>IF(+OR(H927="SI",K927="SI"),"SI","NO")</f>
        <v>NO</v>
      </c>
      <c r="O927" s="3" t="str">
        <f>IF(+OR(I927="SI",L927="SI"),"SI","NO")</f>
        <v>NO</v>
      </c>
    </row>
    <row r="928" spans="1:15" hidden="1" x14ac:dyDescent="0.25">
      <c r="A928" s="20" t="s">
        <v>5063</v>
      </c>
      <c r="B928" s="1" t="s">
        <v>5063</v>
      </c>
      <c r="C928" s="3">
        <v>1</v>
      </c>
      <c r="D928" s="3" t="e">
        <f>VLOOKUP(Cobertura2021[[#This Row],['#Area]],S:T,2)</f>
        <v>#N/A</v>
      </c>
      <c r="E928" s="1" t="s">
        <v>540</v>
      </c>
      <c r="F928" s="3">
        <v>1259</v>
      </c>
      <c r="G928" s="27" t="s">
        <v>5320</v>
      </c>
      <c r="H928" s="27" t="s">
        <v>5320</v>
      </c>
      <c r="I928" s="27" t="s">
        <v>5320</v>
      </c>
      <c r="J928" s="28" t="s">
        <v>21</v>
      </c>
      <c r="K928" s="28" t="s">
        <v>21</v>
      </c>
      <c r="L928" s="28" t="s">
        <v>21</v>
      </c>
      <c r="M928" s="3" t="str">
        <f>IF(+OR(J928="SI",G928="SI"),"SI","NO")</f>
        <v>SI</v>
      </c>
      <c r="N928" s="3" t="str">
        <f>IF(+OR(H928="SI",K928="SI"),"SI","NO")</f>
        <v>SI</v>
      </c>
      <c r="O928" s="3" t="str">
        <f>IF(+OR(I928="SI",L928="SI"),"SI","NO")</f>
        <v>SI</v>
      </c>
    </row>
    <row r="929" spans="1:15" hidden="1" x14ac:dyDescent="0.25">
      <c r="A929" s="20" t="s">
        <v>5063</v>
      </c>
      <c r="B929" s="1" t="s">
        <v>5063</v>
      </c>
      <c r="C929" s="3">
        <v>1</v>
      </c>
      <c r="D929" s="3" t="e">
        <f>VLOOKUP(Cobertura2021[[#This Row],['#Area]],S:T,2)</f>
        <v>#N/A</v>
      </c>
      <c r="E929" s="1" t="s">
        <v>3320</v>
      </c>
      <c r="F929" s="3">
        <v>1904</v>
      </c>
      <c r="G929" s="27" t="s">
        <v>5320</v>
      </c>
      <c r="H929" s="27" t="s">
        <v>5320</v>
      </c>
      <c r="I929" s="27" t="s">
        <v>5320</v>
      </c>
      <c r="J929" s="28" t="s">
        <v>21</v>
      </c>
      <c r="K929" s="28" t="s">
        <v>21</v>
      </c>
      <c r="L929" s="28" t="s">
        <v>21</v>
      </c>
      <c r="M929" s="3" t="str">
        <f>IF(+OR(J929="SI",G929="SI"),"SI","NO")</f>
        <v>SI</v>
      </c>
      <c r="N929" s="3" t="str">
        <f>IF(+OR(H929="SI",K929="SI"),"SI","NO")</f>
        <v>SI</v>
      </c>
      <c r="O929" s="3" t="str">
        <f>IF(+OR(I929="SI",L929="SI"),"SI","NO")</f>
        <v>SI</v>
      </c>
    </row>
    <row r="930" spans="1:15" ht="15" customHeight="1" x14ac:dyDescent="0.25">
      <c r="A930" s="20" t="s">
        <v>3411</v>
      </c>
      <c r="B930" s="1" t="s">
        <v>3740</v>
      </c>
      <c r="C930" s="3">
        <v>6</v>
      </c>
      <c r="D930" s="3" t="str">
        <f>VLOOKUP(Cobertura2021[[#This Row],['#Area]],S:T,2)</f>
        <v>Rural</v>
      </c>
      <c r="E930" s="1" t="s">
        <v>23</v>
      </c>
      <c r="F930" s="3">
        <v>33</v>
      </c>
      <c r="G930" s="27" t="s">
        <v>5320</v>
      </c>
      <c r="H930" s="27" t="s">
        <v>3</v>
      </c>
      <c r="I930" s="27" t="s">
        <v>3</v>
      </c>
      <c r="J930" s="28" t="s">
        <v>20</v>
      </c>
      <c r="K930" s="28" t="s">
        <v>20</v>
      </c>
      <c r="L930" s="28" t="s">
        <v>20</v>
      </c>
      <c r="M930" s="3" t="str">
        <f>IF(+OR(J930="SI",G930="SI"),"SI","NO")</f>
        <v>SI</v>
      </c>
      <c r="N930" s="3" t="str">
        <f>IF(+OR(H930="SI",K930="SI"),"SI","NO")</f>
        <v>NO</v>
      </c>
      <c r="O930" s="3" t="str">
        <f>IF(+OR(I930="SI",L930="SI"),"SI","NO")</f>
        <v>NO</v>
      </c>
    </row>
    <row r="931" spans="1:15" hidden="1" x14ac:dyDescent="0.25">
      <c r="A931" s="20" t="s">
        <v>5063</v>
      </c>
      <c r="B931" s="1" t="s">
        <v>5063</v>
      </c>
      <c r="C931" s="3">
        <v>1</v>
      </c>
      <c r="D931" s="3" t="e">
        <f>VLOOKUP(Cobertura2021[[#This Row],['#Area]],S:T,2)</f>
        <v>#N/A</v>
      </c>
      <c r="E931" s="1" t="s">
        <v>3222</v>
      </c>
      <c r="F931" s="3">
        <v>1259</v>
      </c>
      <c r="G931" s="27" t="s">
        <v>5320</v>
      </c>
      <c r="H931" s="27" t="s">
        <v>5320</v>
      </c>
      <c r="I931" s="27" t="s">
        <v>5320</v>
      </c>
      <c r="J931" s="28" t="s">
        <v>21</v>
      </c>
      <c r="K931" s="28" t="s">
        <v>21</v>
      </c>
      <c r="L931" s="28" t="s">
        <v>21</v>
      </c>
      <c r="M931" s="3" t="str">
        <f>IF(+OR(J931="SI",G931="SI"),"SI","NO")</f>
        <v>SI</v>
      </c>
      <c r="N931" s="3" t="str">
        <f>IF(+OR(H931="SI",K931="SI"),"SI","NO")</f>
        <v>SI</v>
      </c>
      <c r="O931" s="3" t="str">
        <f>IF(+OR(I931="SI",L931="SI"),"SI","NO")</f>
        <v>SI</v>
      </c>
    </row>
    <row r="932" spans="1:15" hidden="1" x14ac:dyDescent="0.25">
      <c r="A932" s="20" t="s">
        <v>5063</v>
      </c>
      <c r="B932" s="1" t="s">
        <v>5063</v>
      </c>
      <c r="C932" s="3">
        <v>1</v>
      </c>
      <c r="D932" s="3" t="e">
        <f>VLOOKUP(Cobertura2021[[#This Row],['#Area]],S:T,2)</f>
        <v>#N/A</v>
      </c>
      <c r="E932" s="1" t="s">
        <v>452</v>
      </c>
      <c r="F932" s="3">
        <v>3906</v>
      </c>
      <c r="G932" s="27" t="s">
        <v>5320</v>
      </c>
      <c r="H932" s="27" t="s">
        <v>5320</v>
      </c>
      <c r="I932" s="27" t="s">
        <v>5320</v>
      </c>
      <c r="J932" s="28" t="s">
        <v>21</v>
      </c>
      <c r="K932" s="28" t="s">
        <v>21</v>
      </c>
      <c r="L932" s="28" t="s">
        <v>21</v>
      </c>
      <c r="M932" s="3" t="str">
        <f>IF(+OR(J932="SI",G932="SI"),"SI","NO")</f>
        <v>SI</v>
      </c>
      <c r="N932" s="3" t="str">
        <f>IF(+OR(H932="SI",K932="SI"),"SI","NO")</f>
        <v>SI</v>
      </c>
      <c r="O932" s="3" t="str">
        <f>IF(+OR(I932="SI",L932="SI"),"SI","NO")</f>
        <v>SI</v>
      </c>
    </row>
    <row r="933" spans="1:15" hidden="1" x14ac:dyDescent="0.25">
      <c r="A933" s="20" t="s">
        <v>5063</v>
      </c>
      <c r="B933" s="1" t="s">
        <v>5063</v>
      </c>
      <c r="C933" s="3">
        <v>1</v>
      </c>
      <c r="D933" s="3" t="e">
        <f>VLOOKUP(Cobertura2021[[#This Row],['#Area]],S:T,2)</f>
        <v>#N/A</v>
      </c>
      <c r="E933" s="1" t="s">
        <v>4069</v>
      </c>
      <c r="F933" s="3">
        <v>1726</v>
      </c>
      <c r="G933" s="27" t="s">
        <v>5320</v>
      </c>
      <c r="H933" s="27" t="s">
        <v>5320</v>
      </c>
      <c r="I933" s="27" t="s">
        <v>5320</v>
      </c>
      <c r="J933" s="28" t="s">
        <v>21</v>
      </c>
      <c r="K933" s="28" t="s">
        <v>21</v>
      </c>
      <c r="L933" s="28" t="s">
        <v>21</v>
      </c>
      <c r="M933" s="3" t="str">
        <f>IF(+OR(J933="SI",G933="SI"),"SI","NO")</f>
        <v>SI</v>
      </c>
      <c r="N933" s="3" t="str">
        <f>IF(+OR(H933="SI",K933="SI"),"SI","NO")</f>
        <v>SI</v>
      </c>
      <c r="O933" s="3" t="str">
        <f>IF(+OR(I933="SI",L933="SI"),"SI","NO")</f>
        <v>SI</v>
      </c>
    </row>
    <row r="934" spans="1:15" hidden="1" x14ac:dyDescent="0.25">
      <c r="A934" s="20" t="s">
        <v>5063</v>
      </c>
      <c r="B934" s="1" t="s">
        <v>5063</v>
      </c>
      <c r="C934" s="3">
        <v>1</v>
      </c>
      <c r="D934" s="3" t="e">
        <f>VLOOKUP(Cobertura2021[[#This Row],['#Area]],S:T,2)</f>
        <v>#N/A</v>
      </c>
      <c r="E934" s="1" t="s">
        <v>5265</v>
      </c>
      <c r="F934" s="3">
        <v>802</v>
      </c>
      <c r="G934" s="27" t="s">
        <v>5320</v>
      </c>
      <c r="H934" s="27" t="s">
        <v>5320</v>
      </c>
      <c r="I934" s="27" t="s">
        <v>5320</v>
      </c>
      <c r="J934" s="28" t="s">
        <v>21</v>
      </c>
      <c r="K934" s="28" t="s">
        <v>21</v>
      </c>
      <c r="L934" s="28" t="s">
        <v>21</v>
      </c>
      <c r="M934" s="3" t="str">
        <f>IF(+OR(J934="SI",G934="SI"),"SI","NO")</f>
        <v>SI</v>
      </c>
      <c r="N934" s="3" t="str">
        <f>IF(+OR(H934="SI",K934="SI"),"SI","NO")</f>
        <v>SI</v>
      </c>
      <c r="O934" s="3" t="str">
        <f>IF(+OR(I934="SI",L934="SI"),"SI","NO")</f>
        <v>SI</v>
      </c>
    </row>
    <row r="935" spans="1:15" x14ac:dyDescent="0.25">
      <c r="A935" s="20" t="s">
        <v>635</v>
      </c>
      <c r="B935" s="1" t="s">
        <v>188</v>
      </c>
      <c r="C935" s="3">
        <v>6</v>
      </c>
      <c r="D935" s="3" t="str">
        <f>VLOOKUP(Cobertura2021[[#This Row],['#Area]],S:T,2)</f>
        <v>Rural</v>
      </c>
      <c r="E935" s="1" t="s">
        <v>718</v>
      </c>
      <c r="F935" s="3">
        <v>28</v>
      </c>
      <c r="G935" s="27" t="s">
        <v>3</v>
      </c>
      <c r="H935" s="27" t="s">
        <v>3</v>
      </c>
      <c r="I935" s="27" t="s">
        <v>3</v>
      </c>
      <c r="J935" s="28" t="s">
        <v>20</v>
      </c>
      <c r="K935" s="28" t="s">
        <v>20</v>
      </c>
      <c r="L935" s="28" t="s">
        <v>20</v>
      </c>
      <c r="M935" s="3" t="str">
        <f>IF(+OR(J935="SI",G935="SI"),"SI","NO")</f>
        <v>NO</v>
      </c>
      <c r="N935" s="3" t="str">
        <f>IF(+OR(H935="SI",K935="SI"),"SI","NO")</f>
        <v>NO</v>
      </c>
      <c r="O935" s="3" t="str">
        <f>IF(+OR(I935="SI",L935="SI"),"SI","NO")</f>
        <v>NO</v>
      </c>
    </row>
    <row r="936" spans="1:15" hidden="1" x14ac:dyDescent="0.25">
      <c r="A936" s="20" t="s">
        <v>5063</v>
      </c>
      <c r="B936" s="1" t="s">
        <v>5063</v>
      </c>
      <c r="C936" s="3">
        <v>1</v>
      </c>
      <c r="D936" s="3" t="e">
        <f>VLOOKUP(Cobertura2021[[#This Row],['#Area]],S:T,2)</f>
        <v>#N/A</v>
      </c>
      <c r="E936" s="1" t="s">
        <v>5272</v>
      </c>
      <c r="F936" s="3">
        <v>3724</v>
      </c>
      <c r="G936" s="27" t="s">
        <v>5320</v>
      </c>
      <c r="H936" s="27" t="s">
        <v>5320</v>
      </c>
      <c r="I936" s="27" t="s">
        <v>5320</v>
      </c>
      <c r="J936" s="28" t="s">
        <v>21</v>
      </c>
      <c r="K936" s="28" t="s">
        <v>21</v>
      </c>
      <c r="L936" s="28" t="s">
        <v>21</v>
      </c>
      <c r="M936" s="3" t="str">
        <f>IF(+OR(J936="SI",G936="SI"),"SI","NO")</f>
        <v>SI</v>
      </c>
      <c r="N936" s="3" t="str">
        <f>IF(+OR(H936="SI",K936="SI"),"SI","NO")</f>
        <v>SI</v>
      </c>
      <c r="O936" s="3" t="str">
        <f>IF(+OR(I936="SI",L936="SI"),"SI","NO")</f>
        <v>SI</v>
      </c>
    </row>
    <row r="937" spans="1:15" x14ac:dyDescent="0.25">
      <c r="A937" s="20" t="s">
        <v>82</v>
      </c>
      <c r="B937" s="1" t="s">
        <v>912</v>
      </c>
      <c r="C937" s="3">
        <v>6</v>
      </c>
      <c r="D937" s="3" t="str">
        <f>VLOOKUP(Cobertura2021[[#This Row],['#Area]],S:T,2)</f>
        <v>Rural</v>
      </c>
      <c r="E937" s="1" t="s">
        <v>663</v>
      </c>
      <c r="F937" s="3">
        <v>24</v>
      </c>
      <c r="G937" s="27" t="s">
        <v>5320</v>
      </c>
      <c r="H937" s="27" t="s">
        <v>5320</v>
      </c>
      <c r="I937" s="27" t="s">
        <v>5320</v>
      </c>
      <c r="J937" s="28" t="s">
        <v>21</v>
      </c>
      <c r="K937" s="28" t="s">
        <v>20</v>
      </c>
      <c r="L937" s="28" t="s">
        <v>20</v>
      </c>
      <c r="M937" s="3" t="str">
        <f>IF(+OR(J937="SI",G937="SI"),"SI","NO")</f>
        <v>SI</v>
      </c>
      <c r="N937" s="3" t="str">
        <f>IF(+OR(H937="SI",K937="SI"),"SI","NO")</f>
        <v>SI</v>
      </c>
      <c r="O937" s="3" t="str">
        <f>IF(+OR(I937="SI",L937="SI"),"SI","NO")</f>
        <v>SI</v>
      </c>
    </row>
    <row r="938" spans="1:15" x14ac:dyDescent="0.25">
      <c r="A938" s="20" t="s">
        <v>82</v>
      </c>
      <c r="B938" s="1" t="s">
        <v>955</v>
      </c>
      <c r="C938" s="3">
        <v>6</v>
      </c>
      <c r="D938" s="3" t="str">
        <f>VLOOKUP(Cobertura2021[[#This Row],['#Area]],S:T,2)</f>
        <v>Rural</v>
      </c>
      <c r="E938" s="1" t="s">
        <v>957</v>
      </c>
      <c r="F938" s="3">
        <v>197</v>
      </c>
      <c r="G938" s="27" t="s">
        <v>5320</v>
      </c>
      <c r="H938" s="27" t="s">
        <v>5320</v>
      </c>
      <c r="I938" s="27" t="s">
        <v>5320</v>
      </c>
      <c r="J938" s="28" t="s">
        <v>21</v>
      </c>
      <c r="K938" s="28" t="s">
        <v>21</v>
      </c>
      <c r="L938" s="28" t="s">
        <v>20</v>
      </c>
      <c r="M938" s="3" t="str">
        <f>IF(+OR(J938="SI",G938="SI"),"SI","NO")</f>
        <v>SI</v>
      </c>
      <c r="N938" s="3" t="str">
        <f>IF(+OR(H938="SI",K938="SI"),"SI","NO")</f>
        <v>SI</v>
      </c>
      <c r="O938" s="3" t="str">
        <f>IF(+OR(I938="SI",L938="SI"),"SI","NO")</f>
        <v>SI</v>
      </c>
    </row>
    <row r="939" spans="1:15" x14ac:dyDescent="0.25">
      <c r="A939" s="20" t="s">
        <v>2265</v>
      </c>
      <c r="B939" s="1" t="s">
        <v>2268</v>
      </c>
      <c r="C939" s="3">
        <v>6</v>
      </c>
      <c r="D939" s="3" t="str">
        <f>VLOOKUP(Cobertura2021[[#This Row],['#Area]],S:T,2)</f>
        <v>Rural</v>
      </c>
      <c r="E939" s="1" t="s">
        <v>2065</v>
      </c>
      <c r="F939" s="3">
        <v>15</v>
      </c>
      <c r="G939" s="27" t="s">
        <v>5320</v>
      </c>
      <c r="H939" s="27" t="s">
        <v>3</v>
      </c>
      <c r="I939" s="27" t="s">
        <v>3</v>
      </c>
      <c r="J939" s="28" t="s">
        <v>21</v>
      </c>
      <c r="K939" s="28" t="s">
        <v>20</v>
      </c>
      <c r="L939" s="28" t="s">
        <v>20</v>
      </c>
      <c r="M939" s="3" t="str">
        <f>IF(+OR(J939="SI",G939="SI"),"SI","NO")</f>
        <v>SI</v>
      </c>
      <c r="N939" s="3" t="str">
        <f>IF(+OR(H939="SI",K939="SI"),"SI","NO")</f>
        <v>NO</v>
      </c>
      <c r="O939" s="3" t="str">
        <f>IF(+OR(I939="SI",L939="SI"),"SI","NO")</f>
        <v>NO</v>
      </c>
    </row>
    <row r="940" spans="1:15" x14ac:dyDescent="0.25">
      <c r="A940" s="20" t="s">
        <v>156</v>
      </c>
      <c r="B940" s="1" t="s">
        <v>5233</v>
      </c>
      <c r="C940" s="3">
        <v>6</v>
      </c>
      <c r="D940" s="3" t="str">
        <f>VLOOKUP(Cobertura2021[[#This Row],['#Area]],S:T,2)</f>
        <v>Rural</v>
      </c>
      <c r="E940" s="1" t="s">
        <v>2065</v>
      </c>
      <c r="F940" s="3">
        <v>47</v>
      </c>
      <c r="G940" s="27" t="s">
        <v>5320</v>
      </c>
      <c r="H940" s="27" t="s">
        <v>3</v>
      </c>
      <c r="I940" s="27" t="s">
        <v>3</v>
      </c>
      <c r="J940" s="28" t="s">
        <v>21</v>
      </c>
      <c r="K940" s="28" t="s">
        <v>20</v>
      </c>
      <c r="L940" s="28" t="s">
        <v>20</v>
      </c>
      <c r="M940" s="3" t="str">
        <f>IF(+OR(J940="SI",G940="SI"),"SI","NO")</f>
        <v>SI</v>
      </c>
      <c r="N940" s="3" t="str">
        <f>IF(+OR(H940="SI",K940="SI"),"SI","NO")</f>
        <v>NO</v>
      </c>
      <c r="O940" s="3" t="str">
        <f>IF(+OR(I940="SI",L940="SI"),"SI","NO")</f>
        <v>NO</v>
      </c>
    </row>
    <row r="941" spans="1:15" x14ac:dyDescent="0.25">
      <c r="A941" s="20" t="s">
        <v>82</v>
      </c>
      <c r="B941" s="1" t="s">
        <v>955</v>
      </c>
      <c r="C941" s="3">
        <v>6</v>
      </c>
      <c r="D941" s="3" t="str">
        <f>VLOOKUP(Cobertura2021[[#This Row],['#Area]],S:T,2)</f>
        <v>Rural</v>
      </c>
      <c r="E941" s="1" t="s">
        <v>958</v>
      </c>
      <c r="F941" s="3">
        <v>10</v>
      </c>
      <c r="G941" s="27" t="s">
        <v>5320</v>
      </c>
      <c r="H941" s="27" t="s">
        <v>5320</v>
      </c>
      <c r="I941" s="27" t="s">
        <v>5320</v>
      </c>
      <c r="J941" s="28" t="s">
        <v>21</v>
      </c>
      <c r="K941" s="28" t="s">
        <v>20</v>
      </c>
      <c r="L941" s="28" t="s">
        <v>20</v>
      </c>
      <c r="M941" s="3" t="str">
        <f>IF(+OR(J941="SI",G941="SI"),"SI","NO")</f>
        <v>SI</v>
      </c>
      <c r="N941" s="3" t="str">
        <f>IF(+OR(H941="SI",K941="SI"),"SI","NO")</f>
        <v>SI</v>
      </c>
      <c r="O941" s="3" t="str">
        <f>IF(+OR(I941="SI",L941="SI"),"SI","NO")</f>
        <v>SI</v>
      </c>
    </row>
    <row r="942" spans="1:15" x14ac:dyDescent="0.25">
      <c r="A942" s="20" t="s">
        <v>82</v>
      </c>
      <c r="B942" s="1" t="s">
        <v>955</v>
      </c>
      <c r="C942" s="3">
        <v>6</v>
      </c>
      <c r="D942" s="3" t="str">
        <f>VLOOKUP(Cobertura2021[[#This Row],['#Area]],S:T,2)</f>
        <v>Rural</v>
      </c>
      <c r="E942" s="1" t="s">
        <v>959</v>
      </c>
      <c r="F942" s="3">
        <v>27</v>
      </c>
      <c r="G942" s="27" t="s">
        <v>5320</v>
      </c>
      <c r="H942" s="27" t="s">
        <v>5320</v>
      </c>
      <c r="I942" s="27" t="s">
        <v>5320</v>
      </c>
      <c r="J942" s="28" t="s">
        <v>21</v>
      </c>
      <c r="K942" s="28" t="s">
        <v>20</v>
      </c>
      <c r="L942" s="28" t="s">
        <v>20</v>
      </c>
      <c r="M942" s="3" t="str">
        <f>IF(+OR(J942="SI",G942="SI"),"SI","NO")</f>
        <v>SI</v>
      </c>
      <c r="N942" s="3" t="str">
        <f>IF(+OR(H942="SI",K942="SI"),"SI","NO")</f>
        <v>SI</v>
      </c>
      <c r="O942" s="3" t="str">
        <f>IF(+OR(I942="SI",L942="SI"),"SI","NO")</f>
        <v>SI</v>
      </c>
    </row>
    <row r="943" spans="1:15" x14ac:dyDescent="0.25">
      <c r="A943" s="20" t="s">
        <v>82</v>
      </c>
      <c r="B943" s="1" t="s">
        <v>955</v>
      </c>
      <c r="C943" s="3">
        <v>6</v>
      </c>
      <c r="D943" s="3" t="str">
        <f>VLOOKUP(Cobertura2021[[#This Row],['#Area]],S:T,2)</f>
        <v>Rural</v>
      </c>
      <c r="E943" s="1" t="s">
        <v>961</v>
      </c>
      <c r="F943" s="3">
        <v>18</v>
      </c>
      <c r="G943" s="27" t="s">
        <v>5320</v>
      </c>
      <c r="H943" s="27" t="s">
        <v>5320</v>
      </c>
      <c r="I943" s="27" t="s">
        <v>5320</v>
      </c>
      <c r="J943" s="28" t="s">
        <v>21</v>
      </c>
      <c r="K943" s="28" t="s">
        <v>20</v>
      </c>
      <c r="L943" s="28" t="s">
        <v>20</v>
      </c>
      <c r="M943" s="3" t="str">
        <f>IF(+OR(J943="SI",G943="SI"),"SI","NO")</f>
        <v>SI</v>
      </c>
      <c r="N943" s="3" t="str">
        <f>IF(+OR(H943="SI",K943="SI"),"SI","NO")</f>
        <v>SI</v>
      </c>
      <c r="O943" s="3" t="str">
        <f>IF(+OR(I943="SI",L943="SI"),"SI","NO")</f>
        <v>SI</v>
      </c>
    </row>
    <row r="944" spans="1:15" ht="15" customHeight="1" x14ac:dyDescent="0.25">
      <c r="A944" s="20" t="s">
        <v>82</v>
      </c>
      <c r="B944" s="1" t="s">
        <v>955</v>
      </c>
      <c r="C944" s="3">
        <v>6</v>
      </c>
      <c r="D944" s="3" t="str">
        <f>VLOOKUP(Cobertura2021[[#This Row],['#Area]],S:T,2)</f>
        <v>Rural</v>
      </c>
      <c r="E944" s="1" t="s">
        <v>962</v>
      </c>
      <c r="F944" s="3">
        <v>17</v>
      </c>
      <c r="G944" s="27" t="s">
        <v>5320</v>
      </c>
      <c r="H944" s="27" t="s">
        <v>5320</v>
      </c>
      <c r="I944" s="27" t="s">
        <v>5320</v>
      </c>
      <c r="J944" s="28" t="s">
        <v>21</v>
      </c>
      <c r="K944" s="28" t="s">
        <v>20</v>
      </c>
      <c r="L944" s="28" t="s">
        <v>20</v>
      </c>
      <c r="M944" s="3" t="str">
        <f>IF(+OR(J944="SI",G944="SI"),"SI","NO")</f>
        <v>SI</v>
      </c>
      <c r="N944" s="3" t="str">
        <f>IF(+OR(H944="SI",K944="SI"),"SI","NO")</f>
        <v>SI</v>
      </c>
      <c r="O944" s="3" t="str">
        <f>IF(+OR(I944="SI",L944="SI"),"SI","NO")</f>
        <v>SI</v>
      </c>
    </row>
    <row r="945" spans="1:15" x14ac:dyDescent="0.25">
      <c r="A945" s="20" t="s">
        <v>82</v>
      </c>
      <c r="B945" s="1" t="s">
        <v>955</v>
      </c>
      <c r="C945" s="3">
        <v>6</v>
      </c>
      <c r="D945" s="3" t="str">
        <f>VLOOKUP(Cobertura2021[[#This Row],['#Area]],S:T,2)</f>
        <v>Rural</v>
      </c>
      <c r="E945" s="1" t="s">
        <v>963</v>
      </c>
      <c r="F945" s="3">
        <v>27</v>
      </c>
      <c r="G945" s="27" t="s">
        <v>5320</v>
      </c>
      <c r="H945" s="27" t="s">
        <v>5320</v>
      </c>
      <c r="I945" s="27" t="s">
        <v>5320</v>
      </c>
      <c r="J945" s="28" t="s">
        <v>20</v>
      </c>
      <c r="K945" s="28" t="s">
        <v>20</v>
      </c>
      <c r="L945" s="28" t="s">
        <v>20</v>
      </c>
      <c r="M945" s="3" t="str">
        <f>IF(+OR(J945="SI",G945="SI"),"SI","NO")</f>
        <v>SI</v>
      </c>
      <c r="N945" s="3" t="str">
        <f>IF(+OR(H945="SI",K945="SI"),"SI","NO")</f>
        <v>SI</v>
      </c>
      <c r="O945" s="3" t="str">
        <f>IF(+OR(I945="SI",L945="SI"),"SI","NO")</f>
        <v>SI</v>
      </c>
    </row>
    <row r="946" spans="1:15" x14ac:dyDescent="0.25">
      <c r="A946" s="20" t="s">
        <v>82</v>
      </c>
      <c r="B946" s="1" t="s">
        <v>955</v>
      </c>
      <c r="C946" s="3">
        <v>6</v>
      </c>
      <c r="D946" s="3" t="str">
        <f>VLOOKUP(Cobertura2021[[#This Row],['#Area]],S:T,2)</f>
        <v>Rural</v>
      </c>
      <c r="E946" s="1" t="s">
        <v>964</v>
      </c>
      <c r="F946" s="3">
        <v>18</v>
      </c>
      <c r="G946" s="27" t="s">
        <v>5320</v>
      </c>
      <c r="H946" s="27" t="s">
        <v>5320</v>
      </c>
      <c r="I946" s="27" t="s">
        <v>5320</v>
      </c>
      <c r="J946" s="28" t="s">
        <v>21</v>
      </c>
      <c r="K946" s="28" t="s">
        <v>20</v>
      </c>
      <c r="L946" s="28" t="s">
        <v>20</v>
      </c>
      <c r="M946" s="3" t="str">
        <f>IF(+OR(J946="SI",G946="SI"),"SI","NO")</f>
        <v>SI</v>
      </c>
      <c r="N946" s="3" t="str">
        <f>IF(+OR(H946="SI",K946="SI"),"SI","NO")</f>
        <v>SI</v>
      </c>
      <c r="O946" s="3" t="str">
        <f>IF(+OR(I946="SI",L946="SI"),"SI","NO")</f>
        <v>SI</v>
      </c>
    </row>
    <row r="947" spans="1:15" x14ac:dyDescent="0.25">
      <c r="A947" s="20" t="s">
        <v>82</v>
      </c>
      <c r="B947" s="1" t="s">
        <v>955</v>
      </c>
      <c r="C947" s="3">
        <v>6</v>
      </c>
      <c r="D947" s="3" t="str">
        <f>VLOOKUP(Cobertura2021[[#This Row],['#Area]],S:T,2)</f>
        <v>Rural</v>
      </c>
      <c r="E947" s="1" t="s">
        <v>965</v>
      </c>
      <c r="F947" s="3">
        <v>58</v>
      </c>
      <c r="G947" s="27" t="s">
        <v>5320</v>
      </c>
      <c r="H947" s="27" t="s">
        <v>5320</v>
      </c>
      <c r="I947" s="27" t="s">
        <v>5320</v>
      </c>
      <c r="J947" s="28" t="s">
        <v>21</v>
      </c>
      <c r="K947" s="28" t="s">
        <v>21</v>
      </c>
      <c r="L947" s="28" t="s">
        <v>20</v>
      </c>
      <c r="M947" s="3" t="str">
        <f>IF(+OR(J947="SI",G947="SI"),"SI","NO")</f>
        <v>SI</v>
      </c>
      <c r="N947" s="3" t="str">
        <f>IF(+OR(H947="SI",K947="SI"),"SI","NO")</f>
        <v>SI</v>
      </c>
      <c r="O947" s="3" t="str">
        <f>IF(+OR(I947="SI",L947="SI"),"SI","NO")</f>
        <v>SI</v>
      </c>
    </row>
    <row r="948" spans="1:15" x14ac:dyDescent="0.25">
      <c r="A948" s="20" t="s">
        <v>82</v>
      </c>
      <c r="B948" s="1" t="s">
        <v>955</v>
      </c>
      <c r="C948" s="3">
        <v>6</v>
      </c>
      <c r="D948" s="3" t="str">
        <f>VLOOKUP(Cobertura2021[[#This Row],['#Area]],S:T,2)</f>
        <v>Rural</v>
      </c>
      <c r="E948" s="1" t="s">
        <v>966</v>
      </c>
      <c r="F948" s="3">
        <v>39</v>
      </c>
      <c r="G948" s="27" t="s">
        <v>5320</v>
      </c>
      <c r="H948" s="27" t="s">
        <v>5320</v>
      </c>
      <c r="I948" s="27" t="s">
        <v>5320</v>
      </c>
      <c r="J948" s="28" t="s">
        <v>21</v>
      </c>
      <c r="K948" s="28" t="s">
        <v>21</v>
      </c>
      <c r="L948" s="28" t="s">
        <v>21</v>
      </c>
      <c r="M948" s="3" t="str">
        <f>IF(+OR(J948="SI",G948="SI"),"SI","NO")</f>
        <v>SI</v>
      </c>
      <c r="N948" s="3" t="str">
        <f>IF(+OR(H948="SI",K948="SI"),"SI","NO")</f>
        <v>SI</v>
      </c>
      <c r="O948" s="3" t="str">
        <f>IF(+OR(I948="SI",L948="SI"),"SI","NO")</f>
        <v>SI</v>
      </c>
    </row>
    <row r="949" spans="1:15" x14ac:dyDescent="0.25">
      <c r="A949" s="20" t="s">
        <v>82</v>
      </c>
      <c r="B949" s="1" t="s">
        <v>955</v>
      </c>
      <c r="C949" s="3">
        <v>6</v>
      </c>
      <c r="D949" s="3" t="str">
        <f>VLOOKUP(Cobertura2021[[#This Row],['#Area]],S:T,2)</f>
        <v>Rural</v>
      </c>
      <c r="E949" s="1" t="s">
        <v>967</v>
      </c>
      <c r="F949" s="3">
        <v>48</v>
      </c>
      <c r="G949" s="27" t="s">
        <v>5320</v>
      </c>
      <c r="H949" s="27" t="s">
        <v>5320</v>
      </c>
      <c r="I949" s="27" t="s">
        <v>5320</v>
      </c>
      <c r="J949" s="28" t="s">
        <v>21</v>
      </c>
      <c r="K949" s="28" t="s">
        <v>20</v>
      </c>
      <c r="L949" s="28" t="s">
        <v>20</v>
      </c>
      <c r="M949" s="3" t="str">
        <f>IF(+OR(J949="SI",G949="SI"),"SI","NO")</f>
        <v>SI</v>
      </c>
      <c r="N949" s="3" t="str">
        <f>IF(+OR(H949="SI",K949="SI"),"SI","NO")</f>
        <v>SI</v>
      </c>
      <c r="O949" s="3" t="str">
        <f>IF(+OR(I949="SI",L949="SI"),"SI","NO")</f>
        <v>SI</v>
      </c>
    </row>
    <row r="950" spans="1:15" x14ac:dyDescent="0.25">
      <c r="A950" s="20" t="s">
        <v>156</v>
      </c>
      <c r="B950" s="1" t="s">
        <v>5241</v>
      </c>
      <c r="C950" s="3">
        <v>6</v>
      </c>
      <c r="D950" s="3" t="str">
        <f>VLOOKUP(Cobertura2021[[#This Row],['#Area]],S:T,2)</f>
        <v>Rural</v>
      </c>
      <c r="E950" s="1" t="s">
        <v>1197</v>
      </c>
      <c r="F950" s="3">
        <v>13</v>
      </c>
      <c r="G950" s="27" t="s">
        <v>5320</v>
      </c>
      <c r="H950" s="27" t="s">
        <v>5320</v>
      </c>
      <c r="I950" s="27" t="s">
        <v>3</v>
      </c>
      <c r="J950" s="28" t="s">
        <v>21</v>
      </c>
      <c r="K950" s="28" t="s">
        <v>21</v>
      </c>
      <c r="L950" s="28" t="s">
        <v>20</v>
      </c>
      <c r="M950" s="3" t="str">
        <f>IF(+OR(J950="SI",G950="SI"),"SI","NO")</f>
        <v>SI</v>
      </c>
      <c r="N950" s="3" t="str">
        <f>IF(+OR(H950="SI",K950="SI"),"SI","NO")</f>
        <v>SI</v>
      </c>
      <c r="O950" s="3" t="str">
        <f>IF(+OR(I950="SI",L950="SI"),"SI","NO")</f>
        <v>NO</v>
      </c>
    </row>
    <row r="951" spans="1:15" x14ac:dyDescent="0.25">
      <c r="A951" s="20" t="s">
        <v>156</v>
      </c>
      <c r="B951" s="1" t="s">
        <v>476</v>
      </c>
      <c r="C951" s="3">
        <v>6</v>
      </c>
      <c r="D951" s="3" t="str">
        <f>VLOOKUP(Cobertura2021[[#This Row],['#Area]],S:T,2)</f>
        <v>Rural</v>
      </c>
      <c r="E951" s="1" t="s">
        <v>1197</v>
      </c>
      <c r="F951" s="3">
        <v>12</v>
      </c>
      <c r="G951" s="27" t="s">
        <v>5320</v>
      </c>
      <c r="H951" s="27" t="s">
        <v>3</v>
      </c>
      <c r="I951" s="27" t="s">
        <v>3</v>
      </c>
      <c r="J951" s="28" t="s">
        <v>21</v>
      </c>
      <c r="K951" s="28" t="s">
        <v>20</v>
      </c>
      <c r="L951" s="28" t="s">
        <v>20</v>
      </c>
      <c r="M951" s="3" t="str">
        <f>IF(+OR(J951="SI",G951="SI"),"SI","NO")</f>
        <v>SI</v>
      </c>
      <c r="N951" s="3" t="str">
        <f>IF(+OR(H951="SI",K951="SI"),"SI","NO")</f>
        <v>NO</v>
      </c>
      <c r="O951" s="3" t="str">
        <f>IF(+OR(I951="SI",L951="SI"),"SI","NO")</f>
        <v>NO</v>
      </c>
    </row>
    <row r="952" spans="1:15" x14ac:dyDescent="0.25">
      <c r="A952" s="20" t="s">
        <v>82</v>
      </c>
      <c r="B952" s="1" t="s">
        <v>955</v>
      </c>
      <c r="C952" s="3">
        <v>6</v>
      </c>
      <c r="D952" s="3" t="str">
        <f>VLOOKUP(Cobertura2021[[#This Row],['#Area]],S:T,2)</f>
        <v>Rural</v>
      </c>
      <c r="E952" s="1" t="s">
        <v>968</v>
      </c>
      <c r="F952" s="3">
        <v>47</v>
      </c>
      <c r="G952" s="27" t="s">
        <v>5320</v>
      </c>
      <c r="H952" s="27" t="s">
        <v>5320</v>
      </c>
      <c r="I952" s="27" t="s">
        <v>5320</v>
      </c>
      <c r="J952" s="28" t="s">
        <v>21</v>
      </c>
      <c r="K952" s="28" t="s">
        <v>20</v>
      </c>
      <c r="L952" s="28" t="s">
        <v>20</v>
      </c>
      <c r="M952" s="3" t="str">
        <f>IF(+OR(J952="SI",G952="SI"),"SI","NO")</f>
        <v>SI</v>
      </c>
      <c r="N952" s="3" t="str">
        <f>IF(+OR(H952="SI",K952="SI"),"SI","NO")</f>
        <v>SI</v>
      </c>
      <c r="O952" s="3" t="str">
        <f>IF(+OR(I952="SI",L952="SI"),"SI","NO")</f>
        <v>SI</v>
      </c>
    </row>
    <row r="953" spans="1:15" x14ac:dyDescent="0.25">
      <c r="A953" s="20" t="s">
        <v>82</v>
      </c>
      <c r="B953" s="1" t="s">
        <v>955</v>
      </c>
      <c r="C953" s="3">
        <v>6</v>
      </c>
      <c r="D953" s="3" t="str">
        <f>VLOOKUP(Cobertura2021[[#This Row],['#Area]],S:T,2)</f>
        <v>Rural</v>
      </c>
      <c r="E953" s="1" t="s">
        <v>969</v>
      </c>
      <c r="F953" s="3">
        <v>13</v>
      </c>
      <c r="G953" s="27" t="s">
        <v>5320</v>
      </c>
      <c r="H953" s="27" t="s">
        <v>5320</v>
      </c>
      <c r="I953" s="27" t="s">
        <v>5320</v>
      </c>
      <c r="J953" s="28" t="s">
        <v>21</v>
      </c>
      <c r="K953" s="28" t="s">
        <v>20</v>
      </c>
      <c r="L953" s="28" t="s">
        <v>20</v>
      </c>
      <c r="M953" s="3" t="str">
        <f>IF(+OR(J953="SI",G953="SI"),"SI","NO")</f>
        <v>SI</v>
      </c>
      <c r="N953" s="3" t="str">
        <f>IF(+OR(H953="SI",K953="SI"),"SI","NO")</f>
        <v>SI</v>
      </c>
      <c r="O953" s="3" t="str">
        <f>IF(+OR(I953="SI",L953="SI"),"SI","NO")</f>
        <v>SI</v>
      </c>
    </row>
    <row r="954" spans="1:15" ht="15" hidden="1" customHeight="1" x14ac:dyDescent="0.25">
      <c r="A954" s="20" t="s">
        <v>82</v>
      </c>
      <c r="B954" s="1" t="s">
        <v>912</v>
      </c>
      <c r="C954" s="3">
        <v>1</v>
      </c>
      <c r="D954" s="3" t="e">
        <f>VLOOKUP(Cobertura2021[[#This Row],['#Area]],S:T,2)</f>
        <v>#N/A</v>
      </c>
      <c r="E954" s="1" t="s">
        <v>918</v>
      </c>
      <c r="F954" s="3">
        <v>94</v>
      </c>
      <c r="G954" s="27" t="s">
        <v>5320</v>
      </c>
      <c r="H954" s="27" t="s">
        <v>5320</v>
      </c>
      <c r="I954" s="27" t="s">
        <v>5320</v>
      </c>
      <c r="J954" s="28" t="s">
        <v>21</v>
      </c>
      <c r="K954" s="28" t="s">
        <v>21</v>
      </c>
      <c r="L954" s="28" t="s">
        <v>21</v>
      </c>
      <c r="M954" s="3" t="str">
        <f>IF(+OR(J954="SI",G954="SI"),"SI","NO")</f>
        <v>SI</v>
      </c>
      <c r="N954" s="3" t="str">
        <f>IF(+OR(H954="SI",K954="SI"),"SI","NO")</f>
        <v>SI</v>
      </c>
      <c r="O954" s="3" t="str">
        <f>IF(+OR(I954="SI",L954="SI"),"SI","NO")</f>
        <v>SI</v>
      </c>
    </row>
    <row r="955" spans="1:15" hidden="1" x14ac:dyDescent="0.25">
      <c r="A955" s="20" t="s">
        <v>82</v>
      </c>
      <c r="B955" s="1" t="s">
        <v>955</v>
      </c>
      <c r="C955" s="3">
        <v>1</v>
      </c>
      <c r="D955" s="3" t="e">
        <f>VLOOKUP(Cobertura2021[[#This Row],['#Area]],S:T,2)</f>
        <v>#N/A</v>
      </c>
      <c r="E955" s="1" t="s">
        <v>956</v>
      </c>
      <c r="F955" s="3">
        <v>1770</v>
      </c>
      <c r="G955" s="27" t="s">
        <v>5320</v>
      </c>
      <c r="H955" s="27" t="s">
        <v>5320</v>
      </c>
      <c r="I955" s="27" t="s">
        <v>5320</v>
      </c>
      <c r="J955" s="28" t="s">
        <v>21</v>
      </c>
      <c r="K955" s="28" t="s">
        <v>21</v>
      </c>
      <c r="L955" s="28" t="s">
        <v>21</v>
      </c>
      <c r="M955" s="3" t="str">
        <f>IF(+OR(J955="SI",G955="SI"),"SI","NO")</f>
        <v>SI</v>
      </c>
      <c r="N955" s="3" t="str">
        <f>IF(+OR(H955="SI",K955="SI"),"SI","NO")</f>
        <v>SI</v>
      </c>
      <c r="O955" s="3" t="str">
        <f>IF(+OR(I955="SI",L955="SI"),"SI","NO")</f>
        <v>SI</v>
      </c>
    </row>
    <row r="956" spans="1:15" hidden="1" x14ac:dyDescent="0.25">
      <c r="A956" s="20" t="s">
        <v>82</v>
      </c>
      <c r="B956" s="1" t="s">
        <v>912</v>
      </c>
      <c r="C956" s="3">
        <v>1</v>
      </c>
      <c r="D956" s="3" t="e">
        <f>VLOOKUP(Cobertura2021[[#This Row],['#Area]],S:T,2)</f>
        <v>#N/A</v>
      </c>
      <c r="E956" s="1" t="s">
        <v>243</v>
      </c>
      <c r="F956" s="3">
        <v>1486</v>
      </c>
      <c r="G956" s="27" t="s">
        <v>5320</v>
      </c>
      <c r="H956" s="27" t="s">
        <v>5320</v>
      </c>
      <c r="I956" s="27" t="s">
        <v>5320</v>
      </c>
      <c r="J956" s="28" t="s">
        <v>21</v>
      </c>
      <c r="K956" s="28" t="s">
        <v>21</v>
      </c>
      <c r="L956" s="28" t="s">
        <v>21</v>
      </c>
      <c r="M956" s="3" t="str">
        <f>IF(+OR(J956="SI",G956="SI"),"SI","NO")</f>
        <v>SI</v>
      </c>
      <c r="N956" s="3" t="str">
        <f>IF(+OR(H956="SI",K956="SI"),"SI","NO")</f>
        <v>SI</v>
      </c>
      <c r="O956" s="3" t="str">
        <f>IF(+OR(I956="SI",L956="SI"),"SI","NO")</f>
        <v>SI</v>
      </c>
    </row>
    <row r="957" spans="1:15" x14ac:dyDescent="0.25">
      <c r="A957" s="20" t="s">
        <v>82</v>
      </c>
      <c r="B957" s="1" t="s">
        <v>912</v>
      </c>
      <c r="C957" s="3">
        <v>6</v>
      </c>
      <c r="D957" s="3" t="str">
        <f>VLOOKUP(Cobertura2021[[#This Row],['#Area]],S:T,2)</f>
        <v>Rural</v>
      </c>
      <c r="E957" s="1" t="s">
        <v>921</v>
      </c>
      <c r="F957" s="3">
        <v>31</v>
      </c>
      <c r="G957" s="27" t="s">
        <v>5320</v>
      </c>
      <c r="H957" s="27" t="s">
        <v>5320</v>
      </c>
      <c r="I957" s="27" t="s">
        <v>5320</v>
      </c>
      <c r="J957" s="28" t="s">
        <v>21</v>
      </c>
      <c r="K957" s="28" t="s">
        <v>21</v>
      </c>
      <c r="L957" s="28" t="s">
        <v>20</v>
      </c>
      <c r="M957" s="3" t="str">
        <f>IF(+OR(J957="SI",G957="SI"),"SI","NO")</f>
        <v>SI</v>
      </c>
      <c r="N957" s="3" t="str">
        <f>IF(+OR(H957="SI",K957="SI"),"SI","NO")</f>
        <v>SI</v>
      </c>
      <c r="O957" s="3" t="str">
        <f>IF(+OR(I957="SI",L957="SI"),"SI","NO")</f>
        <v>SI</v>
      </c>
    </row>
    <row r="958" spans="1:15" x14ac:dyDescent="0.25">
      <c r="A958" s="20" t="s">
        <v>82</v>
      </c>
      <c r="B958" s="1" t="s">
        <v>955</v>
      </c>
      <c r="C958" s="3">
        <v>6</v>
      </c>
      <c r="D958" s="3" t="str">
        <f>VLOOKUP(Cobertura2021[[#This Row],['#Area]],S:T,2)</f>
        <v>Rural</v>
      </c>
      <c r="E958" s="1" t="s">
        <v>971</v>
      </c>
      <c r="F958" s="3">
        <v>54</v>
      </c>
      <c r="G958" s="27" t="s">
        <v>5320</v>
      </c>
      <c r="H958" s="27" t="s">
        <v>5320</v>
      </c>
      <c r="I958" s="27" t="s">
        <v>5320</v>
      </c>
      <c r="J958" s="28" t="s">
        <v>20</v>
      </c>
      <c r="K958" s="28" t="s">
        <v>20</v>
      </c>
      <c r="L958" s="28" t="s">
        <v>20</v>
      </c>
      <c r="M958" s="3" t="str">
        <f>IF(+OR(J958="SI",G958="SI"),"SI","NO")</f>
        <v>SI</v>
      </c>
      <c r="N958" s="3" t="str">
        <f>IF(+OR(H958="SI",K958="SI"),"SI","NO")</f>
        <v>SI</v>
      </c>
      <c r="O958" s="3" t="str">
        <f>IF(+OR(I958="SI",L958="SI"),"SI","NO")</f>
        <v>SI</v>
      </c>
    </row>
    <row r="959" spans="1:15" ht="15" customHeight="1" x14ac:dyDescent="0.25">
      <c r="A959" s="20" t="s">
        <v>82</v>
      </c>
      <c r="B959" s="1" t="s">
        <v>955</v>
      </c>
      <c r="C959" s="3">
        <v>6</v>
      </c>
      <c r="D959" s="3" t="str">
        <f>VLOOKUP(Cobertura2021[[#This Row],['#Area]],S:T,2)</f>
        <v>Rural</v>
      </c>
      <c r="E959" s="1" t="s">
        <v>972</v>
      </c>
      <c r="F959" s="3">
        <v>150</v>
      </c>
      <c r="G959" s="27" t="s">
        <v>5320</v>
      </c>
      <c r="H959" s="27" t="s">
        <v>5320</v>
      </c>
      <c r="I959" s="27" t="s">
        <v>5320</v>
      </c>
      <c r="J959" s="28" t="s">
        <v>21</v>
      </c>
      <c r="K959" s="28" t="s">
        <v>21</v>
      </c>
      <c r="L959" s="28" t="s">
        <v>20</v>
      </c>
      <c r="M959" s="3" t="str">
        <f>IF(+OR(J959="SI",G959="SI"),"SI","NO")</f>
        <v>SI</v>
      </c>
      <c r="N959" s="3" t="str">
        <f>IF(+OR(H959="SI",K959="SI"),"SI","NO")</f>
        <v>SI</v>
      </c>
      <c r="O959" s="3" t="str">
        <f>IF(+OR(I959="SI",L959="SI"),"SI","NO")</f>
        <v>SI</v>
      </c>
    </row>
    <row r="960" spans="1:15" ht="15" hidden="1" customHeight="1" x14ac:dyDescent="0.25">
      <c r="A960" s="20" t="s">
        <v>82</v>
      </c>
      <c r="B960" s="1" t="s">
        <v>912</v>
      </c>
      <c r="C960" s="3">
        <v>1</v>
      </c>
      <c r="D960" s="3" t="e">
        <f>VLOOKUP(Cobertura2021[[#This Row],['#Area]],S:T,2)</f>
        <v>#N/A</v>
      </c>
      <c r="E960" s="1" t="s">
        <v>917</v>
      </c>
      <c r="F960" s="3">
        <v>146</v>
      </c>
      <c r="G960" s="27" t="s">
        <v>5320</v>
      </c>
      <c r="H960" s="27" t="s">
        <v>5320</v>
      </c>
      <c r="I960" s="27" t="s">
        <v>5320</v>
      </c>
      <c r="J960" s="28" t="s">
        <v>21</v>
      </c>
      <c r="K960" s="28" t="s">
        <v>21</v>
      </c>
      <c r="L960" s="28" t="s">
        <v>21</v>
      </c>
      <c r="M960" s="3" t="str">
        <f>IF(+OR(J960="SI",G960="SI"),"SI","NO")</f>
        <v>SI</v>
      </c>
      <c r="N960" s="3" t="str">
        <f>IF(+OR(H960="SI",K960="SI"),"SI","NO")</f>
        <v>SI</v>
      </c>
      <c r="O960" s="3" t="str">
        <f>IF(+OR(I960="SI",L960="SI"),"SI","NO")</f>
        <v>SI</v>
      </c>
    </row>
    <row r="961" spans="1:15" x14ac:dyDescent="0.25">
      <c r="A961" s="20" t="s">
        <v>82</v>
      </c>
      <c r="B961" s="1" t="s">
        <v>638</v>
      </c>
      <c r="C961" s="3">
        <v>6</v>
      </c>
      <c r="D961" s="3" t="str">
        <f>VLOOKUP(Cobertura2021[[#This Row],['#Area]],S:T,2)</f>
        <v>Rural</v>
      </c>
      <c r="E961" s="1" t="s">
        <v>823</v>
      </c>
      <c r="F961" s="3">
        <v>25</v>
      </c>
      <c r="G961" s="27" t="s">
        <v>5320</v>
      </c>
      <c r="H961" s="27" t="s">
        <v>5320</v>
      </c>
      <c r="I961" s="27" t="s">
        <v>5320</v>
      </c>
      <c r="J961" s="28" t="s">
        <v>21</v>
      </c>
      <c r="K961" s="28" t="s">
        <v>21</v>
      </c>
      <c r="L961" s="28" t="s">
        <v>20</v>
      </c>
      <c r="M961" s="3" t="str">
        <f>IF(+OR(J961="SI",G961="SI"),"SI","NO")</f>
        <v>SI</v>
      </c>
      <c r="N961" s="3" t="str">
        <f>IF(+OR(H961="SI",K961="SI"),"SI","NO")</f>
        <v>SI</v>
      </c>
      <c r="O961" s="3" t="str">
        <f>IF(+OR(I961="SI",L961="SI"),"SI","NO")</f>
        <v>SI</v>
      </c>
    </row>
    <row r="962" spans="1:15" x14ac:dyDescent="0.25">
      <c r="A962" s="20" t="s">
        <v>3758</v>
      </c>
      <c r="B962" s="1" t="s">
        <v>1707</v>
      </c>
      <c r="C962" s="3">
        <v>6</v>
      </c>
      <c r="D962" s="3" t="str">
        <f>VLOOKUP(Cobertura2021[[#This Row],['#Area]],S:T,2)</f>
        <v>Rural</v>
      </c>
      <c r="E962" s="1" t="s">
        <v>4041</v>
      </c>
      <c r="F962" s="3">
        <v>101</v>
      </c>
      <c r="G962" s="27" t="s">
        <v>5320</v>
      </c>
      <c r="H962" s="27" t="s">
        <v>3</v>
      </c>
      <c r="I962" s="27" t="s">
        <v>3</v>
      </c>
      <c r="J962" s="28" t="s">
        <v>20</v>
      </c>
      <c r="K962" s="28" t="s">
        <v>20</v>
      </c>
      <c r="L962" s="28" t="s">
        <v>20</v>
      </c>
      <c r="M962" s="3" t="str">
        <f>IF(+OR(J962="SI",G962="SI"),"SI","NO")</f>
        <v>SI</v>
      </c>
      <c r="N962" s="3" t="str">
        <f>IF(+OR(H962="SI",K962="SI"),"SI","NO")</f>
        <v>NO</v>
      </c>
      <c r="O962" s="3" t="str">
        <f>IF(+OR(I962="SI",L962="SI"),"SI","NO")</f>
        <v>NO</v>
      </c>
    </row>
    <row r="963" spans="1:15" x14ac:dyDescent="0.25">
      <c r="A963" s="20" t="s">
        <v>102</v>
      </c>
      <c r="B963" s="1" t="s">
        <v>609</v>
      </c>
      <c r="C963" s="3">
        <v>6</v>
      </c>
      <c r="D963" s="3" t="str">
        <f>VLOOKUP(Cobertura2021[[#This Row],['#Area]],S:T,2)</f>
        <v>Rural</v>
      </c>
      <c r="E963" s="1" t="s">
        <v>617</v>
      </c>
      <c r="F963" s="3">
        <v>72</v>
      </c>
      <c r="G963" s="27" t="s">
        <v>5320</v>
      </c>
      <c r="H963" s="27" t="s">
        <v>3</v>
      </c>
      <c r="I963" s="27" t="s">
        <v>3</v>
      </c>
      <c r="J963" s="28" t="s">
        <v>21</v>
      </c>
      <c r="K963" s="28" t="s">
        <v>20</v>
      </c>
      <c r="L963" s="28" t="s">
        <v>20</v>
      </c>
      <c r="M963" s="3" t="str">
        <f>IF(+OR(J963="SI",G963="SI"),"SI","NO")</f>
        <v>SI</v>
      </c>
      <c r="N963" s="3" t="str">
        <f>IF(+OR(H963="SI",K963="SI"),"SI","NO")</f>
        <v>NO</v>
      </c>
      <c r="O963" s="3" t="str">
        <f>IF(+OR(I963="SI",L963="SI"),"SI","NO")</f>
        <v>NO</v>
      </c>
    </row>
    <row r="964" spans="1:15" x14ac:dyDescent="0.25">
      <c r="A964" s="20" t="s">
        <v>82</v>
      </c>
      <c r="B964" s="1" t="s">
        <v>638</v>
      </c>
      <c r="C964" s="3">
        <v>6</v>
      </c>
      <c r="D964" s="3" t="str">
        <f>VLOOKUP(Cobertura2021[[#This Row],['#Area]],S:T,2)</f>
        <v>Rural</v>
      </c>
      <c r="E964" s="1" t="s">
        <v>899</v>
      </c>
      <c r="F964" s="3">
        <v>107</v>
      </c>
      <c r="G964" s="27" t="s">
        <v>5320</v>
      </c>
      <c r="H964" s="27" t="s">
        <v>5320</v>
      </c>
      <c r="I964" s="27" t="s">
        <v>5320</v>
      </c>
      <c r="J964" s="28" t="s">
        <v>21</v>
      </c>
      <c r="K964" s="28" t="s">
        <v>21</v>
      </c>
      <c r="L964" s="28" t="s">
        <v>20</v>
      </c>
      <c r="M964" s="3" t="str">
        <f>IF(+OR(J964="SI",G964="SI"),"SI","NO")</f>
        <v>SI</v>
      </c>
      <c r="N964" s="3" t="str">
        <f>IF(+OR(H964="SI",K964="SI"),"SI","NO")</f>
        <v>SI</v>
      </c>
      <c r="O964" s="3" t="str">
        <f>IF(+OR(I964="SI",L964="SI"),"SI","NO")</f>
        <v>SI</v>
      </c>
    </row>
    <row r="965" spans="1:15" x14ac:dyDescent="0.25">
      <c r="A965" s="20" t="s">
        <v>82</v>
      </c>
      <c r="B965" s="1" t="s">
        <v>638</v>
      </c>
      <c r="C965" s="3">
        <v>6</v>
      </c>
      <c r="D965" s="3" t="str">
        <f>VLOOKUP(Cobertura2021[[#This Row],['#Area]],S:T,2)</f>
        <v>Rural</v>
      </c>
      <c r="E965" s="1" t="s">
        <v>898</v>
      </c>
      <c r="F965" s="3">
        <v>20</v>
      </c>
      <c r="G965" s="27" t="s">
        <v>5320</v>
      </c>
      <c r="H965" s="27" t="s">
        <v>5320</v>
      </c>
      <c r="I965" s="27" t="s">
        <v>5320</v>
      </c>
      <c r="J965" s="28" t="s">
        <v>21</v>
      </c>
      <c r="K965" s="28" t="s">
        <v>21</v>
      </c>
      <c r="L965" s="28" t="s">
        <v>20</v>
      </c>
      <c r="M965" s="3" t="str">
        <f>IF(+OR(J965="SI",G965="SI"),"SI","NO")</f>
        <v>SI</v>
      </c>
      <c r="N965" s="3" t="str">
        <f>IF(+OR(H965="SI",K965="SI"),"SI","NO")</f>
        <v>SI</v>
      </c>
      <c r="O965" s="3" t="str">
        <f>IF(+OR(I965="SI",L965="SI"),"SI","NO")</f>
        <v>SI</v>
      </c>
    </row>
    <row r="966" spans="1:15" x14ac:dyDescent="0.25">
      <c r="A966" s="20" t="s">
        <v>82</v>
      </c>
      <c r="B966" s="1" t="s">
        <v>638</v>
      </c>
      <c r="C966" s="3">
        <v>6</v>
      </c>
      <c r="D966" s="3" t="str">
        <f>VLOOKUP(Cobertura2021[[#This Row],['#Area]],S:T,2)</f>
        <v>Rural</v>
      </c>
      <c r="E966" s="1" t="s">
        <v>831</v>
      </c>
      <c r="F966" s="3">
        <v>37</v>
      </c>
      <c r="G966" s="27" t="s">
        <v>5320</v>
      </c>
      <c r="H966" s="27" t="s">
        <v>5320</v>
      </c>
      <c r="I966" s="27" t="s">
        <v>5320</v>
      </c>
      <c r="J966" s="28" t="s">
        <v>21</v>
      </c>
      <c r="K966" s="28" t="s">
        <v>21</v>
      </c>
      <c r="L966" s="28" t="s">
        <v>20</v>
      </c>
      <c r="M966" s="3" t="str">
        <f>IF(+OR(J966="SI",G966="SI"),"SI","NO")</f>
        <v>SI</v>
      </c>
      <c r="N966" s="3" t="str">
        <f>IF(+OR(H966="SI",K966="SI"),"SI","NO")</f>
        <v>SI</v>
      </c>
      <c r="O966" s="3" t="str">
        <f>IF(+OR(I966="SI",L966="SI"),"SI","NO")</f>
        <v>SI</v>
      </c>
    </row>
    <row r="967" spans="1:15" x14ac:dyDescent="0.25">
      <c r="A967" s="20" t="s">
        <v>82</v>
      </c>
      <c r="B967" s="1" t="s">
        <v>638</v>
      </c>
      <c r="C967" s="3">
        <v>6</v>
      </c>
      <c r="D967" s="3" t="str">
        <f>VLOOKUP(Cobertura2021[[#This Row],['#Area]],S:T,2)</f>
        <v>Rural</v>
      </c>
      <c r="E967" s="1" t="s">
        <v>827</v>
      </c>
      <c r="F967" s="3">
        <v>46</v>
      </c>
      <c r="G967" s="27" t="s">
        <v>5320</v>
      </c>
      <c r="H967" s="27" t="s">
        <v>5320</v>
      </c>
      <c r="I967" s="27" t="s">
        <v>5320</v>
      </c>
      <c r="J967" s="28" t="s">
        <v>21</v>
      </c>
      <c r="K967" s="28" t="s">
        <v>20</v>
      </c>
      <c r="L967" s="28" t="s">
        <v>20</v>
      </c>
      <c r="M967" s="3" t="str">
        <f>IF(+OR(J967="SI",G967="SI"),"SI","NO")</f>
        <v>SI</v>
      </c>
      <c r="N967" s="3" t="str">
        <f>IF(+OR(H967="SI",K967="SI"),"SI","NO")</f>
        <v>SI</v>
      </c>
      <c r="O967" s="3" t="str">
        <f>IF(+OR(I967="SI",L967="SI"),"SI","NO")</f>
        <v>SI</v>
      </c>
    </row>
    <row r="968" spans="1:15" x14ac:dyDescent="0.25">
      <c r="A968" s="20" t="s">
        <v>82</v>
      </c>
      <c r="B968" s="1" t="s">
        <v>638</v>
      </c>
      <c r="C968" s="3">
        <v>6</v>
      </c>
      <c r="D968" s="3" t="str">
        <f>VLOOKUP(Cobertura2021[[#This Row],['#Area]],S:T,2)</f>
        <v>Rural</v>
      </c>
      <c r="E968" s="1" t="s">
        <v>901</v>
      </c>
      <c r="F968" s="3">
        <v>17</v>
      </c>
      <c r="G968" s="27" t="s">
        <v>5320</v>
      </c>
      <c r="H968" s="27" t="s">
        <v>5320</v>
      </c>
      <c r="I968" s="27" t="s">
        <v>5320</v>
      </c>
      <c r="J968" s="28" t="s">
        <v>21</v>
      </c>
      <c r="K968" s="28" t="s">
        <v>21</v>
      </c>
      <c r="L968" s="28" t="s">
        <v>20</v>
      </c>
      <c r="M968" s="3" t="str">
        <f>IF(+OR(J968="SI",G968="SI"),"SI","NO")</f>
        <v>SI</v>
      </c>
      <c r="N968" s="3" t="str">
        <f>IF(+OR(H968="SI",K968="SI"),"SI","NO")</f>
        <v>SI</v>
      </c>
      <c r="O968" s="3" t="str">
        <f>IF(+OR(I968="SI",L968="SI"),"SI","NO")</f>
        <v>SI</v>
      </c>
    </row>
    <row r="969" spans="1:15" x14ac:dyDescent="0.25">
      <c r="A969" s="20" t="s">
        <v>82</v>
      </c>
      <c r="B969" s="1" t="s">
        <v>638</v>
      </c>
      <c r="C969" s="3">
        <v>6</v>
      </c>
      <c r="D969" s="3" t="str">
        <f>VLOOKUP(Cobertura2021[[#This Row],['#Area]],S:T,2)</f>
        <v>Rural</v>
      </c>
      <c r="E969" s="1" t="s">
        <v>1002</v>
      </c>
      <c r="F969" s="3">
        <v>235</v>
      </c>
      <c r="G969" s="27" t="s">
        <v>5320</v>
      </c>
      <c r="H969" s="27" t="s">
        <v>5320</v>
      </c>
      <c r="I969" s="27" t="s">
        <v>5320</v>
      </c>
      <c r="J969" s="28" t="s">
        <v>21</v>
      </c>
      <c r="K969" s="28" t="s">
        <v>21</v>
      </c>
      <c r="L969" s="28" t="s">
        <v>21</v>
      </c>
      <c r="M969" s="3" t="str">
        <f>IF(+OR(J969="SI",G969="SI"),"SI","NO")</f>
        <v>SI</v>
      </c>
      <c r="N969" s="3" t="str">
        <f>IF(+OR(H969="SI",K969="SI"),"SI","NO")</f>
        <v>SI</v>
      </c>
      <c r="O969" s="3" t="str">
        <f>IF(+OR(I969="SI",L969="SI"),"SI","NO")</f>
        <v>SI</v>
      </c>
    </row>
    <row r="970" spans="1:15" x14ac:dyDescent="0.25">
      <c r="A970" s="20" t="s">
        <v>82</v>
      </c>
      <c r="B970" s="1" t="s">
        <v>638</v>
      </c>
      <c r="C970" s="3">
        <v>6</v>
      </c>
      <c r="D970" s="3" t="str">
        <f>VLOOKUP(Cobertura2021[[#This Row],['#Area]],S:T,2)</f>
        <v>Rural</v>
      </c>
      <c r="E970" s="1" t="s">
        <v>854</v>
      </c>
      <c r="F970" s="3">
        <v>14</v>
      </c>
      <c r="G970" s="27" t="s">
        <v>5320</v>
      </c>
      <c r="H970" s="27" t="s">
        <v>5320</v>
      </c>
      <c r="I970" s="27" t="s">
        <v>5320</v>
      </c>
      <c r="J970" s="28" t="s">
        <v>21</v>
      </c>
      <c r="K970" s="28" t="s">
        <v>21</v>
      </c>
      <c r="L970" s="28" t="s">
        <v>20</v>
      </c>
      <c r="M970" s="3" t="str">
        <f>IF(+OR(J970="SI",G970="SI"),"SI","NO")</f>
        <v>SI</v>
      </c>
      <c r="N970" s="3" t="str">
        <f>IF(+OR(H970="SI",K970="SI"),"SI","NO")</f>
        <v>SI</v>
      </c>
      <c r="O970" s="3" t="str">
        <f>IF(+OR(I970="SI",L970="SI"),"SI","NO")</f>
        <v>SI</v>
      </c>
    </row>
    <row r="971" spans="1:15" x14ac:dyDescent="0.25">
      <c r="A971" s="20" t="s">
        <v>102</v>
      </c>
      <c r="B971" s="1" t="s">
        <v>619</v>
      </c>
      <c r="C971" s="3">
        <v>6</v>
      </c>
      <c r="D971" s="3" t="str">
        <f>VLOOKUP(Cobertura2021[[#This Row],['#Area]],S:T,2)</f>
        <v>Rural</v>
      </c>
      <c r="E971" s="1" t="s">
        <v>626</v>
      </c>
      <c r="F971" s="3">
        <v>82</v>
      </c>
      <c r="G971" s="27" t="s">
        <v>5320</v>
      </c>
      <c r="H971" s="27" t="s">
        <v>3</v>
      </c>
      <c r="I971" s="27" t="s">
        <v>3</v>
      </c>
      <c r="J971" s="28" t="s">
        <v>20</v>
      </c>
      <c r="K971" s="28" t="s">
        <v>20</v>
      </c>
      <c r="L971" s="28" t="s">
        <v>20</v>
      </c>
      <c r="M971" s="3" t="str">
        <f>IF(+OR(J971="SI",G971="SI"),"SI","NO")</f>
        <v>SI</v>
      </c>
      <c r="N971" s="3" t="str">
        <f>IF(+OR(H971="SI",K971="SI"),"SI","NO")</f>
        <v>NO</v>
      </c>
      <c r="O971" s="3" t="str">
        <f>IF(+OR(I971="SI",L971="SI"),"SI","NO")</f>
        <v>NO</v>
      </c>
    </row>
    <row r="972" spans="1:15" x14ac:dyDescent="0.25">
      <c r="A972" s="20" t="s">
        <v>82</v>
      </c>
      <c r="B972" s="1" t="s">
        <v>638</v>
      </c>
      <c r="C972" s="3">
        <v>6</v>
      </c>
      <c r="D972" s="3" t="str">
        <f>VLOOKUP(Cobertura2021[[#This Row],['#Area]],S:T,2)</f>
        <v>Rural</v>
      </c>
      <c r="E972" s="1" t="s">
        <v>853</v>
      </c>
      <c r="F972" s="3">
        <v>20</v>
      </c>
      <c r="G972" s="27" t="s">
        <v>5320</v>
      </c>
      <c r="H972" s="27" t="s">
        <v>5320</v>
      </c>
      <c r="I972" s="27" t="s">
        <v>5320</v>
      </c>
      <c r="J972" s="28" t="s">
        <v>21</v>
      </c>
      <c r="K972" s="28" t="s">
        <v>20</v>
      </c>
      <c r="L972" s="28" t="s">
        <v>20</v>
      </c>
      <c r="M972" s="3" t="str">
        <f>IF(+OR(J972="SI",G972="SI"),"SI","NO")</f>
        <v>SI</v>
      </c>
      <c r="N972" s="3" t="str">
        <f>IF(+OR(H972="SI",K972="SI"),"SI","NO")</f>
        <v>SI</v>
      </c>
      <c r="O972" s="3" t="str">
        <f>IF(+OR(I972="SI",L972="SI"),"SI","NO")</f>
        <v>SI</v>
      </c>
    </row>
    <row r="973" spans="1:15" x14ac:dyDescent="0.25">
      <c r="A973" s="20" t="s">
        <v>82</v>
      </c>
      <c r="B973" s="1" t="s">
        <v>638</v>
      </c>
      <c r="C973" s="3">
        <v>6</v>
      </c>
      <c r="D973" s="3" t="str">
        <f>VLOOKUP(Cobertura2021[[#This Row],['#Area]],S:T,2)</f>
        <v>Rural</v>
      </c>
      <c r="E973" s="1" t="s">
        <v>857</v>
      </c>
      <c r="F973" s="3">
        <v>59</v>
      </c>
      <c r="G973" s="27" t="s">
        <v>5320</v>
      </c>
      <c r="H973" s="27" t="s">
        <v>5320</v>
      </c>
      <c r="I973" s="27" t="s">
        <v>5320</v>
      </c>
      <c r="J973" s="28" t="s">
        <v>21</v>
      </c>
      <c r="K973" s="28" t="s">
        <v>20</v>
      </c>
      <c r="L973" s="28" t="s">
        <v>20</v>
      </c>
      <c r="M973" s="3" t="str">
        <f>IF(+OR(J973="SI",G973="SI"),"SI","NO")</f>
        <v>SI</v>
      </c>
      <c r="N973" s="3" t="str">
        <f>IF(+OR(H973="SI",K973="SI"),"SI","NO")</f>
        <v>SI</v>
      </c>
      <c r="O973" s="3" t="str">
        <f>IF(+OR(I973="SI",L973="SI"),"SI","NO")</f>
        <v>SI</v>
      </c>
    </row>
    <row r="974" spans="1:15" x14ac:dyDescent="0.25">
      <c r="A974" s="20" t="s">
        <v>82</v>
      </c>
      <c r="B974" s="1" t="s">
        <v>638</v>
      </c>
      <c r="C974" s="3">
        <v>6</v>
      </c>
      <c r="D974" s="3" t="str">
        <f>VLOOKUP(Cobertura2021[[#This Row],['#Area]],S:T,2)</f>
        <v>Rural</v>
      </c>
      <c r="E974" s="1" t="s">
        <v>856</v>
      </c>
      <c r="F974" s="3">
        <v>56</v>
      </c>
      <c r="G974" s="27" t="s">
        <v>5320</v>
      </c>
      <c r="H974" s="27" t="s">
        <v>5320</v>
      </c>
      <c r="I974" s="27" t="s">
        <v>5320</v>
      </c>
      <c r="J974" s="28" t="s">
        <v>21</v>
      </c>
      <c r="K974" s="28" t="s">
        <v>20</v>
      </c>
      <c r="L974" s="28" t="s">
        <v>20</v>
      </c>
      <c r="M974" s="3" t="str">
        <f>IF(+OR(J974="SI",G974="SI"),"SI","NO")</f>
        <v>SI</v>
      </c>
      <c r="N974" s="3" t="str">
        <f>IF(+OR(H974="SI",K974="SI"),"SI","NO")</f>
        <v>SI</v>
      </c>
      <c r="O974" s="3" t="str">
        <f>IF(+OR(I974="SI",L974="SI"),"SI","NO")</f>
        <v>SI</v>
      </c>
    </row>
    <row r="975" spans="1:15" ht="15" customHeight="1" x14ac:dyDescent="0.25">
      <c r="A975" s="20" t="s">
        <v>82</v>
      </c>
      <c r="B975" s="1" t="s">
        <v>638</v>
      </c>
      <c r="C975" s="3">
        <v>6</v>
      </c>
      <c r="D975" s="3" t="str">
        <f>VLOOKUP(Cobertura2021[[#This Row],['#Area]],S:T,2)</f>
        <v>Rural</v>
      </c>
      <c r="E975" s="1" t="s">
        <v>858</v>
      </c>
      <c r="F975" s="3">
        <v>104</v>
      </c>
      <c r="G975" s="27" t="s">
        <v>5320</v>
      </c>
      <c r="H975" s="27" t="s">
        <v>5320</v>
      </c>
      <c r="I975" s="27" t="s">
        <v>5320</v>
      </c>
      <c r="J975" s="28" t="s">
        <v>21</v>
      </c>
      <c r="K975" s="28" t="s">
        <v>20</v>
      </c>
      <c r="L975" s="28" t="s">
        <v>20</v>
      </c>
      <c r="M975" s="3" t="str">
        <f>IF(+OR(J975="SI",G975="SI"),"SI","NO")</f>
        <v>SI</v>
      </c>
      <c r="N975" s="3" t="str">
        <f>IF(+OR(H975="SI",K975="SI"),"SI","NO")</f>
        <v>SI</v>
      </c>
      <c r="O975" s="3" t="str">
        <f>IF(+OR(I975="SI",L975="SI"),"SI","NO")</f>
        <v>SI</v>
      </c>
    </row>
    <row r="976" spans="1:15" x14ac:dyDescent="0.25">
      <c r="A976" s="20" t="s">
        <v>82</v>
      </c>
      <c r="B976" s="1" t="s">
        <v>912</v>
      </c>
      <c r="C976" s="3">
        <v>6</v>
      </c>
      <c r="D976" s="3" t="str">
        <f>VLOOKUP(Cobertura2021[[#This Row],['#Area]],S:T,2)</f>
        <v>Rural</v>
      </c>
      <c r="E976" s="1" t="s">
        <v>933</v>
      </c>
      <c r="F976" s="3">
        <v>32</v>
      </c>
      <c r="G976" s="27" t="s">
        <v>5320</v>
      </c>
      <c r="H976" s="27" t="s">
        <v>5320</v>
      </c>
      <c r="I976" s="27" t="s">
        <v>5320</v>
      </c>
      <c r="J976" s="28" t="s">
        <v>21</v>
      </c>
      <c r="K976" s="28" t="s">
        <v>20</v>
      </c>
      <c r="L976" s="28" t="s">
        <v>20</v>
      </c>
      <c r="M976" s="3" t="str">
        <f>IF(+OR(J976="SI",G976="SI"),"SI","NO")</f>
        <v>SI</v>
      </c>
      <c r="N976" s="3" t="str">
        <f>IF(+OR(H976="SI",K976="SI"),"SI","NO")</f>
        <v>SI</v>
      </c>
      <c r="O976" s="3" t="str">
        <f>IF(+OR(I976="SI",L976="SI"),"SI","NO")</f>
        <v>SI</v>
      </c>
    </row>
    <row r="977" spans="1:15" x14ac:dyDescent="0.25">
      <c r="A977" s="20" t="s">
        <v>82</v>
      </c>
      <c r="B977" s="1" t="s">
        <v>955</v>
      </c>
      <c r="C977" s="3">
        <v>6</v>
      </c>
      <c r="D977" s="3" t="str">
        <f>VLOOKUP(Cobertura2021[[#This Row],['#Area]],S:T,2)</f>
        <v>Rural</v>
      </c>
      <c r="E977" s="1" t="s">
        <v>973</v>
      </c>
      <c r="F977" s="3">
        <v>35</v>
      </c>
      <c r="G977" s="27" t="s">
        <v>5320</v>
      </c>
      <c r="H977" s="27" t="s">
        <v>5320</v>
      </c>
      <c r="I977" s="27" t="s">
        <v>5320</v>
      </c>
      <c r="J977" s="28" t="s">
        <v>21</v>
      </c>
      <c r="K977" s="28" t="s">
        <v>21</v>
      </c>
      <c r="L977" s="28" t="s">
        <v>21</v>
      </c>
      <c r="M977" s="3" t="str">
        <f>IF(+OR(J977="SI",G977="SI"),"SI","NO")</f>
        <v>SI</v>
      </c>
      <c r="N977" s="3" t="str">
        <f>IF(+OR(H977="SI",K977="SI"),"SI","NO")</f>
        <v>SI</v>
      </c>
      <c r="O977" s="3" t="str">
        <f>IF(+OR(I977="SI",L977="SI"),"SI","NO")</f>
        <v>SI</v>
      </c>
    </row>
    <row r="978" spans="1:15" x14ac:dyDescent="0.25">
      <c r="A978" s="20" t="s">
        <v>2265</v>
      </c>
      <c r="B978" s="1" t="s">
        <v>2273</v>
      </c>
      <c r="C978" s="3">
        <v>6</v>
      </c>
      <c r="D978" s="3" t="str">
        <f>VLOOKUP(Cobertura2021[[#This Row],['#Area]],S:T,2)</f>
        <v>Rural</v>
      </c>
      <c r="E978" s="1" t="s">
        <v>1017</v>
      </c>
      <c r="F978" s="3">
        <v>13</v>
      </c>
      <c r="G978" s="27" t="s">
        <v>5320</v>
      </c>
      <c r="H978" s="27" t="s">
        <v>3</v>
      </c>
      <c r="I978" s="27" t="s">
        <v>3</v>
      </c>
      <c r="J978" s="28" t="s">
        <v>21</v>
      </c>
      <c r="K978" s="28" t="s">
        <v>20</v>
      </c>
      <c r="L978" s="28" t="s">
        <v>20</v>
      </c>
      <c r="M978" s="3" t="str">
        <f>IF(+OR(J978="SI",G978="SI"),"SI","NO")</f>
        <v>SI</v>
      </c>
      <c r="N978" s="3" t="str">
        <f>IF(+OR(H978="SI",K978="SI"),"SI","NO")</f>
        <v>NO</v>
      </c>
      <c r="O978" s="3" t="str">
        <f>IF(+OR(I978="SI",L978="SI"),"SI","NO")</f>
        <v>NO</v>
      </c>
    </row>
    <row r="979" spans="1:15" x14ac:dyDescent="0.25">
      <c r="A979" s="20" t="s">
        <v>82</v>
      </c>
      <c r="B979" s="1" t="s">
        <v>912</v>
      </c>
      <c r="C979" s="3">
        <v>6</v>
      </c>
      <c r="D979" s="3" t="str">
        <f>VLOOKUP(Cobertura2021[[#This Row],['#Area]],S:T,2)</f>
        <v>Rural</v>
      </c>
      <c r="E979" s="1" t="s">
        <v>934</v>
      </c>
      <c r="F979" s="3">
        <v>23</v>
      </c>
      <c r="G979" s="27" t="s">
        <v>5320</v>
      </c>
      <c r="H979" s="27" t="s">
        <v>5320</v>
      </c>
      <c r="I979" s="27" t="s">
        <v>5320</v>
      </c>
      <c r="J979" s="28" t="s">
        <v>21</v>
      </c>
      <c r="K979" s="28" t="s">
        <v>21</v>
      </c>
      <c r="L979" s="28" t="s">
        <v>20</v>
      </c>
      <c r="M979" s="3" t="str">
        <f>IF(+OR(J979="SI",G979="SI"),"SI","NO")</f>
        <v>SI</v>
      </c>
      <c r="N979" s="3" t="str">
        <f>IF(+OR(H979="SI",K979="SI"),"SI","NO")</f>
        <v>SI</v>
      </c>
      <c r="O979" s="3" t="str">
        <f>IF(+OR(I979="SI",L979="SI"),"SI","NO")</f>
        <v>SI</v>
      </c>
    </row>
    <row r="980" spans="1:15" x14ac:dyDescent="0.25">
      <c r="A980" s="20" t="s">
        <v>82</v>
      </c>
      <c r="B980" s="1" t="s">
        <v>955</v>
      </c>
      <c r="C980" s="3">
        <v>6</v>
      </c>
      <c r="D980" s="3" t="str">
        <f>VLOOKUP(Cobertura2021[[#This Row],['#Area]],S:T,2)</f>
        <v>Rural</v>
      </c>
      <c r="E980" s="1" t="s">
        <v>1003</v>
      </c>
      <c r="F980" s="3">
        <v>395</v>
      </c>
      <c r="G980" s="27" t="s">
        <v>5320</v>
      </c>
      <c r="H980" s="27" t="s">
        <v>5320</v>
      </c>
      <c r="I980" s="27" t="s">
        <v>5320</v>
      </c>
      <c r="J980" s="28" t="s">
        <v>21</v>
      </c>
      <c r="K980" s="28" t="s">
        <v>21</v>
      </c>
      <c r="L980" s="28" t="s">
        <v>20</v>
      </c>
      <c r="M980" s="3" t="str">
        <f>IF(+OR(J980="SI",G980="SI"),"SI","NO")</f>
        <v>SI</v>
      </c>
      <c r="N980" s="3" t="str">
        <f>IF(+OR(H980="SI",K980="SI"),"SI","NO")</f>
        <v>SI</v>
      </c>
      <c r="O980" s="3" t="str">
        <f>IF(+OR(I980="SI",L980="SI"),"SI","NO")</f>
        <v>SI</v>
      </c>
    </row>
    <row r="981" spans="1:15" hidden="1" x14ac:dyDescent="0.25">
      <c r="A981" s="20" t="s">
        <v>82</v>
      </c>
      <c r="B981" s="1" t="s">
        <v>638</v>
      </c>
      <c r="C981" s="3">
        <v>1</v>
      </c>
      <c r="D981" s="3" t="e">
        <f>VLOOKUP(Cobertura2021[[#This Row],['#Area]],S:T,2)</f>
        <v>#N/A</v>
      </c>
      <c r="E981" s="1" t="s">
        <v>813</v>
      </c>
      <c r="F981" s="3">
        <v>323</v>
      </c>
      <c r="G981" s="27" t="s">
        <v>5320</v>
      </c>
      <c r="H981" s="27" t="s">
        <v>5320</v>
      </c>
      <c r="I981" s="27" t="s">
        <v>5320</v>
      </c>
      <c r="J981" s="28" t="s">
        <v>21</v>
      </c>
      <c r="K981" s="28" t="s">
        <v>21</v>
      </c>
      <c r="L981" s="28" t="s">
        <v>21</v>
      </c>
      <c r="M981" s="3" t="str">
        <f>IF(+OR(J981="SI",G981="SI"),"SI","NO")</f>
        <v>SI</v>
      </c>
      <c r="N981" s="3" t="str">
        <f>IF(+OR(H981="SI",K981="SI"),"SI","NO")</f>
        <v>SI</v>
      </c>
      <c r="O981" s="3" t="str">
        <f>IF(+OR(I981="SI",L981="SI"),"SI","NO")</f>
        <v>SI</v>
      </c>
    </row>
    <row r="982" spans="1:15" x14ac:dyDescent="0.25">
      <c r="A982" s="20" t="s">
        <v>2265</v>
      </c>
      <c r="B982" s="1" t="s">
        <v>2268</v>
      </c>
      <c r="C982" s="3">
        <v>6</v>
      </c>
      <c r="D982" s="3" t="str">
        <f>VLOOKUP(Cobertura2021[[#This Row],['#Area]],S:T,2)</f>
        <v>Rural</v>
      </c>
      <c r="E982" s="1" t="s">
        <v>2025</v>
      </c>
      <c r="F982" s="3">
        <v>208</v>
      </c>
      <c r="G982" s="27" t="s">
        <v>5320</v>
      </c>
      <c r="H982" s="27" t="s">
        <v>3</v>
      </c>
      <c r="I982" s="27" t="s">
        <v>3</v>
      </c>
      <c r="J982" s="28" t="s">
        <v>21</v>
      </c>
      <c r="K982" s="28" t="s">
        <v>20</v>
      </c>
      <c r="L982" s="28" t="s">
        <v>20</v>
      </c>
      <c r="M982" s="3" t="str">
        <f>IF(+OR(J982="SI",G982="SI"),"SI","NO")</f>
        <v>SI</v>
      </c>
      <c r="N982" s="3" t="str">
        <f>IF(+OR(H982="SI",K982="SI"),"SI","NO")</f>
        <v>NO</v>
      </c>
      <c r="O982" s="3" t="str">
        <f>IF(+OR(I982="SI",L982="SI"),"SI","NO")</f>
        <v>NO</v>
      </c>
    </row>
    <row r="983" spans="1:15" hidden="1" x14ac:dyDescent="0.25">
      <c r="A983" s="20" t="s">
        <v>82</v>
      </c>
      <c r="B983" s="1" t="s">
        <v>912</v>
      </c>
      <c r="C983" s="3">
        <v>1</v>
      </c>
      <c r="D983" s="3" t="e">
        <f>VLOOKUP(Cobertura2021[[#This Row],['#Area]],S:T,2)</f>
        <v>#N/A</v>
      </c>
      <c r="E983" s="1" t="s">
        <v>916</v>
      </c>
      <c r="F983" s="3">
        <v>300</v>
      </c>
      <c r="G983" s="27" t="s">
        <v>5320</v>
      </c>
      <c r="H983" s="27" t="s">
        <v>5320</v>
      </c>
      <c r="I983" s="27" t="s">
        <v>5320</v>
      </c>
      <c r="J983" s="28" t="s">
        <v>21</v>
      </c>
      <c r="K983" s="28" t="s">
        <v>21</v>
      </c>
      <c r="L983" s="28" t="s">
        <v>21</v>
      </c>
      <c r="M983" s="3" t="str">
        <f>IF(+OR(J983="SI",G983="SI"),"SI","NO")</f>
        <v>SI</v>
      </c>
      <c r="N983" s="3" t="str">
        <f>IF(+OR(H983="SI",K983="SI"),"SI","NO")</f>
        <v>SI</v>
      </c>
      <c r="O983" s="3" t="str">
        <f>IF(+OR(I983="SI",L983="SI"),"SI","NO")</f>
        <v>SI</v>
      </c>
    </row>
    <row r="984" spans="1:15" x14ac:dyDescent="0.25">
      <c r="A984" s="20" t="s">
        <v>82</v>
      </c>
      <c r="B984" s="1" t="s">
        <v>638</v>
      </c>
      <c r="C984" s="3">
        <v>6</v>
      </c>
      <c r="D984" s="3" t="str">
        <f>VLOOKUP(Cobertura2021[[#This Row],['#Area]],S:T,2)</f>
        <v>Rural</v>
      </c>
      <c r="E984" s="1" t="s">
        <v>886</v>
      </c>
      <c r="F984" s="3">
        <v>71</v>
      </c>
      <c r="G984" s="27" t="s">
        <v>5320</v>
      </c>
      <c r="H984" s="27" t="s">
        <v>5320</v>
      </c>
      <c r="I984" s="27" t="s">
        <v>5320</v>
      </c>
      <c r="J984" s="28" t="s">
        <v>21</v>
      </c>
      <c r="K984" s="28" t="s">
        <v>21</v>
      </c>
      <c r="L984" s="28" t="s">
        <v>20</v>
      </c>
      <c r="M984" s="3" t="str">
        <f>IF(+OR(J984="SI",G984="SI"),"SI","NO")</f>
        <v>SI</v>
      </c>
      <c r="N984" s="3" t="str">
        <f>IF(+OR(H984="SI",K984="SI"),"SI","NO")</f>
        <v>SI</v>
      </c>
      <c r="O984" s="3" t="str">
        <f>IF(+OR(I984="SI",L984="SI"),"SI","NO")</f>
        <v>SI</v>
      </c>
    </row>
    <row r="985" spans="1:15" x14ac:dyDescent="0.25">
      <c r="A985" s="20" t="s">
        <v>3411</v>
      </c>
      <c r="B985" s="1" t="s">
        <v>3878</v>
      </c>
      <c r="C985" s="3">
        <v>6</v>
      </c>
      <c r="D985" s="3" t="str">
        <f>VLOOKUP(Cobertura2021[[#This Row],['#Area]],S:T,2)</f>
        <v>Rural</v>
      </c>
      <c r="E985" s="1" t="s">
        <v>3881</v>
      </c>
      <c r="F985" s="3">
        <v>116</v>
      </c>
      <c r="G985" s="27" t="s">
        <v>5320</v>
      </c>
      <c r="H985" s="27" t="s">
        <v>3</v>
      </c>
      <c r="I985" s="27" t="s">
        <v>3</v>
      </c>
      <c r="J985" s="28" t="s">
        <v>21</v>
      </c>
      <c r="K985" s="28" t="s">
        <v>20</v>
      </c>
      <c r="L985" s="28" t="s">
        <v>20</v>
      </c>
      <c r="M985" s="3" t="str">
        <f>IF(+OR(J985="SI",G985="SI"),"SI","NO")</f>
        <v>SI</v>
      </c>
      <c r="N985" s="3" t="str">
        <f>IF(+OR(H985="SI",K985="SI"),"SI","NO")</f>
        <v>NO</v>
      </c>
      <c r="O985" s="3" t="str">
        <f>IF(+OR(I985="SI",L985="SI"),"SI","NO")</f>
        <v>NO</v>
      </c>
    </row>
    <row r="986" spans="1:15" x14ac:dyDescent="0.25">
      <c r="A986" s="20" t="s">
        <v>3411</v>
      </c>
      <c r="B986" s="1" t="s">
        <v>3878</v>
      </c>
      <c r="C986" s="3">
        <v>6</v>
      </c>
      <c r="D986" s="3" t="str">
        <f>VLOOKUP(Cobertura2021[[#This Row],['#Area]],S:T,2)</f>
        <v>Rural</v>
      </c>
      <c r="E986" s="1" t="s">
        <v>3893</v>
      </c>
      <c r="F986" s="3">
        <v>28</v>
      </c>
      <c r="G986" s="27" t="s">
        <v>5320</v>
      </c>
      <c r="H986" s="27" t="s">
        <v>3</v>
      </c>
      <c r="I986" s="27" t="s">
        <v>3</v>
      </c>
      <c r="J986" s="28" t="s">
        <v>21</v>
      </c>
      <c r="K986" s="28" t="s">
        <v>20</v>
      </c>
      <c r="L986" s="28" t="s">
        <v>20</v>
      </c>
      <c r="M986" s="3" t="str">
        <f>IF(+OR(J986="SI",G986="SI"),"SI","NO")</f>
        <v>SI</v>
      </c>
      <c r="N986" s="3" t="str">
        <f>IF(+OR(H986="SI",K986="SI"),"SI","NO")</f>
        <v>NO</v>
      </c>
      <c r="O986" s="3" t="str">
        <f>IF(+OR(I986="SI",L986="SI"),"SI","NO")</f>
        <v>NO</v>
      </c>
    </row>
    <row r="987" spans="1:15" x14ac:dyDescent="0.25">
      <c r="A987" s="20" t="s">
        <v>3411</v>
      </c>
      <c r="B987" s="1" t="s">
        <v>3960</v>
      </c>
      <c r="C987" s="3">
        <v>6</v>
      </c>
      <c r="D987" s="3" t="str">
        <f>VLOOKUP(Cobertura2021[[#This Row],['#Area]],S:T,2)</f>
        <v>Rural</v>
      </c>
      <c r="E987" s="1" t="s">
        <v>3973</v>
      </c>
      <c r="F987" s="3">
        <v>42</v>
      </c>
      <c r="G987" s="27" t="s">
        <v>3</v>
      </c>
      <c r="H987" s="27" t="s">
        <v>3</v>
      </c>
      <c r="I987" s="27" t="s">
        <v>3</v>
      </c>
      <c r="J987" s="28" t="s">
        <v>21</v>
      </c>
      <c r="K987" s="28" t="s">
        <v>20</v>
      </c>
      <c r="L987" s="28" t="s">
        <v>20</v>
      </c>
      <c r="M987" s="3" t="str">
        <f>IF(+OR(J987="SI",G987="SI"),"SI","NO")</f>
        <v>SI</v>
      </c>
      <c r="N987" s="3" t="str">
        <f>IF(+OR(H987="SI",K987="SI"),"SI","NO")</f>
        <v>NO</v>
      </c>
      <c r="O987" s="3" t="str">
        <f>IF(+OR(I987="SI",L987="SI"),"SI","NO")</f>
        <v>NO</v>
      </c>
    </row>
    <row r="988" spans="1:15" x14ac:dyDescent="0.25">
      <c r="A988" s="20" t="s">
        <v>82</v>
      </c>
      <c r="B988" s="1" t="s">
        <v>638</v>
      </c>
      <c r="C988" s="3">
        <v>6</v>
      </c>
      <c r="D988" s="3" t="str">
        <f>VLOOKUP(Cobertura2021[[#This Row],['#Area]],S:T,2)</f>
        <v>Rural</v>
      </c>
      <c r="E988" s="1" t="s">
        <v>885</v>
      </c>
      <c r="F988" s="3">
        <v>71</v>
      </c>
      <c r="G988" s="27" t="s">
        <v>5320</v>
      </c>
      <c r="H988" s="27" t="s">
        <v>5320</v>
      </c>
      <c r="I988" s="27" t="s">
        <v>5320</v>
      </c>
      <c r="J988" s="28" t="s">
        <v>21</v>
      </c>
      <c r="K988" s="28" t="s">
        <v>20</v>
      </c>
      <c r="L988" s="28" t="s">
        <v>20</v>
      </c>
      <c r="M988" s="3" t="str">
        <f>IF(+OR(J988="SI",G988="SI"),"SI","NO")</f>
        <v>SI</v>
      </c>
      <c r="N988" s="3" t="str">
        <f>IF(+OR(H988="SI",K988="SI"),"SI","NO")</f>
        <v>SI</v>
      </c>
      <c r="O988" s="3" t="str">
        <f>IF(+OR(I988="SI",L988="SI"),"SI","NO")</f>
        <v>SI</v>
      </c>
    </row>
    <row r="989" spans="1:15" x14ac:dyDescent="0.25">
      <c r="A989" s="20" t="s">
        <v>156</v>
      </c>
      <c r="B989" s="1" t="s">
        <v>5240</v>
      </c>
      <c r="C989" s="3">
        <v>6</v>
      </c>
      <c r="D989" s="3" t="str">
        <f>VLOOKUP(Cobertura2021[[#This Row],['#Area]],S:T,2)</f>
        <v>Rural</v>
      </c>
      <c r="E989" s="1" t="s">
        <v>5127</v>
      </c>
      <c r="F989" s="3">
        <v>102</v>
      </c>
      <c r="G989" s="47" t="s">
        <v>5320</v>
      </c>
      <c r="H989" s="27" t="s">
        <v>3</v>
      </c>
      <c r="I989" s="27" t="s">
        <v>3</v>
      </c>
      <c r="J989" s="28" t="s">
        <v>20</v>
      </c>
      <c r="K989" s="28" t="s">
        <v>20</v>
      </c>
      <c r="L989" s="28" t="s">
        <v>20</v>
      </c>
      <c r="M989" s="3" t="str">
        <f>IF(+OR(J989="SI",G989="SI"),"SI","NO")</f>
        <v>SI</v>
      </c>
      <c r="N989" s="3" t="str">
        <f>IF(+OR(H989="SI",K989="SI"),"SI","NO")</f>
        <v>NO</v>
      </c>
      <c r="O989" s="3" t="str">
        <f>IF(+OR(I989="SI",L989="SI"),"SI","NO")</f>
        <v>NO</v>
      </c>
    </row>
    <row r="990" spans="1:15" x14ac:dyDescent="0.25">
      <c r="A990" s="20" t="s">
        <v>82</v>
      </c>
      <c r="B990" s="1" t="s">
        <v>638</v>
      </c>
      <c r="C990" s="3">
        <v>6</v>
      </c>
      <c r="D990" s="3" t="str">
        <f>VLOOKUP(Cobertura2021[[#This Row],['#Area]],S:T,2)</f>
        <v>Rural</v>
      </c>
      <c r="E990" s="1" t="s">
        <v>887</v>
      </c>
      <c r="F990" s="3">
        <v>71</v>
      </c>
      <c r="G990" s="27" t="s">
        <v>5320</v>
      </c>
      <c r="H990" s="27" t="s">
        <v>5320</v>
      </c>
      <c r="I990" s="27" t="s">
        <v>5320</v>
      </c>
      <c r="J990" s="28" t="s">
        <v>21</v>
      </c>
      <c r="K990" s="28" t="s">
        <v>21</v>
      </c>
      <c r="L990" s="28" t="s">
        <v>20</v>
      </c>
      <c r="M990" s="3" t="str">
        <f>IF(+OR(J990="SI",G990="SI"),"SI","NO")</f>
        <v>SI</v>
      </c>
      <c r="N990" s="3" t="str">
        <f>IF(+OR(H990="SI",K990="SI"),"SI","NO")</f>
        <v>SI</v>
      </c>
      <c r="O990" s="3" t="str">
        <f>IF(+OR(I990="SI",L990="SI"),"SI","NO")</f>
        <v>SI</v>
      </c>
    </row>
    <row r="991" spans="1:15" x14ac:dyDescent="0.25">
      <c r="A991" s="20" t="s">
        <v>82</v>
      </c>
      <c r="B991" s="1" t="s">
        <v>955</v>
      </c>
      <c r="C991" s="3">
        <v>6</v>
      </c>
      <c r="D991" s="3" t="str">
        <f>VLOOKUP(Cobertura2021[[#This Row],['#Area]],S:T,2)</f>
        <v>Rural</v>
      </c>
      <c r="E991" s="1" t="s">
        <v>992</v>
      </c>
      <c r="F991" s="3">
        <v>120</v>
      </c>
      <c r="G991" s="27" t="s">
        <v>5320</v>
      </c>
      <c r="H991" s="27" t="s">
        <v>5320</v>
      </c>
      <c r="I991" s="27" t="s">
        <v>5320</v>
      </c>
      <c r="J991" s="28" t="s">
        <v>21</v>
      </c>
      <c r="K991" s="28" t="s">
        <v>21</v>
      </c>
      <c r="L991" s="28" t="s">
        <v>20</v>
      </c>
      <c r="M991" s="3" t="str">
        <f>IF(+OR(J991="SI",G991="SI"),"SI","NO")</f>
        <v>SI</v>
      </c>
      <c r="N991" s="3" t="str">
        <f>IF(+OR(H991="SI",K991="SI"),"SI","NO")</f>
        <v>SI</v>
      </c>
      <c r="O991" s="3" t="str">
        <f>IF(+OR(I991="SI",L991="SI"),"SI","NO")</f>
        <v>SI</v>
      </c>
    </row>
    <row r="992" spans="1:15" x14ac:dyDescent="0.25">
      <c r="A992" s="20" t="s">
        <v>82</v>
      </c>
      <c r="B992" s="1" t="s">
        <v>955</v>
      </c>
      <c r="C992" s="3">
        <v>6</v>
      </c>
      <c r="D992" s="3" t="str">
        <f>VLOOKUP(Cobertura2021[[#This Row],['#Area]],S:T,2)</f>
        <v>Rural</v>
      </c>
      <c r="E992" s="1" t="s">
        <v>974</v>
      </c>
      <c r="F992" s="3">
        <v>46</v>
      </c>
      <c r="G992" s="27" t="s">
        <v>5320</v>
      </c>
      <c r="H992" s="27" t="s">
        <v>5320</v>
      </c>
      <c r="I992" s="27" t="s">
        <v>5320</v>
      </c>
      <c r="J992" s="28" t="s">
        <v>21</v>
      </c>
      <c r="K992" s="28" t="s">
        <v>21</v>
      </c>
      <c r="L992" s="28" t="s">
        <v>20</v>
      </c>
      <c r="M992" s="3" t="str">
        <f>IF(+OR(J992="SI",G992="SI"),"SI","NO")</f>
        <v>SI</v>
      </c>
      <c r="N992" s="3" t="str">
        <f>IF(+OR(H992="SI",K992="SI"),"SI","NO")</f>
        <v>SI</v>
      </c>
      <c r="O992" s="3" t="str">
        <f>IF(+OR(I992="SI",L992="SI"),"SI","NO")</f>
        <v>SI</v>
      </c>
    </row>
    <row r="993" spans="1:15" x14ac:dyDescent="0.25">
      <c r="A993" s="20" t="s">
        <v>156</v>
      </c>
      <c r="B993" s="1" t="s">
        <v>5241</v>
      </c>
      <c r="C993" s="3">
        <v>6</v>
      </c>
      <c r="D993" s="3" t="str">
        <f>VLOOKUP(Cobertura2021[[#This Row],['#Area]],S:T,2)</f>
        <v>Rural</v>
      </c>
      <c r="E993" s="1" t="s">
        <v>5159</v>
      </c>
      <c r="F993" s="3">
        <v>115</v>
      </c>
      <c r="G993" s="27" t="s">
        <v>5320</v>
      </c>
      <c r="H993" s="27" t="s">
        <v>3</v>
      </c>
      <c r="I993" s="27" t="s">
        <v>3</v>
      </c>
      <c r="J993" s="28" t="s">
        <v>21</v>
      </c>
      <c r="K993" s="28" t="s">
        <v>21</v>
      </c>
      <c r="L993" s="28" t="s">
        <v>20</v>
      </c>
      <c r="M993" s="3" t="str">
        <f>IF(+OR(J993="SI",G993="SI"),"SI","NO")</f>
        <v>SI</v>
      </c>
      <c r="N993" s="3" t="str">
        <f>IF(+OR(H993="SI",K993="SI"),"SI","NO")</f>
        <v>SI</v>
      </c>
      <c r="O993" s="3" t="str">
        <f>IF(+OR(I993="SI",L993="SI"),"SI","NO")</f>
        <v>NO</v>
      </c>
    </row>
    <row r="994" spans="1:15" x14ac:dyDescent="0.25">
      <c r="A994" s="20" t="s">
        <v>82</v>
      </c>
      <c r="B994" s="1" t="s">
        <v>955</v>
      </c>
      <c r="C994" s="3">
        <v>6</v>
      </c>
      <c r="D994" s="3" t="str">
        <f>VLOOKUP(Cobertura2021[[#This Row],['#Area]],S:T,2)</f>
        <v>Rural</v>
      </c>
      <c r="E994" s="1" t="s">
        <v>975</v>
      </c>
      <c r="F994" s="3">
        <v>23</v>
      </c>
      <c r="G994" s="27" t="s">
        <v>5320</v>
      </c>
      <c r="H994" s="27" t="s">
        <v>5320</v>
      </c>
      <c r="I994" s="27" t="s">
        <v>5320</v>
      </c>
      <c r="J994" s="28" t="s">
        <v>21</v>
      </c>
      <c r="K994" s="28" t="s">
        <v>21</v>
      </c>
      <c r="L994" s="28" t="s">
        <v>20</v>
      </c>
      <c r="M994" s="3" t="str">
        <f>IF(+OR(J994="SI",G994="SI"),"SI","NO")</f>
        <v>SI</v>
      </c>
      <c r="N994" s="3" t="str">
        <f>IF(+OR(H994="SI",K994="SI"),"SI","NO")</f>
        <v>SI</v>
      </c>
      <c r="O994" s="3" t="str">
        <f>IF(+OR(I994="SI",L994="SI"),"SI","NO")</f>
        <v>SI</v>
      </c>
    </row>
    <row r="995" spans="1:15" x14ac:dyDescent="0.25">
      <c r="A995" s="20" t="s">
        <v>82</v>
      </c>
      <c r="B995" s="1" t="s">
        <v>955</v>
      </c>
      <c r="C995" s="3">
        <v>6</v>
      </c>
      <c r="D995" s="3" t="str">
        <f>VLOOKUP(Cobertura2021[[#This Row],['#Area]],S:T,2)</f>
        <v>Rural</v>
      </c>
      <c r="E995" s="1" t="s">
        <v>977</v>
      </c>
      <c r="F995" s="3">
        <v>33</v>
      </c>
      <c r="G995" s="27" t="s">
        <v>5320</v>
      </c>
      <c r="H995" s="27" t="s">
        <v>5320</v>
      </c>
      <c r="I995" s="27" t="s">
        <v>5320</v>
      </c>
      <c r="J995" s="28" t="s">
        <v>21</v>
      </c>
      <c r="K995" s="28" t="s">
        <v>21</v>
      </c>
      <c r="L995" s="28" t="s">
        <v>20</v>
      </c>
      <c r="M995" s="3" t="str">
        <f>IF(+OR(J995="SI",G995="SI"),"SI","NO")</f>
        <v>SI</v>
      </c>
      <c r="N995" s="3" t="str">
        <f>IF(+OR(H995="SI",K995="SI"),"SI","NO")</f>
        <v>SI</v>
      </c>
      <c r="O995" s="3" t="str">
        <f>IF(+OR(I995="SI",L995="SI"),"SI","NO")</f>
        <v>SI</v>
      </c>
    </row>
    <row r="996" spans="1:15" x14ac:dyDescent="0.25">
      <c r="A996" s="20" t="s">
        <v>82</v>
      </c>
      <c r="B996" s="1" t="s">
        <v>955</v>
      </c>
      <c r="C996" s="3">
        <v>6</v>
      </c>
      <c r="D996" s="3" t="str">
        <f>VLOOKUP(Cobertura2021[[#This Row],['#Area]],S:T,2)</f>
        <v>Rural</v>
      </c>
      <c r="E996" s="1" t="s">
        <v>978</v>
      </c>
      <c r="F996" s="3">
        <v>16</v>
      </c>
      <c r="G996" s="27" t="s">
        <v>5320</v>
      </c>
      <c r="H996" s="27" t="s">
        <v>5320</v>
      </c>
      <c r="I996" s="27" t="s">
        <v>5320</v>
      </c>
      <c r="J996" s="28" t="s">
        <v>21</v>
      </c>
      <c r="K996" s="28" t="s">
        <v>21</v>
      </c>
      <c r="L996" s="28" t="s">
        <v>20</v>
      </c>
      <c r="M996" s="3" t="str">
        <f>IF(+OR(J996="SI",G996="SI"),"SI","NO")</f>
        <v>SI</v>
      </c>
      <c r="N996" s="3" t="str">
        <f>IF(+OR(H996="SI",K996="SI"),"SI","NO")</f>
        <v>SI</v>
      </c>
      <c r="O996" s="3" t="str">
        <f>IF(+OR(I996="SI",L996="SI"),"SI","NO")</f>
        <v>SI</v>
      </c>
    </row>
    <row r="997" spans="1:15" x14ac:dyDescent="0.25">
      <c r="A997" s="20" t="s">
        <v>82</v>
      </c>
      <c r="B997" s="1" t="s">
        <v>955</v>
      </c>
      <c r="C997" s="3">
        <v>6</v>
      </c>
      <c r="D997" s="3" t="str">
        <f>VLOOKUP(Cobertura2021[[#This Row],['#Area]],S:T,2)</f>
        <v>Rural</v>
      </c>
      <c r="E997" s="1" t="s">
        <v>979</v>
      </c>
      <c r="F997" s="3">
        <v>44</v>
      </c>
      <c r="G997" s="27" t="s">
        <v>5320</v>
      </c>
      <c r="H997" s="27" t="s">
        <v>5320</v>
      </c>
      <c r="I997" s="27" t="s">
        <v>5320</v>
      </c>
      <c r="J997" s="28" t="s">
        <v>21</v>
      </c>
      <c r="K997" s="28" t="s">
        <v>21</v>
      </c>
      <c r="L997" s="28" t="s">
        <v>20</v>
      </c>
      <c r="M997" s="3" t="str">
        <f>IF(+OR(J997="SI",G997="SI"),"SI","NO")</f>
        <v>SI</v>
      </c>
      <c r="N997" s="3" t="str">
        <f>IF(+OR(H997="SI",K997="SI"),"SI","NO")</f>
        <v>SI</v>
      </c>
      <c r="O997" s="3" t="str">
        <f>IF(+OR(I997="SI",L997="SI"),"SI","NO")</f>
        <v>SI</v>
      </c>
    </row>
    <row r="998" spans="1:15" x14ac:dyDescent="0.25">
      <c r="A998" s="20" t="s">
        <v>82</v>
      </c>
      <c r="B998" s="1" t="s">
        <v>955</v>
      </c>
      <c r="C998" s="3">
        <v>6</v>
      </c>
      <c r="D998" s="3" t="str">
        <f>VLOOKUP(Cobertura2021[[#This Row],['#Area]],S:T,2)</f>
        <v>Rural</v>
      </c>
      <c r="E998" s="1" t="s">
        <v>980</v>
      </c>
      <c r="F998" s="3">
        <v>30</v>
      </c>
      <c r="G998" s="27" t="s">
        <v>5320</v>
      </c>
      <c r="H998" s="27" t="s">
        <v>5320</v>
      </c>
      <c r="I998" s="27" t="s">
        <v>5320</v>
      </c>
      <c r="J998" s="28" t="s">
        <v>21</v>
      </c>
      <c r="K998" s="28" t="s">
        <v>20</v>
      </c>
      <c r="L998" s="28" t="s">
        <v>20</v>
      </c>
      <c r="M998" s="3" t="str">
        <f>IF(+OR(J998="SI",G998="SI"),"SI","NO")</f>
        <v>SI</v>
      </c>
      <c r="N998" s="3" t="str">
        <f>IF(+OR(H998="SI",K998="SI"),"SI","NO")</f>
        <v>SI</v>
      </c>
      <c r="O998" s="3" t="str">
        <f>IF(+OR(I998="SI",L998="SI"),"SI","NO")</f>
        <v>SI</v>
      </c>
    </row>
    <row r="999" spans="1:15" x14ac:dyDescent="0.25">
      <c r="A999" s="20" t="s">
        <v>156</v>
      </c>
      <c r="B999" s="1" t="s">
        <v>5237</v>
      </c>
      <c r="C999" s="3">
        <v>6</v>
      </c>
      <c r="D999" s="3" t="str">
        <f>VLOOKUP(Cobertura2021[[#This Row],['#Area]],S:T,2)</f>
        <v>Rural</v>
      </c>
      <c r="E999" s="1" t="s">
        <v>4447</v>
      </c>
      <c r="F999" s="3">
        <v>157</v>
      </c>
      <c r="G999" s="27" t="s">
        <v>5320</v>
      </c>
      <c r="H999" s="27" t="s">
        <v>3</v>
      </c>
      <c r="I999" s="27" t="s">
        <v>3</v>
      </c>
      <c r="J999" s="28" t="s">
        <v>21</v>
      </c>
      <c r="K999" s="28" t="s">
        <v>21</v>
      </c>
      <c r="L999" s="28" t="s">
        <v>20</v>
      </c>
      <c r="M999" s="3" t="str">
        <f>IF(+OR(J999="SI",G999="SI"),"SI","NO")</f>
        <v>SI</v>
      </c>
      <c r="N999" s="3" t="str">
        <f>IF(+OR(H999="SI",K999="SI"),"SI","NO")</f>
        <v>SI</v>
      </c>
      <c r="O999" s="3" t="str">
        <f>IF(+OR(I999="SI",L999="SI"),"SI","NO")</f>
        <v>NO</v>
      </c>
    </row>
    <row r="1000" spans="1:15" x14ac:dyDescent="0.25">
      <c r="A1000" s="20" t="s">
        <v>82</v>
      </c>
      <c r="B1000" s="1" t="s">
        <v>955</v>
      </c>
      <c r="C1000" s="3">
        <v>6</v>
      </c>
      <c r="D1000" s="3" t="str">
        <f>VLOOKUP(Cobertura2021[[#This Row],['#Area]],S:T,2)</f>
        <v>Rural</v>
      </c>
      <c r="E1000" s="1" t="s">
        <v>981</v>
      </c>
      <c r="F1000" s="3">
        <v>17</v>
      </c>
      <c r="G1000" s="27" t="s">
        <v>5320</v>
      </c>
      <c r="H1000" s="27" t="s">
        <v>5320</v>
      </c>
      <c r="I1000" s="27" t="s">
        <v>5320</v>
      </c>
      <c r="J1000" s="28" t="s">
        <v>21</v>
      </c>
      <c r="K1000" s="28" t="s">
        <v>21</v>
      </c>
      <c r="L1000" s="28" t="s">
        <v>20</v>
      </c>
      <c r="M1000" s="3" t="str">
        <f>IF(+OR(J1000="SI",G1000="SI"),"SI","NO")</f>
        <v>SI</v>
      </c>
      <c r="N1000" s="3" t="str">
        <f>IF(+OR(H1000="SI",K1000="SI"),"SI","NO")</f>
        <v>SI</v>
      </c>
      <c r="O1000" s="3" t="str">
        <f>IF(+OR(I1000="SI",L1000="SI"),"SI","NO")</f>
        <v>SI</v>
      </c>
    </row>
    <row r="1001" spans="1:15" x14ac:dyDescent="0.25">
      <c r="A1001" s="20" t="s">
        <v>82</v>
      </c>
      <c r="B1001" s="1" t="s">
        <v>955</v>
      </c>
      <c r="C1001" s="3">
        <v>6</v>
      </c>
      <c r="D1001" s="3" t="str">
        <f>VLOOKUP(Cobertura2021[[#This Row],['#Area]],S:T,2)</f>
        <v>Rural</v>
      </c>
      <c r="E1001" s="1" t="s">
        <v>983</v>
      </c>
      <c r="F1001" s="3">
        <v>69</v>
      </c>
      <c r="G1001" s="27" t="s">
        <v>5320</v>
      </c>
      <c r="H1001" s="27" t="s">
        <v>5320</v>
      </c>
      <c r="I1001" s="27" t="s">
        <v>5320</v>
      </c>
      <c r="J1001" s="28" t="s">
        <v>21</v>
      </c>
      <c r="K1001" s="28" t="s">
        <v>21</v>
      </c>
      <c r="L1001" s="28" t="s">
        <v>20</v>
      </c>
      <c r="M1001" s="3" t="str">
        <f>IF(+OR(J1001="SI",G1001="SI"),"SI","NO")</f>
        <v>SI</v>
      </c>
      <c r="N1001" s="3" t="str">
        <f>IF(+OR(H1001="SI",K1001="SI"),"SI","NO")</f>
        <v>SI</v>
      </c>
      <c r="O1001" s="3" t="str">
        <f>IF(+OR(I1001="SI",L1001="SI"),"SI","NO")</f>
        <v>SI</v>
      </c>
    </row>
    <row r="1002" spans="1:15" x14ac:dyDescent="0.25">
      <c r="A1002" s="20" t="s">
        <v>82</v>
      </c>
      <c r="B1002" s="1" t="s">
        <v>955</v>
      </c>
      <c r="C1002" s="3">
        <v>6</v>
      </c>
      <c r="D1002" s="3" t="str">
        <f>VLOOKUP(Cobertura2021[[#This Row],['#Area]],S:T,2)</f>
        <v>Rural</v>
      </c>
      <c r="E1002" s="1" t="s">
        <v>984</v>
      </c>
      <c r="F1002" s="3">
        <v>18</v>
      </c>
      <c r="G1002" s="27" t="s">
        <v>5320</v>
      </c>
      <c r="H1002" s="27" t="s">
        <v>5320</v>
      </c>
      <c r="I1002" s="27" t="s">
        <v>5320</v>
      </c>
      <c r="J1002" s="28" t="s">
        <v>21</v>
      </c>
      <c r="K1002" s="28" t="s">
        <v>20</v>
      </c>
      <c r="L1002" s="28" t="s">
        <v>20</v>
      </c>
      <c r="M1002" s="3" t="str">
        <f>IF(+OR(J1002="SI",G1002="SI"),"SI","NO")</f>
        <v>SI</v>
      </c>
      <c r="N1002" s="3" t="str">
        <f>IF(+OR(H1002="SI",K1002="SI"),"SI","NO")</f>
        <v>SI</v>
      </c>
      <c r="O1002" s="3" t="str">
        <f>IF(+OR(I1002="SI",L1002="SI"),"SI","NO")</f>
        <v>SI</v>
      </c>
    </row>
    <row r="1003" spans="1:15" x14ac:dyDescent="0.25">
      <c r="A1003" s="20" t="s">
        <v>82</v>
      </c>
      <c r="B1003" s="1" t="s">
        <v>955</v>
      </c>
      <c r="C1003" s="3">
        <v>6</v>
      </c>
      <c r="D1003" s="3" t="str">
        <f>VLOOKUP(Cobertura2021[[#This Row],['#Area]],S:T,2)</f>
        <v>Rural</v>
      </c>
      <c r="E1003" s="1" t="s">
        <v>986</v>
      </c>
      <c r="F1003" s="3">
        <v>47</v>
      </c>
      <c r="G1003" s="27" t="s">
        <v>5320</v>
      </c>
      <c r="H1003" s="27" t="s">
        <v>5320</v>
      </c>
      <c r="I1003" s="27" t="s">
        <v>5320</v>
      </c>
      <c r="J1003" s="28" t="s">
        <v>21</v>
      </c>
      <c r="K1003" s="28" t="s">
        <v>21</v>
      </c>
      <c r="L1003" s="28" t="s">
        <v>20</v>
      </c>
      <c r="M1003" s="3" t="str">
        <f>IF(+OR(J1003="SI",G1003="SI"),"SI","NO")</f>
        <v>SI</v>
      </c>
      <c r="N1003" s="3" t="str">
        <f>IF(+OR(H1003="SI",K1003="SI"),"SI","NO")</f>
        <v>SI</v>
      </c>
      <c r="O1003" s="3" t="str">
        <f>IF(+OR(I1003="SI",L1003="SI"),"SI","NO")</f>
        <v>SI</v>
      </c>
    </row>
    <row r="1004" spans="1:15" x14ac:dyDescent="0.25">
      <c r="A1004" s="20" t="s">
        <v>82</v>
      </c>
      <c r="B1004" s="1" t="s">
        <v>955</v>
      </c>
      <c r="C1004" s="3">
        <v>6</v>
      </c>
      <c r="D1004" s="3" t="str">
        <f>VLOOKUP(Cobertura2021[[#This Row],['#Area]],S:T,2)</f>
        <v>Rural</v>
      </c>
      <c r="E1004" s="1" t="s">
        <v>987</v>
      </c>
      <c r="F1004" s="3">
        <v>56</v>
      </c>
      <c r="G1004" s="27" t="s">
        <v>5320</v>
      </c>
      <c r="H1004" s="27" t="s">
        <v>5320</v>
      </c>
      <c r="I1004" s="27" t="s">
        <v>5320</v>
      </c>
      <c r="J1004" s="28" t="s">
        <v>21</v>
      </c>
      <c r="K1004" s="28" t="s">
        <v>21</v>
      </c>
      <c r="L1004" s="28" t="s">
        <v>20</v>
      </c>
      <c r="M1004" s="3" t="str">
        <f>IF(+OR(J1004="SI",G1004="SI"),"SI","NO")</f>
        <v>SI</v>
      </c>
      <c r="N1004" s="3" t="str">
        <f>IF(+OR(H1004="SI",K1004="SI"),"SI","NO")</f>
        <v>SI</v>
      </c>
      <c r="O1004" s="3" t="str">
        <f>IF(+OR(I1004="SI",L1004="SI"),"SI","NO")</f>
        <v>SI</v>
      </c>
    </row>
    <row r="1005" spans="1:15" x14ac:dyDescent="0.25">
      <c r="A1005" s="20" t="s">
        <v>82</v>
      </c>
      <c r="B1005" s="1" t="s">
        <v>955</v>
      </c>
      <c r="C1005" s="3">
        <v>6</v>
      </c>
      <c r="D1005" s="3" t="str">
        <f>VLOOKUP(Cobertura2021[[#This Row],['#Area]],S:T,2)</f>
        <v>Rural</v>
      </c>
      <c r="E1005" s="1" t="s">
        <v>988</v>
      </c>
      <c r="F1005" s="3">
        <v>35</v>
      </c>
      <c r="G1005" s="27" t="s">
        <v>5320</v>
      </c>
      <c r="H1005" s="27" t="s">
        <v>5320</v>
      </c>
      <c r="I1005" s="27" t="s">
        <v>5320</v>
      </c>
      <c r="J1005" s="28" t="s">
        <v>21</v>
      </c>
      <c r="K1005" s="28" t="s">
        <v>20</v>
      </c>
      <c r="L1005" s="28" t="s">
        <v>20</v>
      </c>
      <c r="M1005" s="3" t="str">
        <f>IF(+OR(J1005="SI",G1005="SI"),"SI","NO")</f>
        <v>SI</v>
      </c>
      <c r="N1005" s="3" t="str">
        <f>IF(+OR(H1005="SI",K1005="SI"),"SI","NO")</f>
        <v>SI</v>
      </c>
      <c r="O1005" s="3" t="str">
        <f>IF(+OR(I1005="SI",L1005="SI"),"SI","NO")</f>
        <v>SI</v>
      </c>
    </row>
    <row r="1006" spans="1:15" x14ac:dyDescent="0.25">
      <c r="A1006" s="20" t="s">
        <v>82</v>
      </c>
      <c r="B1006" s="1" t="s">
        <v>955</v>
      </c>
      <c r="C1006" s="3">
        <v>6</v>
      </c>
      <c r="D1006" s="3" t="str">
        <f>VLOOKUP(Cobertura2021[[#This Row],['#Area]],S:T,2)</f>
        <v>Rural</v>
      </c>
      <c r="E1006" s="1" t="s">
        <v>990</v>
      </c>
      <c r="F1006" s="3">
        <v>15</v>
      </c>
      <c r="G1006" s="27" t="s">
        <v>5320</v>
      </c>
      <c r="H1006" s="27" t="s">
        <v>5320</v>
      </c>
      <c r="I1006" s="27" t="s">
        <v>5320</v>
      </c>
      <c r="J1006" s="28" t="s">
        <v>21</v>
      </c>
      <c r="K1006" s="28" t="s">
        <v>21</v>
      </c>
      <c r="L1006" s="28" t="s">
        <v>20</v>
      </c>
      <c r="M1006" s="3" t="str">
        <f>IF(+OR(J1006="SI",G1006="SI"),"SI","NO")</f>
        <v>SI</v>
      </c>
      <c r="N1006" s="3" t="str">
        <f>IF(+OR(H1006="SI",K1006="SI"),"SI","NO")</f>
        <v>SI</v>
      </c>
      <c r="O1006" s="3" t="str">
        <f>IF(+OR(I1006="SI",L1006="SI"),"SI","NO")</f>
        <v>SI</v>
      </c>
    </row>
    <row r="1007" spans="1:15" x14ac:dyDescent="0.25">
      <c r="A1007" s="20" t="s">
        <v>82</v>
      </c>
      <c r="B1007" s="1" t="s">
        <v>955</v>
      </c>
      <c r="C1007" s="3">
        <v>6</v>
      </c>
      <c r="D1007" s="3" t="str">
        <f>VLOOKUP(Cobertura2021[[#This Row],['#Area]],S:T,2)</f>
        <v>Rural</v>
      </c>
      <c r="E1007" s="1" t="s">
        <v>991</v>
      </c>
      <c r="F1007" s="3">
        <v>67</v>
      </c>
      <c r="G1007" s="27" t="s">
        <v>5320</v>
      </c>
      <c r="H1007" s="27" t="s">
        <v>5320</v>
      </c>
      <c r="I1007" s="27" t="s">
        <v>5320</v>
      </c>
      <c r="J1007" s="28" t="s">
        <v>21</v>
      </c>
      <c r="K1007" s="28" t="s">
        <v>20</v>
      </c>
      <c r="L1007" s="28" t="s">
        <v>20</v>
      </c>
      <c r="M1007" s="3" t="str">
        <f>IF(+OR(J1007="SI",G1007="SI"),"SI","NO")</f>
        <v>SI</v>
      </c>
      <c r="N1007" s="3" t="str">
        <f>IF(+OR(H1007="SI",K1007="SI"),"SI","NO")</f>
        <v>SI</v>
      </c>
      <c r="O1007" s="3" t="str">
        <f>IF(+OR(I1007="SI",L1007="SI"),"SI","NO")</f>
        <v>SI</v>
      </c>
    </row>
    <row r="1008" spans="1:15" hidden="1" x14ac:dyDescent="0.25">
      <c r="A1008" s="20" t="s">
        <v>82</v>
      </c>
      <c r="B1008" s="1" t="s">
        <v>912</v>
      </c>
      <c r="C1008" s="3">
        <v>1</v>
      </c>
      <c r="D1008" s="3" t="e">
        <f>VLOOKUP(Cobertura2021[[#This Row],['#Area]],S:T,2)</f>
        <v>#N/A</v>
      </c>
      <c r="E1008" s="1" t="s">
        <v>915</v>
      </c>
      <c r="F1008" s="3">
        <v>158</v>
      </c>
      <c r="G1008" s="27" t="s">
        <v>5320</v>
      </c>
      <c r="H1008" s="27" t="s">
        <v>5320</v>
      </c>
      <c r="I1008" s="27" t="s">
        <v>5320</v>
      </c>
      <c r="J1008" s="28" t="s">
        <v>21</v>
      </c>
      <c r="K1008" s="28" t="s">
        <v>21</v>
      </c>
      <c r="L1008" s="28" t="s">
        <v>21</v>
      </c>
      <c r="M1008" s="3" t="str">
        <f>IF(+OR(J1008="SI",G1008="SI"),"SI","NO")</f>
        <v>SI</v>
      </c>
      <c r="N1008" s="3" t="str">
        <f>IF(+OR(H1008="SI",K1008="SI"),"SI","NO")</f>
        <v>SI</v>
      </c>
      <c r="O1008" s="3" t="str">
        <f>IF(+OR(I1008="SI",L1008="SI"),"SI","NO")</f>
        <v>SI</v>
      </c>
    </row>
    <row r="1009" spans="1:15" x14ac:dyDescent="0.25">
      <c r="A1009" s="20" t="s">
        <v>82</v>
      </c>
      <c r="B1009" s="1" t="s">
        <v>912</v>
      </c>
      <c r="C1009" s="3">
        <v>6</v>
      </c>
      <c r="D1009" s="3" t="str">
        <f>VLOOKUP(Cobertura2021[[#This Row],['#Area]],S:T,2)</f>
        <v>Rural</v>
      </c>
      <c r="E1009" s="1" t="s">
        <v>939</v>
      </c>
      <c r="F1009" s="3">
        <v>16</v>
      </c>
      <c r="G1009" s="27" t="s">
        <v>5320</v>
      </c>
      <c r="H1009" s="27" t="s">
        <v>5320</v>
      </c>
      <c r="I1009" s="27" t="s">
        <v>5320</v>
      </c>
      <c r="J1009" s="28" t="s">
        <v>21</v>
      </c>
      <c r="K1009" s="28" t="s">
        <v>21</v>
      </c>
      <c r="L1009" s="28" t="s">
        <v>20</v>
      </c>
      <c r="M1009" s="3" t="str">
        <f>IF(+OR(J1009="SI",G1009="SI"),"SI","NO")</f>
        <v>SI</v>
      </c>
      <c r="N1009" s="3" t="str">
        <f>IF(+OR(H1009="SI",K1009="SI"),"SI","NO")</f>
        <v>SI</v>
      </c>
      <c r="O1009" s="3" t="str">
        <f>IF(+OR(I1009="SI",L1009="SI"),"SI","NO")</f>
        <v>SI</v>
      </c>
    </row>
    <row r="1010" spans="1:15" x14ac:dyDescent="0.25">
      <c r="A1010" s="20" t="s">
        <v>82</v>
      </c>
      <c r="B1010" s="1" t="s">
        <v>912</v>
      </c>
      <c r="C1010" s="3">
        <v>6</v>
      </c>
      <c r="D1010" s="3" t="str">
        <f>VLOOKUP(Cobertura2021[[#This Row],['#Area]],S:T,2)</f>
        <v>Rural</v>
      </c>
      <c r="E1010" s="1" t="s">
        <v>940</v>
      </c>
      <c r="F1010" s="3">
        <v>47</v>
      </c>
      <c r="G1010" s="27" t="s">
        <v>5320</v>
      </c>
      <c r="H1010" s="27" t="s">
        <v>5320</v>
      </c>
      <c r="I1010" s="27" t="s">
        <v>5320</v>
      </c>
      <c r="J1010" s="28" t="s">
        <v>21</v>
      </c>
      <c r="K1010" s="28" t="s">
        <v>20</v>
      </c>
      <c r="L1010" s="28" t="s">
        <v>20</v>
      </c>
      <c r="M1010" s="3" t="str">
        <f>IF(+OR(J1010="SI",G1010="SI"),"SI","NO")</f>
        <v>SI</v>
      </c>
      <c r="N1010" s="3" t="str">
        <f>IF(+OR(H1010="SI",K1010="SI"),"SI","NO")</f>
        <v>SI</v>
      </c>
      <c r="O1010" s="3" t="str">
        <f>IF(+OR(I1010="SI",L1010="SI"),"SI","NO")</f>
        <v>SI</v>
      </c>
    </row>
    <row r="1011" spans="1:15" x14ac:dyDescent="0.25">
      <c r="A1011" s="20" t="s">
        <v>82</v>
      </c>
      <c r="B1011" s="1" t="s">
        <v>912</v>
      </c>
      <c r="C1011" s="3">
        <v>6</v>
      </c>
      <c r="D1011" s="3" t="str">
        <f>VLOOKUP(Cobertura2021[[#This Row],['#Area]],S:T,2)</f>
        <v>Rural</v>
      </c>
      <c r="E1011" s="1" t="s">
        <v>941</v>
      </c>
      <c r="F1011" s="3">
        <v>166</v>
      </c>
      <c r="G1011" s="27" t="s">
        <v>5320</v>
      </c>
      <c r="H1011" s="27" t="s">
        <v>5320</v>
      </c>
      <c r="I1011" s="27" t="s">
        <v>5320</v>
      </c>
      <c r="J1011" s="28" t="s">
        <v>20</v>
      </c>
      <c r="K1011" s="28" t="s">
        <v>20</v>
      </c>
      <c r="L1011" s="28" t="s">
        <v>20</v>
      </c>
      <c r="M1011" s="3" t="str">
        <f>IF(+OR(J1011="SI",G1011="SI"),"SI","NO")</f>
        <v>SI</v>
      </c>
      <c r="N1011" s="3" t="str">
        <f>IF(+OR(H1011="SI",K1011="SI"),"SI","NO")</f>
        <v>SI</v>
      </c>
      <c r="O1011" s="3" t="str">
        <f>IF(+OR(I1011="SI",L1011="SI"),"SI","NO")</f>
        <v>SI</v>
      </c>
    </row>
    <row r="1012" spans="1:15" x14ac:dyDescent="0.25">
      <c r="A1012" s="20" t="s">
        <v>82</v>
      </c>
      <c r="B1012" s="1" t="s">
        <v>912</v>
      </c>
      <c r="C1012" s="3">
        <v>6</v>
      </c>
      <c r="D1012" s="3" t="str">
        <f>VLOOKUP(Cobertura2021[[#This Row],['#Area]],S:T,2)</f>
        <v>Rural</v>
      </c>
      <c r="E1012" s="1" t="s">
        <v>942</v>
      </c>
      <c r="F1012" s="3">
        <v>59</v>
      </c>
      <c r="G1012" s="27" t="s">
        <v>5320</v>
      </c>
      <c r="H1012" s="27" t="s">
        <v>5320</v>
      </c>
      <c r="I1012" s="27" t="s">
        <v>5320</v>
      </c>
      <c r="J1012" s="28" t="s">
        <v>21</v>
      </c>
      <c r="K1012" s="28" t="s">
        <v>21</v>
      </c>
      <c r="L1012" s="28" t="s">
        <v>20</v>
      </c>
      <c r="M1012" s="3" t="str">
        <f>IF(+OR(J1012="SI",G1012="SI"),"SI","NO")</f>
        <v>SI</v>
      </c>
      <c r="N1012" s="3" t="str">
        <f>IF(+OR(H1012="SI",K1012="SI"),"SI","NO")</f>
        <v>SI</v>
      </c>
      <c r="O1012" s="3" t="str">
        <f>IF(+OR(I1012="SI",L1012="SI"),"SI","NO")</f>
        <v>SI</v>
      </c>
    </row>
    <row r="1013" spans="1:15" x14ac:dyDescent="0.25">
      <c r="A1013" s="20" t="s">
        <v>82</v>
      </c>
      <c r="B1013" s="1" t="s">
        <v>912</v>
      </c>
      <c r="C1013" s="3">
        <v>6</v>
      </c>
      <c r="D1013" s="3" t="str">
        <f>VLOOKUP(Cobertura2021[[#This Row],['#Area]],S:T,2)</f>
        <v>Rural</v>
      </c>
      <c r="E1013" s="1" t="s">
        <v>943</v>
      </c>
      <c r="F1013" s="3">
        <v>26</v>
      </c>
      <c r="G1013" s="27" t="s">
        <v>5320</v>
      </c>
      <c r="H1013" s="27" t="s">
        <v>5320</v>
      </c>
      <c r="I1013" s="27" t="s">
        <v>5320</v>
      </c>
      <c r="J1013" s="28" t="s">
        <v>21</v>
      </c>
      <c r="K1013" s="28" t="s">
        <v>21</v>
      </c>
      <c r="L1013" s="28" t="s">
        <v>20</v>
      </c>
      <c r="M1013" s="3" t="str">
        <f>IF(+OR(J1013="SI",G1013="SI"),"SI","NO")</f>
        <v>SI</v>
      </c>
      <c r="N1013" s="3" t="str">
        <f>IF(+OR(H1013="SI",K1013="SI"),"SI","NO")</f>
        <v>SI</v>
      </c>
      <c r="O1013" s="3" t="str">
        <f>IF(+OR(I1013="SI",L1013="SI"),"SI","NO")</f>
        <v>SI</v>
      </c>
    </row>
    <row r="1014" spans="1:15" hidden="1" x14ac:dyDescent="0.25">
      <c r="A1014" s="20" t="s">
        <v>82</v>
      </c>
      <c r="B1014" s="1" t="s">
        <v>912</v>
      </c>
      <c r="C1014" s="3">
        <v>1</v>
      </c>
      <c r="D1014" s="3" t="e">
        <f>VLOOKUP(Cobertura2021[[#This Row],['#Area]],S:T,2)</f>
        <v>#N/A</v>
      </c>
      <c r="E1014" s="1" t="s">
        <v>914</v>
      </c>
      <c r="F1014" s="3">
        <v>52</v>
      </c>
      <c r="G1014" s="27" t="s">
        <v>5320</v>
      </c>
      <c r="H1014" s="27" t="s">
        <v>5320</v>
      </c>
      <c r="I1014" s="27" t="s">
        <v>5320</v>
      </c>
      <c r="J1014" s="28" t="s">
        <v>21</v>
      </c>
      <c r="K1014" s="28" t="s">
        <v>21</v>
      </c>
      <c r="L1014" s="28" t="s">
        <v>21</v>
      </c>
      <c r="M1014" s="3" t="str">
        <f>IF(+OR(J1014="SI",G1014="SI"),"SI","NO")</f>
        <v>SI</v>
      </c>
      <c r="N1014" s="3" t="str">
        <f>IF(+OR(H1014="SI",K1014="SI"),"SI","NO")</f>
        <v>SI</v>
      </c>
      <c r="O1014" s="3" t="str">
        <f>IF(+OR(I1014="SI",L1014="SI"),"SI","NO")</f>
        <v>SI</v>
      </c>
    </row>
    <row r="1015" spans="1:15" x14ac:dyDescent="0.25">
      <c r="A1015" s="20" t="s">
        <v>82</v>
      </c>
      <c r="B1015" s="1" t="s">
        <v>912</v>
      </c>
      <c r="C1015" s="3">
        <v>6</v>
      </c>
      <c r="D1015" s="3" t="str">
        <f>VLOOKUP(Cobertura2021[[#This Row],['#Area]],S:T,2)</f>
        <v>Rural</v>
      </c>
      <c r="E1015" s="1" t="s">
        <v>944</v>
      </c>
      <c r="F1015" s="3">
        <v>21</v>
      </c>
      <c r="G1015" s="27" t="s">
        <v>5320</v>
      </c>
      <c r="H1015" s="27" t="s">
        <v>5320</v>
      </c>
      <c r="I1015" s="27" t="s">
        <v>5320</v>
      </c>
      <c r="J1015" s="28" t="s">
        <v>21</v>
      </c>
      <c r="K1015" s="28" t="s">
        <v>20</v>
      </c>
      <c r="L1015" s="28" t="s">
        <v>20</v>
      </c>
      <c r="M1015" s="3" t="str">
        <f>IF(+OR(J1015="SI",G1015="SI"),"SI","NO")</f>
        <v>SI</v>
      </c>
      <c r="N1015" s="3" t="str">
        <f>IF(+OR(H1015="SI",K1015="SI"),"SI","NO")</f>
        <v>SI</v>
      </c>
      <c r="O1015" s="3" t="str">
        <f>IF(+OR(I1015="SI",L1015="SI"),"SI","NO")</f>
        <v>SI</v>
      </c>
    </row>
    <row r="1016" spans="1:15" hidden="1" x14ac:dyDescent="0.25">
      <c r="A1016" s="20" t="s">
        <v>82</v>
      </c>
      <c r="B1016" s="1" t="s">
        <v>912</v>
      </c>
      <c r="C1016" s="3">
        <v>1</v>
      </c>
      <c r="D1016" s="3" t="e">
        <f>VLOOKUP(Cobertura2021[[#This Row],['#Area]],S:T,2)</f>
        <v>#N/A</v>
      </c>
      <c r="E1016" s="1" t="s">
        <v>913</v>
      </c>
      <c r="F1016" s="3">
        <v>760</v>
      </c>
      <c r="G1016" s="27" t="s">
        <v>5320</v>
      </c>
      <c r="H1016" s="27" t="s">
        <v>5320</v>
      </c>
      <c r="I1016" s="27" t="s">
        <v>5320</v>
      </c>
      <c r="J1016" s="28" t="s">
        <v>21</v>
      </c>
      <c r="K1016" s="28" t="s">
        <v>21</v>
      </c>
      <c r="L1016" s="28" t="s">
        <v>21</v>
      </c>
      <c r="M1016" s="3" t="str">
        <f>IF(+OR(J1016="SI",G1016="SI"),"SI","NO")</f>
        <v>SI</v>
      </c>
      <c r="N1016" s="3" t="str">
        <f>IF(+OR(H1016="SI",K1016="SI"),"SI","NO")</f>
        <v>SI</v>
      </c>
      <c r="O1016" s="3" t="str">
        <f>IF(+OR(I1016="SI",L1016="SI"),"SI","NO")</f>
        <v>SI</v>
      </c>
    </row>
    <row r="1017" spans="1:15" x14ac:dyDescent="0.25">
      <c r="A1017" s="20" t="s">
        <v>156</v>
      </c>
      <c r="B1017" s="1" t="s">
        <v>5233</v>
      </c>
      <c r="C1017" s="3">
        <v>6</v>
      </c>
      <c r="D1017" s="3" t="str">
        <f>VLOOKUP(Cobertura2021[[#This Row],['#Area]],S:T,2)</f>
        <v>Rural</v>
      </c>
      <c r="E1017" s="1" t="s">
        <v>2286</v>
      </c>
      <c r="F1017" s="3">
        <v>110</v>
      </c>
      <c r="G1017" s="27" t="s">
        <v>5320</v>
      </c>
      <c r="H1017" s="27" t="s">
        <v>3</v>
      </c>
      <c r="I1017" s="27" t="s">
        <v>3</v>
      </c>
      <c r="J1017" s="28" t="s">
        <v>21</v>
      </c>
      <c r="K1017" s="28" t="s">
        <v>20</v>
      </c>
      <c r="L1017" s="28" t="s">
        <v>20</v>
      </c>
      <c r="M1017" s="3" t="str">
        <f>IF(+OR(J1017="SI",G1017="SI"),"SI","NO")</f>
        <v>SI</v>
      </c>
      <c r="N1017" s="3" t="str">
        <f>IF(+OR(H1017="SI",K1017="SI"),"SI","NO")</f>
        <v>NO</v>
      </c>
      <c r="O1017" s="3" t="str">
        <f>IF(+OR(I1017="SI",L1017="SI"),"SI","NO")</f>
        <v>NO</v>
      </c>
    </row>
    <row r="1018" spans="1:15" x14ac:dyDescent="0.25">
      <c r="A1018" s="20" t="s">
        <v>82</v>
      </c>
      <c r="B1018" s="1" t="s">
        <v>638</v>
      </c>
      <c r="C1018" s="3">
        <v>6</v>
      </c>
      <c r="D1018" s="3" t="str">
        <f>VLOOKUP(Cobertura2021[[#This Row],['#Area]],S:T,2)</f>
        <v>Rural</v>
      </c>
      <c r="E1018" s="1" t="s">
        <v>852</v>
      </c>
      <c r="F1018" s="3">
        <v>42</v>
      </c>
      <c r="G1018" s="27" t="s">
        <v>5320</v>
      </c>
      <c r="H1018" s="27" t="s">
        <v>5320</v>
      </c>
      <c r="I1018" s="27" t="s">
        <v>5320</v>
      </c>
      <c r="J1018" s="28" t="s">
        <v>20</v>
      </c>
      <c r="K1018" s="28" t="s">
        <v>20</v>
      </c>
      <c r="L1018" s="28" t="s">
        <v>20</v>
      </c>
      <c r="M1018" s="3" t="str">
        <f>IF(+OR(J1018="SI",G1018="SI"),"SI","NO")</f>
        <v>SI</v>
      </c>
      <c r="N1018" s="3" t="str">
        <f>IF(+OR(H1018="SI",K1018="SI"),"SI","NO")</f>
        <v>SI</v>
      </c>
      <c r="O1018" s="3" t="str">
        <f>IF(+OR(I1018="SI",L1018="SI"),"SI","NO")</f>
        <v>SI</v>
      </c>
    </row>
    <row r="1019" spans="1:15" x14ac:dyDescent="0.25">
      <c r="A1019" s="20" t="s">
        <v>82</v>
      </c>
      <c r="B1019" s="1" t="s">
        <v>955</v>
      </c>
      <c r="C1019" s="3">
        <v>6</v>
      </c>
      <c r="D1019" s="3" t="str">
        <f>VLOOKUP(Cobertura2021[[#This Row],['#Area]],S:T,2)</f>
        <v>Rural</v>
      </c>
      <c r="E1019" s="1" t="s">
        <v>993</v>
      </c>
      <c r="F1019" s="3">
        <v>28</v>
      </c>
      <c r="G1019" s="27" t="s">
        <v>5320</v>
      </c>
      <c r="H1019" s="27" t="s">
        <v>5320</v>
      </c>
      <c r="I1019" s="27" t="s">
        <v>5320</v>
      </c>
      <c r="J1019" s="28" t="s">
        <v>20</v>
      </c>
      <c r="K1019" s="28" t="s">
        <v>20</v>
      </c>
      <c r="L1019" s="28" t="s">
        <v>20</v>
      </c>
      <c r="M1019" s="3" t="str">
        <f>IF(+OR(J1019="SI",G1019="SI"),"SI","NO")</f>
        <v>SI</v>
      </c>
      <c r="N1019" s="3" t="str">
        <f>IF(+OR(H1019="SI",K1019="SI"),"SI","NO")</f>
        <v>SI</v>
      </c>
      <c r="O1019" s="3" t="str">
        <f>IF(+OR(I1019="SI",L1019="SI"),"SI","NO")</f>
        <v>SI</v>
      </c>
    </row>
    <row r="1020" spans="1:15" x14ac:dyDescent="0.25">
      <c r="A1020" s="20" t="s">
        <v>82</v>
      </c>
      <c r="B1020" s="1" t="s">
        <v>912</v>
      </c>
      <c r="C1020" s="3">
        <v>6</v>
      </c>
      <c r="D1020" s="3" t="str">
        <f>VLOOKUP(Cobertura2021[[#This Row],['#Area]],S:T,2)</f>
        <v>Rural</v>
      </c>
      <c r="E1020" s="1" t="s">
        <v>945</v>
      </c>
      <c r="F1020" s="3">
        <v>36</v>
      </c>
      <c r="G1020" s="27" t="s">
        <v>5320</v>
      </c>
      <c r="H1020" s="27" t="s">
        <v>5320</v>
      </c>
      <c r="I1020" s="27" t="s">
        <v>5320</v>
      </c>
      <c r="J1020" s="28" t="s">
        <v>21</v>
      </c>
      <c r="K1020" s="28" t="s">
        <v>20</v>
      </c>
      <c r="L1020" s="28" t="s">
        <v>20</v>
      </c>
      <c r="M1020" s="3" t="str">
        <f>IF(+OR(J1020="SI",G1020="SI"),"SI","NO")</f>
        <v>SI</v>
      </c>
      <c r="N1020" s="3" t="str">
        <f>IF(+OR(H1020="SI",K1020="SI"),"SI","NO")</f>
        <v>SI</v>
      </c>
      <c r="O1020" s="3" t="str">
        <f>IF(+OR(I1020="SI",L1020="SI"),"SI","NO")</f>
        <v>SI</v>
      </c>
    </row>
    <row r="1021" spans="1:15" x14ac:dyDescent="0.25">
      <c r="A1021" s="20" t="s">
        <v>156</v>
      </c>
      <c r="B1021" s="1" t="s">
        <v>5116</v>
      </c>
      <c r="C1021" s="3">
        <v>6</v>
      </c>
      <c r="D1021" s="3" t="str">
        <f>VLOOKUP(Cobertura2021[[#This Row],['#Area]],S:T,2)</f>
        <v>Rural</v>
      </c>
      <c r="E1021" s="1" t="s">
        <v>1023</v>
      </c>
      <c r="F1021" s="3">
        <v>89</v>
      </c>
      <c r="G1021" s="27" t="s">
        <v>5320</v>
      </c>
      <c r="H1021" s="27" t="s">
        <v>3</v>
      </c>
      <c r="I1021" s="27" t="s">
        <v>3</v>
      </c>
      <c r="J1021" s="28" t="s">
        <v>21</v>
      </c>
      <c r="K1021" s="28" t="s">
        <v>20</v>
      </c>
      <c r="L1021" s="28" t="s">
        <v>20</v>
      </c>
      <c r="M1021" s="3" t="str">
        <f>IF(+OR(J1021="SI",G1021="SI"),"SI","NO")</f>
        <v>SI</v>
      </c>
      <c r="N1021" s="3" t="str">
        <f>IF(+OR(H1021="SI",K1021="SI"),"SI","NO")</f>
        <v>NO</v>
      </c>
      <c r="O1021" s="3" t="str">
        <f>IF(+OR(I1021="SI",L1021="SI"),"SI","NO")</f>
        <v>NO</v>
      </c>
    </row>
    <row r="1022" spans="1:15" x14ac:dyDescent="0.25">
      <c r="A1022" s="20" t="s">
        <v>82</v>
      </c>
      <c r="B1022" s="1" t="s">
        <v>955</v>
      </c>
      <c r="C1022" s="3">
        <v>6</v>
      </c>
      <c r="D1022" s="3" t="str">
        <f>VLOOKUP(Cobertura2021[[#This Row],['#Area]],S:T,2)</f>
        <v>Rural</v>
      </c>
      <c r="E1022" s="1" t="s">
        <v>995</v>
      </c>
      <c r="F1022" s="3">
        <v>280</v>
      </c>
      <c r="G1022" s="27" t="s">
        <v>5320</v>
      </c>
      <c r="H1022" s="27" t="s">
        <v>5320</v>
      </c>
      <c r="I1022" s="27" t="s">
        <v>5320</v>
      </c>
      <c r="J1022" s="28" t="s">
        <v>21</v>
      </c>
      <c r="K1022" s="28" t="s">
        <v>21</v>
      </c>
      <c r="L1022" s="28" t="s">
        <v>20</v>
      </c>
      <c r="M1022" s="3" t="str">
        <f>IF(+OR(J1022="SI",G1022="SI"),"SI","NO")</f>
        <v>SI</v>
      </c>
      <c r="N1022" s="3" t="str">
        <f>IF(+OR(H1022="SI",K1022="SI"),"SI","NO")</f>
        <v>SI</v>
      </c>
      <c r="O1022" s="3" t="str">
        <f>IF(+OR(I1022="SI",L1022="SI"),"SI","NO")</f>
        <v>SI</v>
      </c>
    </row>
    <row r="1023" spans="1:15" hidden="1" x14ac:dyDescent="0.25">
      <c r="A1023" s="20" t="s">
        <v>82</v>
      </c>
      <c r="B1023" s="1" t="s">
        <v>638</v>
      </c>
      <c r="C1023" s="3">
        <v>1</v>
      </c>
      <c r="D1023" s="3" t="e">
        <f>VLOOKUP(Cobertura2021[[#This Row],['#Area]],S:T,2)</f>
        <v>#N/A</v>
      </c>
      <c r="E1023" s="1" t="s">
        <v>6</v>
      </c>
      <c r="F1023" s="3">
        <v>41</v>
      </c>
      <c r="G1023" s="27" t="s">
        <v>5320</v>
      </c>
      <c r="H1023" s="27" t="s">
        <v>5320</v>
      </c>
      <c r="I1023" s="27" t="s">
        <v>5320</v>
      </c>
      <c r="J1023" s="28" t="s">
        <v>21</v>
      </c>
      <c r="K1023" s="28" t="s">
        <v>21</v>
      </c>
      <c r="L1023" s="28" t="s">
        <v>21</v>
      </c>
      <c r="M1023" s="3" t="str">
        <f>IF(+OR(J1023="SI",G1023="SI"),"SI","NO")</f>
        <v>SI</v>
      </c>
      <c r="N1023" s="3" t="str">
        <f>IF(+OR(H1023="SI",K1023="SI"),"SI","NO")</f>
        <v>SI</v>
      </c>
      <c r="O1023" s="3" t="str">
        <f>IF(+OR(I1023="SI",L1023="SI"),"SI","NO")</f>
        <v>SI</v>
      </c>
    </row>
    <row r="1024" spans="1:15" hidden="1" x14ac:dyDescent="0.25">
      <c r="A1024" s="20" t="s">
        <v>82</v>
      </c>
      <c r="B1024" s="1" t="s">
        <v>638</v>
      </c>
      <c r="C1024" s="3">
        <v>3</v>
      </c>
      <c r="D1024" s="3" t="str">
        <f>VLOOKUP(Cobertura2021[[#This Row],['#Area]],S:T,2)</f>
        <v>Suburbana</v>
      </c>
      <c r="E1024" s="1" t="s">
        <v>884</v>
      </c>
      <c r="F1024" s="3">
        <v>618</v>
      </c>
      <c r="G1024" s="27" t="s">
        <v>5320</v>
      </c>
      <c r="H1024" s="27" t="s">
        <v>5320</v>
      </c>
      <c r="I1024" s="27" t="s">
        <v>5320</v>
      </c>
      <c r="J1024" s="28" t="s">
        <v>21</v>
      </c>
      <c r="K1024" s="28" t="s">
        <v>21</v>
      </c>
      <c r="L1024" s="28" t="s">
        <v>20</v>
      </c>
      <c r="M1024" s="3" t="str">
        <f>IF(+OR(J1024="SI",G1024="SI"),"SI","NO")</f>
        <v>SI</v>
      </c>
      <c r="N1024" s="3" t="str">
        <f>IF(+OR(H1024="SI",K1024="SI"),"SI","NO")</f>
        <v>SI</v>
      </c>
      <c r="O1024" s="3" t="str">
        <f>IF(+OR(I1024="SI",L1024="SI"),"SI","NO")</f>
        <v>SI</v>
      </c>
    </row>
    <row r="1025" spans="1:15" x14ac:dyDescent="0.25">
      <c r="A1025" s="20" t="s">
        <v>82</v>
      </c>
      <c r="B1025" s="1" t="s">
        <v>912</v>
      </c>
      <c r="C1025" s="3">
        <v>6</v>
      </c>
      <c r="D1025" s="3" t="str">
        <f>VLOOKUP(Cobertura2021[[#This Row],['#Area]],S:T,2)</f>
        <v>Rural</v>
      </c>
      <c r="E1025" s="1" t="s">
        <v>946</v>
      </c>
      <c r="F1025" s="3">
        <v>20</v>
      </c>
      <c r="G1025" s="27" t="s">
        <v>5320</v>
      </c>
      <c r="H1025" s="27" t="s">
        <v>5320</v>
      </c>
      <c r="I1025" s="27" t="s">
        <v>5320</v>
      </c>
      <c r="J1025" s="28" t="s">
        <v>21</v>
      </c>
      <c r="K1025" s="28" t="s">
        <v>20</v>
      </c>
      <c r="L1025" s="28" t="s">
        <v>20</v>
      </c>
      <c r="M1025" s="3" t="str">
        <f>IF(+OR(J1025="SI",G1025="SI"),"SI","NO")</f>
        <v>SI</v>
      </c>
      <c r="N1025" s="3" t="str">
        <f>IF(+OR(H1025="SI",K1025="SI"),"SI","NO")</f>
        <v>SI</v>
      </c>
      <c r="O1025" s="3" t="str">
        <f>IF(+OR(I1025="SI",L1025="SI"),"SI","NO")</f>
        <v>SI</v>
      </c>
    </row>
    <row r="1026" spans="1:15" x14ac:dyDescent="0.25">
      <c r="A1026" s="20" t="s">
        <v>3411</v>
      </c>
      <c r="B1026" s="1" t="s">
        <v>3878</v>
      </c>
      <c r="C1026" s="3">
        <v>6</v>
      </c>
      <c r="D1026" s="3" t="str">
        <f>VLOOKUP(Cobertura2021[[#This Row],['#Area]],S:T,2)</f>
        <v>Rural</v>
      </c>
      <c r="E1026" s="1" t="s">
        <v>3900</v>
      </c>
      <c r="F1026" s="3">
        <v>35</v>
      </c>
      <c r="G1026" s="27" t="s">
        <v>3</v>
      </c>
      <c r="H1026" s="27" t="s">
        <v>3</v>
      </c>
      <c r="I1026" s="27" t="s">
        <v>3</v>
      </c>
      <c r="J1026" s="28" t="s">
        <v>20</v>
      </c>
      <c r="K1026" s="28" t="s">
        <v>20</v>
      </c>
      <c r="L1026" s="28" t="s">
        <v>20</v>
      </c>
      <c r="M1026" s="3" t="str">
        <f>IF(+OR(J1026="SI",G1026="SI"),"SI","NO")</f>
        <v>NO</v>
      </c>
      <c r="N1026" s="3" t="str">
        <f>IF(+OR(H1026="SI",K1026="SI"),"SI","NO")</f>
        <v>NO</v>
      </c>
      <c r="O1026" s="3" t="str">
        <f>IF(+OR(I1026="SI",L1026="SI"),"SI","NO")</f>
        <v>NO</v>
      </c>
    </row>
    <row r="1027" spans="1:15" hidden="1" x14ac:dyDescent="0.25">
      <c r="A1027" s="20" t="s">
        <v>82</v>
      </c>
      <c r="B1027" s="1" t="s">
        <v>638</v>
      </c>
      <c r="C1027" s="3">
        <v>1</v>
      </c>
      <c r="D1027" s="3" t="e">
        <f>VLOOKUP(Cobertura2021[[#This Row],['#Area]],S:T,2)</f>
        <v>#N/A</v>
      </c>
      <c r="E1027" s="1" t="s">
        <v>812</v>
      </c>
      <c r="F1027" s="3">
        <v>88</v>
      </c>
      <c r="G1027" s="27" t="s">
        <v>5320</v>
      </c>
      <c r="H1027" s="27" t="s">
        <v>5320</v>
      </c>
      <c r="I1027" s="27" t="s">
        <v>5320</v>
      </c>
      <c r="J1027" s="28" t="s">
        <v>21</v>
      </c>
      <c r="K1027" s="28" t="s">
        <v>21</v>
      </c>
      <c r="L1027" s="28" t="s">
        <v>21</v>
      </c>
      <c r="M1027" s="3" t="str">
        <f>IF(+OR(J1027="SI",G1027="SI"),"SI","NO")</f>
        <v>SI</v>
      </c>
      <c r="N1027" s="3" t="str">
        <f>IF(+OR(H1027="SI",K1027="SI"),"SI","NO")</f>
        <v>SI</v>
      </c>
      <c r="O1027" s="3" t="str">
        <f>IF(+OR(I1027="SI",L1027="SI"),"SI","NO")</f>
        <v>SI</v>
      </c>
    </row>
    <row r="1028" spans="1:15" hidden="1" x14ac:dyDescent="0.25">
      <c r="A1028" s="20" t="s">
        <v>82</v>
      </c>
      <c r="B1028" s="1" t="s">
        <v>638</v>
      </c>
      <c r="C1028" s="3">
        <v>1</v>
      </c>
      <c r="D1028" s="3" t="e">
        <f>VLOOKUP(Cobertura2021[[#This Row],['#Area]],S:T,2)</f>
        <v>#N/A</v>
      </c>
      <c r="E1028" s="1" t="s">
        <v>36</v>
      </c>
      <c r="F1028" s="3">
        <v>40</v>
      </c>
      <c r="G1028" s="27" t="s">
        <v>5320</v>
      </c>
      <c r="H1028" s="27" t="s">
        <v>5320</v>
      </c>
      <c r="I1028" s="27" t="s">
        <v>5320</v>
      </c>
      <c r="J1028" s="28" t="s">
        <v>21</v>
      </c>
      <c r="K1028" s="28" t="s">
        <v>21</v>
      </c>
      <c r="L1028" s="28" t="s">
        <v>21</v>
      </c>
      <c r="M1028" s="3" t="str">
        <f>IF(+OR(J1028="SI",G1028="SI"),"SI","NO")</f>
        <v>SI</v>
      </c>
      <c r="N1028" s="3" t="str">
        <f>IF(+OR(H1028="SI",K1028="SI"),"SI","NO")</f>
        <v>SI</v>
      </c>
      <c r="O1028" s="3" t="str">
        <f>IF(+OR(I1028="SI",L1028="SI"),"SI","NO")</f>
        <v>SI</v>
      </c>
    </row>
    <row r="1029" spans="1:15" x14ac:dyDescent="0.25">
      <c r="A1029" s="20" t="s">
        <v>2265</v>
      </c>
      <c r="B1029" s="1" t="s">
        <v>2273</v>
      </c>
      <c r="C1029" s="3">
        <v>6</v>
      </c>
      <c r="D1029" s="3" t="str">
        <f>VLOOKUP(Cobertura2021[[#This Row],['#Area]],S:T,2)</f>
        <v>Rural</v>
      </c>
      <c r="E1029" s="1" t="s">
        <v>237</v>
      </c>
      <c r="F1029" s="3">
        <v>7</v>
      </c>
      <c r="G1029" s="27" t="s">
        <v>5320</v>
      </c>
      <c r="H1029" s="27" t="s">
        <v>3</v>
      </c>
      <c r="I1029" s="27" t="s">
        <v>3</v>
      </c>
      <c r="J1029" s="28" t="s">
        <v>21</v>
      </c>
      <c r="K1029" s="28" t="s">
        <v>21</v>
      </c>
      <c r="L1029" s="28" t="s">
        <v>20</v>
      </c>
      <c r="M1029" s="3" t="str">
        <f>IF(+OR(J1029="SI",G1029="SI"),"SI","NO")</f>
        <v>SI</v>
      </c>
      <c r="N1029" s="3" t="str">
        <f>IF(+OR(H1029="SI",K1029="SI"),"SI","NO")</f>
        <v>SI</v>
      </c>
      <c r="O1029" s="3" t="str">
        <f>IF(+OR(I1029="SI",L1029="SI"),"SI","NO")</f>
        <v>NO</v>
      </c>
    </row>
    <row r="1030" spans="1:15" x14ac:dyDescent="0.25">
      <c r="A1030" s="20" t="s">
        <v>156</v>
      </c>
      <c r="B1030" s="1" t="s">
        <v>3170</v>
      </c>
      <c r="C1030" s="3">
        <v>6</v>
      </c>
      <c r="D1030" s="3" t="str">
        <f>VLOOKUP(Cobertura2021[[#This Row],['#Area]],S:T,2)</f>
        <v>Rural</v>
      </c>
      <c r="E1030" s="1" t="s">
        <v>4914</v>
      </c>
      <c r="F1030" s="3">
        <v>10</v>
      </c>
      <c r="G1030" s="47" t="s">
        <v>5320</v>
      </c>
      <c r="H1030" s="27" t="s">
        <v>3</v>
      </c>
      <c r="I1030" s="27" t="s">
        <v>3</v>
      </c>
      <c r="J1030" s="28" t="s">
        <v>21</v>
      </c>
      <c r="K1030" s="28" t="s">
        <v>20</v>
      </c>
      <c r="L1030" s="28" t="s">
        <v>20</v>
      </c>
      <c r="M1030" s="3" t="str">
        <f>IF(+OR(J1030="SI",G1030="SI"),"SI","NO")</f>
        <v>SI</v>
      </c>
      <c r="N1030" s="3" t="str">
        <f>IF(+OR(H1030="SI",K1030="SI"),"SI","NO")</f>
        <v>NO</v>
      </c>
      <c r="O1030" s="3" t="str">
        <f>IF(+OR(I1030="SI",L1030="SI"),"SI","NO")</f>
        <v>NO</v>
      </c>
    </row>
    <row r="1031" spans="1:15" hidden="1" x14ac:dyDescent="0.25">
      <c r="A1031" s="20" t="s">
        <v>82</v>
      </c>
      <c r="B1031" s="1" t="s">
        <v>638</v>
      </c>
      <c r="C1031" s="3">
        <v>1</v>
      </c>
      <c r="D1031" s="3" t="e">
        <f>VLOOKUP(Cobertura2021[[#This Row],['#Area]],S:T,2)</f>
        <v>#N/A</v>
      </c>
      <c r="E1031" s="1" t="s">
        <v>37</v>
      </c>
      <c r="F1031" s="3">
        <v>302</v>
      </c>
      <c r="G1031" s="27" t="s">
        <v>5320</v>
      </c>
      <c r="H1031" s="27" t="s">
        <v>5320</v>
      </c>
      <c r="I1031" s="27" t="s">
        <v>5320</v>
      </c>
      <c r="J1031" s="28" t="s">
        <v>21</v>
      </c>
      <c r="K1031" s="28" t="s">
        <v>21</v>
      </c>
      <c r="L1031" s="28" t="s">
        <v>21</v>
      </c>
      <c r="M1031" s="3" t="str">
        <f>IF(+OR(J1031="SI",G1031="SI"),"SI","NO")</f>
        <v>SI</v>
      </c>
      <c r="N1031" s="3" t="str">
        <f>IF(+OR(H1031="SI",K1031="SI"),"SI","NO")</f>
        <v>SI</v>
      </c>
      <c r="O1031" s="3" t="str">
        <f>IF(+OR(I1031="SI",L1031="SI"),"SI","NO")</f>
        <v>SI</v>
      </c>
    </row>
    <row r="1032" spans="1:15" x14ac:dyDescent="0.25">
      <c r="A1032" s="20" t="s">
        <v>156</v>
      </c>
      <c r="B1032" s="1" t="s">
        <v>1487</v>
      </c>
      <c r="C1032" s="3">
        <v>6</v>
      </c>
      <c r="D1032" s="3" t="str">
        <f>VLOOKUP(Cobertura2021[[#This Row],['#Area]],S:T,2)</f>
        <v>Rural</v>
      </c>
      <c r="E1032" s="1" t="s">
        <v>4837</v>
      </c>
      <c r="F1032" s="3">
        <v>18</v>
      </c>
      <c r="G1032" s="47" t="s">
        <v>5320</v>
      </c>
      <c r="H1032" s="27" t="s">
        <v>3</v>
      </c>
      <c r="I1032" s="27" t="s">
        <v>3</v>
      </c>
      <c r="J1032" s="28" t="s">
        <v>20</v>
      </c>
      <c r="K1032" s="28" t="s">
        <v>20</v>
      </c>
      <c r="L1032" s="28" t="s">
        <v>20</v>
      </c>
      <c r="M1032" s="3" t="str">
        <f>IF(+OR(J1032="SI",G1032="SI"),"SI","NO")</f>
        <v>SI</v>
      </c>
      <c r="N1032" s="3" t="str">
        <f>IF(+OR(H1032="SI",K1032="SI"),"SI","NO")</f>
        <v>NO</v>
      </c>
      <c r="O1032" s="3" t="str">
        <f>IF(+OR(I1032="SI",L1032="SI"),"SI","NO")</f>
        <v>NO</v>
      </c>
    </row>
    <row r="1033" spans="1:15" hidden="1" x14ac:dyDescent="0.25">
      <c r="A1033" s="20" t="s">
        <v>82</v>
      </c>
      <c r="B1033" s="1" t="s">
        <v>638</v>
      </c>
      <c r="C1033" s="3">
        <v>1</v>
      </c>
      <c r="D1033" s="3" t="e">
        <f>VLOOKUP(Cobertura2021[[#This Row],['#Area]],S:T,2)</f>
        <v>#N/A</v>
      </c>
      <c r="E1033" s="1" t="s">
        <v>530</v>
      </c>
      <c r="F1033" s="3">
        <v>167</v>
      </c>
      <c r="G1033" s="27" t="s">
        <v>5320</v>
      </c>
      <c r="H1033" s="27" t="s">
        <v>5320</v>
      </c>
      <c r="I1033" s="27" t="s">
        <v>5320</v>
      </c>
      <c r="J1033" s="28" t="s">
        <v>21</v>
      </c>
      <c r="K1033" s="28" t="s">
        <v>21</v>
      </c>
      <c r="L1033" s="28" t="s">
        <v>21</v>
      </c>
      <c r="M1033" s="3" t="str">
        <f>IF(+OR(J1033="SI",G1033="SI"),"SI","NO")</f>
        <v>SI</v>
      </c>
      <c r="N1033" s="3" t="str">
        <f>IF(+OR(H1033="SI",K1033="SI"),"SI","NO")</f>
        <v>SI</v>
      </c>
      <c r="O1033" s="3" t="str">
        <f>IF(+OR(I1033="SI",L1033="SI"),"SI","NO")</f>
        <v>SI</v>
      </c>
    </row>
    <row r="1034" spans="1:15" x14ac:dyDescent="0.25">
      <c r="A1034" s="20" t="s">
        <v>82</v>
      </c>
      <c r="B1034" s="1" t="s">
        <v>955</v>
      </c>
      <c r="C1034" s="3">
        <v>6</v>
      </c>
      <c r="D1034" s="3" t="str">
        <f>VLOOKUP(Cobertura2021[[#This Row],['#Area]],S:T,2)</f>
        <v>Rural</v>
      </c>
      <c r="E1034" s="1" t="s">
        <v>998</v>
      </c>
      <c r="F1034" s="3">
        <v>135</v>
      </c>
      <c r="G1034" s="27" t="s">
        <v>5320</v>
      </c>
      <c r="H1034" s="27" t="s">
        <v>5320</v>
      </c>
      <c r="I1034" s="27" t="s">
        <v>5320</v>
      </c>
      <c r="J1034" s="28" t="s">
        <v>21</v>
      </c>
      <c r="K1034" s="28" t="s">
        <v>20</v>
      </c>
      <c r="L1034" s="28" t="s">
        <v>20</v>
      </c>
      <c r="M1034" s="3" t="str">
        <f>IF(+OR(J1034="SI",G1034="SI"),"SI","NO")</f>
        <v>SI</v>
      </c>
      <c r="N1034" s="3" t="str">
        <f>IF(+OR(H1034="SI",K1034="SI"),"SI","NO")</f>
        <v>SI</v>
      </c>
      <c r="O1034" s="3" t="str">
        <f>IF(+OR(I1034="SI",L1034="SI"),"SI","NO")</f>
        <v>SI</v>
      </c>
    </row>
    <row r="1035" spans="1:15" hidden="1" x14ac:dyDescent="0.25">
      <c r="A1035" s="20" t="s">
        <v>82</v>
      </c>
      <c r="B1035" s="1" t="s">
        <v>955</v>
      </c>
      <c r="C1035" s="3">
        <v>3</v>
      </c>
      <c r="D1035" s="3" t="str">
        <f>VLOOKUP(Cobertura2021[[#This Row],['#Area]],S:T,2)</f>
        <v>Suburbana</v>
      </c>
      <c r="E1035" s="1" t="s">
        <v>999</v>
      </c>
      <c r="F1035" s="3">
        <v>121</v>
      </c>
      <c r="G1035" s="27" t="s">
        <v>5320</v>
      </c>
      <c r="H1035" s="27" t="s">
        <v>5320</v>
      </c>
      <c r="I1035" s="27" t="s">
        <v>5320</v>
      </c>
      <c r="J1035" s="28" t="s">
        <v>21</v>
      </c>
      <c r="K1035" s="28" t="s">
        <v>20</v>
      </c>
      <c r="L1035" s="28" t="s">
        <v>20</v>
      </c>
      <c r="M1035" s="3" t="str">
        <f>IF(+OR(J1035="SI",G1035="SI"),"SI","NO")</f>
        <v>SI</v>
      </c>
      <c r="N1035" s="3" t="str">
        <f>IF(+OR(H1035="SI",K1035="SI"),"SI","NO")</f>
        <v>SI</v>
      </c>
      <c r="O1035" s="3" t="str">
        <f>IF(+OR(I1035="SI",L1035="SI"),"SI","NO")</f>
        <v>SI</v>
      </c>
    </row>
    <row r="1036" spans="1:15" hidden="1" x14ac:dyDescent="0.25">
      <c r="A1036" s="20" t="s">
        <v>82</v>
      </c>
      <c r="B1036" s="1" t="s">
        <v>638</v>
      </c>
      <c r="C1036" s="3">
        <v>3</v>
      </c>
      <c r="D1036" s="3" t="str">
        <f>VLOOKUP(Cobertura2021[[#This Row],['#Area]],S:T,2)</f>
        <v>Suburbana</v>
      </c>
      <c r="E1036" s="1" t="s">
        <v>879</v>
      </c>
      <c r="F1036" s="3">
        <v>330</v>
      </c>
      <c r="G1036" s="27" t="s">
        <v>5320</v>
      </c>
      <c r="H1036" s="27" t="s">
        <v>5320</v>
      </c>
      <c r="I1036" s="27" t="s">
        <v>5320</v>
      </c>
      <c r="J1036" s="28" t="s">
        <v>21</v>
      </c>
      <c r="K1036" s="28" t="s">
        <v>21</v>
      </c>
      <c r="L1036" s="28" t="s">
        <v>20</v>
      </c>
      <c r="M1036" s="3" t="str">
        <f>IF(+OR(J1036="SI",G1036="SI"),"SI","NO")</f>
        <v>SI</v>
      </c>
      <c r="N1036" s="3" t="str">
        <f>IF(+OR(H1036="SI",K1036="SI"),"SI","NO")</f>
        <v>SI</v>
      </c>
      <c r="O1036" s="3" t="str">
        <f>IF(+OR(I1036="SI",L1036="SI"),"SI","NO")</f>
        <v>SI</v>
      </c>
    </row>
    <row r="1037" spans="1:15" hidden="1" x14ac:dyDescent="0.25">
      <c r="A1037" s="20" t="s">
        <v>82</v>
      </c>
      <c r="B1037" s="1" t="s">
        <v>638</v>
      </c>
      <c r="C1037" s="3">
        <v>1</v>
      </c>
      <c r="D1037" s="3" t="e">
        <f>VLOOKUP(Cobertura2021[[#This Row],['#Area]],S:T,2)</f>
        <v>#N/A</v>
      </c>
      <c r="E1037" s="1" t="s">
        <v>811</v>
      </c>
      <c r="F1037" s="3">
        <v>174</v>
      </c>
      <c r="G1037" s="27" t="s">
        <v>5320</v>
      </c>
      <c r="H1037" s="27" t="s">
        <v>5320</v>
      </c>
      <c r="I1037" s="27" t="s">
        <v>5320</v>
      </c>
      <c r="J1037" s="28" t="s">
        <v>21</v>
      </c>
      <c r="K1037" s="28" t="s">
        <v>21</v>
      </c>
      <c r="L1037" s="28" t="s">
        <v>21</v>
      </c>
      <c r="M1037" s="3" t="str">
        <f>IF(+OR(J1037="SI",G1037="SI"),"SI","NO")</f>
        <v>SI</v>
      </c>
      <c r="N1037" s="3" t="str">
        <f>IF(+OR(H1037="SI",K1037="SI"),"SI","NO")</f>
        <v>SI</v>
      </c>
      <c r="O1037" s="3" t="str">
        <f>IF(+OR(I1037="SI",L1037="SI"),"SI","NO")</f>
        <v>SI</v>
      </c>
    </row>
    <row r="1038" spans="1:15" x14ac:dyDescent="0.25">
      <c r="A1038" s="20" t="s">
        <v>82</v>
      </c>
      <c r="B1038" s="1" t="s">
        <v>912</v>
      </c>
      <c r="C1038" s="3">
        <v>6</v>
      </c>
      <c r="D1038" s="3" t="str">
        <f>VLOOKUP(Cobertura2021[[#This Row],['#Area]],S:T,2)</f>
        <v>Rural</v>
      </c>
      <c r="E1038" s="1" t="s">
        <v>950</v>
      </c>
      <c r="F1038" s="3">
        <v>111</v>
      </c>
      <c r="G1038" s="27" t="s">
        <v>5320</v>
      </c>
      <c r="H1038" s="27" t="s">
        <v>5320</v>
      </c>
      <c r="I1038" s="27" t="s">
        <v>5320</v>
      </c>
      <c r="J1038" s="28" t="s">
        <v>21</v>
      </c>
      <c r="K1038" s="28" t="s">
        <v>21</v>
      </c>
      <c r="L1038" s="28" t="s">
        <v>21</v>
      </c>
      <c r="M1038" s="3" t="str">
        <f>IF(+OR(J1038="SI",G1038="SI"),"SI","NO")</f>
        <v>SI</v>
      </c>
      <c r="N1038" s="3" t="str">
        <f>IF(+OR(H1038="SI",K1038="SI"),"SI","NO")</f>
        <v>SI</v>
      </c>
      <c r="O1038" s="3" t="str">
        <f>IF(+OR(I1038="SI",L1038="SI"),"SI","NO")</f>
        <v>SI</v>
      </c>
    </row>
    <row r="1039" spans="1:15" x14ac:dyDescent="0.25">
      <c r="A1039" s="20" t="s">
        <v>82</v>
      </c>
      <c r="B1039" s="1" t="s">
        <v>912</v>
      </c>
      <c r="C1039" s="3">
        <v>6</v>
      </c>
      <c r="D1039" s="3" t="str">
        <f>VLOOKUP(Cobertura2021[[#This Row],['#Area]],S:T,2)</f>
        <v>Rural</v>
      </c>
      <c r="E1039" s="1" t="s">
        <v>951</v>
      </c>
      <c r="F1039" s="3">
        <v>24</v>
      </c>
      <c r="G1039" s="27" t="s">
        <v>5320</v>
      </c>
      <c r="H1039" s="27" t="s">
        <v>5320</v>
      </c>
      <c r="I1039" s="27" t="s">
        <v>5320</v>
      </c>
      <c r="J1039" s="28" t="s">
        <v>21</v>
      </c>
      <c r="K1039" s="28" t="s">
        <v>21</v>
      </c>
      <c r="L1039" s="28" t="s">
        <v>20</v>
      </c>
      <c r="M1039" s="3" t="str">
        <f>IF(+OR(J1039="SI",G1039="SI"),"SI","NO")</f>
        <v>SI</v>
      </c>
      <c r="N1039" s="3" t="str">
        <f>IF(+OR(H1039="SI",K1039="SI"),"SI","NO")</f>
        <v>SI</v>
      </c>
      <c r="O1039" s="3" t="str">
        <f>IF(+OR(I1039="SI",L1039="SI"),"SI","NO")</f>
        <v>SI</v>
      </c>
    </row>
    <row r="1040" spans="1:15" x14ac:dyDescent="0.25">
      <c r="A1040" s="20" t="s">
        <v>1004</v>
      </c>
      <c r="B1040" s="1" t="s">
        <v>1547</v>
      </c>
      <c r="C1040" s="3">
        <v>6</v>
      </c>
      <c r="D1040" s="3" t="str">
        <f>VLOOKUP(Cobertura2021[[#This Row],['#Area]],S:T,2)</f>
        <v>Rural</v>
      </c>
      <c r="E1040" s="1" t="s">
        <v>1560</v>
      </c>
      <c r="F1040" s="3">
        <v>27</v>
      </c>
      <c r="G1040" s="27" t="s">
        <v>5320</v>
      </c>
      <c r="H1040" s="27" t="s">
        <v>5320</v>
      </c>
      <c r="I1040" s="27" t="s">
        <v>5320</v>
      </c>
      <c r="J1040" s="28" t="s">
        <v>21</v>
      </c>
      <c r="K1040" s="28" t="s">
        <v>21</v>
      </c>
      <c r="L1040" s="28" t="s">
        <v>21</v>
      </c>
      <c r="M1040" s="3" t="str">
        <f>IF(+OR(J1040="SI",G1040="SI"),"SI","NO")</f>
        <v>SI</v>
      </c>
      <c r="N1040" s="3" t="str">
        <f>IF(+OR(H1040="SI",K1040="SI"),"SI","NO")</f>
        <v>SI</v>
      </c>
      <c r="O1040" s="3" t="str">
        <f>IF(+OR(I1040="SI",L1040="SI"),"SI","NO")</f>
        <v>SI</v>
      </c>
    </row>
    <row r="1041" spans="1:15" x14ac:dyDescent="0.25">
      <c r="A1041" s="20" t="s">
        <v>3411</v>
      </c>
      <c r="B1041" s="1" t="s">
        <v>3729</v>
      </c>
      <c r="C1041" s="3">
        <v>6</v>
      </c>
      <c r="D1041" s="3" t="str">
        <f>VLOOKUP(Cobertura2021[[#This Row],['#Area]],S:T,2)</f>
        <v>Rural</v>
      </c>
      <c r="E1041" s="1" t="s">
        <v>3737</v>
      </c>
      <c r="F1041" s="3">
        <v>237</v>
      </c>
      <c r="G1041" s="27" t="s">
        <v>5320</v>
      </c>
      <c r="H1041" s="27" t="s">
        <v>3</v>
      </c>
      <c r="I1041" s="27" t="s">
        <v>3</v>
      </c>
      <c r="J1041" s="28" t="s">
        <v>20</v>
      </c>
      <c r="K1041" s="28" t="s">
        <v>20</v>
      </c>
      <c r="L1041" s="28" t="s">
        <v>20</v>
      </c>
      <c r="M1041" s="3" t="str">
        <f>IF(+OR(J1041="SI",G1041="SI"),"SI","NO")</f>
        <v>SI</v>
      </c>
      <c r="N1041" s="3" t="str">
        <f>IF(+OR(H1041="SI",K1041="SI"),"SI","NO")</f>
        <v>NO</v>
      </c>
      <c r="O1041" s="3" t="str">
        <f>IF(+OR(I1041="SI",L1041="SI"),"SI","NO")</f>
        <v>NO</v>
      </c>
    </row>
    <row r="1042" spans="1:15" x14ac:dyDescent="0.25">
      <c r="A1042" s="20" t="s">
        <v>1004</v>
      </c>
      <c r="B1042" s="1" t="s">
        <v>1547</v>
      </c>
      <c r="C1042" s="3">
        <v>6</v>
      </c>
      <c r="D1042" s="3" t="str">
        <f>VLOOKUP(Cobertura2021[[#This Row],['#Area]],S:T,2)</f>
        <v>Rural</v>
      </c>
      <c r="E1042" s="1" t="s">
        <v>1549</v>
      </c>
      <c r="F1042" s="3">
        <v>106</v>
      </c>
      <c r="G1042" s="27" t="s">
        <v>5320</v>
      </c>
      <c r="H1042" s="27" t="s">
        <v>5320</v>
      </c>
      <c r="I1042" s="27" t="s">
        <v>5320</v>
      </c>
      <c r="J1042" s="28" t="s">
        <v>21</v>
      </c>
      <c r="K1042" s="28" t="s">
        <v>21</v>
      </c>
      <c r="L1042" s="28" t="s">
        <v>21</v>
      </c>
      <c r="M1042" s="3" t="str">
        <f>IF(+OR(J1042="SI",G1042="SI"),"SI","NO")</f>
        <v>SI</v>
      </c>
      <c r="N1042" s="3" t="str">
        <f>IF(+OR(H1042="SI",K1042="SI"),"SI","NO")</f>
        <v>SI</v>
      </c>
      <c r="O1042" s="3" t="str">
        <f>IF(+OR(I1042="SI",L1042="SI"),"SI","NO")</f>
        <v>SI</v>
      </c>
    </row>
    <row r="1043" spans="1:15" hidden="1" x14ac:dyDescent="0.25">
      <c r="A1043" s="20" t="s">
        <v>1004</v>
      </c>
      <c r="B1043" s="1" t="s">
        <v>1005</v>
      </c>
      <c r="C1043" s="3">
        <v>1</v>
      </c>
      <c r="D1043" s="3" t="e">
        <f>VLOOKUP(Cobertura2021[[#This Row],['#Area]],S:T,2)</f>
        <v>#N/A</v>
      </c>
      <c r="E1043" s="1" t="s">
        <v>1008</v>
      </c>
      <c r="F1043" s="3">
        <v>1823</v>
      </c>
      <c r="G1043" s="27" t="s">
        <v>5320</v>
      </c>
      <c r="H1043" s="27" t="s">
        <v>5320</v>
      </c>
      <c r="I1043" s="27" t="s">
        <v>5320</v>
      </c>
      <c r="J1043" s="28" t="s">
        <v>21</v>
      </c>
      <c r="K1043" s="28" t="s">
        <v>21</v>
      </c>
      <c r="L1043" s="28" t="s">
        <v>21</v>
      </c>
      <c r="M1043" s="3" t="str">
        <f>IF(+OR(J1043="SI",G1043="SI"),"SI","NO")</f>
        <v>SI</v>
      </c>
      <c r="N1043" s="3" t="str">
        <f>IF(+OR(H1043="SI",K1043="SI"),"SI","NO")</f>
        <v>SI</v>
      </c>
      <c r="O1043" s="3" t="str">
        <f>IF(+OR(I1043="SI",L1043="SI"),"SI","NO")</f>
        <v>SI</v>
      </c>
    </row>
    <row r="1044" spans="1:15" x14ac:dyDescent="0.25">
      <c r="A1044" s="20" t="s">
        <v>1004</v>
      </c>
      <c r="B1044" s="1" t="s">
        <v>1004</v>
      </c>
      <c r="C1044" s="3">
        <v>6</v>
      </c>
      <c r="D1044" s="3" t="str">
        <f>VLOOKUP(Cobertura2021[[#This Row],['#Area]],S:T,2)</f>
        <v>Rural</v>
      </c>
      <c r="E1044" s="1" t="s">
        <v>1207</v>
      </c>
      <c r="F1044" s="3">
        <v>117</v>
      </c>
      <c r="G1044" s="27" t="s">
        <v>5320</v>
      </c>
      <c r="H1044" s="27" t="s">
        <v>5320</v>
      </c>
      <c r="I1044" s="27" t="s">
        <v>5320</v>
      </c>
      <c r="J1044" s="28" t="s">
        <v>20</v>
      </c>
      <c r="K1044" s="28" t="s">
        <v>20</v>
      </c>
      <c r="L1044" s="28" t="s">
        <v>20</v>
      </c>
      <c r="M1044" s="3" t="str">
        <f>IF(+OR(J1044="SI",G1044="SI"),"SI","NO")</f>
        <v>SI</v>
      </c>
      <c r="N1044" s="3" t="str">
        <f>IF(+OR(H1044="SI",K1044="SI"),"SI","NO")</f>
        <v>SI</v>
      </c>
      <c r="O1044" s="3" t="str">
        <f>IF(+OR(I1044="SI",L1044="SI"),"SI","NO")</f>
        <v>SI</v>
      </c>
    </row>
    <row r="1045" spans="1:15" x14ac:dyDescent="0.25">
      <c r="A1045" s="20" t="s">
        <v>1004</v>
      </c>
      <c r="B1045" s="1" t="s">
        <v>1447</v>
      </c>
      <c r="C1045" s="3">
        <v>6</v>
      </c>
      <c r="D1045" s="3" t="str">
        <f>VLOOKUP(Cobertura2021[[#This Row],['#Area]],S:T,2)</f>
        <v>Rural</v>
      </c>
      <c r="E1045" s="1" t="s">
        <v>1475</v>
      </c>
      <c r="F1045" s="3">
        <v>85</v>
      </c>
      <c r="G1045" s="27" t="s">
        <v>5320</v>
      </c>
      <c r="H1045" s="27" t="s">
        <v>5320</v>
      </c>
      <c r="I1045" s="27" t="s">
        <v>5320</v>
      </c>
      <c r="J1045" s="28" t="s">
        <v>21</v>
      </c>
      <c r="K1045" s="28" t="s">
        <v>20</v>
      </c>
      <c r="L1045" s="28" t="s">
        <v>20</v>
      </c>
      <c r="M1045" s="3" t="str">
        <f>IF(+OR(J1045="SI",G1045="SI"),"SI","NO")</f>
        <v>SI</v>
      </c>
      <c r="N1045" s="3" t="str">
        <f>IF(+OR(H1045="SI",K1045="SI"),"SI","NO")</f>
        <v>SI</v>
      </c>
      <c r="O1045" s="3" t="str">
        <f>IF(+OR(I1045="SI",L1045="SI"),"SI","NO")</f>
        <v>SI</v>
      </c>
    </row>
    <row r="1046" spans="1:15" x14ac:dyDescent="0.25">
      <c r="A1046" s="20" t="s">
        <v>1004</v>
      </c>
      <c r="B1046" s="1" t="s">
        <v>1004</v>
      </c>
      <c r="C1046" s="3">
        <v>6</v>
      </c>
      <c r="D1046" s="3" t="str">
        <f>VLOOKUP(Cobertura2021[[#This Row],['#Area]],S:T,2)</f>
        <v>Rural</v>
      </c>
      <c r="E1046" s="1" t="s">
        <v>1667</v>
      </c>
      <c r="F1046" s="3">
        <v>83</v>
      </c>
      <c r="G1046" s="27" t="s">
        <v>5320</v>
      </c>
      <c r="H1046" s="27" t="s">
        <v>5320</v>
      </c>
      <c r="I1046" s="27" t="s">
        <v>5320</v>
      </c>
      <c r="J1046" s="28" t="s">
        <v>21</v>
      </c>
      <c r="K1046" s="28" t="s">
        <v>20</v>
      </c>
      <c r="L1046" s="28" t="s">
        <v>20</v>
      </c>
      <c r="M1046" s="3" t="str">
        <f>IF(+OR(J1046="SI",G1046="SI"),"SI","NO")</f>
        <v>SI</v>
      </c>
      <c r="N1046" s="3" t="str">
        <f>IF(+OR(H1046="SI",K1046="SI"),"SI","NO")</f>
        <v>SI</v>
      </c>
      <c r="O1046" s="3" t="str">
        <f>IF(+OR(I1046="SI",L1046="SI"),"SI","NO")</f>
        <v>SI</v>
      </c>
    </row>
    <row r="1047" spans="1:15" x14ac:dyDescent="0.25">
      <c r="A1047" s="20" t="s">
        <v>4433</v>
      </c>
      <c r="B1047" s="1" t="s">
        <v>4557</v>
      </c>
      <c r="C1047" s="3">
        <v>6</v>
      </c>
      <c r="D1047" s="3" t="str">
        <f>VLOOKUP(Cobertura2021[[#This Row],['#Area]],S:T,2)</f>
        <v>Rural</v>
      </c>
      <c r="E1047" s="1" t="s">
        <v>4565</v>
      </c>
      <c r="F1047" s="3">
        <v>51</v>
      </c>
      <c r="G1047" s="27" t="s">
        <v>3</v>
      </c>
      <c r="H1047" s="27" t="s">
        <v>3</v>
      </c>
      <c r="I1047" s="27" t="s">
        <v>3</v>
      </c>
      <c r="J1047" s="28" t="s">
        <v>20</v>
      </c>
      <c r="K1047" s="28" t="s">
        <v>20</v>
      </c>
      <c r="L1047" s="28" t="s">
        <v>20</v>
      </c>
      <c r="M1047" s="3" t="str">
        <f>IF(+OR(J1047="SI",G1047="SI"),"SI","NO")</f>
        <v>NO</v>
      </c>
      <c r="N1047" s="3" t="str">
        <f>IF(+OR(H1047="SI",K1047="SI"),"SI","NO")</f>
        <v>NO</v>
      </c>
      <c r="O1047" s="3" t="str">
        <f>IF(+OR(I1047="SI",L1047="SI"),"SI","NO")</f>
        <v>NO</v>
      </c>
    </row>
    <row r="1048" spans="1:15" x14ac:dyDescent="0.25">
      <c r="A1048" s="20" t="s">
        <v>1004</v>
      </c>
      <c r="B1048" s="1" t="s">
        <v>1302</v>
      </c>
      <c r="C1048" s="3">
        <v>6</v>
      </c>
      <c r="D1048" s="3" t="str">
        <f>VLOOKUP(Cobertura2021[[#This Row],['#Area]],S:T,2)</f>
        <v>Rural</v>
      </c>
      <c r="E1048" s="1" t="s">
        <v>1372</v>
      </c>
      <c r="F1048" s="3">
        <v>133</v>
      </c>
      <c r="G1048" s="27" t="s">
        <v>5320</v>
      </c>
      <c r="H1048" s="27" t="s">
        <v>5320</v>
      </c>
      <c r="I1048" s="27" t="s">
        <v>5320</v>
      </c>
      <c r="J1048" s="28" t="s">
        <v>21</v>
      </c>
      <c r="K1048" s="28" t="s">
        <v>21</v>
      </c>
      <c r="L1048" s="28" t="s">
        <v>20</v>
      </c>
      <c r="M1048" s="3" t="str">
        <f>IF(+OR(J1048="SI",G1048="SI"),"SI","NO")</f>
        <v>SI</v>
      </c>
      <c r="N1048" s="3" t="str">
        <f>IF(+OR(H1048="SI",K1048="SI"),"SI","NO")</f>
        <v>SI</v>
      </c>
      <c r="O1048" s="3" t="str">
        <f>IF(+OR(I1048="SI",L1048="SI"),"SI","NO")</f>
        <v>SI</v>
      </c>
    </row>
    <row r="1049" spans="1:15" x14ac:dyDescent="0.25">
      <c r="A1049" s="20" t="s">
        <v>1004</v>
      </c>
      <c r="B1049" s="1" t="s">
        <v>1302</v>
      </c>
      <c r="C1049" s="3">
        <v>6</v>
      </c>
      <c r="D1049" s="3" t="str">
        <f>VLOOKUP(Cobertura2021[[#This Row],['#Area]],S:T,2)</f>
        <v>Rural</v>
      </c>
      <c r="E1049" s="1" t="s">
        <v>1305</v>
      </c>
      <c r="F1049" s="3">
        <v>179</v>
      </c>
      <c r="G1049" s="27" t="s">
        <v>5320</v>
      </c>
      <c r="H1049" s="27" t="s">
        <v>5320</v>
      </c>
      <c r="I1049" s="27" t="s">
        <v>5320</v>
      </c>
      <c r="J1049" s="28" t="s">
        <v>21</v>
      </c>
      <c r="K1049" s="28" t="s">
        <v>21</v>
      </c>
      <c r="L1049" s="28" t="s">
        <v>20</v>
      </c>
      <c r="M1049" s="3" t="str">
        <f>IF(+OR(J1049="SI",G1049="SI"),"SI","NO")</f>
        <v>SI</v>
      </c>
      <c r="N1049" s="3" t="str">
        <f>IF(+OR(H1049="SI",K1049="SI"),"SI","NO")</f>
        <v>SI</v>
      </c>
      <c r="O1049" s="3" t="str">
        <f>IF(+OR(I1049="SI",L1049="SI"),"SI","NO")</f>
        <v>SI</v>
      </c>
    </row>
    <row r="1050" spans="1:15" x14ac:dyDescent="0.25">
      <c r="A1050" s="20" t="s">
        <v>1004</v>
      </c>
      <c r="B1050" s="1" t="s">
        <v>1302</v>
      </c>
      <c r="C1050" s="3">
        <v>6</v>
      </c>
      <c r="D1050" s="3" t="str">
        <f>VLOOKUP(Cobertura2021[[#This Row],['#Area]],S:T,2)</f>
        <v>Rural</v>
      </c>
      <c r="E1050" s="1" t="s">
        <v>1312</v>
      </c>
      <c r="F1050" s="3">
        <v>60</v>
      </c>
      <c r="G1050" s="27" t="s">
        <v>5320</v>
      </c>
      <c r="H1050" s="27" t="s">
        <v>5320</v>
      </c>
      <c r="I1050" s="27" t="s">
        <v>5320</v>
      </c>
      <c r="J1050" s="28" t="s">
        <v>21</v>
      </c>
      <c r="K1050" s="28" t="s">
        <v>21</v>
      </c>
      <c r="L1050" s="28" t="s">
        <v>21</v>
      </c>
      <c r="M1050" s="3" t="str">
        <f>IF(+OR(J1050="SI",G1050="SI"),"SI","NO")</f>
        <v>SI</v>
      </c>
      <c r="N1050" s="3" t="str">
        <f>IF(+OR(H1050="SI",K1050="SI"),"SI","NO")</f>
        <v>SI</v>
      </c>
      <c r="O1050" s="3" t="str">
        <f>IF(+OR(I1050="SI",L1050="SI"),"SI","NO")</f>
        <v>SI</v>
      </c>
    </row>
    <row r="1051" spans="1:15" ht="15" customHeight="1" x14ac:dyDescent="0.25">
      <c r="A1051" s="20" t="s">
        <v>1004</v>
      </c>
      <c r="B1051" s="1" t="s">
        <v>1004</v>
      </c>
      <c r="C1051" s="3">
        <v>6</v>
      </c>
      <c r="D1051" s="3" t="str">
        <f>VLOOKUP(Cobertura2021[[#This Row],['#Area]],S:T,2)</f>
        <v>Rural</v>
      </c>
      <c r="E1051" s="1" t="s">
        <v>1177</v>
      </c>
      <c r="F1051" s="3">
        <v>163</v>
      </c>
      <c r="G1051" s="27" t="s">
        <v>5320</v>
      </c>
      <c r="H1051" s="27" t="s">
        <v>5320</v>
      </c>
      <c r="I1051" s="27" t="s">
        <v>5320</v>
      </c>
      <c r="J1051" s="28" t="s">
        <v>21</v>
      </c>
      <c r="K1051" s="28" t="s">
        <v>20</v>
      </c>
      <c r="L1051" s="28" t="s">
        <v>20</v>
      </c>
      <c r="M1051" s="3" t="str">
        <f>IF(+OR(J1051="SI",G1051="SI"),"SI","NO")</f>
        <v>SI</v>
      </c>
      <c r="N1051" s="3" t="str">
        <f>IF(+OR(H1051="SI",K1051="SI"),"SI","NO")</f>
        <v>SI</v>
      </c>
      <c r="O1051" s="3" t="str">
        <f>IF(+OR(I1051="SI",L1051="SI"),"SI","NO")</f>
        <v>SI</v>
      </c>
    </row>
    <row r="1052" spans="1:15" x14ac:dyDescent="0.25">
      <c r="A1052" s="20" t="s">
        <v>1004</v>
      </c>
      <c r="B1052" s="1" t="s">
        <v>1302</v>
      </c>
      <c r="C1052" s="3">
        <v>6</v>
      </c>
      <c r="D1052" s="3" t="str">
        <f>VLOOKUP(Cobertura2021[[#This Row],['#Area]],S:T,2)</f>
        <v>Rural</v>
      </c>
      <c r="E1052" s="1" t="s">
        <v>1315</v>
      </c>
      <c r="F1052" s="3">
        <v>64</v>
      </c>
      <c r="G1052" s="27" t="s">
        <v>5320</v>
      </c>
      <c r="H1052" s="27" t="s">
        <v>5320</v>
      </c>
      <c r="I1052" s="27" t="s">
        <v>5320</v>
      </c>
      <c r="J1052" s="28" t="s">
        <v>21</v>
      </c>
      <c r="K1052" s="28" t="s">
        <v>21</v>
      </c>
      <c r="L1052" s="28" t="s">
        <v>20</v>
      </c>
      <c r="M1052" s="3" t="str">
        <f>IF(+OR(J1052="SI",G1052="SI"),"SI","NO")</f>
        <v>SI</v>
      </c>
      <c r="N1052" s="3" t="str">
        <f>IF(+OR(H1052="SI",K1052="SI"),"SI","NO")</f>
        <v>SI</v>
      </c>
      <c r="O1052" s="3" t="str">
        <f>IF(+OR(I1052="SI",L1052="SI"),"SI","NO")</f>
        <v>SI</v>
      </c>
    </row>
    <row r="1053" spans="1:15" x14ac:dyDescent="0.25">
      <c r="A1053" s="20" t="s">
        <v>1004</v>
      </c>
      <c r="B1053" s="1" t="s">
        <v>1302</v>
      </c>
      <c r="C1053" s="3">
        <v>6</v>
      </c>
      <c r="D1053" s="3" t="str">
        <f>VLOOKUP(Cobertura2021[[#This Row],['#Area]],S:T,2)</f>
        <v>Rural</v>
      </c>
      <c r="E1053" s="1" t="s">
        <v>1363</v>
      </c>
      <c r="F1053" s="3">
        <v>5</v>
      </c>
      <c r="G1053" s="27" t="s">
        <v>5320</v>
      </c>
      <c r="H1053" s="27" t="s">
        <v>5320</v>
      </c>
      <c r="I1053" s="27" t="s">
        <v>5320</v>
      </c>
      <c r="J1053" s="28" t="s">
        <v>21</v>
      </c>
      <c r="K1053" s="28" t="s">
        <v>21</v>
      </c>
      <c r="L1053" s="28" t="s">
        <v>20</v>
      </c>
      <c r="M1053" s="3" t="str">
        <f>IF(+OR(J1053="SI",G1053="SI"),"SI","NO")</f>
        <v>SI</v>
      </c>
      <c r="N1053" s="3" t="str">
        <f>IF(+OR(H1053="SI",K1053="SI"),"SI","NO")</f>
        <v>SI</v>
      </c>
      <c r="O1053" s="3" t="str">
        <f>IF(+OR(I1053="SI",L1053="SI"),"SI","NO")</f>
        <v>SI</v>
      </c>
    </row>
    <row r="1054" spans="1:15" x14ac:dyDescent="0.25">
      <c r="A1054" s="20" t="s">
        <v>1926</v>
      </c>
      <c r="B1054" s="1" t="s">
        <v>1933</v>
      </c>
      <c r="C1054" s="3">
        <v>6</v>
      </c>
      <c r="D1054" s="3" t="str">
        <f>VLOOKUP(Cobertura2021[[#This Row],['#Area]],S:T,2)</f>
        <v>Rural</v>
      </c>
      <c r="E1054" s="1" t="s">
        <v>1893</v>
      </c>
      <c r="F1054" s="3">
        <v>87</v>
      </c>
      <c r="G1054" s="27" t="s">
        <v>5320</v>
      </c>
      <c r="H1054" s="27" t="s">
        <v>3</v>
      </c>
      <c r="I1054" s="27" t="s">
        <v>3</v>
      </c>
      <c r="J1054" s="28" t="s">
        <v>21</v>
      </c>
      <c r="K1054" s="28" t="s">
        <v>20</v>
      </c>
      <c r="L1054" s="28" t="s">
        <v>20</v>
      </c>
      <c r="M1054" s="3" t="str">
        <f>IF(+OR(J1054="SI",G1054="SI"),"SI","NO")</f>
        <v>SI</v>
      </c>
      <c r="N1054" s="3" t="str">
        <f>IF(+OR(H1054="SI",K1054="SI"),"SI","NO")</f>
        <v>NO</v>
      </c>
      <c r="O1054" s="3" t="str">
        <f>IF(+OR(I1054="SI",L1054="SI"),"SI","NO")</f>
        <v>NO</v>
      </c>
    </row>
    <row r="1055" spans="1:15" ht="15" customHeight="1" x14ac:dyDescent="0.25">
      <c r="A1055" s="20" t="s">
        <v>1004</v>
      </c>
      <c r="B1055" s="1" t="s">
        <v>1618</v>
      </c>
      <c r="C1055" s="3">
        <v>6</v>
      </c>
      <c r="D1055" s="3" t="str">
        <f>VLOOKUP(Cobertura2021[[#This Row],['#Area]],S:T,2)</f>
        <v>Rural</v>
      </c>
      <c r="E1055" s="1" t="s">
        <v>1633</v>
      </c>
      <c r="F1055" s="3">
        <v>16</v>
      </c>
      <c r="G1055" s="27" t="s">
        <v>5320</v>
      </c>
      <c r="H1055" s="27" t="s">
        <v>5320</v>
      </c>
      <c r="I1055" s="27" t="s">
        <v>5320</v>
      </c>
      <c r="J1055" s="28" t="s">
        <v>21</v>
      </c>
      <c r="K1055" s="28" t="s">
        <v>20</v>
      </c>
      <c r="L1055" s="28" t="s">
        <v>20</v>
      </c>
      <c r="M1055" s="3" t="str">
        <f>IF(+OR(J1055="SI",G1055="SI"),"SI","NO")</f>
        <v>SI</v>
      </c>
      <c r="N1055" s="3" t="str">
        <f>IF(+OR(H1055="SI",K1055="SI"),"SI","NO")</f>
        <v>SI</v>
      </c>
      <c r="O1055" s="3" t="str">
        <f>IF(+OR(I1055="SI",L1055="SI"),"SI","NO")</f>
        <v>SI</v>
      </c>
    </row>
    <row r="1056" spans="1:15" ht="15" customHeight="1" x14ac:dyDescent="0.25">
      <c r="A1056" s="20" t="s">
        <v>1004</v>
      </c>
      <c r="B1056" s="1" t="s">
        <v>1302</v>
      </c>
      <c r="C1056" s="3">
        <v>6</v>
      </c>
      <c r="D1056" s="3" t="str">
        <f>VLOOKUP(Cobertura2021[[#This Row],['#Area]],S:T,2)</f>
        <v>Rural</v>
      </c>
      <c r="E1056" s="1" t="s">
        <v>1366</v>
      </c>
      <c r="F1056" s="3">
        <v>69</v>
      </c>
      <c r="G1056" s="27" t="s">
        <v>5320</v>
      </c>
      <c r="H1056" s="27" t="s">
        <v>5320</v>
      </c>
      <c r="I1056" s="27" t="s">
        <v>5320</v>
      </c>
      <c r="J1056" s="28" t="s">
        <v>21</v>
      </c>
      <c r="K1056" s="28" t="s">
        <v>21</v>
      </c>
      <c r="L1056" s="28" t="s">
        <v>20</v>
      </c>
      <c r="M1056" s="3" t="str">
        <f>IF(+OR(J1056="SI",G1056="SI"),"SI","NO")</f>
        <v>SI</v>
      </c>
      <c r="N1056" s="3" t="str">
        <f>IF(+OR(H1056="SI",K1056="SI"),"SI","NO")</f>
        <v>SI</v>
      </c>
      <c r="O1056" s="3" t="str">
        <f>IF(+OR(I1056="SI",L1056="SI"),"SI","NO")</f>
        <v>SI</v>
      </c>
    </row>
    <row r="1057" spans="1:15" ht="15" customHeight="1" x14ac:dyDescent="0.25">
      <c r="A1057" s="20" t="s">
        <v>1004</v>
      </c>
      <c r="B1057" s="1" t="s">
        <v>1004</v>
      </c>
      <c r="C1057" s="3">
        <v>6</v>
      </c>
      <c r="D1057" s="3" t="str">
        <f>VLOOKUP(Cobertura2021[[#This Row],['#Area]],S:T,2)</f>
        <v>Rural</v>
      </c>
      <c r="E1057" s="1" t="s">
        <v>655</v>
      </c>
      <c r="F1057" s="3">
        <v>760</v>
      </c>
      <c r="G1057" s="27" t="s">
        <v>5320</v>
      </c>
      <c r="H1057" s="27" t="s">
        <v>5320</v>
      </c>
      <c r="I1057" s="27" t="s">
        <v>5320</v>
      </c>
      <c r="J1057" s="28" t="s">
        <v>21</v>
      </c>
      <c r="K1057" s="28" t="s">
        <v>21</v>
      </c>
      <c r="L1057" s="28" t="s">
        <v>20</v>
      </c>
      <c r="M1057" s="3" t="str">
        <f>IF(+OR(J1057="SI",G1057="SI"),"SI","NO")</f>
        <v>SI</v>
      </c>
      <c r="N1057" s="3" t="str">
        <f>IF(+OR(H1057="SI",K1057="SI"),"SI","NO")</f>
        <v>SI</v>
      </c>
      <c r="O1057" s="3" t="str">
        <f>IF(+OR(I1057="SI",L1057="SI"),"SI","NO")</f>
        <v>SI</v>
      </c>
    </row>
    <row r="1058" spans="1:15" ht="15" customHeight="1" x14ac:dyDescent="0.25">
      <c r="A1058" s="20" t="s">
        <v>1004</v>
      </c>
      <c r="B1058" s="1" t="s">
        <v>1237</v>
      </c>
      <c r="C1058" s="3">
        <v>6</v>
      </c>
      <c r="D1058" s="3" t="str">
        <f>VLOOKUP(Cobertura2021[[#This Row],['#Area]],S:T,2)</f>
        <v>Rural</v>
      </c>
      <c r="E1058" s="1" t="s">
        <v>655</v>
      </c>
      <c r="F1058" s="3">
        <v>66</v>
      </c>
      <c r="G1058" s="27" t="s">
        <v>5320</v>
      </c>
      <c r="H1058" s="27" t="s">
        <v>5320</v>
      </c>
      <c r="I1058" s="27" t="s">
        <v>5320</v>
      </c>
      <c r="J1058" s="28" t="s">
        <v>21</v>
      </c>
      <c r="K1058" s="28" t="s">
        <v>21</v>
      </c>
      <c r="L1058" s="28" t="s">
        <v>20</v>
      </c>
      <c r="M1058" s="3" t="str">
        <f>IF(+OR(J1058="SI",G1058="SI"),"SI","NO")</f>
        <v>SI</v>
      </c>
      <c r="N1058" s="3" t="str">
        <f>IF(+OR(H1058="SI",K1058="SI"),"SI","NO")</f>
        <v>SI</v>
      </c>
      <c r="O1058" s="3" t="str">
        <f>IF(+OR(I1058="SI",L1058="SI"),"SI","NO")</f>
        <v>SI</v>
      </c>
    </row>
    <row r="1059" spans="1:15" x14ac:dyDescent="0.25">
      <c r="A1059" s="20" t="s">
        <v>1004</v>
      </c>
      <c r="B1059" s="1" t="s">
        <v>1004</v>
      </c>
      <c r="C1059" s="3">
        <v>6</v>
      </c>
      <c r="D1059" s="3" t="str">
        <f>VLOOKUP(Cobertura2021[[#This Row],['#Area]],S:T,2)</f>
        <v>Rural</v>
      </c>
      <c r="E1059" s="1" t="s">
        <v>1665</v>
      </c>
      <c r="F1059" s="3">
        <v>183</v>
      </c>
      <c r="G1059" s="27" t="s">
        <v>5320</v>
      </c>
      <c r="H1059" s="27" t="s">
        <v>5320</v>
      </c>
      <c r="I1059" s="27" t="s">
        <v>5320</v>
      </c>
      <c r="J1059" s="28" t="s">
        <v>21</v>
      </c>
      <c r="K1059" s="28" t="s">
        <v>20</v>
      </c>
      <c r="L1059" s="28" t="s">
        <v>20</v>
      </c>
      <c r="M1059" s="3" t="str">
        <f>IF(+OR(J1059="SI",G1059="SI"),"SI","NO")</f>
        <v>SI</v>
      </c>
      <c r="N1059" s="3" t="str">
        <f>IF(+OR(H1059="SI",K1059="SI"),"SI","NO")</f>
        <v>SI</v>
      </c>
      <c r="O1059" s="3" t="str">
        <f>IF(+OR(I1059="SI",L1059="SI"),"SI","NO")</f>
        <v>SI</v>
      </c>
    </row>
    <row r="1060" spans="1:15" ht="15" customHeight="1" x14ac:dyDescent="0.25">
      <c r="A1060" s="20" t="s">
        <v>1004</v>
      </c>
      <c r="B1060" s="1" t="s">
        <v>1302</v>
      </c>
      <c r="C1060" s="3">
        <v>6</v>
      </c>
      <c r="D1060" s="3" t="str">
        <f>VLOOKUP(Cobertura2021[[#This Row],['#Area]],S:T,2)</f>
        <v>Rural</v>
      </c>
      <c r="E1060" s="1" t="s">
        <v>1358</v>
      </c>
      <c r="F1060" s="3">
        <v>148</v>
      </c>
      <c r="G1060" s="27" t="s">
        <v>5320</v>
      </c>
      <c r="H1060" s="27" t="s">
        <v>5320</v>
      </c>
      <c r="I1060" s="27" t="s">
        <v>5320</v>
      </c>
      <c r="J1060" s="28" t="s">
        <v>21</v>
      </c>
      <c r="K1060" s="28" t="s">
        <v>21</v>
      </c>
      <c r="L1060" s="28" t="s">
        <v>20</v>
      </c>
      <c r="M1060" s="3" t="str">
        <f>IF(+OR(J1060="SI",G1060="SI"),"SI","NO")</f>
        <v>SI</v>
      </c>
      <c r="N1060" s="3" t="str">
        <f>IF(+OR(H1060="SI",K1060="SI"),"SI","NO")</f>
        <v>SI</v>
      </c>
      <c r="O1060" s="3" t="str">
        <f>IF(+OR(I1060="SI",L1060="SI"),"SI","NO")</f>
        <v>SI</v>
      </c>
    </row>
    <row r="1061" spans="1:15" ht="15" customHeight="1" x14ac:dyDescent="0.25">
      <c r="A1061" s="20" t="s">
        <v>1004</v>
      </c>
      <c r="B1061" s="1" t="s">
        <v>1302</v>
      </c>
      <c r="C1061" s="3">
        <v>6</v>
      </c>
      <c r="D1061" s="3" t="str">
        <f>VLOOKUP(Cobertura2021[[#This Row],['#Area]],S:T,2)</f>
        <v>Rural</v>
      </c>
      <c r="E1061" s="1" t="s">
        <v>1306</v>
      </c>
      <c r="F1061" s="3">
        <v>63</v>
      </c>
      <c r="G1061" s="27" t="s">
        <v>5320</v>
      </c>
      <c r="H1061" s="27" t="s">
        <v>5320</v>
      </c>
      <c r="I1061" s="27" t="s">
        <v>5320</v>
      </c>
      <c r="J1061" s="28" t="s">
        <v>21</v>
      </c>
      <c r="K1061" s="28" t="s">
        <v>21</v>
      </c>
      <c r="L1061" s="28" t="s">
        <v>21</v>
      </c>
      <c r="M1061" s="3" t="str">
        <f>IF(+OR(J1061="SI",G1061="SI"),"SI","NO")</f>
        <v>SI</v>
      </c>
      <c r="N1061" s="3" t="str">
        <f>IF(+OR(H1061="SI",K1061="SI"),"SI","NO")</f>
        <v>SI</v>
      </c>
      <c r="O1061" s="3" t="str">
        <f>IF(+OR(I1061="SI",L1061="SI"),"SI","NO")</f>
        <v>SI</v>
      </c>
    </row>
    <row r="1062" spans="1:15" ht="15" customHeight="1" x14ac:dyDescent="0.25">
      <c r="A1062" s="20" t="s">
        <v>4087</v>
      </c>
      <c r="B1062" s="1" t="s">
        <v>4206</v>
      </c>
      <c r="C1062" s="3">
        <v>6</v>
      </c>
      <c r="D1062" s="3" t="str">
        <f>VLOOKUP(Cobertura2021[[#This Row],['#Area]],S:T,2)</f>
        <v>Rural</v>
      </c>
      <c r="E1062" s="1" t="s">
        <v>4210</v>
      </c>
      <c r="F1062" s="3">
        <v>20</v>
      </c>
      <c r="G1062" s="27" t="s">
        <v>5320</v>
      </c>
      <c r="H1062" s="27" t="s">
        <v>3</v>
      </c>
      <c r="I1062" s="27" t="s">
        <v>3</v>
      </c>
      <c r="J1062" s="28" t="s">
        <v>21</v>
      </c>
      <c r="K1062" s="28" t="s">
        <v>20</v>
      </c>
      <c r="L1062" s="28" t="s">
        <v>20</v>
      </c>
      <c r="M1062" s="3" t="str">
        <f>IF(+OR(J1062="SI",G1062="SI"),"SI","NO")</f>
        <v>SI</v>
      </c>
      <c r="N1062" s="3" t="str">
        <f>IF(+OR(H1062="SI",K1062="SI"),"SI","NO")</f>
        <v>NO</v>
      </c>
      <c r="O1062" s="3" t="str">
        <f>IF(+OR(I1062="SI",L1062="SI"),"SI","NO")</f>
        <v>NO</v>
      </c>
    </row>
    <row r="1063" spans="1:15" ht="15" customHeight="1" x14ac:dyDescent="0.25">
      <c r="A1063" s="20" t="s">
        <v>4087</v>
      </c>
      <c r="B1063" s="1" t="s">
        <v>4206</v>
      </c>
      <c r="C1063" s="3">
        <v>6</v>
      </c>
      <c r="D1063" s="3" t="str">
        <f>VLOOKUP(Cobertura2021[[#This Row],['#Area]],S:T,2)</f>
        <v>Rural</v>
      </c>
      <c r="E1063" s="1" t="s">
        <v>4209</v>
      </c>
      <c r="F1063" s="3">
        <v>17</v>
      </c>
      <c r="G1063" s="27" t="s">
        <v>3</v>
      </c>
      <c r="H1063" s="27" t="s">
        <v>3</v>
      </c>
      <c r="I1063" s="27" t="s">
        <v>3</v>
      </c>
      <c r="J1063" s="28" t="s">
        <v>20</v>
      </c>
      <c r="K1063" s="28" t="s">
        <v>20</v>
      </c>
      <c r="L1063" s="28" t="s">
        <v>20</v>
      </c>
      <c r="M1063" s="3" t="str">
        <f>IF(+OR(J1063="SI",G1063="SI"),"SI","NO")</f>
        <v>NO</v>
      </c>
      <c r="N1063" s="3" t="str">
        <f>IF(+OR(H1063="SI",K1063="SI"),"SI","NO")</f>
        <v>NO</v>
      </c>
      <c r="O1063" s="3" t="str">
        <f>IF(+OR(I1063="SI",L1063="SI"),"SI","NO")</f>
        <v>NO</v>
      </c>
    </row>
    <row r="1064" spans="1:15" x14ac:dyDescent="0.25">
      <c r="A1064" s="20" t="s">
        <v>1004</v>
      </c>
      <c r="B1064" s="1" t="s">
        <v>1302</v>
      </c>
      <c r="C1064" s="3">
        <v>6</v>
      </c>
      <c r="D1064" s="3" t="str">
        <f>VLOOKUP(Cobertura2021[[#This Row],['#Area]],S:T,2)</f>
        <v>Rural</v>
      </c>
      <c r="E1064" s="1" t="s">
        <v>1331</v>
      </c>
      <c r="F1064" s="3">
        <v>23</v>
      </c>
      <c r="G1064" s="27" t="s">
        <v>5320</v>
      </c>
      <c r="H1064" s="27" t="s">
        <v>5320</v>
      </c>
      <c r="I1064" s="27" t="s">
        <v>5320</v>
      </c>
      <c r="J1064" s="28" t="s">
        <v>21</v>
      </c>
      <c r="K1064" s="28" t="s">
        <v>21</v>
      </c>
      <c r="L1064" s="28" t="s">
        <v>20</v>
      </c>
      <c r="M1064" s="3" t="str">
        <f>IF(+OR(J1064="SI",G1064="SI"),"SI","NO")</f>
        <v>SI</v>
      </c>
      <c r="N1064" s="3" t="str">
        <f>IF(+OR(H1064="SI",K1064="SI"),"SI","NO")</f>
        <v>SI</v>
      </c>
      <c r="O1064" s="3" t="str">
        <f>IF(+OR(I1064="SI",L1064="SI"),"SI","NO")</f>
        <v>SI</v>
      </c>
    </row>
    <row r="1065" spans="1:15" ht="15" customHeight="1" x14ac:dyDescent="0.25">
      <c r="A1065" s="20" t="s">
        <v>1004</v>
      </c>
      <c r="B1065" s="1" t="s">
        <v>1004</v>
      </c>
      <c r="C1065" s="3">
        <v>6</v>
      </c>
      <c r="D1065" s="3" t="str">
        <f>VLOOKUP(Cobertura2021[[#This Row],['#Area]],S:T,2)</f>
        <v>Rural</v>
      </c>
      <c r="E1065" s="1" t="s">
        <v>1174</v>
      </c>
      <c r="F1065" s="3">
        <v>53</v>
      </c>
      <c r="G1065" s="27" t="s">
        <v>5320</v>
      </c>
      <c r="H1065" s="27" t="s">
        <v>5320</v>
      </c>
      <c r="I1065" s="27" t="s">
        <v>5320</v>
      </c>
      <c r="J1065" s="28" t="s">
        <v>21</v>
      </c>
      <c r="K1065" s="28" t="s">
        <v>20</v>
      </c>
      <c r="L1065" s="28" t="s">
        <v>20</v>
      </c>
      <c r="M1065" s="3" t="str">
        <f>IF(+OR(J1065="SI",G1065="SI"),"SI","NO")</f>
        <v>SI</v>
      </c>
      <c r="N1065" s="3" t="str">
        <f>IF(+OR(H1065="SI",K1065="SI"),"SI","NO")</f>
        <v>SI</v>
      </c>
      <c r="O1065" s="3" t="str">
        <f>IF(+OR(I1065="SI",L1065="SI"),"SI","NO")</f>
        <v>SI</v>
      </c>
    </row>
    <row r="1066" spans="1:15" ht="15" customHeight="1" x14ac:dyDescent="0.25">
      <c r="A1066" s="20" t="s">
        <v>1004</v>
      </c>
      <c r="B1066" s="1" t="s">
        <v>1640</v>
      </c>
      <c r="C1066" s="3">
        <v>6</v>
      </c>
      <c r="D1066" s="3" t="str">
        <f>VLOOKUP(Cobertura2021[[#This Row],['#Area]],S:T,2)</f>
        <v>Rural</v>
      </c>
      <c r="E1066" s="1" t="s">
        <v>1644</v>
      </c>
      <c r="F1066" s="3">
        <v>48</v>
      </c>
      <c r="G1066" s="27" t="s">
        <v>5320</v>
      </c>
      <c r="H1066" s="27" t="s">
        <v>5320</v>
      </c>
      <c r="I1066" s="27" t="s">
        <v>3</v>
      </c>
      <c r="J1066" s="28" t="s">
        <v>21</v>
      </c>
      <c r="K1066" s="28" t="s">
        <v>21</v>
      </c>
      <c r="L1066" s="28" t="s">
        <v>20</v>
      </c>
      <c r="M1066" s="3" t="str">
        <f>IF(+OR(J1066="SI",G1066="SI"),"SI","NO")</f>
        <v>SI</v>
      </c>
      <c r="N1066" s="3" t="str">
        <f>IF(+OR(H1066="SI",K1066="SI"),"SI","NO")</f>
        <v>SI</v>
      </c>
      <c r="O1066" s="3" t="str">
        <f>IF(+OR(I1066="SI",L1066="SI"),"SI","NO")</f>
        <v>NO</v>
      </c>
    </row>
    <row r="1067" spans="1:15" x14ac:dyDescent="0.25">
      <c r="A1067" s="20" t="s">
        <v>1004</v>
      </c>
      <c r="B1067" s="1" t="s">
        <v>1302</v>
      </c>
      <c r="C1067" s="3">
        <v>6</v>
      </c>
      <c r="D1067" s="3" t="str">
        <f>VLOOKUP(Cobertura2021[[#This Row],['#Area]],S:T,2)</f>
        <v>Rural</v>
      </c>
      <c r="E1067" s="1" t="s">
        <v>1316</v>
      </c>
      <c r="F1067" s="3">
        <v>119</v>
      </c>
      <c r="G1067" s="27" t="s">
        <v>5320</v>
      </c>
      <c r="H1067" s="27" t="s">
        <v>5320</v>
      </c>
      <c r="I1067" s="27" t="s">
        <v>5320</v>
      </c>
      <c r="J1067" s="28" t="s">
        <v>21</v>
      </c>
      <c r="K1067" s="28" t="s">
        <v>21</v>
      </c>
      <c r="L1067" s="28" t="s">
        <v>21</v>
      </c>
      <c r="M1067" s="3" t="str">
        <f>IF(+OR(J1067="SI",G1067="SI"),"SI","NO")</f>
        <v>SI</v>
      </c>
      <c r="N1067" s="3" t="str">
        <f>IF(+OR(H1067="SI",K1067="SI"),"SI","NO")</f>
        <v>SI</v>
      </c>
      <c r="O1067" s="3" t="str">
        <f>IF(+OR(I1067="SI",L1067="SI"),"SI","NO")</f>
        <v>SI</v>
      </c>
    </row>
    <row r="1068" spans="1:15" x14ac:dyDescent="0.25">
      <c r="A1068" s="20" t="s">
        <v>1004</v>
      </c>
      <c r="B1068" s="1" t="s">
        <v>1302</v>
      </c>
      <c r="C1068" s="3">
        <v>6</v>
      </c>
      <c r="D1068" s="3" t="str">
        <f>VLOOKUP(Cobertura2021[[#This Row],['#Area]],S:T,2)</f>
        <v>Rural</v>
      </c>
      <c r="E1068" s="1" t="s">
        <v>1320</v>
      </c>
      <c r="F1068" s="3">
        <v>134</v>
      </c>
      <c r="G1068" s="27" t="s">
        <v>5320</v>
      </c>
      <c r="H1068" s="27" t="s">
        <v>5320</v>
      </c>
      <c r="I1068" s="27" t="s">
        <v>5320</v>
      </c>
      <c r="J1068" s="28" t="s">
        <v>21</v>
      </c>
      <c r="K1068" s="28" t="s">
        <v>21</v>
      </c>
      <c r="L1068" s="28" t="s">
        <v>20</v>
      </c>
      <c r="M1068" s="3" t="str">
        <f>IF(+OR(J1068="SI",G1068="SI"),"SI","NO")</f>
        <v>SI</v>
      </c>
      <c r="N1068" s="3" t="str">
        <f>IF(+OR(H1068="SI",K1068="SI"),"SI","NO")</f>
        <v>SI</v>
      </c>
      <c r="O1068" s="3" t="str">
        <f>IF(+OR(I1068="SI",L1068="SI"),"SI","NO")</f>
        <v>SI</v>
      </c>
    </row>
    <row r="1069" spans="1:15" ht="15" customHeight="1" x14ac:dyDescent="0.25">
      <c r="A1069" s="20" t="s">
        <v>1004</v>
      </c>
      <c r="B1069" s="1" t="s">
        <v>1447</v>
      </c>
      <c r="C1069" s="3">
        <v>6</v>
      </c>
      <c r="D1069" s="3" t="str">
        <f>VLOOKUP(Cobertura2021[[#This Row],['#Area]],S:T,2)</f>
        <v>Rural</v>
      </c>
      <c r="E1069" s="1" t="s">
        <v>1464</v>
      </c>
      <c r="F1069" s="3">
        <v>79</v>
      </c>
      <c r="G1069" s="27" t="s">
        <v>5320</v>
      </c>
      <c r="H1069" s="27" t="s">
        <v>5320</v>
      </c>
      <c r="I1069" s="27" t="s">
        <v>5320</v>
      </c>
      <c r="J1069" s="28" t="s">
        <v>21</v>
      </c>
      <c r="K1069" s="28" t="s">
        <v>20</v>
      </c>
      <c r="L1069" s="28" t="s">
        <v>20</v>
      </c>
      <c r="M1069" s="3" t="str">
        <f>IF(+OR(J1069="SI",G1069="SI"),"SI","NO")</f>
        <v>SI</v>
      </c>
      <c r="N1069" s="3" t="str">
        <f>IF(+OR(H1069="SI",K1069="SI"),"SI","NO")</f>
        <v>SI</v>
      </c>
      <c r="O1069" s="3" t="str">
        <f>IF(+OR(I1069="SI",L1069="SI"),"SI","NO")</f>
        <v>SI</v>
      </c>
    </row>
    <row r="1070" spans="1:15" x14ac:dyDescent="0.25">
      <c r="A1070" s="20" t="s">
        <v>1004</v>
      </c>
      <c r="B1070" s="1" t="s">
        <v>1302</v>
      </c>
      <c r="C1070" s="3">
        <v>6</v>
      </c>
      <c r="D1070" s="3" t="str">
        <f>VLOOKUP(Cobertura2021[[#This Row],['#Area]],S:T,2)</f>
        <v>Rural</v>
      </c>
      <c r="E1070" s="1" t="s">
        <v>1324</v>
      </c>
      <c r="F1070" s="3">
        <v>75</v>
      </c>
      <c r="G1070" s="27" t="s">
        <v>5320</v>
      </c>
      <c r="H1070" s="27" t="s">
        <v>5320</v>
      </c>
      <c r="I1070" s="27" t="s">
        <v>5320</v>
      </c>
      <c r="J1070" s="28" t="s">
        <v>21</v>
      </c>
      <c r="K1070" s="28" t="s">
        <v>20</v>
      </c>
      <c r="L1070" s="28" t="s">
        <v>20</v>
      </c>
      <c r="M1070" s="3" t="str">
        <f>IF(+OR(J1070="SI",G1070="SI"),"SI","NO")</f>
        <v>SI</v>
      </c>
      <c r="N1070" s="3" t="str">
        <f>IF(+OR(H1070="SI",K1070="SI"),"SI","NO")</f>
        <v>SI</v>
      </c>
      <c r="O1070" s="3" t="str">
        <f>IF(+OR(I1070="SI",L1070="SI"),"SI","NO")</f>
        <v>SI</v>
      </c>
    </row>
    <row r="1071" spans="1:15" x14ac:dyDescent="0.25">
      <c r="A1071" s="20" t="s">
        <v>1004</v>
      </c>
      <c r="B1071" s="1" t="s">
        <v>1302</v>
      </c>
      <c r="C1071" s="3">
        <v>6</v>
      </c>
      <c r="D1071" s="3" t="str">
        <f>VLOOKUP(Cobertura2021[[#This Row],['#Area]],S:T,2)</f>
        <v>Rural</v>
      </c>
      <c r="E1071" s="1" t="s">
        <v>1319</v>
      </c>
      <c r="F1071" s="3">
        <v>39</v>
      </c>
      <c r="G1071" s="27" t="s">
        <v>5320</v>
      </c>
      <c r="H1071" s="27" t="s">
        <v>5320</v>
      </c>
      <c r="I1071" s="27" t="s">
        <v>5320</v>
      </c>
      <c r="J1071" s="28" t="s">
        <v>21</v>
      </c>
      <c r="K1071" s="28" t="s">
        <v>20</v>
      </c>
      <c r="L1071" s="28" t="s">
        <v>20</v>
      </c>
      <c r="M1071" s="3" t="str">
        <f>IF(+OR(J1071="SI",G1071="SI"),"SI","NO")</f>
        <v>SI</v>
      </c>
      <c r="N1071" s="3" t="str">
        <f>IF(+OR(H1071="SI",K1071="SI"),"SI","NO")</f>
        <v>SI</v>
      </c>
      <c r="O1071" s="3" t="str">
        <f>IF(+OR(I1071="SI",L1071="SI"),"SI","NO")</f>
        <v>SI</v>
      </c>
    </row>
    <row r="1072" spans="1:15" ht="15" customHeight="1" x14ac:dyDescent="0.25">
      <c r="A1072" s="20" t="s">
        <v>1004</v>
      </c>
      <c r="B1072" s="1" t="s">
        <v>1547</v>
      </c>
      <c r="C1072" s="3">
        <v>6</v>
      </c>
      <c r="D1072" s="3" t="str">
        <f>VLOOKUP(Cobertura2021[[#This Row],['#Area]],S:T,2)</f>
        <v>Rural</v>
      </c>
      <c r="E1072" s="1" t="s">
        <v>1568</v>
      </c>
      <c r="F1072" s="3">
        <v>63</v>
      </c>
      <c r="G1072" s="27" t="s">
        <v>5320</v>
      </c>
      <c r="H1072" s="27" t="s">
        <v>5320</v>
      </c>
      <c r="I1072" s="27" t="s">
        <v>5320</v>
      </c>
      <c r="J1072" s="28" t="s">
        <v>21</v>
      </c>
      <c r="K1072" s="28" t="s">
        <v>21</v>
      </c>
      <c r="L1072" s="28" t="s">
        <v>20</v>
      </c>
      <c r="M1072" s="3" t="str">
        <f>IF(+OR(J1072="SI",G1072="SI"),"SI","NO")</f>
        <v>SI</v>
      </c>
      <c r="N1072" s="3" t="str">
        <f>IF(+OR(H1072="SI",K1072="SI"),"SI","NO")</f>
        <v>SI</v>
      </c>
      <c r="O1072" s="3" t="str">
        <f>IF(+OR(I1072="SI",L1072="SI"),"SI","NO")</f>
        <v>SI</v>
      </c>
    </row>
    <row r="1073" spans="1:15" x14ac:dyDescent="0.25">
      <c r="A1073" s="20" t="s">
        <v>1004</v>
      </c>
      <c r="B1073" s="1" t="s">
        <v>1575</v>
      </c>
      <c r="C1073" s="3">
        <v>6</v>
      </c>
      <c r="D1073" s="3" t="str">
        <f>VLOOKUP(Cobertura2021[[#This Row],['#Area]],S:T,2)</f>
        <v>Rural</v>
      </c>
      <c r="E1073" s="1" t="s">
        <v>460</v>
      </c>
      <c r="F1073" s="3">
        <v>163</v>
      </c>
      <c r="G1073" s="27" t="s">
        <v>5320</v>
      </c>
      <c r="H1073" s="27" t="s">
        <v>5320</v>
      </c>
      <c r="I1073" s="27" t="s">
        <v>5320</v>
      </c>
      <c r="J1073" s="28" t="s">
        <v>21</v>
      </c>
      <c r="K1073" s="28" t="s">
        <v>21</v>
      </c>
      <c r="L1073" s="28" t="s">
        <v>20</v>
      </c>
      <c r="M1073" s="3" t="str">
        <f>IF(+OR(J1073="SI",G1073="SI"),"SI","NO")</f>
        <v>SI</v>
      </c>
      <c r="N1073" s="3" t="str">
        <f>IF(+OR(H1073="SI",K1073="SI"),"SI","NO")</f>
        <v>SI</v>
      </c>
      <c r="O1073" s="3" t="str">
        <f>IF(+OR(I1073="SI",L1073="SI"),"SI","NO")</f>
        <v>SI</v>
      </c>
    </row>
    <row r="1074" spans="1:15" x14ac:dyDescent="0.25">
      <c r="A1074" s="20" t="s">
        <v>3411</v>
      </c>
      <c r="B1074" s="1" t="s">
        <v>3625</v>
      </c>
      <c r="C1074" s="3">
        <v>6</v>
      </c>
      <c r="D1074" s="3" t="str">
        <f>VLOOKUP(Cobertura2021[[#This Row],['#Area]],S:T,2)</f>
        <v>Rural</v>
      </c>
      <c r="E1074" s="1" t="s">
        <v>3633</v>
      </c>
      <c r="F1074" s="3">
        <v>101</v>
      </c>
      <c r="G1074" s="27" t="s">
        <v>5320</v>
      </c>
      <c r="H1074" s="27" t="s">
        <v>3</v>
      </c>
      <c r="I1074" s="27" t="s">
        <v>3</v>
      </c>
      <c r="J1074" s="28" t="s">
        <v>21</v>
      </c>
      <c r="K1074" s="28" t="s">
        <v>20</v>
      </c>
      <c r="L1074" s="28" t="s">
        <v>20</v>
      </c>
      <c r="M1074" s="3" t="str">
        <f>IF(+OR(J1074="SI",G1074="SI"),"SI","NO")</f>
        <v>SI</v>
      </c>
      <c r="N1074" s="3" t="str">
        <f>IF(+OR(H1074="SI",K1074="SI"),"SI","NO")</f>
        <v>NO</v>
      </c>
      <c r="O1074" s="3" t="str">
        <f>IF(+OR(I1074="SI",L1074="SI"),"SI","NO")</f>
        <v>NO</v>
      </c>
    </row>
    <row r="1075" spans="1:15" x14ac:dyDescent="0.25">
      <c r="A1075" s="20" t="s">
        <v>1004</v>
      </c>
      <c r="B1075" s="1" t="s">
        <v>1302</v>
      </c>
      <c r="C1075" s="3">
        <v>6</v>
      </c>
      <c r="D1075" s="3" t="str">
        <f>VLOOKUP(Cobertura2021[[#This Row],['#Area]],S:T,2)</f>
        <v>Rural</v>
      </c>
      <c r="E1075" s="1" t="s">
        <v>1338</v>
      </c>
      <c r="F1075" s="3">
        <v>227</v>
      </c>
      <c r="G1075" s="27" t="s">
        <v>5320</v>
      </c>
      <c r="H1075" s="27" t="s">
        <v>5320</v>
      </c>
      <c r="I1075" s="27" t="s">
        <v>5320</v>
      </c>
      <c r="J1075" s="28" t="s">
        <v>21</v>
      </c>
      <c r="K1075" s="28" t="s">
        <v>21</v>
      </c>
      <c r="L1075" s="28" t="s">
        <v>20</v>
      </c>
      <c r="M1075" s="3" t="str">
        <f>IF(+OR(J1075="SI",G1075="SI"),"SI","NO")</f>
        <v>SI</v>
      </c>
      <c r="N1075" s="3" t="str">
        <f>IF(+OR(H1075="SI",K1075="SI"),"SI","NO")</f>
        <v>SI</v>
      </c>
      <c r="O1075" s="3" t="str">
        <f>IF(+OR(I1075="SI",L1075="SI"),"SI","NO")</f>
        <v>SI</v>
      </c>
    </row>
    <row r="1076" spans="1:15" x14ac:dyDescent="0.25">
      <c r="A1076" s="20" t="s">
        <v>1004</v>
      </c>
      <c r="B1076" s="1" t="s">
        <v>1302</v>
      </c>
      <c r="C1076" s="3">
        <v>6</v>
      </c>
      <c r="D1076" s="3" t="str">
        <f>VLOOKUP(Cobertura2021[[#This Row],['#Area]],S:T,2)</f>
        <v>Rural</v>
      </c>
      <c r="E1076" s="1" t="s">
        <v>1343</v>
      </c>
      <c r="F1076" s="3">
        <v>34</v>
      </c>
      <c r="G1076" s="27" t="s">
        <v>5320</v>
      </c>
      <c r="H1076" s="27" t="s">
        <v>5320</v>
      </c>
      <c r="I1076" s="27" t="s">
        <v>5320</v>
      </c>
      <c r="J1076" s="28" t="s">
        <v>21</v>
      </c>
      <c r="K1076" s="28" t="s">
        <v>21</v>
      </c>
      <c r="L1076" s="28" t="s">
        <v>20</v>
      </c>
      <c r="M1076" s="3" t="str">
        <f>IF(+OR(J1076="SI",G1076="SI"),"SI","NO")</f>
        <v>SI</v>
      </c>
      <c r="N1076" s="3" t="str">
        <f>IF(+OR(H1076="SI",K1076="SI"),"SI","NO")</f>
        <v>SI</v>
      </c>
      <c r="O1076" s="3" t="str">
        <f>IF(+OR(I1076="SI",L1076="SI"),"SI","NO")</f>
        <v>SI</v>
      </c>
    </row>
    <row r="1077" spans="1:15" x14ac:dyDescent="0.25">
      <c r="A1077" s="20" t="s">
        <v>156</v>
      </c>
      <c r="B1077" s="1" t="s">
        <v>3170</v>
      </c>
      <c r="C1077" s="3">
        <v>6</v>
      </c>
      <c r="D1077" s="3" t="str">
        <f>VLOOKUP(Cobertura2021[[#This Row],['#Area]],S:T,2)</f>
        <v>Rural</v>
      </c>
      <c r="E1077" s="1" t="s">
        <v>4923</v>
      </c>
      <c r="F1077" s="3">
        <v>58</v>
      </c>
      <c r="G1077" s="27" t="s">
        <v>5320</v>
      </c>
      <c r="H1077" s="27" t="s">
        <v>3</v>
      </c>
      <c r="I1077" s="27" t="s">
        <v>3</v>
      </c>
      <c r="J1077" s="28" t="s">
        <v>20</v>
      </c>
      <c r="K1077" s="28" t="s">
        <v>20</v>
      </c>
      <c r="L1077" s="28" t="s">
        <v>20</v>
      </c>
      <c r="M1077" s="3" t="str">
        <f>IF(+OR(J1077="SI",G1077="SI"),"SI","NO")</f>
        <v>SI</v>
      </c>
      <c r="N1077" s="3" t="str">
        <f>IF(+OR(H1077="SI",K1077="SI"),"SI","NO")</f>
        <v>NO</v>
      </c>
      <c r="O1077" s="3" t="str">
        <f>IF(+OR(I1077="SI",L1077="SI"),"SI","NO")</f>
        <v>NO</v>
      </c>
    </row>
    <row r="1078" spans="1:15" x14ac:dyDescent="0.25">
      <c r="A1078" s="20" t="s">
        <v>1004</v>
      </c>
      <c r="B1078" s="1" t="s">
        <v>1302</v>
      </c>
      <c r="C1078" s="3">
        <v>6</v>
      </c>
      <c r="D1078" s="3" t="str">
        <f>VLOOKUP(Cobertura2021[[#This Row],['#Area]],S:T,2)</f>
        <v>Rural</v>
      </c>
      <c r="E1078" s="1" t="s">
        <v>1345</v>
      </c>
      <c r="F1078" s="3">
        <v>40</v>
      </c>
      <c r="G1078" s="27" t="s">
        <v>5320</v>
      </c>
      <c r="H1078" s="27" t="s">
        <v>5320</v>
      </c>
      <c r="I1078" s="27" t="s">
        <v>5320</v>
      </c>
      <c r="J1078" s="28" t="s">
        <v>21</v>
      </c>
      <c r="K1078" s="28" t="s">
        <v>21</v>
      </c>
      <c r="L1078" s="28" t="s">
        <v>20</v>
      </c>
      <c r="M1078" s="3" t="str">
        <f>IF(+OR(J1078="SI",G1078="SI"),"SI","NO")</f>
        <v>SI</v>
      </c>
      <c r="N1078" s="3" t="str">
        <f>IF(+OR(H1078="SI",K1078="SI"),"SI","NO")</f>
        <v>SI</v>
      </c>
      <c r="O1078" s="3" t="str">
        <f>IF(+OR(I1078="SI",L1078="SI"),"SI","NO")</f>
        <v>SI</v>
      </c>
    </row>
    <row r="1079" spans="1:15" x14ac:dyDescent="0.25">
      <c r="A1079" s="20" t="s">
        <v>1004</v>
      </c>
      <c r="B1079" s="1" t="s">
        <v>1302</v>
      </c>
      <c r="C1079" s="3">
        <v>6</v>
      </c>
      <c r="D1079" s="3" t="str">
        <f>VLOOKUP(Cobertura2021[[#This Row],['#Area]],S:T,2)</f>
        <v>Rural</v>
      </c>
      <c r="E1079" s="1" t="s">
        <v>1339</v>
      </c>
      <c r="F1079" s="3">
        <v>50</v>
      </c>
      <c r="G1079" s="27" t="s">
        <v>5320</v>
      </c>
      <c r="H1079" s="27" t="s">
        <v>5320</v>
      </c>
      <c r="I1079" s="27" t="s">
        <v>3</v>
      </c>
      <c r="J1079" s="28" t="s">
        <v>21</v>
      </c>
      <c r="K1079" s="28" t="s">
        <v>21</v>
      </c>
      <c r="L1079" s="28" t="s">
        <v>21</v>
      </c>
      <c r="M1079" s="3" t="str">
        <f>IF(+OR(J1079="SI",G1079="SI"),"SI","NO")</f>
        <v>SI</v>
      </c>
      <c r="N1079" s="3" t="str">
        <f>IF(+OR(H1079="SI",K1079="SI"),"SI","NO")</f>
        <v>SI</v>
      </c>
      <c r="O1079" s="3" t="str">
        <f>IF(+OR(I1079="SI",L1079="SI"),"SI","NO")</f>
        <v>SI</v>
      </c>
    </row>
    <row r="1080" spans="1:15" x14ac:dyDescent="0.25">
      <c r="A1080" s="20" t="s">
        <v>1004</v>
      </c>
      <c r="B1080" s="1" t="s">
        <v>1302</v>
      </c>
      <c r="C1080" s="3">
        <v>6</v>
      </c>
      <c r="D1080" s="3" t="str">
        <f>VLOOKUP(Cobertura2021[[#This Row],['#Area]],S:T,2)</f>
        <v>Rural</v>
      </c>
      <c r="E1080" s="1" t="s">
        <v>1346</v>
      </c>
      <c r="F1080" s="3">
        <v>9</v>
      </c>
      <c r="G1080" s="27" t="s">
        <v>5320</v>
      </c>
      <c r="H1080" s="27" t="s">
        <v>5320</v>
      </c>
      <c r="I1080" s="27" t="s">
        <v>5320</v>
      </c>
      <c r="J1080" s="28" t="s">
        <v>21</v>
      </c>
      <c r="K1080" s="28" t="s">
        <v>21</v>
      </c>
      <c r="L1080" s="28" t="s">
        <v>21</v>
      </c>
      <c r="M1080" s="3" t="str">
        <f>IF(+OR(J1080="SI",G1080="SI"),"SI","NO")</f>
        <v>SI</v>
      </c>
      <c r="N1080" s="3" t="str">
        <f>IF(+OR(H1080="SI",K1080="SI"),"SI","NO")</f>
        <v>SI</v>
      </c>
      <c r="O1080" s="3" t="str">
        <f>IF(+OR(I1080="SI",L1080="SI"),"SI","NO")</f>
        <v>SI</v>
      </c>
    </row>
    <row r="1081" spans="1:15" x14ac:dyDescent="0.25">
      <c r="A1081" s="20" t="s">
        <v>1004</v>
      </c>
      <c r="B1081" s="1" t="s">
        <v>1302</v>
      </c>
      <c r="C1081" s="3">
        <v>6</v>
      </c>
      <c r="D1081" s="3" t="str">
        <f>VLOOKUP(Cobertura2021[[#This Row],['#Area]],S:T,2)</f>
        <v>Rural</v>
      </c>
      <c r="E1081" s="1" t="s">
        <v>1349</v>
      </c>
      <c r="F1081" s="3">
        <v>29</v>
      </c>
      <c r="G1081" s="27" t="s">
        <v>5320</v>
      </c>
      <c r="H1081" s="27" t="s">
        <v>5320</v>
      </c>
      <c r="I1081" s="27" t="s">
        <v>5320</v>
      </c>
      <c r="J1081" s="28" t="s">
        <v>21</v>
      </c>
      <c r="K1081" s="28" t="s">
        <v>20</v>
      </c>
      <c r="L1081" s="28" t="s">
        <v>20</v>
      </c>
      <c r="M1081" s="3" t="str">
        <f>IF(+OR(J1081="SI",G1081="SI"),"SI","NO")</f>
        <v>SI</v>
      </c>
      <c r="N1081" s="3" t="str">
        <f>IF(+OR(H1081="SI",K1081="SI"),"SI","NO")</f>
        <v>SI</v>
      </c>
      <c r="O1081" s="3" t="str">
        <f>IF(+OR(I1081="SI",L1081="SI"),"SI","NO")</f>
        <v>SI</v>
      </c>
    </row>
    <row r="1082" spans="1:15" x14ac:dyDescent="0.25">
      <c r="A1082" s="20" t="s">
        <v>1004</v>
      </c>
      <c r="B1082" s="1" t="s">
        <v>1302</v>
      </c>
      <c r="C1082" s="3">
        <v>6</v>
      </c>
      <c r="D1082" s="3" t="str">
        <f>VLOOKUP(Cobertura2021[[#This Row],['#Area]],S:T,2)</f>
        <v>Rural</v>
      </c>
      <c r="E1082" s="1" t="s">
        <v>1342</v>
      </c>
      <c r="F1082" s="3">
        <v>85</v>
      </c>
      <c r="G1082" s="27" t="s">
        <v>5320</v>
      </c>
      <c r="H1082" s="27" t="s">
        <v>5320</v>
      </c>
      <c r="I1082" s="27" t="s">
        <v>5320</v>
      </c>
      <c r="J1082" s="28" t="s">
        <v>21</v>
      </c>
      <c r="K1082" s="28" t="s">
        <v>21</v>
      </c>
      <c r="L1082" s="28" t="s">
        <v>20</v>
      </c>
      <c r="M1082" s="3" t="str">
        <f>IF(+OR(J1082="SI",G1082="SI"),"SI","NO")</f>
        <v>SI</v>
      </c>
      <c r="N1082" s="3" t="str">
        <f>IF(+OR(H1082="SI",K1082="SI"),"SI","NO")</f>
        <v>SI</v>
      </c>
      <c r="O1082" s="3" t="str">
        <f>IF(+OR(I1082="SI",L1082="SI"),"SI","NO")</f>
        <v>SI</v>
      </c>
    </row>
    <row r="1083" spans="1:15" hidden="1" x14ac:dyDescent="0.25">
      <c r="A1083" s="20" t="s">
        <v>1004</v>
      </c>
      <c r="B1083" s="1" t="s">
        <v>1618</v>
      </c>
      <c r="C1083" s="3">
        <v>1</v>
      </c>
      <c r="D1083" s="3" t="e">
        <f>VLOOKUP(Cobertura2021[[#This Row],['#Area]],S:T,2)</f>
        <v>#N/A</v>
      </c>
      <c r="E1083" s="1" t="s">
        <v>1620</v>
      </c>
      <c r="F1083" s="3">
        <v>43</v>
      </c>
      <c r="G1083" s="27" t="s">
        <v>5320</v>
      </c>
      <c r="H1083" s="27" t="s">
        <v>5320</v>
      </c>
      <c r="I1083" s="27" t="s">
        <v>5320</v>
      </c>
      <c r="J1083" s="28" t="s">
        <v>21</v>
      </c>
      <c r="K1083" s="28" t="s">
        <v>21</v>
      </c>
      <c r="L1083" s="28" t="s">
        <v>21</v>
      </c>
      <c r="M1083" s="3" t="str">
        <f>IF(+OR(J1083="SI",G1083="SI"),"SI","NO")</f>
        <v>SI</v>
      </c>
      <c r="N1083" s="3" t="str">
        <f>IF(+OR(H1083="SI",K1083="SI"),"SI","NO")</f>
        <v>SI</v>
      </c>
      <c r="O1083" s="3" t="str">
        <f>IF(+OR(I1083="SI",L1083="SI"),"SI","NO")</f>
        <v>SI</v>
      </c>
    </row>
    <row r="1084" spans="1:15" x14ac:dyDescent="0.25">
      <c r="A1084" s="20" t="s">
        <v>1004</v>
      </c>
      <c r="B1084" s="1" t="s">
        <v>1447</v>
      </c>
      <c r="C1084" s="3">
        <v>6</v>
      </c>
      <c r="D1084" s="3" t="str">
        <f>VLOOKUP(Cobertura2021[[#This Row],['#Area]],S:T,2)</f>
        <v>Rural</v>
      </c>
      <c r="E1084" s="1" t="s">
        <v>1467</v>
      </c>
      <c r="F1084" s="3">
        <v>182</v>
      </c>
      <c r="G1084" s="27" t="s">
        <v>5320</v>
      </c>
      <c r="H1084" s="27" t="s">
        <v>5320</v>
      </c>
      <c r="I1084" s="27" t="s">
        <v>5320</v>
      </c>
      <c r="J1084" s="28" t="s">
        <v>21</v>
      </c>
      <c r="K1084" s="28" t="s">
        <v>20</v>
      </c>
      <c r="L1084" s="28" t="s">
        <v>20</v>
      </c>
      <c r="M1084" s="3" t="str">
        <f>IF(+OR(J1084="SI",G1084="SI"),"SI","NO")</f>
        <v>SI</v>
      </c>
      <c r="N1084" s="3" t="str">
        <f>IF(+OR(H1084="SI",K1084="SI"),"SI","NO")</f>
        <v>SI</v>
      </c>
      <c r="O1084" s="3" t="str">
        <f>IF(+OR(I1084="SI",L1084="SI"),"SI","NO")</f>
        <v>SI</v>
      </c>
    </row>
    <row r="1085" spans="1:15" ht="15" customHeight="1" x14ac:dyDescent="0.25">
      <c r="A1085" s="20" t="s">
        <v>1004</v>
      </c>
      <c r="B1085" s="1" t="s">
        <v>1302</v>
      </c>
      <c r="C1085" s="3">
        <v>6</v>
      </c>
      <c r="D1085" s="3" t="str">
        <f>VLOOKUP(Cobertura2021[[#This Row],['#Area]],S:T,2)</f>
        <v>Rural</v>
      </c>
      <c r="E1085" s="1" t="s">
        <v>1326</v>
      </c>
      <c r="F1085" s="3">
        <v>80</v>
      </c>
      <c r="G1085" s="27" t="s">
        <v>5320</v>
      </c>
      <c r="H1085" s="27" t="s">
        <v>5320</v>
      </c>
      <c r="I1085" s="27" t="s">
        <v>5320</v>
      </c>
      <c r="J1085" s="28" t="s">
        <v>21</v>
      </c>
      <c r="K1085" s="28" t="s">
        <v>20</v>
      </c>
      <c r="L1085" s="28" t="s">
        <v>20</v>
      </c>
      <c r="M1085" s="3" t="str">
        <f>IF(+OR(J1085="SI",G1085="SI"),"SI","NO")</f>
        <v>SI</v>
      </c>
      <c r="N1085" s="3" t="str">
        <f>IF(+OR(H1085="SI",K1085="SI"),"SI","NO")</f>
        <v>SI</v>
      </c>
      <c r="O1085" s="3" t="str">
        <f>IF(+OR(I1085="SI",L1085="SI"),"SI","NO")</f>
        <v>SI</v>
      </c>
    </row>
    <row r="1086" spans="1:15" x14ac:dyDescent="0.25">
      <c r="A1086" s="20" t="s">
        <v>1004</v>
      </c>
      <c r="B1086" s="1" t="s">
        <v>1004</v>
      </c>
      <c r="C1086" s="3">
        <v>6</v>
      </c>
      <c r="D1086" s="3" t="str">
        <f>VLOOKUP(Cobertura2021[[#This Row],['#Area]],S:T,2)</f>
        <v>Rural</v>
      </c>
      <c r="E1086" s="1" t="s">
        <v>1666</v>
      </c>
      <c r="F1086" s="3">
        <v>117</v>
      </c>
      <c r="G1086" s="27" t="s">
        <v>5320</v>
      </c>
      <c r="H1086" s="27" t="s">
        <v>5320</v>
      </c>
      <c r="I1086" s="27" t="s">
        <v>5320</v>
      </c>
      <c r="J1086" s="28" t="s">
        <v>21</v>
      </c>
      <c r="K1086" s="28" t="s">
        <v>21</v>
      </c>
      <c r="L1086" s="28" t="s">
        <v>20</v>
      </c>
      <c r="M1086" s="3" t="str">
        <f>IF(+OR(J1086="SI",G1086="SI"),"SI","NO")</f>
        <v>SI</v>
      </c>
      <c r="N1086" s="3" t="str">
        <f>IF(+OR(H1086="SI",K1086="SI"),"SI","NO")</f>
        <v>SI</v>
      </c>
      <c r="O1086" s="3" t="str">
        <f>IF(+OR(I1086="SI",L1086="SI"),"SI","NO")</f>
        <v>SI</v>
      </c>
    </row>
    <row r="1087" spans="1:15" x14ac:dyDescent="0.25">
      <c r="A1087" s="20" t="s">
        <v>1004</v>
      </c>
      <c r="B1087" s="1" t="s">
        <v>1004</v>
      </c>
      <c r="C1087" s="3">
        <v>6</v>
      </c>
      <c r="D1087" s="3" t="str">
        <f>VLOOKUP(Cobertura2021[[#This Row],['#Area]],S:T,2)</f>
        <v>Rural</v>
      </c>
      <c r="E1087" s="1" t="s">
        <v>1670</v>
      </c>
      <c r="F1087" s="3">
        <v>73</v>
      </c>
      <c r="G1087" s="27" t="s">
        <v>5320</v>
      </c>
      <c r="H1087" s="27" t="s">
        <v>5320</v>
      </c>
      <c r="I1087" s="27" t="s">
        <v>5320</v>
      </c>
      <c r="J1087" s="28" t="s">
        <v>21</v>
      </c>
      <c r="K1087" s="28" t="s">
        <v>20</v>
      </c>
      <c r="L1087" s="28" t="s">
        <v>20</v>
      </c>
      <c r="M1087" s="3" t="str">
        <f>IF(+OR(J1087="SI",G1087="SI"),"SI","NO")</f>
        <v>SI</v>
      </c>
      <c r="N1087" s="3" t="str">
        <f>IF(+OR(H1087="SI",K1087="SI"),"SI","NO")</f>
        <v>SI</v>
      </c>
      <c r="O1087" s="3" t="str">
        <f>IF(+OR(I1087="SI",L1087="SI"),"SI","NO")</f>
        <v>SI</v>
      </c>
    </row>
    <row r="1088" spans="1:15" x14ac:dyDescent="0.25">
      <c r="A1088" s="20" t="s">
        <v>1004</v>
      </c>
      <c r="B1088" s="1" t="s">
        <v>1302</v>
      </c>
      <c r="C1088" s="3">
        <v>6</v>
      </c>
      <c r="D1088" s="3" t="str">
        <f>VLOOKUP(Cobertura2021[[#This Row],['#Area]],S:T,2)</f>
        <v>Rural</v>
      </c>
      <c r="E1088" s="1" t="s">
        <v>1362</v>
      </c>
      <c r="F1088" s="3">
        <v>65</v>
      </c>
      <c r="G1088" s="27" t="s">
        <v>5320</v>
      </c>
      <c r="H1088" s="27" t="s">
        <v>5320</v>
      </c>
      <c r="I1088" s="27" t="s">
        <v>5320</v>
      </c>
      <c r="J1088" s="28" t="s">
        <v>21</v>
      </c>
      <c r="K1088" s="28" t="s">
        <v>20</v>
      </c>
      <c r="L1088" s="28" t="s">
        <v>20</v>
      </c>
      <c r="M1088" s="3" t="str">
        <f>IF(+OR(J1088="SI",G1088="SI"),"SI","NO")</f>
        <v>SI</v>
      </c>
      <c r="N1088" s="3" t="str">
        <f>IF(+OR(H1088="SI",K1088="SI"),"SI","NO")</f>
        <v>SI</v>
      </c>
      <c r="O1088" s="3" t="str">
        <f>IF(+OR(I1088="SI",L1088="SI"),"SI","NO")</f>
        <v>SI</v>
      </c>
    </row>
    <row r="1089" spans="1:15" x14ac:dyDescent="0.25">
      <c r="A1089" s="20" t="s">
        <v>1004</v>
      </c>
      <c r="B1089" s="1" t="s">
        <v>1302</v>
      </c>
      <c r="C1089" s="3">
        <v>6</v>
      </c>
      <c r="D1089" s="3" t="str">
        <f>VLOOKUP(Cobertura2021[[#This Row],['#Area]],S:T,2)</f>
        <v>Rural</v>
      </c>
      <c r="E1089" s="1" t="s">
        <v>1322</v>
      </c>
      <c r="F1089" s="3">
        <v>142</v>
      </c>
      <c r="G1089" s="27" t="s">
        <v>5320</v>
      </c>
      <c r="H1089" s="27" t="s">
        <v>5320</v>
      </c>
      <c r="I1089" s="27" t="s">
        <v>5320</v>
      </c>
      <c r="J1089" s="28" t="s">
        <v>21</v>
      </c>
      <c r="K1089" s="28" t="s">
        <v>20</v>
      </c>
      <c r="L1089" s="28" t="s">
        <v>20</v>
      </c>
      <c r="M1089" s="3" t="str">
        <f>IF(+OR(J1089="SI",G1089="SI"),"SI","NO")</f>
        <v>SI</v>
      </c>
      <c r="N1089" s="3" t="str">
        <f>IF(+OR(H1089="SI",K1089="SI"),"SI","NO")</f>
        <v>SI</v>
      </c>
      <c r="O1089" s="3" t="str">
        <f>IF(+OR(I1089="SI",L1089="SI"),"SI","NO")</f>
        <v>SI</v>
      </c>
    </row>
    <row r="1090" spans="1:15" x14ac:dyDescent="0.25">
      <c r="A1090" s="20" t="s">
        <v>1004</v>
      </c>
      <c r="B1090" s="1" t="s">
        <v>1447</v>
      </c>
      <c r="C1090" s="3">
        <v>6</v>
      </c>
      <c r="D1090" s="3" t="str">
        <f>VLOOKUP(Cobertura2021[[#This Row],['#Area]],S:T,2)</f>
        <v>Rural</v>
      </c>
      <c r="E1090" s="1" t="s">
        <v>1457</v>
      </c>
      <c r="F1090" s="3">
        <v>45</v>
      </c>
      <c r="G1090" s="27" t="s">
        <v>5320</v>
      </c>
      <c r="H1090" s="27" t="s">
        <v>5320</v>
      </c>
      <c r="I1090" s="27" t="s">
        <v>5320</v>
      </c>
      <c r="J1090" s="28" t="s">
        <v>21</v>
      </c>
      <c r="K1090" s="28" t="s">
        <v>21</v>
      </c>
      <c r="L1090" s="28" t="s">
        <v>21</v>
      </c>
      <c r="M1090" s="3" t="str">
        <f>IF(+OR(J1090="SI",G1090="SI"),"SI","NO")</f>
        <v>SI</v>
      </c>
      <c r="N1090" s="3" t="str">
        <f>IF(+OR(H1090="SI",K1090="SI"),"SI","NO")</f>
        <v>SI</v>
      </c>
      <c r="O1090" s="3" t="str">
        <f>IF(+OR(I1090="SI",L1090="SI"),"SI","NO")</f>
        <v>SI</v>
      </c>
    </row>
    <row r="1091" spans="1:15" x14ac:dyDescent="0.25">
      <c r="A1091" s="20" t="s">
        <v>1004</v>
      </c>
      <c r="B1091" s="1" t="s">
        <v>1547</v>
      </c>
      <c r="C1091" s="3">
        <v>6</v>
      </c>
      <c r="D1091" s="3" t="str">
        <f>VLOOKUP(Cobertura2021[[#This Row],['#Area]],S:T,2)</f>
        <v>Rural</v>
      </c>
      <c r="E1091" s="1" t="s">
        <v>1565</v>
      </c>
      <c r="F1091" s="3">
        <v>29</v>
      </c>
      <c r="G1091" s="27" t="s">
        <v>5320</v>
      </c>
      <c r="H1091" s="27" t="s">
        <v>5320</v>
      </c>
      <c r="I1091" s="27" t="s">
        <v>5320</v>
      </c>
      <c r="J1091" s="28" t="s">
        <v>21</v>
      </c>
      <c r="K1091" s="28" t="s">
        <v>21</v>
      </c>
      <c r="L1091" s="28" t="s">
        <v>21</v>
      </c>
      <c r="M1091" s="3" t="str">
        <f>IF(+OR(J1091="SI",G1091="SI"),"SI","NO")</f>
        <v>SI</v>
      </c>
      <c r="N1091" s="3" t="str">
        <f>IF(+OR(H1091="SI",K1091="SI"),"SI","NO")</f>
        <v>SI</v>
      </c>
      <c r="O1091" s="3" t="str">
        <f>IF(+OR(I1091="SI",L1091="SI"),"SI","NO")</f>
        <v>SI</v>
      </c>
    </row>
    <row r="1092" spans="1:15" x14ac:dyDescent="0.25">
      <c r="A1092" s="20" t="s">
        <v>1004</v>
      </c>
      <c r="B1092" s="1" t="s">
        <v>1004</v>
      </c>
      <c r="C1092" s="3">
        <v>6</v>
      </c>
      <c r="D1092" s="3" t="str">
        <f>VLOOKUP(Cobertura2021[[#This Row],['#Area]],S:T,2)</f>
        <v>Rural</v>
      </c>
      <c r="E1092" s="1" t="s">
        <v>1164</v>
      </c>
      <c r="F1092" s="3">
        <v>35</v>
      </c>
      <c r="G1092" s="27" t="s">
        <v>5320</v>
      </c>
      <c r="H1092" s="27" t="s">
        <v>5320</v>
      </c>
      <c r="I1092" s="27" t="s">
        <v>5320</v>
      </c>
      <c r="J1092" s="28" t="s">
        <v>21</v>
      </c>
      <c r="K1092" s="28" t="s">
        <v>20</v>
      </c>
      <c r="L1092" s="28" t="s">
        <v>20</v>
      </c>
      <c r="M1092" s="3" t="str">
        <f>IF(+OR(J1092="SI",G1092="SI"),"SI","NO")</f>
        <v>SI</v>
      </c>
      <c r="N1092" s="3" t="str">
        <f>IF(+OR(H1092="SI",K1092="SI"),"SI","NO")</f>
        <v>SI</v>
      </c>
      <c r="O1092" s="3" t="str">
        <f>IF(+OR(I1092="SI",L1092="SI"),"SI","NO")</f>
        <v>SI</v>
      </c>
    </row>
    <row r="1093" spans="1:15" x14ac:dyDescent="0.25">
      <c r="A1093" s="20" t="s">
        <v>1004</v>
      </c>
      <c r="B1093" s="1" t="s">
        <v>1004</v>
      </c>
      <c r="C1093" s="3">
        <v>6</v>
      </c>
      <c r="D1093" s="3" t="str">
        <f>VLOOKUP(Cobertura2021[[#This Row],['#Area]],S:T,2)</f>
        <v>Rural</v>
      </c>
      <c r="E1093" s="1" t="s">
        <v>1669</v>
      </c>
      <c r="F1093" s="3">
        <v>92</v>
      </c>
      <c r="G1093" s="27" t="s">
        <v>5320</v>
      </c>
      <c r="H1093" s="27" t="s">
        <v>5320</v>
      </c>
      <c r="I1093" s="27" t="s">
        <v>5320</v>
      </c>
      <c r="J1093" s="28" t="s">
        <v>21</v>
      </c>
      <c r="K1093" s="28" t="s">
        <v>20</v>
      </c>
      <c r="L1093" s="28" t="s">
        <v>20</v>
      </c>
      <c r="M1093" s="3" t="str">
        <f>IF(+OR(J1093="SI",G1093="SI"),"SI","NO")</f>
        <v>SI</v>
      </c>
      <c r="N1093" s="3" t="str">
        <f>IF(+OR(H1093="SI",K1093="SI"),"SI","NO")</f>
        <v>SI</v>
      </c>
      <c r="O1093" s="3" t="str">
        <f>IF(+OR(I1093="SI",L1093="SI"),"SI","NO")</f>
        <v>SI</v>
      </c>
    </row>
    <row r="1094" spans="1:15" x14ac:dyDescent="0.25">
      <c r="A1094" s="20" t="s">
        <v>1004</v>
      </c>
      <c r="B1094" s="1" t="s">
        <v>1302</v>
      </c>
      <c r="C1094" s="3">
        <v>6</v>
      </c>
      <c r="D1094" s="3" t="str">
        <f>VLOOKUP(Cobertura2021[[#This Row],['#Area]],S:T,2)</f>
        <v>Rural</v>
      </c>
      <c r="E1094" s="1" t="s">
        <v>1314</v>
      </c>
      <c r="F1094" s="3">
        <v>108</v>
      </c>
      <c r="G1094" s="27" t="s">
        <v>5320</v>
      </c>
      <c r="H1094" s="27" t="s">
        <v>5320</v>
      </c>
      <c r="I1094" s="27" t="s">
        <v>5320</v>
      </c>
      <c r="J1094" s="28" t="s">
        <v>21</v>
      </c>
      <c r="K1094" s="28" t="s">
        <v>21</v>
      </c>
      <c r="L1094" s="28" t="s">
        <v>21</v>
      </c>
      <c r="M1094" s="3" t="str">
        <f>IF(+OR(J1094="SI",G1094="SI"),"SI","NO")</f>
        <v>SI</v>
      </c>
      <c r="N1094" s="3" t="str">
        <f>IF(+OR(H1094="SI",K1094="SI"),"SI","NO")</f>
        <v>SI</v>
      </c>
      <c r="O1094" s="3" t="str">
        <f>IF(+OR(I1094="SI",L1094="SI"),"SI","NO")</f>
        <v>SI</v>
      </c>
    </row>
    <row r="1095" spans="1:15" x14ac:dyDescent="0.25">
      <c r="A1095" s="20" t="s">
        <v>1004</v>
      </c>
      <c r="B1095" s="1" t="s">
        <v>1302</v>
      </c>
      <c r="C1095" s="3">
        <v>6</v>
      </c>
      <c r="D1095" s="3" t="str">
        <f>VLOOKUP(Cobertura2021[[#This Row],['#Area]],S:T,2)</f>
        <v>Rural</v>
      </c>
      <c r="E1095" s="1" t="s">
        <v>1321</v>
      </c>
      <c r="F1095" s="3">
        <v>145</v>
      </c>
      <c r="G1095" s="27" t="s">
        <v>5320</v>
      </c>
      <c r="H1095" s="27" t="s">
        <v>5320</v>
      </c>
      <c r="I1095" s="27" t="s">
        <v>5320</v>
      </c>
      <c r="J1095" s="28" t="s">
        <v>21</v>
      </c>
      <c r="K1095" s="28" t="s">
        <v>21</v>
      </c>
      <c r="L1095" s="28" t="s">
        <v>20</v>
      </c>
      <c r="M1095" s="3" t="str">
        <f>IF(+OR(J1095="SI",G1095="SI"),"SI","NO")</f>
        <v>SI</v>
      </c>
      <c r="N1095" s="3" t="str">
        <f>IF(+OR(H1095="SI",K1095="SI"),"SI","NO")</f>
        <v>SI</v>
      </c>
      <c r="O1095" s="3" t="str">
        <f>IF(+OR(I1095="SI",L1095="SI"),"SI","NO")</f>
        <v>SI</v>
      </c>
    </row>
    <row r="1096" spans="1:15" x14ac:dyDescent="0.25">
      <c r="A1096" s="20" t="s">
        <v>1004</v>
      </c>
      <c r="B1096" s="1" t="s">
        <v>1447</v>
      </c>
      <c r="C1096" s="3">
        <v>6</v>
      </c>
      <c r="D1096" s="3" t="str">
        <f>VLOOKUP(Cobertura2021[[#This Row],['#Area]],S:T,2)</f>
        <v>Rural</v>
      </c>
      <c r="E1096" s="1" t="s">
        <v>1459</v>
      </c>
      <c r="F1096" s="3">
        <v>56</v>
      </c>
      <c r="G1096" s="27" t="s">
        <v>5320</v>
      </c>
      <c r="H1096" s="27" t="s">
        <v>5320</v>
      </c>
      <c r="I1096" s="27" t="s">
        <v>5320</v>
      </c>
      <c r="J1096" s="28" t="s">
        <v>21</v>
      </c>
      <c r="K1096" s="28" t="s">
        <v>21</v>
      </c>
      <c r="L1096" s="28" t="s">
        <v>21</v>
      </c>
      <c r="M1096" s="3" t="str">
        <f>IF(+OR(J1096="SI",G1096="SI"),"SI","NO")</f>
        <v>SI</v>
      </c>
      <c r="N1096" s="3" t="str">
        <f>IF(+OR(H1096="SI",K1096="SI"),"SI","NO")</f>
        <v>SI</v>
      </c>
      <c r="O1096" s="3" t="str">
        <f>IF(+OR(I1096="SI",L1096="SI"),"SI","NO")</f>
        <v>SI</v>
      </c>
    </row>
    <row r="1097" spans="1:15" x14ac:dyDescent="0.25">
      <c r="A1097" s="20" t="s">
        <v>1004</v>
      </c>
      <c r="B1097" s="1" t="s">
        <v>1447</v>
      </c>
      <c r="C1097" s="3">
        <v>6</v>
      </c>
      <c r="D1097" s="3" t="str">
        <f>VLOOKUP(Cobertura2021[[#This Row],['#Area]],S:T,2)</f>
        <v>Rural</v>
      </c>
      <c r="E1097" s="1" t="s">
        <v>1468</v>
      </c>
      <c r="F1097" s="3">
        <v>27</v>
      </c>
      <c r="G1097" s="27" t="s">
        <v>5320</v>
      </c>
      <c r="H1097" s="27" t="s">
        <v>5320</v>
      </c>
      <c r="I1097" s="27" t="s">
        <v>5320</v>
      </c>
      <c r="J1097" s="28" t="s">
        <v>21</v>
      </c>
      <c r="K1097" s="28" t="s">
        <v>21</v>
      </c>
      <c r="L1097" s="28" t="s">
        <v>20</v>
      </c>
      <c r="M1097" s="3" t="str">
        <f>IF(+OR(J1097="SI",G1097="SI"),"SI","NO")</f>
        <v>SI</v>
      </c>
      <c r="N1097" s="3" t="str">
        <f>IF(+OR(H1097="SI",K1097="SI"),"SI","NO")</f>
        <v>SI</v>
      </c>
      <c r="O1097" s="3" t="str">
        <f>IF(+OR(I1097="SI",L1097="SI"),"SI","NO")</f>
        <v>SI</v>
      </c>
    </row>
    <row r="1098" spans="1:15" x14ac:dyDescent="0.25">
      <c r="A1098" s="20" t="s">
        <v>1004</v>
      </c>
      <c r="B1098" s="1" t="s">
        <v>1004</v>
      </c>
      <c r="C1098" s="3">
        <v>6</v>
      </c>
      <c r="D1098" s="3" t="str">
        <f>VLOOKUP(Cobertura2021[[#This Row],['#Area]],S:T,2)</f>
        <v>Rural</v>
      </c>
      <c r="E1098" s="1" t="s">
        <v>1161</v>
      </c>
      <c r="F1098" s="3">
        <v>33</v>
      </c>
      <c r="G1098" s="27" t="s">
        <v>5320</v>
      </c>
      <c r="H1098" s="27" t="s">
        <v>5320</v>
      </c>
      <c r="I1098" s="27" t="s">
        <v>5320</v>
      </c>
      <c r="J1098" s="28" t="s">
        <v>21</v>
      </c>
      <c r="K1098" s="28" t="s">
        <v>20</v>
      </c>
      <c r="L1098" s="28" t="s">
        <v>20</v>
      </c>
      <c r="M1098" s="3" t="str">
        <f>IF(+OR(J1098="SI",G1098="SI"),"SI","NO")</f>
        <v>SI</v>
      </c>
      <c r="N1098" s="3" t="str">
        <f>IF(+OR(H1098="SI",K1098="SI"),"SI","NO")</f>
        <v>SI</v>
      </c>
      <c r="O1098" s="3" t="str">
        <f>IF(+OR(I1098="SI",L1098="SI"),"SI","NO")</f>
        <v>SI</v>
      </c>
    </row>
    <row r="1099" spans="1:15" x14ac:dyDescent="0.25">
      <c r="A1099" s="20" t="s">
        <v>1004</v>
      </c>
      <c r="B1099" s="1" t="s">
        <v>1004</v>
      </c>
      <c r="C1099" s="3">
        <v>6</v>
      </c>
      <c r="D1099" s="3" t="str">
        <f>VLOOKUP(Cobertura2021[[#This Row],['#Area]],S:T,2)</f>
        <v>Rural</v>
      </c>
      <c r="E1099" s="1" t="s">
        <v>1668</v>
      </c>
      <c r="F1099" s="3">
        <v>130</v>
      </c>
      <c r="G1099" s="27" t="s">
        <v>5320</v>
      </c>
      <c r="H1099" s="27" t="s">
        <v>5320</v>
      </c>
      <c r="I1099" s="27" t="s">
        <v>5320</v>
      </c>
      <c r="J1099" s="28" t="s">
        <v>21</v>
      </c>
      <c r="K1099" s="28" t="s">
        <v>20</v>
      </c>
      <c r="L1099" s="28" t="s">
        <v>20</v>
      </c>
      <c r="M1099" s="3" t="str">
        <f>IF(+OR(J1099="SI",G1099="SI"),"SI","NO")</f>
        <v>SI</v>
      </c>
      <c r="N1099" s="3" t="str">
        <f>IF(+OR(H1099="SI",K1099="SI"),"SI","NO")</f>
        <v>SI</v>
      </c>
      <c r="O1099" s="3" t="str">
        <f>IF(+OR(I1099="SI",L1099="SI"),"SI","NO")</f>
        <v>SI</v>
      </c>
    </row>
    <row r="1100" spans="1:15" ht="15" customHeight="1" x14ac:dyDescent="0.25">
      <c r="A1100" s="20" t="s">
        <v>1004</v>
      </c>
      <c r="B1100" s="1" t="s">
        <v>1302</v>
      </c>
      <c r="C1100" s="3">
        <v>6</v>
      </c>
      <c r="D1100" s="3" t="str">
        <f>VLOOKUP(Cobertura2021[[#This Row],['#Area]],S:T,2)</f>
        <v>Rural</v>
      </c>
      <c r="E1100" s="1" t="s">
        <v>1332</v>
      </c>
      <c r="F1100" s="3">
        <v>25</v>
      </c>
      <c r="G1100" s="27" t="s">
        <v>5320</v>
      </c>
      <c r="H1100" s="27" t="s">
        <v>5320</v>
      </c>
      <c r="I1100" s="27" t="s">
        <v>5320</v>
      </c>
      <c r="J1100" s="28" t="s">
        <v>21</v>
      </c>
      <c r="K1100" s="28" t="s">
        <v>21</v>
      </c>
      <c r="L1100" s="28" t="s">
        <v>20</v>
      </c>
      <c r="M1100" s="3" t="str">
        <f>IF(+OR(J1100="SI",G1100="SI"),"SI","NO")</f>
        <v>SI</v>
      </c>
      <c r="N1100" s="3" t="str">
        <f>IF(+OR(H1100="SI",K1100="SI"),"SI","NO")</f>
        <v>SI</v>
      </c>
      <c r="O1100" s="3" t="str">
        <f>IF(+OR(I1100="SI",L1100="SI"),"SI","NO")</f>
        <v>SI</v>
      </c>
    </row>
    <row r="1101" spans="1:15" x14ac:dyDescent="0.25">
      <c r="A1101" s="20" t="s">
        <v>1004</v>
      </c>
      <c r="B1101" s="1" t="s">
        <v>1302</v>
      </c>
      <c r="C1101" s="3">
        <v>6</v>
      </c>
      <c r="D1101" s="3" t="str">
        <f>VLOOKUP(Cobertura2021[[#This Row],['#Area]],S:T,2)</f>
        <v>Rural</v>
      </c>
      <c r="E1101" s="1" t="s">
        <v>1351</v>
      </c>
      <c r="F1101" s="3">
        <v>65</v>
      </c>
      <c r="G1101" s="27" t="s">
        <v>5320</v>
      </c>
      <c r="H1101" s="27" t="s">
        <v>5320</v>
      </c>
      <c r="I1101" s="27" t="s">
        <v>5320</v>
      </c>
      <c r="J1101" s="28" t="s">
        <v>21</v>
      </c>
      <c r="K1101" s="28" t="s">
        <v>21</v>
      </c>
      <c r="L1101" s="28" t="s">
        <v>20</v>
      </c>
      <c r="M1101" s="3" t="str">
        <f>IF(+OR(J1101="SI",G1101="SI"),"SI","NO")</f>
        <v>SI</v>
      </c>
      <c r="N1101" s="3" t="str">
        <f>IF(+OR(H1101="SI",K1101="SI"),"SI","NO")</f>
        <v>SI</v>
      </c>
      <c r="O1101" s="3" t="str">
        <f>IF(+OR(I1101="SI",L1101="SI"),"SI","NO")</f>
        <v>SI</v>
      </c>
    </row>
    <row r="1102" spans="1:15" hidden="1" x14ac:dyDescent="0.25">
      <c r="A1102" s="20" t="s">
        <v>1004</v>
      </c>
      <c r="B1102" s="1" t="s">
        <v>1618</v>
      </c>
      <c r="C1102" s="3">
        <v>1</v>
      </c>
      <c r="D1102" s="3" t="e">
        <f>VLOOKUP(Cobertura2021[[#This Row],['#Area]],S:T,2)</f>
        <v>#N/A</v>
      </c>
      <c r="E1102" s="1" t="s">
        <v>1622</v>
      </c>
      <c r="F1102" s="3">
        <v>35</v>
      </c>
      <c r="G1102" s="27" t="s">
        <v>5320</v>
      </c>
      <c r="H1102" s="27" t="s">
        <v>5320</v>
      </c>
      <c r="I1102" s="27" t="s">
        <v>5320</v>
      </c>
      <c r="J1102" s="28" t="s">
        <v>21</v>
      </c>
      <c r="K1102" s="28" t="s">
        <v>21</v>
      </c>
      <c r="L1102" s="28" t="s">
        <v>21</v>
      </c>
      <c r="M1102" s="3" t="str">
        <f>IF(+OR(J1102="SI",G1102="SI"),"SI","NO")</f>
        <v>SI</v>
      </c>
      <c r="N1102" s="3" t="str">
        <f>IF(+OR(H1102="SI",K1102="SI"),"SI","NO")</f>
        <v>SI</v>
      </c>
      <c r="O1102" s="3" t="str">
        <f>IF(+OR(I1102="SI",L1102="SI"),"SI","NO")</f>
        <v>SI</v>
      </c>
    </row>
    <row r="1103" spans="1:15" x14ac:dyDescent="0.25">
      <c r="A1103" s="20" t="s">
        <v>3411</v>
      </c>
      <c r="B1103" s="1" t="s">
        <v>3787</v>
      </c>
      <c r="C1103" s="3">
        <v>6</v>
      </c>
      <c r="D1103" s="3" t="str">
        <f>VLOOKUP(Cobertura2021[[#This Row],['#Area]],S:T,2)</f>
        <v>Rural</v>
      </c>
      <c r="E1103" s="1" t="s">
        <v>3806</v>
      </c>
      <c r="F1103" s="3">
        <v>44</v>
      </c>
      <c r="G1103" s="27" t="s">
        <v>5320</v>
      </c>
      <c r="H1103" s="27" t="s">
        <v>3</v>
      </c>
      <c r="I1103" s="27" t="s">
        <v>3</v>
      </c>
      <c r="J1103" s="28" t="s">
        <v>21</v>
      </c>
      <c r="K1103" s="28" t="s">
        <v>21</v>
      </c>
      <c r="L1103" s="28" t="s">
        <v>20</v>
      </c>
      <c r="M1103" s="3" t="str">
        <f>IF(+OR(J1103="SI",G1103="SI"),"SI","NO")</f>
        <v>SI</v>
      </c>
      <c r="N1103" s="3" t="str">
        <f>IF(+OR(H1103="SI",K1103="SI"),"SI","NO")</f>
        <v>SI</v>
      </c>
      <c r="O1103" s="3" t="str">
        <f>IF(+OR(I1103="SI",L1103="SI"),"SI","NO")</f>
        <v>NO</v>
      </c>
    </row>
    <row r="1104" spans="1:15" x14ac:dyDescent="0.25">
      <c r="A1104" s="20" t="s">
        <v>3411</v>
      </c>
      <c r="B1104" s="1" t="s">
        <v>3850</v>
      </c>
      <c r="C1104" s="3">
        <v>6</v>
      </c>
      <c r="D1104" s="3" t="str">
        <f>VLOOKUP(Cobertura2021[[#This Row],['#Area]],S:T,2)</f>
        <v>Rural</v>
      </c>
      <c r="E1104" s="1" t="s">
        <v>3806</v>
      </c>
      <c r="F1104" s="3">
        <v>193</v>
      </c>
      <c r="G1104" s="27" t="s">
        <v>5320</v>
      </c>
      <c r="H1104" s="27" t="s">
        <v>3</v>
      </c>
      <c r="I1104" s="27" t="s">
        <v>3</v>
      </c>
      <c r="J1104" s="28" t="s">
        <v>21</v>
      </c>
      <c r="K1104" s="28" t="s">
        <v>20</v>
      </c>
      <c r="L1104" s="28" t="s">
        <v>20</v>
      </c>
      <c r="M1104" s="3" t="str">
        <f>IF(+OR(J1104="SI",G1104="SI"),"SI","NO")</f>
        <v>SI</v>
      </c>
      <c r="N1104" s="3" t="str">
        <f>IF(+OR(H1104="SI",K1104="SI"),"SI","NO")</f>
        <v>NO</v>
      </c>
      <c r="O1104" s="3" t="str">
        <f>IF(+OR(I1104="SI",L1104="SI"),"SI","NO")</f>
        <v>NO</v>
      </c>
    </row>
    <row r="1105" spans="1:15" x14ac:dyDescent="0.25">
      <c r="A1105" s="20" t="s">
        <v>1004</v>
      </c>
      <c r="B1105" s="1" t="s">
        <v>1004</v>
      </c>
      <c r="C1105" s="3">
        <v>6</v>
      </c>
      <c r="D1105" s="3" t="str">
        <f>VLOOKUP(Cobertura2021[[#This Row],['#Area]],S:T,2)</f>
        <v>Rural</v>
      </c>
      <c r="E1105" s="1" t="s">
        <v>1160</v>
      </c>
      <c r="F1105" s="3">
        <v>39</v>
      </c>
      <c r="G1105" s="27" t="s">
        <v>5320</v>
      </c>
      <c r="H1105" s="27" t="s">
        <v>5320</v>
      </c>
      <c r="I1105" s="27" t="s">
        <v>5320</v>
      </c>
      <c r="J1105" s="28" t="s">
        <v>21</v>
      </c>
      <c r="K1105" s="28" t="s">
        <v>20</v>
      </c>
      <c r="L1105" s="28" t="s">
        <v>20</v>
      </c>
      <c r="M1105" s="3" t="str">
        <f>IF(+OR(J1105="SI",G1105="SI"),"SI","NO")</f>
        <v>SI</v>
      </c>
      <c r="N1105" s="3" t="str">
        <f>IF(+OR(H1105="SI",K1105="SI"),"SI","NO")</f>
        <v>SI</v>
      </c>
      <c r="O1105" s="3" t="str">
        <f>IF(+OR(I1105="SI",L1105="SI"),"SI","NO")</f>
        <v>SI</v>
      </c>
    </row>
    <row r="1106" spans="1:15" x14ac:dyDescent="0.25">
      <c r="A1106" s="20" t="s">
        <v>4087</v>
      </c>
      <c r="B1106" s="1" t="s">
        <v>1367</v>
      </c>
      <c r="C1106" s="3">
        <v>6</v>
      </c>
      <c r="D1106" s="3" t="str">
        <f>VLOOKUP(Cobertura2021[[#This Row],['#Area]],S:T,2)</f>
        <v>Rural</v>
      </c>
      <c r="E1106" s="1" t="s">
        <v>4123</v>
      </c>
      <c r="F1106" s="3">
        <v>55</v>
      </c>
      <c r="G1106" s="27" t="s">
        <v>5320</v>
      </c>
      <c r="H1106" s="27" t="s">
        <v>5320</v>
      </c>
      <c r="I1106" s="27" t="s">
        <v>3</v>
      </c>
      <c r="J1106" s="28" t="s">
        <v>20</v>
      </c>
      <c r="K1106" s="28" t="s">
        <v>20</v>
      </c>
      <c r="L1106" s="28" t="s">
        <v>20</v>
      </c>
      <c r="M1106" s="3" t="str">
        <f>IF(+OR(J1106="SI",G1106="SI"),"SI","NO")</f>
        <v>SI</v>
      </c>
      <c r="N1106" s="3" t="str">
        <f>IF(+OR(H1106="SI",K1106="SI"),"SI","NO")</f>
        <v>SI</v>
      </c>
      <c r="O1106" s="3" t="str">
        <f>IF(+OR(I1106="SI",L1106="SI"),"SI","NO")</f>
        <v>NO</v>
      </c>
    </row>
    <row r="1107" spans="1:15" x14ac:dyDescent="0.25">
      <c r="A1107" s="20" t="s">
        <v>1004</v>
      </c>
      <c r="B1107" s="1" t="s">
        <v>1302</v>
      </c>
      <c r="C1107" s="3">
        <v>6</v>
      </c>
      <c r="D1107" s="3" t="str">
        <f>VLOOKUP(Cobertura2021[[#This Row],['#Area]],S:T,2)</f>
        <v>Rural</v>
      </c>
      <c r="E1107" s="1" t="s">
        <v>1328</v>
      </c>
      <c r="F1107" s="3">
        <v>39</v>
      </c>
      <c r="G1107" s="27" t="s">
        <v>5320</v>
      </c>
      <c r="H1107" s="27" t="s">
        <v>5320</v>
      </c>
      <c r="I1107" s="27" t="s">
        <v>5320</v>
      </c>
      <c r="J1107" s="28" t="s">
        <v>21</v>
      </c>
      <c r="K1107" s="28" t="s">
        <v>21</v>
      </c>
      <c r="L1107" s="28" t="s">
        <v>20</v>
      </c>
      <c r="M1107" s="3" t="str">
        <f>IF(+OR(J1107="SI",G1107="SI"),"SI","NO")</f>
        <v>SI</v>
      </c>
      <c r="N1107" s="3" t="str">
        <f>IF(+OR(H1107="SI",K1107="SI"),"SI","NO")</f>
        <v>SI</v>
      </c>
      <c r="O1107" s="3" t="str">
        <f>IF(+OR(I1107="SI",L1107="SI"),"SI","NO")</f>
        <v>SI</v>
      </c>
    </row>
    <row r="1108" spans="1:15" x14ac:dyDescent="0.25">
      <c r="A1108" s="20" t="s">
        <v>1004</v>
      </c>
      <c r="B1108" s="1" t="s">
        <v>1447</v>
      </c>
      <c r="C1108" s="3">
        <v>6</v>
      </c>
      <c r="D1108" s="3" t="str">
        <f>VLOOKUP(Cobertura2021[[#This Row],['#Area]],S:T,2)</f>
        <v>Rural</v>
      </c>
      <c r="E1108" s="1" t="s">
        <v>1460</v>
      </c>
      <c r="F1108" s="3">
        <v>62</v>
      </c>
      <c r="G1108" s="27" t="s">
        <v>5320</v>
      </c>
      <c r="H1108" s="27" t="s">
        <v>5320</v>
      </c>
      <c r="I1108" s="27" t="s">
        <v>5320</v>
      </c>
      <c r="J1108" s="28" t="s">
        <v>21</v>
      </c>
      <c r="K1108" s="28" t="s">
        <v>20</v>
      </c>
      <c r="L1108" s="28" t="s">
        <v>20</v>
      </c>
      <c r="M1108" s="3" t="str">
        <f>IF(+OR(J1108="SI",G1108="SI"),"SI","NO")</f>
        <v>SI</v>
      </c>
      <c r="N1108" s="3" t="str">
        <f>IF(+OR(H1108="SI",K1108="SI"),"SI","NO")</f>
        <v>SI</v>
      </c>
      <c r="O1108" s="3" t="str">
        <f>IF(+OR(I1108="SI",L1108="SI"),"SI","NO")</f>
        <v>SI</v>
      </c>
    </row>
    <row r="1109" spans="1:15" x14ac:dyDescent="0.25">
      <c r="A1109" s="20" t="s">
        <v>102</v>
      </c>
      <c r="B1109" s="1" t="s">
        <v>181</v>
      </c>
      <c r="C1109" s="3">
        <v>6</v>
      </c>
      <c r="D1109" s="3" t="str">
        <f>VLOOKUP(Cobertura2021[[#This Row],['#Area]],S:T,2)</f>
        <v>Rural</v>
      </c>
      <c r="E1109" s="1" t="s">
        <v>188</v>
      </c>
      <c r="F1109" s="3">
        <v>41</v>
      </c>
      <c r="G1109" s="27" t="s">
        <v>5320</v>
      </c>
      <c r="H1109" s="27" t="s">
        <v>3</v>
      </c>
      <c r="I1109" s="27" t="s">
        <v>3</v>
      </c>
      <c r="J1109" s="28" t="s">
        <v>20</v>
      </c>
      <c r="K1109" s="28" t="s">
        <v>20</v>
      </c>
      <c r="L1109" s="28" t="s">
        <v>20</v>
      </c>
      <c r="M1109" s="3" t="str">
        <f>IF(+OR(J1109="SI",G1109="SI"),"SI","NO")</f>
        <v>SI</v>
      </c>
      <c r="N1109" s="3" t="str">
        <f>IF(+OR(H1109="SI",K1109="SI"),"SI","NO")</f>
        <v>NO</v>
      </c>
      <c r="O1109" s="3" t="str">
        <f>IF(+OR(I1109="SI",L1109="SI"),"SI","NO")</f>
        <v>NO</v>
      </c>
    </row>
    <row r="1110" spans="1:15" x14ac:dyDescent="0.25">
      <c r="A1110" s="20" t="s">
        <v>1004</v>
      </c>
      <c r="B1110" s="1" t="s">
        <v>1004</v>
      </c>
      <c r="C1110" s="3">
        <v>6</v>
      </c>
      <c r="D1110" s="3" t="str">
        <f>VLOOKUP(Cobertura2021[[#This Row],['#Area]],S:T,2)</f>
        <v>Rural</v>
      </c>
      <c r="E1110" s="1" t="s">
        <v>1170</v>
      </c>
      <c r="F1110" s="3">
        <v>24</v>
      </c>
      <c r="G1110" s="27" t="s">
        <v>5320</v>
      </c>
      <c r="H1110" s="27" t="s">
        <v>5320</v>
      </c>
      <c r="I1110" s="27" t="s">
        <v>5320</v>
      </c>
      <c r="J1110" s="28" t="s">
        <v>21</v>
      </c>
      <c r="K1110" s="28" t="s">
        <v>20</v>
      </c>
      <c r="L1110" s="28" t="s">
        <v>20</v>
      </c>
      <c r="M1110" s="3" t="str">
        <f>IF(+OR(J1110="SI",G1110="SI"),"SI","NO")</f>
        <v>SI</v>
      </c>
      <c r="N1110" s="3" t="str">
        <f>IF(+OR(H1110="SI",K1110="SI"),"SI","NO")</f>
        <v>SI</v>
      </c>
      <c r="O1110" s="3" t="str">
        <f>IF(+OR(I1110="SI",L1110="SI"),"SI","NO")</f>
        <v>SI</v>
      </c>
    </row>
    <row r="1111" spans="1:15" x14ac:dyDescent="0.25">
      <c r="A1111" s="20" t="s">
        <v>1004</v>
      </c>
      <c r="B1111" s="1" t="s">
        <v>1004</v>
      </c>
      <c r="C1111" s="3">
        <v>6</v>
      </c>
      <c r="D1111" s="3" t="str">
        <f>VLOOKUP(Cobertura2021[[#This Row],['#Area]],S:T,2)</f>
        <v>Rural</v>
      </c>
      <c r="E1111" s="1" t="s">
        <v>162</v>
      </c>
      <c r="F1111" s="3">
        <v>47</v>
      </c>
      <c r="G1111" s="27" t="s">
        <v>5320</v>
      </c>
      <c r="H1111" s="27" t="s">
        <v>5320</v>
      </c>
      <c r="I1111" s="27" t="s">
        <v>5320</v>
      </c>
      <c r="J1111" s="28" t="s">
        <v>21</v>
      </c>
      <c r="K1111" s="28" t="s">
        <v>21</v>
      </c>
      <c r="L1111" s="28" t="s">
        <v>20</v>
      </c>
      <c r="M1111" s="3" t="str">
        <f>IF(+OR(J1111="SI",G1111="SI"),"SI","NO")</f>
        <v>SI</v>
      </c>
      <c r="N1111" s="3" t="str">
        <f>IF(+OR(H1111="SI",K1111="SI"),"SI","NO")</f>
        <v>SI</v>
      </c>
      <c r="O1111" s="3" t="str">
        <f>IF(+OR(I1111="SI",L1111="SI"),"SI","NO")</f>
        <v>SI</v>
      </c>
    </row>
    <row r="1112" spans="1:15" x14ac:dyDescent="0.25">
      <c r="A1112" s="20" t="s">
        <v>1004</v>
      </c>
      <c r="B1112" s="1" t="s">
        <v>1266</v>
      </c>
      <c r="C1112" s="3">
        <v>6</v>
      </c>
      <c r="D1112" s="3" t="str">
        <f>VLOOKUP(Cobertura2021[[#This Row],['#Area]],S:T,2)</f>
        <v>Rural</v>
      </c>
      <c r="E1112" s="1" t="s">
        <v>162</v>
      </c>
      <c r="F1112" s="3">
        <v>77</v>
      </c>
      <c r="G1112" s="27" t="s">
        <v>5320</v>
      </c>
      <c r="H1112" s="27" t="s">
        <v>5320</v>
      </c>
      <c r="I1112" s="27" t="s">
        <v>5320</v>
      </c>
      <c r="J1112" s="28" t="s">
        <v>21</v>
      </c>
      <c r="K1112" s="28" t="s">
        <v>20</v>
      </c>
      <c r="L1112" s="28" t="s">
        <v>20</v>
      </c>
      <c r="M1112" s="3" t="str">
        <f>IF(+OR(J1112="SI",G1112="SI"),"SI","NO")</f>
        <v>SI</v>
      </c>
      <c r="N1112" s="3" t="str">
        <f>IF(+OR(H1112="SI",K1112="SI"),"SI","NO")</f>
        <v>SI</v>
      </c>
      <c r="O1112" s="3" t="str">
        <f>IF(+OR(I1112="SI",L1112="SI"),"SI","NO")</f>
        <v>SI</v>
      </c>
    </row>
    <row r="1113" spans="1:15" x14ac:dyDescent="0.25">
      <c r="A1113" s="20" t="s">
        <v>1004</v>
      </c>
      <c r="B1113" s="1" t="s">
        <v>1618</v>
      </c>
      <c r="C1113" s="3">
        <v>6</v>
      </c>
      <c r="D1113" s="3" t="str">
        <f>VLOOKUP(Cobertura2021[[#This Row],['#Area]],S:T,2)</f>
        <v>Rural</v>
      </c>
      <c r="E1113" s="1" t="s">
        <v>162</v>
      </c>
      <c r="F1113" s="3">
        <v>58</v>
      </c>
      <c r="G1113" s="27" t="s">
        <v>5320</v>
      </c>
      <c r="H1113" s="27" t="s">
        <v>5320</v>
      </c>
      <c r="I1113" s="27" t="s">
        <v>5320</v>
      </c>
      <c r="J1113" s="28" t="s">
        <v>21</v>
      </c>
      <c r="K1113" s="28" t="s">
        <v>21</v>
      </c>
      <c r="L1113" s="28" t="s">
        <v>21</v>
      </c>
      <c r="M1113" s="3" t="str">
        <f>IF(+OR(J1113="SI",G1113="SI"),"SI","NO")</f>
        <v>SI</v>
      </c>
      <c r="N1113" s="3" t="str">
        <f>IF(+OR(H1113="SI",K1113="SI"),"SI","NO")</f>
        <v>SI</v>
      </c>
      <c r="O1113" s="3" t="str">
        <f>IF(+OR(I1113="SI",L1113="SI"),"SI","NO")</f>
        <v>SI</v>
      </c>
    </row>
    <row r="1114" spans="1:15" x14ac:dyDescent="0.25">
      <c r="A1114" s="20" t="s">
        <v>1004</v>
      </c>
      <c r="B1114" s="1" t="s">
        <v>1004</v>
      </c>
      <c r="C1114" s="3">
        <v>6</v>
      </c>
      <c r="D1114" s="3" t="str">
        <f>VLOOKUP(Cobertura2021[[#This Row],['#Area]],S:T,2)</f>
        <v>Rural</v>
      </c>
      <c r="E1114" s="1" t="s">
        <v>1201</v>
      </c>
      <c r="F1114" s="3">
        <v>56</v>
      </c>
      <c r="G1114" s="27" t="s">
        <v>5320</v>
      </c>
      <c r="H1114" s="27" t="s">
        <v>5320</v>
      </c>
      <c r="I1114" s="27" t="s">
        <v>5320</v>
      </c>
      <c r="J1114" s="28" t="s">
        <v>21</v>
      </c>
      <c r="K1114" s="28" t="s">
        <v>20</v>
      </c>
      <c r="L1114" s="28" t="s">
        <v>20</v>
      </c>
      <c r="M1114" s="3" t="str">
        <f>IF(+OR(J1114="SI",G1114="SI"),"SI","NO")</f>
        <v>SI</v>
      </c>
      <c r="N1114" s="3" t="str">
        <f>IF(+OR(H1114="SI",K1114="SI"),"SI","NO")</f>
        <v>SI</v>
      </c>
      <c r="O1114" s="3" t="str">
        <f>IF(+OR(I1114="SI",L1114="SI"),"SI","NO")</f>
        <v>SI</v>
      </c>
    </row>
    <row r="1115" spans="1:15" x14ac:dyDescent="0.25">
      <c r="A1115" s="20" t="s">
        <v>1004</v>
      </c>
      <c r="B1115" s="1" t="s">
        <v>1005</v>
      </c>
      <c r="C1115" s="3">
        <v>6</v>
      </c>
      <c r="D1115" s="3" t="str">
        <f>VLOOKUP(Cobertura2021[[#This Row],['#Area]],S:T,2)</f>
        <v>Rural</v>
      </c>
      <c r="E1115" s="1" t="s">
        <v>1097</v>
      </c>
      <c r="F1115" s="3">
        <v>135</v>
      </c>
      <c r="G1115" s="27" t="s">
        <v>5320</v>
      </c>
      <c r="H1115" s="27" t="s">
        <v>5320</v>
      </c>
      <c r="I1115" s="27" t="s">
        <v>5320</v>
      </c>
      <c r="J1115" s="28" t="s">
        <v>21</v>
      </c>
      <c r="K1115" s="28" t="s">
        <v>21</v>
      </c>
      <c r="L1115" s="28" t="s">
        <v>21</v>
      </c>
      <c r="M1115" s="3" t="str">
        <f>IF(+OR(J1115="SI",G1115="SI"),"SI","NO")</f>
        <v>SI</v>
      </c>
      <c r="N1115" s="3" t="str">
        <f>IF(+OR(H1115="SI",K1115="SI"),"SI","NO")</f>
        <v>SI</v>
      </c>
      <c r="O1115" s="3" t="str">
        <f>IF(+OR(I1115="SI",L1115="SI"),"SI","NO")</f>
        <v>SI</v>
      </c>
    </row>
    <row r="1116" spans="1:15" x14ac:dyDescent="0.25">
      <c r="A1116" s="20" t="s">
        <v>1004</v>
      </c>
      <c r="B1116" s="1" t="s">
        <v>1005</v>
      </c>
      <c r="C1116" s="3">
        <v>6</v>
      </c>
      <c r="D1116" s="3" t="str">
        <f>VLOOKUP(Cobertura2021[[#This Row],['#Area]],S:T,2)</f>
        <v>Rural</v>
      </c>
      <c r="E1116" s="1" t="s">
        <v>1114</v>
      </c>
      <c r="F1116" s="3">
        <v>122</v>
      </c>
      <c r="G1116" s="27" t="s">
        <v>5320</v>
      </c>
      <c r="H1116" s="27" t="s">
        <v>5320</v>
      </c>
      <c r="I1116" s="27" t="s">
        <v>5320</v>
      </c>
      <c r="J1116" s="28" t="s">
        <v>21</v>
      </c>
      <c r="K1116" s="28" t="s">
        <v>21</v>
      </c>
      <c r="L1116" s="28" t="s">
        <v>20</v>
      </c>
      <c r="M1116" s="3" t="str">
        <f>IF(+OR(J1116="SI",G1116="SI"),"SI","NO")</f>
        <v>SI</v>
      </c>
      <c r="N1116" s="3" t="str">
        <f>IF(+OR(H1116="SI",K1116="SI"),"SI","NO")</f>
        <v>SI</v>
      </c>
      <c r="O1116" s="3" t="str">
        <f>IF(+OR(I1116="SI",L1116="SI"),"SI","NO")</f>
        <v>SI</v>
      </c>
    </row>
    <row r="1117" spans="1:15" x14ac:dyDescent="0.25">
      <c r="A1117" s="20" t="s">
        <v>1004</v>
      </c>
      <c r="B1117" s="1" t="s">
        <v>1447</v>
      </c>
      <c r="C1117" s="3">
        <v>6</v>
      </c>
      <c r="D1117" s="3" t="str">
        <f>VLOOKUP(Cobertura2021[[#This Row],['#Area]],S:T,2)</f>
        <v>Rural</v>
      </c>
      <c r="E1117" s="1" t="s">
        <v>1488</v>
      </c>
      <c r="F1117" s="3">
        <v>38</v>
      </c>
      <c r="G1117" s="27" t="s">
        <v>5320</v>
      </c>
      <c r="H1117" s="27" t="s">
        <v>5320</v>
      </c>
      <c r="I1117" s="27" t="s">
        <v>5320</v>
      </c>
      <c r="J1117" s="28" t="s">
        <v>21</v>
      </c>
      <c r="K1117" s="28" t="s">
        <v>20</v>
      </c>
      <c r="L1117" s="28" t="s">
        <v>20</v>
      </c>
      <c r="M1117" s="3" t="str">
        <f>IF(+OR(J1117="SI",G1117="SI"),"SI","NO")</f>
        <v>SI</v>
      </c>
      <c r="N1117" s="3" t="str">
        <f>IF(+OR(H1117="SI",K1117="SI"),"SI","NO")</f>
        <v>SI</v>
      </c>
      <c r="O1117" s="3" t="str">
        <f>IF(+OR(I1117="SI",L1117="SI"),"SI","NO")</f>
        <v>SI</v>
      </c>
    </row>
    <row r="1118" spans="1:15" x14ac:dyDescent="0.25">
      <c r="A1118" s="20" t="s">
        <v>1004</v>
      </c>
      <c r="B1118" s="1" t="s">
        <v>1005</v>
      </c>
      <c r="C1118" s="3">
        <v>6</v>
      </c>
      <c r="D1118" s="3" t="str">
        <f>VLOOKUP(Cobertura2021[[#This Row],['#Area]],S:T,2)</f>
        <v>Rural</v>
      </c>
      <c r="E1118" s="1" t="s">
        <v>1089</v>
      </c>
      <c r="F1118" s="3">
        <v>256</v>
      </c>
      <c r="G1118" s="27" t="s">
        <v>5320</v>
      </c>
      <c r="H1118" s="27" t="s">
        <v>5320</v>
      </c>
      <c r="I1118" s="27" t="s">
        <v>5320</v>
      </c>
      <c r="J1118" s="28" t="s">
        <v>21</v>
      </c>
      <c r="K1118" s="28" t="s">
        <v>20</v>
      </c>
      <c r="L1118" s="28" t="s">
        <v>20</v>
      </c>
      <c r="M1118" s="3" t="str">
        <f>IF(+OR(J1118="SI",G1118="SI"),"SI","NO")</f>
        <v>SI</v>
      </c>
      <c r="N1118" s="3" t="str">
        <f>IF(+OR(H1118="SI",K1118="SI"),"SI","NO")</f>
        <v>SI</v>
      </c>
      <c r="O1118" s="3" t="str">
        <f>IF(+OR(I1118="SI",L1118="SI"),"SI","NO")</f>
        <v>SI</v>
      </c>
    </row>
    <row r="1119" spans="1:15" hidden="1" x14ac:dyDescent="0.25">
      <c r="A1119" s="20" t="s">
        <v>1004</v>
      </c>
      <c r="B1119" s="1" t="s">
        <v>1005</v>
      </c>
      <c r="C1119" s="3">
        <v>3</v>
      </c>
      <c r="D1119" s="3" t="str">
        <f>VLOOKUP(Cobertura2021[[#This Row],['#Area]],S:T,2)</f>
        <v>Suburbana</v>
      </c>
      <c r="E1119" s="1" t="s">
        <v>1109</v>
      </c>
      <c r="F1119" s="3">
        <v>474</v>
      </c>
      <c r="G1119" s="27" t="s">
        <v>5320</v>
      </c>
      <c r="H1119" s="27" t="s">
        <v>5320</v>
      </c>
      <c r="I1119" s="27" t="s">
        <v>5320</v>
      </c>
      <c r="J1119" s="28" t="s">
        <v>21</v>
      </c>
      <c r="K1119" s="28" t="s">
        <v>21</v>
      </c>
      <c r="L1119" s="28" t="s">
        <v>21</v>
      </c>
      <c r="M1119" s="3" t="str">
        <f>IF(+OR(J1119="SI",G1119="SI"),"SI","NO")</f>
        <v>SI</v>
      </c>
      <c r="N1119" s="3" t="str">
        <f>IF(+OR(H1119="SI",K1119="SI"),"SI","NO")</f>
        <v>SI</v>
      </c>
      <c r="O1119" s="3" t="str">
        <f>IF(+OR(I1119="SI",L1119="SI"),"SI","NO")</f>
        <v>SI</v>
      </c>
    </row>
    <row r="1120" spans="1:15" x14ac:dyDescent="0.25">
      <c r="A1120" s="20" t="s">
        <v>1004</v>
      </c>
      <c r="B1120" s="1" t="s">
        <v>1005</v>
      </c>
      <c r="C1120" s="3">
        <v>6</v>
      </c>
      <c r="D1120" s="3" t="str">
        <f>VLOOKUP(Cobertura2021[[#This Row],['#Area]],S:T,2)</f>
        <v>Rural</v>
      </c>
      <c r="E1120" s="1" t="s">
        <v>1065</v>
      </c>
      <c r="F1120" s="3">
        <v>103</v>
      </c>
      <c r="G1120" s="27" t="s">
        <v>5320</v>
      </c>
      <c r="H1120" s="27" t="s">
        <v>5320</v>
      </c>
      <c r="I1120" s="27" t="s">
        <v>5320</v>
      </c>
      <c r="J1120" s="28" t="s">
        <v>21</v>
      </c>
      <c r="K1120" s="28" t="s">
        <v>21</v>
      </c>
      <c r="L1120" s="28" t="s">
        <v>20</v>
      </c>
      <c r="M1120" s="3" t="str">
        <f>IF(+OR(J1120="SI",G1120="SI"),"SI","NO")</f>
        <v>SI</v>
      </c>
      <c r="N1120" s="3" t="str">
        <f>IF(+OR(H1120="SI",K1120="SI"),"SI","NO")</f>
        <v>SI</v>
      </c>
      <c r="O1120" s="3" t="str">
        <f>IF(+OR(I1120="SI",L1120="SI"),"SI","NO")</f>
        <v>SI</v>
      </c>
    </row>
    <row r="1121" spans="1:15" x14ac:dyDescent="0.25">
      <c r="A1121" s="20" t="s">
        <v>1004</v>
      </c>
      <c r="B1121" s="1" t="s">
        <v>1575</v>
      </c>
      <c r="C1121" s="3">
        <v>6</v>
      </c>
      <c r="D1121" s="3" t="str">
        <f>VLOOKUP(Cobertura2021[[#This Row],['#Area]],S:T,2)</f>
        <v>Rural</v>
      </c>
      <c r="E1121" s="1" t="s">
        <v>1265</v>
      </c>
      <c r="F1121" s="3">
        <v>77</v>
      </c>
      <c r="G1121" s="27" t="s">
        <v>5320</v>
      </c>
      <c r="H1121" s="27" t="s">
        <v>5320</v>
      </c>
      <c r="I1121" s="27" t="s">
        <v>5320</v>
      </c>
      <c r="J1121" s="28" t="s">
        <v>21</v>
      </c>
      <c r="K1121" s="28" t="s">
        <v>21</v>
      </c>
      <c r="L1121" s="28" t="s">
        <v>21</v>
      </c>
      <c r="M1121" s="3" t="str">
        <f>IF(+OR(J1121="SI",G1121="SI"),"SI","NO")</f>
        <v>SI</v>
      </c>
      <c r="N1121" s="3" t="str">
        <f>IF(+OR(H1121="SI",K1121="SI"),"SI","NO")</f>
        <v>SI</v>
      </c>
      <c r="O1121" s="3" t="str">
        <f>IF(+OR(I1121="SI",L1121="SI"),"SI","NO")</f>
        <v>SI</v>
      </c>
    </row>
    <row r="1122" spans="1:15" x14ac:dyDescent="0.25">
      <c r="A1122" s="20" t="s">
        <v>1004</v>
      </c>
      <c r="B1122" s="1" t="s">
        <v>1248</v>
      </c>
      <c r="C1122" s="3">
        <v>6</v>
      </c>
      <c r="D1122" s="3" t="str">
        <f>VLOOKUP(Cobertura2021[[#This Row],['#Area]],S:T,2)</f>
        <v>Rural</v>
      </c>
      <c r="E1122" s="1" t="s">
        <v>1265</v>
      </c>
      <c r="F1122" s="3">
        <v>26</v>
      </c>
      <c r="G1122" s="27" t="s">
        <v>5320</v>
      </c>
      <c r="H1122" s="27" t="s">
        <v>5320</v>
      </c>
      <c r="I1122" s="27" t="s">
        <v>5320</v>
      </c>
      <c r="J1122" s="28" t="s">
        <v>21</v>
      </c>
      <c r="K1122" s="28" t="s">
        <v>21</v>
      </c>
      <c r="L1122" s="28" t="s">
        <v>20</v>
      </c>
      <c r="M1122" s="3" t="str">
        <f>IF(+OR(J1122="SI",G1122="SI"),"SI","NO")</f>
        <v>SI</v>
      </c>
      <c r="N1122" s="3" t="str">
        <f>IF(+OR(H1122="SI",K1122="SI"),"SI","NO")</f>
        <v>SI</v>
      </c>
      <c r="O1122" s="3" t="str">
        <f>IF(+OR(I1122="SI",L1122="SI"),"SI","NO")</f>
        <v>SI</v>
      </c>
    </row>
    <row r="1123" spans="1:15" x14ac:dyDescent="0.25">
      <c r="A1123" s="20" t="s">
        <v>156</v>
      </c>
      <c r="B1123" s="1" t="s">
        <v>2209</v>
      </c>
      <c r="C1123" s="3">
        <v>6</v>
      </c>
      <c r="D1123" s="3" t="str">
        <f>VLOOKUP(Cobertura2021[[#This Row],['#Area]],S:T,2)</f>
        <v>Rural</v>
      </c>
      <c r="E1123" s="1" t="s">
        <v>5065</v>
      </c>
      <c r="F1123" s="3">
        <v>49</v>
      </c>
      <c r="G1123" s="27" t="s">
        <v>5320</v>
      </c>
      <c r="H1123" s="27" t="s">
        <v>3</v>
      </c>
      <c r="I1123" s="27" t="s">
        <v>3</v>
      </c>
      <c r="J1123" s="28" t="s">
        <v>21</v>
      </c>
      <c r="K1123" s="28" t="s">
        <v>20</v>
      </c>
      <c r="L1123" s="28" t="s">
        <v>20</v>
      </c>
      <c r="M1123" s="3" t="str">
        <f>IF(+OR(J1123="SI",G1123="SI"),"SI","NO")</f>
        <v>SI</v>
      </c>
      <c r="N1123" s="3" t="str">
        <f>IF(+OR(H1123="SI",K1123="SI"),"SI","NO")</f>
        <v>NO</v>
      </c>
      <c r="O1123" s="3" t="str">
        <f>IF(+OR(I1123="SI",L1123="SI"),"SI","NO")</f>
        <v>NO</v>
      </c>
    </row>
    <row r="1124" spans="1:15" hidden="1" x14ac:dyDescent="0.25">
      <c r="A1124" s="20" t="s">
        <v>1004</v>
      </c>
      <c r="B1124" s="1" t="s">
        <v>1005</v>
      </c>
      <c r="C1124" s="3">
        <v>1</v>
      </c>
      <c r="D1124" s="3" t="e">
        <f>VLOOKUP(Cobertura2021[[#This Row],['#Area]],S:T,2)</f>
        <v>#N/A</v>
      </c>
      <c r="E1124" s="1" t="s">
        <v>1035</v>
      </c>
      <c r="F1124" s="3">
        <v>58</v>
      </c>
      <c r="G1124" s="27" t="s">
        <v>5320</v>
      </c>
      <c r="H1124" s="27" t="s">
        <v>5320</v>
      </c>
      <c r="I1124" s="27" t="s">
        <v>5320</v>
      </c>
      <c r="J1124" s="28" t="s">
        <v>21</v>
      </c>
      <c r="K1124" s="28" t="s">
        <v>21</v>
      </c>
      <c r="L1124" s="28" t="s">
        <v>21</v>
      </c>
      <c r="M1124" s="3" t="str">
        <f>IF(+OR(J1124="SI",G1124="SI"),"SI","NO")</f>
        <v>SI</v>
      </c>
      <c r="N1124" s="3" t="str">
        <f>IF(+OR(H1124="SI",K1124="SI"),"SI","NO")</f>
        <v>SI</v>
      </c>
      <c r="O1124" s="3" t="str">
        <f>IF(+OR(I1124="SI",L1124="SI"),"SI","NO")</f>
        <v>SI</v>
      </c>
    </row>
    <row r="1125" spans="1:15" x14ac:dyDescent="0.25">
      <c r="A1125" s="20" t="s">
        <v>1004</v>
      </c>
      <c r="B1125" s="1" t="s">
        <v>1423</v>
      </c>
      <c r="C1125" s="3">
        <v>6</v>
      </c>
      <c r="D1125" s="3" t="str">
        <f>VLOOKUP(Cobertura2021[[#This Row],['#Area]],S:T,2)</f>
        <v>Rural</v>
      </c>
      <c r="E1125" s="1" t="s">
        <v>1437</v>
      </c>
      <c r="F1125" s="3">
        <v>113</v>
      </c>
      <c r="G1125" s="27" t="s">
        <v>5320</v>
      </c>
      <c r="H1125" s="27" t="s">
        <v>5320</v>
      </c>
      <c r="I1125" s="27" t="s">
        <v>5320</v>
      </c>
      <c r="J1125" s="28" t="s">
        <v>21</v>
      </c>
      <c r="K1125" s="28" t="s">
        <v>20</v>
      </c>
      <c r="L1125" s="28" t="s">
        <v>20</v>
      </c>
      <c r="M1125" s="3" t="str">
        <f>IF(+OR(J1125="SI",G1125="SI"),"SI","NO")</f>
        <v>SI</v>
      </c>
      <c r="N1125" s="3" t="str">
        <f>IF(+OR(H1125="SI",K1125="SI"),"SI","NO")</f>
        <v>SI</v>
      </c>
      <c r="O1125" s="3" t="str">
        <f>IF(+OR(I1125="SI",L1125="SI"),"SI","NO")</f>
        <v>SI</v>
      </c>
    </row>
    <row r="1126" spans="1:15" x14ac:dyDescent="0.25">
      <c r="A1126" s="20" t="s">
        <v>1004</v>
      </c>
      <c r="B1126" s="1" t="s">
        <v>1302</v>
      </c>
      <c r="C1126" s="3">
        <v>6</v>
      </c>
      <c r="D1126" s="3" t="str">
        <f>VLOOKUP(Cobertura2021[[#This Row],['#Area]],S:T,2)</f>
        <v>Rural</v>
      </c>
      <c r="E1126" s="1" t="s">
        <v>1353</v>
      </c>
      <c r="F1126" s="3">
        <v>152</v>
      </c>
      <c r="G1126" s="27" t="s">
        <v>5320</v>
      </c>
      <c r="H1126" s="27" t="s">
        <v>3</v>
      </c>
      <c r="I1126" s="27" t="s">
        <v>3</v>
      </c>
      <c r="J1126" s="28" t="s">
        <v>21</v>
      </c>
      <c r="K1126" s="28" t="s">
        <v>21</v>
      </c>
      <c r="L1126" s="28" t="s">
        <v>21</v>
      </c>
      <c r="M1126" s="3" t="str">
        <f>IF(+OR(J1126="SI",G1126="SI"),"SI","NO")</f>
        <v>SI</v>
      </c>
      <c r="N1126" s="3" t="str">
        <f>IF(+OR(H1126="SI",K1126="SI"),"SI","NO")</f>
        <v>SI</v>
      </c>
      <c r="O1126" s="3" t="str">
        <f>IF(+OR(I1126="SI",L1126="SI"),"SI","NO")</f>
        <v>SI</v>
      </c>
    </row>
    <row r="1127" spans="1:15" x14ac:dyDescent="0.25">
      <c r="A1127" s="20" t="s">
        <v>4087</v>
      </c>
      <c r="B1127" s="1" t="s">
        <v>1367</v>
      </c>
      <c r="C1127" s="3">
        <v>6</v>
      </c>
      <c r="D1127" s="3" t="str">
        <f>VLOOKUP(Cobertura2021[[#This Row],['#Area]],S:T,2)</f>
        <v>Rural</v>
      </c>
      <c r="E1127" s="1" t="s">
        <v>4114</v>
      </c>
      <c r="F1127" s="3">
        <v>46</v>
      </c>
      <c r="G1127" s="27" t="s">
        <v>3</v>
      </c>
      <c r="H1127" s="27" t="s">
        <v>3</v>
      </c>
      <c r="I1127" s="27" t="s">
        <v>3</v>
      </c>
      <c r="J1127" s="28" t="s">
        <v>20</v>
      </c>
      <c r="K1127" s="28" t="s">
        <v>20</v>
      </c>
      <c r="L1127" s="28" t="s">
        <v>20</v>
      </c>
      <c r="M1127" s="3" t="str">
        <f>IF(+OR(J1127="SI",G1127="SI"),"SI","NO")</f>
        <v>NO</v>
      </c>
      <c r="N1127" s="3" t="str">
        <f>IF(+OR(H1127="SI",K1127="SI"),"SI","NO")</f>
        <v>NO</v>
      </c>
      <c r="O1127" s="3" t="str">
        <f>IF(+OR(I1127="SI",L1127="SI"),"SI","NO")</f>
        <v>NO</v>
      </c>
    </row>
    <row r="1128" spans="1:15" x14ac:dyDescent="0.25">
      <c r="A1128" s="20" t="s">
        <v>1004</v>
      </c>
      <c r="B1128" s="1" t="s">
        <v>1004</v>
      </c>
      <c r="C1128" s="3">
        <v>6</v>
      </c>
      <c r="D1128" s="3" t="str">
        <f>VLOOKUP(Cobertura2021[[#This Row],['#Area]],S:T,2)</f>
        <v>Rural</v>
      </c>
      <c r="E1128" s="1" t="s">
        <v>1187</v>
      </c>
      <c r="F1128" s="3">
        <v>38</v>
      </c>
      <c r="G1128" s="27" t="s">
        <v>5320</v>
      </c>
      <c r="H1128" s="27" t="s">
        <v>5320</v>
      </c>
      <c r="I1128" s="27" t="s">
        <v>5320</v>
      </c>
      <c r="J1128" s="28" t="s">
        <v>21</v>
      </c>
      <c r="K1128" s="28" t="s">
        <v>21</v>
      </c>
      <c r="L1128" s="28" t="s">
        <v>21</v>
      </c>
      <c r="M1128" s="3" t="str">
        <f>IF(+OR(J1128="SI",G1128="SI"),"SI","NO")</f>
        <v>SI</v>
      </c>
      <c r="N1128" s="3" t="str">
        <f>IF(+OR(H1128="SI",K1128="SI"),"SI","NO")</f>
        <v>SI</v>
      </c>
      <c r="O1128" s="3" t="str">
        <f>IF(+OR(I1128="SI",L1128="SI"),"SI","NO")</f>
        <v>SI</v>
      </c>
    </row>
    <row r="1129" spans="1:15" x14ac:dyDescent="0.25">
      <c r="A1129" s="20" t="s">
        <v>1004</v>
      </c>
      <c r="B1129" s="1" t="s">
        <v>1212</v>
      </c>
      <c r="C1129" s="3">
        <v>6</v>
      </c>
      <c r="D1129" s="3" t="str">
        <f>VLOOKUP(Cobertura2021[[#This Row],['#Area]],S:T,2)</f>
        <v>Rural</v>
      </c>
      <c r="E1129" s="1" t="s">
        <v>1187</v>
      </c>
      <c r="F1129" s="3">
        <v>52</v>
      </c>
      <c r="G1129" s="27" t="s">
        <v>5320</v>
      </c>
      <c r="H1129" s="27" t="s">
        <v>5320</v>
      </c>
      <c r="I1129" s="27" t="s">
        <v>5320</v>
      </c>
      <c r="J1129" s="28" t="s">
        <v>21</v>
      </c>
      <c r="K1129" s="28" t="s">
        <v>20</v>
      </c>
      <c r="L1129" s="28" t="s">
        <v>20</v>
      </c>
      <c r="M1129" s="3" t="str">
        <f>IF(+OR(J1129="SI",G1129="SI"),"SI","NO")</f>
        <v>SI</v>
      </c>
      <c r="N1129" s="3" t="str">
        <f>IF(+OR(H1129="SI",K1129="SI"),"SI","NO")</f>
        <v>SI</v>
      </c>
      <c r="O1129" s="3" t="str">
        <f>IF(+OR(I1129="SI",L1129="SI"),"SI","NO")</f>
        <v>SI</v>
      </c>
    </row>
    <row r="1130" spans="1:15" x14ac:dyDescent="0.25">
      <c r="A1130" s="20" t="s">
        <v>1004</v>
      </c>
      <c r="B1130" s="1" t="s">
        <v>1618</v>
      </c>
      <c r="C1130" s="3">
        <v>6</v>
      </c>
      <c r="D1130" s="3" t="str">
        <f>VLOOKUP(Cobertura2021[[#This Row],['#Area]],S:T,2)</f>
        <v>Rural</v>
      </c>
      <c r="E1130" s="1" t="s">
        <v>1187</v>
      </c>
      <c r="F1130" s="3">
        <v>49</v>
      </c>
      <c r="G1130" s="27" t="s">
        <v>5320</v>
      </c>
      <c r="H1130" s="27" t="s">
        <v>5320</v>
      </c>
      <c r="I1130" s="27" t="s">
        <v>5320</v>
      </c>
      <c r="J1130" s="28" t="s">
        <v>21</v>
      </c>
      <c r="K1130" s="28" t="s">
        <v>21</v>
      </c>
      <c r="L1130" s="28" t="s">
        <v>20</v>
      </c>
      <c r="M1130" s="3" t="str">
        <f>IF(+OR(J1130="SI",G1130="SI"),"SI","NO")</f>
        <v>SI</v>
      </c>
      <c r="N1130" s="3" t="str">
        <f>IF(+OR(H1130="SI",K1130="SI"),"SI","NO")</f>
        <v>SI</v>
      </c>
      <c r="O1130" s="3" t="str">
        <f>IF(+OR(I1130="SI",L1130="SI"),"SI","NO")</f>
        <v>SI</v>
      </c>
    </row>
    <row r="1131" spans="1:15" x14ac:dyDescent="0.25">
      <c r="A1131" s="20" t="s">
        <v>1004</v>
      </c>
      <c r="B1131" s="1" t="s">
        <v>1212</v>
      </c>
      <c r="C1131" s="3">
        <v>6</v>
      </c>
      <c r="D1131" s="3" t="str">
        <f>VLOOKUP(Cobertura2021[[#This Row],['#Area]],S:T,2)</f>
        <v>Rural</v>
      </c>
      <c r="E1131" s="1" t="s">
        <v>1217</v>
      </c>
      <c r="F1131" s="3">
        <v>52</v>
      </c>
      <c r="G1131" s="27" t="s">
        <v>5320</v>
      </c>
      <c r="H1131" s="27" t="s">
        <v>5320</v>
      </c>
      <c r="I1131" s="27" t="s">
        <v>5320</v>
      </c>
      <c r="J1131" s="28" t="s">
        <v>21</v>
      </c>
      <c r="K1131" s="28" t="s">
        <v>21</v>
      </c>
      <c r="L1131" s="28" t="s">
        <v>20</v>
      </c>
      <c r="M1131" s="3" t="str">
        <f>IF(+OR(J1131="SI",G1131="SI"),"SI","NO")</f>
        <v>SI</v>
      </c>
      <c r="N1131" s="3" t="str">
        <f>IF(+OR(H1131="SI",K1131="SI"),"SI","NO")</f>
        <v>SI</v>
      </c>
      <c r="O1131" s="3" t="str">
        <f>IF(+OR(I1131="SI",L1131="SI"),"SI","NO")</f>
        <v>SI</v>
      </c>
    </row>
    <row r="1132" spans="1:15" x14ac:dyDescent="0.25">
      <c r="A1132" s="20" t="s">
        <v>4433</v>
      </c>
      <c r="B1132" s="1" t="s">
        <v>4557</v>
      </c>
      <c r="C1132" s="3">
        <v>6</v>
      </c>
      <c r="D1132" s="3" t="str">
        <f>VLOOKUP(Cobertura2021[[#This Row],['#Area]],S:T,2)</f>
        <v>Rural</v>
      </c>
      <c r="E1132" s="1" t="s">
        <v>4566</v>
      </c>
      <c r="F1132" s="3">
        <v>16</v>
      </c>
      <c r="G1132" s="27" t="s">
        <v>5320</v>
      </c>
      <c r="H1132" s="27" t="s">
        <v>5320</v>
      </c>
      <c r="I1132" s="27" t="s">
        <v>3</v>
      </c>
      <c r="J1132" s="28" t="s">
        <v>21</v>
      </c>
      <c r="K1132" s="28" t="s">
        <v>20</v>
      </c>
      <c r="L1132" s="28" t="s">
        <v>20</v>
      </c>
      <c r="M1132" s="3" t="str">
        <f>IF(+OR(J1132="SI",G1132="SI"),"SI","NO")</f>
        <v>SI</v>
      </c>
      <c r="N1132" s="3" t="str">
        <f>IF(+OR(H1132="SI",K1132="SI"),"SI","NO")</f>
        <v>SI</v>
      </c>
      <c r="O1132" s="3" t="str">
        <f>IF(+OR(I1132="SI",L1132="SI"),"SI","NO")</f>
        <v>NO</v>
      </c>
    </row>
    <row r="1133" spans="1:15" x14ac:dyDescent="0.25">
      <c r="A1133" s="20" t="s">
        <v>1004</v>
      </c>
      <c r="B1133" s="1" t="s">
        <v>1212</v>
      </c>
      <c r="C1133" s="3">
        <v>6</v>
      </c>
      <c r="D1133" s="3" t="str">
        <f>VLOOKUP(Cobertura2021[[#This Row],['#Area]],S:T,2)</f>
        <v>Rural</v>
      </c>
      <c r="E1133" s="1" t="s">
        <v>1228</v>
      </c>
      <c r="F1133" s="3">
        <v>63</v>
      </c>
      <c r="G1133" s="27" t="s">
        <v>5320</v>
      </c>
      <c r="H1133" s="27" t="s">
        <v>5320</v>
      </c>
      <c r="I1133" s="27" t="s">
        <v>5320</v>
      </c>
      <c r="J1133" s="28" t="s">
        <v>21</v>
      </c>
      <c r="K1133" s="28" t="s">
        <v>20</v>
      </c>
      <c r="L1133" s="28" t="s">
        <v>20</v>
      </c>
      <c r="M1133" s="3" t="str">
        <f>IF(+OR(J1133="SI",G1133="SI"),"SI","NO")</f>
        <v>SI</v>
      </c>
      <c r="N1133" s="3" t="str">
        <f>IF(+OR(H1133="SI",K1133="SI"),"SI","NO")</f>
        <v>SI</v>
      </c>
      <c r="O1133" s="3" t="str">
        <f>IF(+OR(I1133="SI",L1133="SI"),"SI","NO")</f>
        <v>SI</v>
      </c>
    </row>
    <row r="1134" spans="1:15" hidden="1" x14ac:dyDescent="0.25">
      <c r="A1134" s="20" t="s">
        <v>1004</v>
      </c>
      <c r="B1134" s="1" t="s">
        <v>1004</v>
      </c>
      <c r="C1134" s="3">
        <v>1</v>
      </c>
      <c r="D1134" s="3" t="e">
        <f>VLOOKUP(Cobertura2021[[#This Row],['#Area]],S:T,2)</f>
        <v>#N/A</v>
      </c>
      <c r="E1134" s="1" t="s">
        <v>1133</v>
      </c>
      <c r="F1134" s="3">
        <v>47</v>
      </c>
      <c r="G1134" s="27" t="s">
        <v>5320</v>
      </c>
      <c r="H1134" s="27" t="s">
        <v>5320</v>
      </c>
      <c r="I1134" s="27" t="s">
        <v>5320</v>
      </c>
      <c r="J1134" s="28" t="s">
        <v>21</v>
      </c>
      <c r="K1134" s="28" t="s">
        <v>21</v>
      </c>
      <c r="L1134" s="28" t="s">
        <v>21</v>
      </c>
      <c r="M1134" s="3" t="str">
        <f>IF(+OR(J1134="SI",G1134="SI"),"SI","NO")</f>
        <v>SI</v>
      </c>
      <c r="N1134" s="3" t="str">
        <f>IF(+OR(H1134="SI",K1134="SI"),"SI","NO")</f>
        <v>SI</v>
      </c>
      <c r="O1134" s="3" t="str">
        <f>IF(+OR(I1134="SI",L1134="SI"),"SI","NO")</f>
        <v>SI</v>
      </c>
    </row>
    <row r="1135" spans="1:15" x14ac:dyDescent="0.25">
      <c r="A1135" s="20" t="s">
        <v>3411</v>
      </c>
      <c r="B1135" s="1" t="s">
        <v>3740</v>
      </c>
      <c r="C1135" s="3">
        <v>6</v>
      </c>
      <c r="D1135" s="3" t="str">
        <f>VLOOKUP(Cobertura2021[[#This Row],['#Area]],S:T,2)</f>
        <v>Rural</v>
      </c>
      <c r="E1135" s="1" t="s">
        <v>3784</v>
      </c>
      <c r="F1135" s="3">
        <v>15</v>
      </c>
      <c r="G1135" s="27" t="s">
        <v>5320</v>
      </c>
      <c r="H1135" s="27" t="s">
        <v>3</v>
      </c>
      <c r="I1135" s="27" t="s">
        <v>3</v>
      </c>
      <c r="J1135" s="28" t="s">
        <v>20</v>
      </c>
      <c r="K1135" s="28" t="s">
        <v>20</v>
      </c>
      <c r="L1135" s="28" t="s">
        <v>20</v>
      </c>
      <c r="M1135" s="3" t="str">
        <f>IF(+OR(J1135="SI",G1135="SI"),"SI","NO")</f>
        <v>SI</v>
      </c>
      <c r="N1135" s="3" t="str">
        <f>IF(+OR(H1135="SI",K1135="SI"),"SI","NO")</f>
        <v>NO</v>
      </c>
      <c r="O1135" s="3" t="str">
        <f>IF(+OR(I1135="SI",L1135="SI"),"SI","NO")</f>
        <v>NO</v>
      </c>
    </row>
    <row r="1136" spans="1:15" x14ac:dyDescent="0.25">
      <c r="A1136" s="20" t="s">
        <v>156</v>
      </c>
      <c r="B1136" s="1" t="s">
        <v>1787</v>
      </c>
      <c r="C1136" s="3">
        <v>6</v>
      </c>
      <c r="D1136" s="3" t="str">
        <f>VLOOKUP(Cobertura2021[[#This Row],['#Area]],S:T,2)</f>
        <v>Rural</v>
      </c>
      <c r="E1136" s="1" t="s">
        <v>4855</v>
      </c>
      <c r="F1136" s="3">
        <v>26</v>
      </c>
      <c r="G1136" s="27" t="s">
        <v>5320</v>
      </c>
      <c r="H1136" s="27" t="s">
        <v>3</v>
      </c>
      <c r="I1136" s="27" t="s">
        <v>3</v>
      </c>
      <c r="J1136" s="28" t="s">
        <v>21</v>
      </c>
      <c r="K1136" s="28" t="s">
        <v>20</v>
      </c>
      <c r="L1136" s="28" t="s">
        <v>20</v>
      </c>
      <c r="M1136" s="3" t="str">
        <f>IF(+OR(J1136="SI",G1136="SI"),"SI","NO")</f>
        <v>SI</v>
      </c>
      <c r="N1136" s="3" t="str">
        <f>IF(+OR(H1136="SI",K1136="SI"),"SI","NO")</f>
        <v>NO</v>
      </c>
      <c r="O1136" s="3" t="str">
        <f>IF(+OR(I1136="SI",L1136="SI"),"SI","NO")</f>
        <v>NO</v>
      </c>
    </row>
    <row r="1137" spans="1:15" x14ac:dyDescent="0.25">
      <c r="A1137" s="20" t="s">
        <v>4225</v>
      </c>
      <c r="B1137" s="1" t="s">
        <v>2932</v>
      </c>
      <c r="C1137" s="3">
        <v>6</v>
      </c>
      <c r="D1137" s="3" t="str">
        <f>VLOOKUP(Cobertura2021[[#This Row],['#Area]],S:T,2)</f>
        <v>Rural</v>
      </c>
      <c r="E1137" s="1" t="s">
        <v>4366</v>
      </c>
      <c r="F1137" s="3">
        <v>16</v>
      </c>
      <c r="G1137" s="27" t="s">
        <v>5320</v>
      </c>
      <c r="H1137" s="27" t="s">
        <v>3</v>
      </c>
      <c r="I1137" s="27" t="s">
        <v>3</v>
      </c>
      <c r="J1137" s="28" t="s">
        <v>21</v>
      </c>
      <c r="K1137" s="28" t="s">
        <v>20</v>
      </c>
      <c r="L1137" s="28" t="s">
        <v>20</v>
      </c>
      <c r="M1137" s="3" t="str">
        <f>IF(+OR(J1137="SI",G1137="SI"),"SI","NO")</f>
        <v>SI</v>
      </c>
      <c r="N1137" s="3" t="str">
        <f>IF(+OR(H1137="SI",K1137="SI"),"SI","NO")</f>
        <v>NO</v>
      </c>
      <c r="O1137" s="3" t="str">
        <f>IF(+OR(I1137="SI",L1137="SI"),"SI","NO")</f>
        <v>NO</v>
      </c>
    </row>
    <row r="1138" spans="1:15" x14ac:dyDescent="0.25">
      <c r="A1138" s="20" t="s">
        <v>1004</v>
      </c>
      <c r="B1138" s="1" t="s">
        <v>1004</v>
      </c>
      <c r="C1138" s="3">
        <v>6</v>
      </c>
      <c r="D1138" s="3" t="str">
        <f>VLOOKUP(Cobertura2021[[#This Row],['#Area]],S:T,2)</f>
        <v>Rural</v>
      </c>
      <c r="E1138" s="1" t="s">
        <v>1093</v>
      </c>
      <c r="F1138" s="3">
        <v>292</v>
      </c>
      <c r="G1138" s="27" t="s">
        <v>5320</v>
      </c>
      <c r="H1138" s="27" t="s">
        <v>5320</v>
      </c>
      <c r="I1138" s="27" t="s">
        <v>5320</v>
      </c>
      <c r="J1138" s="28" t="s">
        <v>21</v>
      </c>
      <c r="K1138" s="28" t="s">
        <v>21</v>
      </c>
      <c r="L1138" s="28" t="s">
        <v>20</v>
      </c>
      <c r="M1138" s="3" t="str">
        <f>IF(+OR(J1138="SI",G1138="SI"),"SI","NO")</f>
        <v>SI</v>
      </c>
      <c r="N1138" s="3" t="str">
        <f>IF(+OR(H1138="SI",K1138="SI"),"SI","NO")</f>
        <v>SI</v>
      </c>
      <c r="O1138" s="3" t="str">
        <f>IF(+OR(I1138="SI",L1138="SI"),"SI","NO")</f>
        <v>SI</v>
      </c>
    </row>
    <row r="1139" spans="1:15" x14ac:dyDescent="0.25">
      <c r="A1139" s="20" t="s">
        <v>1004</v>
      </c>
      <c r="B1139" s="1" t="s">
        <v>1603</v>
      </c>
      <c r="C1139" s="3">
        <v>6</v>
      </c>
      <c r="D1139" s="3" t="str">
        <f>VLOOKUP(Cobertura2021[[#This Row],['#Area]],S:T,2)</f>
        <v>Rural</v>
      </c>
      <c r="E1139" s="1" t="s">
        <v>1613</v>
      </c>
      <c r="F1139" s="3">
        <v>0</v>
      </c>
      <c r="G1139" s="27" t="s">
        <v>5320</v>
      </c>
      <c r="H1139" s="27" t="s">
        <v>5320</v>
      </c>
      <c r="I1139" s="27" t="s">
        <v>5320</v>
      </c>
      <c r="J1139" s="28" t="s">
        <v>21</v>
      </c>
      <c r="K1139" s="28" t="s">
        <v>21</v>
      </c>
      <c r="L1139" s="28" t="s">
        <v>20</v>
      </c>
      <c r="M1139" s="3" t="str">
        <f>IF(+OR(J1139="SI",G1139="SI"),"SI","NO")</f>
        <v>SI</v>
      </c>
      <c r="N1139" s="3" t="str">
        <f>IF(+OR(H1139="SI",K1139="SI"),"SI","NO")</f>
        <v>SI</v>
      </c>
      <c r="O1139" s="3" t="str">
        <f>IF(+OR(I1139="SI",L1139="SI"),"SI","NO")</f>
        <v>SI</v>
      </c>
    </row>
    <row r="1140" spans="1:15" x14ac:dyDescent="0.25">
      <c r="A1140" s="20" t="s">
        <v>1004</v>
      </c>
      <c r="B1140" s="1" t="s">
        <v>1004</v>
      </c>
      <c r="C1140" s="3">
        <v>6</v>
      </c>
      <c r="D1140" s="3" t="str">
        <f>VLOOKUP(Cobertura2021[[#This Row],['#Area]],S:T,2)</f>
        <v>Rural</v>
      </c>
      <c r="E1140" s="1" t="s">
        <v>1179</v>
      </c>
      <c r="F1140" s="3">
        <v>81</v>
      </c>
      <c r="G1140" s="27" t="s">
        <v>5320</v>
      </c>
      <c r="H1140" s="27" t="s">
        <v>5320</v>
      </c>
      <c r="I1140" s="27" t="s">
        <v>5320</v>
      </c>
      <c r="J1140" s="28" t="s">
        <v>21</v>
      </c>
      <c r="K1140" s="28" t="s">
        <v>21</v>
      </c>
      <c r="L1140" s="28" t="s">
        <v>20</v>
      </c>
      <c r="M1140" s="3" t="str">
        <f>IF(+OR(J1140="SI",G1140="SI"),"SI","NO")</f>
        <v>SI</v>
      </c>
      <c r="N1140" s="3" t="str">
        <f>IF(+OR(H1140="SI",K1140="SI"),"SI","NO")</f>
        <v>SI</v>
      </c>
      <c r="O1140" s="3" t="str">
        <f>IF(+OR(I1140="SI",L1140="SI"),"SI","NO")</f>
        <v>SI</v>
      </c>
    </row>
    <row r="1141" spans="1:15" x14ac:dyDescent="0.25">
      <c r="A1141" s="20" t="s">
        <v>1004</v>
      </c>
      <c r="B1141" s="1" t="s">
        <v>1237</v>
      </c>
      <c r="C1141" s="3">
        <v>6</v>
      </c>
      <c r="D1141" s="3" t="str">
        <f>VLOOKUP(Cobertura2021[[#This Row],['#Area]],S:T,2)</f>
        <v>Rural</v>
      </c>
      <c r="E1141" s="1" t="s">
        <v>1247</v>
      </c>
      <c r="F1141" s="3">
        <v>56</v>
      </c>
      <c r="G1141" s="27" t="s">
        <v>5320</v>
      </c>
      <c r="H1141" s="27" t="s">
        <v>5320</v>
      </c>
      <c r="I1141" s="27" t="s">
        <v>5320</v>
      </c>
      <c r="J1141" s="28" t="s">
        <v>21</v>
      </c>
      <c r="K1141" s="28" t="s">
        <v>21</v>
      </c>
      <c r="L1141" s="28" t="s">
        <v>20</v>
      </c>
      <c r="M1141" s="3" t="str">
        <f>IF(+OR(J1141="SI",G1141="SI"),"SI","NO")</f>
        <v>SI</v>
      </c>
      <c r="N1141" s="3" t="str">
        <f>IF(+OR(H1141="SI",K1141="SI"),"SI","NO")</f>
        <v>SI</v>
      </c>
      <c r="O1141" s="3" t="str">
        <f>IF(+OR(I1141="SI",L1141="SI"),"SI","NO")</f>
        <v>SI</v>
      </c>
    </row>
    <row r="1142" spans="1:15" x14ac:dyDescent="0.25">
      <c r="A1142" s="20" t="s">
        <v>3411</v>
      </c>
      <c r="B1142" s="1" t="s">
        <v>3918</v>
      </c>
      <c r="C1142" s="3">
        <v>6</v>
      </c>
      <c r="D1142" s="3" t="str">
        <f>VLOOKUP(Cobertura2021[[#This Row],['#Area]],S:T,2)</f>
        <v>Rural</v>
      </c>
      <c r="E1142" s="1" t="s">
        <v>3932</v>
      </c>
      <c r="F1142" s="3">
        <v>79</v>
      </c>
      <c r="G1142" s="27" t="s">
        <v>5320</v>
      </c>
      <c r="H1142" s="27" t="s">
        <v>3</v>
      </c>
      <c r="I1142" s="27" t="s">
        <v>3</v>
      </c>
      <c r="J1142" s="28" t="s">
        <v>21</v>
      </c>
      <c r="K1142" s="28" t="s">
        <v>20</v>
      </c>
      <c r="L1142" s="28" t="s">
        <v>20</v>
      </c>
      <c r="M1142" s="3" t="str">
        <f>IF(+OR(J1142="SI",G1142="SI"),"SI","NO")</f>
        <v>SI</v>
      </c>
      <c r="N1142" s="3" t="str">
        <f>IF(+OR(H1142="SI",K1142="SI"),"SI","NO")</f>
        <v>NO</v>
      </c>
      <c r="O1142" s="3" t="str">
        <f>IF(+OR(I1142="SI",L1142="SI"),"SI","NO")</f>
        <v>NO</v>
      </c>
    </row>
    <row r="1143" spans="1:15" x14ac:dyDescent="0.25">
      <c r="A1143" s="20" t="s">
        <v>3411</v>
      </c>
      <c r="B1143" s="1" t="s">
        <v>3918</v>
      </c>
      <c r="C1143" s="3">
        <v>6</v>
      </c>
      <c r="D1143" s="3" t="str">
        <f>VLOOKUP(Cobertura2021[[#This Row],['#Area]],S:T,2)</f>
        <v>Rural</v>
      </c>
      <c r="E1143" s="1" t="s">
        <v>3925</v>
      </c>
      <c r="F1143" s="3">
        <v>120</v>
      </c>
      <c r="G1143" s="27" t="s">
        <v>5320</v>
      </c>
      <c r="H1143" s="27" t="s">
        <v>3</v>
      </c>
      <c r="I1143" s="27" t="s">
        <v>3</v>
      </c>
      <c r="J1143" s="28" t="s">
        <v>21</v>
      </c>
      <c r="K1143" s="28" t="s">
        <v>20</v>
      </c>
      <c r="L1143" s="28" t="s">
        <v>20</v>
      </c>
      <c r="M1143" s="3" t="str">
        <f>IF(+OR(J1143="SI",G1143="SI"),"SI","NO")</f>
        <v>SI</v>
      </c>
      <c r="N1143" s="3" t="str">
        <f>IF(+OR(H1143="SI",K1143="SI"),"SI","NO")</f>
        <v>NO</v>
      </c>
      <c r="O1143" s="3" t="str">
        <f>IF(+OR(I1143="SI",L1143="SI"),"SI","NO")</f>
        <v>NO</v>
      </c>
    </row>
    <row r="1144" spans="1:15" x14ac:dyDescent="0.25">
      <c r="A1144" s="20" t="s">
        <v>3411</v>
      </c>
      <c r="B1144" s="1" t="s">
        <v>3918</v>
      </c>
      <c r="C1144" s="3">
        <v>6</v>
      </c>
      <c r="D1144" s="3" t="str">
        <f>VLOOKUP(Cobertura2021[[#This Row],['#Area]],S:T,2)</f>
        <v>Rural</v>
      </c>
      <c r="E1144" s="1" t="s">
        <v>3926</v>
      </c>
      <c r="F1144" s="3">
        <v>198</v>
      </c>
      <c r="G1144" s="27" t="s">
        <v>5320</v>
      </c>
      <c r="H1144" s="27" t="s">
        <v>3</v>
      </c>
      <c r="I1144" s="27" t="s">
        <v>3</v>
      </c>
      <c r="J1144" s="28" t="s">
        <v>21</v>
      </c>
      <c r="K1144" s="28" t="s">
        <v>20</v>
      </c>
      <c r="L1144" s="28" t="s">
        <v>20</v>
      </c>
      <c r="M1144" s="3" t="str">
        <f>IF(+OR(J1144="SI",G1144="SI"),"SI","NO")</f>
        <v>SI</v>
      </c>
      <c r="N1144" s="3" t="str">
        <f>IF(+OR(H1144="SI",K1144="SI"),"SI","NO")</f>
        <v>NO</v>
      </c>
      <c r="O1144" s="3" t="str">
        <f>IF(+OR(I1144="SI",L1144="SI"),"SI","NO")</f>
        <v>NO</v>
      </c>
    </row>
    <row r="1145" spans="1:15" hidden="1" x14ac:dyDescent="0.25">
      <c r="A1145" s="20" t="s">
        <v>1004</v>
      </c>
      <c r="B1145" s="1" t="s">
        <v>1603</v>
      </c>
      <c r="C1145" s="3">
        <v>1</v>
      </c>
      <c r="D1145" s="3" t="e">
        <f>VLOOKUP(Cobertura2021[[#This Row],['#Area]],S:T,2)</f>
        <v>#N/A</v>
      </c>
      <c r="E1145" s="1" t="s">
        <v>1605</v>
      </c>
      <c r="F1145" s="3">
        <v>0</v>
      </c>
      <c r="G1145" s="27" t="s">
        <v>5320</v>
      </c>
      <c r="H1145" s="27" t="s">
        <v>5320</v>
      </c>
      <c r="I1145" s="27" t="s">
        <v>5320</v>
      </c>
      <c r="J1145" s="28" t="s">
        <v>21</v>
      </c>
      <c r="K1145" s="28" t="s">
        <v>21</v>
      </c>
      <c r="L1145" s="28" t="s">
        <v>21</v>
      </c>
      <c r="M1145" s="3" t="str">
        <f>IF(+OR(J1145="SI",G1145="SI"),"SI","NO")</f>
        <v>SI</v>
      </c>
      <c r="N1145" s="3" t="str">
        <f>IF(+OR(H1145="SI",K1145="SI"),"SI","NO")</f>
        <v>SI</v>
      </c>
      <c r="O1145" s="3" t="str">
        <f>IF(+OR(I1145="SI",L1145="SI"),"SI","NO")</f>
        <v>SI</v>
      </c>
    </row>
    <row r="1146" spans="1:15" x14ac:dyDescent="0.25">
      <c r="A1146" s="20" t="s">
        <v>3411</v>
      </c>
      <c r="B1146" s="1" t="s">
        <v>3918</v>
      </c>
      <c r="C1146" s="3">
        <v>6</v>
      </c>
      <c r="D1146" s="3" t="str">
        <f>VLOOKUP(Cobertura2021[[#This Row],['#Area]],S:T,2)</f>
        <v>Rural</v>
      </c>
      <c r="E1146" s="1" t="s">
        <v>3930</v>
      </c>
      <c r="F1146" s="3">
        <v>63</v>
      </c>
      <c r="G1146" s="27" t="s">
        <v>5320</v>
      </c>
      <c r="H1146" s="27" t="s">
        <v>3</v>
      </c>
      <c r="I1146" s="27" t="s">
        <v>3</v>
      </c>
      <c r="J1146" s="28" t="s">
        <v>21</v>
      </c>
      <c r="K1146" s="28" t="s">
        <v>20</v>
      </c>
      <c r="L1146" s="28" t="s">
        <v>20</v>
      </c>
      <c r="M1146" s="3" t="str">
        <f>IF(+OR(J1146="SI",G1146="SI"),"SI","NO")</f>
        <v>SI</v>
      </c>
      <c r="N1146" s="3" t="str">
        <f>IF(+OR(H1146="SI",K1146="SI"),"SI","NO")</f>
        <v>NO</v>
      </c>
      <c r="O1146" s="3" t="str">
        <f>IF(+OR(I1146="SI",L1146="SI"),"SI","NO")</f>
        <v>NO</v>
      </c>
    </row>
    <row r="1147" spans="1:15" x14ac:dyDescent="0.25">
      <c r="A1147" s="20" t="s">
        <v>1004</v>
      </c>
      <c r="B1147" s="1" t="s">
        <v>1603</v>
      </c>
      <c r="C1147" s="3">
        <v>6</v>
      </c>
      <c r="D1147" s="3" t="str">
        <f>VLOOKUP(Cobertura2021[[#This Row],['#Area]],S:T,2)</f>
        <v>Rural</v>
      </c>
      <c r="E1147" s="1" t="s">
        <v>1616</v>
      </c>
      <c r="F1147" s="3">
        <v>0</v>
      </c>
      <c r="G1147" s="27" t="s">
        <v>5320</v>
      </c>
      <c r="H1147" s="27" t="s">
        <v>5320</v>
      </c>
      <c r="I1147" s="27" t="s">
        <v>5320</v>
      </c>
      <c r="J1147" s="28" t="s">
        <v>21</v>
      </c>
      <c r="K1147" s="28" t="s">
        <v>21</v>
      </c>
      <c r="L1147" s="28" t="s">
        <v>21</v>
      </c>
      <c r="M1147" s="3" t="str">
        <f>IF(+OR(J1147="SI",G1147="SI"),"SI","NO")</f>
        <v>SI</v>
      </c>
      <c r="N1147" s="3" t="str">
        <f>IF(+OR(H1147="SI",K1147="SI"),"SI","NO")</f>
        <v>SI</v>
      </c>
      <c r="O1147" s="3" t="str">
        <f>IF(+OR(I1147="SI",L1147="SI"),"SI","NO")</f>
        <v>SI</v>
      </c>
    </row>
    <row r="1148" spans="1:15" hidden="1" x14ac:dyDescent="0.25">
      <c r="A1148" s="20" t="s">
        <v>1004</v>
      </c>
      <c r="B1148" s="1" t="s">
        <v>1603</v>
      </c>
      <c r="C1148" s="3">
        <v>1</v>
      </c>
      <c r="D1148" s="3" t="e">
        <f>VLOOKUP(Cobertura2021[[#This Row],['#Area]],S:T,2)</f>
        <v>#N/A</v>
      </c>
      <c r="E1148" s="1" t="s">
        <v>1604</v>
      </c>
      <c r="F1148" s="3">
        <v>0</v>
      </c>
      <c r="G1148" s="27" t="s">
        <v>5320</v>
      </c>
      <c r="H1148" s="27" t="s">
        <v>5320</v>
      </c>
      <c r="I1148" s="27" t="s">
        <v>5320</v>
      </c>
      <c r="J1148" s="28" t="s">
        <v>21</v>
      </c>
      <c r="K1148" s="28" t="s">
        <v>21</v>
      </c>
      <c r="L1148" s="28" t="s">
        <v>21</v>
      </c>
      <c r="M1148" s="3" t="str">
        <f>IF(+OR(J1148="SI",G1148="SI"),"SI","NO")</f>
        <v>SI</v>
      </c>
      <c r="N1148" s="3" t="str">
        <f>IF(+OR(H1148="SI",K1148="SI"),"SI","NO")</f>
        <v>SI</v>
      </c>
      <c r="O1148" s="3" t="str">
        <f>IF(+OR(I1148="SI",L1148="SI"),"SI","NO")</f>
        <v>SI</v>
      </c>
    </row>
    <row r="1149" spans="1:15" x14ac:dyDescent="0.25">
      <c r="A1149" s="20" t="s">
        <v>1004</v>
      </c>
      <c r="B1149" s="1" t="s">
        <v>1212</v>
      </c>
      <c r="C1149" s="3">
        <v>6</v>
      </c>
      <c r="D1149" s="3" t="str">
        <f>VLOOKUP(Cobertura2021[[#This Row],['#Area]],S:T,2)</f>
        <v>Rural</v>
      </c>
      <c r="E1149" s="1" t="s">
        <v>1225</v>
      </c>
      <c r="F1149" s="3">
        <v>131</v>
      </c>
      <c r="G1149" s="27" t="s">
        <v>5320</v>
      </c>
      <c r="H1149" s="27" t="s">
        <v>5320</v>
      </c>
      <c r="I1149" s="27" t="s">
        <v>3</v>
      </c>
      <c r="J1149" s="28" t="s">
        <v>21</v>
      </c>
      <c r="K1149" s="28" t="s">
        <v>21</v>
      </c>
      <c r="L1149" s="28" t="s">
        <v>21</v>
      </c>
      <c r="M1149" s="3" t="str">
        <f>IF(+OR(J1149="SI",G1149="SI"),"SI","NO")</f>
        <v>SI</v>
      </c>
      <c r="N1149" s="3" t="str">
        <f>IF(+OR(H1149="SI",K1149="SI"),"SI","NO")</f>
        <v>SI</v>
      </c>
      <c r="O1149" s="3" t="str">
        <f>IF(+OR(I1149="SI",L1149="SI"),"SI","NO")</f>
        <v>SI</v>
      </c>
    </row>
    <row r="1150" spans="1:15" hidden="1" x14ac:dyDescent="0.25">
      <c r="A1150" s="20" t="s">
        <v>1004</v>
      </c>
      <c r="B1150" s="1" t="s">
        <v>1005</v>
      </c>
      <c r="C1150" s="3">
        <v>1</v>
      </c>
      <c r="D1150" s="3" t="e">
        <f>VLOOKUP(Cobertura2021[[#This Row],['#Area]],S:T,2)</f>
        <v>#N/A</v>
      </c>
      <c r="E1150" s="1" t="s">
        <v>1015</v>
      </c>
      <c r="F1150" s="3">
        <v>123</v>
      </c>
      <c r="G1150" s="27" t="s">
        <v>5320</v>
      </c>
      <c r="H1150" s="27" t="s">
        <v>5320</v>
      </c>
      <c r="I1150" s="27" t="s">
        <v>5320</v>
      </c>
      <c r="J1150" s="28" t="s">
        <v>21</v>
      </c>
      <c r="K1150" s="28" t="s">
        <v>21</v>
      </c>
      <c r="L1150" s="28" t="s">
        <v>21</v>
      </c>
      <c r="M1150" s="3" t="str">
        <f>IF(+OR(J1150="SI",G1150="SI"),"SI","NO")</f>
        <v>SI</v>
      </c>
      <c r="N1150" s="3" t="str">
        <f>IF(+OR(H1150="SI",K1150="SI"),"SI","NO")</f>
        <v>SI</v>
      </c>
      <c r="O1150" s="3" t="str">
        <f>IF(+OR(I1150="SI",L1150="SI"),"SI","NO")</f>
        <v>SI</v>
      </c>
    </row>
    <row r="1151" spans="1:15" hidden="1" x14ac:dyDescent="0.25">
      <c r="A1151" s="20" t="s">
        <v>1004</v>
      </c>
      <c r="B1151" s="1" t="s">
        <v>1005</v>
      </c>
      <c r="C1151" s="3">
        <v>1</v>
      </c>
      <c r="D1151" s="3" t="e">
        <f>VLOOKUP(Cobertura2021[[#This Row],['#Area]],S:T,2)</f>
        <v>#N/A</v>
      </c>
      <c r="E1151" s="1" t="s">
        <v>1046</v>
      </c>
      <c r="F1151" s="3">
        <v>116</v>
      </c>
      <c r="G1151" s="27" t="s">
        <v>5320</v>
      </c>
      <c r="H1151" s="27" t="s">
        <v>5320</v>
      </c>
      <c r="I1151" s="27" t="s">
        <v>5320</v>
      </c>
      <c r="J1151" s="28" t="s">
        <v>21</v>
      </c>
      <c r="K1151" s="28" t="s">
        <v>21</v>
      </c>
      <c r="L1151" s="28" t="s">
        <v>21</v>
      </c>
      <c r="M1151" s="3" t="str">
        <f>IF(+OR(J1151="SI",G1151="SI"),"SI","NO")</f>
        <v>SI</v>
      </c>
      <c r="N1151" s="3" t="str">
        <f>IF(+OR(H1151="SI",K1151="SI"),"SI","NO")</f>
        <v>SI</v>
      </c>
      <c r="O1151" s="3" t="str">
        <f>IF(+OR(I1151="SI",L1151="SI"),"SI","NO")</f>
        <v>SI</v>
      </c>
    </row>
    <row r="1152" spans="1:15" x14ac:dyDescent="0.25">
      <c r="A1152" s="20" t="s">
        <v>1004</v>
      </c>
      <c r="B1152" s="1" t="s">
        <v>1004</v>
      </c>
      <c r="C1152" s="3">
        <v>6</v>
      </c>
      <c r="D1152" s="3" t="str">
        <f>VLOOKUP(Cobertura2021[[#This Row],['#Area]],S:T,2)</f>
        <v>Rural</v>
      </c>
      <c r="E1152" s="1" t="s">
        <v>1158</v>
      </c>
      <c r="F1152" s="3">
        <v>61</v>
      </c>
      <c r="G1152" s="27" t="s">
        <v>5320</v>
      </c>
      <c r="H1152" s="27" t="s">
        <v>5320</v>
      </c>
      <c r="I1152" s="27" t="s">
        <v>5320</v>
      </c>
      <c r="J1152" s="28" t="s">
        <v>21</v>
      </c>
      <c r="K1152" s="28" t="s">
        <v>21</v>
      </c>
      <c r="L1152" s="28" t="s">
        <v>20</v>
      </c>
      <c r="M1152" s="3" t="str">
        <f>IF(+OR(J1152="SI",G1152="SI"),"SI","NO")</f>
        <v>SI</v>
      </c>
      <c r="N1152" s="3" t="str">
        <f>IF(+OR(H1152="SI",K1152="SI"),"SI","NO")</f>
        <v>SI</v>
      </c>
      <c r="O1152" s="3" t="str">
        <f>IF(+OR(I1152="SI",L1152="SI"),"SI","NO")</f>
        <v>SI</v>
      </c>
    </row>
    <row r="1153" spans="1:15" hidden="1" x14ac:dyDescent="0.25">
      <c r="A1153" s="20" t="s">
        <v>1004</v>
      </c>
      <c r="B1153" s="1" t="s">
        <v>1005</v>
      </c>
      <c r="C1153" s="3">
        <v>1</v>
      </c>
      <c r="D1153" s="3" t="e">
        <f>VLOOKUP(Cobertura2021[[#This Row],['#Area]],S:T,2)</f>
        <v>#N/A</v>
      </c>
      <c r="E1153" s="1" t="s">
        <v>1021</v>
      </c>
      <c r="F1153" s="3">
        <v>165</v>
      </c>
      <c r="G1153" s="27" t="s">
        <v>5320</v>
      </c>
      <c r="H1153" s="27" t="s">
        <v>5320</v>
      </c>
      <c r="I1153" s="27" t="s">
        <v>5320</v>
      </c>
      <c r="J1153" s="28" t="s">
        <v>21</v>
      </c>
      <c r="K1153" s="28" t="s">
        <v>21</v>
      </c>
      <c r="L1153" s="28" t="s">
        <v>21</v>
      </c>
      <c r="M1153" s="3" t="str">
        <f>IF(+OR(J1153="SI",G1153="SI"),"SI","NO")</f>
        <v>SI</v>
      </c>
      <c r="N1153" s="3" t="str">
        <f>IF(+OR(H1153="SI",K1153="SI"),"SI","NO")</f>
        <v>SI</v>
      </c>
      <c r="O1153" s="3" t="str">
        <f>IF(+OR(I1153="SI",L1153="SI"),"SI","NO")</f>
        <v>SI</v>
      </c>
    </row>
    <row r="1154" spans="1:15" x14ac:dyDescent="0.25">
      <c r="A1154" s="20" t="s">
        <v>1004</v>
      </c>
      <c r="B1154" s="1" t="s">
        <v>1575</v>
      </c>
      <c r="C1154" s="3">
        <v>6</v>
      </c>
      <c r="D1154" s="3" t="str">
        <f>VLOOKUP(Cobertura2021[[#This Row],['#Area]],S:T,2)</f>
        <v>Rural</v>
      </c>
      <c r="E1154" s="1" t="s">
        <v>1580</v>
      </c>
      <c r="F1154" s="3">
        <v>116</v>
      </c>
      <c r="G1154" s="27" t="s">
        <v>5320</v>
      </c>
      <c r="H1154" s="27" t="s">
        <v>5320</v>
      </c>
      <c r="I1154" s="27" t="s">
        <v>5320</v>
      </c>
      <c r="J1154" s="28" t="s">
        <v>21</v>
      </c>
      <c r="K1154" s="28" t="s">
        <v>21</v>
      </c>
      <c r="L1154" s="28" t="s">
        <v>20</v>
      </c>
      <c r="M1154" s="3" t="str">
        <f>IF(+OR(J1154="SI",G1154="SI"),"SI","NO")</f>
        <v>SI</v>
      </c>
      <c r="N1154" s="3" t="str">
        <f>IF(+OR(H1154="SI",K1154="SI"),"SI","NO")</f>
        <v>SI</v>
      </c>
      <c r="O1154" s="3" t="str">
        <f>IF(+OR(I1154="SI",L1154="SI"),"SI","NO")</f>
        <v>SI</v>
      </c>
    </row>
    <row r="1155" spans="1:15" ht="15" hidden="1" customHeight="1" x14ac:dyDescent="0.25">
      <c r="A1155" s="20" t="s">
        <v>1004</v>
      </c>
      <c r="B1155" s="1" t="s">
        <v>1005</v>
      </c>
      <c r="C1155" s="3">
        <v>1</v>
      </c>
      <c r="D1155" s="3" t="e">
        <f>VLOOKUP(Cobertura2021[[#This Row],['#Area]],S:T,2)</f>
        <v>#N/A</v>
      </c>
      <c r="E1155" s="1" t="s">
        <v>1019</v>
      </c>
      <c r="F1155" s="3">
        <v>121</v>
      </c>
      <c r="G1155" s="27" t="s">
        <v>5320</v>
      </c>
      <c r="H1155" s="27" t="s">
        <v>5320</v>
      </c>
      <c r="I1155" s="27" t="s">
        <v>5320</v>
      </c>
      <c r="J1155" s="28" t="s">
        <v>21</v>
      </c>
      <c r="K1155" s="28" t="s">
        <v>21</v>
      </c>
      <c r="L1155" s="28" t="s">
        <v>21</v>
      </c>
      <c r="M1155" s="3" t="str">
        <f>IF(+OR(J1155="SI",G1155="SI"),"SI","NO")</f>
        <v>SI</v>
      </c>
      <c r="N1155" s="3" t="str">
        <f>IF(+OR(H1155="SI",K1155="SI"),"SI","NO")</f>
        <v>SI</v>
      </c>
      <c r="O1155" s="3" t="str">
        <f>IF(+OR(I1155="SI",L1155="SI"),"SI","NO")</f>
        <v>SI</v>
      </c>
    </row>
    <row r="1156" spans="1:15" ht="15" customHeight="1" x14ac:dyDescent="0.25">
      <c r="A1156" s="20" t="s">
        <v>1004</v>
      </c>
      <c r="B1156" s="1" t="s">
        <v>1547</v>
      </c>
      <c r="C1156" s="3">
        <v>6</v>
      </c>
      <c r="D1156" s="3" t="str">
        <f>VLOOKUP(Cobertura2021[[#This Row],['#Area]],S:T,2)</f>
        <v>Rural</v>
      </c>
      <c r="E1156" s="1" t="s">
        <v>1563</v>
      </c>
      <c r="F1156" s="3">
        <v>64</v>
      </c>
      <c r="G1156" s="27" t="s">
        <v>5320</v>
      </c>
      <c r="H1156" s="27" t="s">
        <v>5320</v>
      </c>
      <c r="I1156" s="27" t="s">
        <v>5320</v>
      </c>
      <c r="J1156" s="28" t="s">
        <v>21</v>
      </c>
      <c r="K1156" s="28" t="s">
        <v>21</v>
      </c>
      <c r="L1156" s="28" t="s">
        <v>20</v>
      </c>
      <c r="M1156" s="3" t="str">
        <f>IF(+OR(J1156="SI",G1156="SI"),"SI","NO")</f>
        <v>SI</v>
      </c>
      <c r="N1156" s="3" t="str">
        <f>IF(+OR(H1156="SI",K1156="SI"),"SI","NO")</f>
        <v>SI</v>
      </c>
      <c r="O1156" s="3" t="str">
        <f>IF(+OR(I1156="SI",L1156="SI"),"SI","NO")</f>
        <v>SI</v>
      </c>
    </row>
    <row r="1157" spans="1:15" x14ac:dyDescent="0.25">
      <c r="A1157" s="20" t="s">
        <v>1004</v>
      </c>
      <c r="B1157" s="1" t="s">
        <v>1603</v>
      </c>
      <c r="C1157" s="3">
        <v>6</v>
      </c>
      <c r="D1157" s="3" t="str">
        <f>VLOOKUP(Cobertura2021[[#This Row],['#Area]],S:T,2)</f>
        <v>Rural</v>
      </c>
      <c r="E1157" s="1" t="s">
        <v>1612</v>
      </c>
      <c r="F1157" s="3">
        <v>0</v>
      </c>
      <c r="G1157" s="27" t="s">
        <v>5320</v>
      </c>
      <c r="H1157" s="27" t="s">
        <v>5320</v>
      </c>
      <c r="I1157" s="27" t="s">
        <v>5320</v>
      </c>
      <c r="J1157" s="28" t="s">
        <v>21</v>
      </c>
      <c r="K1157" s="28" t="s">
        <v>21</v>
      </c>
      <c r="L1157" s="28" t="s">
        <v>20</v>
      </c>
      <c r="M1157" s="3" t="str">
        <f>IF(+OR(J1157="SI",G1157="SI"),"SI","NO")</f>
        <v>SI</v>
      </c>
      <c r="N1157" s="3" t="str">
        <f>IF(+OR(H1157="SI",K1157="SI"),"SI","NO")</f>
        <v>SI</v>
      </c>
      <c r="O1157" s="3" t="str">
        <f>IF(+OR(I1157="SI",L1157="SI"),"SI","NO")</f>
        <v>SI</v>
      </c>
    </row>
    <row r="1158" spans="1:15" ht="15" hidden="1" customHeight="1" x14ac:dyDescent="0.25">
      <c r="A1158" s="20" t="s">
        <v>1004</v>
      </c>
      <c r="B1158" s="1" t="s">
        <v>1004</v>
      </c>
      <c r="C1158" s="3">
        <v>1</v>
      </c>
      <c r="D1158" s="3" t="e">
        <f>VLOOKUP(Cobertura2021[[#This Row],['#Area]],S:T,2)</f>
        <v>#N/A</v>
      </c>
      <c r="E1158" s="1" t="s">
        <v>1134</v>
      </c>
      <c r="F1158" s="3">
        <v>119</v>
      </c>
      <c r="G1158" s="27" t="s">
        <v>5320</v>
      </c>
      <c r="H1158" s="27" t="s">
        <v>5320</v>
      </c>
      <c r="I1158" s="27" t="s">
        <v>5320</v>
      </c>
      <c r="J1158" s="28" t="s">
        <v>21</v>
      </c>
      <c r="K1158" s="28" t="s">
        <v>21</v>
      </c>
      <c r="L1158" s="28" t="s">
        <v>21</v>
      </c>
      <c r="M1158" s="3" t="str">
        <f>IF(+OR(J1158="SI",G1158="SI"),"SI","NO")</f>
        <v>SI</v>
      </c>
      <c r="N1158" s="3" t="str">
        <f>IF(+OR(H1158="SI",K1158="SI"),"SI","NO")</f>
        <v>SI</v>
      </c>
      <c r="O1158" s="3" t="str">
        <f>IF(+OR(I1158="SI",L1158="SI"),"SI","NO")</f>
        <v>SI</v>
      </c>
    </row>
    <row r="1159" spans="1:15" ht="15" customHeight="1" x14ac:dyDescent="0.25">
      <c r="A1159" s="20" t="s">
        <v>1004</v>
      </c>
      <c r="B1159" s="1" t="s">
        <v>1505</v>
      </c>
      <c r="C1159" s="3">
        <v>6</v>
      </c>
      <c r="D1159" s="3" t="str">
        <f>VLOOKUP(Cobertura2021[[#This Row],['#Area]],S:T,2)</f>
        <v>Rural</v>
      </c>
      <c r="E1159" s="1" t="s">
        <v>1510</v>
      </c>
      <c r="F1159" s="3">
        <v>149</v>
      </c>
      <c r="G1159" s="27" t="s">
        <v>5320</v>
      </c>
      <c r="H1159" s="27" t="s">
        <v>5320</v>
      </c>
      <c r="I1159" s="27" t="s">
        <v>5320</v>
      </c>
      <c r="J1159" s="28" t="s">
        <v>21</v>
      </c>
      <c r="K1159" s="28" t="s">
        <v>21</v>
      </c>
      <c r="L1159" s="28" t="s">
        <v>21</v>
      </c>
      <c r="M1159" s="3" t="str">
        <f>IF(+OR(J1159="SI",G1159="SI"),"SI","NO")</f>
        <v>SI</v>
      </c>
      <c r="N1159" s="3" t="str">
        <f>IF(+OR(H1159="SI",K1159="SI"),"SI","NO")</f>
        <v>SI</v>
      </c>
      <c r="O1159" s="3" t="str">
        <f>IF(+OR(I1159="SI",L1159="SI"),"SI","NO")</f>
        <v>SI</v>
      </c>
    </row>
    <row r="1160" spans="1:15" ht="15" hidden="1" customHeight="1" x14ac:dyDescent="0.25">
      <c r="A1160" s="20" t="s">
        <v>1004</v>
      </c>
      <c r="B1160" s="1" t="s">
        <v>1004</v>
      </c>
      <c r="C1160" s="3">
        <v>1</v>
      </c>
      <c r="D1160" s="3" t="e">
        <f>VLOOKUP(Cobertura2021[[#This Row],['#Area]],S:T,2)</f>
        <v>#N/A</v>
      </c>
      <c r="E1160" s="1" t="s">
        <v>1142</v>
      </c>
      <c r="F1160" s="3">
        <v>154</v>
      </c>
      <c r="G1160" s="27" t="s">
        <v>5320</v>
      </c>
      <c r="H1160" s="27" t="s">
        <v>5320</v>
      </c>
      <c r="I1160" s="27" t="s">
        <v>5320</v>
      </c>
      <c r="J1160" s="28" t="s">
        <v>21</v>
      </c>
      <c r="K1160" s="28" t="s">
        <v>21</v>
      </c>
      <c r="L1160" s="28" t="s">
        <v>21</v>
      </c>
      <c r="M1160" s="3" t="str">
        <f>IF(+OR(J1160="SI",G1160="SI"),"SI","NO")</f>
        <v>SI</v>
      </c>
      <c r="N1160" s="3" t="str">
        <f>IF(+OR(H1160="SI",K1160="SI"),"SI","NO")</f>
        <v>SI</v>
      </c>
      <c r="O1160" s="3" t="str">
        <f>IF(+OR(I1160="SI",L1160="SI"),"SI","NO")</f>
        <v>SI</v>
      </c>
    </row>
    <row r="1161" spans="1:15" x14ac:dyDescent="0.25">
      <c r="A1161" s="20" t="s">
        <v>3758</v>
      </c>
      <c r="B1161" s="1" t="s">
        <v>3997</v>
      </c>
      <c r="C1161" s="3">
        <v>6</v>
      </c>
      <c r="D1161" s="3" t="str">
        <f>VLOOKUP(Cobertura2021[[#This Row],['#Area]],S:T,2)</f>
        <v>Rural</v>
      </c>
      <c r="E1161" s="1" t="s">
        <v>82</v>
      </c>
      <c r="F1161" s="3">
        <v>41</v>
      </c>
      <c r="G1161" s="27" t="s">
        <v>5320</v>
      </c>
      <c r="H1161" s="27" t="s">
        <v>3</v>
      </c>
      <c r="I1161" s="27" t="s">
        <v>3</v>
      </c>
      <c r="J1161" s="28" t="s">
        <v>21</v>
      </c>
      <c r="K1161" s="28" t="s">
        <v>20</v>
      </c>
      <c r="L1161" s="28" t="s">
        <v>20</v>
      </c>
      <c r="M1161" s="3" t="str">
        <f>IF(+OR(J1161="SI",G1161="SI"),"SI","NO")</f>
        <v>SI</v>
      </c>
      <c r="N1161" s="3" t="str">
        <f>IF(+OR(H1161="SI",K1161="SI"),"SI","NO")</f>
        <v>NO</v>
      </c>
      <c r="O1161" s="3" t="str">
        <f>IF(+OR(I1161="SI",L1161="SI"),"SI","NO")</f>
        <v>NO</v>
      </c>
    </row>
    <row r="1162" spans="1:15" hidden="1" x14ac:dyDescent="0.25">
      <c r="A1162" s="20" t="s">
        <v>1004</v>
      </c>
      <c r="B1162" s="1" t="s">
        <v>1004</v>
      </c>
      <c r="C1162" s="3">
        <v>1</v>
      </c>
      <c r="D1162" s="3" t="e">
        <f>VLOOKUP(Cobertura2021[[#This Row],['#Area]],S:T,2)</f>
        <v>#N/A</v>
      </c>
      <c r="E1162" s="1" t="s">
        <v>1138</v>
      </c>
      <c r="F1162" s="3">
        <v>155</v>
      </c>
      <c r="G1162" s="27" t="s">
        <v>5320</v>
      </c>
      <c r="H1162" s="27" t="s">
        <v>5320</v>
      </c>
      <c r="I1162" s="27" t="s">
        <v>5320</v>
      </c>
      <c r="J1162" s="28" t="s">
        <v>21</v>
      </c>
      <c r="K1162" s="28" t="s">
        <v>21</v>
      </c>
      <c r="L1162" s="28" t="s">
        <v>21</v>
      </c>
      <c r="M1162" s="3" t="str">
        <f>IF(+OR(J1162="SI",G1162="SI"),"SI","NO")</f>
        <v>SI</v>
      </c>
      <c r="N1162" s="3" t="str">
        <f>IF(+OR(H1162="SI",K1162="SI"),"SI","NO")</f>
        <v>SI</v>
      </c>
      <c r="O1162" s="3" t="str">
        <f>IF(+OR(I1162="SI",L1162="SI"),"SI","NO")</f>
        <v>SI</v>
      </c>
    </row>
    <row r="1163" spans="1:15" x14ac:dyDescent="0.25">
      <c r="A1163" s="20" t="s">
        <v>1004</v>
      </c>
      <c r="B1163" s="1" t="s">
        <v>1005</v>
      </c>
      <c r="C1163" s="3">
        <v>6</v>
      </c>
      <c r="D1163" s="3" t="str">
        <f>VLOOKUP(Cobertura2021[[#This Row],['#Area]],S:T,2)</f>
        <v>Rural</v>
      </c>
      <c r="E1163" s="1" t="s">
        <v>1096</v>
      </c>
      <c r="F1163" s="3">
        <v>47</v>
      </c>
      <c r="G1163" s="27" t="s">
        <v>5320</v>
      </c>
      <c r="H1163" s="27" t="s">
        <v>5320</v>
      </c>
      <c r="I1163" s="27" t="s">
        <v>5320</v>
      </c>
      <c r="J1163" s="28" t="s">
        <v>21</v>
      </c>
      <c r="K1163" s="28" t="s">
        <v>21</v>
      </c>
      <c r="L1163" s="28" t="s">
        <v>21</v>
      </c>
      <c r="M1163" s="3" t="str">
        <f>IF(+OR(J1163="SI",G1163="SI"),"SI","NO")</f>
        <v>SI</v>
      </c>
      <c r="N1163" s="3" t="str">
        <f>IF(+OR(H1163="SI",K1163="SI"),"SI","NO")</f>
        <v>SI</v>
      </c>
      <c r="O1163" s="3" t="str">
        <f>IF(+OR(I1163="SI",L1163="SI"),"SI","NO")</f>
        <v>SI</v>
      </c>
    </row>
    <row r="1164" spans="1:15" ht="15" customHeight="1" x14ac:dyDescent="0.25">
      <c r="A1164" s="20" t="s">
        <v>4087</v>
      </c>
      <c r="B1164" s="1" t="s">
        <v>4147</v>
      </c>
      <c r="C1164" s="3">
        <v>6</v>
      </c>
      <c r="D1164" s="3" t="str">
        <f>VLOOKUP(Cobertura2021[[#This Row],['#Area]],S:T,2)</f>
        <v>Rural</v>
      </c>
      <c r="E1164" s="1" t="s">
        <v>82</v>
      </c>
      <c r="F1164" s="3">
        <v>188</v>
      </c>
      <c r="G1164" s="27" t="s">
        <v>5320</v>
      </c>
      <c r="H1164" s="27" t="s">
        <v>3</v>
      </c>
      <c r="I1164" s="27" t="s">
        <v>3</v>
      </c>
      <c r="J1164" s="28" t="s">
        <v>21</v>
      </c>
      <c r="K1164" s="28" t="s">
        <v>20</v>
      </c>
      <c r="L1164" s="28" t="s">
        <v>20</v>
      </c>
      <c r="M1164" s="3" t="str">
        <f>IF(+OR(J1164="SI",G1164="SI"),"SI","NO")</f>
        <v>SI</v>
      </c>
      <c r="N1164" s="3" t="str">
        <f>IF(+OR(H1164="SI",K1164="SI"),"SI","NO")</f>
        <v>NO</v>
      </c>
      <c r="O1164" s="3" t="str">
        <f>IF(+OR(I1164="SI",L1164="SI"),"SI","NO")</f>
        <v>NO</v>
      </c>
    </row>
    <row r="1165" spans="1:15" ht="15" hidden="1" customHeight="1" x14ac:dyDescent="0.25">
      <c r="A1165" s="20" t="s">
        <v>1004</v>
      </c>
      <c r="B1165" s="1" t="s">
        <v>1575</v>
      </c>
      <c r="C1165" s="3">
        <v>1</v>
      </c>
      <c r="D1165" s="3" t="e">
        <f>VLOOKUP(Cobertura2021[[#This Row],['#Area]],S:T,2)</f>
        <v>#N/A</v>
      </c>
      <c r="E1165" s="1" t="s">
        <v>1577</v>
      </c>
      <c r="F1165" s="3">
        <v>84</v>
      </c>
      <c r="G1165" s="27" t="s">
        <v>5320</v>
      </c>
      <c r="H1165" s="27" t="s">
        <v>5320</v>
      </c>
      <c r="I1165" s="27" t="s">
        <v>5320</v>
      </c>
      <c r="J1165" s="28" t="s">
        <v>21</v>
      </c>
      <c r="K1165" s="28" t="s">
        <v>21</v>
      </c>
      <c r="L1165" s="28" t="s">
        <v>21</v>
      </c>
      <c r="M1165" s="3" t="str">
        <f>IF(+OR(J1165="SI",G1165="SI"),"SI","NO")</f>
        <v>SI</v>
      </c>
      <c r="N1165" s="3" t="str">
        <f>IF(+OR(H1165="SI",K1165="SI"),"SI","NO")</f>
        <v>SI</v>
      </c>
      <c r="O1165" s="3" t="str">
        <f>IF(+OR(I1165="SI",L1165="SI"),"SI","NO")</f>
        <v>SI</v>
      </c>
    </row>
    <row r="1166" spans="1:15" ht="15" customHeight="1" x14ac:dyDescent="0.25">
      <c r="A1166" s="20" t="s">
        <v>1004</v>
      </c>
      <c r="B1166" s="1" t="s">
        <v>1302</v>
      </c>
      <c r="C1166" s="3">
        <v>6</v>
      </c>
      <c r="D1166" s="3" t="str">
        <f>VLOOKUP(Cobertura2021[[#This Row],['#Area]],S:T,2)</f>
        <v>Rural</v>
      </c>
      <c r="E1166" s="1" t="s">
        <v>1355</v>
      </c>
      <c r="F1166" s="3">
        <v>94</v>
      </c>
      <c r="G1166" s="27" t="s">
        <v>5320</v>
      </c>
      <c r="H1166" s="27" t="s">
        <v>5320</v>
      </c>
      <c r="I1166" s="27" t="s">
        <v>5320</v>
      </c>
      <c r="J1166" s="28" t="s">
        <v>21</v>
      </c>
      <c r="K1166" s="28" t="s">
        <v>21</v>
      </c>
      <c r="L1166" s="28" t="s">
        <v>20</v>
      </c>
      <c r="M1166" s="3" t="str">
        <f>IF(+OR(J1166="SI",G1166="SI"),"SI","NO")</f>
        <v>SI</v>
      </c>
      <c r="N1166" s="3" t="str">
        <f>IF(+OR(H1166="SI",K1166="SI"),"SI","NO")</f>
        <v>SI</v>
      </c>
      <c r="O1166" s="3" t="str">
        <f>IF(+OR(I1166="SI",L1166="SI"),"SI","NO")</f>
        <v>SI</v>
      </c>
    </row>
    <row r="1167" spans="1:15" ht="15" customHeight="1" x14ac:dyDescent="0.25">
      <c r="A1167" s="20" t="s">
        <v>1004</v>
      </c>
      <c r="B1167" s="1" t="s">
        <v>1004</v>
      </c>
      <c r="C1167" s="3">
        <v>6</v>
      </c>
      <c r="D1167" s="3" t="str">
        <f>VLOOKUP(Cobertura2021[[#This Row],['#Area]],S:T,2)</f>
        <v>Rural</v>
      </c>
      <c r="E1167" s="1" t="s">
        <v>1186</v>
      </c>
      <c r="F1167" s="3">
        <v>46</v>
      </c>
      <c r="G1167" s="27" t="s">
        <v>5320</v>
      </c>
      <c r="H1167" s="27" t="s">
        <v>5320</v>
      </c>
      <c r="I1167" s="27" t="s">
        <v>5320</v>
      </c>
      <c r="J1167" s="28" t="s">
        <v>21</v>
      </c>
      <c r="K1167" s="28" t="s">
        <v>21</v>
      </c>
      <c r="L1167" s="28" t="s">
        <v>21</v>
      </c>
      <c r="M1167" s="3" t="str">
        <f>IF(+OR(J1167="SI",G1167="SI"),"SI","NO")</f>
        <v>SI</v>
      </c>
      <c r="N1167" s="3" t="str">
        <f>IF(+OR(H1167="SI",K1167="SI"),"SI","NO")</f>
        <v>SI</v>
      </c>
      <c r="O1167" s="3" t="str">
        <f>IF(+OR(I1167="SI",L1167="SI"),"SI","NO")</f>
        <v>SI</v>
      </c>
    </row>
    <row r="1168" spans="1:15" x14ac:dyDescent="0.25">
      <c r="A1168" s="20" t="s">
        <v>1004</v>
      </c>
      <c r="B1168" s="1" t="s">
        <v>1004</v>
      </c>
      <c r="C1168" s="3">
        <v>6</v>
      </c>
      <c r="D1168" s="3" t="str">
        <f>VLOOKUP(Cobertura2021[[#This Row],['#Area]],S:T,2)</f>
        <v>Rural</v>
      </c>
      <c r="E1168" s="1" t="s">
        <v>1151</v>
      </c>
      <c r="F1168" s="3">
        <v>30</v>
      </c>
      <c r="G1168" s="27" t="s">
        <v>5320</v>
      </c>
      <c r="H1168" s="27" t="s">
        <v>5320</v>
      </c>
      <c r="I1168" s="27" t="s">
        <v>5320</v>
      </c>
      <c r="J1168" s="28" t="s">
        <v>21</v>
      </c>
      <c r="K1168" s="28" t="s">
        <v>20</v>
      </c>
      <c r="L1168" s="28" t="s">
        <v>20</v>
      </c>
      <c r="M1168" s="3" t="str">
        <f>IF(+OR(J1168="SI",G1168="SI"),"SI","NO")</f>
        <v>SI</v>
      </c>
      <c r="N1168" s="3" t="str">
        <f>IF(+OR(H1168="SI",K1168="SI"),"SI","NO")</f>
        <v>SI</v>
      </c>
      <c r="O1168" s="3" t="str">
        <f>IF(+OR(I1168="SI",L1168="SI"),"SI","NO")</f>
        <v>SI</v>
      </c>
    </row>
    <row r="1169" spans="1:15" ht="15" customHeight="1" x14ac:dyDescent="0.25">
      <c r="A1169" s="20" t="s">
        <v>1004</v>
      </c>
      <c r="B1169" s="1" t="s">
        <v>1575</v>
      </c>
      <c r="C1169" s="3">
        <v>6</v>
      </c>
      <c r="D1169" s="3" t="str">
        <f>VLOOKUP(Cobertura2021[[#This Row],['#Area]],S:T,2)</f>
        <v>Rural</v>
      </c>
      <c r="E1169" s="1" t="s">
        <v>1584</v>
      </c>
      <c r="F1169" s="3">
        <v>31</v>
      </c>
      <c r="G1169" s="27" t="s">
        <v>5320</v>
      </c>
      <c r="H1169" s="27" t="s">
        <v>5320</v>
      </c>
      <c r="I1169" s="27" t="s">
        <v>5320</v>
      </c>
      <c r="J1169" s="28" t="s">
        <v>21</v>
      </c>
      <c r="K1169" s="28" t="s">
        <v>21</v>
      </c>
      <c r="L1169" s="28" t="s">
        <v>21</v>
      </c>
      <c r="M1169" s="3" t="str">
        <f>IF(+OR(J1169="SI",G1169="SI"),"SI","NO")</f>
        <v>SI</v>
      </c>
      <c r="N1169" s="3" t="str">
        <f>IF(+OR(H1169="SI",K1169="SI"),"SI","NO")</f>
        <v>SI</v>
      </c>
      <c r="O1169" s="3" t="str">
        <f>IF(+OR(I1169="SI",L1169="SI"),"SI","NO")</f>
        <v>SI</v>
      </c>
    </row>
    <row r="1170" spans="1:15" ht="15" hidden="1" customHeight="1" x14ac:dyDescent="0.25">
      <c r="A1170" s="20" t="s">
        <v>1004</v>
      </c>
      <c r="B1170" s="1" t="s">
        <v>1005</v>
      </c>
      <c r="C1170" s="3">
        <v>1</v>
      </c>
      <c r="D1170" s="3" t="e">
        <f>VLOOKUP(Cobertura2021[[#This Row],['#Area]],S:T,2)</f>
        <v>#N/A</v>
      </c>
      <c r="E1170" s="1" t="s">
        <v>1016</v>
      </c>
      <c r="F1170" s="3">
        <v>49</v>
      </c>
      <c r="G1170" s="27" t="s">
        <v>5320</v>
      </c>
      <c r="H1170" s="27" t="s">
        <v>5320</v>
      </c>
      <c r="I1170" s="27" t="s">
        <v>5320</v>
      </c>
      <c r="J1170" s="28" t="s">
        <v>21</v>
      </c>
      <c r="K1170" s="28" t="s">
        <v>21</v>
      </c>
      <c r="L1170" s="28" t="s">
        <v>21</v>
      </c>
      <c r="M1170" s="3" t="str">
        <f>IF(+OR(J1170="SI",G1170="SI"),"SI","NO")</f>
        <v>SI</v>
      </c>
      <c r="N1170" s="3" t="str">
        <f>IF(+OR(H1170="SI",K1170="SI"),"SI","NO")</f>
        <v>SI</v>
      </c>
      <c r="O1170" s="3" t="str">
        <f>IF(+OR(I1170="SI",L1170="SI"),"SI","NO")</f>
        <v>SI</v>
      </c>
    </row>
    <row r="1171" spans="1:15" hidden="1" x14ac:dyDescent="0.25">
      <c r="A1171" s="20" t="s">
        <v>1004</v>
      </c>
      <c r="B1171" s="1" t="s">
        <v>1005</v>
      </c>
      <c r="C1171" s="3">
        <v>1</v>
      </c>
      <c r="D1171" s="3" t="e">
        <f>VLOOKUP(Cobertura2021[[#This Row],['#Area]],S:T,2)</f>
        <v>#N/A</v>
      </c>
      <c r="E1171" s="1" t="s">
        <v>1018</v>
      </c>
      <c r="F1171" s="3">
        <v>96</v>
      </c>
      <c r="G1171" s="27" t="s">
        <v>5320</v>
      </c>
      <c r="H1171" s="27" t="s">
        <v>5320</v>
      </c>
      <c r="I1171" s="27" t="s">
        <v>5320</v>
      </c>
      <c r="J1171" s="28" t="s">
        <v>21</v>
      </c>
      <c r="K1171" s="28" t="s">
        <v>21</v>
      </c>
      <c r="L1171" s="28" t="s">
        <v>21</v>
      </c>
      <c r="M1171" s="3" t="str">
        <f>IF(+OR(J1171="SI",G1171="SI"),"SI","NO")</f>
        <v>SI</v>
      </c>
      <c r="N1171" s="3" t="str">
        <f>IF(+OR(H1171="SI",K1171="SI"),"SI","NO")</f>
        <v>SI</v>
      </c>
      <c r="O1171" s="3" t="str">
        <f>IF(+OR(I1171="SI",L1171="SI"),"SI","NO")</f>
        <v>SI</v>
      </c>
    </row>
    <row r="1172" spans="1:15" ht="15" hidden="1" customHeight="1" x14ac:dyDescent="0.25">
      <c r="A1172" s="20" t="s">
        <v>1004</v>
      </c>
      <c r="B1172" s="1" t="s">
        <v>1005</v>
      </c>
      <c r="C1172" s="3">
        <v>1</v>
      </c>
      <c r="D1172" s="3" t="e">
        <f>VLOOKUP(Cobertura2021[[#This Row],['#Area]],S:T,2)</f>
        <v>#N/A</v>
      </c>
      <c r="E1172" s="1" t="s">
        <v>1044</v>
      </c>
      <c r="F1172" s="3">
        <v>72</v>
      </c>
      <c r="G1172" s="27" t="s">
        <v>5320</v>
      </c>
      <c r="H1172" s="27" t="s">
        <v>5320</v>
      </c>
      <c r="I1172" s="27" t="s">
        <v>5320</v>
      </c>
      <c r="J1172" s="28" t="s">
        <v>21</v>
      </c>
      <c r="K1172" s="28" t="s">
        <v>21</v>
      </c>
      <c r="L1172" s="28" t="s">
        <v>21</v>
      </c>
      <c r="M1172" s="3" t="str">
        <f>IF(+OR(J1172="SI",G1172="SI"),"SI","NO")</f>
        <v>SI</v>
      </c>
      <c r="N1172" s="3" t="str">
        <f>IF(+OR(H1172="SI",K1172="SI"),"SI","NO")</f>
        <v>SI</v>
      </c>
      <c r="O1172" s="3" t="str">
        <f>IF(+OR(I1172="SI",L1172="SI"),"SI","NO")</f>
        <v>SI</v>
      </c>
    </row>
    <row r="1173" spans="1:15" hidden="1" x14ac:dyDescent="0.25">
      <c r="A1173" s="20" t="s">
        <v>1004</v>
      </c>
      <c r="B1173" s="1" t="s">
        <v>1005</v>
      </c>
      <c r="C1173" s="3">
        <v>1</v>
      </c>
      <c r="D1173" s="3" t="e">
        <f>VLOOKUP(Cobertura2021[[#This Row],['#Area]],S:T,2)</f>
        <v>#N/A</v>
      </c>
      <c r="E1173" s="1" t="s">
        <v>1045</v>
      </c>
      <c r="F1173" s="3">
        <v>171</v>
      </c>
      <c r="G1173" s="27" t="s">
        <v>5320</v>
      </c>
      <c r="H1173" s="27" t="s">
        <v>5320</v>
      </c>
      <c r="I1173" s="27" t="s">
        <v>5320</v>
      </c>
      <c r="J1173" s="28" t="s">
        <v>21</v>
      </c>
      <c r="K1173" s="28" t="s">
        <v>21</v>
      </c>
      <c r="L1173" s="28" t="s">
        <v>21</v>
      </c>
      <c r="M1173" s="3" t="str">
        <f>IF(+OR(J1173="SI",G1173="SI"),"SI","NO")</f>
        <v>SI</v>
      </c>
      <c r="N1173" s="3" t="str">
        <f>IF(+OR(H1173="SI",K1173="SI"),"SI","NO")</f>
        <v>SI</v>
      </c>
      <c r="O1173" s="3" t="str">
        <f>IF(+OR(I1173="SI",L1173="SI"),"SI","NO")</f>
        <v>SI</v>
      </c>
    </row>
    <row r="1174" spans="1:15" ht="15" customHeight="1" x14ac:dyDescent="0.25">
      <c r="A1174" s="20" t="s">
        <v>1004</v>
      </c>
      <c r="B1174" s="1" t="s">
        <v>1447</v>
      </c>
      <c r="C1174" s="3">
        <v>6</v>
      </c>
      <c r="D1174" s="3" t="str">
        <f>VLOOKUP(Cobertura2021[[#This Row],['#Area]],S:T,2)</f>
        <v>Rural</v>
      </c>
      <c r="E1174" s="1" t="s">
        <v>1482</v>
      </c>
      <c r="F1174" s="3">
        <v>21</v>
      </c>
      <c r="G1174" s="27" t="s">
        <v>5320</v>
      </c>
      <c r="H1174" s="27" t="s">
        <v>5320</v>
      </c>
      <c r="I1174" s="27" t="s">
        <v>5320</v>
      </c>
      <c r="J1174" s="28" t="s">
        <v>21</v>
      </c>
      <c r="K1174" s="28" t="s">
        <v>20</v>
      </c>
      <c r="L1174" s="28" t="s">
        <v>20</v>
      </c>
      <c r="M1174" s="3" t="str">
        <f>IF(+OR(J1174="SI",G1174="SI"),"SI","NO")</f>
        <v>SI</v>
      </c>
      <c r="N1174" s="3" t="str">
        <f>IF(+OR(H1174="SI",K1174="SI"),"SI","NO")</f>
        <v>SI</v>
      </c>
      <c r="O1174" s="3" t="str">
        <f>IF(+OR(I1174="SI",L1174="SI"),"SI","NO")</f>
        <v>SI</v>
      </c>
    </row>
    <row r="1175" spans="1:15" x14ac:dyDescent="0.25">
      <c r="A1175" s="20" t="s">
        <v>1004</v>
      </c>
      <c r="B1175" s="1" t="s">
        <v>1212</v>
      </c>
      <c r="C1175" s="3">
        <v>6</v>
      </c>
      <c r="D1175" s="3" t="str">
        <f>VLOOKUP(Cobertura2021[[#This Row],['#Area]],S:T,2)</f>
        <v>Rural</v>
      </c>
      <c r="E1175" s="1" t="s">
        <v>1231</v>
      </c>
      <c r="F1175" s="3">
        <v>94</v>
      </c>
      <c r="G1175" s="27" t="s">
        <v>5320</v>
      </c>
      <c r="H1175" s="27" t="s">
        <v>5320</v>
      </c>
      <c r="I1175" s="27" t="s">
        <v>5320</v>
      </c>
      <c r="J1175" s="28" t="s">
        <v>21</v>
      </c>
      <c r="K1175" s="28" t="s">
        <v>20</v>
      </c>
      <c r="L1175" s="28" t="s">
        <v>20</v>
      </c>
      <c r="M1175" s="3" t="str">
        <f>IF(+OR(J1175="SI",G1175="SI"),"SI","NO")</f>
        <v>SI</v>
      </c>
      <c r="N1175" s="3" t="str">
        <f>IF(+OR(H1175="SI",K1175="SI"),"SI","NO")</f>
        <v>SI</v>
      </c>
      <c r="O1175" s="3" t="str">
        <f>IF(+OR(I1175="SI",L1175="SI"),"SI","NO")</f>
        <v>SI</v>
      </c>
    </row>
    <row r="1176" spans="1:15" ht="15" hidden="1" customHeight="1" x14ac:dyDescent="0.25">
      <c r="A1176" s="20" t="s">
        <v>1004</v>
      </c>
      <c r="B1176" s="1" t="s">
        <v>1004</v>
      </c>
      <c r="C1176" s="3">
        <v>1</v>
      </c>
      <c r="D1176" s="3" t="e">
        <f>VLOOKUP(Cobertura2021[[#This Row],['#Area]],S:T,2)</f>
        <v>#N/A</v>
      </c>
      <c r="E1176" s="1" t="s">
        <v>1129</v>
      </c>
      <c r="F1176" s="3">
        <v>117</v>
      </c>
      <c r="G1176" s="27" t="s">
        <v>5320</v>
      </c>
      <c r="H1176" s="27" t="s">
        <v>5320</v>
      </c>
      <c r="I1176" s="27" t="s">
        <v>5320</v>
      </c>
      <c r="J1176" s="28" t="s">
        <v>21</v>
      </c>
      <c r="K1176" s="28" t="s">
        <v>21</v>
      </c>
      <c r="L1176" s="28" t="s">
        <v>21</v>
      </c>
      <c r="M1176" s="3" t="str">
        <f>IF(+OR(J1176="SI",G1176="SI"),"SI","NO")</f>
        <v>SI</v>
      </c>
      <c r="N1176" s="3" t="str">
        <f>IF(+OR(H1176="SI",K1176="SI"),"SI","NO")</f>
        <v>SI</v>
      </c>
      <c r="O1176" s="3" t="str">
        <f>IF(+OR(I1176="SI",L1176="SI"),"SI","NO")</f>
        <v>SI</v>
      </c>
    </row>
    <row r="1177" spans="1:15" ht="15" hidden="1" customHeight="1" x14ac:dyDescent="0.25">
      <c r="A1177" s="20" t="s">
        <v>1004</v>
      </c>
      <c r="B1177" s="1" t="s">
        <v>1004</v>
      </c>
      <c r="C1177" s="3">
        <v>1</v>
      </c>
      <c r="D1177" s="3" t="e">
        <f>VLOOKUP(Cobertura2021[[#This Row],['#Area]],S:T,2)</f>
        <v>#N/A</v>
      </c>
      <c r="E1177" s="1" t="s">
        <v>1139</v>
      </c>
      <c r="F1177" s="3">
        <v>138</v>
      </c>
      <c r="G1177" s="27" t="s">
        <v>5320</v>
      </c>
      <c r="H1177" s="27" t="s">
        <v>5320</v>
      </c>
      <c r="I1177" s="27" t="s">
        <v>5320</v>
      </c>
      <c r="J1177" s="28" t="s">
        <v>21</v>
      </c>
      <c r="K1177" s="28" t="s">
        <v>21</v>
      </c>
      <c r="L1177" s="28" t="s">
        <v>21</v>
      </c>
      <c r="M1177" s="3" t="str">
        <f>IF(+OR(J1177="SI",G1177="SI"),"SI","NO")</f>
        <v>SI</v>
      </c>
      <c r="N1177" s="3" t="str">
        <f>IF(+OR(H1177="SI",K1177="SI"),"SI","NO")</f>
        <v>SI</v>
      </c>
      <c r="O1177" s="3" t="str">
        <f>IF(+OR(I1177="SI",L1177="SI"),"SI","NO")</f>
        <v>SI</v>
      </c>
    </row>
    <row r="1178" spans="1:15" ht="15" hidden="1" customHeight="1" x14ac:dyDescent="0.25">
      <c r="A1178" s="20" t="s">
        <v>1004</v>
      </c>
      <c r="B1178" s="1" t="s">
        <v>1005</v>
      </c>
      <c r="C1178" s="3">
        <v>1</v>
      </c>
      <c r="D1178" s="3" t="e">
        <f>VLOOKUP(Cobertura2021[[#This Row],['#Area]],S:T,2)</f>
        <v>#N/A</v>
      </c>
      <c r="E1178" s="1" t="s">
        <v>1030</v>
      </c>
      <c r="F1178" s="3">
        <v>48</v>
      </c>
      <c r="G1178" s="27" t="s">
        <v>5320</v>
      </c>
      <c r="H1178" s="27" t="s">
        <v>5320</v>
      </c>
      <c r="I1178" s="27" t="s">
        <v>5320</v>
      </c>
      <c r="J1178" s="28" t="s">
        <v>21</v>
      </c>
      <c r="K1178" s="28" t="s">
        <v>21</v>
      </c>
      <c r="L1178" s="28" t="s">
        <v>21</v>
      </c>
      <c r="M1178" s="3" t="str">
        <f>IF(+OR(J1178="SI",G1178="SI"),"SI","NO")</f>
        <v>SI</v>
      </c>
      <c r="N1178" s="3" t="str">
        <f>IF(+OR(H1178="SI",K1178="SI"),"SI","NO")</f>
        <v>SI</v>
      </c>
      <c r="O1178" s="3" t="str">
        <f>IF(+OR(I1178="SI",L1178="SI"),"SI","NO")</f>
        <v>SI</v>
      </c>
    </row>
    <row r="1179" spans="1:15" x14ac:dyDescent="0.25">
      <c r="A1179" s="20" t="s">
        <v>1004</v>
      </c>
      <c r="B1179" s="1" t="s">
        <v>1603</v>
      </c>
      <c r="C1179" s="3">
        <v>6</v>
      </c>
      <c r="D1179" s="3" t="str">
        <f>VLOOKUP(Cobertura2021[[#This Row],['#Area]],S:T,2)</f>
        <v>Rural</v>
      </c>
      <c r="E1179" s="1" t="s">
        <v>1614</v>
      </c>
      <c r="F1179" s="3">
        <v>0</v>
      </c>
      <c r="G1179" s="27" t="s">
        <v>5320</v>
      </c>
      <c r="H1179" s="27" t="s">
        <v>5320</v>
      </c>
      <c r="I1179" s="27" t="s">
        <v>5320</v>
      </c>
      <c r="J1179" s="28" t="s">
        <v>21</v>
      </c>
      <c r="K1179" s="28" t="s">
        <v>20</v>
      </c>
      <c r="L1179" s="28" t="s">
        <v>20</v>
      </c>
      <c r="M1179" s="3" t="str">
        <f>IF(+OR(J1179="SI",G1179="SI"),"SI","NO")</f>
        <v>SI</v>
      </c>
      <c r="N1179" s="3" t="str">
        <f>IF(+OR(H1179="SI",K1179="SI"),"SI","NO")</f>
        <v>SI</v>
      </c>
      <c r="O1179" s="3" t="str">
        <f>IF(+OR(I1179="SI",L1179="SI"),"SI","NO")</f>
        <v>SI</v>
      </c>
    </row>
    <row r="1180" spans="1:15" x14ac:dyDescent="0.25">
      <c r="A1180" s="20" t="s">
        <v>1004</v>
      </c>
      <c r="B1180" s="1" t="s">
        <v>1603</v>
      </c>
      <c r="C1180" s="3">
        <v>6</v>
      </c>
      <c r="D1180" s="3" t="str">
        <f>VLOOKUP(Cobertura2021[[#This Row],['#Area]],S:T,2)</f>
        <v>Rural</v>
      </c>
      <c r="E1180" s="1" t="s">
        <v>1615</v>
      </c>
      <c r="F1180" s="3">
        <v>0</v>
      </c>
      <c r="G1180" s="27" t="s">
        <v>5320</v>
      </c>
      <c r="H1180" s="27" t="s">
        <v>5320</v>
      </c>
      <c r="I1180" s="27" t="s">
        <v>5320</v>
      </c>
      <c r="J1180" s="28" t="s">
        <v>21</v>
      </c>
      <c r="K1180" s="28" t="s">
        <v>21</v>
      </c>
      <c r="L1180" s="28" t="s">
        <v>21</v>
      </c>
      <c r="M1180" s="3" t="str">
        <f>IF(+OR(J1180="SI",G1180="SI"),"SI","NO")</f>
        <v>SI</v>
      </c>
      <c r="N1180" s="3" t="str">
        <f>IF(+OR(H1180="SI",K1180="SI"),"SI","NO")</f>
        <v>SI</v>
      </c>
      <c r="O1180" s="3" t="str">
        <f>IF(+OR(I1180="SI",L1180="SI"),"SI","NO")</f>
        <v>SI</v>
      </c>
    </row>
    <row r="1181" spans="1:15" hidden="1" x14ac:dyDescent="0.25">
      <c r="A1181" s="20" t="s">
        <v>1004</v>
      </c>
      <c r="B1181" s="1" t="s">
        <v>1004</v>
      </c>
      <c r="C1181" s="3">
        <v>1</v>
      </c>
      <c r="D1181" s="3" t="e">
        <f>VLOOKUP(Cobertura2021[[#This Row],['#Area]],S:T,2)</f>
        <v>#N/A</v>
      </c>
      <c r="E1181" s="1" t="s">
        <v>1137</v>
      </c>
      <c r="F1181" s="3">
        <v>88</v>
      </c>
      <c r="G1181" s="27" t="s">
        <v>5320</v>
      </c>
      <c r="H1181" s="27" t="s">
        <v>5320</v>
      </c>
      <c r="I1181" s="27" t="s">
        <v>5320</v>
      </c>
      <c r="J1181" s="28" t="s">
        <v>21</v>
      </c>
      <c r="K1181" s="28" t="s">
        <v>21</v>
      </c>
      <c r="L1181" s="28" t="s">
        <v>21</v>
      </c>
      <c r="M1181" s="3" t="str">
        <f>IF(+OR(J1181="SI",G1181="SI"),"SI","NO")</f>
        <v>SI</v>
      </c>
      <c r="N1181" s="3" t="str">
        <f>IF(+OR(H1181="SI",K1181="SI"),"SI","NO")</f>
        <v>SI</v>
      </c>
      <c r="O1181" s="3" t="str">
        <f>IF(+OR(I1181="SI",L1181="SI"),"SI","NO")</f>
        <v>SI</v>
      </c>
    </row>
    <row r="1182" spans="1:15" ht="15" hidden="1" customHeight="1" x14ac:dyDescent="0.25">
      <c r="A1182" s="20" t="s">
        <v>1004</v>
      </c>
      <c r="B1182" s="1" t="s">
        <v>1004</v>
      </c>
      <c r="C1182" s="3">
        <v>1</v>
      </c>
      <c r="D1182" s="3" t="e">
        <f>VLOOKUP(Cobertura2021[[#This Row],['#Area]],S:T,2)</f>
        <v>#N/A</v>
      </c>
      <c r="E1182" s="1" t="s">
        <v>700</v>
      </c>
      <c r="F1182" s="3">
        <v>205</v>
      </c>
      <c r="G1182" s="27" t="s">
        <v>5320</v>
      </c>
      <c r="H1182" s="27" t="s">
        <v>5320</v>
      </c>
      <c r="I1182" s="27" t="s">
        <v>5320</v>
      </c>
      <c r="J1182" s="28" t="s">
        <v>21</v>
      </c>
      <c r="K1182" s="28" t="s">
        <v>21</v>
      </c>
      <c r="L1182" s="28" t="s">
        <v>21</v>
      </c>
      <c r="M1182" s="3" t="str">
        <f>IF(+OR(J1182="SI",G1182="SI"),"SI","NO")</f>
        <v>SI</v>
      </c>
      <c r="N1182" s="3" t="str">
        <f>IF(+OR(H1182="SI",K1182="SI"),"SI","NO")</f>
        <v>SI</v>
      </c>
      <c r="O1182" s="3" t="str">
        <f>IF(+OR(I1182="SI",L1182="SI"),"SI","NO")</f>
        <v>SI</v>
      </c>
    </row>
    <row r="1183" spans="1:15" ht="15" customHeight="1" x14ac:dyDescent="0.25">
      <c r="A1183" s="20" t="s">
        <v>1004</v>
      </c>
      <c r="B1183" s="1" t="s">
        <v>1212</v>
      </c>
      <c r="C1183" s="3">
        <v>6</v>
      </c>
      <c r="D1183" s="3" t="str">
        <f>VLOOKUP(Cobertura2021[[#This Row],['#Area]],S:T,2)</f>
        <v>Rural</v>
      </c>
      <c r="E1183" s="1" t="s">
        <v>700</v>
      </c>
      <c r="F1183" s="3">
        <v>29</v>
      </c>
      <c r="G1183" s="27" t="s">
        <v>5320</v>
      </c>
      <c r="H1183" s="27" t="s">
        <v>5320</v>
      </c>
      <c r="I1183" s="27" t="s">
        <v>5320</v>
      </c>
      <c r="J1183" s="28" t="s">
        <v>21</v>
      </c>
      <c r="K1183" s="28" t="s">
        <v>21</v>
      </c>
      <c r="L1183" s="28" t="s">
        <v>21</v>
      </c>
      <c r="M1183" s="3" t="str">
        <f>IF(+OR(J1183="SI",G1183="SI"),"SI","NO")</f>
        <v>SI</v>
      </c>
      <c r="N1183" s="3" t="str">
        <f>IF(+OR(H1183="SI",K1183="SI"),"SI","NO")</f>
        <v>SI</v>
      </c>
      <c r="O1183" s="3" t="str">
        <f>IF(+OR(I1183="SI",L1183="SI"),"SI","NO")</f>
        <v>SI</v>
      </c>
    </row>
    <row r="1184" spans="1:15" ht="15" hidden="1" customHeight="1" x14ac:dyDescent="0.25">
      <c r="A1184" s="20" t="s">
        <v>1004</v>
      </c>
      <c r="B1184" s="1" t="s">
        <v>1004</v>
      </c>
      <c r="C1184" s="3">
        <v>1</v>
      </c>
      <c r="D1184" s="3" t="e">
        <f>VLOOKUP(Cobertura2021[[#This Row],['#Area]],S:T,2)</f>
        <v>#N/A</v>
      </c>
      <c r="E1184" s="1" t="s">
        <v>235</v>
      </c>
      <c r="F1184" s="3">
        <v>157</v>
      </c>
      <c r="G1184" s="27" t="s">
        <v>5320</v>
      </c>
      <c r="H1184" s="27" t="s">
        <v>5320</v>
      </c>
      <c r="I1184" s="27" t="s">
        <v>5320</v>
      </c>
      <c r="J1184" s="28" t="s">
        <v>21</v>
      </c>
      <c r="K1184" s="28" t="s">
        <v>21</v>
      </c>
      <c r="L1184" s="28" t="s">
        <v>21</v>
      </c>
      <c r="M1184" s="3" t="str">
        <f>IF(+OR(J1184="SI",G1184="SI"),"SI","NO")</f>
        <v>SI</v>
      </c>
      <c r="N1184" s="3" t="str">
        <f>IF(+OR(H1184="SI",K1184="SI"),"SI","NO")</f>
        <v>SI</v>
      </c>
      <c r="O1184" s="3" t="str">
        <f>IF(+OR(I1184="SI",L1184="SI"),"SI","NO")</f>
        <v>SI</v>
      </c>
    </row>
    <row r="1185" spans="1:15" x14ac:dyDescent="0.25">
      <c r="A1185" s="20" t="s">
        <v>1004</v>
      </c>
      <c r="B1185" s="1" t="s">
        <v>1005</v>
      </c>
      <c r="C1185" s="3">
        <v>6</v>
      </c>
      <c r="D1185" s="3" t="str">
        <f>VLOOKUP(Cobertura2021[[#This Row],['#Area]],S:T,2)</f>
        <v>Rural</v>
      </c>
      <c r="E1185" s="1" t="s">
        <v>1101</v>
      </c>
      <c r="F1185" s="3">
        <v>20</v>
      </c>
      <c r="G1185" s="27" t="s">
        <v>5320</v>
      </c>
      <c r="H1185" s="27" t="s">
        <v>5320</v>
      </c>
      <c r="I1185" s="27" t="s">
        <v>5320</v>
      </c>
      <c r="J1185" s="28" t="s">
        <v>21</v>
      </c>
      <c r="K1185" s="28" t="s">
        <v>21</v>
      </c>
      <c r="L1185" s="28" t="s">
        <v>21</v>
      </c>
      <c r="M1185" s="3" t="str">
        <f>IF(+OR(J1185="SI",G1185="SI"),"SI","NO")</f>
        <v>SI</v>
      </c>
      <c r="N1185" s="3" t="str">
        <f>IF(+OR(H1185="SI",K1185="SI"),"SI","NO")</f>
        <v>SI</v>
      </c>
      <c r="O1185" s="3" t="str">
        <f>IF(+OR(I1185="SI",L1185="SI"),"SI","NO")</f>
        <v>SI</v>
      </c>
    </row>
    <row r="1186" spans="1:15" ht="15" customHeight="1" x14ac:dyDescent="0.25">
      <c r="A1186" s="20" t="s">
        <v>102</v>
      </c>
      <c r="B1186" s="1" t="s">
        <v>449</v>
      </c>
      <c r="C1186" s="3">
        <v>6</v>
      </c>
      <c r="D1186" s="3" t="str">
        <f>VLOOKUP(Cobertura2021[[#This Row],['#Area]],S:T,2)</f>
        <v>Rural</v>
      </c>
      <c r="E1186" s="1" t="s">
        <v>466</v>
      </c>
      <c r="F1186" s="3">
        <v>0</v>
      </c>
      <c r="G1186" s="27" t="s">
        <v>5320</v>
      </c>
      <c r="H1186" s="27" t="s">
        <v>3</v>
      </c>
      <c r="I1186" s="27" t="s">
        <v>3</v>
      </c>
      <c r="J1186" s="28" t="s">
        <v>21</v>
      </c>
      <c r="K1186" s="28" t="s">
        <v>20</v>
      </c>
      <c r="L1186" s="28" t="s">
        <v>20</v>
      </c>
      <c r="M1186" s="3" t="str">
        <f>IF(+OR(J1186="SI",G1186="SI"),"SI","NO")</f>
        <v>SI</v>
      </c>
      <c r="N1186" s="3" t="str">
        <f>IF(+OR(H1186="SI",K1186="SI"),"SI","NO")</f>
        <v>NO</v>
      </c>
      <c r="O1186" s="3" t="str">
        <f>IF(+OR(I1186="SI",L1186="SI"),"SI","NO")</f>
        <v>NO</v>
      </c>
    </row>
    <row r="1187" spans="1:15" ht="15" hidden="1" customHeight="1" x14ac:dyDescent="0.25">
      <c r="A1187" s="20" t="s">
        <v>1004</v>
      </c>
      <c r="B1187" s="1" t="s">
        <v>1004</v>
      </c>
      <c r="C1187" s="3">
        <v>1</v>
      </c>
      <c r="D1187" s="3" t="e">
        <f>VLOOKUP(Cobertura2021[[#This Row],['#Area]],S:T,2)</f>
        <v>#N/A</v>
      </c>
      <c r="E1187" s="1" t="s">
        <v>1143</v>
      </c>
      <c r="F1187" s="3">
        <v>86</v>
      </c>
      <c r="G1187" s="27" t="s">
        <v>5320</v>
      </c>
      <c r="H1187" s="27" t="s">
        <v>5320</v>
      </c>
      <c r="I1187" s="27" t="s">
        <v>5320</v>
      </c>
      <c r="J1187" s="28" t="s">
        <v>21</v>
      </c>
      <c r="K1187" s="28" t="s">
        <v>21</v>
      </c>
      <c r="L1187" s="28" t="s">
        <v>21</v>
      </c>
      <c r="M1187" s="3" t="str">
        <f>IF(+OR(J1187="SI",G1187="SI"),"SI","NO")</f>
        <v>SI</v>
      </c>
      <c r="N1187" s="3" t="str">
        <f>IF(+OR(H1187="SI",K1187="SI"),"SI","NO")</f>
        <v>SI</v>
      </c>
      <c r="O1187" s="3" t="str">
        <f>IF(+OR(I1187="SI",L1187="SI"),"SI","NO")</f>
        <v>SI</v>
      </c>
    </row>
    <row r="1188" spans="1:15" ht="15" customHeight="1" x14ac:dyDescent="0.25">
      <c r="A1188" s="20" t="s">
        <v>1004</v>
      </c>
      <c r="B1188" s="1" t="s">
        <v>1004</v>
      </c>
      <c r="C1188" s="3">
        <v>6</v>
      </c>
      <c r="D1188" s="3" t="str">
        <f>VLOOKUP(Cobertura2021[[#This Row],['#Area]],S:T,2)</f>
        <v>Rural</v>
      </c>
      <c r="E1188" s="1" t="s">
        <v>1197</v>
      </c>
      <c r="F1188" s="3">
        <v>114</v>
      </c>
      <c r="G1188" s="27" t="s">
        <v>5320</v>
      </c>
      <c r="H1188" s="27" t="s">
        <v>5320</v>
      </c>
      <c r="I1188" s="27" t="s">
        <v>5320</v>
      </c>
      <c r="J1188" s="28" t="s">
        <v>21</v>
      </c>
      <c r="K1188" s="28" t="s">
        <v>21</v>
      </c>
      <c r="L1188" s="28" t="s">
        <v>21</v>
      </c>
      <c r="M1188" s="3" t="str">
        <f>IF(+OR(J1188="SI",G1188="SI"),"SI","NO")</f>
        <v>SI</v>
      </c>
      <c r="N1188" s="3" t="str">
        <f>IF(+OR(H1188="SI",K1188="SI"),"SI","NO")</f>
        <v>SI</v>
      </c>
      <c r="O1188" s="3" t="str">
        <f>IF(+OR(I1188="SI",L1188="SI"),"SI","NO")</f>
        <v>SI</v>
      </c>
    </row>
    <row r="1189" spans="1:15" ht="15" customHeight="1" x14ac:dyDescent="0.25">
      <c r="A1189" s="20" t="s">
        <v>1926</v>
      </c>
      <c r="B1189" s="1" t="s">
        <v>460</v>
      </c>
      <c r="C1189" s="3">
        <v>6</v>
      </c>
      <c r="D1189" s="3" t="str">
        <f>VLOOKUP(Cobertura2021[[#This Row],['#Area]],S:T,2)</f>
        <v>Rural</v>
      </c>
      <c r="E1189" s="1" t="s">
        <v>1508</v>
      </c>
      <c r="F1189" s="3">
        <v>57</v>
      </c>
      <c r="G1189" s="27" t="s">
        <v>5320</v>
      </c>
      <c r="H1189" s="27" t="s">
        <v>5320</v>
      </c>
      <c r="I1189" s="27" t="s">
        <v>3</v>
      </c>
      <c r="J1189" s="28" t="s">
        <v>20</v>
      </c>
      <c r="K1189" s="28" t="s">
        <v>20</v>
      </c>
      <c r="L1189" s="28" t="s">
        <v>20</v>
      </c>
      <c r="M1189" s="3" t="str">
        <f>IF(+OR(J1189="SI",G1189="SI"),"SI","NO")</f>
        <v>SI</v>
      </c>
      <c r="N1189" s="3" t="str">
        <f>IF(+OR(H1189="SI",K1189="SI"),"SI","NO")</f>
        <v>SI</v>
      </c>
      <c r="O1189" s="3" t="str">
        <f>IF(+OR(I1189="SI",L1189="SI"),"SI","NO")</f>
        <v>NO</v>
      </c>
    </row>
    <row r="1190" spans="1:15" ht="15" hidden="1" customHeight="1" x14ac:dyDescent="0.25">
      <c r="A1190" s="20" t="s">
        <v>1004</v>
      </c>
      <c r="B1190" s="1" t="s">
        <v>1005</v>
      </c>
      <c r="C1190" s="3">
        <v>1</v>
      </c>
      <c r="D1190" s="3" t="e">
        <f>VLOOKUP(Cobertura2021[[#This Row],['#Area]],S:T,2)</f>
        <v>#N/A</v>
      </c>
      <c r="E1190" s="1" t="s">
        <v>1013</v>
      </c>
      <c r="F1190" s="3">
        <v>283</v>
      </c>
      <c r="G1190" s="27" t="s">
        <v>5320</v>
      </c>
      <c r="H1190" s="27" t="s">
        <v>5320</v>
      </c>
      <c r="I1190" s="27" t="s">
        <v>5320</v>
      </c>
      <c r="J1190" s="28" t="s">
        <v>21</v>
      </c>
      <c r="K1190" s="28" t="s">
        <v>21</v>
      </c>
      <c r="L1190" s="28" t="s">
        <v>21</v>
      </c>
      <c r="M1190" s="3" t="str">
        <f>IF(+OR(J1190="SI",G1190="SI"),"SI","NO")</f>
        <v>SI</v>
      </c>
      <c r="N1190" s="3" t="str">
        <f>IF(+OR(H1190="SI",K1190="SI"),"SI","NO")</f>
        <v>SI</v>
      </c>
      <c r="O1190" s="3" t="str">
        <f>IF(+OR(I1190="SI",L1190="SI"),"SI","NO")</f>
        <v>SI</v>
      </c>
    </row>
    <row r="1191" spans="1:15" ht="15" hidden="1" customHeight="1" x14ac:dyDescent="0.25">
      <c r="A1191" s="20" t="s">
        <v>1004</v>
      </c>
      <c r="B1191" s="1" t="s">
        <v>1005</v>
      </c>
      <c r="C1191" s="3">
        <v>1</v>
      </c>
      <c r="D1191" s="3" t="e">
        <f>VLOOKUP(Cobertura2021[[#This Row],['#Area]],S:T,2)</f>
        <v>#N/A</v>
      </c>
      <c r="E1191" s="1" t="s">
        <v>1027</v>
      </c>
      <c r="F1191" s="3">
        <v>19</v>
      </c>
      <c r="G1191" s="27" t="s">
        <v>5320</v>
      </c>
      <c r="H1191" s="27" t="s">
        <v>5320</v>
      </c>
      <c r="I1191" s="27" t="s">
        <v>5320</v>
      </c>
      <c r="J1191" s="28" t="s">
        <v>21</v>
      </c>
      <c r="K1191" s="28" t="s">
        <v>21</v>
      </c>
      <c r="L1191" s="28" t="s">
        <v>21</v>
      </c>
      <c r="M1191" s="3" t="str">
        <f>IF(+OR(J1191="SI",G1191="SI"),"SI","NO")</f>
        <v>SI</v>
      </c>
      <c r="N1191" s="3" t="str">
        <f>IF(+OR(H1191="SI",K1191="SI"),"SI","NO")</f>
        <v>SI</v>
      </c>
      <c r="O1191" s="3" t="str">
        <f>IF(+OR(I1191="SI",L1191="SI"),"SI","NO")</f>
        <v>SI</v>
      </c>
    </row>
    <row r="1192" spans="1:15" ht="15" hidden="1" customHeight="1" x14ac:dyDescent="0.25">
      <c r="A1192" s="20" t="s">
        <v>1004</v>
      </c>
      <c r="B1192" s="1" t="s">
        <v>1005</v>
      </c>
      <c r="C1192" s="3">
        <v>1</v>
      </c>
      <c r="D1192" s="3" t="e">
        <f>VLOOKUP(Cobertura2021[[#This Row],['#Area]],S:T,2)</f>
        <v>#N/A</v>
      </c>
      <c r="E1192" s="1" t="s">
        <v>1025</v>
      </c>
      <c r="F1192" s="3">
        <v>17</v>
      </c>
      <c r="G1192" s="27" t="s">
        <v>5320</v>
      </c>
      <c r="H1192" s="27" t="s">
        <v>5320</v>
      </c>
      <c r="I1192" s="27" t="s">
        <v>5320</v>
      </c>
      <c r="J1192" s="28" t="s">
        <v>21</v>
      </c>
      <c r="K1192" s="28" t="s">
        <v>21</v>
      </c>
      <c r="L1192" s="28" t="s">
        <v>21</v>
      </c>
      <c r="M1192" s="3" t="str">
        <f>IF(+OR(J1192="SI",G1192="SI"),"SI","NO")</f>
        <v>SI</v>
      </c>
      <c r="N1192" s="3" t="str">
        <f>IF(+OR(H1192="SI",K1192="SI"),"SI","NO")</f>
        <v>SI</v>
      </c>
      <c r="O1192" s="3" t="str">
        <f>IF(+OR(I1192="SI",L1192="SI"),"SI","NO")</f>
        <v>SI</v>
      </c>
    </row>
    <row r="1193" spans="1:15" x14ac:dyDescent="0.25">
      <c r="A1193" s="20" t="s">
        <v>3411</v>
      </c>
      <c r="B1193" s="1" t="s">
        <v>2045</v>
      </c>
      <c r="C1193" s="3">
        <v>6</v>
      </c>
      <c r="D1193" s="3" t="str">
        <f>VLOOKUP(Cobertura2021[[#This Row],['#Area]],S:T,2)</f>
        <v>Rural</v>
      </c>
      <c r="E1193" s="1" t="s">
        <v>1508</v>
      </c>
      <c r="F1193" s="3">
        <v>47</v>
      </c>
      <c r="G1193" s="27" t="s">
        <v>5320</v>
      </c>
      <c r="H1193" s="27" t="s">
        <v>3</v>
      </c>
      <c r="I1193" s="27" t="s">
        <v>3</v>
      </c>
      <c r="J1193" s="28" t="s">
        <v>21</v>
      </c>
      <c r="K1193" s="28" t="s">
        <v>20</v>
      </c>
      <c r="L1193" s="28" t="s">
        <v>20</v>
      </c>
      <c r="M1193" s="3" t="str">
        <f>IF(+OR(J1193="SI",G1193="SI"),"SI","NO")</f>
        <v>SI</v>
      </c>
      <c r="N1193" s="3" t="str">
        <f>IF(+OR(H1193="SI",K1193="SI"),"SI","NO")</f>
        <v>NO</v>
      </c>
      <c r="O1193" s="3" t="str">
        <f>IF(+OR(I1193="SI",L1193="SI"),"SI","NO")</f>
        <v>NO</v>
      </c>
    </row>
    <row r="1194" spans="1:15" ht="15" customHeight="1" x14ac:dyDescent="0.25">
      <c r="A1194" s="20" t="s">
        <v>4433</v>
      </c>
      <c r="B1194" s="1" t="s">
        <v>4557</v>
      </c>
      <c r="C1194" s="3">
        <v>6</v>
      </c>
      <c r="D1194" s="3" t="str">
        <f>VLOOKUP(Cobertura2021[[#This Row],['#Area]],S:T,2)</f>
        <v>Rural</v>
      </c>
      <c r="E1194" s="1" t="s">
        <v>1508</v>
      </c>
      <c r="F1194" s="3">
        <v>78</v>
      </c>
      <c r="G1194" s="27" t="s">
        <v>5320</v>
      </c>
      <c r="H1194" s="27" t="s">
        <v>5320</v>
      </c>
      <c r="I1194" s="27" t="s">
        <v>3</v>
      </c>
      <c r="J1194" s="28" t="s">
        <v>21</v>
      </c>
      <c r="K1194" s="28" t="s">
        <v>20</v>
      </c>
      <c r="L1194" s="28" t="s">
        <v>20</v>
      </c>
      <c r="M1194" s="3" t="str">
        <f>IF(+OR(J1194="SI",G1194="SI"),"SI","NO")</f>
        <v>SI</v>
      </c>
      <c r="N1194" s="3" t="str">
        <f>IF(+OR(H1194="SI",K1194="SI"),"SI","NO")</f>
        <v>SI</v>
      </c>
      <c r="O1194" s="3" t="str">
        <f>IF(+OR(I1194="SI",L1194="SI"),"SI","NO")</f>
        <v>NO</v>
      </c>
    </row>
    <row r="1195" spans="1:15" ht="15" customHeight="1" x14ac:dyDescent="0.25">
      <c r="A1195" s="20" t="s">
        <v>47</v>
      </c>
      <c r="B1195" s="1" t="s">
        <v>2631</v>
      </c>
      <c r="C1195" s="3">
        <v>6</v>
      </c>
      <c r="D1195" s="3" t="str">
        <f>VLOOKUP(Cobertura2021[[#This Row],['#Area]],S:T,2)</f>
        <v>Rural</v>
      </c>
      <c r="E1195" s="1" t="s">
        <v>2644</v>
      </c>
      <c r="F1195" s="3">
        <v>25</v>
      </c>
      <c r="G1195" s="27" t="s">
        <v>3</v>
      </c>
      <c r="H1195" s="27" t="s">
        <v>3</v>
      </c>
      <c r="I1195" s="27" t="s">
        <v>3</v>
      </c>
      <c r="J1195" s="28" t="s">
        <v>21</v>
      </c>
      <c r="K1195" s="28" t="s">
        <v>20</v>
      </c>
      <c r="L1195" s="28" t="s">
        <v>20</v>
      </c>
      <c r="M1195" s="3" t="str">
        <f>IF(+OR(J1195="SI",G1195="SI"),"SI","NO")</f>
        <v>SI</v>
      </c>
      <c r="N1195" s="3" t="str">
        <f>IF(+OR(H1195="SI",K1195="SI"),"SI","NO")</f>
        <v>NO</v>
      </c>
      <c r="O1195" s="3" t="str">
        <f>IF(+OR(I1195="SI",L1195="SI"),"SI","NO")</f>
        <v>NO</v>
      </c>
    </row>
    <row r="1196" spans="1:15" x14ac:dyDescent="0.25">
      <c r="A1196" s="20" t="s">
        <v>82</v>
      </c>
      <c r="B1196" s="1" t="s">
        <v>638</v>
      </c>
      <c r="C1196" s="3">
        <v>6</v>
      </c>
      <c r="D1196" s="3" t="str">
        <f>VLOOKUP(Cobertura2021[[#This Row],['#Area]],S:T,2)</f>
        <v>Rural</v>
      </c>
      <c r="E1196" s="1" t="s">
        <v>874</v>
      </c>
      <c r="F1196" s="3">
        <v>52</v>
      </c>
      <c r="G1196" s="27" t="s">
        <v>5320</v>
      </c>
      <c r="H1196" s="27" t="s">
        <v>5320</v>
      </c>
      <c r="I1196" s="27" t="s">
        <v>3</v>
      </c>
      <c r="J1196" s="28" t="s">
        <v>20</v>
      </c>
      <c r="K1196" s="28" t="s">
        <v>20</v>
      </c>
      <c r="L1196" s="28" t="s">
        <v>20</v>
      </c>
      <c r="M1196" s="3" t="str">
        <f>IF(+OR(J1196="SI",G1196="SI"),"SI","NO")</f>
        <v>SI</v>
      </c>
      <c r="N1196" s="3" t="str">
        <f>IF(+OR(H1196="SI",K1196="SI"),"SI","NO")</f>
        <v>SI</v>
      </c>
      <c r="O1196" s="3" t="str">
        <f>IF(+OR(I1196="SI",L1196="SI"),"SI","NO")</f>
        <v>NO</v>
      </c>
    </row>
    <row r="1197" spans="1:15" ht="15" hidden="1" customHeight="1" x14ac:dyDescent="0.25">
      <c r="A1197" s="20" t="s">
        <v>1004</v>
      </c>
      <c r="B1197" s="1" t="s">
        <v>1005</v>
      </c>
      <c r="C1197" s="3">
        <v>1</v>
      </c>
      <c r="D1197" s="3" t="e">
        <f>VLOOKUP(Cobertura2021[[#This Row],['#Area]],S:T,2)</f>
        <v>#N/A</v>
      </c>
      <c r="E1197" s="1" t="s">
        <v>1017</v>
      </c>
      <c r="F1197" s="3">
        <v>71</v>
      </c>
      <c r="G1197" s="27" t="s">
        <v>5320</v>
      </c>
      <c r="H1197" s="27" t="s">
        <v>5320</v>
      </c>
      <c r="I1197" s="27" t="s">
        <v>5320</v>
      </c>
      <c r="J1197" s="28" t="s">
        <v>21</v>
      </c>
      <c r="K1197" s="28" t="s">
        <v>21</v>
      </c>
      <c r="L1197" s="28" t="s">
        <v>21</v>
      </c>
      <c r="M1197" s="3" t="str">
        <f>IF(+OR(J1197="SI",G1197="SI"),"SI","NO")</f>
        <v>SI</v>
      </c>
      <c r="N1197" s="3" t="str">
        <f>IF(+OR(H1197="SI",K1197="SI"),"SI","NO")</f>
        <v>SI</v>
      </c>
      <c r="O1197" s="3" t="str">
        <f>IF(+OR(I1197="SI",L1197="SI"),"SI","NO")</f>
        <v>SI</v>
      </c>
    </row>
    <row r="1198" spans="1:15" x14ac:dyDescent="0.25">
      <c r="A1198" s="20" t="s">
        <v>1004</v>
      </c>
      <c r="B1198" s="1" t="s">
        <v>1004</v>
      </c>
      <c r="C1198" s="3">
        <v>6</v>
      </c>
      <c r="D1198" s="3" t="str">
        <f>VLOOKUP(Cobertura2021[[#This Row],['#Area]],S:T,2)</f>
        <v>Rural</v>
      </c>
      <c r="E1198" s="1" t="s">
        <v>1172</v>
      </c>
      <c r="F1198" s="3">
        <v>33</v>
      </c>
      <c r="G1198" s="27" t="s">
        <v>5320</v>
      </c>
      <c r="H1198" s="27" t="s">
        <v>5320</v>
      </c>
      <c r="I1198" s="27" t="s">
        <v>5320</v>
      </c>
      <c r="J1198" s="28" t="s">
        <v>21</v>
      </c>
      <c r="K1198" s="28" t="s">
        <v>21</v>
      </c>
      <c r="L1198" s="28" t="s">
        <v>21</v>
      </c>
      <c r="M1198" s="3" t="str">
        <f>IF(+OR(J1198="SI",G1198="SI"),"SI","NO")</f>
        <v>SI</v>
      </c>
      <c r="N1198" s="3" t="str">
        <f>IF(+OR(H1198="SI",K1198="SI"),"SI","NO")</f>
        <v>SI</v>
      </c>
      <c r="O1198" s="3" t="str">
        <f>IF(+OR(I1198="SI",L1198="SI"),"SI","NO")</f>
        <v>SI</v>
      </c>
    </row>
    <row r="1199" spans="1:15" hidden="1" x14ac:dyDescent="0.25">
      <c r="A1199" s="20" t="s">
        <v>1004</v>
      </c>
      <c r="B1199" s="1" t="s">
        <v>1004</v>
      </c>
      <c r="C1199" s="3">
        <v>1</v>
      </c>
      <c r="D1199" s="3" t="e">
        <f>VLOOKUP(Cobertura2021[[#This Row],['#Area]],S:T,2)</f>
        <v>#N/A</v>
      </c>
      <c r="E1199" s="1" t="s">
        <v>1125</v>
      </c>
      <c r="F1199" s="3">
        <v>29</v>
      </c>
      <c r="G1199" s="27" t="s">
        <v>5320</v>
      </c>
      <c r="H1199" s="27" t="s">
        <v>5320</v>
      </c>
      <c r="I1199" s="27" t="s">
        <v>5320</v>
      </c>
      <c r="J1199" s="28" t="s">
        <v>21</v>
      </c>
      <c r="K1199" s="28" t="s">
        <v>21</v>
      </c>
      <c r="L1199" s="28" t="s">
        <v>21</v>
      </c>
      <c r="M1199" s="3" t="str">
        <f>IF(+OR(J1199="SI",G1199="SI"),"SI","NO")</f>
        <v>SI</v>
      </c>
      <c r="N1199" s="3" t="str">
        <f>IF(+OR(H1199="SI",K1199="SI"),"SI","NO")</f>
        <v>SI</v>
      </c>
      <c r="O1199" s="3" t="str">
        <f>IF(+OR(I1199="SI",L1199="SI"),"SI","NO")</f>
        <v>SI</v>
      </c>
    </row>
    <row r="1200" spans="1:15" hidden="1" x14ac:dyDescent="0.25">
      <c r="A1200" s="20" t="s">
        <v>1004</v>
      </c>
      <c r="B1200" s="1" t="s">
        <v>1004</v>
      </c>
      <c r="C1200" s="3">
        <v>1</v>
      </c>
      <c r="D1200" s="3" t="e">
        <f>VLOOKUP(Cobertura2021[[#This Row],['#Area]],S:T,2)</f>
        <v>#N/A</v>
      </c>
      <c r="E1200" s="1" t="s">
        <v>1145</v>
      </c>
      <c r="F1200" s="3">
        <v>112</v>
      </c>
      <c r="G1200" s="27" t="s">
        <v>5320</v>
      </c>
      <c r="H1200" s="27" t="s">
        <v>5320</v>
      </c>
      <c r="I1200" s="27" t="s">
        <v>5320</v>
      </c>
      <c r="J1200" s="28" t="s">
        <v>21</v>
      </c>
      <c r="K1200" s="28" t="s">
        <v>21</v>
      </c>
      <c r="L1200" s="28" t="s">
        <v>21</v>
      </c>
      <c r="M1200" s="3" t="str">
        <f>IF(+OR(J1200="SI",G1200="SI"),"SI","NO")</f>
        <v>SI</v>
      </c>
      <c r="N1200" s="3" t="str">
        <f>IF(+OR(H1200="SI",K1200="SI"),"SI","NO")</f>
        <v>SI</v>
      </c>
      <c r="O1200" s="3" t="str">
        <f>IF(+OR(I1200="SI",L1200="SI"),"SI","NO")</f>
        <v>SI</v>
      </c>
    </row>
    <row r="1201" spans="1:15" hidden="1" x14ac:dyDescent="0.25">
      <c r="A1201" s="20" t="s">
        <v>1004</v>
      </c>
      <c r="B1201" s="1" t="s">
        <v>1004</v>
      </c>
      <c r="C1201" s="3">
        <v>1</v>
      </c>
      <c r="D1201" s="3" t="e">
        <f>VLOOKUP(Cobertura2021[[#This Row],['#Area]],S:T,2)</f>
        <v>#N/A</v>
      </c>
      <c r="E1201" s="1" t="s">
        <v>1146</v>
      </c>
      <c r="F1201" s="3">
        <v>94</v>
      </c>
      <c r="G1201" s="27" t="s">
        <v>5320</v>
      </c>
      <c r="H1201" s="27" t="s">
        <v>5320</v>
      </c>
      <c r="I1201" s="27" t="s">
        <v>5320</v>
      </c>
      <c r="J1201" s="28" t="s">
        <v>21</v>
      </c>
      <c r="K1201" s="28" t="s">
        <v>21</v>
      </c>
      <c r="L1201" s="28" t="s">
        <v>21</v>
      </c>
      <c r="M1201" s="3" t="str">
        <f>IF(+OR(J1201="SI",G1201="SI"),"SI","NO")</f>
        <v>SI</v>
      </c>
      <c r="N1201" s="3" t="str">
        <f>IF(+OR(H1201="SI",K1201="SI"),"SI","NO")</f>
        <v>SI</v>
      </c>
      <c r="O1201" s="3" t="str">
        <f>IF(+OR(I1201="SI",L1201="SI"),"SI","NO")</f>
        <v>SI</v>
      </c>
    </row>
    <row r="1202" spans="1:15" hidden="1" x14ac:dyDescent="0.25">
      <c r="A1202" s="20" t="s">
        <v>1004</v>
      </c>
      <c r="B1202" s="1" t="s">
        <v>1004</v>
      </c>
      <c r="C1202" s="3">
        <v>1</v>
      </c>
      <c r="D1202" s="3" t="e">
        <f>VLOOKUP(Cobertura2021[[#This Row],['#Area]],S:T,2)</f>
        <v>#N/A</v>
      </c>
      <c r="E1202" s="1" t="s">
        <v>1130</v>
      </c>
      <c r="F1202" s="3">
        <v>147</v>
      </c>
      <c r="G1202" s="27" t="s">
        <v>5320</v>
      </c>
      <c r="H1202" s="27" t="s">
        <v>5320</v>
      </c>
      <c r="I1202" s="27" t="s">
        <v>5320</v>
      </c>
      <c r="J1202" s="28" t="s">
        <v>21</v>
      </c>
      <c r="K1202" s="28" t="s">
        <v>21</v>
      </c>
      <c r="L1202" s="28" t="s">
        <v>21</v>
      </c>
      <c r="M1202" s="3" t="str">
        <f>IF(+OR(J1202="SI",G1202="SI"),"SI","NO")</f>
        <v>SI</v>
      </c>
      <c r="N1202" s="3" t="str">
        <f>IF(+OR(H1202="SI",K1202="SI"),"SI","NO")</f>
        <v>SI</v>
      </c>
      <c r="O1202" s="3" t="str">
        <f>IF(+OR(I1202="SI",L1202="SI"),"SI","NO")</f>
        <v>SI</v>
      </c>
    </row>
    <row r="1203" spans="1:15" ht="15" hidden="1" customHeight="1" x14ac:dyDescent="0.25">
      <c r="A1203" s="20" t="s">
        <v>1004</v>
      </c>
      <c r="B1203" s="1" t="s">
        <v>1005</v>
      </c>
      <c r="C1203" s="3">
        <v>1</v>
      </c>
      <c r="D1203" s="3" t="e">
        <f>VLOOKUP(Cobertura2021[[#This Row],['#Area]],S:T,2)</f>
        <v>#N/A</v>
      </c>
      <c r="E1203" s="1" t="s">
        <v>1023</v>
      </c>
      <c r="F1203" s="3">
        <v>226</v>
      </c>
      <c r="G1203" s="27" t="s">
        <v>5320</v>
      </c>
      <c r="H1203" s="27" t="s">
        <v>5320</v>
      </c>
      <c r="I1203" s="27" t="s">
        <v>5320</v>
      </c>
      <c r="J1203" s="28" t="s">
        <v>21</v>
      </c>
      <c r="K1203" s="28" t="s">
        <v>21</v>
      </c>
      <c r="L1203" s="28" t="s">
        <v>21</v>
      </c>
      <c r="M1203" s="3" t="str">
        <f>IF(+OR(J1203="SI",G1203="SI"),"SI","NO")</f>
        <v>SI</v>
      </c>
      <c r="N1203" s="3" t="str">
        <f>IF(+OR(H1203="SI",K1203="SI"),"SI","NO")</f>
        <v>SI</v>
      </c>
      <c r="O1203" s="3" t="str">
        <f>IF(+OR(I1203="SI",L1203="SI"),"SI","NO")</f>
        <v>SI</v>
      </c>
    </row>
    <row r="1204" spans="1:15" ht="15" customHeight="1" x14ac:dyDescent="0.25">
      <c r="A1204" s="20" t="s">
        <v>1004</v>
      </c>
      <c r="B1204" s="1" t="s">
        <v>1447</v>
      </c>
      <c r="C1204" s="3">
        <v>6</v>
      </c>
      <c r="D1204" s="3" t="str">
        <f>VLOOKUP(Cobertura2021[[#This Row],['#Area]],S:T,2)</f>
        <v>Rural</v>
      </c>
      <c r="E1204" s="1" t="s">
        <v>1023</v>
      </c>
      <c r="F1204" s="3">
        <v>132</v>
      </c>
      <c r="G1204" s="27" t="s">
        <v>5320</v>
      </c>
      <c r="H1204" s="27" t="s">
        <v>5320</v>
      </c>
      <c r="I1204" s="27" t="s">
        <v>5320</v>
      </c>
      <c r="J1204" s="28" t="s">
        <v>21</v>
      </c>
      <c r="K1204" s="28" t="s">
        <v>20</v>
      </c>
      <c r="L1204" s="28" t="s">
        <v>20</v>
      </c>
      <c r="M1204" s="3" t="str">
        <f>IF(+OR(J1204="SI",G1204="SI"),"SI","NO")</f>
        <v>SI</v>
      </c>
      <c r="N1204" s="3" t="str">
        <f>IF(+OR(H1204="SI",K1204="SI"),"SI","NO")</f>
        <v>SI</v>
      </c>
      <c r="O1204" s="3" t="str">
        <f>IF(+OR(I1204="SI",L1204="SI"),"SI","NO")</f>
        <v>SI</v>
      </c>
    </row>
    <row r="1205" spans="1:15" ht="15" customHeight="1" x14ac:dyDescent="0.25">
      <c r="A1205" s="20" t="s">
        <v>1004</v>
      </c>
      <c r="B1205" s="1" t="s">
        <v>1237</v>
      </c>
      <c r="C1205" s="3">
        <v>6</v>
      </c>
      <c r="D1205" s="3" t="str">
        <f>VLOOKUP(Cobertura2021[[#This Row],['#Area]],S:T,2)</f>
        <v>Rural</v>
      </c>
      <c r="E1205" s="1" t="s">
        <v>1241</v>
      </c>
      <c r="F1205" s="3">
        <v>49</v>
      </c>
      <c r="G1205" s="27" t="s">
        <v>5320</v>
      </c>
      <c r="H1205" s="27" t="s">
        <v>5320</v>
      </c>
      <c r="I1205" s="27" t="s">
        <v>5320</v>
      </c>
      <c r="J1205" s="28" t="s">
        <v>21</v>
      </c>
      <c r="K1205" s="28" t="s">
        <v>20</v>
      </c>
      <c r="L1205" s="28" t="s">
        <v>20</v>
      </c>
      <c r="M1205" s="3" t="str">
        <f>IF(+OR(J1205="SI",G1205="SI"),"SI","NO")</f>
        <v>SI</v>
      </c>
      <c r="N1205" s="3" t="str">
        <f>IF(+OR(H1205="SI",K1205="SI"),"SI","NO")</f>
        <v>SI</v>
      </c>
      <c r="O1205" s="3" t="str">
        <f>IF(+OR(I1205="SI",L1205="SI"),"SI","NO")</f>
        <v>SI</v>
      </c>
    </row>
    <row r="1206" spans="1:15" ht="15" customHeight="1" x14ac:dyDescent="0.25">
      <c r="A1206" s="20" t="s">
        <v>156</v>
      </c>
      <c r="B1206" s="1" t="s">
        <v>3661</v>
      </c>
      <c r="C1206" s="3">
        <v>6</v>
      </c>
      <c r="D1206" s="3" t="str">
        <f>VLOOKUP(Cobertura2021[[#This Row],['#Area]],S:T,2)</f>
        <v>Rural</v>
      </c>
      <c r="E1206" s="1" t="s">
        <v>4964</v>
      </c>
      <c r="F1206" s="3">
        <v>91</v>
      </c>
      <c r="G1206" s="27" t="s">
        <v>5320</v>
      </c>
      <c r="H1206" s="27" t="s">
        <v>3</v>
      </c>
      <c r="I1206" s="27" t="s">
        <v>3</v>
      </c>
      <c r="J1206" s="28" t="s">
        <v>21</v>
      </c>
      <c r="K1206" s="28" t="s">
        <v>20</v>
      </c>
      <c r="L1206" s="28" t="s">
        <v>20</v>
      </c>
      <c r="M1206" s="3" t="str">
        <f>IF(+OR(J1206="SI",G1206="SI"),"SI","NO")</f>
        <v>SI</v>
      </c>
      <c r="N1206" s="3" t="str">
        <f>IF(+OR(H1206="SI",K1206="SI"),"SI","NO")</f>
        <v>NO</v>
      </c>
      <c r="O1206" s="3" t="str">
        <f>IF(+OR(I1206="SI",L1206="SI"),"SI","NO")</f>
        <v>NO</v>
      </c>
    </row>
    <row r="1207" spans="1:15" x14ac:dyDescent="0.25">
      <c r="A1207" s="20" t="s">
        <v>1004</v>
      </c>
      <c r="B1207" s="1" t="s">
        <v>1603</v>
      </c>
      <c r="C1207" s="3">
        <v>6</v>
      </c>
      <c r="D1207" s="3" t="str">
        <f>VLOOKUP(Cobertura2021[[#This Row],['#Area]],S:T,2)</f>
        <v>Rural</v>
      </c>
      <c r="E1207" s="1" t="s">
        <v>1617</v>
      </c>
      <c r="F1207" s="3">
        <v>110</v>
      </c>
      <c r="G1207" s="27" t="s">
        <v>5320</v>
      </c>
      <c r="H1207" s="27" t="s">
        <v>5320</v>
      </c>
      <c r="I1207" s="27" t="s">
        <v>5320</v>
      </c>
      <c r="J1207" s="28" t="s">
        <v>21</v>
      </c>
      <c r="K1207" s="28" t="s">
        <v>20</v>
      </c>
      <c r="L1207" s="28" t="s">
        <v>20</v>
      </c>
      <c r="M1207" s="3" t="str">
        <f>IF(+OR(J1207="SI",G1207="SI"),"SI","NO")</f>
        <v>SI</v>
      </c>
      <c r="N1207" s="3" t="str">
        <f>IF(+OR(H1207="SI",K1207="SI"),"SI","NO")</f>
        <v>SI</v>
      </c>
      <c r="O1207" s="3" t="str">
        <f>IF(+OR(I1207="SI",L1207="SI"),"SI","NO")</f>
        <v>SI</v>
      </c>
    </row>
    <row r="1208" spans="1:15" x14ac:dyDescent="0.25">
      <c r="A1208" s="20" t="s">
        <v>1004</v>
      </c>
      <c r="B1208" s="1" t="s">
        <v>1237</v>
      </c>
      <c r="C1208" s="3">
        <v>6</v>
      </c>
      <c r="D1208" s="3" t="str">
        <f>VLOOKUP(Cobertura2021[[#This Row],['#Area]],S:T,2)</f>
        <v>Rural</v>
      </c>
      <c r="E1208" s="1" t="s">
        <v>1242</v>
      </c>
      <c r="F1208" s="3">
        <v>58</v>
      </c>
      <c r="G1208" s="27" t="s">
        <v>5320</v>
      </c>
      <c r="H1208" s="27" t="s">
        <v>5320</v>
      </c>
      <c r="I1208" s="27" t="s">
        <v>5320</v>
      </c>
      <c r="J1208" s="28" t="s">
        <v>21</v>
      </c>
      <c r="K1208" s="28" t="s">
        <v>20</v>
      </c>
      <c r="L1208" s="28" t="s">
        <v>20</v>
      </c>
      <c r="M1208" s="3" t="str">
        <f>IF(+OR(J1208="SI",G1208="SI"),"SI","NO")</f>
        <v>SI</v>
      </c>
      <c r="N1208" s="3" t="str">
        <f>IF(+OR(H1208="SI",K1208="SI"),"SI","NO")</f>
        <v>SI</v>
      </c>
      <c r="O1208" s="3" t="str">
        <f>IF(+OR(I1208="SI",L1208="SI"),"SI","NO")</f>
        <v>SI</v>
      </c>
    </row>
    <row r="1209" spans="1:15" hidden="1" x14ac:dyDescent="0.25">
      <c r="A1209" s="20" t="s">
        <v>1004</v>
      </c>
      <c r="B1209" s="1" t="s">
        <v>1005</v>
      </c>
      <c r="C1209" s="3">
        <v>1</v>
      </c>
      <c r="D1209" s="3" t="e">
        <f>VLOOKUP(Cobertura2021[[#This Row],['#Area]],S:T,2)</f>
        <v>#N/A</v>
      </c>
      <c r="E1209" s="1" t="s">
        <v>1011</v>
      </c>
      <c r="F1209" s="3">
        <v>2562</v>
      </c>
      <c r="G1209" s="27" t="s">
        <v>5320</v>
      </c>
      <c r="H1209" s="27" t="s">
        <v>5320</v>
      </c>
      <c r="I1209" s="27" t="s">
        <v>5320</v>
      </c>
      <c r="J1209" s="28" t="s">
        <v>21</v>
      </c>
      <c r="K1209" s="28" t="s">
        <v>21</v>
      </c>
      <c r="L1209" s="28" t="s">
        <v>21</v>
      </c>
      <c r="M1209" s="3" t="str">
        <f>IF(+OR(J1209="SI",G1209="SI"),"SI","NO")</f>
        <v>SI</v>
      </c>
      <c r="N1209" s="3" t="str">
        <f>IF(+OR(H1209="SI",K1209="SI"),"SI","NO")</f>
        <v>SI</v>
      </c>
      <c r="O1209" s="3" t="str">
        <f>IF(+OR(I1209="SI",L1209="SI"),"SI","NO")</f>
        <v>SI</v>
      </c>
    </row>
    <row r="1210" spans="1:15" x14ac:dyDescent="0.25">
      <c r="A1210" s="20" t="s">
        <v>1004</v>
      </c>
      <c r="B1210" s="1" t="s">
        <v>1004</v>
      </c>
      <c r="C1210" s="3">
        <v>6</v>
      </c>
      <c r="D1210" s="3" t="str">
        <f>VLOOKUP(Cobertura2021[[#This Row],['#Area]],S:T,2)</f>
        <v>Rural</v>
      </c>
      <c r="E1210" s="1" t="s">
        <v>1155</v>
      </c>
      <c r="F1210" s="3">
        <v>23</v>
      </c>
      <c r="G1210" s="27" t="s">
        <v>5320</v>
      </c>
      <c r="H1210" s="27" t="s">
        <v>5320</v>
      </c>
      <c r="I1210" s="27" t="s">
        <v>5320</v>
      </c>
      <c r="J1210" s="28" t="s">
        <v>21</v>
      </c>
      <c r="K1210" s="28" t="s">
        <v>20</v>
      </c>
      <c r="L1210" s="28" t="s">
        <v>20</v>
      </c>
      <c r="M1210" s="3" t="str">
        <f>IF(+OR(J1210="SI",G1210="SI"),"SI","NO")</f>
        <v>SI</v>
      </c>
      <c r="N1210" s="3" t="str">
        <f>IF(+OR(H1210="SI",K1210="SI"),"SI","NO")</f>
        <v>SI</v>
      </c>
      <c r="O1210" s="3" t="str">
        <f>IF(+OR(I1210="SI",L1210="SI"),"SI","NO")</f>
        <v>SI</v>
      </c>
    </row>
    <row r="1211" spans="1:15" hidden="1" x14ac:dyDescent="0.25">
      <c r="A1211" s="20" t="s">
        <v>1004</v>
      </c>
      <c r="B1211" s="1" t="s">
        <v>1005</v>
      </c>
      <c r="C1211" s="3">
        <v>1</v>
      </c>
      <c r="D1211" s="3" t="e">
        <f>VLOOKUP(Cobertura2021[[#This Row],['#Area]],S:T,2)</f>
        <v>#N/A</v>
      </c>
      <c r="E1211" s="1" t="s">
        <v>1020</v>
      </c>
      <c r="F1211" s="3">
        <v>58</v>
      </c>
      <c r="G1211" s="27" t="s">
        <v>5320</v>
      </c>
      <c r="H1211" s="27" t="s">
        <v>5320</v>
      </c>
      <c r="I1211" s="27" t="s">
        <v>5320</v>
      </c>
      <c r="J1211" s="28" t="s">
        <v>21</v>
      </c>
      <c r="K1211" s="28" t="s">
        <v>21</v>
      </c>
      <c r="L1211" s="28" t="s">
        <v>21</v>
      </c>
      <c r="M1211" s="3" t="str">
        <f>IF(+OR(J1211="SI",G1211="SI"),"SI","NO")</f>
        <v>SI</v>
      </c>
      <c r="N1211" s="3" t="str">
        <f>IF(+OR(H1211="SI",K1211="SI"),"SI","NO")</f>
        <v>SI</v>
      </c>
      <c r="O1211" s="3" t="str">
        <f>IF(+OR(I1211="SI",L1211="SI"),"SI","NO")</f>
        <v>SI</v>
      </c>
    </row>
    <row r="1212" spans="1:15" ht="15" customHeight="1" x14ac:dyDescent="0.25">
      <c r="A1212" s="20" t="s">
        <v>1004</v>
      </c>
      <c r="B1212" s="1" t="s">
        <v>1640</v>
      </c>
      <c r="C1212" s="3">
        <v>6</v>
      </c>
      <c r="D1212" s="3" t="str">
        <f>VLOOKUP(Cobertura2021[[#This Row],['#Area]],S:T,2)</f>
        <v>Rural</v>
      </c>
      <c r="E1212" s="1" t="s">
        <v>1645</v>
      </c>
      <c r="F1212" s="3">
        <v>80</v>
      </c>
      <c r="G1212" s="27" t="s">
        <v>5320</v>
      </c>
      <c r="H1212" s="27" t="s">
        <v>5320</v>
      </c>
      <c r="I1212" s="27" t="s">
        <v>5320</v>
      </c>
      <c r="J1212" s="28" t="s">
        <v>21</v>
      </c>
      <c r="K1212" s="28" t="s">
        <v>21</v>
      </c>
      <c r="L1212" s="28" t="s">
        <v>20</v>
      </c>
      <c r="M1212" s="3" t="str">
        <f>IF(+OR(J1212="SI",G1212="SI"),"SI","NO")</f>
        <v>SI</v>
      </c>
      <c r="N1212" s="3" t="str">
        <f>IF(+OR(H1212="SI",K1212="SI"),"SI","NO")</f>
        <v>SI</v>
      </c>
      <c r="O1212" s="3" t="str">
        <f>IF(+OR(I1212="SI",L1212="SI"),"SI","NO")</f>
        <v>SI</v>
      </c>
    </row>
    <row r="1213" spans="1:15" x14ac:dyDescent="0.25">
      <c r="A1213" s="20" t="s">
        <v>1004</v>
      </c>
      <c r="B1213" s="1" t="s">
        <v>1302</v>
      </c>
      <c r="C1213" s="3">
        <v>6</v>
      </c>
      <c r="D1213" s="3" t="str">
        <f>VLOOKUP(Cobertura2021[[#This Row],['#Area]],S:T,2)</f>
        <v>Rural</v>
      </c>
      <c r="E1213" s="1" t="s">
        <v>1327</v>
      </c>
      <c r="F1213" s="3">
        <v>98</v>
      </c>
      <c r="G1213" s="27" t="s">
        <v>5320</v>
      </c>
      <c r="H1213" s="27" t="s">
        <v>5320</v>
      </c>
      <c r="I1213" s="27" t="s">
        <v>5320</v>
      </c>
      <c r="J1213" s="28" t="s">
        <v>21</v>
      </c>
      <c r="K1213" s="28" t="s">
        <v>21</v>
      </c>
      <c r="L1213" s="28" t="s">
        <v>20</v>
      </c>
      <c r="M1213" s="3" t="str">
        <f>IF(+OR(J1213="SI",G1213="SI"),"SI","NO")</f>
        <v>SI</v>
      </c>
      <c r="N1213" s="3" t="str">
        <f>IF(+OR(H1213="SI",K1213="SI"),"SI","NO")</f>
        <v>SI</v>
      </c>
      <c r="O1213" s="3" t="str">
        <f>IF(+OR(I1213="SI",L1213="SI"),"SI","NO")</f>
        <v>SI</v>
      </c>
    </row>
    <row r="1214" spans="1:15" hidden="1" x14ac:dyDescent="0.25">
      <c r="A1214" s="20" t="s">
        <v>1004</v>
      </c>
      <c r="B1214" s="1" t="s">
        <v>1618</v>
      </c>
      <c r="C1214" s="3">
        <v>1</v>
      </c>
      <c r="D1214" s="3" t="e">
        <f>VLOOKUP(Cobertura2021[[#This Row],['#Area]],S:T,2)</f>
        <v>#N/A</v>
      </c>
      <c r="E1214" s="1" t="s">
        <v>1621</v>
      </c>
      <c r="F1214" s="3">
        <v>341</v>
      </c>
      <c r="G1214" s="27" t="s">
        <v>5320</v>
      </c>
      <c r="H1214" s="27" t="s">
        <v>5320</v>
      </c>
      <c r="I1214" s="27" t="s">
        <v>5320</v>
      </c>
      <c r="J1214" s="28" t="s">
        <v>21</v>
      </c>
      <c r="K1214" s="28" t="s">
        <v>21</v>
      </c>
      <c r="L1214" s="28" t="s">
        <v>21</v>
      </c>
      <c r="M1214" s="3" t="str">
        <f>IF(+OR(J1214="SI",G1214="SI"),"SI","NO")</f>
        <v>SI</v>
      </c>
      <c r="N1214" s="3" t="str">
        <f>IF(+OR(H1214="SI",K1214="SI"),"SI","NO")</f>
        <v>SI</v>
      </c>
      <c r="O1214" s="3" t="str">
        <f>IF(+OR(I1214="SI",L1214="SI"),"SI","NO")</f>
        <v>SI</v>
      </c>
    </row>
    <row r="1215" spans="1:15" hidden="1" x14ac:dyDescent="0.25">
      <c r="A1215" s="20" t="s">
        <v>1004</v>
      </c>
      <c r="B1215" s="1" t="s">
        <v>1447</v>
      </c>
      <c r="C1215" s="3">
        <v>1</v>
      </c>
      <c r="D1215" s="3" t="e">
        <f>VLOOKUP(Cobertura2021[[#This Row],['#Area]],S:T,2)</f>
        <v>#N/A</v>
      </c>
      <c r="E1215" s="1" t="s">
        <v>1448</v>
      </c>
      <c r="F1215" s="3">
        <v>80</v>
      </c>
      <c r="G1215" s="27" t="s">
        <v>5320</v>
      </c>
      <c r="H1215" s="27" t="s">
        <v>5320</v>
      </c>
      <c r="I1215" s="27" t="s">
        <v>5320</v>
      </c>
      <c r="J1215" s="28" t="s">
        <v>21</v>
      </c>
      <c r="K1215" s="28" t="s">
        <v>21</v>
      </c>
      <c r="L1215" s="28" t="s">
        <v>21</v>
      </c>
      <c r="M1215" s="3" t="str">
        <f>IF(+OR(J1215="SI",G1215="SI"),"SI","NO")</f>
        <v>SI</v>
      </c>
      <c r="N1215" s="3" t="str">
        <f>IF(+OR(H1215="SI",K1215="SI"),"SI","NO")</f>
        <v>SI</v>
      </c>
      <c r="O1215" s="3" t="str">
        <f>IF(+OR(I1215="SI",L1215="SI"),"SI","NO")</f>
        <v>SI</v>
      </c>
    </row>
    <row r="1216" spans="1:15" x14ac:dyDescent="0.25">
      <c r="A1216" s="20" t="s">
        <v>1004</v>
      </c>
      <c r="B1216" s="1" t="s">
        <v>1447</v>
      </c>
      <c r="C1216" s="3">
        <v>6</v>
      </c>
      <c r="D1216" s="3" t="str">
        <f>VLOOKUP(Cobertura2021[[#This Row],['#Area]],S:T,2)</f>
        <v>Rural</v>
      </c>
      <c r="E1216" s="1" t="s">
        <v>188</v>
      </c>
      <c r="F1216" s="3">
        <v>35</v>
      </c>
      <c r="G1216" s="27" t="s">
        <v>5320</v>
      </c>
      <c r="H1216" s="27" t="s">
        <v>5320</v>
      </c>
      <c r="I1216" s="27" t="s">
        <v>5320</v>
      </c>
      <c r="J1216" s="28" t="s">
        <v>21</v>
      </c>
      <c r="K1216" s="28" t="s">
        <v>20</v>
      </c>
      <c r="L1216" s="28" t="s">
        <v>20</v>
      </c>
      <c r="M1216" s="3" t="str">
        <f>IF(+OR(J1216="SI",G1216="SI"),"SI","NO")</f>
        <v>SI</v>
      </c>
      <c r="N1216" s="3" t="str">
        <f>IF(+OR(H1216="SI",K1216="SI"),"SI","NO")</f>
        <v>SI</v>
      </c>
      <c r="O1216" s="3" t="str">
        <f>IF(+OR(I1216="SI",L1216="SI"),"SI","NO")</f>
        <v>SI</v>
      </c>
    </row>
    <row r="1217" spans="1:15" x14ac:dyDescent="0.25">
      <c r="A1217" s="20" t="s">
        <v>3181</v>
      </c>
      <c r="B1217" s="1" t="s">
        <v>3182</v>
      </c>
      <c r="C1217" s="3">
        <v>6</v>
      </c>
      <c r="D1217" s="3" t="str">
        <f>VLOOKUP(Cobertura2021[[#This Row],['#Area]],S:T,2)</f>
        <v>Rural</v>
      </c>
      <c r="E1217" s="1" t="s">
        <v>3197</v>
      </c>
      <c r="F1217" s="3">
        <v>56</v>
      </c>
      <c r="G1217" s="27" t="s">
        <v>5320</v>
      </c>
      <c r="H1217" s="27" t="s">
        <v>3</v>
      </c>
      <c r="I1217" s="27" t="s">
        <v>3</v>
      </c>
      <c r="J1217" s="28" t="s">
        <v>21</v>
      </c>
      <c r="K1217" s="28" t="s">
        <v>20</v>
      </c>
      <c r="L1217" s="28" t="s">
        <v>20</v>
      </c>
      <c r="M1217" s="3" t="str">
        <f>IF(+OR(J1217="SI",G1217="SI"),"SI","NO")</f>
        <v>SI</v>
      </c>
      <c r="N1217" s="3" t="str">
        <f>IF(+OR(H1217="SI",K1217="SI"),"SI","NO")</f>
        <v>NO</v>
      </c>
      <c r="O1217" s="3" t="str">
        <f>IF(+OR(I1217="SI",L1217="SI"),"SI","NO")</f>
        <v>NO</v>
      </c>
    </row>
    <row r="1218" spans="1:15" hidden="1" x14ac:dyDescent="0.25">
      <c r="A1218" s="20" t="s">
        <v>1004</v>
      </c>
      <c r="B1218" s="1" t="s">
        <v>1447</v>
      </c>
      <c r="C1218" s="3">
        <v>3</v>
      </c>
      <c r="D1218" s="3" t="str">
        <f>VLOOKUP(Cobertura2021[[#This Row],['#Area]],S:T,2)</f>
        <v>Suburbana</v>
      </c>
      <c r="E1218" s="1" t="s">
        <v>1450</v>
      </c>
      <c r="F1218" s="3">
        <v>206</v>
      </c>
      <c r="G1218" s="27" t="s">
        <v>5320</v>
      </c>
      <c r="H1218" s="27" t="s">
        <v>5320</v>
      </c>
      <c r="I1218" s="27" t="s">
        <v>5320</v>
      </c>
      <c r="J1218" s="28" t="s">
        <v>21</v>
      </c>
      <c r="K1218" s="28" t="s">
        <v>21</v>
      </c>
      <c r="L1218" s="28" t="s">
        <v>20</v>
      </c>
      <c r="M1218" s="3" t="str">
        <f>IF(+OR(J1218="SI",G1218="SI"),"SI","NO")</f>
        <v>SI</v>
      </c>
      <c r="N1218" s="3" t="str">
        <f>IF(+OR(H1218="SI",K1218="SI"),"SI","NO")</f>
        <v>SI</v>
      </c>
      <c r="O1218" s="3" t="str">
        <f>IF(+OR(I1218="SI",L1218="SI"),"SI","NO")</f>
        <v>SI</v>
      </c>
    </row>
    <row r="1219" spans="1:15" x14ac:dyDescent="0.25">
      <c r="A1219" s="20" t="s">
        <v>1004</v>
      </c>
      <c r="B1219" s="1" t="s">
        <v>1004</v>
      </c>
      <c r="C1219" s="3">
        <v>6</v>
      </c>
      <c r="D1219" s="3" t="str">
        <f>VLOOKUP(Cobertura2021[[#This Row],['#Area]],S:T,2)</f>
        <v>Rural</v>
      </c>
      <c r="E1219" s="1" t="s">
        <v>1193</v>
      </c>
      <c r="F1219" s="3">
        <v>489</v>
      </c>
      <c r="G1219" s="27" t="s">
        <v>5320</v>
      </c>
      <c r="H1219" s="27" t="s">
        <v>5320</v>
      </c>
      <c r="I1219" s="27" t="s">
        <v>5320</v>
      </c>
      <c r="J1219" s="28" t="s">
        <v>21</v>
      </c>
      <c r="K1219" s="28" t="s">
        <v>21</v>
      </c>
      <c r="L1219" s="28" t="s">
        <v>20</v>
      </c>
      <c r="M1219" s="3" t="str">
        <f>IF(+OR(J1219="SI",G1219="SI"),"SI","NO")</f>
        <v>SI</v>
      </c>
      <c r="N1219" s="3" t="str">
        <f>IF(+OR(H1219="SI",K1219="SI"),"SI","NO")</f>
        <v>SI</v>
      </c>
      <c r="O1219" s="3" t="str">
        <f>IF(+OR(I1219="SI",L1219="SI"),"SI","NO")</f>
        <v>SI</v>
      </c>
    </row>
    <row r="1220" spans="1:15" x14ac:dyDescent="0.25">
      <c r="A1220" s="20" t="s">
        <v>1004</v>
      </c>
      <c r="B1220" s="1" t="s">
        <v>1005</v>
      </c>
      <c r="C1220" s="3">
        <v>6</v>
      </c>
      <c r="D1220" s="3" t="str">
        <f>VLOOKUP(Cobertura2021[[#This Row],['#Area]],S:T,2)</f>
        <v>Rural</v>
      </c>
      <c r="E1220" s="1" t="s">
        <v>1087</v>
      </c>
      <c r="F1220" s="3">
        <v>104</v>
      </c>
      <c r="G1220" s="27" t="s">
        <v>5320</v>
      </c>
      <c r="H1220" s="27" t="s">
        <v>5320</v>
      </c>
      <c r="I1220" s="27" t="s">
        <v>5320</v>
      </c>
      <c r="J1220" s="28" t="s">
        <v>21</v>
      </c>
      <c r="K1220" s="28" t="s">
        <v>21</v>
      </c>
      <c r="L1220" s="28" t="s">
        <v>21</v>
      </c>
      <c r="M1220" s="3" t="str">
        <f>IF(+OR(J1220="SI",G1220="SI"),"SI","NO")</f>
        <v>SI</v>
      </c>
      <c r="N1220" s="3" t="str">
        <f>IF(+OR(H1220="SI",K1220="SI"),"SI","NO")</f>
        <v>SI</v>
      </c>
      <c r="O1220" s="3" t="str">
        <f>IF(+OR(I1220="SI",L1220="SI"),"SI","NO")</f>
        <v>SI</v>
      </c>
    </row>
    <row r="1221" spans="1:15" x14ac:dyDescent="0.25">
      <c r="A1221" s="20" t="s">
        <v>1004</v>
      </c>
      <c r="B1221" s="1" t="s">
        <v>1005</v>
      </c>
      <c r="C1221" s="3">
        <v>6</v>
      </c>
      <c r="D1221" s="3" t="str">
        <f>VLOOKUP(Cobertura2021[[#This Row],['#Area]],S:T,2)</f>
        <v>Rural</v>
      </c>
      <c r="E1221" s="1" t="s">
        <v>1088</v>
      </c>
      <c r="F1221" s="3">
        <v>333</v>
      </c>
      <c r="G1221" s="27" t="s">
        <v>5320</v>
      </c>
      <c r="H1221" s="27" t="s">
        <v>5320</v>
      </c>
      <c r="I1221" s="27" t="s">
        <v>5320</v>
      </c>
      <c r="J1221" s="28" t="s">
        <v>21</v>
      </c>
      <c r="K1221" s="28" t="s">
        <v>21</v>
      </c>
      <c r="L1221" s="28" t="s">
        <v>21</v>
      </c>
      <c r="M1221" s="3" t="str">
        <f>IF(+OR(J1221="SI",G1221="SI"),"SI","NO")</f>
        <v>SI</v>
      </c>
      <c r="N1221" s="3" t="str">
        <f>IF(+OR(H1221="SI",K1221="SI"),"SI","NO")</f>
        <v>SI</v>
      </c>
      <c r="O1221" s="3" t="str">
        <f>IF(+OR(I1221="SI",L1221="SI"),"SI","NO")</f>
        <v>SI</v>
      </c>
    </row>
    <row r="1222" spans="1:15" hidden="1" x14ac:dyDescent="0.25">
      <c r="A1222" s="20" t="s">
        <v>1004</v>
      </c>
      <c r="B1222" s="1" t="s">
        <v>1005</v>
      </c>
      <c r="C1222" s="3">
        <v>3</v>
      </c>
      <c r="D1222" s="3" t="str">
        <f>VLOOKUP(Cobertura2021[[#This Row],['#Area]],S:T,2)</f>
        <v>Suburbana</v>
      </c>
      <c r="E1222" s="1" t="s">
        <v>1085</v>
      </c>
      <c r="F1222" s="3">
        <v>271</v>
      </c>
      <c r="G1222" s="27" t="s">
        <v>5320</v>
      </c>
      <c r="H1222" s="27" t="s">
        <v>5320</v>
      </c>
      <c r="I1222" s="27" t="s">
        <v>5320</v>
      </c>
      <c r="J1222" s="28" t="s">
        <v>21</v>
      </c>
      <c r="K1222" s="28" t="s">
        <v>21</v>
      </c>
      <c r="L1222" s="28" t="s">
        <v>21</v>
      </c>
      <c r="M1222" s="3" t="str">
        <f>IF(+OR(J1222="SI",G1222="SI"),"SI","NO")</f>
        <v>SI</v>
      </c>
      <c r="N1222" s="3" t="str">
        <f>IF(+OR(H1222="SI",K1222="SI"),"SI","NO")</f>
        <v>SI</v>
      </c>
      <c r="O1222" s="3" t="str">
        <f>IF(+OR(I1222="SI",L1222="SI"),"SI","NO")</f>
        <v>SI</v>
      </c>
    </row>
    <row r="1223" spans="1:15" hidden="1" x14ac:dyDescent="0.25">
      <c r="A1223" s="20" t="s">
        <v>1004</v>
      </c>
      <c r="B1223" s="1" t="s">
        <v>1005</v>
      </c>
      <c r="C1223" s="3">
        <v>1</v>
      </c>
      <c r="D1223" s="3" t="e">
        <f>VLOOKUP(Cobertura2021[[#This Row],['#Area]],S:T,2)</f>
        <v>#N/A</v>
      </c>
      <c r="E1223" s="1" t="s">
        <v>82</v>
      </c>
      <c r="F1223" s="3">
        <v>85</v>
      </c>
      <c r="G1223" s="27" t="s">
        <v>5320</v>
      </c>
      <c r="H1223" s="27" t="s">
        <v>5320</v>
      </c>
      <c r="I1223" s="27" t="s">
        <v>5320</v>
      </c>
      <c r="J1223" s="28" t="s">
        <v>21</v>
      </c>
      <c r="K1223" s="28" t="s">
        <v>21</v>
      </c>
      <c r="L1223" s="28" t="s">
        <v>21</v>
      </c>
      <c r="M1223" s="3" t="str">
        <f>IF(+OR(J1223="SI",G1223="SI"),"SI","NO")</f>
        <v>SI</v>
      </c>
      <c r="N1223" s="3" t="str">
        <f>IF(+OR(H1223="SI",K1223="SI"),"SI","NO")</f>
        <v>SI</v>
      </c>
      <c r="O1223" s="3" t="str">
        <f>IF(+OR(I1223="SI",L1223="SI"),"SI","NO")</f>
        <v>SI</v>
      </c>
    </row>
    <row r="1224" spans="1:15" x14ac:dyDescent="0.25">
      <c r="A1224" s="20" t="s">
        <v>1004</v>
      </c>
      <c r="B1224" s="1" t="s">
        <v>1374</v>
      </c>
      <c r="C1224" s="3">
        <v>6</v>
      </c>
      <c r="D1224" s="3" t="str">
        <f>VLOOKUP(Cobertura2021[[#This Row],['#Area]],S:T,2)</f>
        <v>Rural</v>
      </c>
      <c r="E1224" s="1" t="s">
        <v>82</v>
      </c>
      <c r="F1224" s="3">
        <v>96</v>
      </c>
      <c r="G1224" s="27" t="s">
        <v>5320</v>
      </c>
      <c r="H1224" s="27" t="s">
        <v>5320</v>
      </c>
      <c r="I1224" s="27" t="s">
        <v>5320</v>
      </c>
      <c r="J1224" s="28" t="s">
        <v>21</v>
      </c>
      <c r="K1224" s="28" t="s">
        <v>21</v>
      </c>
      <c r="L1224" s="28" t="s">
        <v>20</v>
      </c>
      <c r="M1224" s="3" t="str">
        <f>IF(+OR(J1224="SI",G1224="SI"),"SI","NO")</f>
        <v>SI</v>
      </c>
      <c r="N1224" s="3" t="str">
        <f>IF(+OR(H1224="SI",K1224="SI"),"SI","NO")</f>
        <v>SI</v>
      </c>
      <c r="O1224" s="3" t="str">
        <f>IF(+OR(I1224="SI",L1224="SI"),"SI","NO")</f>
        <v>SI</v>
      </c>
    </row>
    <row r="1225" spans="1:15" ht="15" customHeight="1" x14ac:dyDescent="0.25">
      <c r="A1225" s="20" t="s">
        <v>1004</v>
      </c>
      <c r="B1225" s="1" t="s">
        <v>1004</v>
      </c>
      <c r="C1225" s="3">
        <v>6</v>
      </c>
      <c r="D1225" s="3" t="str">
        <f>VLOOKUP(Cobertura2021[[#This Row],['#Area]],S:T,2)</f>
        <v>Rural</v>
      </c>
      <c r="E1225" s="1" t="s">
        <v>1202</v>
      </c>
      <c r="F1225" s="3">
        <v>100</v>
      </c>
      <c r="G1225" s="27" t="s">
        <v>5320</v>
      </c>
      <c r="H1225" s="27" t="s">
        <v>5320</v>
      </c>
      <c r="I1225" s="27" t="s">
        <v>5320</v>
      </c>
      <c r="J1225" s="28" t="s">
        <v>21</v>
      </c>
      <c r="K1225" s="28" t="s">
        <v>20</v>
      </c>
      <c r="L1225" s="28" t="s">
        <v>20</v>
      </c>
      <c r="M1225" s="3" t="str">
        <f>IF(+OR(J1225="SI",G1225="SI"),"SI","NO")</f>
        <v>SI</v>
      </c>
      <c r="N1225" s="3" t="str">
        <f>IF(+OR(H1225="SI",K1225="SI"),"SI","NO")</f>
        <v>SI</v>
      </c>
      <c r="O1225" s="3" t="str">
        <f>IF(+OR(I1225="SI",L1225="SI"),"SI","NO")</f>
        <v>SI</v>
      </c>
    </row>
    <row r="1226" spans="1:15" ht="15" customHeight="1" x14ac:dyDescent="0.25">
      <c r="A1226" s="20" t="s">
        <v>635</v>
      </c>
      <c r="B1226" s="1" t="s">
        <v>746</v>
      </c>
      <c r="C1226" s="3">
        <v>6</v>
      </c>
      <c r="D1226" s="3" t="str">
        <f>VLOOKUP(Cobertura2021[[#This Row],['#Area]],S:T,2)</f>
        <v>Rural</v>
      </c>
      <c r="E1226" s="1" t="s">
        <v>766</v>
      </c>
      <c r="F1226" s="3">
        <v>61</v>
      </c>
      <c r="G1226" s="27" t="s">
        <v>5320</v>
      </c>
      <c r="H1226" s="27" t="s">
        <v>3</v>
      </c>
      <c r="I1226" s="27" t="s">
        <v>3</v>
      </c>
      <c r="J1226" s="28" t="s">
        <v>21</v>
      </c>
      <c r="K1226" s="28" t="s">
        <v>21</v>
      </c>
      <c r="L1226" s="28" t="s">
        <v>20</v>
      </c>
      <c r="M1226" s="3" t="str">
        <f>IF(+OR(J1226="SI",G1226="SI"),"SI","NO")</f>
        <v>SI</v>
      </c>
      <c r="N1226" s="3" t="str">
        <f>IF(+OR(H1226="SI",K1226="SI"),"SI","NO")</f>
        <v>SI</v>
      </c>
      <c r="O1226" s="3" t="str">
        <f>IF(+OR(I1226="SI",L1226="SI"),"SI","NO")</f>
        <v>NO</v>
      </c>
    </row>
    <row r="1227" spans="1:15" ht="15" hidden="1" customHeight="1" x14ac:dyDescent="0.25">
      <c r="A1227" s="20" t="s">
        <v>4433</v>
      </c>
      <c r="B1227" s="1" t="s">
        <v>4662</v>
      </c>
      <c r="C1227" s="3">
        <v>3</v>
      </c>
      <c r="D1227" s="3" t="str">
        <f>VLOOKUP(Cobertura2021[[#This Row],['#Area]],S:T,2)</f>
        <v>Suburbana</v>
      </c>
      <c r="E1227" s="1" t="s">
        <v>4664</v>
      </c>
      <c r="F1227" s="3">
        <v>95</v>
      </c>
      <c r="G1227" s="27" t="s">
        <v>3</v>
      </c>
      <c r="H1227" s="27" t="s">
        <v>3</v>
      </c>
      <c r="I1227" s="27" t="s">
        <v>3</v>
      </c>
      <c r="J1227" s="28" t="s">
        <v>21</v>
      </c>
      <c r="K1227" s="28" t="s">
        <v>21</v>
      </c>
      <c r="L1227" s="28" t="s">
        <v>20</v>
      </c>
      <c r="M1227" s="3" t="str">
        <f>IF(+OR(J1227="SI",G1227="SI"),"SI","NO")</f>
        <v>SI</v>
      </c>
      <c r="N1227" s="3" t="str">
        <f>IF(+OR(H1227="SI",K1227="SI"),"SI","NO")</f>
        <v>SI</v>
      </c>
      <c r="O1227" s="3" t="str">
        <f>IF(+OR(I1227="SI",L1227="SI"),"SI","NO")</f>
        <v>NO</v>
      </c>
    </row>
    <row r="1228" spans="1:15" hidden="1" x14ac:dyDescent="0.25">
      <c r="A1228" s="20" t="s">
        <v>1004</v>
      </c>
      <c r="B1228" s="1" t="s">
        <v>1505</v>
      </c>
      <c r="C1228" s="3">
        <v>1</v>
      </c>
      <c r="D1228" s="3" t="e">
        <f>VLOOKUP(Cobertura2021[[#This Row],['#Area]],S:T,2)</f>
        <v>#N/A</v>
      </c>
      <c r="E1228" s="1" t="s">
        <v>1508</v>
      </c>
      <c r="F1228" s="3">
        <v>111</v>
      </c>
      <c r="G1228" s="27" t="s">
        <v>5320</v>
      </c>
      <c r="H1228" s="27" t="s">
        <v>5320</v>
      </c>
      <c r="I1228" s="27" t="s">
        <v>5320</v>
      </c>
      <c r="J1228" s="28" t="s">
        <v>21</v>
      </c>
      <c r="K1228" s="28" t="s">
        <v>21</v>
      </c>
      <c r="L1228" s="28" t="s">
        <v>21</v>
      </c>
      <c r="M1228" s="3" t="str">
        <f>IF(+OR(J1228="SI",G1228="SI"),"SI","NO")</f>
        <v>SI</v>
      </c>
      <c r="N1228" s="3" t="str">
        <f>IF(+OR(H1228="SI",K1228="SI"),"SI","NO")</f>
        <v>SI</v>
      </c>
      <c r="O1228" s="3" t="str">
        <f>IF(+OR(I1228="SI",L1228="SI"),"SI","NO")</f>
        <v>SI</v>
      </c>
    </row>
    <row r="1229" spans="1:15" x14ac:dyDescent="0.25">
      <c r="A1229" s="20" t="s">
        <v>1004</v>
      </c>
      <c r="B1229" s="1" t="s">
        <v>1547</v>
      </c>
      <c r="C1229" s="3">
        <v>6</v>
      </c>
      <c r="D1229" s="3" t="str">
        <f>VLOOKUP(Cobertura2021[[#This Row],['#Area]],S:T,2)</f>
        <v>Rural</v>
      </c>
      <c r="E1229" s="1" t="s">
        <v>1508</v>
      </c>
      <c r="F1229" s="3">
        <v>97</v>
      </c>
      <c r="G1229" s="27" t="s">
        <v>5320</v>
      </c>
      <c r="H1229" s="27" t="s">
        <v>5320</v>
      </c>
      <c r="I1229" s="27" t="s">
        <v>5320</v>
      </c>
      <c r="J1229" s="28" t="s">
        <v>21</v>
      </c>
      <c r="K1229" s="28" t="s">
        <v>21</v>
      </c>
      <c r="L1229" s="28" t="s">
        <v>20</v>
      </c>
      <c r="M1229" s="3" t="str">
        <f>IF(+OR(J1229="SI",G1229="SI"),"SI","NO")</f>
        <v>SI</v>
      </c>
      <c r="N1229" s="3" t="str">
        <f>IF(+OR(H1229="SI",K1229="SI"),"SI","NO")</f>
        <v>SI</v>
      </c>
      <c r="O1229" s="3" t="str">
        <f>IF(+OR(I1229="SI",L1229="SI"),"SI","NO")</f>
        <v>SI</v>
      </c>
    </row>
    <row r="1230" spans="1:15" ht="15" customHeight="1" x14ac:dyDescent="0.25">
      <c r="A1230" s="20" t="s">
        <v>3758</v>
      </c>
      <c r="B1230" s="1" t="s">
        <v>1707</v>
      </c>
      <c r="C1230" s="3">
        <v>6</v>
      </c>
      <c r="D1230" s="3" t="str">
        <f>VLOOKUP(Cobertura2021[[#This Row],['#Area]],S:T,2)</f>
        <v>Rural</v>
      </c>
      <c r="E1230" s="1" t="s">
        <v>4033</v>
      </c>
      <c r="F1230" s="3">
        <v>68</v>
      </c>
      <c r="G1230" s="27" t="s">
        <v>5320</v>
      </c>
      <c r="H1230" s="27" t="s">
        <v>3</v>
      </c>
      <c r="I1230" s="27" t="s">
        <v>3</v>
      </c>
      <c r="J1230" s="28" t="s">
        <v>21</v>
      </c>
      <c r="K1230" s="28" t="s">
        <v>20</v>
      </c>
      <c r="L1230" s="28" t="s">
        <v>20</v>
      </c>
      <c r="M1230" s="3" t="str">
        <f>IF(+OR(J1230="SI",G1230="SI"),"SI","NO")</f>
        <v>SI</v>
      </c>
      <c r="N1230" s="3" t="str">
        <f>IF(+OR(H1230="SI",K1230="SI"),"SI","NO")</f>
        <v>NO</v>
      </c>
      <c r="O1230" s="3" t="str">
        <f>IF(+OR(I1230="SI",L1230="SI"),"SI","NO")</f>
        <v>NO</v>
      </c>
    </row>
    <row r="1231" spans="1:15" ht="15" hidden="1" customHeight="1" x14ac:dyDescent="0.25">
      <c r="A1231" s="20" t="s">
        <v>1004</v>
      </c>
      <c r="B1231" s="1" t="s">
        <v>1237</v>
      </c>
      <c r="C1231" s="3">
        <v>1</v>
      </c>
      <c r="D1231" s="3" t="e">
        <f>VLOOKUP(Cobertura2021[[#This Row],['#Area]],S:T,2)</f>
        <v>#N/A</v>
      </c>
      <c r="E1231" s="1" t="s">
        <v>58</v>
      </c>
      <c r="F1231" s="3">
        <v>75</v>
      </c>
      <c r="G1231" s="27" t="s">
        <v>5320</v>
      </c>
      <c r="H1231" s="27" t="s">
        <v>5320</v>
      </c>
      <c r="I1231" s="27" t="s">
        <v>5320</v>
      </c>
      <c r="J1231" s="28" t="s">
        <v>21</v>
      </c>
      <c r="K1231" s="28" t="s">
        <v>21</v>
      </c>
      <c r="L1231" s="28" t="s">
        <v>21</v>
      </c>
      <c r="M1231" s="3" t="str">
        <f>IF(+OR(J1231="SI",G1231="SI"),"SI","NO")</f>
        <v>SI</v>
      </c>
      <c r="N1231" s="3" t="str">
        <f>IF(+OR(H1231="SI",K1231="SI"),"SI","NO")</f>
        <v>SI</v>
      </c>
      <c r="O1231" s="3" t="str">
        <f>IF(+OR(I1231="SI",L1231="SI"),"SI","NO")</f>
        <v>SI</v>
      </c>
    </row>
    <row r="1232" spans="1:15" x14ac:dyDescent="0.25">
      <c r="A1232" s="20" t="s">
        <v>1004</v>
      </c>
      <c r="B1232" s="1" t="s">
        <v>1237</v>
      </c>
      <c r="C1232" s="3">
        <v>6</v>
      </c>
      <c r="D1232" s="3" t="str">
        <f>VLOOKUP(Cobertura2021[[#This Row],['#Area]],S:T,2)</f>
        <v>Rural</v>
      </c>
      <c r="E1232" s="1" t="s">
        <v>1244</v>
      </c>
      <c r="F1232" s="3">
        <v>127</v>
      </c>
      <c r="G1232" s="27" t="s">
        <v>5320</v>
      </c>
      <c r="H1232" s="27" t="s">
        <v>5320</v>
      </c>
      <c r="I1232" s="27" t="s">
        <v>5320</v>
      </c>
      <c r="J1232" s="28" t="s">
        <v>21</v>
      </c>
      <c r="K1232" s="28" t="s">
        <v>21</v>
      </c>
      <c r="L1232" s="28" t="s">
        <v>20</v>
      </c>
      <c r="M1232" s="3" t="str">
        <f>IF(+OR(J1232="SI",G1232="SI"),"SI","NO")</f>
        <v>SI</v>
      </c>
      <c r="N1232" s="3" t="str">
        <f>IF(+OR(H1232="SI",K1232="SI"),"SI","NO")</f>
        <v>SI</v>
      </c>
      <c r="O1232" s="3" t="str">
        <f>IF(+OR(I1232="SI",L1232="SI"),"SI","NO")</f>
        <v>SI</v>
      </c>
    </row>
    <row r="1233" spans="1:15" ht="15" customHeight="1" x14ac:dyDescent="0.25">
      <c r="A1233" s="20" t="s">
        <v>1004</v>
      </c>
      <c r="B1233" s="1" t="s">
        <v>1640</v>
      </c>
      <c r="C1233" s="3">
        <v>6</v>
      </c>
      <c r="D1233" s="3" t="str">
        <f>VLOOKUP(Cobertura2021[[#This Row],['#Area]],S:T,2)</f>
        <v>Rural</v>
      </c>
      <c r="E1233" s="1" t="s">
        <v>1642</v>
      </c>
      <c r="F1233" s="3">
        <v>326</v>
      </c>
      <c r="G1233" s="27" t="s">
        <v>5320</v>
      </c>
      <c r="H1233" s="27" t="s">
        <v>5320</v>
      </c>
      <c r="I1233" s="27" t="s">
        <v>5320</v>
      </c>
      <c r="J1233" s="28" t="s">
        <v>21</v>
      </c>
      <c r="K1233" s="28" t="s">
        <v>21</v>
      </c>
      <c r="L1233" s="28" t="s">
        <v>21</v>
      </c>
      <c r="M1233" s="3" t="str">
        <f>IF(+OR(J1233="SI",G1233="SI"),"SI","NO")</f>
        <v>SI</v>
      </c>
      <c r="N1233" s="3" t="str">
        <f>IF(+OR(H1233="SI",K1233="SI"),"SI","NO")</f>
        <v>SI</v>
      </c>
      <c r="O1233" s="3" t="str">
        <f>IF(+OR(I1233="SI",L1233="SI"),"SI","NO")</f>
        <v>SI</v>
      </c>
    </row>
    <row r="1234" spans="1:15" x14ac:dyDescent="0.25">
      <c r="A1234" s="20" t="s">
        <v>1004</v>
      </c>
      <c r="B1234" s="1" t="s">
        <v>1302</v>
      </c>
      <c r="C1234" s="3">
        <v>6</v>
      </c>
      <c r="D1234" s="3" t="str">
        <f>VLOOKUP(Cobertura2021[[#This Row],['#Area]],S:T,2)</f>
        <v>Rural</v>
      </c>
      <c r="E1234" s="1" t="s">
        <v>1317</v>
      </c>
      <c r="F1234" s="3">
        <v>125</v>
      </c>
      <c r="G1234" s="27" t="s">
        <v>5320</v>
      </c>
      <c r="H1234" s="27" t="s">
        <v>5320</v>
      </c>
      <c r="I1234" s="27" t="s">
        <v>5320</v>
      </c>
      <c r="J1234" s="28" t="s">
        <v>21</v>
      </c>
      <c r="K1234" s="28" t="s">
        <v>21</v>
      </c>
      <c r="L1234" s="28" t="s">
        <v>21</v>
      </c>
      <c r="M1234" s="3" t="str">
        <f>IF(+OR(J1234="SI",G1234="SI"),"SI","NO")</f>
        <v>SI</v>
      </c>
      <c r="N1234" s="3" t="str">
        <f>IF(+OR(H1234="SI",K1234="SI"),"SI","NO")</f>
        <v>SI</v>
      </c>
      <c r="O1234" s="3" t="str">
        <f>IF(+OR(I1234="SI",L1234="SI"),"SI","NO")</f>
        <v>SI</v>
      </c>
    </row>
    <row r="1235" spans="1:15" ht="15" customHeight="1" x14ac:dyDescent="0.25">
      <c r="A1235" s="20" t="s">
        <v>2265</v>
      </c>
      <c r="B1235" s="1" t="s">
        <v>2268</v>
      </c>
      <c r="C1235" s="3">
        <v>6</v>
      </c>
      <c r="D1235" s="3" t="str">
        <f>VLOOKUP(Cobertura2021[[#This Row],['#Area]],S:T,2)</f>
        <v>Rural</v>
      </c>
      <c r="E1235" s="1" t="s">
        <v>2052</v>
      </c>
      <c r="F1235" s="3">
        <v>27</v>
      </c>
      <c r="G1235" s="27" t="s">
        <v>5320</v>
      </c>
      <c r="H1235" s="27" t="s">
        <v>3</v>
      </c>
      <c r="I1235" s="27" t="s">
        <v>3</v>
      </c>
      <c r="J1235" s="28" t="s">
        <v>20</v>
      </c>
      <c r="K1235" s="28" t="s">
        <v>20</v>
      </c>
      <c r="L1235" s="28" t="s">
        <v>20</v>
      </c>
      <c r="M1235" s="3" t="str">
        <f>IF(+OR(J1235="SI",G1235="SI"),"SI","NO")</f>
        <v>SI</v>
      </c>
      <c r="N1235" s="3" t="str">
        <f>IF(+OR(H1235="SI",K1235="SI"),"SI","NO")</f>
        <v>NO</v>
      </c>
      <c r="O1235" s="3" t="str">
        <f>IF(+OR(I1235="SI",L1235="SI"),"SI","NO")</f>
        <v>NO</v>
      </c>
    </row>
    <row r="1236" spans="1:15" ht="15" customHeight="1" x14ac:dyDescent="0.25">
      <c r="A1236" s="20" t="s">
        <v>1004</v>
      </c>
      <c r="B1236" s="1" t="s">
        <v>1525</v>
      </c>
      <c r="C1236" s="3">
        <v>6</v>
      </c>
      <c r="D1236" s="3" t="str">
        <f>VLOOKUP(Cobertura2021[[#This Row],['#Area]],S:T,2)</f>
        <v>Rural</v>
      </c>
      <c r="E1236" s="1" t="s">
        <v>1534</v>
      </c>
      <c r="F1236" s="3">
        <v>126</v>
      </c>
      <c r="G1236" s="27" t="s">
        <v>5320</v>
      </c>
      <c r="H1236" s="27" t="s">
        <v>3</v>
      </c>
      <c r="I1236" s="27" t="s">
        <v>3</v>
      </c>
      <c r="J1236" s="28" t="s">
        <v>21</v>
      </c>
      <c r="K1236" s="28" t="s">
        <v>20</v>
      </c>
      <c r="L1236" s="28" t="s">
        <v>20</v>
      </c>
      <c r="M1236" s="3" t="str">
        <f>IF(+OR(J1236="SI",G1236="SI"),"SI","NO")</f>
        <v>SI</v>
      </c>
      <c r="N1236" s="3" t="str">
        <f>IF(+OR(H1236="SI",K1236="SI"),"SI","NO")</f>
        <v>NO</v>
      </c>
      <c r="O1236" s="3" t="str">
        <f>IF(+OR(I1236="SI",L1236="SI"),"SI","NO")</f>
        <v>NO</v>
      </c>
    </row>
    <row r="1237" spans="1:15" x14ac:dyDescent="0.25">
      <c r="A1237" s="20" t="s">
        <v>1004</v>
      </c>
      <c r="B1237" s="1" t="s">
        <v>1266</v>
      </c>
      <c r="C1237" s="3">
        <v>6</v>
      </c>
      <c r="D1237" s="3" t="str">
        <f>VLOOKUP(Cobertura2021[[#This Row],['#Area]],S:T,2)</f>
        <v>Rural</v>
      </c>
      <c r="E1237" s="1" t="s">
        <v>1274</v>
      </c>
      <c r="F1237" s="3">
        <v>47</v>
      </c>
      <c r="G1237" s="27" t="s">
        <v>5320</v>
      </c>
      <c r="H1237" s="27" t="s">
        <v>5320</v>
      </c>
      <c r="I1237" s="27" t="s">
        <v>5320</v>
      </c>
      <c r="J1237" s="28" t="s">
        <v>21</v>
      </c>
      <c r="K1237" s="28" t="s">
        <v>21</v>
      </c>
      <c r="L1237" s="28" t="s">
        <v>20</v>
      </c>
      <c r="M1237" s="3" t="str">
        <f>IF(+OR(J1237="SI",G1237="SI"),"SI","NO")</f>
        <v>SI</v>
      </c>
      <c r="N1237" s="3" t="str">
        <f>IF(+OR(H1237="SI",K1237="SI"),"SI","NO")</f>
        <v>SI</v>
      </c>
      <c r="O1237" s="3" t="str">
        <f>IF(+OR(I1237="SI",L1237="SI"),"SI","NO")</f>
        <v>SI</v>
      </c>
    </row>
    <row r="1238" spans="1:15" ht="15" customHeight="1" x14ac:dyDescent="0.25">
      <c r="A1238" s="20" t="s">
        <v>1004</v>
      </c>
      <c r="B1238" s="1" t="s">
        <v>1575</v>
      </c>
      <c r="C1238" s="3">
        <v>6</v>
      </c>
      <c r="D1238" s="3" t="str">
        <f>VLOOKUP(Cobertura2021[[#This Row],['#Area]],S:T,2)</f>
        <v>Rural</v>
      </c>
      <c r="E1238" s="1" t="s">
        <v>1578</v>
      </c>
      <c r="F1238" s="3">
        <v>101</v>
      </c>
      <c r="G1238" s="27" t="s">
        <v>5320</v>
      </c>
      <c r="H1238" s="27" t="s">
        <v>5320</v>
      </c>
      <c r="I1238" s="27" t="s">
        <v>5320</v>
      </c>
      <c r="J1238" s="28" t="s">
        <v>21</v>
      </c>
      <c r="K1238" s="28" t="s">
        <v>21</v>
      </c>
      <c r="L1238" s="28" t="s">
        <v>21</v>
      </c>
      <c r="M1238" s="3" t="str">
        <f>IF(+OR(J1238="SI",G1238="SI"),"SI","NO")</f>
        <v>SI</v>
      </c>
      <c r="N1238" s="3" t="str">
        <f>IF(+OR(H1238="SI",K1238="SI"),"SI","NO")</f>
        <v>SI</v>
      </c>
      <c r="O1238" s="3" t="str">
        <f>IF(+OR(I1238="SI",L1238="SI"),"SI","NO")</f>
        <v>SI</v>
      </c>
    </row>
    <row r="1239" spans="1:15" x14ac:dyDescent="0.25">
      <c r="A1239" s="20" t="s">
        <v>1004</v>
      </c>
      <c r="B1239" s="1" t="s">
        <v>1525</v>
      </c>
      <c r="C1239" s="3">
        <v>6</v>
      </c>
      <c r="D1239" s="3" t="str">
        <f>VLOOKUP(Cobertura2021[[#This Row],['#Area]],S:T,2)</f>
        <v>Rural</v>
      </c>
      <c r="E1239" s="1" t="s">
        <v>1540</v>
      </c>
      <c r="F1239" s="3">
        <v>156</v>
      </c>
      <c r="G1239" s="27" t="s">
        <v>5320</v>
      </c>
      <c r="H1239" s="27" t="s">
        <v>5320</v>
      </c>
      <c r="I1239" s="27" t="s">
        <v>5320</v>
      </c>
      <c r="J1239" s="28" t="s">
        <v>21</v>
      </c>
      <c r="K1239" s="28" t="s">
        <v>20</v>
      </c>
      <c r="L1239" s="28" t="s">
        <v>20</v>
      </c>
      <c r="M1239" s="3" t="str">
        <f>IF(+OR(J1239="SI",G1239="SI"),"SI","NO")</f>
        <v>SI</v>
      </c>
      <c r="N1239" s="3" t="str">
        <f>IF(+OR(H1239="SI",K1239="SI"),"SI","NO")</f>
        <v>SI</v>
      </c>
      <c r="O1239" s="3" t="str">
        <f>IF(+OR(I1239="SI",L1239="SI"),"SI","NO")</f>
        <v>SI</v>
      </c>
    </row>
    <row r="1240" spans="1:15" ht="15" customHeight="1" x14ac:dyDescent="0.25">
      <c r="A1240" s="20" t="s">
        <v>1004</v>
      </c>
      <c r="B1240" s="1" t="s">
        <v>1212</v>
      </c>
      <c r="C1240" s="3">
        <v>6</v>
      </c>
      <c r="D1240" s="3" t="str">
        <f>VLOOKUP(Cobertura2021[[#This Row],['#Area]],S:T,2)</f>
        <v>Rural</v>
      </c>
      <c r="E1240" s="1" t="s">
        <v>1232</v>
      </c>
      <c r="F1240" s="3">
        <v>30</v>
      </c>
      <c r="G1240" s="27" t="s">
        <v>5320</v>
      </c>
      <c r="H1240" s="27" t="s">
        <v>5320</v>
      </c>
      <c r="I1240" s="27" t="s">
        <v>5320</v>
      </c>
      <c r="J1240" s="28" t="s">
        <v>21</v>
      </c>
      <c r="K1240" s="28" t="s">
        <v>20</v>
      </c>
      <c r="L1240" s="28" t="s">
        <v>20</v>
      </c>
      <c r="M1240" s="3" t="str">
        <f>IF(+OR(J1240="SI",G1240="SI"),"SI","NO")</f>
        <v>SI</v>
      </c>
      <c r="N1240" s="3" t="str">
        <f>IF(+OR(H1240="SI",K1240="SI"),"SI","NO")</f>
        <v>SI</v>
      </c>
      <c r="O1240" s="3" t="str">
        <f>IF(+OR(I1240="SI",L1240="SI"),"SI","NO")</f>
        <v>SI</v>
      </c>
    </row>
    <row r="1241" spans="1:15" x14ac:dyDescent="0.25">
      <c r="A1241" s="20" t="s">
        <v>156</v>
      </c>
      <c r="B1241" s="1" t="s">
        <v>1787</v>
      </c>
      <c r="C1241" s="3">
        <v>6</v>
      </c>
      <c r="D1241" s="3" t="str">
        <f>VLOOKUP(Cobertura2021[[#This Row],['#Area]],S:T,2)</f>
        <v>Rural</v>
      </c>
      <c r="E1241" s="1" t="s">
        <v>4866</v>
      </c>
      <c r="F1241" s="3">
        <v>15</v>
      </c>
      <c r="G1241" s="27" t="s">
        <v>5320</v>
      </c>
      <c r="H1241" s="27" t="s">
        <v>3</v>
      </c>
      <c r="I1241" s="27" t="s">
        <v>3</v>
      </c>
      <c r="J1241" s="28" t="s">
        <v>21</v>
      </c>
      <c r="K1241" s="28" t="s">
        <v>20</v>
      </c>
      <c r="L1241" s="28" t="s">
        <v>20</v>
      </c>
      <c r="M1241" s="3" t="str">
        <f>IF(+OR(J1241="SI",G1241="SI"),"SI","NO")</f>
        <v>SI</v>
      </c>
      <c r="N1241" s="3" t="str">
        <f>IF(+OR(H1241="SI",K1241="SI"),"SI","NO")</f>
        <v>NO</v>
      </c>
      <c r="O1241" s="3" t="str">
        <f>IF(+OR(I1241="SI",L1241="SI"),"SI","NO")</f>
        <v>NO</v>
      </c>
    </row>
    <row r="1242" spans="1:15" x14ac:dyDescent="0.25">
      <c r="A1242" s="20" t="s">
        <v>1004</v>
      </c>
      <c r="B1242" s="1" t="s">
        <v>1212</v>
      </c>
      <c r="C1242" s="3">
        <v>6</v>
      </c>
      <c r="D1242" s="3" t="str">
        <f>VLOOKUP(Cobertura2021[[#This Row],['#Area]],S:T,2)</f>
        <v>Rural</v>
      </c>
      <c r="E1242" s="1" t="s">
        <v>1233</v>
      </c>
      <c r="F1242" s="3">
        <v>62</v>
      </c>
      <c r="G1242" s="27" t="s">
        <v>5320</v>
      </c>
      <c r="H1242" s="27" t="s">
        <v>5320</v>
      </c>
      <c r="I1242" s="27" t="s">
        <v>5320</v>
      </c>
      <c r="J1242" s="28" t="s">
        <v>21</v>
      </c>
      <c r="K1242" s="28" t="s">
        <v>21</v>
      </c>
      <c r="L1242" s="28" t="s">
        <v>20</v>
      </c>
      <c r="M1242" s="3" t="str">
        <f>IF(+OR(J1242="SI",G1242="SI"),"SI","NO")</f>
        <v>SI</v>
      </c>
      <c r="N1242" s="3" t="str">
        <f>IF(+OR(H1242="SI",K1242="SI"),"SI","NO")</f>
        <v>SI</v>
      </c>
      <c r="O1242" s="3" t="str">
        <f>IF(+OR(I1242="SI",L1242="SI"),"SI","NO")</f>
        <v>SI</v>
      </c>
    </row>
    <row r="1243" spans="1:15" ht="15" customHeight="1" x14ac:dyDescent="0.25">
      <c r="A1243" s="20" t="s">
        <v>1004</v>
      </c>
      <c r="B1243" s="1" t="s">
        <v>1525</v>
      </c>
      <c r="C1243" s="3">
        <v>6</v>
      </c>
      <c r="D1243" s="3" t="str">
        <f>VLOOKUP(Cobertura2021[[#This Row],['#Area]],S:T,2)</f>
        <v>Rural</v>
      </c>
      <c r="E1243" s="1" t="s">
        <v>1535</v>
      </c>
      <c r="F1243" s="3">
        <v>185</v>
      </c>
      <c r="G1243" s="27" t="s">
        <v>5320</v>
      </c>
      <c r="H1243" s="27" t="s">
        <v>5320</v>
      </c>
      <c r="I1243" s="27" t="s">
        <v>5320</v>
      </c>
      <c r="J1243" s="28" t="s">
        <v>21</v>
      </c>
      <c r="K1243" s="28" t="s">
        <v>21</v>
      </c>
      <c r="L1243" s="28" t="s">
        <v>20</v>
      </c>
      <c r="M1243" s="3" t="str">
        <f>IF(+OR(J1243="SI",G1243="SI"),"SI","NO")</f>
        <v>SI</v>
      </c>
      <c r="N1243" s="3" t="str">
        <f>IF(+OR(H1243="SI",K1243="SI"),"SI","NO")</f>
        <v>SI</v>
      </c>
      <c r="O1243" s="3" t="str">
        <f>IF(+OR(I1243="SI",L1243="SI"),"SI","NO")</f>
        <v>SI</v>
      </c>
    </row>
    <row r="1244" spans="1:15" ht="15" customHeight="1" x14ac:dyDescent="0.25">
      <c r="A1244" s="20" t="s">
        <v>1004</v>
      </c>
      <c r="B1244" s="1" t="s">
        <v>1525</v>
      </c>
      <c r="C1244" s="3">
        <v>6</v>
      </c>
      <c r="D1244" s="3" t="str">
        <f>VLOOKUP(Cobertura2021[[#This Row],['#Area]],S:T,2)</f>
        <v>Rural</v>
      </c>
      <c r="E1244" s="1" t="s">
        <v>1532</v>
      </c>
      <c r="F1244" s="3">
        <v>81</v>
      </c>
      <c r="G1244" s="27" t="s">
        <v>5320</v>
      </c>
      <c r="H1244" s="27" t="s">
        <v>5320</v>
      </c>
      <c r="I1244" s="27" t="s">
        <v>5320</v>
      </c>
      <c r="J1244" s="28" t="s">
        <v>21</v>
      </c>
      <c r="K1244" s="28" t="s">
        <v>21</v>
      </c>
      <c r="L1244" s="28" t="s">
        <v>20</v>
      </c>
      <c r="M1244" s="3" t="str">
        <f>IF(+OR(J1244="SI",G1244="SI"),"SI","NO")</f>
        <v>SI</v>
      </c>
      <c r="N1244" s="3" t="str">
        <f>IF(+OR(H1244="SI",K1244="SI"),"SI","NO")</f>
        <v>SI</v>
      </c>
      <c r="O1244" s="3" t="str">
        <f>IF(+OR(I1244="SI",L1244="SI"),"SI","NO")</f>
        <v>SI</v>
      </c>
    </row>
    <row r="1245" spans="1:15" ht="15" customHeight="1" x14ac:dyDescent="0.25">
      <c r="A1245" s="20" t="s">
        <v>1004</v>
      </c>
      <c r="B1245" s="1" t="s">
        <v>1525</v>
      </c>
      <c r="C1245" s="3">
        <v>6</v>
      </c>
      <c r="D1245" s="3" t="str">
        <f>VLOOKUP(Cobertura2021[[#This Row],['#Area]],S:T,2)</f>
        <v>Rural</v>
      </c>
      <c r="E1245" s="1" t="s">
        <v>1531</v>
      </c>
      <c r="F1245" s="3">
        <v>50</v>
      </c>
      <c r="G1245" s="27" t="s">
        <v>5320</v>
      </c>
      <c r="H1245" s="27" t="s">
        <v>5320</v>
      </c>
      <c r="I1245" s="27" t="s">
        <v>5320</v>
      </c>
      <c r="J1245" s="28" t="s">
        <v>21</v>
      </c>
      <c r="K1245" s="28" t="s">
        <v>21</v>
      </c>
      <c r="L1245" s="28" t="s">
        <v>20</v>
      </c>
      <c r="M1245" s="3" t="str">
        <f>IF(+OR(J1245="SI",G1245="SI"),"SI","NO")</f>
        <v>SI</v>
      </c>
      <c r="N1245" s="3" t="str">
        <f>IF(+OR(H1245="SI",K1245="SI"),"SI","NO")</f>
        <v>SI</v>
      </c>
      <c r="O1245" s="3" t="str">
        <f>IF(+OR(I1245="SI",L1245="SI"),"SI","NO")</f>
        <v>SI</v>
      </c>
    </row>
    <row r="1246" spans="1:15" ht="15" customHeight="1" x14ac:dyDescent="0.25">
      <c r="A1246" s="20" t="s">
        <v>1004</v>
      </c>
      <c r="B1246" s="1" t="s">
        <v>1525</v>
      </c>
      <c r="C1246" s="3">
        <v>6</v>
      </c>
      <c r="D1246" s="3" t="str">
        <f>VLOOKUP(Cobertura2021[[#This Row],['#Area]],S:T,2)</f>
        <v>Rural</v>
      </c>
      <c r="E1246" s="1" t="s">
        <v>1530</v>
      </c>
      <c r="F1246" s="3">
        <v>114</v>
      </c>
      <c r="G1246" s="27" t="s">
        <v>5320</v>
      </c>
      <c r="H1246" s="27" t="s">
        <v>5320</v>
      </c>
      <c r="I1246" s="27" t="s">
        <v>5320</v>
      </c>
      <c r="J1246" s="28" t="s">
        <v>21</v>
      </c>
      <c r="K1246" s="28" t="s">
        <v>21</v>
      </c>
      <c r="L1246" s="28" t="s">
        <v>20</v>
      </c>
      <c r="M1246" s="3" t="str">
        <f>IF(+OR(J1246="SI",G1246="SI"),"SI","NO")</f>
        <v>SI</v>
      </c>
      <c r="N1246" s="3" t="str">
        <f>IF(+OR(H1246="SI",K1246="SI"),"SI","NO")</f>
        <v>SI</v>
      </c>
      <c r="O1246" s="3" t="str">
        <f>IF(+OR(I1246="SI",L1246="SI"),"SI","NO")</f>
        <v>SI</v>
      </c>
    </row>
    <row r="1247" spans="1:15" x14ac:dyDescent="0.25">
      <c r="A1247" s="20" t="s">
        <v>1004</v>
      </c>
      <c r="B1247" s="1" t="s">
        <v>1525</v>
      </c>
      <c r="C1247" s="3">
        <v>6</v>
      </c>
      <c r="D1247" s="3" t="str">
        <f>VLOOKUP(Cobertura2021[[#This Row],['#Area]],S:T,2)</f>
        <v>Rural</v>
      </c>
      <c r="E1247" s="1" t="s">
        <v>1544</v>
      </c>
      <c r="F1247" s="3">
        <v>34</v>
      </c>
      <c r="G1247" s="27" t="s">
        <v>5320</v>
      </c>
      <c r="H1247" s="27" t="s">
        <v>5320</v>
      </c>
      <c r="I1247" s="27" t="s">
        <v>5320</v>
      </c>
      <c r="J1247" s="28" t="s">
        <v>21</v>
      </c>
      <c r="K1247" s="28" t="s">
        <v>20</v>
      </c>
      <c r="L1247" s="28" t="s">
        <v>20</v>
      </c>
      <c r="M1247" s="3" t="str">
        <f>IF(+OR(J1247="SI",G1247="SI"),"SI","NO")</f>
        <v>SI</v>
      </c>
      <c r="N1247" s="3" t="str">
        <f>IF(+OR(H1247="SI",K1247="SI"),"SI","NO")</f>
        <v>SI</v>
      </c>
      <c r="O1247" s="3" t="str">
        <f>IF(+OR(I1247="SI",L1247="SI"),"SI","NO")</f>
        <v>SI</v>
      </c>
    </row>
    <row r="1248" spans="1:15" ht="15" customHeight="1" x14ac:dyDescent="0.25">
      <c r="A1248" s="20" t="s">
        <v>1004</v>
      </c>
      <c r="B1248" s="1" t="s">
        <v>1525</v>
      </c>
      <c r="C1248" s="3">
        <v>6</v>
      </c>
      <c r="D1248" s="3" t="str">
        <f>VLOOKUP(Cobertura2021[[#This Row],['#Area]],S:T,2)</f>
        <v>Rural</v>
      </c>
      <c r="E1248" s="1" t="s">
        <v>1528</v>
      </c>
      <c r="F1248" s="3">
        <v>93</v>
      </c>
      <c r="G1248" s="27" t="s">
        <v>5320</v>
      </c>
      <c r="H1248" s="27" t="s">
        <v>5320</v>
      </c>
      <c r="I1248" s="27" t="s">
        <v>5320</v>
      </c>
      <c r="J1248" s="28" t="s">
        <v>21</v>
      </c>
      <c r="K1248" s="28" t="s">
        <v>20</v>
      </c>
      <c r="L1248" s="28" t="s">
        <v>20</v>
      </c>
      <c r="M1248" s="3" t="str">
        <f>IF(+OR(J1248="SI",G1248="SI"),"SI","NO")</f>
        <v>SI</v>
      </c>
      <c r="N1248" s="3" t="str">
        <f>IF(+OR(H1248="SI",K1248="SI"),"SI","NO")</f>
        <v>SI</v>
      </c>
      <c r="O1248" s="3" t="str">
        <f>IF(+OR(I1248="SI",L1248="SI"),"SI","NO")</f>
        <v>SI</v>
      </c>
    </row>
    <row r="1249" spans="1:15" x14ac:dyDescent="0.25">
      <c r="A1249" s="20" t="s">
        <v>1004</v>
      </c>
      <c r="B1249" s="1" t="s">
        <v>1525</v>
      </c>
      <c r="C1249" s="3">
        <v>6</v>
      </c>
      <c r="D1249" s="3" t="str">
        <f>VLOOKUP(Cobertura2021[[#This Row],['#Area]],S:T,2)</f>
        <v>Rural</v>
      </c>
      <c r="E1249" s="1" t="s">
        <v>1543</v>
      </c>
      <c r="F1249" s="3">
        <v>28</v>
      </c>
      <c r="G1249" s="27" t="s">
        <v>5320</v>
      </c>
      <c r="H1249" s="27" t="s">
        <v>5320</v>
      </c>
      <c r="I1249" s="27" t="s">
        <v>5320</v>
      </c>
      <c r="J1249" s="28" t="s">
        <v>21</v>
      </c>
      <c r="K1249" s="28" t="s">
        <v>20</v>
      </c>
      <c r="L1249" s="28" t="s">
        <v>20</v>
      </c>
      <c r="M1249" s="3" t="str">
        <f>IF(+OR(J1249="SI",G1249="SI"),"SI","NO")</f>
        <v>SI</v>
      </c>
      <c r="N1249" s="3" t="str">
        <f>IF(+OR(H1249="SI",K1249="SI"),"SI","NO")</f>
        <v>SI</v>
      </c>
      <c r="O1249" s="3" t="str">
        <f>IF(+OR(I1249="SI",L1249="SI"),"SI","NO")</f>
        <v>SI</v>
      </c>
    </row>
    <row r="1250" spans="1:15" x14ac:dyDescent="0.25">
      <c r="A1250" s="20" t="s">
        <v>1004</v>
      </c>
      <c r="B1250" s="1" t="s">
        <v>1525</v>
      </c>
      <c r="C1250" s="3">
        <v>6</v>
      </c>
      <c r="D1250" s="3" t="str">
        <f>VLOOKUP(Cobertura2021[[#This Row],['#Area]],S:T,2)</f>
        <v>Rural</v>
      </c>
      <c r="E1250" s="1" t="s">
        <v>1541</v>
      </c>
      <c r="F1250" s="3">
        <v>21</v>
      </c>
      <c r="G1250" s="27" t="s">
        <v>5320</v>
      </c>
      <c r="H1250" s="27" t="s">
        <v>5320</v>
      </c>
      <c r="I1250" s="27" t="s">
        <v>5320</v>
      </c>
      <c r="J1250" s="28" t="s">
        <v>21</v>
      </c>
      <c r="K1250" s="28" t="s">
        <v>20</v>
      </c>
      <c r="L1250" s="28" t="s">
        <v>20</v>
      </c>
      <c r="M1250" s="3" t="str">
        <f>IF(+OR(J1250="SI",G1250="SI"),"SI","NO")</f>
        <v>SI</v>
      </c>
      <c r="N1250" s="3" t="str">
        <f>IF(+OR(H1250="SI",K1250="SI"),"SI","NO")</f>
        <v>SI</v>
      </c>
      <c r="O1250" s="3" t="str">
        <f>IF(+OR(I1250="SI",L1250="SI"),"SI","NO")</f>
        <v>SI</v>
      </c>
    </row>
    <row r="1251" spans="1:15" x14ac:dyDescent="0.25">
      <c r="A1251" s="20" t="s">
        <v>1004</v>
      </c>
      <c r="B1251" s="1" t="s">
        <v>1212</v>
      </c>
      <c r="C1251" s="3">
        <v>6</v>
      </c>
      <c r="D1251" s="3" t="str">
        <f>VLOOKUP(Cobertura2021[[#This Row],['#Area]],S:T,2)</f>
        <v>Rural</v>
      </c>
      <c r="E1251" s="1" t="s">
        <v>1220</v>
      </c>
      <c r="F1251" s="3">
        <v>152</v>
      </c>
      <c r="G1251" s="27" t="s">
        <v>5320</v>
      </c>
      <c r="H1251" s="27" t="s">
        <v>5320</v>
      </c>
      <c r="I1251" s="27" t="s">
        <v>5320</v>
      </c>
      <c r="J1251" s="28" t="s">
        <v>21</v>
      </c>
      <c r="K1251" s="28" t="s">
        <v>20</v>
      </c>
      <c r="L1251" s="28" t="s">
        <v>20</v>
      </c>
      <c r="M1251" s="3" t="str">
        <f>IF(+OR(J1251="SI",G1251="SI"),"SI","NO")</f>
        <v>SI</v>
      </c>
      <c r="N1251" s="3" t="str">
        <f>IF(+OR(H1251="SI",K1251="SI"),"SI","NO")</f>
        <v>SI</v>
      </c>
      <c r="O1251" s="3" t="str">
        <f>IF(+OR(I1251="SI",L1251="SI"),"SI","NO")</f>
        <v>SI</v>
      </c>
    </row>
    <row r="1252" spans="1:15" x14ac:dyDescent="0.25">
      <c r="A1252" s="20" t="s">
        <v>1004</v>
      </c>
      <c r="B1252" s="1" t="s">
        <v>1525</v>
      </c>
      <c r="C1252" s="3">
        <v>6</v>
      </c>
      <c r="D1252" s="3" t="str">
        <f>VLOOKUP(Cobertura2021[[#This Row],['#Area]],S:T,2)</f>
        <v>Rural</v>
      </c>
      <c r="E1252" s="1" t="s">
        <v>1527</v>
      </c>
      <c r="F1252" s="3">
        <v>24</v>
      </c>
      <c r="G1252" s="27" t="s">
        <v>5320</v>
      </c>
      <c r="H1252" s="27" t="s">
        <v>5320</v>
      </c>
      <c r="I1252" s="27" t="s">
        <v>5320</v>
      </c>
      <c r="J1252" s="28" t="s">
        <v>21</v>
      </c>
      <c r="K1252" s="28" t="s">
        <v>20</v>
      </c>
      <c r="L1252" s="28" t="s">
        <v>20</v>
      </c>
      <c r="M1252" s="3" t="str">
        <f>IF(+OR(J1252="SI",G1252="SI"),"SI","NO")</f>
        <v>SI</v>
      </c>
      <c r="N1252" s="3" t="str">
        <f>IF(+OR(H1252="SI",K1252="SI"),"SI","NO")</f>
        <v>SI</v>
      </c>
      <c r="O1252" s="3" t="str">
        <f>IF(+OR(I1252="SI",L1252="SI"),"SI","NO")</f>
        <v>SI</v>
      </c>
    </row>
    <row r="1253" spans="1:15" x14ac:dyDescent="0.25">
      <c r="A1253" s="20" t="s">
        <v>1004</v>
      </c>
      <c r="B1253" s="1" t="s">
        <v>1505</v>
      </c>
      <c r="C1253" s="3">
        <v>6</v>
      </c>
      <c r="D1253" s="3" t="str">
        <f>VLOOKUP(Cobertura2021[[#This Row],['#Area]],S:T,2)</f>
        <v>Rural</v>
      </c>
      <c r="E1253" s="1" t="s">
        <v>1512</v>
      </c>
      <c r="F1253" s="3">
        <v>161</v>
      </c>
      <c r="G1253" s="27" t="s">
        <v>5320</v>
      </c>
      <c r="H1253" s="27" t="s">
        <v>5320</v>
      </c>
      <c r="I1253" s="27" t="s">
        <v>5320</v>
      </c>
      <c r="J1253" s="28" t="s">
        <v>21</v>
      </c>
      <c r="K1253" s="28" t="s">
        <v>21</v>
      </c>
      <c r="L1253" s="28" t="s">
        <v>21</v>
      </c>
      <c r="M1253" s="3" t="str">
        <f>IF(+OR(J1253="SI",G1253="SI"),"SI","NO")</f>
        <v>SI</v>
      </c>
      <c r="N1253" s="3" t="str">
        <f>IF(+OR(H1253="SI",K1253="SI"),"SI","NO")</f>
        <v>SI</v>
      </c>
      <c r="O1253" s="3" t="str">
        <f>IF(+OR(I1253="SI",L1253="SI"),"SI","NO")</f>
        <v>SI</v>
      </c>
    </row>
    <row r="1254" spans="1:15" x14ac:dyDescent="0.25">
      <c r="A1254" s="20" t="s">
        <v>1004</v>
      </c>
      <c r="B1254" s="1" t="s">
        <v>1248</v>
      </c>
      <c r="C1254" s="3">
        <v>6</v>
      </c>
      <c r="D1254" s="3" t="str">
        <f>VLOOKUP(Cobertura2021[[#This Row],['#Area]],S:T,2)</f>
        <v>Rural</v>
      </c>
      <c r="E1254" s="1" t="s">
        <v>1254</v>
      </c>
      <c r="F1254" s="3">
        <v>51</v>
      </c>
      <c r="G1254" s="27" t="s">
        <v>5320</v>
      </c>
      <c r="H1254" s="27" t="s">
        <v>5320</v>
      </c>
      <c r="I1254" s="27" t="s">
        <v>5320</v>
      </c>
      <c r="J1254" s="28" t="s">
        <v>21</v>
      </c>
      <c r="K1254" s="28" t="s">
        <v>20</v>
      </c>
      <c r="L1254" s="28" t="s">
        <v>20</v>
      </c>
      <c r="M1254" s="3" t="str">
        <f>IF(+OR(J1254="SI",G1254="SI"),"SI","NO")</f>
        <v>SI</v>
      </c>
      <c r="N1254" s="3" t="str">
        <f>IF(+OR(H1254="SI",K1254="SI"),"SI","NO")</f>
        <v>SI</v>
      </c>
      <c r="O1254" s="3" t="str">
        <f>IF(+OR(I1254="SI",L1254="SI"),"SI","NO")</f>
        <v>SI</v>
      </c>
    </row>
    <row r="1255" spans="1:15" x14ac:dyDescent="0.25">
      <c r="A1255" s="20" t="s">
        <v>1004</v>
      </c>
      <c r="B1255" s="1" t="s">
        <v>1266</v>
      </c>
      <c r="C1255" s="3">
        <v>6</v>
      </c>
      <c r="D1255" s="3" t="str">
        <f>VLOOKUP(Cobertura2021[[#This Row],['#Area]],S:T,2)</f>
        <v>Rural</v>
      </c>
      <c r="E1255" s="1" t="s">
        <v>1288</v>
      </c>
      <c r="F1255" s="3">
        <v>48</v>
      </c>
      <c r="G1255" s="27" t="s">
        <v>5320</v>
      </c>
      <c r="H1255" s="27" t="s">
        <v>5320</v>
      </c>
      <c r="I1255" s="27" t="s">
        <v>5320</v>
      </c>
      <c r="J1255" s="28" t="s">
        <v>21</v>
      </c>
      <c r="K1255" s="28" t="s">
        <v>21</v>
      </c>
      <c r="L1255" s="28" t="s">
        <v>21</v>
      </c>
      <c r="M1255" s="3" t="str">
        <f>IF(+OR(J1255="SI",G1255="SI"),"SI","NO")</f>
        <v>SI</v>
      </c>
      <c r="N1255" s="3" t="str">
        <f>IF(+OR(H1255="SI",K1255="SI"),"SI","NO")</f>
        <v>SI</v>
      </c>
      <c r="O1255" s="3" t="str">
        <f>IF(+OR(I1255="SI",L1255="SI"),"SI","NO")</f>
        <v>SI</v>
      </c>
    </row>
    <row r="1256" spans="1:15" x14ac:dyDescent="0.25">
      <c r="A1256" s="20" t="s">
        <v>1004</v>
      </c>
      <c r="B1256" s="1" t="s">
        <v>1266</v>
      </c>
      <c r="C1256" s="3">
        <v>6</v>
      </c>
      <c r="D1256" s="3" t="str">
        <f>VLOOKUP(Cobertura2021[[#This Row],['#Area]],S:T,2)</f>
        <v>Rural</v>
      </c>
      <c r="E1256" s="1" t="s">
        <v>1300</v>
      </c>
      <c r="F1256" s="3">
        <v>247</v>
      </c>
      <c r="G1256" s="27" t="s">
        <v>5320</v>
      </c>
      <c r="H1256" s="27" t="s">
        <v>5320</v>
      </c>
      <c r="I1256" s="27" t="s">
        <v>5320</v>
      </c>
      <c r="J1256" s="28" t="s">
        <v>21</v>
      </c>
      <c r="K1256" s="28" t="s">
        <v>21</v>
      </c>
      <c r="L1256" s="28" t="s">
        <v>21</v>
      </c>
      <c r="M1256" s="3" t="str">
        <f>IF(+OR(J1256="SI",G1256="SI"),"SI","NO")</f>
        <v>SI</v>
      </c>
      <c r="N1256" s="3" t="str">
        <f>IF(+OR(H1256="SI",K1256="SI"),"SI","NO")</f>
        <v>SI</v>
      </c>
      <c r="O1256" s="3" t="str">
        <f>IF(+OR(I1256="SI",L1256="SI"),"SI","NO")</f>
        <v>SI</v>
      </c>
    </row>
    <row r="1257" spans="1:15" x14ac:dyDescent="0.25">
      <c r="A1257" s="20" t="s">
        <v>1004</v>
      </c>
      <c r="B1257" s="1" t="s">
        <v>1525</v>
      </c>
      <c r="C1257" s="3">
        <v>6</v>
      </c>
      <c r="D1257" s="3" t="str">
        <f>VLOOKUP(Cobertura2021[[#This Row],['#Area]],S:T,2)</f>
        <v>Rural</v>
      </c>
      <c r="E1257" s="1" t="s">
        <v>1537</v>
      </c>
      <c r="F1257" s="3">
        <v>194</v>
      </c>
      <c r="G1257" s="27" t="s">
        <v>5320</v>
      </c>
      <c r="H1257" s="27" t="s">
        <v>5320</v>
      </c>
      <c r="I1257" s="27" t="s">
        <v>5320</v>
      </c>
      <c r="J1257" s="28" t="s">
        <v>21</v>
      </c>
      <c r="K1257" s="28" t="s">
        <v>20</v>
      </c>
      <c r="L1257" s="28" t="s">
        <v>20</v>
      </c>
      <c r="M1257" s="3" t="str">
        <f>IF(+OR(J1257="SI",G1257="SI"),"SI","NO")</f>
        <v>SI</v>
      </c>
      <c r="N1257" s="3" t="str">
        <f>IF(+OR(H1257="SI",K1257="SI"),"SI","NO")</f>
        <v>SI</v>
      </c>
      <c r="O1257" s="3" t="str">
        <f>IF(+OR(I1257="SI",L1257="SI"),"SI","NO")</f>
        <v>SI</v>
      </c>
    </row>
    <row r="1258" spans="1:15" x14ac:dyDescent="0.25">
      <c r="A1258" s="20" t="s">
        <v>1004</v>
      </c>
      <c r="B1258" s="1" t="s">
        <v>1266</v>
      </c>
      <c r="C1258" s="3">
        <v>6</v>
      </c>
      <c r="D1258" s="3" t="str">
        <f>VLOOKUP(Cobertura2021[[#This Row],['#Area]],S:T,2)</f>
        <v>Rural</v>
      </c>
      <c r="E1258" s="1" t="s">
        <v>1290</v>
      </c>
      <c r="F1258" s="3">
        <v>62</v>
      </c>
      <c r="G1258" s="27" t="s">
        <v>5320</v>
      </c>
      <c r="H1258" s="27" t="s">
        <v>5320</v>
      </c>
      <c r="I1258" s="27" t="s">
        <v>5320</v>
      </c>
      <c r="J1258" s="28" t="s">
        <v>21</v>
      </c>
      <c r="K1258" s="28" t="s">
        <v>21</v>
      </c>
      <c r="L1258" s="28" t="s">
        <v>21</v>
      </c>
      <c r="M1258" s="3" t="str">
        <f>IF(+OR(J1258="SI",G1258="SI"),"SI","NO")</f>
        <v>SI</v>
      </c>
      <c r="N1258" s="3" t="str">
        <f>IF(+OR(H1258="SI",K1258="SI"),"SI","NO")</f>
        <v>SI</v>
      </c>
      <c r="O1258" s="3" t="str">
        <f>IF(+OR(I1258="SI",L1258="SI"),"SI","NO")</f>
        <v>SI</v>
      </c>
    </row>
    <row r="1259" spans="1:15" x14ac:dyDescent="0.25">
      <c r="A1259" s="20" t="s">
        <v>1004</v>
      </c>
      <c r="B1259" s="1" t="s">
        <v>1266</v>
      </c>
      <c r="C1259" s="3">
        <v>6</v>
      </c>
      <c r="D1259" s="3" t="str">
        <f>VLOOKUP(Cobertura2021[[#This Row],['#Area]],S:T,2)</f>
        <v>Rural</v>
      </c>
      <c r="E1259" s="1" t="s">
        <v>1292</v>
      </c>
      <c r="F1259" s="3">
        <v>161</v>
      </c>
      <c r="G1259" s="27" t="s">
        <v>5320</v>
      </c>
      <c r="H1259" s="27" t="s">
        <v>5320</v>
      </c>
      <c r="I1259" s="27" t="s">
        <v>5320</v>
      </c>
      <c r="J1259" s="28" t="s">
        <v>21</v>
      </c>
      <c r="K1259" s="28" t="s">
        <v>21</v>
      </c>
      <c r="L1259" s="28" t="s">
        <v>20</v>
      </c>
      <c r="M1259" s="3" t="str">
        <f>IF(+OR(J1259="SI",G1259="SI"),"SI","NO")</f>
        <v>SI</v>
      </c>
      <c r="N1259" s="3" t="str">
        <f>IF(+OR(H1259="SI",K1259="SI"),"SI","NO")</f>
        <v>SI</v>
      </c>
      <c r="O1259" s="3" t="str">
        <f>IF(+OR(I1259="SI",L1259="SI"),"SI","NO")</f>
        <v>SI</v>
      </c>
    </row>
    <row r="1260" spans="1:15" x14ac:dyDescent="0.25">
      <c r="A1260" s="20" t="s">
        <v>156</v>
      </c>
      <c r="B1260" s="1" t="s">
        <v>5235</v>
      </c>
      <c r="C1260" s="3">
        <v>6</v>
      </c>
      <c r="D1260" s="3" t="str">
        <f>VLOOKUP(Cobertura2021[[#This Row],['#Area]],S:T,2)</f>
        <v>Rural</v>
      </c>
      <c r="E1260" s="1" t="s">
        <v>4790</v>
      </c>
      <c r="F1260" s="3">
        <v>22</v>
      </c>
      <c r="G1260" s="27" t="s">
        <v>5320</v>
      </c>
      <c r="H1260" s="27" t="s">
        <v>3</v>
      </c>
      <c r="I1260" s="27" t="s">
        <v>3</v>
      </c>
      <c r="J1260" s="28" t="s">
        <v>20</v>
      </c>
      <c r="K1260" s="28" t="s">
        <v>20</v>
      </c>
      <c r="L1260" s="28" t="s">
        <v>20</v>
      </c>
      <c r="M1260" s="3" t="str">
        <f>IF(+OR(J1260="SI",G1260="SI"),"SI","NO")</f>
        <v>SI</v>
      </c>
      <c r="N1260" s="3" t="str">
        <f>IF(+OR(H1260="SI",K1260="SI"),"SI","NO")</f>
        <v>NO</v>
      </c>
      <c r="O1260" s="3" t="str">
        <f>IF(+OR(I1260="SI",L1260="SI"),"SI","NO")</f>
        <v>NO</v>
      </c>
    </row>
    <row r="1261" spans="1:15" x14ac:dyDescent="0.25">
      <c r="A1261" s="20" t="s">
        <v>1004</v>
      </c>
      <c r="B1261" s="1" t="s">
        <v>1005</v>
      </c>
      <c r="C1261" s="3">
        <v>6</v>
      </c>
      <c r="D1261" s="3" t="str">
        <f>VLOOKUP(Cobertura2021[[#This Row],['#Area]],S:T,2)</f>
        <v>Rural</v>
      </c>
      <c r="E1261" s="1" t="s">
        <v>1058</v>
      </c>
      <c r="F1261" s="3">
        <v>51</v>
      </c>
      <c r="G1261" s="27" t="s">
        <v>5320</v>
      </c>
      <c r="H1261" s="27" t="s">
        <v>5320</v>
      </c>
      <c r="I1261" s="27" t="s">
        <v>5320</v>
      </c>
      <c r="J1261" s="28" t="s">
        <v>21</v>
      </c>
      <c r="K1261" s="28" t="s">
        <v>20</v>
      </c>
      <c r="L1261" s="28" t="s">
        <v>20</v>
      </c>
      <c r="M1261" s="3" t="str">
        <f>IF(+OR(J1261="SI",G1261="SI"),"SI","NO")</f>
        <v>SI</v>
      </c>
      <c r="N1261" s="3" t="str">
        <f>IF(+OR(H1261="SI",K1261="SI"),"SI","NO")</f>
        <v>SI</v>
      </c>
      <c r="O1261" s="3" t="str">
        <f>IF(+OR(I1261="SI",L1261="SI"),"SI","NO")</f>
        <v>SI</v>
      </c>
    </row>
    <row r="1262" spans="1:15" x14ac:dyDescent="0.25">
      <c r="A1262" s="20" t="s">
        <v>1004</v>
      </c>
      <c r="B1262" s="1" t="s">
        <v>1005</v>
      </c>
      <c r="C1262" s="3">
        <v>6</v>
      </c>
      <c r="D1262" s="3" t="str">
        <f>VLOOKUP(Cobertura2021[[#This Row],['#Area]],S:T,2)</f>
        <v>Rural</v>
      </c>
      <c r="E1262" s="1" t="s">
        <v>1064</v>
      </c>
      <c r="F1262" s="3">
        <v>150</v>
      </c>
      <c r="G1262" s="27" t="s">
        <v>5320</v>
      </c>
      <c r="H1262" s="27" t="s">
        <v>5320</v>
      </c>
      <c r="I1262" s="27" t="s">
        <v>5320</v>
      </c>
      <c r="J1262" s="28" t="s">
        <v>21</v>
      </c>
      <c r="K1262" s="28" t="s">
        <v>21</v>
      </c>
      <c r="L1262" s="28" t="s">
        <v>21</v>
      </c>
      <c r="M1262" s="3" t="str">
        <f>IF(+OR(J1262="SI",G1262="SI"),"SI","NO")</f>
        <v>SI</v>
      </c>
      <c r="N1262" s="3" t="str">
        <f>IF(+OR(H1262="SI",K1262="SI"),"SI","NO")</f>
        <v>SI</v>
      </c>
      <c r="O1262" s="3" t="str">
        <f>IF(+OR(I1262="SI",L1262="SI"),"SI","NO")</f>
        <v>SI</v>
      </c>
    </row>
    <row r="1263" spans="1:15" x14ac:dyDescent="0.25">
      <c r="A1263" s="20" t="s">
        <v>1004</v>
      </c>
      <c r="B1263" s="1" t="s">
        <v>1005</v>
      </c>
      <c r="C1263" s="3">
        <v>6</v>
      </c>
      <c r="D1263" s="3" t="str">
        <f>VLOOKUP(Cobertura2021[[#This Row],['#Area]],S:T,2)</f>
        <v>Rural</v>
      </c>
      <c r="E1263" s="1" t="s">
        <v>1053</v>
      </c>
      <c r="F1263" s="3">
        <v>57</v>
      </c>
      <c r="G1263" s="27" t="s">
        <v>5320</v>
      </c>
      <c r="H1263" s="27" t="s">
        <v>5320</v>
      </c>
      <c r="I1263" s="27" t="s">
        <v>5320</v>
      </c>
      <c r="J1263" s="28" t="s">
        <v>21</v>
      </c>
      <c r="K1263" s="28" t="s">
        <v>20</v>
      </c>
      <c r="L1263" s="28" t="s">
        <v>20</v>
      </c>
      <c r="M1263" s="3" t="str">
        <f>IF(+OR(J1263="SI",G1263="SI"),"SI","NO")</f>
        <v>SI</v>
      </c>
      <c r="N1263" s="3" t="str">
        <f>IF(+OR(H1263="SI",K1263="SI"),"SI","NO")</f>
        <v>SI</v>
      </c>
      <c r="O1263" s="3" t="str">
        <f>IF(+OR(I1263="SI",L1263="SI"),"SI","NO")</f>
        <v>SI</v>
      </c>
    </row>
    <row r="1264" spans="1:15" x14ac:dyDescent="0.25">
      <c r="A1264" s="20" t="s">
        <v>1004</v>
      </c>
      <c r="B1264" s="1" t="s">
        <v>1005</v>
      </c>
      <c r="C1264" s="3">
        <v>6</v>
      </c>
      <c r="D1264" s="3" t="str">
        <f>VLOOKUP(Cobertura2021[[#This Row],['#Area]],S:T,2)</f>
        <v>Rural</v>
      </c>
      <c r="E1264" s="1" t="s">
        <v>1061</v>
      </c>
      <c r="F1264" s="3">
        <v>77</v>
      </c>
      <c r="G1264" s="27" t="s">
        <v>5320</v>
      </c>
      <c r="H1264" s="27" t="s">
        <v>5320</v>
      </c>
      <c r="I1264" s="27" t="s">
        <v>5320</v>
      </c>
      <c r="J1264" s="28" t="s">
        <v>21</v>
      </c>
      <c r="K1264" s="28" t="s">
        <v>21</v>
      </c>
      <c r="L1264" s="28" t="s">
        <v>20</v>
      </c>
      <c r="M1264" s="3" t="str">
        <f>IF(+OR(J1264="SI",G1264="SI"),"SI","NO")</f>
        <v>SI</v>
      </c>
      <c r="N1264" s="3" t="str">
        <f>IF(+OR(H1264="SI",K1264="SI"),"SI","NO")</f>
        <v>SI</v>
      </c>
      <c r="O1264" s="3" t="str">
        <f>IF(+OR(I1264="SI",L1264="SI"),"SI","NO")</f>
        <v>SI</v>
      </c>
    </row>
    <row r="1265" spans="1:15" x14ac:dyDescent="0.25">
      <c r="A1265" s="20" t="s">
        <v>1004</v>
      </c>
      <c r="B1265" s="1" t="s">
        <v>1248</v>
      </c>
      <c r="C1265" s="3">
        <v>6</v>
      </c>
      <c r="D1265" s="3" t="str">
        <f>VLOOKUP(Cobertura2021[[#This Row],['#Area]],S:T,2)</f>
        <v>Rural</v>
      </c>
      <c r="E1265" s="1" t="s">
        <v>1261</v>
      </c>
      <c r="F1265" s="3">
        <v>99</v>
      </c>
      <c r="G1265" s="27" t="s">
        <v>5320</v>
      </c>
      <c r="H1265" s="27" t="s">
        <v>3</v>
      </c>
      <c r="I1265" s="27" t="s">
        <v>3</v>
      </c>
      <c r="J1265" s="28" t="s">
        <v>21</v>
      </c>
      <c r="K1265" s="28" t="s">
        <v>20</v>
      </c>
      <c r="L1265" s="28" t="s">
        <v>20</v>
      </c>
      <c r="M1265" s="3" t="str">
        <f>IF(+OR(J1265="SI",G1265="SI"),"SI","NO")</f>
        <v>SI</v>
      </c>
      <c r="N1265" s="3" t="str">
        <f>IF(+OR(H1265="SI",K1265="SI"),"SI","NO")</f>
        <v>NO</v>
      </c>
      <c r="O1265" s="3" t="str">
        <f>IF(+OR(I1265="SI",L1265="SI"),"SI","NO")</f>
        <v>NO</v>
      </c>
    </row>
    <row r="1266" spans="1:15" x14ac:dyDescent="0.25">
      <c r="A1266" s="20" t="s">
        <v>1004</v>
      </c>
      <c r="B1266" s="1" t="s">
        <v>1005</v>
      </c>
      <c r="C1266" s="3">
        <v>6</v>
      </c>
      <c r="D1266" s="3" t="str">
        <f>VLOOKUP(Cobertura2021[[#This Row],['#Area]],S:T,2)</f>
        <v>Rural</v>
      </c>
      <c r="E1266" s="1" t="s">
        <v>1075</v>
      </c>
      <c r="F1266" s="3">
        <v>63</v>
      </c>
      <c r="G1266" s="27" t="s">
        <v>5320</v>
      </c>
      <c r="H1266" s="27" t="s">
        <v>5320</v>
      </c>
      <c r="I1266" s="27" t="s">
        <v>5320</v>
      </c>
      <c r="J1266" s="28" t="s">
        <v>21</v>
      </c>
      <c r="K1266" s="28" t="s">
        <v>21</v>
      </c>
      <c r="L1266" s="28" t="s">
        <v>20</v>
      </c>
      <c r="M1266" s="3" t="str">
        <f>IF(+OR(J1266="SI",G1266="SI"),"SI","NO")</f>
        <v>SI</v>
      </c>
      <c r="N1266" s="3" t="str">
        <f>IF(+OR(H1266="SI",K1266="SI"),"SI","NO")</f>
        <v>SI</v>
      </c>
      <c r="O1266" s="3" t="str">
        <f>IF(+OR(I1266="SI",L1266="SI"),"SI","NO")</f>
        <v>SI</v>
      </c>
    </row>
    <row r="1267" spans="1:15" x14ac:dyDescent="0.25">
      <c r="A1267" s="20" t="s">
        <v>1004</v>
      </c>
      <c r="B1267" s="1" t="s">
        <v>1005</v>
      </c>
      <c r="C1267" s="3">
        <v>6</v>
      </c>
      <c r="D1267" s="3" t="str">
        <f>VLOOKUP(Cobertura2021[[#This Row],['#Area]],S:T,2)</f>
        <v>Rural</v>
      </c>
      <c r="E1267" s="1" t="s">
        <v>1103</v>
      </c>
      <c r="F1267" s="3">
        <v>42</v>
      </c>
      <c r="G1267" s="27" t="s">
        <v>5320</v>
      </c>
      <c r="H1267" s="27" t="s">
        <v>5320</v>
      </c>
      <c r="I1267" s="27" t="s">
        <v>5320</v>
      </c>
      <c r="J1267" s="28" t="s">
        <v>21</v>
      </c>
      <c r="K1267" s="28" t="s">
        <v>21</v>
      </c>
      <c r="L1267" s="28" t="s">
        <v>20</v>
      </c>
      <c r="M1267" s="3" t="str">
        <f>IF(+OR(J1267="SI",G1267="SI"),"SI","NO")</f>
        <v>SI</v>
      </c>
      <c r="N1267" s="3" t="str">
        <f>IF(+OR(H1267="SI",K1267="SI"),"SI","NO")</f>
        <v>SI</v>
      </c>
      <c r="O1267" s="3" t="str">
        <f>IF(+OR(I1267="SI",L1267="SI"),"SI","NO")</f>
        <v>SI</v>
      </c>
    </row>
    <row r="1268" spans="1:15" x14ac:dyDescent="0.25">
      <c r="A1268" s="20" t="s">
        <v>156</v>
      </c>
      <c r="B1268" s="1" t="s">
        <v>1787</v>
      </c>
      <c r="C1268" s="3">
        <v>6</v>
      </c>
      <c r="D1268" s="3" t="str">
        <f>VLOOKUP(Cobertura2021[[#This Row],['#Area]],S:T,2)</f>
        <v>Rural</v>
      </c>
      <c r="E1268" s="1" t="s">
        <v>4890</v>
      </c>
      <c r="F1268" s="3">
        <v>31</v>
      </c>
      <c r="G1268" s="27" t="s">
        <v>5320</v>
      </c>
      <c r="H1268" s="27" t="s">
        <v>3</v>
      </c>
      <c r="I1268" s="27" t="s">
        <v>3</v>
      </c>
      <c r="J1268" s="28" t="s">
        <v>21</v>
      </c>
      <c r="K1268" s="28" t="s">
        <v>21</v>
      </c>
      <c r="L1268" s="28" t="s">
        <v>20</v>
      </c>
      <c r="M1268" s="3" t="str">
        <f>IF(+OR(J1268="SI",G1268="SI"),"SI","NO")</f>
        <v>SI</v>
      </c>
      <c r="N1268" s="3" t="str">
        <f>IF(+OR(H1268="SI",K1268="SI"),"SI","NO")</f>
        <v>SI</v>
      </c>
      <c r="O1268" s="3" t="str">
        <f>IF(+OR(I1268="SI",L1268="SI"),"SI","NO")</f>
        <v>NO</v>
      </c>
    </row>
    <row r="1269" spans="1:15" x14ac:dyDescent="0.25">
      <c r="A1269" s="20" t="s">
        <v>1004</v>
      </c>
      <c r="B1269" s="1" t="s">
        <v>1005</v>
      </c>
      <c r="C1269" s="3">
        <v>6</v>
      </c>
      <c r="D1269" s="3" t="str">
        <f>VLOOKUP(Cobertura2021[[#This Row],['#Area]],S:T,2)</f>
        <v>Rural</v>
      </c>
      <c r="E1269" s="1" t="s">
        <v>1098</v>
      </c>
      <c r="F1269" s="3">
        <v>89</v>
      </c>
      <c r="G1269" s="27" t="s">
        <v>5320</v>
      </c>
      <c r="H1269" s="27" t="s">
        <v>5320</v>
      </c>
      <c r="I1269" s="27" t="s">
        <v>5320</v>
      </c>
      <c r="J1269" s="28" t="s">
        <v>21</v>
      </c>
      <c r="K1269" s="28" t="s">
        <v>21</v>
      </c>
      <c r="L1269" s="28" t="s">
        <v>21</v>
      </c>
      <c r="M1269" s="3" t="str">
        <f>IF(+OR(J1269="SI",G1269="SI"),"SI","NO")</f>
        <v>SI</v>
      </c>
      <c r="N1269" s="3" t="str">
        <f>IF(+OR(H1269="SI",K1269="SI"),"SI","NO")</f>
        <v>SI</v>
      </c>
      <c r="O1269" s="3" t="str">
        <f>IF(+OR(I1269="SI",L1269="SI"),"SI","NO")</f>
        <v>SI</v>
      </c>
    </row>
    <row r="1270" spans="1:15" hidden="1" x14ac:dyDescent="0.25">
      <c r="A1270" s="20" t="s">
        <v>1004</v>
      </c>
      <c r="B1270" s="1" t="s">
        <v>1005</v>
      </c>
      <c r="C1270" s="3">
        <v>1</v>
      </c>
      <c r="D1270" s="3" t="e">
        <f>VLOOKUP(Cobertura2021[[#This Row],['#Area]],S:T,2)</f>
        <v>#N/A</v>
      </c>
      <c r="E1270" s="1" t="s">
        <v>1032</v>
      </c>
      <c r="F1270" s="3">
        <v>216</v>
      </c>
      <c r="G1270" s="27" t="s">
        <v>5320</v>
      </c>
      <c r="H1270" s="27" t="s">
        <v>5320</v>
      </c>
      <c r="I1270" s="27" t="s">
        <v>5320</v>
      </c>
      <c r="J1270" s="28" t="s">
        <v>21</v>
      </c>
      <c r="K1270" s="28" t="s">
        <v>21</v>
      </c>
      <c r="L1270" s="28" t="s">
        <v>21</v>
      </c>
      <c r="M1270" s="3" t="str">
        <f>IF(+OR(J1270="SI",G1270="SI"),"SI","NO")</f>
        <v>SI</v>
      </c>
      <c r="N1270" s="3" t="str">
        <f>IF(+OR(H1270="SI",K1270="SI"),"SI","NO")</f>
        <v>SI</v>
      </c>
      <c r="O1270" s="3" t="str">
        <f>IF(+OR(I1270="SI",L1270="SI"),"SI","NO")</f>
        <v>SI</v>
      </c>
    </row>
    <row r="1271" spans="1:15" x14ac:dyDescent="0.25">
      <c r="A1271" s="20" t="s">
        <v>1004</v>
      </c>
      <c r="B1271" s="1" t="s">
        <v>1525</v>
      </c>
      <c r="C1271" s="3">
        <v>6</v>
      </c>
      <c r="D1271" s="3" t="str">
        <f>VLOOKUP(Cobertura2021[[#This Row],['#Area]],S:T,2)</f>
        <v>Rural</v>
      </c>
      <c r="E1271" s="1" t="s">
        <v>1529</v>
      </c>
      <c r="F1271" s="3">
        <v>115</v>
      </c>
      <c r="G1271" s="27" t="s">
        <v>5320</v>
      </c>
      <c r="H1271" s="27" t="s">
        <v>3</v>
      </c>
      <c r="I1271" s="27" t="s">
        <v>3</v>
      </c>
      <c r="J1271" s="28" t="s">
        <v>21</v>
      </c>
      <c r="K1271" s="28" t="s">
        <v>21</v>
      </c>
      <c r="L1271" s="28" t="s">
        <v>20</v>
      </c>
      <c r="M1271" s="3" t="str">
        <f>IF(+OR(J1271="SI",G1271="SI"),"SI","NO")</f>
        <v>SI</v>
      </c>
      <c r="N1271" s="3" t="str">
        <f>IF(+OR(H1271="SI",K1271="SI"),"SI","NO")</f>
        <v>SI</v>
      </c>
      <c r="O1271" s="3" t="str">
        <f>IF(+OR(I1271="SI",L1271="SI"),"SI","NO")</f>
        <v>NO</v>
      </c>
    </row>
    <row r="1272" spans="1:15" x14ac:dyDescent="0.25">
      <c r="A1272" s="20" t="s">
        <v>1004</v>
      </c>
      <c r="B1272" s="1" t="s">
        <v>1005</v>
      </c>
      <c r="C1272" s="3">
        <v>6</v>
      </c>
      <c r="D1272" s="3" t="str">
        <f>VLOOKUP(Cobertura2021[[#This Row],['#Area]],S:T,2)</f>
        <v>Rural</v>
      </c>
      <c r="E1272" s="1" t="s">
        <v>1032</v>
      </c>
      <c r="F1272" s="3">
        <v>247</v>
      </c>
      <c r="G1272" s="27" t="s">
        <v>5320</v>
      </c>
      <c r="H1272" s="27" t="s">
        <v>5320</v>
      </c>
      <c r="I1272" s="27" t="s">
        <v>5320</v>
      </c>
      <c r="J1272" s="28" t="s">
        <v>21</v>
      </c>
      <c r="K1272" s="28" t="s">
        <v>21</v>
      </c>
      <c r="L1272" s="28" t="s">
        <v>21</v>
      </c>
      <c r="M1272" s="3" t="str">
        <f>IF(+OR(J1272="SI",G1272="SI"),"SI","NO")</f>
        <v>SI</v>
      </c>
      <c r="N1272" s="3" t="str">
        <f>IF(+OR(H1272="SI",K1272="SI"),"SI","NO")</f>
        <v>SI</v>
      </c>
      <c r="O1272" s="3" t="str">
        <f>IF(+OR(I1272="SI",L1272="SI"),"SI","NO")</f>
        <v>SI</v>
      </c>
    </row>
    <row r="1273" spans="1:15" x14ac:dyDescent="0.25">
      <c r="A1273" s="20" t="s">
        <v>1004</v>
      </c>
      <c r="B1273" s="1" t="s">
        <v>1005</v>
      </c>
      <c r="C1273" s="3">
        <v>6</v>
      </c>
      <c r="D1273" s="3" t="str">
        <f>VLOOKUP(Cobertura2021[[#This Row],['#Area]],S:T,2)</f>
        <v>Rural</v>
      </c>
      <c r="E1273" s="1" t="s">
        <v>1062</v>
      </c>
      <c r="F1273" s="3">
        <v>210</v>
      </c>
      <c r="G1273" s="27" t="s">
        <v>5320</v>
      </c>
      <c r="H1273" s="27" t="s">
        <v>5320</v>
      </c>
      <c r="I1273" s="27" t="s">
        <v>5320</v>
      </c>
      <c r="J1273" s="28" t="s">
        <v>21</v>
      </c>
      <c r="K1273" s="28" t="s">
        <v>21</v>
      </c>
      <c r="L1273" s="28" t="s">
        <v>21</v>
      </c>
      <c r="M1273" s="3" t="str">
        <f>IF(+OR(J1273="SI",G1273="SI"),"SI","NO")</f>
        <v>SI</v>
      </c>
      <c r="N1273" s="3" t="str">
        <f>IF(+OR(H1273="SI",K1273="SI"),"SI","NO")</f>
        <v>SI</v>
      </c>
      <c r="O1273" s="3" t="str">
        <f>IF(+OR(I1273="SI",L1273="SI"),"SI","NO")</f>
        <v>SI</v>
      </c>
    </row>
    <row r="1274" spans="1:15" x14ac:dyDescent="0.25">
      <c r="A1274" s="20" t="s">
        <v>1004</v>
      </c>
      <c r="B1274" s="1" t="s">
        <v>1005</v>
      </c>
      <c r="C1274" s="3">
        <v>6</v>
      </c>
      <c r="D1274" s="3" t="str">
        <f>VLOOKUP(Cobertura2021[[#This Row],['#Area]],S:T,2)</f>
        <v>Rural</v>
      </c>
      <c r="E1274" s="1" t="s">
        <v>1073</v>
      </c>
      <c r="F1274" s="3">
        <v>107</v>
      </c>
      <c r="G1274" s="27" t="s">
        <v>5320</v>
      </c>
      <c r="H1274" s="27" t="s">
        <v>5320</v>
      </c>
      <c r="I1274" s="27" t="s">
        <v>5320</v>
      </c>
      <c r="J1274" s="28" t="s">
        <v>21</v>
      </c>
      <c r="K1274" s="28" t="s">
        <v>21</v>
      </c>
      <c r="L1274" s="28" t="s">
        <v>21</v>
      </c>
      <c r="M1274" s="3" t="str">
        <f>IF(+OR(J1274="SI",G1274="SI"),"SI","NO")</f>
        <v>SI</v>
      </c>
      <c r="N1274" s="3" t="str">
        <f>IF(+OR(H1274="SI",K1274="SI"),"SI","NO")</f>
        <v>SI</v>
      </c>
      <c r="O1274" s="3" t="str">
        <f>IF(+OR(I1274="SI",L1274="SI"),"SI","NO")</f>
        <v>SI</v>
      </c>
    </row>
    <row r="1275" spans="1:15" x14ac:dyDescent="0.25">
      <c r="A1275" s="20" t="s">
        <v>1004</v>
      </c>
      <c r="B1275" s="1" t="s">
        <v>1004</v>
      </c>
      <c r="C1275" s="3">
        <v>6</v>
      </c>
      <c r="D1275" s="3" t="str">
        <f>VLOOKUP(Cobertura2021[[#This Row],['#Area]],S:T,2)</f>
        <v>Rural</v>
      </c>
      <c r="E1275" s="1" t="s">
        <v>1181</v>
      </c>
      <c r="F1275" s="3">
        <v>100</v>
      </c>
      <c r="G1275" s="27" t="s">
        <v>5320</v>
      </c>
      <c r="H1275" s="27" t="s">
        <v>5320</v>
      </c>
      <c r="I1275" s="27" t="s">
        <v>5320</v>
      </c>
      <c r="J1275" s="28" t="s">
        <v>21</v>
      </c>
      <c r="K1275" s="28" t="s">
        <v>21</v>
      </c>
      <c r="L1275" s="28" t="s">
        <v>20</v>
      </c>
      <c r="M1275" s="3" t="str">
        <f>IF(+OR(J1275="SI",G1275="SI"),"SI","NO")</f>
        <v>SI</v>
      </c>
      <c r="N1275" s="3" t="str">
        <f>IF(+OR(H1275="SI",K1275="SI"),"SI","NO")</f>
        <v>SI</v>
      </c>
      <c r="O1275" s="3" t="str">
        <f>IF(+OR(I1275="SI",L1275="SI"),"SI","NO")</f>
        <v>SI</v>
      </c>
    </row>
    <row r="1276" spans="1:15" x14ac:dyDescent="0.25">
      <c r="A1276" s="20" t="s">
        <v>1004</v>
      </c>
      <c r="B1276" s="1" t="s">
        <v>1302</v>
      </c>
      <c r="C1276" s="3">
        <v>6</v>
      </c>
      <c r="D1276" s="3" t="str">
        <f>VLOOKUP(Cobertura2021[[#This Row],['#Area]],S:T,2)</f>
        <v>Rural</v>
      </c>
      <c r="E1276" s="1" t="s">
        <v>1313</v>
      </c>
      <c r="F1276" s="3">
        <v>30</v>
      </c>
      <c r="G1276" s="27" t="s">
        <v>5320</v>
      </c>
      <c r="H1276" s="27" t="s">
        <v>5320</v>
      </c>
      <c r="I1276" s="27" t="s">
        <v>5320</v>
      </c>
      <c r="J1276" s="28" t="s">
        <v>21</v>
      </c>
      <c r="K1276" s="28" t="s">
        <v>21</v>
      </c>
      <c r="L1276" s="28" t="s">
        <v>21</v>
      </c>
      <c r="M1276" s="3" t="str">
        <f>IF(+OR(J1276="SI",G1276="SI"),"SI","NO")</f>
        <v>SI</v>
      </c>
      <c r="N1276" s="3" t="str">
        <f>IF(+OR(H1276="SI",K1276="SI"),"SI","NO")</f>
        <v>SI</v>
      </c>
      <c r="O1276" s="3" t="str">
        <f>IF(+OR(I1276="SI",L1276="SI"),"SI","NO")</f>
        <v>SI</v>
      </c>
    </row>
    <row r="1277" spans="1:15" x14ac:dyDescent="0.25">
      <c r="A1277" s="20" t="s">
        <v>1004</v>
      </c>
      <c r="B1277" s="1" t="s">
        <v>1004</v>
      </c>
      <c r="C1277" s="3">
        <v>6</v>
      </c>
      <c r="D1277" s="3" t="str">
        <f>VLOOKUP(Cobertura2021[[#This Row],['#Area]],S:T,2)</f>
        <v>Rural</v>
      </c>
      <c r="E1277" s="1" t="s">
        <v>1191</v>
      </c>
      <c r="F1277" s="3">
        <v>27</v>
      </c>
      <c r="G1277" s="27" t="s">
        <v>5320</v>
      </c>
      <c r="H1277" s="27" t="s">
        <v>5320</v>
      </c>
      <c r="I1277" s="27" t="s">
        <v>5320</v>
      </c>
      <c r="J1277" s="28" t="s">
        <v>21</v>
      </c>
      <c r="K1277" s="28" t="s">
        <v>21</v>
      </c>
      <c r="L1277" s="28" t="s">
        <v>21</v>
      </c>
      <c r="M1277" s="3" t="str">
        <f>IF(+OR(J1277="SI",G1277="SI"),"SI","NO")</f>
        <v>SI</v>
      </c>
      <c r="N1277" s="3" t="str">
        <f>IF(+OR(H1277="SI",K1277="SI"),"SI","NO")</f>
        <v>SI</v>
      </c>
      <c r="O1277" s="3" t="str">
        <f>IF(+OR(I1277="SI",L1277="SI"),"SI","NO")</f>
        <v>SI</v>
      </c>
    </row>
    <row r="1278" spans="1:15" x14ac:dyDescent="0.25">
      <c r="A1278" s="20" t="s">
        <v>1004</v>
      </c>
      <c r="B1278" s="1" t="s">
        <v>1594</v>
      </c>
      <c r="C1278" s="3">
        <v>6</v>
      </c>
      <c r="D1278" s="3" t="str">
        <f>VLOOKUP(Cobertura2021[[#This Row],['#Area]],S:T,2)</f>
        <v>Rural</v>
      </c>
      <c r="E1278" s="1" t="s">
        <v>1597</v>
      </c>
      <c r="F1278" s="3">
        <v>0</v>
      </c>
      <c r="G1278" s="27" t="s">
        <v>5320</v>
      </c>
      <c r="H1278" s="27" t="s">
        <v>5320</v>
      </c>
      <c r="I1278" s="27" t="s">
        <v>5320</v>
      </c>
      <c r="J1278" s="28" t="s">
        <v>21</v>
      </c>
      <c r="K1278" s="28" t="s">
        <v>20</v>
      </c>
      <c r="L1278" s="28" t="s">
        <v>20</v>
      </c>
      <c r="M1278" s="3" t="str">
        <f>IF(+OR(J1278="SI",G1278="SI"),"SI","NO")</f>
        <v>SI</v>
      </c>
      <c r="N1278" s="3" t="str">
        <f>IF(+OR(H1278="SI",K1278="SI"),"SI","NO")</f>
        <v>SI</v>
      </c>
      <c r="O1278" s="3" t="str">
        <f>IF(+OR(I1278="SI",L1278="SI"),"SI","NO")</f>
        <v>SI</v>
      </c>
    </row>
    <row r="1279" spans="1:15" x14ac:dyDescent="0.25">
      <c r="A1279" s="20" t="s">
        <v>1004</v>
      </c>
      <c r="B1279" s="1" t="s">
        <v>1005</v>
      </c>
      <c r="C1279" s="3">
        <v>6</v>
      </c>
      <c r="D1279" s="3" t="str">
        <f>VLOOKUP(Cobertura2021[[#This Row],['#Area]],S:T,2)</f>
        <v>Rural</v>
      </c>
      <c r="E1279" s="1" t="s">
        <v>1074</v>
      </c>
      <c r="F1279" s="3">
        <v>48</v>
      </c>
      <c r="G1279" s="27" t="s">
        <v>5320</v>
      </c>
      <c r="H1279" s="27" t="s">
        <v>5320</v>
      </c>
      <c r="I1279" s="27" t="s">
        <v>5320</v>
      </c>
      <c r="J1279" s="28" t="s">
        <v>21</v>
      </c>
      <c r="K1279" s="28" t="s">
        <v>21</v>
      </c>
      <c r="L1279" s="28" t="s">
        <v>21</v>
      </c>
      <c r="M1279" s="3" t="str">
        <f>IF(+OR(J1279="SI",G1279="SI"),"SI","NO")</f>
        <v>SI</v>
      </c>
      <c r="N1279" s="3" t="str">
        <f>IF(+OR(H1279="SI",K1279="SI"),"SI","NO")</f>
        <v>SI</v>
      </c>
      <c r="O1279" s="3" t="str">
        <f>IF(+OR(I1279="SI",L1279="SI"),"SI","NO")</f>
        <v>SI</v>
      </c>
    </row>
    <row r="1280" spans="1:15" x14ac:dyDescent="0.25">
      <c r="A1280" s="20" t="s">
        <v>1004</v>
      </c>
      <c r="B1280" s="1" t="s">
        <v>1005</v>
      </c>
      <c r="C1280" s="3">
        <v>6</v>
      </c>
      <c r="D1280" s="3" t="str">
        <f>VLOOKUP(Cobertura2021[[#This Row],['#Area]],S:T,2)</f>
        <v>Rural</v>
      </c>
      <c r="E1280" s="1" t="s">
        <v>1069</v>
      </c>
      <c r="F1280" s="3">
        <v>146</v>
      </c>
      <c r="G1280" s="27" t="s">
        <v>5320</v>
      </c>
      <c r="H1280" s="27" t="s">
        <v>5320</v>
      </c>
      <c r="I1280" s="27" t="s">
        <v>5320</v>
      </c>
      <c r="J1280" s="28" t="s">
        <v>21</v>
      </c>
      <c r="K1280" s="28" t="s">
        <v>21</v>
      </c>
      <c r="L1280" s="28" t="s">
        <v>21</v>
      </c>
      <c r="M1280" s="3" t="str">
        <f>IF(+OR(J1280="SI",G1280="SI"),"SI","NO")</f>
        <v>SI</v>
      </c>
      <c r="N1280" s="3" t="str">
        <f>IF(+OR(H1280="SI",K1280="SI"),"SI","NO")</f>
        <v>SI</v>
      </c>
      <c r="O1280" s="3" t="str">
        <f>IF(+OR(I1280="SI",L1280="SI"),"SI","NO")</f>
        <v>SI</v>
      </c>
    </row>
    <row r="1281" spans="1:15" x14ac:dyDescent="0.25">
      <c r="A1281" s="20" t="s">
        <v>1004</v>
      </c>
      <c r="B1281" s="1" t="s">
        <v>1005</v>
      </c>
      <c r="C1281" s="3">
        <v>6</v>
      </c>
      <c r="D1281" s="3" t="str">
        <f>VLOOKUP(Cobertura2021[[#This Row],['#Area]],S:T,2)</f>
        <v>Rural</v>
      </c>
      <c r="E1281" s="1" t="s">
        <v>1079</v>
      </c>
      <c r="F1281" s="3">
        <v>125</v>
      </c>
      <c r="G1281" s="27" t="s">
        <v>5320</v>
      </c>
      <c r="H1281" s="27" t="s">
        <v>5320</v>
      </c>
      <c r="I1281" s="27" t="s">
        <v>5320</v>
      </c>
      <c r="J1281" s="28" t="s">
        <v>21</v>
      </c>
      <c r="K1281" s="28" t="s">
        <v>21</v>
      </c>
      <c r="L1281" s="28" t="s">
        <v>21</v>
      </c>
      <c r="M1281" s="3" t="str">
        <f>IF(+OR(J1281="SI",G1281="SI"),"SI","NO")</f>
        <v>SI</v>
      </c>
      <c r="N1281" s="3" t="str">
        <f>IF(+OR(H1281="SI",K1281="SI"),"SI","NO")</f>
        <v>SI</v>
      </c>
      <c r="O1281" s="3" t="str">
        <f>IF(+OR(I1281="SI",L1281="SI"),"SI","NO")</f>
        <v>SI</v>
      </c>
    </row>
    <row r="1282" spans="1:15" x14ac:dyDescent="0.25">
      <c r="A1282" s="20" t="s">
        <v>1004</v>
      </c>
      <c r="B1282" s="1" t="s">
        <v>1447</v>
      </c>
      <c r="C1282" s="3">
        <v>6</v>
      </c>
      <c r="D1282" s="3" t="str">
        <f>VLOOKUP(Cobertura2021[[#This Row],['#Area]],S:T,2)</f>
        <v>Rural</v>
      </c>
      <c r="E1282" s="1" t="s">
        <v>1079</v>
      </c>
      <c r="F1282" s="3">
        <v>41</v>
      </c>
      <c r="G1282" s="27" t="s">
        <v>5320</v>
      </c>
      <c r="H1282" s="27" t="s">
        <v>5320</v>
      </c>
      <c r="I1282" s="27" t="s">
        <v>5320</v>
      </c>
      <c r="J1282" s="28" t="s">
        <v>21</v>
      </c>
      <c r="K1282" s="28" t="s">
        <v>21</v>
      </c>
      <c r="L1282" s="28" t="s">
        <v>20</v>
      </c>
      <c r="M1282" s="3" t="str">
        <f>IF(+OR(J1282="SI",G1282="SI"),"SI","NO")</f>
        <v>SI</v>
      </c>
      <c r="N1282" s="3" t="str">
        <f>IF(+OR(H1282="SI",K1282="SI"),"SI","NO")</f>
        <v>SI</v>
      </c>
      <c r="O1282" s="3" t="str">
        <f>IF(+OR(I1282="SI",L1282="SI"),"SI","NO")</f>
        <v>SI</v>
      </c>
    </row>
    <row r="1283" spans="1:15" x14ac:dyDescent="0.25">
      <c r="A1283" s="20" t="s">
        <v>1004</v>
      </c>
      <c r="B1283" s="1" t="s">
        <v>1005</v>
      </c>
      <c r="C1283" s="3">
        <v>6</v>
      </c>
      <c r="D1283" s="3" t="str">
        <f>VLOOKUP(Cobertura2021[[#This Row],['#Area]],S:T,2)</f>
        <v>Rural</v>
      </c>
      <c r="E1283" s="1" t="s">
        <v>1070</v>
      </c>
      <c r="F1283" s="3">
        <v>150</v>
      </c>
      <c r="G1283" s="27" t="s">
        <v>5320</v>
      </c>
      <c r="H1283" s="27" t="s">
        <v>5320</v>
      </c>
      <c r="I1283" s="27" t="s">
        <v>5320</v>
      </c>
      <c r="J1283" s="28" t="s">
        <v>21</v>
      </c>
      <c r="K1283" s="28" t="s">
        <v>21</v>
      </c>
      <c r="L1283" s="28" t="s">
        <v>21</v>
      </c>
      <c r="M1283" s="3" t="str">
        <f>IF(+OR(J1283="SI",G1283="SI"),"SI","NO")</f>
        <v>SI</v>
      </c>
      <c r="N1283" s="3" t="str">
        <f>IF(+OR(H1283="SI",K1283="SI"),"SI","NO")</f>
        <v>SI</v>
      </c>
      <c r="O1283" s="3" t="str">
        <f>IF(+OR(I1283="SI",L1283="SI"),"SI","NO")</f>
        <v>SI</v>
      </c>
    </row>
    <row r="1284" spans="1:15" x14ac:dyDescent="0.25">
      <c r="A1284" s="20" t="s">
        <v>1004</v>
      </c>
      <c r="B1284" s="1" t="s">
        <v>1005</v>
      </c>
      <c r="C1284" s="3">
        <v>6</v>
      </c>
      <c r="D1284" s="3" t="str">
        <f>VLOOKUP(Cobertura2021[[#This Row],['#Area]],S:T,2)</f>
        <v>Rural</v>
      </c>
      <c r="E1284" s="1" t="s">
        <v>1067</v>
      </c>
      <c r="F1284" s="3">
        <v>123</v>
      </c>
      <c r="G1284" s="27" t="s">
        <v>5320</v>
      </c>
      <c r="H1284" s="27" t="s">
        <v>5320</v>
      </c>
      <c r="I1284" s="27" t="s">
        <v>5320</v>
      </c>
      <c r="J1284" s="28" t="s">
        <v>21</v>
      </c>
      <c r="K1284" s="28" t="s">
        <v>21</v>
      </c>
      <c r="L1284" s="28" t="s">
        <v>20</v>
      </c>
      <c r="M1284" s="3" t="str">
        <f>IF(+OR(J1284="SI",G1284="SI"),"SI","NO")</f>
        <v>SI</v>
      </c>
      <c r="N1284" s="3" t="str">
        <f>IF(+OR(H1284="SI",K1284="SI"),"SI","NO")</f>
        <v>SI</v>
      </c>
      <c r="O1284" s="3" t="str">
        <f>IF(+OR(I1284="SI",L1284="SI"),"SI","NO")</f>
        <v>SI</v>
      </c>
    </row>
    <row r="1285" spans="1:15" x14ac:dyDescent="0.25">
      <c r="A1285" s="20" t="s">
        <v>1004</v>
      </c>
      <c r="B1285" s="1" t="s">
        <v>1005</v>
      </c>
      <c r="C1285" s="3">
        <v>6</v>
      </c>
      <c r="D1285" s="3" t="str">
        <f>VLOOKUP(Cobertura2021[[#This Row],['#Area]],S:T,2)</f>
        <v>Rural</v>
      </c>
      <c r="E1285" s="1" t="s">
        <v>1104</v>
      </c>
      <c r="F1285" s="3">
        <v>26</v>
      </c>
      <c r="G1285" s="27" t="s">
        <v>5320</v>
      </c>
      <c r="H1285" s="27" t="s">
        <v>5320</v>
      </c>
      <c r="I1285" s="27" t="s">
        <v>5320</v>
      </c>
      <c r="J1285" s="28" t="s">
        <v>21</v>
      </c>
      <c r="K1285" s="28" t="s">
        <v>20</v>
      </c>
      <c r="L1285" s="28" t="s">
        <v>20</v>
      </c>
      <c r="M1285" s="3" t="str">
        <f>IF(+OR(J1285="SI",G1285="SI"),"SI","NO")</f>
        <v>SI</v>
      </c>
      <c r="N1285" s="3" t="str">
        <f>IF(+OR(H1285="SI",K1285="SI"),"SI","NO")</f>
        <v>SI</v>
      </c>
      <c r="O1285" s="3" t="str">
        <f>IF(+OR(I1285="SI",L1285="SI"),"SI","NO")</f>
        <v>SI</v>
      </c>
    </row>
    <row r="1286" spans="1:15" x14ac:dyDescent="0.25">
      <c r="A1286" s="20" t="s">
        <v>1004</v>
      </c>
      <c r="B1286" s="1" t="s">
        <v>1005</v>
      </c>
      <c r="C1286" s="3">
        <v>6</v>
      </c>
      <c r="D1286" s="3" t="str">
        <f>VLOOKUP(Cobertura2021[[#This Row],['#Area]],S:T,2)</f>
        <v>Rural</v>
      </c>
      <c r="E1286" s="1" t="s">
        <v>1052</v>
      </c>
      <c r="F1286" s="3">
        <v>48</v>
      </c>
      <c r="G1286" s="27" t="s">
        <v>5320</v>
      </c>
      <c r="H1286" s="27" t="s">
        <v>5320</v>
      </c>
      <c r="I1286" s="27" t="s">
        <v>5320</v>
      </c>
      <c r="J1286" s="28" t="s">
        <v>21</v>
      </c>
      <c r="K1286" s="28" t="s">
        <v>20</v>
      </c>
      <c r="L1286" s="28" t="s">
        <v>20</v>
      </c>
      <c r="M1286" s="3" t="str">
        <f>IF(+OR(J1286="SI",G1286="SI"),"SI","NO")</f>
        <v>SI</v>
      </c>
      <c r="N1286" s="3" t="str">
        <f>IF(+OR(H1286="SI",K1286="SI"),"SI","NO")</f>
        <v>SI</v>
      </c>
      <c r="O1286" s="3" t="str">
        <f>IF(+OR(I1286="SI",L1286="SI"),"SI","NO")</f>
        <v>SI</v>
      </c>
    </row>
    <row r="1287" spans="1:15" x14ac:dyDescent="0.25">
      <c r="A1287" s="20" t="s">
        <v>1004</v>
      </c>
      <c r="B1287" s="1" t="s">
        <v>1005</v>
      </c>
      <c r="C1287" s="3">
        <v>6</v>
      </c>
      <c r="D1287" s="3" t="str">
        <f>VLOOKUP(Cobertura2021[[#This Row],['#Area]],S:T,2)</f>
        <v>Rural</v>
      </c>
      <c r="E1287" s="1" t="s">
        <v>1094</v>
      </c>
      <c r="F1287" s="3">
        <v>64</v>
      </c>
      <c r="G1287" s="27" t="s">
        <v>5320</v>
      </c>
      <c r="H1287" s="27" t="s">
        <v>5320</v>
      </c>
      <c r="I1287" s="27" t="s">
        <v>5320</v>
      </c>
      <c r="J1287" s="28" t="s">
        <v>21</v>
      </c>
      <c r="K1287" s="28" t="s">
        <v>21</v>
      </c>
      <c r="L1287" s="28" t="s">
        <v>21</v>
      </c>
      <c r="M1287" s="3" t="str">
        <f>IF(+OR(J1287="SI",G1287="SI"),"SI","NO")</f>
        <v>SI</v>
      </c>
      <c r="N1287" s="3" t="str">
        <f>IF(+OR(H1287="SI",K1287="SI"),"SI","NO")</f>
        <v>SI</v>
      </c>
      <c r="O1287" s="3" t="str">
        <f>IF(+OR(I1287="SI",L1287="SI"),"SI","NO")</f>
        <v>SI</v>
      </c>
    </row>
    <row r="1288" spans="1:15" x14ac:dyDescent="0.25">
      <c r="A1288" s="20" t="s">
        <v>102</v>
      </c>
      <c r="B1288" s="1" t="s">
        <v>373</v>
      </c>
      <c r="C1288" s="3">
        <v>6</v>
      </c>
      <c r="D1288" s="3" t="str">
        <f>VLOOKUP(Cobertura2021[[#This Row],['#Area]],S:T,2)</f>
        <v>Rural</v>
      </c>
      <c r="E1288" s="1" t="s">
        <v>405</v>
      </c>
      <c r="F1288" s="3">
        <v>208</v>
      </c>
      <c r="G1288" s="27" t="s">
        <v>5320</v>
      </c>
      <c r="H1288" s="27" t="s">
        <v>3</v>
      </c>
      <c r="I1288" s="27" t="s">
        <v>3</v>
      </c>
      <c r="J1288" s="28" t="s">
        <v>21</v>
      </c>
      <c r="K1288" s="28" t="s">
        <v>21</v>
      </c>
      <c r="L1288" s="28" t="s">
        <v>20</v>
      </c>
      <c r="M1288" s="3" t="str">
        <f>IF(+OR(J1288="SI",G1288="SI"),"SI","NO")</f>
        <v>SI</v>
      </c>
      <c r="N1288" s="3" t="str">
        <f>IF(+OR(H1288="SI",K1288="SI"),"SI","NO")</f>
        <v>SI</v>
      </c>
      <c r="O1288" s="3" t="str">
        <f>IF(+OR(I1288="SI",L1288="SI"),"SI","NO")</f>
        <v>NO</v>
      </c>
    </row>
    <row r="1289" spans="1:15" x14ac:dyDescent="0.25">
      <c r="A1289" s="20" t="s">
        <v>1004</v>
      </c>
      <c r="B1289" s="1" t="s">
        <v>1447</v>
      </c>
      <c r="C1289" s="3">
        <v>6</v>
      </c>
      <c r="D1289" s="3" t="str">
        <f>VLOOKUP(Cobertura2021[[#This Row],['#Area]],S:T,2)</f>
        <v>Rural</v>
      </c>
      <c r="E1289" s="1" t="s">
        <v>1465</v>
      </c>
      <c r="F1289" s="3">
        <v>124</v>
      </c>
      <c r="G1289" s="27" t="s">
        <v>5320</v>
      </c>
      <c r="H1289" s="27" t="s">
        <v>5320</v>
      </c>
      <c r="I1289" s="27" t="s">
        <v>5320</v>
      </c>
      <c r="J1289" s="28" t="s">
        <v>21</v>
      </c>
      <c r="K1289" s="28" t="s">
        <v>21</v>
      </c>
      <c r="L1289" s="28" t="s">
        <v>20</v>
      </c>
      <c r="M1289" s="3" t="str">
        <f>IF(+OR(J1289="SI",G1289="SI"),"SI","NO")</f>
        <v>SI</v>
      </c>
      <c r="N1289" s="3" t="str">
        <f>IF(+OR(H1289="SI",K1289="SI"),"SI","NO")</f>
        <v>SI</v>
      </c>
      <c r="O1289" s="3" t="str">
        <f>IF(+OR(I1289="SI",L1289="SI"),"SI","NO")</f>
        <v>SI</v>
      </c>
    </row>
    <row r="1290" spans="1:15" x14ac:dyDescent="0.25">
      <c r="A1290" s="20" t="s">
        <v>1004</v>
      </c>
      <c r="B1290" s="1" t="s">
        <v>1547</v>
      </c>
      <c r="C1290" s="3">
        <v>6</v>
      </c>
      <c r="D1290" s="3" t="str">
        <f>VLOOKUP(Cobertura2021[[#This Row],['#Area]],S:T,2)</f>
        <v>Rural</v>
      </c>
      <c r="E1290" s="1" t="s">
        <v>1561</v>
      </c>
      <c r="F1290" s="3">
        <v>60</v>
      </c>
      <c r="G1290" s="27" t="s">
        <v>5320</v>
      </c>
      <c r="H1290" s="27" t="s">
        <v>5320</v>
      </c>
      <c r="I1290" s="27" t="s">
        <v>5320</v>
      </c>
      <c r="J1290" s="28" t="s">
        <v>21</v>
      </c>
      <c r="K1290" s="28" t="s">
        <v>21</v>
      </c>
      <c r="L1290" s="28" t="s">
        <v>21</v>
      </c>
      <c r="M1290" s="3" t="str">
        <f>IF(+OR(J1290="SI",G1290="SI"),"SI","NO")</f>
        <v>SI</v>
      </c>
      <c r="N1290" s="3" t="str">
        <f>IF(+OR(H1290="SI",K1290="SI"),"SI","NO")</f>
        <v>SI</v>
      </c>
      <c r="O1290" s="3" t="str">
        <f>IF(+OR(I1290="SI",L1290="SI"),"SI","NO")</f>
        <v>SI</v>
      </c>
    </row>
    <row r="1291" spans="1:15" x14ac:dyDescent="0.25">
      <c r="A1291" s="20" t="s">
        <v>1004</v>
      </c>
      <c r="B1291" s="1" t="s">
        <v>1302</v>
      </c>
      <c r="C1291" s="3">
        <v>6</v>
      </c>
      <c r="D1291" s="3" t="str">
        <f>VLOOKUP(Cobertura2021[[#This Row],['#Area]],S:T,2)</f>
        <v>Rural</v>
      </c>
      <c r="E1291" s="1" t="s">
        <v>1357</v>
      </c>
      <c r="F1291" s="3">
        <v>53</v>
      </c>
      <c r="G1291" s="27" t="s">
        <v>5320</v>
      </c>
      <c r="H1291" s="27" t="s">
        <v>5320</v>
      </c>
      <c r="I1291" s="27" t="s">
        <v>5320</v>
      </c>
      <c r="J1291" s="28" t="s">
        <v>21</v>
      </c>
      <c r="K1291" s="28" t="s">
        <v>21</v>
      </c>
      <c r="L1291" s="28" t="s">
        <v>20</v>
      </c>
      <c r="M1291" s="3" t="str">
        <f>IF(+OR(J1291="SI",G1291="SI"),"SI","NO")</f>
        <v>SI</v>
      </c>
      <c r="N1291" s="3" t="str">
        <f>IF(+OR(H1291="SI",K1291="SI"),"SI","NO")</f>
        <v>SI</v>
      </c>
      <c r="O1291" s="3" t="str">
        <f>IF(+OR(I1291="SI",L1291="SI"),"SI","NO")</f>
        <v>SI</v>
      </c>
    </row>
    <row r="1292" spans="1:15" x14ac:dyDescent="0.25">
      <c r="A1292" s="20" t="s">
        <v>1004</v>
      </c>
      <c r="B1292" s="1" t="s">
        <v>1266</v>
      </c>
      <c r="C1292" s="3">
        <v>6</v>
      </c>
      <c r="D1292" s="3" t="str">
        <f>VLOOKUP(Cobertura2021[[#This Row],['#Area]],S:T,2)</f>
        <v>Rural</v>
      </c>
      <c r="E1292" s="1" t="s">
        <v>1297</v>
      </c>
      <c r="F1292" s="3">
        <v>19</v>
      </c>
      <c r="G1292" s="27" t="s">
        <v>5320</v>
      </c>
      <c r="H1292" s="27" t="s">
        <v>5320</v>
      </c>
      <c r="I1292" s="27" t="s">
        <v>5320</v>
      </c>
      <c r="J1292" s="28" t="s">
        <v>21</v>
      </c>
      <c r="K1292" s="28" t="s">
        <v>21</v>
      </c>
      <c r="L1292" s="28" t="s">
        <v>21</v>
      </c>
      <c r="M1292" s="3" t="str">
        <f>IF(+OR(J1292="SI",G1292="SI"),"SI","NO")</f>
        <v>SI</v>
      </c>
      <c r="N1292" s="3" t="str">
        <f>IF(+OR(H1292="SI",K1292="SI"),"SI","NO")</f>
        <v>SI</v>
      </c>
      <c r="O1292" s="3" t="str">
        <f>IF(+OR(I1292="SI",L1292="SI"),"SI","NO")</f>
        <v>SI</v>
      </c>
    </row>
    <row r="1293" spans="1:15" x14ac:dyDescent="0.25">
      <c r="A1293" s="20" t="s">
        <v>1004</v>
      </c>
      <c r="B1293" s="1" t="s">
        <v>1585</v>
      </c>
      <c r="C1293" s="3">
        <v>6</v>
      </c>
      <c r="D1293" s="3" t="str">
        <f>VLOOKUP(Cobertura2021[[#This Row],['#Area]],S:T,2)</f>
        <v>Rural</v>
      </c>
      <c r="E1293" s="1" t="s">
        <v>1590</v>
      </c>
      <c r="F1293" s="3">
        <v>157</v>
      </c>
      <c r="G1293" s="27" t="s">
        <v>5320</v>
      </c>
      <c r="H1293" s="27" t="s">
        <v>5320</v>
      </c>
      <c r="I1293" s="27" t="s">
        <v>5320</v>
      </c>
      <c r="J1293" s="28" t="s">
        <v>21</v>
      </c>
      <c r="K1293" s="28" t="s">
        <v>21</v>
      </c>
      <c r="L1293" s="28" t="s">
        <v>20</v>
      </c>
      <c r="M1293" s="3" t="str">
        <f>IF(+OR(J1293="SI",G1293="SI"),"SI","NO")</f>
        <v>SI</v>
      </c>
      <c r="N1293" s="3" t="str">
        <f>IF(+OR(H1293="SI",K1293="SI"),"SI","NO")</f>
        <v>SI</v>
      </c>
      <c r="O1293" s="3" t="str">
        <f>IF(+OR(I1293="SI",L1293="SI"),"SI","NO")</f>
        <v>SI</v>
      </c>
    </row>
    <row r="1294" spans="1:15" x14ac:dyDescent="0.25">
      <c r="A1294" s="20" t="s">
        <v>1004</v>
      </c>
      <c r="B1294" s="1" t="s">
        <v>1212</v>
      </c>
      <c r="C1294" s="3">
        <v>6</v>
      </c>
      <c r="D1294" s="3" t="str">
        <f>VLOOKUP(Cobertura2021[[#This Row],['#Area]],S:T,2)</f>
        <v>Rural</v>
      </c>
      <c r="E1294" s="1" t="s">
        <v>239</v>
      </c>
      <c r="F1294" s="3">
        <v>45</v>
      </c>
      <c r="G1294" s="27" t="s">
        <v>5320</v>
      </c>
      <c r="H1294" s="27" t="s">
        <v>5320</v>
      </c>
      <c r="I1294" s="27" t="s">
        <v>5320</v>
      </c>
      <c r="J1294" s="28" t="s">
        <v>21</v>
      </c>
      <c r="K1294" s="28" t="s">
        <v>20</v>
      </c>
      <c r="L1294" s="28" t="s">
        <v>20</v>
      </c>
      <c r="M1294" s="3" t="str">
        <f>IF(+OR(J1294="SI",G1294="SI"),"SI","NO")</f>
        <v>SI</v>
      </c>
      <c r="N1294" s="3" t="str">
        <f>IF(+OR(H1294="SI",K1294="SI"),"SI","NO")</f>
        <v>SI</v>
      </c>
      <c r="O1294" s="3" t="str">
        <f>IF(+OR(I1294="SI",L1294="SI"),"SI","NO")</f>
        <v>SI</v>
      </c>
    </row>
    <row r="1295" spans="1:15" x14ac:dyDescent="0.25">
      <c r="A1295" s="20" t="s">
        <v>1004</v>
      </c>
      <c r="B1295" s="1" t="s">
        <v>1237</v>
      </c>
      <c r="C1295" s="3">
        <v>6</v>
      </c>
      <c r="D1295" s="3" t="str">
        <f>VLOOKUP(Cobertura2021[[#This Row],['#Area]],S:T,2)</f>
        <v>Rural</v>
      </c>
      <c r="E1295" s="1" t="s">
        <v>1245</v>
      </c>
      <c r="F1295" s="3">
        <v>42</v>
      </c>
      <c r="G1295" s="27" t="s">
        <v>5320</v>
      </c>
      <c r="H1295" s="27" t="s">
        <v>5320</v>
      </c>
      <c r="I1295" s="27" t="s">
        <v>5320</v>
      </c>
      <c r="J1295" s="28" t="s">
        <v>21</v>
      </c>
      <c r="K1295" s="28" t="s">
        <v>21</v>
      </c>
      <c r="L1295" s="28" t="s">
        <v>20</v>
      </c>
      <c r="M1295" s="3" t="str">
        <f>IF(+OR(J1295="SI",G1295="SI"),"SI","NO")</f>
        <v>SI</v>
      </c>
      <c r="N1295" s="3" t="str">
        <f>IF(+OR(H1295="SI",K1295="SI"),"SI","NO")</f>
        <v>SI</v>
      </c>
      <c r="O1295" s="3" t="str">
        <f>IF(+OR(I1295="SI",L1295="SI"),"SI","NO")</f>
        <v>SI</v>
      </c>
    </row>
    <row r="1296" spans="1:15" x14ac:dyDescent="0.25">
      <c r="A1296" s="20" t="s">
        <v>1004</v>
      </c>
      <c r="B1296" s="1" t="s">
        <v>1618</v>
      </c>
      <c r="C1296" s="3">
        <v>6</v>
      </c>
      <c r="D1296" s="3" t="str">
        <f>VLOOKUP(Cobertura2021[[#This Row],['#Area]],S:T,2)</f>
        <v>Rural</v>
      </c>
      <c r="E1296" s="1" t="s">
        <v>1634</v>
      </c>
      <c r="F1296" s="3">
        <v>47</v>
      </c>
      <c r="G1296" s="27" t="s">
        <v>5320</v>
      </c>
      <c r="H1296" s="27" t="s">
        <v>5320</v>
      </c>
      <c r="I1296" s="27" t="s">
        <v>5320</v>
      </c>
      <c r="J1296" s="28" t="s">
        <v>21</v>
      </c>
      <c r="K1296" s="28" t="s">
        <v>20</v>
      </c>
      <c r="L1296" s="28" t="s">
        <v>20</v>
      </c>
      <c r="M1296" s="3" t="str">
        <f>IF(+OR(J1296="SI",G1296="SI"),"SI","NO")</f>
        <v>SI</v>
      </c>
      <c r="N1296" s="3" t="str">
        <f>IF(+OR(H1296="SI",K1296="SI"),"SI","NO")</f>
        <v>SI</v>
      </c>
      <c r="O1296" s="3" t="str">
        <f>IF(+OR(I1296="SI",L1296="SI"),"SI","NO")</f>
        <v>SI</v>
      </c>
    </row>
    <row r="1297" spans="1:15" x14ac:dyDescent="0.25">
      <c r="A1297" s="20" t="s">
        <v>1004</v>
      </c>
      <c r="B1297" s="1" t="s">
        <v>1618</v>
      </c>
      <c r="C1297" s="3">
        <v>6</v>
      </c>
      <c r="D1297" s="3" t="str">
        <f>VLOOKUP(Cobertura2021[[#This Row],['#Area]],S:T,2)</f>
        <v>Rural</v>
      </c>
      <c r="E1297" s="1" t="s">
        <v>1635</v>
      </c>
      <c r="F1297" s="3">
        <v>42</v>
      </c>
      <c r="G1297" s="27" t="s">
        <v>5320</v>
      </c>
      <c r="H1297" s="27" t="s">
        <v>5320</v>
      </c>
      <c r="I1297" s="27" t="s">
        <v>5320</v>
      </c>
      <c r="J1297" s="28" t="s">
        <v>21</v>
      </c>
      <c r="K1297" s="28" t="s">
        <v>20</v>
      </c>
      <c r="L1297" s="28" t="s">
        <v>20</v>
      </c>
      <c r="M1297" s="3" t="str">
        <f>IF(+OR(J1297="SI",G1297="SI"),"SI","NO")</f>
        <v>SI</v>
      </c>
      <c r="N1297" s="3" t="str">
        <f>IF(+OR(H1297="SI",K1297="SI"),"SI","NO")</f>
        <v>SI</v>
      </c>
      <c r="O1297" s="3" t="str">
        <f>IF(+OR(I1297="SI",L1297="SI"),"SI","NO")</f>
        <v>SI</v>
      </c>
    </row>
    <row r="1298" spans="1:15" x14ac:dyDescent="0.25">
      <c r="A1298" s="20" t="s">
        <v>1004</v>
      </c>
      <c r="B1298" s="1" t="s">
        <v>223</v>
      </c>
      <c r="C1298" s="3">
        <v>6</v>
      </c>
      <c r="D1298" s="3" t="str">
        <f>VLOOKUP(Cobertura2021[[#This Row],['#Area]],S:T,2)</f>
        <v>Rural</v>
      </c>
      <c r="E1298" s="1" t="s">
        <v>1500</v>
      </c>
      <c r="F1298" s="3">
        <v>81</v>
      </c>
      <c r="G1298" s="27" t="s">
        <v>5320</v>
      </c>
      <c r="H1298" s="27" t="s">
        <v>5320</v>
      </c>
      <c r="I1298" s="27" t="s">
        <v>3</v>
      </c>
      <c r="J1298" s="28" t="s">
        <v>21</v>
      </c>
      <c r="K1298" s="28" t="s">
        <v>21</v>
      </c>
      <c r="L1298" s="28" t="s">
        <v>21</v>
      </c>
      <c r="M1298" s="3" t="str">
        <f>IF(+OR(J1298="SI",G1298="SI"),"SI","NO")</f>
        <v>SI</v>
      </c>
      <c r="N1298" s="3" t="str">
        <f>IF(+OR(H1298="SI",K1298="SI"),"SI","NO")</f>
        <v>SI</v>
      </c>
      <c r="O1298" s="3" t="str">
        <f>IF(+OR(I1298="SI",L1298="SI"),"SI","NO")</f>
        <v>SI</v>
      </c>
    </row>
    <row r="1299" spans="1:15" x14ac:dyDescent="0.25">
      <c r="A1299" s="20" t="s">
        <v>1004</v>
      </c>
      <c r="B1299" s="1" t="s">
        <v>1447</v>
      </c>
      <c r="C1299" s="3">
        <v>6</v>
      </c>
      <c r="D1299" s="3" t="str">
        <f>VLOOKUP(Cobertura2021[[#This Row],['#Area]],S:T,2)</f>
        <v>Rural</v>
      </c>
      <c r="E1299" s="1" t="s">
        <v>1500</v>
      </c>
      <c r="F1299" s="3">
        <v>37</v>
      </c>
      <c r="G1299" s="27" t="s">
        <v>5320</v>
      </c>
      <c r="H1299" s="27" t="s">
        <v>5320</v>
      </c>
      <c r="I1299" s="27" t="s">
        <v>5320</v>
      </c>
      <c r="J1299" s="28" t="s">
        <v>21</v>
      </c>
      <c r="K1299" s="28" t="s">
        <v>21</v>
      </c>
      <c r="L1299" s="28" t="s">
        <v>21</v>
      </c>
      <c r="M1299" s="3" t="str">
        <f>IF(+OR(J1299="SI",G1299="SI"),"SI","NO")</f>
        <v>SI</v>
      </c>
      <c r="N1299" s="3" t="str">
        <f>IF(+OR(H1299="SI",K1299="SI"),"SI","NO")</f>
        <v>SI</v>
      </c>
      <c r="O1299" s="3" t="str">
        <f>IF(+OR(I1299="SI",L1299="SI"),"SI","NO")</f>
        <v>SI</v>
      </c>
    </row>
    <row r="1300" spans="1:15" x14ac:dyDescent="0.25">
      <c r="A1300" s="20" t="s">
        <v>1004</v>
      </c>
      <c r="B1300" s="1" t="s">
        <v>1004</v>
      </c>
      <c r="C1300" s="3">
        <v>6</v>
      </c>
      <c r="D1300" s="3" t="str">
        <f>VLOOKUP(Cobertura2021[[#This Row],['#Area]],S:T,2)</f>
        <v>Rural</v>
      </c>
      <c r="E1300" s="1" t="s">
        <v>1192</v>
      </c>
      <c r="F1300" s="3">
        <v>312</v>
      </c>
      <c r="G1300" s="27" t="s">
        <v>5320</v>
      </c>
      <c r="H1300" s="27" t="s">
        <v>5320</v>
      </c>
      <c r="I1300" s="27" t="s">
        <v>5320</v>
      </c>
      <c r="J1300" s="28" t="s">
        <v>21</v>
      </c>
      <c r="K1300" s="28" t="s">
        <v>21</v>
      </c>
      <c r="L1300" s="28" t="s">
        <v>21</v>
      </c>
      <c r="M1300" s="3" t="str">
        <f>IF(+OR(J1300="SI",G1300="SI"),"SI","NO")</f>
        <v>SI</v>
      </c>
      <c r="N1300" s="3" t="str">
        <f>IF(+OR(H1300="SI",K1300="SI"),"SI","NO")</f>
        <v>SI</v>
      </c>
      <c r="O1300" s="3" t="str">
        <f>IF(+OR(I1300="SI",L1300="SI"),"SI","NO")</f>
        <v>SI</v>
      </c>
    </row>
    <row r="1301" spans="1:15" x14ac:dyDescent="0.25">
      <c r="A1301" s="20" t="s">
        <v>1004</v>
      </c>
      <c r="B1301" s="1" t="s">
        <v>1004</v>
      </c>
      <c r="C1301" s="3">
        <v>6</v>
      </c>
      <c r="D1301" s="3" t="str">
        <f>VLOOKUP(Cobertura2021[[#This Row],['#Area]],S:T,2)</f>
        <v>Rural</v>
      </c>
      <c r="E1301" s="1" t="s">
        <v>1198</v>
      </c>
      <c r="F1301" s="3">
        <v>47</v>
      </c>
      <c r="G1301" s="27" t="s">
        <v>5320</v>
      </c>
      <c r="H1301" s="27" t="s">
        <v>5320</v>
      </c>
      <c r="I1301" s="27" t="s">
        <v>5320</v>
      </c>
      <c r="J1301" s="28" t="s">
        <v>21</v>
      </c>
      <c r="K1301" s="28" t="s">
        <v>21</v>
      </c>
      <c r="L1301" s="28" t="s">
        <v>21</v>
      </c>
      <c r="M1301" s="3" t="str">
        <f>IF(+OR(J1301="SI",G1301="SI"),"SI","NO")</f>
        <v>SI</v>
      </c>
      <c r="N1301" s="3" t="str">
        <f>IF(+OR(H1301="SI",K1301="SI"),"SI","NO")</f>
        <v>SI</v>
      </c>
      <c r="O1301" s="3" t="str">
        <f>IF(+OR(I1301="SI",L1301="SI"),"SI","NO")</f>
        <v>SI</v>
      </c>
    </row>
    <row r="1302" spans="1:15" x14ac:dyDescent="0.25">
      <c r="A1302" s="20" t="s">
        <v>1004</v>
      </c>
      <c r="B1302" s="1" t="s">
        <v>1374</v>
      </c>
      <c r="C1302" s="3">
        <v>6</v>
      </c>
      <c r="D1302" s="3" t="str">
        <f>VLOOKUP(Cobertura2021[[#This Row],['#Area]],S:T,2)</f>
        <v>Rural</v>
      </c>
      <c r="E1302" s="1" t="s">
        <v>1198</v>
      </c>
      <c r="F1302" s="3">
        <v>20</v>
      </c>
      <c r="G1302" s="27" t="s">
        <v>5320</v>
      </c>
      <c r="H1302" s="27" t="s">
        <v>5320</v>
      </c>
      <c r="I1302" s="27" t="s">
        <v>5320</v>
      </c>
      <c r="J1302" s="28" t="s">
        <v>21</v>
      </c>
      <c r="K1302" s="28" t="s">
        <v>21</v>
      </c>
      <c r="L1302" s="28" t="s">
        <v>20</v>
      </c>
      <c r="M1302" s="3" t="str">
        <f>IF(+OR(J1302="SI",G1302="SI"),"SI","NO")</f>
        <v>SI</v>
      </c>
      <c r="N1302" s="3" t="str">
        <f>IF(+OR(H1302="SI",K1302="SI"),"SI","NO")</f>
        <v>SI</v>
      </c>
      <c r="O1302" s="3" t="str">
        <f>IF(+OR(I1302="SI",L1302="SI"),"SI","NO")</f>
        <v>SI</v>
      </c>
    </row>
    <row r="1303" spans="1:15" hidden="1" x14ac:dyDescent="0.25">
      <c r="A1303" s="20" t="s">
        <v>1004</v>
      </c>
      <c r="B1303" s="1" t="s">
        <v>1302</v>
      </c>
      <c r="C1303" s="3">
        <v>1</v>
      </c>
      <c r="D1303" s="3" t="e">
        <f>VLOOKUP(Cobertura2021[[#This Row],['#Area]],S:T,2)</f>
        <v>#N/A</v>
      </c>
      <c r="E1303" s="1" t="s">
        <v>1198</v>
      </c>
      <c r="F1303" s="3">
        <v>149</v>
      </c>
      <c r="G1303" s="27" t="s">
        <v>5320</v>
      </c>
      <c r="H1303" s="27" t="s">
        <v>5320</v>
      </c>
      <c r="I1303" s="27" t="s">
        <v>5320</v>
      </c>
      <c r="J1303" s="28" t="s">
        <v>21</v>
      </c>
      <c r="K1303" s="28" t="s">
        <v>21</v>
      </c>
      <c r="L1303" s="28" t="s">
        <v>21</v>
      </c>
      <c r="M1303" s="3" t="str">
        <f>IF(+OR(J1303="SI",G1303="SI"),"SI","NO")</f>
        <v>SI</v>
      </c>
      <c r="N1303" s="3" t="str">
        <f>IF(+OR(H1303="SI",K1303="SI"),"SI","NO")</f>
        <v>SI</v>
      </c>
      <c r="O1303" s="3" t="str">
        <f>IF(+OR(I1303="SI",L1303="SI"),"SI","NO")</f>
        <v>SI</v>
      </c>
    </row>
    <row r="1304" spans="1:15" x14ac:dyDescent="0.25">
      <c r="A1304" s="20" t="s">
        <v>1004</v>
      </c>
      <c r="B1304" s="1" t="s">
        <v>1302</v>
      </c>
      <c r="C1304" s="3">
        <v>6</v>
      </c>
      <c r="D1304" s="3" t="str">
        <f>VLOOKUP(Cobertura2021[[#This Row],['#Area]],S:T,2)</f>
        <v>Rural</v>
      </c>
      <c r="E1304" s="1" t="s">
        <v>1198</v>
      </c>
      <c r="F1304" s="3">
        <v>32</v>
      </c>
      <c r="G1304" s="27" t="s">
        <v>5320</v>
      </c>
      <c r="H1304" s="27" t="s">
        <v>5320</v>
      </c>
      <c r="I1304" s="27" t="s">
        <v>5320</v>
      </c>
      <c r="J1304" s="28" t="s">
        <v>21</v>
      </c>
      <c r="K1304" s="28" t="s">
        <v>21</v>
      </c>
      <c r="L1304" s="28" t="s">
        <v>21</v>
      </c>
      <c r="M1304" s="3" t="str">
        <f>IF(+OR(J1304="SI",G1304="SI"),"SI","NO")</f>
        <v>SI</v>
      </c>
      <c r="N1304" s="3" t="str">
        <f>IF(+OR(H1304="SI",K1304="SI"),"SI","NO")</f>
        <v>SI</v>
      </c>
      <c r="O1304" s="3" t="str">
        <f>IF(+OR(I1304="SI",L1304="SI"),"SI","NO")</f>
        <v>SI</v>
      </c>
    </row>
    <row r="1305" spans="1:15" x14ac:dyDescent="0.25">
      <c r="A1305" s="20" t="s">
        <v>1004</v>
      </c>
      <c r="B1305" s="1" t="s">
        <v>1423</v>
      </c>
      <c r="C1305" s="3">
        <v>6</v>
      </c>
      <c r="D1305" s="3" t="str">
        <f>VLOOKUP(Cobertura2021[[#This Row],['#Area]],S:T,2)</f>
        <v>Rural</v>
      </c>
      <c r="E1305" s="1" t="s">
        <v>1443</v>
      </c>
      <c r="F1305" s="3">
        <v>23</v>
      </c>
      <c r="G1305" s="27" t="s">
        <v>5320</v>
      </c>
      <c r="H1305" s="27" t="s">
        <v>5320</v>
      </c>
      <c r="I1305" s="27" t="s">
        <v>5320</v>
      </c>
      <c r="J1305" s="28" t="s">
        <v>21</v>
      </c>
      <c r="K1305" s="28" t="s">
        <v>21</v>
      </c>
      <c r="L1305" s="28" t="s">
        <v>20</v>
      </c>
      <c r="M1305" s="3" t="str">
        <f>IF(+OR(J1305="SI",G1305="SI"),"SI","NO")</f>
        <v>SI</v>
      </c>
      <c r="N1305" s="3" t="str">
        <f>IF(+OR(H1305="SI",K1305="SI"),"SI","NO")</f>
        <v>SI</v>
      </c>
      <c r="O1305" s="3" t="str">
        <f>IF(+OR(I1305="SI",L1305="SI"),"SI","NO")</f>
        <v>SI</v>
      </c>
    </row>
    <row r="1306" spans="1:15" x14ac:dyDescent="0.25">
      <c r="A1306" s="20" t="s">
        <v>1004</v>
      </c>
      <c r="B1306" s="1" t="s">
        <v>1447</v>
      </c>
      <c r="C1306" s="3">
        <v>6</v>
      </c>
      <c r="D1306" s="3" t="str">
        <f>VLOOKUP(Cobertura2021[[#This Row],['#Area]],S:T,2)</f>
        <v>Rural</v>
      </c>
      <c r="E1306" s="1" t="s">
        <v>1497</v>
      </c>
      <c r="F1306" s="3">
        <v>87</v>
      </c>
      <c r="G1306" s="27" t="s">
        <v>5320</v>
      </c>
      <c r="H1306" s="27" t="s">
        <v>5320</v>
      </c>
      <c r="I1306" s="27" t="s">
        <v>5320</v>
      </c>
      <c r="J1306" s="28" t="s">
        <v>21</v>
      </c>
      <c r="K1306" s="28" t="s">
        <v>21</v>
      </c>
      <c r="L1306" s="28" t="s">
        <v>20</v>
      </c>
      <c r="M1306" s="3" t="str">
        <f>IF(+OR(J1306="SI",G1306="SI"),"SI","NO")</f>
        <v>SI</v>
      </c>
      <c r="N1306" s="3" t="str">
        <f>IF(+OR(H1306="SI",K1306="SI"),"SI","NO")</f>
        <v>SI</v>
      </c>
      <c r="O1306" s="3" t="str">
        <f>IF(+OR(I1306="SI",L1306="SI"),"SI","NO")</f>
        <v>SI</v>
      </c>
    </row>
    <row r="1307" spans="1:15" x14ac:dyDescent="0.25">
      <c r="A1307" s="20" t="s">
        <v>1004</v>
      </c>
      <c r="B1307" s="1" t="s">
        <v>1302</v>
      </c>
      <c r="C1307" s="3">
        <v>6</v>
      </c>
      <c r="D1307" s="3" t="str">
        <f>VLOOKUP(Cobertura2021[[#This Row],['#Area]],S:T,2)</f>
        <v>Rural</v>
      </c>
      <c r="E1307" s="1" t="s">
        <v>241</v>
      </c>
      <c r="F1307" s="3">
        <v>19</v>
      </c>
      <c r="G1307" s="27" t="s">
        <v>5320</v>
      </c>
      <c r="H1307" s="27" t="s">
        <v>5320</v>
      </c>
      <c r="I1307" s="27" t="s">
        <v>5320</v>
      </c>
      <c r="J1307" s="28" t="s">
        <v>21</v>
      </c>
      <c r="K1307" s="28" t="s">
        <v>20</v>
      </c>
      <c r="L1307" s="28" t="s">
        <v>20</v>
      </c>
      <c r="M1307" s="3" t="str">
        <f>IF(+OR(J1307="SI",G1307="SI"),"SI","NO")</f>
        <v>SI</v>
      </c>
      <c r="N1307" s="3" t="str">
        <f>IF(+OR(H1307="SI",K1307="SI"),"SI","NO")</f>
        <v>SI</v>
      </c>
      <c r="O1307" s="3" t="str">
        <f>IF(+OR(I1307="SI",L1307="SI"),"SI","NO")</f>
        <v>SI</v>
      </c>
    </row>
    <row r="1308" spans="1:15" x14ac:dyDescent="0.25">
      <c r="A1308" s="20" t="s">
        <v>1004</v>
      </c>
      <c r="B1308" s="1" t="s">
        <v>1525</v>
      </c>
      <c r="C1308" s="3">
        <v>6</v>
      </c>
      <c r="D1308" s="3" t="str">
        <f>VLOOKUP(Cobertura2021[[#This Row],['#Area]],S:T,2)</f>
        <v>Rural</v>
      </c>
      <c r="E1308" s="1" t="s">
        <v>1538</v>
      </c>
      <c r="F1308" s="3">
        <v>100</v>
      </c>
      <c r="G1308" s="27" t="s">
        <v>5320</v>
      </c>
      <c r="H1308" s="27" t="s">
        <v>5320</v>
      </c>
      <c r="I1308" s="27" t="s">
        <v>5320</v>
      </c>
      <c r="J1308" s="28" t="s">
        <v>21</v>
      </c>
      <c r="K1308" s="28" t="s">
        <v>20</v>
      </c>
      <c r="L1308" s="28" t="s">
        <v>20</v>
      </c>
      <c r="M1308" s="3" t="str">
        <f>IF(+OR(J1308="SI",G1308="SI"),"SI","NO")</f>
        <v>SI</v>
      </c>
      <c r="N1308" s="3" t="str">
        <f>IF(+OR(H1308="SI",K1308="SI"),"SI","NO")</f>
        <v>SI</v>
      </c>
      <c r="O1308" s="3" t="str">
        <f>IF(+OR(I1308="SI",L1308="SI"),"SI","NO")</f>
        <v>SI</v>
      </c>
    </row>
    <row r="1309" spans="1:15" x14ac:dyDescent="0.25">
      <c r="A1309" s="20" t="s">
        <v>1004</v>
      </c>
      <c r="B1309" s="1" t="s">
        <v>1004</v>
      </c>
      <c r="C1309" s="3">
        <v>6</v>
      </c>
      <c r="D1309" s="3" t="str">
        <f>VLOOKUP(Cobertura2021[[#This Row],['#Area]],S:T,2)</f>
        <v>Rural</v>
      </c>
      <c r="E1309" s="1" t="s">
        <v>1180</v>
      </c>
      <c r="F1309" s="3">
        <v>472</v>
      </c>
      <c r="G1309" s="27" t="s">
        <v>5320</v>
      </c>
      <c r="H1309" s="27" t="s">
        <v>5320</v>
      </c>
      <c r="I1309" s="27" t="s">
        <v>5320</v>
      </c>
      <c r="J1309" s="28" t="s">
        <v>21</v>
      </c>
      <c r="K1309" s="28" t="s">
        <v>21</v>
      </c>
      <c r="L1309" s="28" t="s">
        <v>21</v>
      </c>
      <c r="M1309" s="3" t="str">
        <f>IF(+OR(J1309="SI",G1309="SI"),"SI","NO")</f>
        <v>SI</v>
      </c>
      <c r="N1309" s="3" t="str">
        <f>IF(+OR(H1309="SI",K1309="SI"),"SI","NO")</f>
        <v>SI</v>
      </c>
      <c r="O1309" s="3" t="str">
        <f>IF(+OR(I1309="SI",L1309="SI"),"SI","NO")</f>
        <v>SI</v>
      </c>
    </row>
    <row r="1310" spans="1:15" hidden="1" x14ac:dyDescent="0.25">
      <c r="A1310" s="20" t="s">
        <v>1004</v>
      </c>
      <c r="B1310" s="1" t="s">
        <v>1005</v>
      </c>
      <c r="C1310" s="3">
        <v>1</v>
      </c>
      <c r="D1310" s="3" t="e">
        <f>VLOOKUP(Cobertura2021[[#This Row],['#Area]],S:T,2)</f>
        <v>#N/A</v>
      </c>
      <c r="E1310" s="1" t="s">
        <v>1009</v>
      </c>
      <c r="F1310" s="3">
        <v>656</v>
      </c>
      <c r="G1310" s="27" t="s">
        <v>5320</v>
      </c>
      <c r="H1310" s="27" t="s">
        <v>5320</v>
      </c>
      <c r="I1310" s="27" t="s">
        <v>5320</v>
      </c>
      <c r="J1310" s="28" t="s">
        <v>21</v>
      </c>
      <c r="K1310" s="28" t="s">
        <v>21</v>
      </c>
      <c r="L1310" s="28" t="s">
        <v>21</v>
      </c>
      <c r="M1310" s="3" t="str">
        <f>IF(+OR(J1310="SI",G1310="SI"),"SI","NO")</f>
        <v>SI</v>
      </c>
      <c r="N1310" s="3" t="str">
        <f>IF(+OR(H1310="SI",K1310="SI"),"SI","NO")</f>
        <v>SI</v>
      </c>
      <c r="O1310" s="3" t="str">
        <f>IF(+OR(I1310="SI",L1310="SI"),"SI","NO")</f>
        <v>SI</v>
      </c>
    </row>
    <row r="1311" spans="1:15" x14ac:dyDescent="0.25">
      <c r="A1311" s="20" t="s">
        <v>1004</v>
      </c>
      <c r="B1311" s="1" t="s">
        <v>1005</v>
      </c>
      <c r="C1311" s="3">
        <v>6</v>
      </c>
      <c r="D1311" s="3" t="str">
        <f>VLOOKUP(Cobertura2021[[#This Row],['#Area]],S:T,2)</f>
        <v>Rural</v>
      </c>
      <c r="E1311" s="1" t="s">
        <v>1084</v>
      </c>
      <c r="F1311" s="3">
        <v>81</v>
      </c>
      <c r="G1311" s="27" t="s">
        <v>5320</v>
      </c>
      <c r="H1311" s="27" t="s">
        <v>5320</v>
      </c>
      <c r="I1311" s="27" t="s">
        <v>5320</v>
      </c>
      <c r="J1311" s="28" t="s">
        <v>21</v>
      </c>
      <c r="K1311" s="28" t="s">
        <v>21</v>
      </c>
      <c r="L1311" s="28" t="s">
        <v>20</v>
      </c>
      <c r="M1311" s="3" t="str">
        <f>IF(+OR(J1311="SI",G1311="SI"),"SI","NO")</f>
        <v>SI</v>
      </c>
      <c r="N1311" s="3" t="str">
        <f>IF(+OR(H1311="SI",K1311="SI"),"SI","NO")</f>
        <v>SI</v>
      </c>
      <c r="O1311" s="3" t="str">
        <f>IF(+OR(I1311="SI",L1311="SI"),"SI","NO")</f>
        <v>SI</v>
      </c>
    </row>
    <row r="1312" spans="1:15" x14ac:dyDescent="0.25">
      <c r="A1312" s="20" t="s">
        <v>1004</v>
      </c>
      <c r="B1312" s="1" t="s">
        <v>1423</v>
      </c>
      <c r="C1312" s="3">
        <v>6</v>
      </c>
      <c r="D1312" s="3" t="str">
        <f>VLOOKUP(Cobertura2021[[#This Row],['#Area]],S:T,2)</f>
        <v>Rural</v>
      </c>
      <c r="E1312" s="1" t="s">
        <v>1445</v>
      </c>
      <c r="F1312" s="3">
        <v>178</v>
      </c>
      <c r="G1312" s="27" t="s">
        <v>5320</v>
      </c>
      <c r="H1312" s="27" t="s">
        <v>5320</v>
      </c>
      <c r="I1312" s="27" t="s">
        <v>5320</v>
      </c>
      <c r="J1312" s="28" t="s">
        <v>21</v>
      </c>
      <c r="K1312" s="28" t="s">
        <v>21</v>
      </c>
      <c r="L1312" s="28" t="s">
        <v>20</v>
      </c>
      <c r="M1312" s="3" t="str">
        <f>IF(+OR(J1312="SI",G1312="SI"),"SI","NO")</f>
        <v>SI</v>
      </c>
      <c r="N1312" s="3" t="str">
        <f>IF(+OR(H1312="SI",K1312="SI"),"SI","NO")</f>
        <v>SI</v>
      </c>
      <c r="O1312" s="3" t="str">
        <f>IF(+OR(I1312="SI",L1312="SI"),"SI","NO")</f>
        <v>SI</v>
      </c>
    </row>
    <row r="1313" spans="1:15" x14ac:dyDescent="0.25">
      <c r="A1313" s="20" t="s">
        <v>1004</v>
      </c>
      <c r="B1313" s="1" t="s">
        <v>1388</v>
      </c>
      <c r="C1313" s="3">
        <v>6</v>
      </c>
      <c r="D1313" s="3" t="str">
        <f>VLOOKUP(Cobertura2021[[#This Row],['#Area]],S:T,2)</f>
        <v>Rural</v>
      </c>
      <c r="E1313" s="1" t="s">
        <v>1396</v>
      </c>
      <c r="F1313" s="3">
        <v>190</v>
      </c>
      <c r="G1313" s="27" t="s">
        <v>5320</v>
      </c>
      <c r="H1313" s="27" t="s">
        <v>5320</v>
      </c>
      <c r="I1313" s="27" t="s">
        <v>5320</v>
      </c>
      <c r="J1313" s="28" t="s">
        <v>21</v>
      </c>
      <c r="K1313" s="28" t="s">
        <v>20</v>
      </c>
      <c r="L1313" s="28" t="s">
        <v>20</v>
      </c>
      <c r="M1313" s="3" t="str">
        <f>IF(+OR(J1313="SI",G1313="SI"),"SI","NO")</f>
        <v>SI</v>
      </c>
      <c r="N1313" s="3" t="str">
        <f>IF(+OR(H1313="SI",K1313="SI"),"SI","NO")</f>
        <v>SI</v>
      </c>
      <c r="O1313" s="3" t="str">
        <f>IF(+OR(I1313="SI",L1313="SI"),"SI","NO")</f>
        <v>SI</v>
      </c>
    </row>
    <row r="1314" spans="1:15" x14ac:dyDescent="0.25">
      <c r="A1314" s="20" t="s">
        <v>1004</v>
      </c>
      <c r="B1314" s="1" t="s">
        <v>1547</v>
      </c>
      <c r="C1314" s="3">
        <v>6</v>
      </c>
      <c r="D1314" s="3" t="str">
        <f>VLOOKUP(Cobertura2021[[#This Row],['#Area]],S:T,2)</f>
        <v>Rural</v>
      </c>
      <c r="E1314" s="1" t="s">
        <v>1570</v>
      </c>
      <c r="F1314" s="3">
        <v>83</v>
      </c>
      <c r="G1314" s="27" t="s">
        <v>5320</v>
      </c>
      <c r="H1314" s="27" t="s">
        <v>5320</v>
      </c>
      <c r="I1314" s="27" t="s">
        <v>5320</v>
      </c>
      <c r="J1314" s="28" t="s">
        <v>21</v>
      </c>
      <c r="K1314" s="28" t="s">
        <v>21</v>
      </c>
      <c r="L1314" s="28" t="s">
        <v>20</v>
      </c>
      <c r="M1314" s="3" t="str">
        <f>IF(+OR(J1314="SI",G1314="SI"),"SI","NO")</f>
        <v>SI</v>
      </c>
      <c r="N1314" s="3" t="str">
        <f>IF(+OR(H1314="SI",K1314="SI"),"SI","NO")</f>
        <v>SI</v>
      </c>
      <c r="O1314" s="3" t="str">
        <f>IF(+OR(I1314="SI",L1314="SI"),"SI","NO")</f>
        <v>SI</v>
      </c>
    </row>
    <row r="1315" spans="1:15" x14ac:dyDescent="0.25">
      <c r="A1315" s="20" t="s">
        <v>1004</v>
      </c>
      <c r="B1315" s="1" t="s">
        <v>1004</v>
      </c>
      <c r="C1315" s="3">
        <v>6</v>
      </c>
      <c r="D1315" s="3" t="str">
        <f>VLOOKUP(Cobertura2021[[#This Row],['#Area]],S:T,2)</f>
        <v>Rural</v>
      </c>
      <c r="E1315" s="1" t="s">
        <v>1205</v>
      </c>
      <c r="F1315" s="3">
        <v>35</v>
      </c>
      <c r="G1315" s="27" t="s">
        <v>5320</v>
      </c>
      <c r="H1315" s="27" t="s">
        <v>3</v>
      </c>
      <c r="I1315" s="27" t="s">
        <v>3</v>
      </c>
      <c r="J1315" s="28" t="s">
        <v>21</v>
      </c>
      <c r="K1315" s="28" t="s">
        <v>20</v>
      </c>
      <c r="L1315" s="28" t="s">
        <v>20</v>
      </c>
      <c r="M1315" s="3" t="str">
        <f>IF(+OR(J1315="SI",G1315="SI"),"SI","NO")</f>
        <v>SI</v>
      </c>
      <c r="N1315" s="3" t="str">
        <f>IF(+OR(H1315="SI",K1315="SI"),"SI","NO")</f>
        <v>NO</v>
      </c>
      <c r="O1315" s="3" t="str">
        <f>IF(+OR(I1315="SI",L1315="SI"),"SI","NO")</f>
        <v>NO</v>
      </c>
    </row>
    <row r="1316" spans="1:15" x14ac:dyDescent="0.25">
      <c r="A1316" s="20" t="s">
        <v>1004</v>
      </c>
      <c r="B1316" s="1" t="s">
        <v>1547</v>
      </c>
      <c r="C1316" s="3">
        <v>6</v>
      </c>
      <c r="D1316" s="3" t="str">
        <f>VLOOKUP(Cobertura2021[[#This Row],['#Area]],S:T,2)</f>
        <v>Rural</v>
      </c>
      <c r="E1316" s="1" t="s">
        <v>1556</v>
      </c>
      <c r="F1316" s="3">
        <v>209</v>
      </c>
      <c r="G1316" s="27" t="s">
        <v>5320</v>
      </c>
      <c r="H1316" s="27" t="s">
        <v>5320</v>
      </c>
      <c r="I1316" s="27" t="s">
        <v>5320</v>
      </c>
      <c r="J1316" s="28" t="s">
        <v>21</v>
      </c>
      <c r="K1316" s="28" t="s">
        <v>20</v>
      </c>
      <c r="L1316" s="28" t="s">
        <v>20</v>
      </c>
      <c r="M1316" s="3" t="str">
        <f>IF(+OR(J1316="SI",G1316="SI"),"SI","NO")</f>
        <v>SI</v>
      </c>
      <c r="N1316" s="3" t="str">
        <f>IF(+OR(H1316="SI",K1316="SI"),"SI","NO")</f>
        <v>SI</v>
      </c>
      <c r="O1316" s="3" t="str">
        <f>IF(+OR(I1316="SI",L1316="SI"),"SI","NO")</f>
        <v>SI</v>
      </c>
    </row>
    <row r="1317" spans="1:15" hidden="1" x14ac:dyDescent="0.25">
      <c r="A1317" s="20" t="s">
        <v>1004</v>
      </c>
      <c r="B1317" s="1" t="s">
        <v>1547</v>
      </c>
      <c r="C1317" s="3">
        <v>3</v>
      </c>
      <c r="D1317" s="3" t="str">
        <f>VLOOKUP(Cobertura2021[[#This Row],['#Area]],S:T,2)</f>
        <v>Suburbana</v>
      </c>
      <c r="E1317" s="1" t="s">
        <v>1557</v>
      </c>
      <c r="F1317" s="3">
        <v>264</v>
      </c>
      <c r="G1317" s="27" t="s">
        <v>5320</v>
      </c>
      <c r="H1317" s="27" t="s">
        <v>5320</v>
      </c>
      <c r="I1317" s="27" t="s">
        <v>5320</v>
      </c>
      <c r="J1317" s="28" t="s">
        <v>21</v>
      </c>
      <c r="K1317" s="28" t="s">
        <v>21</v>
      </c>
      <c r="L1317" s="28" t="s">
        <v>21</v>
      </c>
      <c r="M1317" s="3" t="str">
        <f>IF(+OR(J1317="SI",G1317="SI"),"SI","NO")</f>
        <v>SI</v>
      </c>
      <c r="N1317" s="3" t="str">
        <f>IF(+OR(H1317="SI",K1317="SI"),"SI","NO")</f>
        <v>SI</v>
      </c>
      <c r="O1317" s="3" t="str">
        <f>IF(+OR(I1317="SI",L1317="SI"),"SI","NO")</f>
        <v>SI</v>
      </c>
    </row>
    <row r="1318" spans="1:15" x14ac:dyDescent="0.25">
      <c r="A1318" s="20" t="s">
        <v>1004</v>
      </c>
      <c r="B1318" s="1" t="s">
        <v>1423</v>
      </c>
      <c r="C1318" s="3">
        <v>6</v>
      </c>
      <c r="D1318" s="3" t="str">
        <f>VLOOKUP(Cobertura2021[[#This Row],['#Area]],S:T,2)</f>
        <v>Rural</v>
      </c>
      <c r="E1318" s="1" t="s">
        <v>1441</v>
      </c>
      <c r="F1318" s="3">
        <v>23</v>
      </c>
      <c r="G1318" s="27" t="s">
        <v>5320</v>
      </c>
      <c r="H1318" s="27" t="s">
        <v>5320</v>
      </c>
      <c r="I1318" s="27" t="s">
        <v>5320</v>
      </c>
      <c r="J1318" s="28" t="s">
        <v>21</v>
      </c>
      <c r="K1318" s="28" t="s">
        <v>21</v>
      </c>
      <c r="L1318" s="28" t="s">
        <v>20</v>
      </c>
      <c r="M1318" s="3" t="str">
        <f>IF(+OR(J1318="SI",G1318="SI"),"SI","NO")</f>
        <v>SI</v>
      </c>
      <c r="N1318" s="3" t="str">
        <f>IF(+OR(H1318="SI",K1318="SI"),"SI","NO")</f>
        <v>SI</v>
      </c>
      <c r="O1318" s="3" t="str">
        <f>IF(+OR(I1318="SI",L1318="SI"),"SI","NO")</f>
        <v>SI</v>
      </c>
    </row>
    <row r="1319" spans="1:15" x14ac:dyDescent="0.25">
      <c r="A1319" s="20" t="s">
        <v>1004</v>
      </c>
      <c r="B1319" s="1" t="s">
        <v>1651</v>
      </c>
      <c r="C1319" s="3">
        <v>6</v>
      </c>
      <c r="D1319" s="3" t="str">
        <f>VLOOKUP(Cobertura2021[[#This Row],['#Area]],S:T,2)</f>
        <v>Rural</v>
      </c>
      <c r="E1319" s="1" t="s">
        <v>1548</v>
      </c>
      <c r="F1319" s="3">
        <v>61</v>
      </c>
      <c r="G1319" s="27" t="s">
        <v>5320</v>
      </c>
      <c r="H1319" s="27" t="s">
        <v>5320</v>
      </c>
      <c r="I1319" s="27" t="s">
        <v>5320</v>
      </c>
      <c r="J1319" s="28" t="s">
        <v>21</v>
      </c>
      <c r="K1319" s="28" t="s">
        <v>21</v>
      </c>
      <c r="L1319" s="28" t="s">
        <v>20</v>
      </c>
      <c r="M1319" s="3" t="str">
        <f>IF(+OR(J1319="SI",G1319="SI"),"SI","NO")</f>
        <v>SI</v>
      </c>
      <c r="N1319" s="3" t="str">
        <f>IF(+OR(H1319="SI",K1319="SI"),"SI","NO")</f>
        <v>SI</v>
      </c>
      <c r="O1319" s="3" t="str">
        <f>IF(+OR(I1319="SI",L1319="SI"),"SI","NO")</f>
        <v>SI</v>
      </c>
    </row>
    <row r="1320" spans="1:15" x14ac:dyDescent="0.25">
      <c r="A1320" s="20" t="s">
        <v>1004</v>
      </c>
      <c r="B1320" s="1" t="s">
        <v>1547</v>
      </c>
      <c r="C1320" s="3">
        <v>6</v>
      </c>
      <c r="D1320" s="3" t="str">
        <f>VLOOKUP(Cobertura2021[[#This Row],['#Area]],S:T,2)</f>
        <v>Rural</v>
      </c>
      <c r="E1320" s="1" t="s">
        <v>1548</v>
      </c>
      <c r="F1320" s="3">
        <v>12</v>
      </c>
      <c r="G1320" s="27" t="s">
        <v>5320</v>
      </c>
      <c r="H1320" s="27" t="s">
        <v>5320</v>
      </c>
      <c r="I1320" s="27" t="s">
        <v>5320</v>
      </c>
      <c r="J1320" s="28" t="s">
        <v>21</v>
      </c>
      <c r="K1320" s="28" t="s">
        <v>20</v>
      </c>
      <c r="L1320" s="28" t="s">
        <v>20</v>
      </c>
      <c r="M1320" s="3" t="str">
        <f>IF(+OR(J1320="SI",G1320="SI"),"SI","NO")</f>
        <v>SI</v>
      </c>
      <c r="N1320" s="3" t="str">
        <f>IF(+OR(H1320="SI",K1320="SI"),"SI","NO")</f>
        <v>SI</v>
      </c>
      <c r="O1320" s="3" t="str">
        <f>IF(+OR(I1320="SI",L1320="SI"),"SI","NO")</f>
        <v>SI</v>
      </c>
    </row>
    <row r="1321" spans="1:15" x14ac:dyDescent="0.25">
      <c r="A1321" s="20" t="s">
        <v>156</v>
      </c>
      <c r="B1321" s="1" t="s">
        <v>186</v>
      </c>
      <c r="C1321" s="3">
        <v>6</v>
      </c>
      <c r="D1321" s="3" t="str">
        <f>VLOOKUP(Cobertura2021[[#This Row],['#Area]],S:T,2)</f>
        <v>Rural</v>
      </c>
      <c r="E1321" s="1" t="s">
        <v>4906</v>
      </c>
      <c r="F1321" s="3">
        <v>31</v>
      </c>
      <c r="G1321" s="27" t="s">
        <v>5320</v>
      </c>
      <c r="H1321" s="27" t="s">
        <v>3</v>
      </c>
      <c r="I1321" s="27" t="s">
        <v>3</v>
      </c>
      <c r="J1321" s="28" t="s">
        <v>21</v>
      </c>
      <c r="K1321" s="28" t="s">
        <v>21</v>
      </c>
      <c r="L1321" s="28" t="s">
        <v>20</v>
      </c>
      <c r="M1321" s="3" t="str">
        <f>IF(+OR(J1321="SI",G1321="SI"),"SI","NO")</f>
        <v>SI</v>
      </c>
      <c r="N1321" s="3" t="str">
        <f>IF(+OR(H1321="SI",K1321="SI"),"SI","NO")</f>
        <v>SI</v>
      </c>
      <c r="O1321" s="3" t="str">
        <f>IF(+OR(I1321="SI",L1321="SI"),"SI","NO")</f>
        <v>NO</v>
      </c>
    </row>
    <row r="1322" spans="1:15" x14ac:dyDescent="0.25">
      <c r="A1322" s="20" t="s">
        <v>1004</v>
      </c>
      <c r="B1322" s="1" t="s">
        <v>1388</v>
      </c>
      <c r="C1322" s="3">
        <v>6</v>
      </c>
      <c r="D1322" s="3" t="str">
        <f>VLOOKUP(Cobertura2021[[#This Row],['#Area]],S:T,2)</f>
        <v>Rural</v>
      </c>
      <c r="E1322" s="1" t="s">
        <v>1390</v>
      </c>
      <c r="F1322" s="3">
        <v>150</v>
      </c>
      <c r="G1322" s="27" t="s">
        <v>5320</v>
      </c>
      <c r="H1322" s="27" t="s">
        <v>5320</v>
      </c>
      <c r="I1322" s="27" t="s">
        <v>5320</v>
      </c>
      <c r="J1322" s="28" t="s">
        <v>21</v>
      </c>
      <c r="K1322" s="28" t="s">
        <v>20</v>
      </c>
      <c r="L1322" s="28" t="s">
        <v>20</v>
      </c>
      <c r="M1322" s="3" t="str">
        <f>IF(+OR(J1322="SI",G1322="SI"),"SI","NO")</f>
        <v>SI</v>
      </c>
      <c r="N1322" s="3" t="str">
        <f>IF(+OR(H1322="SI",K1322="SI"),"SI","NO")</f>
        <v>SI</v>
      </c>
      <c r="O1322" s="3" t="str">
        <f>IF(+OR(I1322="SI",L1322="SI"),"SI","NO")</f>
        <v>SI</v>
      </c>
    </row>
    <row r="1323" spans="1:15" hidden="1" x14ac:dyDescent="0.25">
      <c r="A1323" s="20" t="s">
        <v>1004</v>
      </c>
      <c r="B1323" s="1" t="s">
        <v>1004</v>
      </c>
      <c r="C1323" s="3">
        <v>1</v>
      </c>
      <c r="D1323" s="3" t="e">
        <f>VLOOKUP(Cobertura2021[[#This Row],['#Area]],S:T,2)</f>
        <v>#N/A</v>
      </c>
      <c r="E1323" s="1" t="s">
        <v>1120</v>
      </c>
      <c r="F1323" s="3">
        <v>700</v>
      </c>
      <c r="G1323" s="27" t="s">
        <v>5320</v>
      </c>
      <c r="H1323" s="27" t="s">
        <v>5320</v>
      </c>
      <c r="I1323" s="27" t="s">
        <v>5320</v>
      </c>
      <c r="J1323" s="28" t="s">
        <v>21</v>
      </c>
      <c r="K1323" s="28" t="s">
        <v>21</v>
      </c>
      <c r="L1323" s="28" t="s">
        <v>21</v>
      </c>
      <c r="M1323" s="3" t="str">
        <f>IF(+OR(J1323="SI",G1323="SI"),"SI","NO")</f>
        <v>SI</v>
      </c>
      <c r="N1323" s="3" t="str">
        <f>IF(+OR(H1323="SI",K1323="SI"),"SI","NO")</f>
        <v>SI</v>
      </c>
      <c r="O1323" s="3" t="str">
        <f>IF(+OR(I1323="SI",L1323="SI"),"SI","NO")</f>
        <v>SI</v>
      </c>
    </row>
    <row r="1324" spans="1:15" hidden="1" x14ac:dyDescent="0.25">
      <c r="A1324" s="20" t="s">
        <v>1004</v>
      </c>
      <c r="B1324" s="1" t="s">
        <v>1004</v>
      </c>
      <c r="C1324" s="3">
        <v>1</v>
      </c>
      <c r="D1324" s="3" t="e">
        <f>VLOOKUP(Cobertura2021[[#This Row],['#Area]],S:T,2)</f>
        <v>#N/A</v>
      </c>
      <c r="E1324" s="1" t="s">
        <v>243</v>
      </c>
      <c r="F1324" s="3">
        <v>2156</v>
      </c>
      <c r="G1324" s="27" t="s">
        <v>5320</v>
      </c>
      <c r="H1324" s="27" t="s">
        <v>5320</v>
      </c>
      <c r="I1324" s="27" t="s">
        <v>5320</v>
      </c>
      <c r="J1324" s="28" t="s">
        <v>21</v>
      </c>
      <c r="K1324" s="28" t="s">
        <v>21</v>
      </c>
      <c r="L1324" s="28" t="s">
        <v>21</v>
      </c>
      <c r="M1324" s="3" t="str">
        <f>IF(+OR(J1324="SI",G1324="SI"),"SI","NO")</f>
        <v>SI</v>
      </c>
      <c r="N1324" s="3" t="str">
        <f>IF(+OR(H1324="SI",K1324="SI"),"SI","NO")</f>
        <v>SI</v>
      </c>
      <c r="O1324" s="3" t="str">
        <f>IF(+OR(I1324="SI",L1324="SI"),"SI","NO")</f>
        <v>SI</v>
      </c>
    </row>
    <row r="1325" spans="1:15" hidden="1" x14ac:dyDescent="0.25">
      <c r="A1325" s="20" t="s">
        <v>1004</v>
      </c>
      <c r="B1325" s="1" t="s">
        <v>1212</v>
      </c>
      <c r="C1325" s="3">
        <v>1</v>
      </c>
      <c r="D1325" s="3" t="e">
        <f>VLOOKUP(Cobertura2021[[#This Row],['#Area]],S:T,2)</f>
        <v>#N/A</v>
      </c>
      <c r="E1325" s="1" t="s">
        <v>243</v>
      </c>
      <c r="F1325" s="3">
        <v>332</v>
      </c>
      <c r="G1325" s="27" t="s">
        <v>5320</v>
      </c>
      <c r="H1325" s="27" t="s">
        <v>5320</v>
      </c>
      <c r="I1325" s="27" t="s">
        <v>5320</v>
      </c>
      <c r="J1325" s="28" t="s">
        <v>21</v>
      </c>
      <c r="K1325" s="28" t="s">
        <v>21</v>
      </c>
      <c r="L1325" s="28" t="s">
        <v>21</v>
      </c>
      <c r="M1325" s="3" t="str">
        <f>IF(+OR(J1325="SI",G1325="SI"),"SI","NO")</f>
        <v>SI</v>
      </c>
      <c r="N1325" s="3" t="str">
        <f>IF(+OR(H1325="SI",K1325="SI"),"SI","NO")</f>
        <v>SI</v>
      </c>
      <c r="O1325" s="3" t="str">
        <f>IF(+OR(I1325="SI",L1325="SI"),"SI","NO")</f>
        <v>SI</v>
      </c>
    </row>
    <row r="1326" spans="1:15" hidden="1" x14ac:dyDescent="0.25">
      <c r="A1326" s="20" t="s">
        <v>1004</v>
      </c>
      <c r="B1326" s="1" t="s">
        <v>1005</v>
      </c>
      <c r="C1326" s="3">
        <v>1</v>
      </c>
      <c r="D1326" s="3" t="e">
        <f>VLOOKUP(Cobertura2021[[#This Row],['#Area]],S:T,2)</f>
        <v>#N/A</v>
      </c>
      <c r="E1326" s="1" t="s">
        <v>243</v>
      </c>
      <c r="F1326" s="3">
        <v>1026</v>
      </c>
      <c r="G1326" s="27" t="s">
        <v>5320</v>
      </c>
      <c r="H1326" s="27" t="s">
        <v>5320</v>
      </c>
      <c r="I1326" s="27" t="s">
        <v>5320</v>
      </c>
      <c r="J1326" s="28" t="s">
        <v>21</v>
      </c>
      <c r="K1326" s="28" t="s">
        <v>21</v>
      </c>
      <c r="L1326" s="28" t="s">
        <v>21</v>
      </c>
      <c r="M1326" s="3" t="str">
        <f>IF(+OR(J1326="SI",G1326="SI"),"SI","NO")</f>
        <v>SI</v>
      </c>
      <c r="N1326" s="3" t="str">
        <f>IF(+OR(H1326="SI",K1326="SI"),"SI","NO")</f>
        <v>SI</v>
      </c>
      <c r="O1326" s="3" t="str">
        <f>IF(+OR(I1326="SI",L1326="SI"),"SI","NO")</f>
        <v>SI</v>
      </c>
    </row>
    <row r="1327" spans="1:15" hidden="1" x14ac:dyDescent="0.25">
      <c r="A1327" s="20" t="s">
        <v>1004</v>
      </c>
      <c r="B1327" s="1" t="s">
        <v>1266</v>
      </c>
      <c r="C1327" s="3">
        <v>1</v>
      </c>
      <c r="D1327" s="3" t="e">
        <f>VLOOKUP(Cobertura2021[[#This Row],['#Area]],S:T,2)</f>
        <v>#N/A</v>
      </c>
      <c r="E1327" s="1" t="s">
        <v>243</v>
      </c>
      <c r="F1327" s="3">
        <v>385</v>
      </c>
      <c r="G1327" s="27" t="s">
        <v>5320</v>
      </c>
      <c r="H1327" s="27" t="s">
        <v>5320</v>
      </c>
      <c r="I1327" s="27" t="s">
        <v>5320</v>
      </c>
      <c r="J1327" s="28" t="s">
        <v>21</v>
      </c>
      <c r="K1327" s="28" t="s">
        <v>21</v>
      </c>
      <c r="L1327" s="28" t="s">
        <v>21</v>
      </c>
      <c r="M1327" s="3" t="str">
        <f>IF(+OR(J1327="SI",G1327="SI"),"SI","NO")</f>
        <v>SI</v>
      </c>
      <c r="N1327" s="3" t="str">
        <f>IF(+OR(H1327="SI",K1327="SI"),"SI","NO")</f>
        <v>SI</v>
      </c>
      <c r="O1327" s="3" t="str">
        <f>IF(+OR(I1327="SI",L1327="SI"),"SI","NO")</f>
        <v>SI</v>
      </c>
    </row>
    <row r="1328" spans="1:15" hidden="1" x14ac:dyDescent="0.25">
      <c r="A1328" s="20" t="s">
        <v>1004</v>
      </c>
      <c r="B1328" s="1" t="s">
        <v>1575</v>
      </c>
      <c r="C1328" s="3">
        <v>1</v>
      </c>
      <c r="D1328" s="3" t="e">
        <f>VLOOKUP(Cobertura2021[[#This Row],['#Area]],S:T,2)</f>
        <v>#N/A</v>
      </c>
      <c r="E1328" s="1" t="s">
        <v>243</v>
      </c>
      <c r="F1328" s="3">
        <v>518</v>
      </c>
      <c r="G1328" s="27" t="s">
        <v>5320</v>
      </c>
      <c r="H1328" s="27" t="s">
        <v>5320</v>
      </c>
      <c r="I1328" s="27" t="s">
        <v>5320</v>
      </c>
      <c r="J1328" s="28" t="s">
        <v>21</v>
      </c>
      <c r="K1328" s="28" t="s">
        <v>21</v>
      </c>
      <c r="L1328" s="28" t="s">
        <v>21</v>
      </c>
      <c r="M1328" s="3" t="str">
        <f>IF(+OR(J1328="SI",G1328="SI"),"SI","NO")</f>
        <v>SI</v>
      </c>
      <c r="N1328" s="3" t="str">
        <f>IF(+OR(H1328="SI",K1328="SI"),"SI","NO")</f>
        <v>SI</v>
      </c>
      <c r="O1328" s="3" t="str">
        <f>IF(+OR(I1328="SI",L1328="SI"),"SI","NO")</f>
        <v>SI</v>
      </c>
    </row>
    <row r="1329" spans="1:15" hidden="1" x14ac:dyDescent="0.25">
      <c r="A1329" s="20" t="s">
        <v>1004</v>
      </c>
      <c r="B1329" s="1" t="s">
        <v>1374</v>
      </c>
      <c r="C1329" s="3">
        <v>1</v>
      </c>
      <c r="D1329" s="3" t="e">
        <f>VLOOKUP(Cobertura2021[[#This Row],['#Area]],S:T,2)</f>
        <v>#N/A</v>
      </c>
      <c r="E1329" s="1" t="s">
        <v>243</v>
      </c>
      <c r="F1329" s="3">
        <v>235</v>
      </c>
      <c r="G1329" s="27" t="s">
        <v>5320</v>
      </c>
      <c r="H1329" s="27" t="s">
        <v>5320</v>
      </c>
      <c r="I1329" s="27" t="s">
        <v>5320</v>
      </c>
      <c r="J1329" s="28" t="s">
        <v>21</v>
      </c>
      <c r="K1329" s="28" t="s">
        <v>21</v>
      </c>
      <c r="L1329" s="28" t="s">
        <v>20</v>
      </c>
      <c r="M1329" s="3" t="str">
        <f>IF(+OR(J1329="SI",G1329="SI"),"SI","NO")</f>
        <v>SI</v>
      </c>
      <c r="N1329" s="3" t="str">
        <f>IF(+OR(H1329="SI",K1329="SI"),"SI","NO")</f>
        <v>SI</v>
      </c>
      <c r="O1329" s="3" t="str">
        <f>IF(+OR(I1329="SI",L1329="SI"),"SI","NO")</f>
        <v>SI</v>
      </c>
    </row>
    <row r="1330" spans="1:15" hidden="1" x14ac:dyDescent="0.25">
      <c r="A1330" s="20" t="s">
        <v>1004</v>
      </c>
      <c r="B1330" s="1" t="s">
        <v>1525</v>
      </c>
      <c r="C1330" s="3">
        <v>1</v>
      </c>
      <c r="D1330" s="3" t="e">
        <f>VLOOKUP(Cobertura2021[[#This Row],['#Area]],S:T,2)</f>
        <v>#N/A</v>
      </c>
      <c r="E1330" s="1" t="s">
        <v>243</v>
      </c>
      <c r="F1330" s="3">
        <v>119</v>
      </c>
      <c r="G1330" s="27" t="s">
        <v>5320</v>
      </c>
      <c r="H1330" s="27" t="s">
        <v>5320</v>
      </c>
      <c r="I1330" s="27" t="s">
        <v>5320</v>
      </c>
      <c r="J1330" s="28" t="s">
        <v>21</v>
      </c>
      <c r="K1330" s="28" t="s">
        <v>21</v>
      </c>
      <c r="L1330" s="28" t="s">
        <v>20</v>
      </c>
      <c r="M1330" s="3" t="str">
        <f>IF(+OR(J1330="SI",G1330="SI"),"SI","NO")</f>
        <v>SI</v>
      </c>
      <c r="N1330" s="3" t="str">
        <f>IF(+OR(H1330="SI",K1330="SI"),"SI","NO")</f>
        <v>SI</v>
      </c>
      <c r="O1330" s="3" t="str">
        <f>IF(+OR(I1330="SI",L1330="SI"),"SI","NO")</f>
        <v>SI</v>
      </c>
    </row>
    <row r="1331" spans="1:15" hidden="1" x14ac:dyDescent="0.25">
      <c r="A1331" s="20" t="s">
        <v>1004</v>
      </c>
      <c r="B1331" s="1" t="s">
        <v>1302</v>
      </c>
      <c r="C1331" s="3">
        <v>1</v>
      </c>
      <c r="D1331" s="3" t="e">
        <f>VLOOKUP(Cobertura2021[[#This Row],['#Area]],S:T,2)</f>
        <v>#N/A</v>
      </c>
      <c r="E1331" s="1" t="s">
        <v>243</v>
      </c>
      <c r="F1331" s="3">
        <v>158</v>
      </c>
      <c r="G1331" s="27" t="s">
        <v>5320</v>
      </c>
      <c r="H1331" s="27" t="s">
        <v>5320</v>
      </c>
      <c r="I1331" s="27" t="s">
        <v>5320</v>
      </c>
      <c r="J1331" s="28" t="s">
        <v>21</v>
      </c>
      <c r="K1331" s="28" t="s">
        <v>21</v>
      </c>
      <c r="L1331" s="28" t="s">
        <v>21</v>
      </c>
      <c r="M1331" s="3" t="str">
        <f>IF(+OR(J1331="SI",G1331="SI"),"SI","NO")</f>
        <v>SI</v>
      </c>
      <c r="N1331" s="3" t="str">
        <f>IF(+OR(H1331="SI",K1331="SI"),"SI","NO")</f>
        <v>SI</v>
      </c>
      <c r="O1331" s="3" t="str">
        <f>IF(+OR(I1331="SI",L1331="SI"),"SI","NO")</f>
        <v>SI</v>
      </c>
    </row>
    <row r="1332" spans="1:15" hidden="1" x14ac:dyDescent="0.25">
      <c r="A1332" s="20" t="s">
        <v>1004</v>
      </c>
      <c r="B1332" s="1" t="s">
        <v>1388</v>
      </c>
      <c r="C1332" s="3">
        <v>1</v>
      </c>
      <c r="D1332" s="3" t="e">
        <f>VLOOKUP(Cobertura2021[[#This Row],['#Area]],S:T,2)</f>
        <v>#N/A</v>
      </c>
      <c r="E1332" s="1" t="s">
        <v>243</v>
      </c>
      <c r="F1332" s="3">
        <v>260</v>
      </c>
      <c r="G1332" s="27" t="s">
        <v>5320</v>
      </c>
      <c r="H1332" s="27" t="s">
        <v>5320</v>
      </c>
      <c r="I1332" s="27" t="s">
        <v>5320</v>
      </c>
      <c r="J1332" s="28" t="s">
        <v>21</v>
      </c>
      <c r="K1332" s="28" t="s">
        <v>21</v>
      </c>
      <c r="L1332" s="28" t="s">
        <v>21</v>
      </c>
      <c r="M1332" s="3" t="str">
        <f>IF(+OR(J1332="SI",G1332="SI"),"SI","NO")</f>
        <v>SI</v>
      </c>
      <c r="N1332" s="3" t="str">
        <f>IF(+OR(H1332="SI",K1332="SI"),"SI","NO")</f>
        <v>SI</v>
      </c>
      <c r="O1332" s="3" t="str">
        <f>IF(+OR(I1332="SI",L1332="SI"),"SI","NO")</f>
        <v>SI</v>
      </c>
    </row>
    <row r="1333" spans="1:15" hidden="1" x14ac:dyDescent="0.25">
      <c r="A1333" s="20" t="s">
        <v>1004</v>
      </c>
      <c r="B1333" s="1" t="s">
        <v>1447</v>
      </c>
      <c r="C1333" s="3">
        <v>1</v>
      </c>
      <c r="D1333" s="3" t="e">
        <f>VLOOKUP(Cobertura2021[[#This Row],['#Area]],S:T,2)</f>
        <v>#N/A</v>
      </c>
      <c r="E1333" s="1" t="s">
        <v>243</v>
      </c>
      <c r="F1333" s="3">
        <v>71</v>
      </c>
      <c r="G1333" s="27" t="s">
        <v>5320</v>
      </c>
      <c r="H1333" s="27" t="s">
        <v>5320</v>
      </c>
      <c r="I1333" s="27" t="s">
        <v>5320</v>
      </c>
      <c r="J1333" s="28" t="s">
        <v>21</v>
      </c>
      <c r="K1333" s="28" t="s">
        <v>21</v>
      </c>
      <c r="L1333" s="28" t="s">
        <v>21</v>
      </c>
      <c r="M1333" s="3" t="str">
        <f>IF(+OR(J1333="SI",G1333="SI"),"SI","NO")</f>
        <v>SI</v>
      </c>
      <c r="N1333" s="3" t="str">
        <f>IF(+OR(H1333="SI",K1333="SI"),"SI","NO")</f>
        <v>SI</v>
      </c>
      <c r="O1333" s="3" t="str">
        <f>IF(+OR(I1333="SI",L1333="SI"),"SI","NO")</f>
        <v>SI</v>
      </c>
    </row>
    <row r="1334" spans="1:15" x14ac:dyDescent="0.25">
      <c r="A1334" s="20" t="s">
        <v>1004</v>
      </c>
      <c r="B1334" s="1" t="s">
        <v>1302</v>
      </c>
      <c r="C1334" s="3">
        <v>6</v>
      </c>
      <c r="D1334" s="3" t="str">
        <f>VLOOKUP(Cobertura2021[[#This Row],['#Area]],S:T,2)</f>
        <v>Rural</v>
      </c>
      <c r="E1334" s="1" t="s">
        <v>1367</v>
      </c>
      <c r="F1334" s="3">
        <v>21</v>
      </c>
      <c r="G1334" s="27" t="s">
        <v>5320</v>
      </c>
      <c r="H1334" s="27" t="s">
        <v>5320</v>
      </c>
      <c r="I1334" s="27" t="s">
        <v>5320</v>
      </c>
      <c r="J1334" s="28" t="s">
        <v>21</v>
      </c>
      <c r="K1334" s="28" t="s">
        <v>21</v>
      </c>
      <c r="L1334" s="28" t="s">
        <v>20</v>
      </c>
      <c r="M1334" s="3" t="str">
        <f>IF(+OR(J1334="SI",G1334="SI"),"SI","NO")</f>
        <v>SI</v>
      </c>
      <c r="N1334" s="3" t="str">
        <f>IF(+OR(H1334="SI",K1334="SI"),"SI","NO")</f>
        <v>SI</v>
      </c>
      <c r="O1334" s="3" t="str">
        <f>IF(+OR(I1334="SI",L1334="SI"),"SI","NO")</f>
        <v>SI</v>
      </c>
    </row>
    <row r="1335" spans="1:15" hidden="1" x14ac:dyDescent="0.25">
      <c r="A1335" s="20" t="s">
        <v>1004</v>
      </c>
      <c r="B1335" s="1" t="s">
        <v>1005</v>
      </c>
      <c r="C1335" s="3">
        <v>1</v>
      </c>
      <c r="D1335" s="3" t="e">
        <f>VLOOKUP(Cobertura2021[[#This Row],['#Area]],S:T,2)</f>
        <v>#N/A</v>
      </c>
      <c r="E1335" s="1" t="s">
        <v>1006</v>
      </c>
      <c r="F1335" s="3">
        <v>2149</v>
      </c>
      <c r="G1335" s="27" t="s">
        <v>5320</v>
      </c>
      <c r="H1335" s="27" t="s">
        <v>5320</v>
      </c>
      <c r="I1335" s="27" t="s">
        <v>5320</v>
      </c>
      <c r="J1335" s="28" t="s">
        <v>21</v>
      </c>
      <c r="K1335" s="28" t="s">
        <v>21</v>
      </c>
      <c r="L1335" s="28" t="s">
        <v>21</v>
      </c>
      <c r="M1335" s="3" t="str">
        <f>IF(+OR(J1335="SI",G1335="SI"),"SI","NO")</f>
        <v>SI</v>
      </c>
      <c r="N1335" s="3" t="str">
        <f>IF(+OR(H1335="SI",K1335="SI"),"SI","NO")</f>
        <v>SI</v>
      </c>
      <c r="O1335" s="3" t="str">
        <f>IF(+OR(I1335="SI",L1335="SI"),"SI","NO")</f>
        <v>SI</v>
      </c>
    </row>
    <row r="1336" spans="1:15" x14ac:dyDescent="0.25">
      <c r="A1336" s="20" t="s">
        <v>1004</v>
      </c>
      <c r="B1336" s="1" t="s">
        <v>1212</v>
      </c>
      <c r="C1336" s="3">
        <v>6</v>
      </c>
      <c r="D1336" s="3" t="str">
        <f>VLOOKUP(Cobertura2021[[#This Row],['#Area]],S:T,2)</f>
        <v>Rural</v>
      </c>
      <c r="E1336" s="1" t="s">
        <v>1223</v>
      </c>
      <c r="F1336" s="3">
        <v>179</v>
      </c>
      <c r="G1336" s="27" t="s">
        <v>5320</v>
      </c>
      <c r="H1336" s="27" t="s">
        <v>5320</v>
      </c>
      <c r="I1336" s="27" t="s">
        <v>5320</v>
      </c>
      <c r="J1336" s="28" t="s">
        <v>21</v>
      </c>
      <c r="K1336" s="28" t="s">
        <v>21</v>
      </c>
      <c r="L1336" s="28" t="s">
        <v>20</v>
      </c>
      <c r="M1336" s="3" t="str">
        <f>IF(+OR(J1336="SI",G1336="SI"),"SI","NO")</f>
        <v>SI</v>
      </c>
      <c r="N1336" s="3" t="str">
        <f>IF(+OR(H1336="SI",K1336="SI"),"SI","NO")</f>
        <v>SI</v>
      </c>
      <c r="O1336" s="3" t="str">
        <f>IF(+OR(I1336="SI",L1336="SI"),"SI","NO")</f>
        <v>SI</v>
      </c>
    </row>
    <row r="1337" spans="1:15" x14ac:dyDescent="0.25">
      <c r="A1337" s="20" t="s">
        <v>3411</v>
      </c>
      <c r="B1337" s="1" t="s">
        <v>3532</v>
      </c>
      <c r="C1337" s="3">
        <v>6</v>
      </c>
      <c r="D1337" s="3" t="str">
        <f>VLOOKUP(Cobertura2021[[#This Row],['#Area]],S:T,2)</f>
        <v>Rural</v>
      </c>
      <c r="E1337" s="1" t="s">
        <v>3539</v>
      </c>
      <c r="F1337" s="3">
        <v>0</v>
      </c>
      <c r="G1337" s="27" t="s">
        <v>5320</v>
      </c>
      <c r="H1337" s="27" t="s">
        <v>3</v>
      </c>
      <c r="I1337" s="27" t="s">
        <v>3</v>
      </c>
      <c r="J1337" s="28" t="s">
        <v>21</v>
      </c>
      <c r="K1337" s="28" t="s">
        <v>20</v>
      </c>
      <c r="L1337" s="28" t="s">
        <v>20</v>
      </c>
      <c r="M1337" s="3" t="str">
        <f>IF(+OR(J1337="SI",G1337="SI"),"SI","NO")</f>
        <v>SI</v>
      </c>
      <c r="N1337" s="3" t="str">
        <f>IF(+OR(H1337="SI",K1337="SI"),"SI","NO")</f>
        <v>NO</v>
      </c>
      <c r="O1337" s="3" t="str">
        <f>IF(+OR(I1337="SI",L1337="SI"),"SI","NO")</f>
        <v>NO</v>
      </c>
    </row>
    <row r="1338" spans="1:15" x14ac:dyDescent="0.25">
      <c r="A1338" s="20" t="s">
        <v>1004</v>
      </c>
      <c r="B1338" s="1" t="s">
        <v>1423</v>
      </c>
      <c r="C1338" s="3">
        <v>6</v>
      </c>
      <c r="D1338" s="3" t="str">
        <f>VLOOKUP(Cobertura2021[[#This Row],['#Area]],S:T,2)</f>
        <v>Rural</v>
      </c>
      <c r="E1338" s="1" t="s">
        <v>1436</v>
      </c>
      <c r="F1338" s="3">
        <v>82</v>
      </c>
      <c r="G1338" s="27" t="s">
        <v>5320</v>
      </c>
      <c r="H1338" s="27" t="s">
        <v>5320</v>
      </c>
      <c r="I1338" s="27" t="s">
        <v>5320</v>
      </c>
      <c r="J1338" s="28" t="s">
        <v>21</v>
      </c>
      <c r="K1338" s="28" t="s">
        <v>21</v>
      </c>
      <c r="L1338" s="28" t="s">
        <v>21</v>
      </c>
      <c r="M1338" s="3" t="str">
        <f>IF(+OR(J1338="SI",G1338="SI"),"SI","NO")</f>
        <v>SI</v>
      </c>
      <c r="N1338" s="3" t="str">
        <f>IF(+OR(H1338="SI",K1338="SI"),"SI","NO")</f>
        <v>SI</v>
      </c>
      <c r="O1338" s="3" t="str">
        <f>IF(+OR(I1338="SI",L1338="SI"),"SI","NO")</f>
        <v>SI</v>
      </c>
    </row>
    <row r="1339" spans="1:15" x14ac:dyDescent="0.25">
      <c r="A1339" s="20" t="s">
        <v>1004</v>
      </c>
      <c r="B1339" s="1" t="s">
        <v>1266</v>
      </c>
      <c r="C1339" s="3">
        <v>6</v>
      </c>
      <c r="D1339" s="3" t="str">
        <f>VLOOKUP(Cobertura2021[[#This Row],['#Area]],S:T,2)</f>
        <v>Rural</v>
      </c>
      <c r="E1339" s="1" t="s">
        <v>1295</v>
      </c>
      <c r="F1339" s="3">
        <v>78</v>
      </c>
      <c r="G1339" s="27" t="s">
        <v>5320</v>
      </c>
      <c r="H1339" s="27" t="s">
        <v>5320</v>
      </c>
      <c r="I1339" s="27" t="s">
        <v>5320</v>
      </c>
      <c r="J1339" s="28" t="s">
        <v>21</v>
      </c>
      <c r="K1339" s="28" t="s">
        <v>21</v>
      </c>
      <c r="L1339" s="28" t="s">
        <v>21</v>
      </c>
      <c r="M1339" s="3" t="str">
        <f>IF(+OR(J1339="SI",G1339="SI"),"SI","NO")</f>
        <v>SI</v>
      </c>
      <c r="N1339" s="3" t="str">
        <f>IF(+OR(H1339="SI",K1339="SI"),"SI","NO")</f>
        <v>SI</v>
      </c>
      <c r="O1339" s="3" t="str">
        <f>IF(+OR(I1339="SI",L1339="SI"),"SI","NO")</f>
        <v>SI</v>
      </c>
    </row>
    <row r="1340" spans="1:15" x14ac:dyDescent="0.25">
      <c r="A1340" s="20" t="s">
        <v>1004</v>
      </c>
      <c r="B1340" s="1" t="s">
        <v>1005</v>
      </c>
      <c r="C1340" s="3">
        <v>6</v>
      </c>
      <c r="D1340" s="3" t="str">
        <f>VLOOKUP(Cobertura2021[[#This Row],['#Area]],S:T,2)</f>
        <v>Rural</v>
      </c>
      <c r="E1340" s="1" t="s">
        <v>1048</v>
      </c>
      <c r="F1340" s="3">
        <v>63</v>
      </c>
      <c r="G1340" s="27" t="s">
        <v>5320</v>
      </c>
      <c r="H1340" s="27" t="s">
        <v>5320</v>
      </c>
      <c r="I1340" s="27" t="s">
        <v>5320</v>
      </c>
      <c r="J1340" s="28" t="s">
        <v>21</v>
      </c>
      <c r="K1340" s="28" t="s">
        <v>20</v>
      </c>
      <c r="L1340" s="28" t="s">
        <v>20</v>
      </c>
      <c r="M1340" s="3" t="str">
        <f>IF(+OR(J1340="SI",G1340="SI"),"SI","NO")</f>
        <v>SI</v>
      </c>
      <c r="N1340" s="3" t="str">
        <f>IF(+OR(H1340="SI",K1340="SI"),"SI","NO")</f>
        <v>SI</v>
      </c>
      <c r="O1340" s="3" t="str">
        <f>IF(+OR(I1340="SI",L1340="SI"),"SI","NO")</f>
        <v>SI</v>
      </c>
    </row>
    <row r="1341" spans="1:15" x14ac:dyDescent="0.25">
      <c r="A1341" s="20" t="s">
        <v>1004</v>
      </c>
      <c r="B1341" s="1" t="s">
        <v>1005</v>
      </c>
      <c r="C1341" s="3">
        <v>6</v>
      </c>
      <c r="D1341" s="3" t="str">
        <f>VLOOKUP(Cobertura2021[[#This Row],['#Area]],S:T,2)</f>
        <v>Rural</v>
      </c>
      <c r="E1341" s="1" t="s">
        <v>1049</v>
      </c>
      <c r="F1341" s="3">
        <v>140</v>
      </c>
      <c r="G1341" s="27" t="s">
        <v>5320</v>
      </c>
      <c r="H1341" s="27" t="s">
        <v>5320</v>
      </c>
      <c r="I1341" s="27" t="s">
        <v>5320</v>
      </c>
      <c r="J1341" s="28" t="s">
        <v>21</v>
      </c>
      <c r="K1341" s="28" t="s">
        <v>20</v>
      </c>
      <c r="L1341" s="28" t="s">
        <v>20</v>
      </c>
      <c r="M1341" s="3" t="str">
        <f>IF(+OR(J1341="SI",G1341="SI"),"SI","NO")</f>
        <v>SI</v>
      </c>
      <c r="N1341" s="3" t="str">
        <f>IF(+OR(H1341="SI",K1341="SI"),"SI","NO")</f>
        <v>SI</v>
      </c>
      <c r="O1341" s="3" t="str">
        <f>IF(+OR(I1341="SI",L1341="SI"),"SI","NO")</f>
        <v>SI</v>
      </c>
    </row>
    <row r="1342" spans="1:15" x14ac:dyDescent="0.25">
      <c r="A1342" s="20" t="s">
        <v>1004</v>
      </c>
      <c r="B1342" s="1" t="s">
        <v>1005</v>
      </c>
      <c r="C1342" s="3">
        <v>6</v>
      </c>
      <c r="D1342" s="3" t="str">
        <f>VLOOKUP(Cobertura2021[[#This Row],['#Area]],S:T,2)</f>
        <v>Rural</v>
      </c>
      <c r="E1342" s="1" t="s">
        <v>85</v>
      </c>
      <c r="F1342" s="3">
        <v>213</v>
      </c>
      <c r="G1342" s="27" t="s">
        <v>5320</v>
      </c>
      <c r="H1342" s="27" t="s">
        <v>5320</v>
      </c>
      <c r="I1342" s="27" t="s">
        <v>5320</v>
      </c>
      <c r="J1342" s="28" t="s">
        <v>21</v>
      </c>
      <c r="K1342" s="28" t="s">
        <v>21</v>
      </c>
      <c r="L1342" s="28" t="s">
        <v>21</v>
      </c>
      <c r="M1342" s="3" t="str">
        <f>IF(+OR(J1342="SI",G1342="SI"),"SI","NO")</f>
        <v>SI</v>
      </c>
      <c r="N1342" s="3" t="str">
        <f>IF(+OR(H1342="SI",K1342="SI"),"SI","NO")</f>
        <v>SI</v>
      </c>
      <c r="O1342" s="3" t="str">
        <f>IF(+OR(I1342="SI",L1342="SI"),"SI","NO")</f>
        <v>SI</v>
      </c>
    </row>
    <row r="1343" spans="1:15" x14ac:dyDescent="0.25">
      <c r="A1343" s="20" t="s">
        <v>1004</v>
      </c>
      <c r="B1343" s="1" t="s">
        <v>1212</v>
      </c>
      <c r="C1343" s="3">
        <v>6</v>
      </c>
      <c r="D1343" s="3" t="str">
        <f>VLOOKUP(Cobertura2021[[#This Row],['#Area]],S:T,2)</f>
        <v>Rural</v>
      </c>
      <c r="E1343" s="1" t="s">
        <v>1222</v>
      </c>
      <c r="F1343" s="3">
        <v>29</v>
      </c>
      <c r="G1343" s="27" t="s">
        <v>5320</v>
      </c>
      <c r="H1343" s="27" t="s">
        <v>5320</v>
      </c>
      <c r="I1343" s="27" t="s">
        <v>5320</v>
      </c>
      <c r="J1343" s="28" t="s">
        <v>21</v>
      </c>
      <c r="K1343" s="28" t="s">
        <v>20</v>
      </c>
      <c r="L1343" s="28" t="s">
        <v>20</v>
      </c>
      <c r="M1343" s="3" t="str">
        <f>IF(+OR(J1343="SI",G1343="SI"),"SI","NO")</f>
        <v>SI</v>
      </c>
      <c r="N1343" s="3" t="str">
        <f>IF(+OR(H1343="SI",K1343="SI"),"SI","NO")</f>
        <v>SI</v>
      </c>
      <c r="O1343" s="3" t="str">
        <f>IF(+OR(I1343="SI",L1343="SI"),"SI","NO")</f>
        <v>SI</v>
      </c>
    </row>
    <row r="1344" spans="1:15" x14ac:dyDescent="0.25">
      <c r="A1344" s="20" t="s">
        <v>1004</v>
      </c>
      <c r="B1344" s="1" t="s">
        <v>1447</v>
      </c>
      <c r="C1344" s="3">
        <v>6</v>
      </c>
      <c r="D1344" s="3" t="str">
        <f>VLOOKUP(Cobertura2021[[#This Row],['#Area]],S:T,2)</f>
        <v>Rural</v>
      </c>
      <c r="E1344" s="1" t="s">
        <v>1491</v>
      </c>
      <c r="F1344" s="3">
        <v>36</v>
      </c>
      <c r="G1344" s="27" t="s">
        <v>5320</v>
      </c>
      <c r="H1344" s="27" t="s">
        <v>5320</v>
      </c>
      <c r="I1344" s="27" t="s">
        <v>3</v>
      </c>
      <c r="J1344" s="28" t="s">
        <v>21</v>
      </c>
      <c r="K1344" s="28" t="s">
        <v>20</v>
      </c>
      <c r="L1344" s="28" t="s">
        <v>20</v>
      </c>
      <c r="M1344" s="3" t="str">
        <f>IF(+OR(J1344="SI",G1344="SI"),"SI","NO")</f>
        <v>SI</v>
      </c>
      <c r="N1344" s="3" t="str">
        <f>IF(+OR(H1344="SI",K1344="SI"),"SI","NO")</f>
        <v>SI</v>
      </c>
      <c r="O1344" s="3" t="str">
        <f>IF(+OR(I1344="SI",L1344="SI"),"SI","NO")</f>
        <v>NO</v>
      </c>
    </row>
    <row r="1345" spans="1:15" x14ac:dyDescent="0.25">
      <c r="A1345" s="20" t="s">
        <v>1004</v>
      </c>
      <c r="B1345" s="1" t="s">
        <v>1505</v>
      </c>
      <c r="C1345" s="3">
        <v>6</v>
      </c>
      <c r="D1345" s="3" t="str">
        <f>VLOOKUP(Cobertura2021[[#This Row],['#Area]],S:T,2)</f>
        <v>Rural</v>
      </c>
      <c r="E1345" s="1" t="s">
        <v>1520</v>
      </c>
      <c r="F1345" s="3">
        <v>546</v>
      </c>
      <c r="G1345" s="27" t="s">
        <v>5320</v>
      </c>
      <c r="H1345" s="27" t="s">
        <v>5320</v>
      </c>
      <c r="I1345" s="27" t="s">
        <v>5320</v>
      </c>
      <c r="J1345" s="28" t="s">
        <v>21</v>
      </c>
      <c r="K1345" s="28" t="s">
        <v>21</v>
      </c>
      <c r="L1345" s="28" t="s">
        <v>21</v>
      </c>
      <c r="M1345" s="3" t="str">
        <f>IF(+OR(J1345="SI",G1345="SI"),"SI","NO")</f>
        <v>SI</v>
      </c>
      <c r="N1345" s="3" t="str">
        <f>IF(+OR(H1345="SI",K1345="SI"),"SI","NO")</f>
        <v>SI</v>
      </c>
      <c r="O1345" s="3" t="str">
        <f>IF(+OR(I1345="SI",L1345="SI"),"SI","NO")</f>
        <v>SI</v>
      </c>
    </row>
    <row r="1346" spans="1:15" x14ac:dyDescent="0.25">
      <c r="A1346" s="20" t="s">
        <v>1004</v>
      </c>
      <c r="B1346" s="1" t="s">
        <v>1651</v>
      </c>
      <c r="C1346" s="3">
        <v>6</v>
      </c>
      <c r="D1346" s="3" t="str">
        <f>VLOOKUP(Cobertura2021[[#This Row],['#Area]],S:T,2)</f>
        <v>Rural</v>
      </c>
      <c r="E1346" s="1" t="s">
        <v>1652</v>
      </c>
      <c r="F1346" s="3">
        <v>119</v>
      </c>
      <c r="G1346" s="27" t="s">
        <v>5320</v>
      </c>
      <c r="H1346" s="27" t="s">
        <v>5320</v>
      </c>
      <c r="I1346" s="27" t="s">
        <v>5320</v>
      </c>
      <c r="J1346" s="28" t="s">
        <v>21</v>
      </c>
      <c r="K1346" s="28" t="s">
        <v>21</v>
      </c>
      <c r="L1346" s="28" t="s">
        <v>20</v>
      </c>
      <c r="M1346" s="3" t="str">
        <f>IF(+OR(J1346="SI",G1346="SI"),"SI","NO")</f>
        <v>SI</v>
      </c>
      <c r="N1346" s="3" t="str">
        <f>IF(+OR(H1346="SI",K1346="SI"),"SI","NO")</f>
        <v>SI</v>
      </c>
      <c r="O1346" s="3" t="str">
        <f>IF(+OR(I1346="SI",L1346="SI"),"SI","NO")</f>
        <v>SI</v>
      </c>
    </row>
    <row r="1347" spans="1:15" x14ac:dyDescent="0.25">
      <c r="A1347" s="20" t="s">
        <v>1004</v>
      </c>
      <c r="B1347" s="1" t="s">
        <v>1447</v>
      </c>
      <c r="C1347" s="3">
        <v>6</v>
      </c>
      <c r="D1347" s="3" t="str">
        <f>VLOOKUP(Cobertura2021[[#This Row],['#Area]],S:T,2)</f>
        <v>Rural</v>
      </c>
      <c r="E1347" s="1" t="s">
        <v>1461</v>
      </c>
      <c r="F1347" s="3">
        <v>54</v>
      </c>
      <c r="G1347" s="27" t="s">
        <v>5320</v>
      </c>
      <c r="H1347" s="27" t="s">
        <v>5320</v>
      </c>
      <c r="I1347" s="27" t="s">
        <v>5320</v>
      </c>
      <c r="J1347" s="28" t="s">
        <v>21</v>
      </c>
      <c r="K1347" s="28" t="s">
        <v>21</v>
      </c>
      <c r="L1347" s="28" t="s">
        <v>21</v>
      </c>
      <c r="M1347" s="3" t="str">
        <f>IF(+OR(J1347="SI",G1347="SI"),"SI","NO")</f>
        <v>SI</v>
      </c>
      <c r="N1347" s="3" t="str">
        <f>IF(+OR(H1347="SI",K1347="SI"),"SI","NO")</f>
        <v>SI</v>
      </c>
      <c r="O1347" s="3" t="str">
        <f>IF(+OR(I1347="SI",L1347="SI"),"SI","NO")</f>
        <v>SI</v>
      </c>
    </row>
    <row r="1348" spans="1:15" x14ac:dyDescent="0.25">
      <c r="A1348" s="20" t="s">
        <v>1004</v>
      </c>
      <c r="B1348" s="1" t="s">
        <v>1005</v>
      </c>
      <c r="C1348" s="3">
        <v>6</v>
      </c>
      <c r="D1348" s="3" t="str">
        <f>VLOOKUP(Cobertura2021[[#This Row],['#Area]],S:T,2)</f>
        <v>Rural</v>
      </c>
      <c r="E1348" s="1" t="s">
        <v>1068</v>
      </c>
      <c r="F1348" s="3">
        <v>135</v>
      </c>
      <c r="G1348" s="27" t="s">
        <v>5320</v>
      </c>
      <c r="H1348" s="27" t="s">
        <v>5320</v>
      </c>
      <c r="I1348" s="27" t="s">
        <v>5320</v>
      </c>
      <c r="J1348" s="28" t="s">
        <v>21</v>
      </c>
      <c r="K1348" s="28" t="s">
        <v>21</v>
      </c>
      <c r="L1348" s="28" t="s">
        <v>20</v>
      </c>
      <c r="M1348" s="3" t="str">
        <f>IF(+OR(J1348="SI",G1348="SI"),"SI","NO")</f>
        <v>SI</v>
      </c>
      <c r="N1348" s="3" t="str">
        <f>IF(+OR(H1348="SI",K1348="SI"),"SI","NO")</f>
        <v>SI</v>
      </c>
      <c r="O1348" s="3" t="str">
        <f>IF(+OR(I1348="SI",L1348="SI"),"SI","NO")</f>
        <v>SI</v>
      </c>
    </row>
    <row r="1349" spans="1:15" x14ac:dyDescent="0.25">
      <c r="A1349" s="20" t="s">
        <v>1004</v>
      </c>
      <c r="B1349" s="1" t="s">
        <v>1212</v>
      </c>
      <c r="C1349" s="3">
        <v>6</v>
      </c>
      <c r="D1349" s="3" t="str">
        <f>VLOOKUP(Cobertura2021[[#This Row],['#Area]],S:T,2)</f>
        <v>Rural</v>
      </c>
      <c r="E1349" s="1" t="s">
        <v>1235</v>
      </c>
      <c r="F1349" s="3">
        <v>242</v>
      </c>
      <c r="G1349" s="27" t="s">
        <v>5320</v>
      </c>
      <c r="H1349" s="27" t="s">
        <v>5320</v>
      </c>
      <c r="I1349" s="27" t="s">
        <v>5320</v>
      </c>
      <c r="J1349" s="28" t="s">
        <v>21</v>
      </c>
      <c r="K1349" s="28" t="s">
        <v>20</v>
      </c>
      <c r="L1349" s="28" t="s">
        <v>20</v>
      </c>
      <c r="M1349" s="3" t="str">
        <f>IF(+OR(J1349="SI",G1349="SI"),"SI","NO")</f>
        <v>SI</v>
      </c>
      <c r="N1349" s="3" t="str">
        <f>IF(+OR(H1349="SI",K1349="SI"),"SI","NO")</f>
        <v>SI</v>
      </c>
      <c r="O1349" s="3" t="str">
        <f>IF(+OR(I1349="SI",L1349="SI"),"SI","NO")</f>
        <v>SI</v>
      </c>
    </row>
    <row r="1350" spans="1:15" x14ac:dyDescent="0.25">
      <c r="A1350" s="20" t="s">
        <v>1004</v>
      </c>
      <c r="B1350" s="1" t="s">
        <v>1266</v>
      </c>
      <c r="C1350" s="3">
        <v>6</v>
      </c>
      <c r="D1350" s="3" t="str">
        <f>VLOOKUP(Cobertura2021[[#This Row],['#Area]],S:T,2)</f>
        <v>Rural</v>
      </c>
      <c r="E1350" s="1" t="s">
        <v>1275</v>
      </c>
      <c r="F1350" s="3">
        <v>206</v>
      </c>
      <c r="G1350" s="27" t="s">
        <v>5320</v>
      </c>
      <c r="H1350" s="27" t="s">
        <v>5320</v>
      </c>
      <c r="I1350" s="27" t="s">
        <v>5320</v>
      </c>
      <c r="J1350" s="28" t="s">
        <v>21</v>
      </c>
      <c r="K1350" s="28" t="s">
        <v>21</v>
      </c>
      <c r="L1350" s="28" t="s">
        <v>20</v>
      </c>
      <c r="M1350" s="3" t="str">
        <f>IF(+OR(J1350="SI",G1350="SI"),"SI","NO")</f>
        <v>SI</v>
      </c>
      <c r="N1350" s="3" t="str">
        <f>IF(+OR(H1350="SI",K1350="SI"),"SI","NO")</f>
        <v>SI</v>
      </c>
      <c r="O1350" s="3" t="str">
        <f>IF(+OR(I1350="SI",L1350="SI"),"SI","NO")</f>
        <v>SI</v>
      </c>
    </row>
    <row r="1351" spans="1:15" x14ac:dyDescent="0.25">
      <c r="A1351" s="20" t="s">
        <v>1004</v>
      </c>
      <c r="B1351" s="1" t="s">
        <v>1266</v>
      </c>
      <c r="C1351" s="3">
        <v>6</v>
      </c>
      <c r="D1351" s="3" t="str">
        <f>VLOOKUP(Cobertura2021[[#This Row],['#Area]],S:T,2)</f>
        <v>Rural</v>
      </c>
      <c r="E1351" s="1" t="s">
        <v>1296</v>
      </c>
      <c r="F1351" s="3">
        <v>279</v>
      </c>
      <c r="G1351" s="27" t="s">
        <v>5320</v>
      </c>
      <c r="H1351" s="27" t="s">
        <v>5320</v>
      </c>
      <c r="I1351" s="27" t="s">
        <v>5320</v>
      </c>
      <c r="J1351" s="28" t="s">
        <v>21</v>
      </c>
      <c r="K1351" s="28" t="s">
        <v>21</v>
      </c>
      <c r="L1351" s="28" t="s">
        <v>21</v>
      </c>
      <c r="M1351" s="3" t="str">
        <f>IF(+OR(J1351="SI",G1351="SI"),"SI","NO")</f>
        <v>SI</v>
      </c>
      <c r="N1351" s="3" t="str">
        <f>IF(+OR(H1351="SI",K1351="SI"),"SI","NO")</f>
        <v>SI</v>
      </c>
      <c r="O1351" s="3" t="str">
        <f>IF(+OR(I1351="SI",L1351="SI"),"SI","NO")</f>
        <v>SI</v>
      </c>
    </row>
    <row r="1352" spans="1:15" x14ac:dyDescent="0.25">
      <c r="A1352" s="20" t="s">
        <v>156</v>
      </c>
      <c r="B1352" s="1" t="s">
        <v>5238</v>
      </c>
      <c r="C1352" s="3">
        <v>6</v>
      </c>
      <c r="D1352" s="3" t="str">
        <f>VLOOKUP(Cobertura2021[[#This Row],['#Area]],S:T,2)</f>
        <v>Rural</v>
      </c>
      <c r="E1352" s="1" t="s">
        <v>4981</v>
      </c>
      <c r="F1352" s="3">
        <v>41</v>
      </c>
      <c r="G1352" s="27" t="s">
        <v>5320</v>
      </c>
      <c r="H1352" s="27" t="s">
        <v>3</v>
      </c>
      <c r="I1352" s="27" t="s">
        <v>3</v>
      </c>
      <c r="J1352" s="28" t="s">
        <v>21</v>
      </c>
      <c r="K1352" s="28" t="s">
        <v>21</v>
      </c>
      <c r="L1352" s="28" t="s">
        <v>20</v>
      </c>
      <c r="M1352" s="3" t="str">
        <f>IF(+OR(J1352="SI",G1352="SI"),"SI","NO")</f>
        <v>SI</v>
      </c>
      <c r="N1352" s="3" t="str">
        <f>IF(+OR(H1352="SI",K1352="SI"),"SI","NO")</f>
        <v>SI</v>
      </c>
      <c r="O1352" s="3" t="str">
        <f>IF(+OR(I1352="SI",L1352="SI"),"SI","NO")</f>
        <v>NO</v>
      </c>
    </row>
    <row r="1353" spans="1:15" x14ac:dyDescent="0.25">
      <c r="A1353" s="20" t="s">
        <v>1004</v>
      </c>
      <c r="B1353" s="1" t="s">
        <v>1505</v>
      </c>
      <c r="C1353" s="3">
        <v>6</v>
      </c>
      <c r="D1353" s="3" t="str">
        <f>VLOOKUP(Cobertura2021[[#This Row],['#Area]],S:T,2)</f>
        <v>Rural</v>
      </c>
      <c r="E1353" s="1" t="s">
        <v>1296</v>
      </c>
      <c r="F1353" s="3">
        <v>439</v>
      </c>
      <c r="G1353" s="27" t="s">
        <v>5320</v>
      </c>
      <c r="H1353" s="27" t="s">
        <v>5320</v>
      </c>
      <c r="I1353" s="27" t="s">
        <v>5320</v>
      </c>
      <c r="J1353" s="28" t="s">
        <v>21</v>
      </c>
      <c r="K1353" s="28" t="s">
        <v>21</v>
      </c>
      <c r="L1353" s="28" t="s">
        <v>21</v>
      </c>
      <c r="M1353" s="3" t="str">
        <f>IF(+OR(J1353="SI",G1353="SI"),"SI","NO")</f>
        <v>SI</v>
      </c>
      <c r="N1353" s="3" t="str">
        <f>IF(+OR(H1353="SI",K1353="SI"),"SI","NO")</f>
        <v>SI</v>
      </c>
      <c r="O1353" s="3" t="str">
        <f>IF(+OR(I1353="SI",L1353="SI"),"SI","NO")</f>
        <v>SI</v>
      </c>
    </row>
    <row r="1354" spans="1:15" x14ac:dyDescent="0.25">
      <c r="A1354" s="20" t="s">
        <v>1004</v>
      </c>
      <c r="B1354" s="1" t="s">
        <v>1547</v>
      </c>
      <c r="C1354" s="3">
        <v>6</v>
      </c>
      <c r="D1354" s="3" t="str">
        <f>VLOOKUP(Cobertura2021[[#This Row],['#Area]],S:T,2)</f>
        <v>Rural</v>
      </c>
      <c r="E1354" s="1" t="s">
        <v>1562</v>
      </c>
      <c r="F1354" s="3">
        <v>52</v>
      </c>
      <c r="G1354" s="27" t="s">
        <v>5320</v>
      </c>
      <c r="H1354" s="27" t="s">
        <v>5320</v>
      </c>
      <c r="I1354" s="27" t="s">
        <v>5320</v>
      </c>
      <c r="J1354" s="28" t="s">
        <v>21</v>
      </c>
      <c r="K1354" s="28" t="s">
        <v>21</v>
      </c>
      <c r="L1354" s="28" t="s">
        <v>20</v>
      </c>
      <c r="M1354" s="3" t="str">
        <f>IF(+OR(J1354="SI",G1354="SI"),"SI","NO")</f>
        <v>SI</v>
      </c>
      <c r="N1354" s="3" t="str">
        <f>IF(+OR(H1354="SI",K1354="SI"),"SI","NO")</f>
        <v>SI</v>
      </c>
      <c r="O1354" s="3" t="str">
        <f>IF(+OR(I1354="SI",L1354="SI"),"SI","NO")</f>
        <v>SI</v>
      </c>
    </row>
    <row r="1355" spans="1:15" x14ac:dyDescent="0.25">
      <c r="A1355" s="20" t="s">
        <v>1004</v>
      </c>
      <c r="B1355" s="1" t="s">
        <v>1004</v>
      </c>
      <c r="C1355" s="3">
        <v>6</v>
      </c>
      <c r="D1355" s="3" t="str">
        <f>VLOOKUP(Cobertura2021[[#This Row],['#Area]],S:T,2)</f>
        <v>Rural</v>
      </c>
      <c r="E1355" s="1" t="s">
        <v>1196</v>
      </c>
      <c r="F1355" s="3">
        <v>8</v>
      </c>
      <c r="G1355" s="27" t="s">
        <v>5320</v>
      </c>
      <c r="H1355" s="27" t="s">
        <v>5320</v>
      </c>
      <c r="I1355" s="27" t="s">
        <v>5320</v>
      </c>
      <c r="J1355" s="28" t="s">
        <v>21</v>
      </c>
      <c r="K1355" s="28" t="s">
        <v>21</v>
      </c>
      <c r="L1355" s="28" t="s">
        <v>21</v>
      </c>
      <c r="M1355" s="3" t="str">
        <f>IF(+OR(J1355="SI",G1355="SI"),"SI","NO")</f>
        <v>SI</v>
      </c>
      <c r="N1355" s="3" t="str">
        <f>IF(+OR(H1355="SI",K1355="SI"),"SI","NO")</f>
        <v>SI</v>
      </c>
      <c r="O1355" s="3" t="str">
        <f>IF(+OR(I1355="SI",L1355="SI"),"SI","NO")</f>
        <v>SI</v>
      </c>
    </row>
    <row r="1356" spans="1:15" x14ac:dyDescent="0.25">
      <c r="A1356" s="20" t="s">
        <v>1004</v>
      </c>
      <c r="B1356" s="1" t="s">
        <v>1447</v>
      </c>
      <c r="C1356" s="3">
        <v>6</v>
      </c>
      <c r="D1356" s="3" t="str">
        <f>VLOOKUP(Cobertura2021[[#This Row],['#Area]],S:T,2)</f>
        <v>Rural</v>
      </c>
      <c r="E1356" s="1" t="s">
        <v>1471</v>
      </c>
      <c r="F1356" s="3">
        <v>7</v>
      </c>
      <c r="G1356" s="27" t="s">
        <v>5320</v>
      </c>
      <c r="H1356" s="27" t="s">
        <v>5320</v>
      </c>
      <c r="I1356" s="27" t="s">
        <v>5320</v>
      </c>
      <c r="J1356" s="28" t="s">
        <v>21</v>
      </c>
      <c r="K1356" s="28" t="s">
        <v>21</v>
      </c>
      <c r="L1356" s="28" t="s">
        <v>20</v>
      </c>
      <c r="M1356" s="3" t="str">
        <f>IF(+OR(J1356="SI",G1356="SI"),"SI","NO")</f>
        <v>SI</v>
      </c>
      <c r="N1356" s="3" t="str">
        <f>IF(+OR(H1356="SI",K1356="SI"),"SI","NO")</f>
        <v>SI</v>
      </c>
      <c r="O1356" s="3" t="str">
        <f>IF(+OR(I1356="SI",L1356="SI"),"SI","NO")</f>
        <v>SI</v>
      </c>
    </row>
    <row r="1357" spans="1:15" x14ac:dyDescent="0.25">
      <c r="A1357" s="20" t="s">
        <v>1004</v>
      </c>
      <c r="B1357" s="1" t="s">
        <v>1004</v>
      </c>
      <c r="C1357" s="3">
        <v>6</v>
      </c>
      <c r="D1357" s="3" t="str">
        <f>VLOOKUP(Cobertura2021[[#This Row],['#Area]],S:T,2)</f>
        <v>Rural</v>
      </c>
      <c r="E1357" s="1" t="s">
        <v>246</v>
      </c>
      <c r="F1357" s="3">
        <v>4</v>
      </c>
      <c r="G1357" s="27" t="s">
        <v>5320</v>
      </c>
      <c r="H1357" s="27" t="s">
        <v>5320</v>
      </c>
      <c r="I1357" s="27" t="s">
        <v>5320</v>
      </c>
      <c r="J1357" s="28" t="s">
        <v>21</v>
      </c>
      <c r="K1357" s="28" t="s">
        <v>21</v>
      </c>
      <c r="L1357" s="28" t="s">
        <v>21</v>
      </c>
      <c r="M1357" s="3" t="str">
        <f>IF(+OR(J1357="SI",G1357="SI"),"SI","NO")</f>
        <v>SI</v>
      </c>
      <c r="N1357" s="3" t="str">
        <f>IF(+OR(H1357="SI",K1357="SI"),"SI","NO")</f>
        <v>SI</v>
      </c>
      <c r="O1357" s="3" t="str">
        <f>IF(+OR(I1357="SI",L1357="SI"),"SI","NO")</f>
        <v>SI</v>
      </c>
    </row>
    <row r="1358" spans="1:15" x14ac:dyDescent="0.25">
      <c r="A1358" s="20" t="s">
        <v>1004</v>
      </c>
      <c r="B1358" s="1" t="s">
        <v>1447</v>
      </c>
      <c r="C1358" s="3">
        <v>6</v>
      </c>
      <c r="D1358" s="3" t="str">
        <f>VLOOKUP(Cobertura2021[[#This Row],['#Area]],S:T,2)</f>
        <v>Rural</v>
      </c>
      <c r="E1358" s="1" t="s">
        <v>1469</v>
      </c>
      <c r="F1358" s="3">
        <v>62</v>
      </c>
      <c r="G1358" s="27" t="s">
        <v>5320</v>
      </c>
      <c r="H1358" s="27" t="s">
        <v>5320</v>
      </c>
      <c r="I1358" s="27" t="s">
        <v>5320</v>
      </c>
      <c r="J1358" s="28" t="s">
        <v>21</v>
      </c>
      <c r="K1358" s="28" t="s">
        <v>21</v>
      </c>
      <c r="L1358" s="28" t="s">
        <v>20</v>
      </c>
      <c r="M1358" s="3" t="str">
        <f>IF(+OR(J1358="SI",G1358="SI"),"SI","NO")</f>
        <v>SI</v>
      </c>
      <c r="N1358" s="3" t="str">
        <f>IF(+OR(H1358="SI",K1358="SI"),"SI","NO")</f>
        <v>SI</v>
      </c>
      <c r="O1358" s="3" t="str">
        <f>IF(+OR(I1358="SI",L1358="SI"),"SI","NO")</f>
        <v>SI</v>
      </c>
    </row>
    <row r="1359" spans="1:15" x14ac:dyDescent="0.25">
      <c r="A1359" s="20" t="s">
        <v>1004</v>
      </c>
      <c r="B1359" s="1" t="s">
        <v>1302</v>
      </c>
      <c r="C1359" s="3">
        <v>6</v>
      </c>
      <c r="D1359" s="3" t="str">
        <f>VLOOKUP(Cobertura2021[[#This Row],['#Area]],S:T,2)</f>
        <v>Rural</v>
      </c>
      <c r="E1359" s="1" t="s">
        <v>1368</v>
      </c>
      <c r="F1359" s="3">
        <v>6</v>
      </c>
      <c r="G1359" s="27" t="s">
        <v>5320</v>
      </c>
      <c r="H1359" s="27" t="s">
        <v>5320</v>
      </c>
      <c r="I1359" s="27" t="s">
        <v>5320</v>
      </c>
      <c r="J1359" s="28" t="s">
        <v>21</v>
      </c>
      <c r="K1359" s="28" t="s">
        <v>21</v>
      </c>
      <c r="L1359" s="28" t="s">
        <v>21</v>
      </c>
      <c r="M1359" s="3" t="str">
        <f>IF(+OR(J1359="SI",G1359="SI"),"SI","NO")</f>
        <v>SI</v>
      </c>
      <c r="N1359" s="3" t="str">
        <f>IF(+OR(H1359="SI",K1359="SI"),"SI","NO")</f>
        <v>SI</v>
      </c>
      <c r="O1359" s="3" t="str">
        <f>IF(+OR(I1359="SI",L1359="SI"),"SI","NO")</f>
        <v>SI</v>
      </c>
    </row>
    <row r="1360" spans="1:15" x14ac:dyDescent="0.25">
      <c r="A1360" s="20" t="s">
        <v>156</v>
      </c>
      <c r="B1360" s="1" t="s">
        <v>186</v>
      </c>
      <c r="C1360" s="3">
        <v>6</v>
      </c>
      <c r="D1360" s="3" t="str">
        <f>VLOOKUP(Cobertura2021[[#This Row],['#Area]],S:T,2)</f>
        <v>Rural</v>
      </c>
      <c r="E1360" s="1" t="s">
        <v>4905</v>
      </c>
      <c r="F1360" s="3">
        <v>45</v>
      </c>
      <c r="G1360" s="27" t="s">
        <v>5320</v>
      </c>
      <c r="H1360" s="27" t="s">
        <v>3</v>
      </c>
      <c r="I1360" s="27" t="s">
        <v>3</v>
      </c>
      <c r="J1360" s="28" t="s">
        <v>21</v>
      </c>
      <c r="K1360" s="28" t="s">
        <v>21</v>
      </c>
      <c r="L1360" s="28" t="s">
        <v>20</v>
      </c>
      <c r="M1360" s="3" t="str">
        <f>IF(+OR(J1360="SI",G1360="SI"),"SI","NO")</f>
        <v>SI</v>
      </c>
      <c r="N1360" s="3" t="str">
        <f>IF(+OR(H1360="SI",K1360="SI"),"SI","NO")</f>
        <v>SI</v>
      </c>
      <c r="O1360" s="3" t="str">
        <f>IF(+OR(I1360="SI",L1360="SI"),"SI","NO")</f>
        <v>NO</v>
      </c>
    </row>
    <row r="1361" spans="1:15" x14ac:dyDescent="0.25">
      <c r="A1361" s="20" t="s">
        <v>1004</v>
      </c>
      <c r="B1361" s="1" t="s">
        <v>1447</v>
      </c>
      <c r="C1361" s="3">
        <v>6</v>
      </c>
      <c r="D1361" s="3" t="str">
        <f>VLOOKUP(Cobertura2021[[#This Row],['#Area]],S:T,2)</f>
        <v>Rural</v>
      </c>
      <c r="E1361" s="1" t="s">
        <v>1504</v>
      </c>
      <c r="F1361" s="3">
        <v>4</v>
      </c>
      <c r="G1361" s="27" t="s">
        <v>5320</v>
      </c>
      <c r="H1361" s="27" t="s">
        <v>5320</v>
      </c>
      <c r="I1361" s="27" t="s">
        <v>3</v>
      </c>
      <c r="J1361" s="28" t="s">
        <v>21</v>
      </c>
      <c r="K1361" s="28" t="s">
        <v>21</v>
      </c>
      <c r="L1361" s="28" t="s">
        <v>21</v>
      </c>
      <c r="M1361" s="3" t="str">
        <f>IF(+OR(J1361="SI",G1361="SI"),"SI","NO")</f>
        <v>SI</v>
      </c>
      <c r="N1361" s="3" t="str">
        <f>IF(+OR(H1361="SI",K1361="SI"),"SI","NO")</f>
        <v>SI</v>
      </c>
      <c r="O1361" s="3" t="str">
        <f>IF(+OR(I1361="SI",L1361="SI"),"SI","NO")</f>
        <v>SI</v>
      </c>
    </row>
    <row r="1362" spans="1:15" x14ac:dyDescent="0.25">
      <c r="A1362" s="20" t="s">
        <v>1004</v>
      </c>
      <c r="B1362" s="1" t="s">
        <v>1388</v>
      </c>
      <c r="C1362" s="3">
        <v>6</v>
      </c>
      <c r="D1362" s="3" t="str">
        <f>VLOOKUP(Cobertura2021[[#This Row],['#Area]],S:T,2)</f>
        <v>Rural</v>
      </c>
      <c r="E1362" s="1" t="s">
        <v>1405</v>
      </c>
      <c r="F1362" s="3">
        <v>43</v>
      </c>
      <c r="G1362" s="27" t="s">
        <v>5320</v>
      </c>
      <c r="H1362" s="27" t="s">
        <v>5320</v>
      </c>
      <c r="I1362" s="27" t="s">
        <v>5320</v>
      </c>
      <c r="J1362" s="28" t="s">
        <v>21</v>
      </c>
      <c r="K1362" s="28" t="s">
        <v>20</v>
      </c>
      <c r="L1362" s="28" t="s">
        <v>20</v>
      </c>
      <c r="M1362" s="3" t="str">
        <f>IF(+OR(J1362="SI",G1362="SI"),"SI","NO")</f>
        <v>SI</v>
      </c>
      <c r="N1362" s="3" t="str">
        <f>IF(+OR(H1362="SI",K1362="SI"),"SI","NO")</f>
        <v>SI</v>
      </c>
      <c r="O1362" s="3" t="str">
        <f>IF(+OR(I1362="SI",L1362="SI"),"SI","NO")</f>
        <v>SI</v>
      </c>
    </row>
    <row r="1363" spans="1:15" x14ac:dyDescent="0.25">
      <c r="A1363" s="20" t="s">
        <v>1004</v>
      </c>
      <c r="B1363" s="1" t="s">
        <v>1547</v>
      </c>
      <c r="C1363" s="3">
        <v>6</v>
      </c>
      <c r="D1363" s="3" t="str">
        <f>VLOOKUP(Cobertura2021[[#This Row],['#Area]],S:T,2)</f>
        <v>Rural</v>
      </c>
      <c r="E1363" s="1" t="s">
        <v>1551</v>
      </c>
      <c r="F1363" s="3">
        <v>21</v>
      </c>
      <c r="G1363" s="27" t="s">
        <v>5320</v>
      </c>
      <c r="H1363" s="27" t="s">
        <v>5320</v>
      </c>
      <c r="I1363" s="27" t="s">
        <v>3</v>
      </c>
      <c r="J1363" s="28" t="s">
        <v>21</v>
      </c>
      <c r="K1363" s="28" t="s">
        <v>21</v>
      </c>
      <c r="L1363" s="28" t="s">
        <v>21</v>
      </c>
      <c r="M1363" s="3" t="str">
        <f>IF(+OR(J1363="SI",G1363="SI"),"SI","NO")</f>
        <v>SI</v>
      </c>
      <c r="N1363" s="3" t="str">
        <f>IF(+OR(H1363="SI",K1363="SI"),"SI","NO")</f>
        <v>SI</v>
      </c>
      <c r="O1363" s="3" t="str">
        <f>IF(+OR(I1363="SI",L1363="SI"),"SI","NO")</f>
        <v>SI</v>
      </c>
    </row>
    <row r="1364" spans="1:15" x14ac:dyDescent="0.25">
      <c r="A1364" s="20" t="s">
        <v>156</v>
      </c>
      <c r="B1364" s="1" t="s">
        <v>5243</v>
      </c>
      <c r="C1364" s="3">
        <v>6</v>
      </c>
      <c r="D1364" s="3" t="str">
        <f>VLOOKUP(Cobertura2021[[#This Row],['#Area]],S:T,2)</f>
        <v>Rural</v>
      </c>
      <c r="E1364" s="1" t="s">
        <v>5231</v>
      </c>
      <c r="F1364" s="3">
        <v>89</v>
      </c>
      <c r="G1364" s="27" t="s">
        <v>5320</v>
      </c>
      <c r="H1364" s="27" t="s">
        <v>3</v>
      </c>
      <c r="I1364" s="27" t="s">
        <v>3</v>
      </c>
      <c r="J1364" s="28" t="s">
        <v>21</v>
      </c>
      <c r="K1364" s="28" t="s">
        <v>21</v>
      </c>
      <c r="L1364" s="28" t="s">
        <v>20</v>
      </c>
      <c r="M1364" s="3" t="str">
        <f>IF(+OR(J1364="SI",G1364="SI"),"SI","NO")</f>
        <v>SI</v>
      </c>
      <c r="N1364" s="3" t="str">
        <f>IF(+OR(H1364="SI",K1364="SI"),"SI","NO")</f>
        <v>SI</v>
      </c>
      <c r="O1364" s="3" t="str">
        <f>IF(+OR(I1364="SI",L1364="SI"),"SI","NO")</f>
        <v>NO</v>
      </c>
    </row>
    <row r="1365" spans="1:15" x14ac:dyDescent="0.25">
      <c r="A1365" s="20" t="s">
        <v>1004</v>
      </c>
      <c r="B1365" s="1" t="s">
        <v>1505</v>
      </c>
      <c r="C1365" s="3">
        <v>6</v>
      </c>
      <c r="D1365" s="3" t="str">
        <f>VLOOKUP(Cobertura2021[[#This Row],['#Area]],S:T,2)</f>
        <v>Rural</v>
      </c>
      <c r="E1365" s="1" t="s">
        <v>1513</v>
      </c>
      <c r="F1365" s="3">
        <v>24</v>
      </c>
      <c r="G1365" s="27" t="s">
        <v>5320</v>
      </c>
      <c r="H1365" s="27" t="s">
        <v>5320</v>
      </c>
      <c r="I1365" s="27" t="s">
        <v>5320</v>
      </c>
      <c r="J1365" s="28" t="s">
        <v>21</v>
      </c>
      <c r="K1365" s="28" t="s">
        <v>21</v>
      </c>
      <c r="L1365" s="28" t="s">
        <v>20</v>
      </c>
      <c r="M1365" s="3" t="str">
        <f>IF(+OR(J1365="SI",G1365="SI"),"SI","NO")</f>
        <v>SI</v>
      </c>
      <c r="N1365" s="3" t="str">
        <f>IF(+OR(H1365="SI",K1365="SI"),"SI","NO")</f>
        <v>SI</v>
      </c>
      <c r="O1365" s="3" t="str">
        <f>IF(+OR(I1365="SI",L1365="SI"),"SI","NO")</f>
        <v>SI</v>
      </c>
    </row>
    <row r="1366" spans="1:15" x14ac:dyDescent="0.25">
      <c r="A1366" s="20" t="s">
        <v>1004</v>
      </c>
      <c r="B1366" s="1" t="s">
        <v>1005</v>
      </c>
      <c r="C1366" s="3">
        <v>6</v>
      </c>
      <c r="D1366" s="3" t="str">
        <f>VLOOKUP(Cobertura2021[[#This Row],['#Area]],S:T,2)</f>
        <v>Rural</v>
      </c>
      <c r="E1366" s="1" t="s">
        <v>1107</v>
      </c>
      <c r="F1366" s="3">
        <v>6</v>
      </c>
      <c r="G1366" s="27" t="s">
        <v>5320</v>
      </c>
      <c r="H1366" s="27" t="s">
        <v>5320</v>
      </c>
      <c r="I1366" s="27" t="s">
        <v>5320</v>
      </c>
      <c r="J1366" s="28" t="s">
        <v>21</v>
      </c>
      <c r="K1366" s="28" t="s">
        <v>21</v>
      </c>
      <c r="L1366" s="28" t="s">
        <v>21</v>
      </c>
      <c r="M1366" s="3" t="str">
        <f>IF(+OR(J1366="SI",G1366="SI"),"SI","NO")</f>
        <v>SI</v>
      </c>
      <c r="N1366" s="3" t="str">
        <f>IF(+OR(H1366="SI",K1366="SI"),"SI","NO")</f>
        <v>SI</v>
      </c>
      <c r="O1366" s="3" t="str">
        <f>IF(+OR(I1366="SI",L1366="SI"),"SI","NO")</f>
        <v>SI</v>
      </c>
    </row>
    <row r="1367" spans="1:15" x14ac:dyDescent="0.25">
      <c r="A1367" s="20" t="s">
        <v>1004</v>
      </c>
      <c r="B1367" s="1" t="s">
        <v>1004</v>
      </c>
      <c r="C1367" s="3">
        <v>6</v>
      </c>
      <c r="D1367" s="3" t="str">
        <f>VLOOKUP(Cobertura2021[[#This Row],['#Area]],S:T,2)</f>
        <v>Rural</v>
      </c>
      <c r="E1367" s="1" t="s">
        <v>1169</v>
      </c>
      <c r="F1367" s="3">
        <v>21</v>
      </c>
      <c r="G1367" s="27" t="s">
        <v>5320</v>
      </c>
      <c r="H1367" s="27" t="s">
        <v>5320</v>
      </c>
      <c r="I1367" s="27" t="s">
        <v>5320</v>
      </c>
      <c r="J1367" s="28" t="s">
        <v>21</v>
      </c>
      <c r="K1367" s="28" t="s">
        <v>20</v>
      </c>
      <c r="L1367" s="28" t="s">
        <v>20</v>
      </c>
      <c r="M1367" s="3" t="str">
        <f>IF(+OR(J1367="SI",G1367="SI"),"SI","NO")</f>
        <v>SI</v>
      </c>
      <c r="N1367" s="3" t="str">
        <f>IF(+OR(H1367="SI",K1367="SI"),"SI","NO")</f>
        <v>SI</v>
      </c>
      <c r="O1367" s="3" t="str">
        <f>IF(+OR(I1367="SI",L1367="SI"),"SI","NO")</f>
        <v>SI</v>
      </c>
    </row>
    <row r="1368" spans="1:15" x14ac:dyDescent="0.25">
      <c r="A1368" s="20" t="s">
        <v>1004</v>
      </c>
      <c r="B1368" s="1" t="s">
        <v>1004</v>
      </c>
      <c r="C1368" s="3">
        <v>6</v>
      </c>
      <c r="D1368" s="3" t="str">
        <f>VLOOKUP(Cobertura2021[[#This Row],['#Area]],S:T,2)</f>
        <v>Rural</v>
      </c>
      <c r="E1368" s="1" t="s">
        <v>1150</v>
      </c>
      <c r="F1368" s="3">
        <v>12</v>
      </c>
      <c r="G1368" s="27" t="s">
        <v>5320</v>
      </c>
      <c r="H1368" s="27" t="s">
        <v>5320</v>
      </c>
      <c r="I1368" s="27" t="s">
        <v>5320</v>
      </c>
      <c r="J1368" s="28" t="s">
        <v>21</v>
      </c>
      <c r="K1368" s="28" t="s">
        <v>20</v>
      </c>
      <c r="L1368" s="28" t="s">
        <v>20</v>
      </c>
      <c r="M1368" s="3" t="str">
        <f>IF(+OR(J1368="SI",G1368="SI"),"SI","NO")</f>
        <v>SI</v>
      </c>
      <c r="N1368" s="3" t="str">
        <f>IF(+OR(H1368="SI",K1368="SI"),"SI","NO")</f>
        <v>SI</v>
      </c>
      <c r="O1368" s="3" t="str">
        <f>IF(+OR(I1368="SI",L1368="SI"),"SI","NO")</f>
        <v>SI</v>
      </c>
    </row>
    <row r="1369" spans="1:15" x14ac:dyDescent="0.25">
      <c r="A1369" s="20" t="s">
        <v>1004</v>
      </c>
      <c r="B1369" s="1" t="s">
        <v>1004</v>
      </c>
      <c r="C1369" s="3">
        <v>6</v>
      </c>
      <c r="D1369" s="3" t="str">
        <f>VLOOKUP(Cobertura2021[[#This Row],['#Area]],S:T,2)</f>
        <v>Rural</v>
      </c>
      <c r="E1369" s="1" t="s">
        <v>1149</v>
      </c>
      <c r="F1369" s="3">
        <v>23</v>
      </c>
      <c r="G1369" s="27" t="s">
        <v>5320</v>
      </c>
      <c r="H1369" s="27" t="s">
        <v>5320</v>
      </c>
      <c r="I1369" s="27" t="s">
        <v>5320</v>
      </c>
      <c r="J1369" s="28" t="s">
        <v>21</v>
      </c>
      <c r="K1369" s="28" t="s">
        <v>20</v>
      </c>
      <c r="L1369" s="28" t="s">
        <v>20</v>
      </c>
      <c r="M1369" s="3" t="str">
        <f>IF(+OR(J1369="SI",G1369="SI"),"SI","NO")</f>
        <v>SI</v>
      </c>
      <c r="N1369" s="3" t="str">
        <f>IF(+OR(H1369="SI",K1369="SI"),"SI","NO")</f>
        <v>SI</v>
      </c>
      <c r="O1369" s="3" t="str">
        <f>IF(+OR(I1369="SI",L1369="SI"),"SI","NO")</f>
        <v>SI</v>
      </c>
    </row>
    <row r="1370" spans="1:15" x14ac:dyDescent="0.25">
      <c r="A1370" s="20" t="s">
        <v>1004</v>
      </c>
      <c r="B1370" s="1" t="s">
        <v>1505</v>
      </c>
      <c r="C1370" s="3">
        <v>6</v>
      </c>
      <c r="D1370" s="3" t="str">
        <f>VLOOKUP(Cobertura2021[[#This Row],['#Area]],S:T,2)</f>
        <v>Rural</v>
      </c>
      <c r="E1370" s="1" t="s">
        <v>1523</v>
      </c>
      <c r="F1370" s="3">
        <v>91</v>
      </c>
      <c r="G1370" s="27" t="s">
        <v>5320</v>
      </c>
      <c r="H1370" s="27" t="s">
        <v>5320</v>
      </c>
      <c r="I1370" s="27" t="s">
        <v>5320</v>
      </c>
      <c r="J1370" s="28" t="s">
        <v>21</v>
      </c>
      <c r="K1370" s="28" t="s">
        <v>21</v>
      </c>
      <c r="L1370" s="28" t="s">
        <v>20</v>
      </c>
      <c r="M1370" s="3" t="str">
        <f>IF(+OR(J1370="SI",G1370="SI"),"SI","NO")</f>
        <v>SI</v>
      </c>
      <c r="N1370" s="3" t="str">
        <f>IF(+OR(H1370="SI",K1370="SI"),"SI","NO")</f>
        <v>SI</v>
      </c>
      <c r="O1370" s="3" t="str">
        <f>IF(+OR(I1370="SI",L1370="SI"),"SI","NO")</f>
        <v>SI</v>
      </c>
    </row>
    <row r="1371" spans="1:15" x14ac:dyDescent="0.25">
      <c r="A1371" s="20" t="s">
        <v>1004</v>
      </c>
      <c r="B1371" s="1" t="s">
        <v>1004</v>
      </c>
      <c r="C1371" s="3">
        <v>6</v>
      </c>
      <c r="D1371" s="3" t="str">
        <f>VLOOKUP(Cobertura2021[[#This Row],['#Area]],S:T,2)</f>
        <v>Rural</v>
      </c>
      <c r="E1371" s="1" t="s">
        <v>1209</v>
      </c>
      <c r="F1371" s="3">
        <v>16</v>
      </c>
      <c r="G1371" s="27" t="s">
        <v>5320</v>
      </c>
      <c r="H1371" s="27" t="s">
        <v>5320</v>
      </c>
      <c r="I1371" s="27" t="s">
        <v>5320</v>
      </c>
      <c r="J1371" s="28" t="s">
        <v>21</v>
      </c>
      <c r="K1371" s="28" t="s">
        <v>21</v>
      </c>
      <c r="L1371" s="28" t="s">
        <v>21</v>
      </c>
      <c r="M1371" s="3" t="str">
        <f>IF(+OR(J1371="SI",G1371="SI"),"SI","NO")</f>
        <v>SI</v>
      </c>
      <c r="N1371" s="3" t="str">
        <f>IF(+OR(H1371="SI",K1371="SI"),"SI","NO")</f>
        <v>SI</v>
      </c>
      <c r="O1371" s="3" t="str">
        <f>IF(+OR(I1371="SI",L1371="SI"),"SI","NO")</f>
        <v>SI</v>
      </c>
    </row>
    <row r="1372" spans="1:15" x14ac:dyDescent="0.25">
      <c r="A1372" s="20" t="s">
        <v>1004</v>
      </c>
      <c r="B1372" s="1" t="s">
        <v>1447</v>
      </c>
      <c r="C1372" s="3">
        <v>6</v>
      </c>
      <c r="D1372" s="3" t="str">
        <f>VLOOKUP(Cobertura2021[[#This Row],['#Area]],S:T,2)</f>
        <v>Rural</v>
      </c>
      <c r="E1372" s="1" t="s">
        <v>1454</v>
      </c>
      <c r="F1372" s="3">
        <v>22</v>
      </c>
      <c r="G1372" s="27" t="s">
        <v>5320</v>
      </c>
      <c r="H1372" s="27" t="s">
        <v>5320</v>
      </c>
      <c r="I1372" s="27" t="s">
        <v>5320</v>
      </c>
      <c r="J1372" s="28" t="s">
        <v>21</v>
      </c>
      <c r="K1372" s="28" t="s">
        <v>20</v>
      </c>
      <c r="L1372" s="28" t="s">
        <v>20</v>
      </c>
      <c r="M1372" s="3" t="str">
        <f>IF(+OR(J1372="SI",G1372="SI"),"SI","NO")</f>
        <v>SI</v>
      </c>
      <c r="N1372" s="3" t="str">
        <f>IF(+OR(H1372="SI",K1372="SI"),"SI","NO")</f>
        <v>SI</v>
      </c>
      <c r="O1372" s="3" t="str">
        <f>IF(+OR(I1372="SI",L1372="SI"),"SI","NO")</f>
        <v>SI</v>
      </c>
    </row>
    <row r="1373" spans="1:15" x14ac:dyDescent="0.25">
      <c r="A1373" s="20" t="s">
        <v>1004</v>
      </c>
      <c r="B1373" s="1" t="s">
        <v>1505</v>
      </c>
      <c r="C1373" s="3">
        <v>6</v>
      </c>
      <c r="D1373" s="3" t="str">
        <f>VLOOKUP(Cobertura2021[[#This Row],['#Area]],S:T,2)</f>
        <v>Rural</v>
      </c>
      <c r="E1373" s="1" t="s">
        <v>1522</v>
      </c>
      <c r="F1373" s="3">
        <v>13</v>
      </c>
      <c r="G1373" s="27" t="s">
        <v>5320</v>
      </c>
      <c r="H1373" s="27" t="s">
        <v>5320</v>
      </c>
      <c r="I1373" s="27" t="s">
        <v>5320</v>
      </c>
      <c r="J1373" s="28" t="s">
        <v>21</v>
      </c>
      <c r="K1373" s="28" t="s">
        <v>21</v>
      </c>
      <c r="L1373" s="28" t="s">
        <v>20</v>
      </c>
      <c r="M1373" s="3" t="str">
        <f>IF(+OR(J1373="SI",G1373="SI"),"SI","NO")</f>
        <v>SI</v>
      </c>
      <c r="N1373" s="3" t="str">
        <f>IF(+OR(H1373="SI",K1373="SI"),"SI","NO")</f>
        <v>SI</v>
      </c>
      <c r="O1373" s="3" t="str">
        <f>IF(+OR(I1373="SI",L1373="SI"),"SI","NO")</f>
        <v>SI</v>
      </c>
    </row>
    <row r="1374" spans="1:15" x14ac:dyDescent="0.25">
      <c r="A1374" s="20" t="s">
        <v>635</v>
      </c>
      <c r="B1374" s="1" t="s">
        <v>787</v>
      </c>
      <c r="C1374" s="3">
        <v>6</v>
      </c>
      <c r="D1374" s="3" t="str">
        <f>VLOOKUP(Cobertura2021[[#This Row],['#Area]],S:T,2)</f>
        <v>Rural</v>
      </c>
      <c r="E1374" s="1" t="s">
        <v>791</v>
      </c>
      <c r="F1374" s="3">
        <v>7</v>
      </c>
      <c r="G1374" s="27" t="s">
        <v>5320</v>
      </c>
      <c r="H1374" s="27" t="s">
        <v>3</v>
      </c>
      <c r="I1374" s="27" t="s">
        <v>3</v>
      </c>
      <c r="J1374" s="28" t="s">
        <v>21</v>
      </c>
      <c r="K1374" s="28" t="s">
        <v>20</v>
      </c>
      <c r="L1374" s="28" t="s">
        <v>20</v>
      </c>
      <c r="M1374" s="3" t="str">
        <f>IF(+OR(J1374="SI",G1374="SI"),"SI","NO")</f>
        <v>SI</v>
      </c>
      <c r="N1374" s="3" t="str">
        <f>IF(+OR(H1374="SI",K1374="SI"),"SI","NO")</f>
        <v>NO</v>
      </c>
      <c r="O1374" s="3" t="str">
        <f>IF(+OR(I1374="SI",L1374="SI"),"SI","NO")</f>
        <v>NO</v>
      </c>
    </row>
    <row r="1375" spans="1:15" x14ac:dyDescent="0.25">
      <c r="A1375" s="20" t="s">
        <v>1004</v>
      </c>
      <c r="B1375" s="1" t="s">
        <v>1547</v>
      </c>
      <c r="C1375" s="3">
        <v>6</v>
      </c>
      <c r="D1375" s="3" t="str">
        <f>VLOOKUP(Cobertura2021[[#This Row],['#Area]],S:T,2)</f>
        <v>Rural</v>
      </c>
      <c r="E1375" s="1" t="s">
        <v>1572</v>
      </c>
      <c r="F1375" s="3">
        <v>17</v>
      </c>
      <c r="G1375" s="27" t="s">
        <v>5320</v>
      </c>
      <c r="H1375" s="27" t="s">
        <v>3</v>
      </c>
      <c r="I1375" s="27" t="s">
        <v>3</v>
      </c>
      <c r="J1375" s="28" t="s">
        <v>21</v>
      </c>
      <c r="K1375" s="28" t="s">
        <v>21</v>
      </c>
      <c r="L1375" s="28" t="s">
        <v>21</v>
      </c>
      <c r="M1375" s="3" t="str">
        <f>IF(+OR(J1375="SI",G1375="SI"),"SI","NO")</f>
        <v>SI</v>
      </c>
      <c r="N1375" s="3" t="str">
        <f>IF(+OR(H1375="SI",K1375="SI"),"SI","NO")</f>
        <v>SI</v>
      </c>
      <c r="O1375" s="3" t="str">
        <f>IF(+OR(I1375="SI",L1375="SI"),"SI","NO")</f>
        <v>SI</v>
      </c>
    </row>
    <row r="1376" spans="1:15" x14ac:dyDescent="0.25">
      <c r="A1376" s="20" t="s">
        <v>1004</v>
      </c>
      <c r="B1376" s="1" t="s">
        <v>1004</v>
      </c>
      <c r="C1376" s="3">
        <v>6</v>
      </c>
      <c r="D1376" s="3" t="str">
        <f>VLOOKUP(Cobertura2021[[#This Row],['#Area]],S:T,2)</f>
        <v>Rural</v>
      </c>
      <c r="E1376" s="1" t="s">
        <v>1182</v>
      </c>
      <c r="F1376" s="3">
        <v>12</v>
      </c>
      <c r="G1376" s="27" t="s">
        <v>5320</v>
      </c>
      <c r="H1376" s="27" t="s">
        <v>5320</v>
      </c>
      <c r="I1376" s="27" t="s">
        <v>5320</v>
      </c>
      <c r="J1376" s="28" t="s">
        <v>21</v>
      </c>
      <c r="K1376" s="28" t="s">
        <v>21</v>
      </c>
      <c r="L1376" s="28" t="s">
        <v>21</v>
      </c>
      <c r="M1376" s="3" t="str">
        <f>IF(+OR(J1376="SI",G1376="SI"),"SI","NO")</f>
        <v>SI</v>
      </c>
      <c r="N1376" s="3" t="str">
        <f>IF(+OR(H1376="SI",K1376="SI"),"SI","NO")</f>
        <v>SI</v>
      </c>
      <c r="O1376" s="3" t="str">
        <f>IF(+OR(I1376="SI",L1376="SI"),"SI","NO")</f>
        <v>SI</v>
      </c>
    </row>
    <row r="1377" spans="1:15" x14ac:dyDescent="0.25">
      <c r="A1377" s="20" t="s">
        <v>1004</v>
      </c>
      <c r="B1377" s="1" t="s">
        <v>1266</v>
      </c>
      <c r="C1377" s="3">
        <v>6</v>
      </c>
      <c r="D1377" s="3" t="str">
        <f>VLOOKUP(Cobertura2021[[#This Row],['#Area]],S:T,2)</f>
        <v>Rural</v>
      </c>
      <c r="E1377" s="1" t="s">
        <v>848</v>
      </c>
      <c r="F1377" s="3">
        <v>5</v>
      </c>
      <c r="G1377" s="27" t="s">
        <v>5320</v>
      </c>
      <c r="H1377" s="27" t="s">
        <v>5320</v>
      </c>
      <c r="I1377" s="27" t="s">
        <v>5320</v>
      </c>
      <c r="J1377" s="28" t="s">
        <v>21</v>
      </c>
      <c r="K1377" s="28" t="s">
        <v>20</v>
      </c>
      <c r="L1377" s="28" t="s">
        <v>20</v>
      </c>
      <c r="M1377" s="3" t="str">
        <f>IF(+OR(J1377="SI",G1377="SI"),"SI","NO")</f>
        <v>SI</v>
      </c>
      <c r="N1377" s="3" t="str">
        <f>IF(+OR(H1377="SI",K1377="SI"),"SI","NO")</f>
        <v>SI</v>
      </c>
      <c r="O1377" s="3" t="str">
        <f>IF(+OR(I1377="SI",L1377="SI"),"SI","NO")</f>
        <v>SI</v>
      </c>
    </row>
    <row r="1378" spans="1:15" x14ac:dyDescent="0.25">
      <c r="A1378" s="20" t="s">
        <v>1004</v>
      </c>
      <c r="B1378" s="1" t="s">
        <v>1505</v>
      </c>
      <c r="C1378" s="3">
        <v>6</v>
      </c>
      <c r="D1378" s="3" t="str">
        <f>VLOOKUP(Cobertura2021[[#This Row],['#Area]],S:T,2)</f>
        <v>Rural</v>
      </c>
      <c r="E1378" s="1" t="s">
        <v>1514</v>
      </c>
      <c r="F1378" s="3">
        <v>47</v>
      </c>
      <c r="G1378" s="27" t="s">
        <v>5320</v>
      </c>
      <c r="H1378" s="27" t="s">
        <v>5320</v>
      </c>
      <c r="I1378" s="27" t="s">
        <v>5320</v>
      </c>
      <c r="J1378" s="28" t="s">
        <v>21</v>
      </c>
      <c r="K1378" s="28" t="s">
        <v>21</v>
      </c>
      <c r="L1378" s="28" t="s">
        <v>21</v>
      </c>
      <c r="M1378" s="3" t="str">
        <f>IF(+OR(J1378="SI",G1378="SI"),"SI","NO")</f>
        <v>SI</v>
      </c>
      <c r="N1378" s="3" t="str">
        <f>IF(+OR(H1378="SI",K1378="SI"),"SI","NO")</f>
        <v>SI</v>
      </c>
      <c r="O1378" s="3" t="str">
        <f>IF(+OR(I1378="SI",L1378="SI"),"SI","NO")</f>
        <v>SI</v>
      </c>
    </row>
    <row r="1379" spans="1:15" x14ac:dyDescent="0.25">
      <c r="A1379" s="20" t="s">
        <v>1004</v>
      </c>
      <c r="B1379" s="1" t="s">
        <v>1505</v>
      </c>
      <c r="C1379" s="3">
        <v>6</v>
      </c>
      <c r="D1379" s="3" t="str">
        <f>VLOOKUP(Cobertura2021[[#This Row],['#Area]],S:T,2)</f>
        <v>Rural</v>
      </c>
      <c r="E1379" s="1" t="s">
        <v>1521</v>
      </c>
      <c r="F1379" s="3">
        <v>35</v>
      </c>
      <c r="G1379" s="27" t="s">
        <v>5320</v>
      </c>
      <c r="H1379" s="27" t="s">
        <v>5320</v>
      </c>
      <c r="I1379" s="27" t="s">
        <v>5320</v>
      </c>
      <c r="J1379" s="28" t="s">
        <v>21</v>
      </c>
      <c r="K1379" s="28" t="s">
        <v>20</v>
      </c>
      <c r="L1379" s="28" t="s">
        <v>20</v>
      </c>
      <c r="M1379" s="3" t="str">
        <f>IF(+OR(J1379="SI",G1379="SI"),"SI","NO")</f>
        <v>SI</v>
      </c>
      <c r="N1379" s="3" t="str">
        <f>IF(+OR(H1379="SI",K1379="SI"),"SI","NO")</f>
        <v>SI</v>
      </c>
      <c r="O1379" s="3" t="str">
        <f>IF(+OR(I1379="SI",L1379="SI"),"SI","NO")</f>
        <v>SI</v>
      </c>
    </row>
    <row r="1380" spans="1:15" x14ac:dyDescent="0.25">
      <c r="A1380" s="20" t="s">
        <v>1004</v>
      </c>
      <c r="B1380" s="1" t="s">
        <v>1388</v>
      </c>
      <c r="C1380" s="3">
        <v>6</v>
      </c>
      <c r="D1380" s="3" t="str">
        <f>VLOOKUP(Cobertura2021[[#This Row],['#Area]],S:T,2)</f>
        <v>Rural</v>
      </c>
      <c r="E1380" s="1" t="s">
        <v>1391</v>
      </c>
      <c r="F1380" s="3">
        <v>11</v>
      </c>
      <c r="G1380" s="27" t="s">
        <v>5320</v>
      </c>
      <c r="H1380" s="27" t="s">
        <v>5320</v>
      </c>
      <c r="I1380" s="27" t="s">
        <v>5320</v>
      </c>
      <c r="J1380" s="28" t="s">
        <v>21</v>
      </c>
      <c r="K1380" s="28" t="s">
        <v>20</v>
      </c>
      <c r="L1380" s="28" t="s">
        <v>20</v>
      </c>
      <c r="M1380" s="3" t="str">
        <f>IF(+OR(J1380="SI",G1380="SI"),"SI","NO")</f>
        <v>SI</v>
      </c>
      <c r="N1380" s="3" t="str">
        <f>IF(+OR(H1380="SI",K1380="SI"),"SI","NO")</f>
        <v>SI</v>
      </c>
      <c r="O1380" s="3" t="str">
        <f>IF(+OR(I1380="SI",L1380="SI"),"SI","NO")</f>
        <v>SI</v>
      </c>
    </row>
    <row r="1381" spans="1:15" x14ac:dyDescent="0.25">
      <c r="A1381" s="20" t="s">
        <v>4087</v>
      </c>
      <c r="B1381" s="1" t="s">
        <v>570</v>
      </c>
      <c r="C1381" s="3">
        <v>6</v>
      </c>
      <c r="D1381" s="3" t="str">
        <f>VLOOKUP(Cobertura2021[[#This Row],['#Area]],S:T,2)</f>
        <v>Rural</v>
      </c>
      <c r="E1381" s="1" t="s">
        <v>4131</v>
      </c>
      <c r="F1381" s="3">
        <v>64</v>
      </c>
      <c r="G1381" s="27" t="s">
        <v>5320</v>
      </c>
      <c r="H1381" s="27" t="s">
        <v>3</v>
      </c>
      <c r="I1381" s="27" t="s">
        <v>3</v>
      </c>
      <c r="J1381" s="28" t="s">
        <v>21</v>
      </c>
      <c r="K1381" s="28" t="s">
        <v>20</v>
      </c>
      <c r="L1381" s="28" t="s">
        <v>20</v>
      </c>
      <c r="M1381" s="3" t="str">
        <f>IF(+OR(J1381="SI",G1381="SI"),"SI","NO")</f>
        <v>SI</v>
      </c>
      <c r="N1381" s="3" t="str">
        <f>IF(+OR(H1381="SI",K1381="SI"),"SI","NO")</f>
        <v>NO</v>
      </c>
      <c r="O1381" s="3" t="str">
        <f>IF(+OR(I1381="SI",L1381="SI"),"SI","NO")</f>
        <v>NO</v>
      </c>
    </row>
    <row r="1382" spans="1:15" x14ac:dyDescent="0.25">
      <c r="A1382" s="20" t="s">
        <v>1004</v>
      </c>
      <c r="B1382" s="1" t="s">
        <v>1505</v>
      </c>
      <c r="C1382" s="3">
        <v>6</v>
      </c>
      <c r="D1382" s="3" t="str">
        <f>VLOOKUP(Cobertura2021[[#This Row],['#Area]],S:T,2)</f>
        <v>Rural</v>
      </c>
      <c r="E1382" s="1" t="s">
        <v>63</v>
      </c>
      <c r="F1382" s="3">
        <v>62</v>
      </c>
      <c r="G1382" s="27" t="s">
        <v>5320</v>
      </c>
      <c r="H1382" s="27" t="s">
        <v>5320</v>
      </c>
      <c r="I1382" s="27" t="s">
        <v>5320</v>
      </c>
      <c r="J1382" s="28" t="s">
        <v>21</v>
      </c>
      <c r="K1382" s="28" t="s">
        <v>21</v>
      </c>
      <c r="L1382" s="28" t="s">
        <v>20</v>
      </c>
      <c r="M1382" s="3" t="str">
        <f>IF(+OR(J1382="SI",G1382="SI"),"SI","NO")</f>
        <v>SI</v>
      </c>
      <c r="N1382" s="3" t="str">
        <f>IF(+OR(H1382="SI",K1382="SI"),"SI","NO")</f>
        <v>SI</v>
      </c>
      <c r="O1382" s="3" t="str">
        <f>IF(+OR(I1382="SI",L1382="SI"),"SI","NO")</f>
        <v>SI</v>
      </c>
    </row>
    <row r="1383" spans="1:15" x14ac:dyDescent="0.25">
      <c r="A1383" s="20" t="s">
        <v>1004</v>
      </c>
      <c r="B1383" s="1" t="s">
        <v>1447</v>
      </c>
      <c r="C1383" s="3">
        <v>6</v>
      </c>
      <c r="D1383" s="3" t="str">
        <f>VLOOKUP(Cobertura2021[[#This Row],['#Area]],S:T,2)</f>
        <v>Rural</v>
      </c>
      <c r="E1383" s="1" t="s">
        <v>1470</v>
      </c>
      <c r="F1383" s="3">
        <v>24</v>
      </c>
      <c r="G1383" s="27" t="s">
        <v>5320</v>
      </c>
      <c r="H1383" s="27" t="s">
        <v>5320</v>
      </c>
      <c r="I1383" s="27" t="s">
        <v>5320</v>
      </c>
      <c r="J1383" s="28" t="s">
        <v>21</v>
      </c>
      <c r="K1383" s="28" t="s">
        <v>21</v>
      </c>
      <c r="L1383" s="28" t="s">
        <v>20</v>
      </c>
      <c r="M1383" s="3" t="str">
        <f>IF(+OR(J1383="SI",G1383="SI"),"SI","NO")</f>
        <v>SI</v>
      </c>
      <c r="N1383" s="3" t="str">
        <f>IF(+OR(H1383="SI",K1383="SI"),"SI","NO")</f>
        <v>SI</v>
      </c>
      <c r="O1383" s="3" t="str">
        <f>IF(+OR(I1383="SI",L1383="SI"),"SI","NO")</f>
        <v>SI</v>
      </c>
    </row>
    <row r="1384" spans="1:15" x14ac:dyDescent="0.25">
      <c r="A1384" s="20" t="s">
        <v>4225</v>
      </c>
      <c r="B1384" s="1" t="s">
        <v>86</v>
      </c>
      <c r="C1384" s="3">
        <v>6</v>
      </c>
      <c r="D1384" s="3" t="str">
        <f>VLOOKUP(Cobertura2021[[#This Row],['#Area]],S:T,2)</f>
        <v>Rural</v>
      </c>
      <c r="E1384" s="1" t="s">
        <v>3489</v>
      </c>
      <c r="F1384" s="3">
        <v>38</v>
      </c>
      <c r="G1384" s="27" t="s">
        <v>5320</v>
      </c>
      <c r="H1384" s="27" t="s">
        <v>3</v>
      </c>
      <c r="I1384" s="27" t="s">
        <v>3</v>
      </c>
      <c r="J1384" s="28" t="s">
        <v>21</v>
      </c>
      <c r="K1384" s="28" t="s">
        <v>21</v>
      </c>
      <c r="L1384" s="28" t="s">
        <v>20</v>
      </c>
      <c r="M1384" s="3" t="str">
        <f>IF(+OR(J1384="SI",G1384="SI"),"SI","NO")</f>
        <v>SI</v>
      </c>
      <c r="N1384" s="3" t="str">
        <f>IF(+OR(H1384="SI",K1384="SI"),"SI","NO")</f>
        <v>SI</v>
      </c>
      <c r="O1384" s="3" t="str">
        <f>IF(+OR(I1384="SI",L1384="SI"),"SI","NO")</f>
        <v>NO</v>
      </c>
    </row>
    <row r="1385" spans="1:15" x14ac:dyDescent="0.25">
      <c r="A1385" s="20" t="s">
        <v>1004</v>
      </c>
      <c r="B1385" s="1" t="s">
        <v>1547</v>
      </c>
      <c r="C1385" s="3">
        <v>6</v>
      </c>
      <c r="D1385" s="3" t="str">
        <f>VLOOKUP(Cobertura2021[[#This Row],['#Area]],S:T,2)</f>
        <v>Rural</v>
      </c>
      <c r="E1385" s="1" t="s">
        <v>1574</v>
      </c>
      <c r="F1385" s="3">
        <v>34</v>
      </c>
      <c r="G1385" s="27" t="s">
        <v>5320</v>
      </c>
      <c r="H1385" s="27" t="s">
        <v>5320</v>
      </c>
      <c r="I1385" s="27" t="s">
        <v>5320</v>
      </c>
      <c r="J1385" s="28" t="s">
        <v>21</v>
      </c>
      <c r="K1385" s="28" t="s">
        <v>20</v>
      </c>
      <c r="L1385" s="28" t="s">
        <v>20</v>
      </c>
      <c r="M1385" s="3" t="str">
        <f>IF(+OR(J1385="SI",G1385="SI"),"SI","NO")</f>
        <v>SI</v>
      </c>
      <c r="N1385" s="3" t="str">
        <f>IF(+OR(H1385="SI",K1385="SI"),"SI","NO")</f>
        <v>SI</v>
      </c>
      <c r="O1385" s="3" t="str">
        <f>IF(+OR(I1385="SI",L1385="SI"),"SI","NO")</f>
        <v>SI</v>
      </c>
    </row>
    <row r="1386" spans="1:15" x14ac:dyDescent="0.25">
      <c r="A1386" s="20" t="s">
        <v>1004</v>
      </c>
      <c r="B1386" s="1" t="s">
        <v>1447</v>
      </c>
      <c r="C1386" s="3">
        <v>6</v>
      </c>
      <c r="D1386" s="3" t="str">
        <f>VLOOKUP(Cobertura2021[[#This Row],['#Area]],S:T,2)</f>
        <v>Rural</v>
      </c>
      <c r="E1386" s="1" t="s">
        <v>1466</v>
      </c>
      <c r="F1386" s="3">
        <v>34</v>
      </c>
      <c r="G1386" s="27" t="s">
        <v>5320</v>
      </c>
      <c r="H1386" s="27" t="s">
        <v>5320</v>
      </c>
      <c r="I1386" s="27" t="s">
        <v>5320</v>
      </c>
      <c r="J1386" s="28" t="s">
        <v>21</v>
      </c>
      <c r="K1386" s="28" t="s">
        <v>21</v>
      </c>
      <c r="L1386" s="28" t="s">
        <v>20</v>
      </c>
      <c r="M1386" s="3" t="str">
        <f>IF(+OR(J1386="SI",G1386="SI"),"SI","NO")</f>
        <v>SI</v>
      </c>
      <c r="N1386" s="3" t="str">
        <f>IF(+OR(H1386="SI",K1386="SI"),"SI","NO")</f>
        <v>SI</v>
      </c>
      <c r="O1386" s="3" t="str">
        <f>IF(+OR(I1386="SI",L1386="SI"),"SI","NO")</f>
        <v>SI</v>
      </c>
    </row>
    <row r="1387" spans="1:15" x14ac:dyDescent="0.25">
      <c r="A1387" s="20" t="s">
        <v>1004</v>
      </c>
      <c r="B1387" s="1" t="s">
        <v>1302</v>
      </c>
      <c r="C1387" s="3">
        <v>6</v>
      </c>
      <c r="D1387" s="3" t="str">
        <f>VLOOKUP(Cobertura2021[[#This Row],['#Area]],S:T,2)</f>
        <v>Rural</v>
      </c>
      <c r="E1387" s="1" t="s">
        <v>1307</v>
      </c>
      <c r="F1387" s="3">
        <v>96</v>
      </c>
      <c r="G1387" s="27" t="s">
        <v>5320</v>
      </c>
      <c r="H1387" s="27" t="s">
        <v>5320</v>
      </c>
      <c r="I1387" s="27" t="s">
        <v>5320</v>
      </c>
      <c r="J1387" s="28" t="s">
        <v>21</v>
      </c>
      <c r="K1387" s="28" t="s">
        <v>21</v>
      </c>
      <c r="L1387" s="28" t="s">
        <v>20</v>
      </c>
      <c r="M1387" s="3" t="str">
        <f>IF(+OR(J1387="SI",G1387="SI"),"SI","NO")</f>
        <v>SI</v>
      </c>
      <c r="N1387" s="3" t="str">
        <f>IF(+OR(H1387="SI",K1387="SI"),"SI","NO")</f>
        <v>SI</v>
      </c>
      <c r="O1387" s="3" t="str">
        <f>IF(+OR(I1387="SI",L1387="SI"),"SI","NO")</f>
        <v>SI</v>
      </c>
    </row>
    <row r="1388" spans="1:15" x14ac:dyDescent="0.25">
      <c r="A1388" s="20" t="s">
        <v>2968</v>
      </c>
      <c r="B1388" s="1" t="s">
        <v>2968</v>
      </c>
      <c r="C1388" s="3">
        <v>6</v>
      </c>
      <c r="D1388" s="3" t="str">
        <f>VLOOKUP(Cobertura2021[[#This Row],['#Area]],S:T,2)</f>
        <v>Rural</v>
      </c>
      <c r="E1388" s="1" t="s">
        <v>1756</v>
      </c>
      <c r="F1388" s="3">
        <v>22</v>
      </c>
      <c r="G1388" s="27" t="s">
        <v>5320</v>
      </c>
      <c r="H1388" s="27" t="s">
        <v>3</v>
      </c>
      <c r="I1388" s="27" t="s">
        <v>3</v>
      </c>
      <c r="J1388" s="28" t="s">
        <v>21</v>
      </c>
      <c r="K1388" s="28" t="s">
        <v>20</v>
      </c>
      <c r="L1388" s="28" t="s">
        <v>20</v>
      </c>
      <c r="M1388" s="3" t="str">
        <f>IF(+OR(J1388="SI",G1388="SI"),"SI","NO")</f>
        <v>SI</v>
      </c>
      <c r="N1388" s="3" t="str">
        <f>IF(+OR(H1388="SI",K1388="SI"),"SI","NO")</f>
        <v>NO</v>
      </c>
      <c r="O1388" s="3" t="str">
        <f>IF(+OR(I1388="SI",L1388="SI"),"SI","NO")</f>
        <v>NO</v>
      </c>
    </row>
    <row r="1389" spans="1:15" x14ac:dyDescent="0.25">
      <c r="A1389" s="20" t="s">
        <v>1004</v>
      </c>
      <c r="B1389" s="1" t="s">
        <v>1266</v>
      </c>
      <c r="C1389" s="3">
        <v>6</v>
      </c>
      <c r="D1389" s="3" t="str">
        <f>VLOOKUP(Cobertura2021[[#This Row],['#Area]],S:T,2)</f>
        <v>Rural</v>
      </c>
      <c r="E1389" s="1" t="s">
        <v>1272</v>
      </c>
      <c r="F1389" s="3">
        <v>22</v>
      </c>
      <c r="G1389" s="27" t="s">
        <v>5320</v>
      </c>
      <c r="H1389" s="27" t="s">
        <v>5320</v>
      </c>
      <c r="I1389" s="27" t="s">
        <v>5320</v>
      </c>
      <c r="J1389" s="28" t="s">
        <v>21</v>
      </c>
      <c r="K1389" s="28" t="s">
        <v>21</v>
      </c>
      <c r="L1389" s="28" t="s">
        <v>20</v>
      </c>
      <c r="M1389" s="3" t="str">
        <f>IF(+OR(J1389="SI",G1389="SI"),"SI","NO")</f>
        <v>SI</v>
      </c>
      <c r="N1389" s="3" t="str">
        <f>IF(+OR(H1389="SI",K1389="SI"),"SI","NO")</f>
        <v>SI</v>
      </c>
      <c r="O1389" s="3" t="str">
        <f>IF(+OR(I1389="SI",L1389="SI"),"SI","NO")</f>
        <v>SI</v>
      </c>
    </row>
    <row r="1390" spans="1:15" x14ac:dyDescent="0.25">
      <c r="A1390" s="20" t="s">
        <v>1004</v>
      </c>
      <c r="B1390" s="1" t="s">
        <v>1004</v>
      </c>
      <c r="C1390" s="3">
        <v>6</v>
      </c>
      <c r="D1390" s="3" t="str">
        <f>VLOOKUP(Cobertura2021[[#This Row],['#Area]],S:T,2)</f>
        <v>Rural</v>
      </c>
      <c r="E1390" s="1" t="s">
        <v>1211</v>
      </c>
      <c r="F1390" s="3">
        <v>22</v>
      </c>
      <c r="G1390" s="27" t="s">
        <v>5320</v>
      </c>
      <c r="H1390" s="27" t="s">
        <v>5320</v>
      </c>
      <c r="I1390" s="27" t="s">
        <v>5320</v>
      </c>
      <c r="J1390" s="28" t="s">
        <v>21</v>
      </c>
      <c r="K1390" s="28" t="s">
        <v>21</v>
      </c>
      <c r="L1390" s="28" t="s">
        <v>21</v>
      </c>
      <c r="M1390" s="3" t="str">
        <f>IF(+OR(J1390="SI",G1390="SI"),"SI","NO")</f>
        <v>SI</v>
      </c>
      <c r="N1390" s="3" t="str">
        <f>IF(+OR(H1390="SI",K1390="SI"),"SI","NO")</f>
        <v>SI</v>
      </c>
      <c r="O1390" s="3" t="str">
        <f>IF(+OR(I1390="SI",L1390="SI"),"SI","NO")</f>
        <v>SI</v>
      </c>
    </row>
    <row r="1391" spans="1:15" x14ac:dyDescent="0.25">
      <c r="A1391" s="20" t="s">
        <v>1004</v>
      </c>
      <c r="B1391" s="1" t="s">
        <v>1005</v>
      </c>
      <c r="C1391" s="3">
        <v>6</v>
      </c>
      <c r="D1391" s="3" t="str">
        <f>VLOOKUP(Cobertura2021[[#This Row],['#Area]],S:T,2)</f>
        <v>Rural</v>
      </c>
      <c r="E1391" s="1" t="s">
        <v>1106</v>
      </c>
      <c r="F1391" s="3">
        <v>12</v>
      </c>
      <c r="G1391" s="27" t="s">
        <v>5320</v>
      </c>
      <c r="H1391" s="27" t="s">
        <v>5320</v>
      </c>
      <c r="I1391" s="27" t="s">
        <v>5320</v>
      </c>
      <c r="J1391" s="28" t="s">
        <v>21</v>
      </c>
      <c r="K1391" s="28" t="s">
        <v>21</v>
      </c>
      <c r="L1391" s="28" t="s">
        <v>21</v>
      </c>
      <c r="M1391" s="3" t="str">
        <f>IF(+OR(J1391="SI",G1391="SI"),"SI","NO")</f>
        <v>SI</v>
      </c>
      <c r="N1391" s="3" t="str">
        <f>IF(+OR(H1391="SI",K1391="SI"),"SI","NO")</f>
        <v>SI</v>
      </c>
      <c r="O1391" s="3" t="str">
        <f>IF(+OR(I1391="SI",L1391="SI"),"SI","NO")</f>
        <v>SI</v>
      </c>
    </row>
    <row r="1392" spans="1:15" x14ac:dyDescent="0.25">
      <c r="A1392" s="20" t="s">
        <v>1004</v>
      </c>
      <c r="B1392" s="1" t="s">
        <v>1004</v>
      </c>
      <c r="C1392" s="3">
        <v>6</v>
      </c>
      <c r="D1392" s="3" t="str">
        <f>VLOOKUP(Cobertura2021[[#This Row],['#Area]],S:T,2)</f>
        <v>Rural</v>
      </c>
      <c r="E1392" s="1" t="s">
        <v>1167</v>
      </c>
      <c r="F1392" s="3">
        <v>15</v>
      </c>
      <c r="G1392" s="27" t="s">
        <v>5320</v>
      </c>
      <c r="H1392" s="27" t="s">
        <v>5320</v>
      </c>
      <c r="I1392" s="27" t="s">
        <v>5320</v>
      </c>
      <c r="J1392" s="28" t="s">
        <v>21</v>
      </c>
      <c r="K1392" s="28" t="s">
        <v>20</v>
      </c>
      <c r="L1392" s="28" t="s">
        <v>20</v>
      </c>
      <c r="M1392" s="3" t="str">
        <f>IF(+OR(J1392="SI",G1392="SI"),"SI","NO")</f>
        <v>SI</v>
      </c>
      <c r="N1392" s="3" t="str">
        <f>IF(+OR(H1392="SI",K1392="SI"),"SI","NO")</f>
        <v>SI</v>
      </c>
      <c r="O1392" s="3" t="str">
        <f>IF(+OR(I1392="SI",L1392="SI"),"SI","NO")</f>
        <v>SI</v>
      </c>
    </row>
    <row r="1393" spans="1:15" x14ac:dyDescent="0.25">
      <c r="A1393" s="20" t="s">
        <v>1004</v>
      </c>
      <c r="B1393" s="1" t="s">
        <v>1505</v>
      </c>
      <c r="C1393" s="3">
        <v>6</v>
      </c>
      <c r="D1393" s="3" t="str">
        <f>VLOOKUP(Cobertura2021[[#This Row],['#Area]],S:T,2)</f>
        <v>Rural</v>
      </c>
      <c r="E1393" s="1" t="s">
        <v>1519</v>
      </c>
      <c r="F1393" s="3">
        <v>79</v>
      </c>
      <c r="G1393" s="27" t="s">
        <v>5320</v>
      </c>
      <c r="H1393" s="27" t="s">
        <v>5320</v>
      </c>
      <c r="I1393" s="27" t="s">
        <v>5320</v>
      </c>
      <c r="J1393" s="28" t="s">
        <v>21</v>
      </c>
      <c r="K1393" s="28" t="s">
        <v>21</v>
      </c>
      <c r="L1393" s="28" t="s">
        <v>20</v>
      </c>
      <c r="M1393" s="3" t="str">
        <f>IF(+OR(J1393="SI",G1393="SI"),"SI","NO")</f>
        <v>SI</v>
      </c>
      <c r="N1393" s="3" t="str">
        <f>IF(+OR(H1393="SI",K1393="SI"),"SI","NO")</f>
        <v>SI</v>
      </c>
      <c r="O1393" s="3" t="str">
        <f>IF(+OR(I1393="SI",L1393="SI"),"SI","NO")</f>
        <v>SI</v>
      </c>
    </row>
    <row r="1394" spans="1:15" x14ac:dyDescent="0.25">
      <c r="A1394" s="20" t="s">
        <v>102</v>
      </c>
      <c r="B1394" s="1" t="s">
        <v>449</v>
      </c>
      <c r="C1394" s="3">
        <v>6</v>
      </c>
      <c r="D1394" s="3" t="str">
        <f>VLOOKUP(Cobertura2021[[#This Row],['#Area]],S:T,2)</f>
        <v>Rural</v>
      </c>
      <c r="E1394" s="1" t="s">
        <v>458</v>
      </c>
      <c r="F1394" s="3">
        <v>0</v>
      </c>
      <c r="G1394" s="27" t="s">
        <v>5320</v>
      </c>
      <c r="H1394" s="27" t="s">
        <v>3</v>
      </c>
      <c r="I1394" s="27" t="s">
        <v>3</v>
      </c>
      <c r="J1394" s="28" t="s">
        <v>21</v>
      </c>
      <c r="K1394" s="28" t="s">
        <v>20</v>
      </c>
      <c r="L1394" s="28" t="s">
        <v>20</v>
      </c>
      <c r="M1394" s="3" t="str">
        <f>IF(+OR(J1394="SI",G1394="SI"),"SI","NO")</f>
        <v>SI</v>
      </c>
      <c r="N1394" s="3" t="str">
        <f>IF(+OR(H1394="SI",K1394="SI"),"SI","NO")</f>
        <v>NO</v>
      </c>
      <c r="O1394" s="3" t="str">
        <f>IF(+OR(I1394="SI",L1394="SI"),"SI","NO")</f>
        <v>NO</v>
      </c>
    </row>
    <row r="1395" spans="1:15" x14ac:dyDescent="0.25">
      <c r="A1395" s="20" t="s">
        <v>1926</v>
      </c>
      <c r="B1395" s="1" t="s">
        <v>1927</v>
      </c>
      <c r="C1395" s="3">
        <v>6</v>
      </c>
      <c r="D1395" s="3" t="str">
        <f>VLOOKUP(Cobertura2021[[#This Row],['#Area]],S:T,2)</f>
        <v>Rural</v>
      </c>
      <c r="E1395" s="1" t="s">
        <v>1729</v>
      </c>
      <c r="F1395" s="3">
        <v>63</v>
      </c>
      <c r="G1395" s="27" t="s">
        <v>3</v>
      </c>
      <c r="H1395" s="27" t="s">
        <v>3</v>
      </c>
      <c r="I1395" s="27" t="s">
        <v>3</v>
      </c>
      <c r="J1395" s="28" t="s">
        <v>21</v>
      </c>
      <c r="K1395" s="28" t="s">
        <v>20</v>
      </c>
      <c r="L1395" s="28" t="s">
        <v>20</v>
      </c>
      <c r="M1395" s="3" t="str">
        <f>IF(+OR(J1395="SI",G1395="SI"),"SI","NO")</f>
        <v>SI</v>
      </c>
      <c r="N1395" s="3" t="str">
        <f>IF(+OR(H1395="SI",K1395="SI"),"SI","NO")</f>
        <v>NO</v>
      </c>
      <c r="O1395" s="3" t="str">
        <f>IF(+OR(I1395="SI",L1395="SI"),"SI","NO")</f>
        <v>NO</v>
      </c>
    </row>
    <row r="1396" spans="1:15" x14ac:dyDescent="0.25">
      <c r="A1396" s="20" t="s">
        <v>635</v>
      </c>
      <c r="B1396" s="1" t="s">
        <v>636</v>
      </c>
      <c r="C1396" s="3">
        <v>6</v>
      </c>
      <c r="D1396" s="3" t="str">
        <f>VLOOKUP(Cobertura2021[[#This Row],['#Area]],S:T,2)</f>
        <v>Rural</v>
      </c>
      <c r="E1396" s="1" t="s">
        <v>677</v>
      </c>
      <c r="F1396" s="3">
        <v>20</v>
      </c>
      <c r="G1396" s="27" t="s">
        <v>3</v>
      </c>
      <c r="H1396" s="27" t="s">
        <v>3</v>
      </c>
      <c r="I1396" s="27" t="s">
        <v>3</v>
      </c>
      <c r="J1396" s="28" t="s">
        <v>21</v>
      </c>
      <c r="K1396" s="28" t="s">
        <v>20</v>
      </c>
      <c r="L1396" s="28" t="s">
        <v>20</v>
      </c>
      <c r="M1396" s="3" t="str">
        <f>IF(+OR(J1396="SI",G1396="SI"),"SI","NO")</f>
        <v>SI</v>
      </c>
      <c r="N1396" s="3" t="str">
        <f>IF(+OR(H1396="SI",K1396="SI"),"SI","NO")</f>
        <v>NO</v>
      </c>
      <c r="O1396" s="3" t="str">
        <f>IF(+OR(I1396="SI",L1396="SI"),"SI","NO")</f>
        <v>NO</v>
      </c>
    </row>
    <row r="1397" spans="1:15" x14ac:dyDescent="0.25">
      <c r="A1397" s="20" t="s">
        <v>1004</v>
      </c>
      <c r="B1397" s="1" t="s">
        <v>1547</v>
      </c>
      <c r="C1397" s="3">
        <v>6</v>
      </c>
      <c r="D1397" s="3" t="str">
        <f>VLOOKUP(Cobertura2021[[#This Row],['#Area]],S:T,2)</f>
        <v>Rural</v>
      </c>
      <c r="E1397" s="1" t="s">
        <v>1553</v>
      </c>
      <c r="F1397" s="3">
        <v>12</v>
      </c>
      <c r="G1397" s="27" t="s">
        <v>5320</v>
      </c>
      <c r="H1397" s="27" t="s">
        <v>5320</v>
      </c>
      <c r="I1397" s="27" t="s">
        <v>5320</v>
      </c>
      <c r="J1397" s="28" t="s">
        <v>21</v>
      </c>
      <c r="K1397" s="28" t="s">
        <v>20</v>
      </c>
      <c r="L1397" s="28" t="s">
        <v>20</v>
      </c>
      <c r="M1397" s="3" t="str">
        <f>IF(+OR(J1397="SI",G1397="SI"),"SI","NO")</f>
        <v>SI</v>
      </c>
      <c r="N1397" s="3" t="str">
        <f>IF(+OR(H1397="SI",K1397="SI"),"SI","NO")</f>
        <v>SI</v>
      </c>
      <c r="O1397" s="3" t="str">
        <f>IF(+OR(I1397="SI",L1397="SI"),"SI","NO")</f>
        <v>SI</v>
      </c>
    </row>
    <row r="1398" spans="1:15" x14ac:dyDescent="0.25">
      <c r="A1398" s="20" t="s">
        <v>1004</v>
      </c>
      <c r="B1398" s="1" t="s">
        <v>1302</v>
      </c>
      <c r="C1398" s="3">
        <v>6</v>
      </c>
      <c r="D1398" s="3" t="str">
        <f>VLOOKUP(Cobertura2021[[#This Row],['#Area]],S:T,2)</f>
        <v>Rural</v>
      </c>
      <c r="E1398" s="1" t="s">
        <v>1369</v>
      </c>
      <c r="F1398" s="3">
        <v>5</v>
      </c>
      <c r="G1398" s="27" t="s">
        <v>5320</v>
      </c>
      <c r="H1398" s="27" t="s">
        <v>5320</v>
      </c>
      <c r="I1398" s="27" t="s">
        <v>5320</v>
      </c>
      <c r="J1398" s="28" t="s">
        <v>21</v>
      </c>
      <c r="K1398" s="28" t="s">
        <v>21</v>
      </c>
      <c r="L1398" s="28" t="s">
        <v>21</v>
      </c>
      <c r="M1398" s="3" t="str">
        <f>IF(+OR(J1398="SI",G1398="SI"),"SI","NO")</f>
        <v>SI</v>
      </c>
      <c r="N1398" s="3" t="str">
        <f>IF(+OR(H1398="SI",K1398="SI"),"SI","NO")</f>
        <v>SI</v>
      </c>
      <c r="O1398" s="3" t="str">
        <f>IF(+OR(I1398="SI",L1398="SI"),"SI","NO")</f>
        <v>SI</v>
      </c>
    </row>
    <row r="1399" spans="1:15" x14ac:dyDescent="0.25">
      <c r="A1399" s="20" t="s">
        <v>1004</v>
      </c>
      <c r="B1399" s="1" t="s">
        <v>1651</v>
      </c>
      <c r="C1399" s="3">
        <v>6</v>
      </c>
      <c r="D1399" s="3" t="str">
        <f>VLOOKUP(Cobertura2021[[#This Row],['#Area]],S:T,2)</f>
        <v>Rural</v>
      </c>
      <c r="E1399" s="1" t="s">
        <v>1660</v>
      </c>
      <c r="F1399" s="3">
        <v>75</v>
      </c>
      <c r="G1399" s="27" t="s">
        <v>5320</v>
      </c>
      <c r="H1399" s="27" t="s">
        <v>5320</v>
      </c>
      <c r="I1399" s="27" t="s">
        <v>3</v>
      </c>
      <c r="J1399" s="28" t="s">
        <v>21</v>
      </c>
      <c r="K1399" s="28" t="s">
        <v>21</v>
      </c>
      <c r="L1399" s="28" t="s">
        <v>21</v>
      </c>
      <c r="M1399" s="3" t="str">
        <f>IF(+OR(J1399="SI",G1399="SI"),"SI","NO")</f>
        <v>SI</v>
      </c>
      <c r="N1399" s="3" t="str">
        <f>IF(+OR(H1399="SI",K1399="SI"),"SI","NO")</f>
        <v>SI</v>
      </c>
      <c r="O1399" s="3" t="str">
        <f>IF(+OR(I1399="SI",L1399="SI"),"SI","NO")</f>
        <v>SI</v>
      </c>
    </row>
    <row r="1400" spans="1:15" x14ac:dyDescent="0.25">
      <c r="A1400" s="20" t="s">
        <v>1004</v>
      </c>
      <c r="B1400" s="1" t="s">
        <v>1388</v>
      </c>
      <c r="C1400" s="3">
        <v>6</v>
      </c>
      <c r="D1400" s="3" t="str">
        <f>VLOOKUP(Cobertura2021[[#This Row],['#Area]],S:T,2)</f>
        <v>Rural</v>
      </c>
      <c r="E1400" s="1" t="s">
        <v>1399</v>
      </c>
      <c r="F1400" s="3">
        <v>15</v>
      </c>
      <c r="G1400" s="27" t="s">
        <v>5320</v>
      </c>
      <c r="H1400" s="27" t="s">
        <v>5320</v>
      </c>
      <c r="I1400" s="27" t="s">
        <v>5320</v>
      </c>
      <c r="J1400" s="28" t="s">
        <v>21</v>
      </c>
      <c r="K1400" s="28" t="s">
        <v>20</v>
      </c>
      <c r="L1400" s="28" t="s">
        <v>20</v>
      </c>
      <c r="M1400" s="3" t="str">
        <f>IF(+OR(J1400="SI",G1400="SI"),"SI","NO")</f>
        <v>SI</v>
      </c>
      <c r="N1400" s="3" t="str">
        <f>IF(+OR(H1400="SI",K1400="SI"),"SI","NO")</f>
        <v>SI</v>
      </c>
      <c r="O1400" s="3" t="str">
        <f>IF(+OR(I1400="SI",L1400="SI"),"SI","NO")</f>
        <v>SI</v>
      </c>
    </row>
    <row r="1401" spans="1:15" x14ac:dyDescent="0.25">
      <c r="A1401" s="20" t="s">
        <v>4433</v>
      </c>
      <c r="B1401" s="1" t="s">
        <v>4557</v>
      </c>
      <c r="C1401" s="3">
        <v>6</v>
      </c>
      <c r="D1401" s="3" t="str">
        <f>VLOOKUP(Cobertura2021[[#This Row],['#Area]],S:T,2)</f>
        <v>Rural</v>
      </c>
      <c r="E1401" s="1" t="s">
        <v>4569</v>
      </c>
      <c r="F1401" s="3">
        <v>58</v>
      </c>
      <c r="G1401" s="27" t="s">
        <v>5320</v>
      </c>
      <c r="H1401" s="27" t="s">
        <v>5320</v>
      </c>
      <c r="I1401" s="27" t="s">
        <v>3</v>
      </c>
      <c r="J1401" s="28" t="s">
        <v>21</v>
      </c>
      <c r="K1401" s="28" t="s">
        <v>21</v>
      </c>
      <c r="L1401" s="28" t="s">
        <v>20</v>
      </c>
      <c r="M1401" s="3" t="str">
        <f>IF(+OR(J1401="SI",G1401="SI"),"SI","NO")</f>
        <v>SI</v>
      </c>
      <c r="N1401" s="3" t="str">
        <f>IF(+OR(H1401="SI",K1401="SI"),"SI","NO")</f>
        <v>SI</v>
      </c>
      <c r="O1401" s="3" t="str">
        <f>IF(+OR(I1401="SI",L1401="SI"),"SI","NO")</f>
        <v>NO</v>
      </c>
    </row>
    <row r="1402" spans="1:15" x14ac:dyDescent="0.25">
      <c r="A1402" s="20" t="s">
        <v>82</v>
      </c>
      <c r="B1402" s="1" t="s">
        <v>912</v>
      </c>
      <c r="C1402" s="3">
        <v>6</v>
      </c>
      <c r="D1402" s="3" t="str">
        <f>VLOOKUP(Cobertura2021[[#This Row],['#Area]],S:T,2)</f>
        <v>Rural</v>
      </c>
      <c r="E1402" s="1" t="s">
        <v>919</v>
      </c>
      <c r="F1402" s="3">
        <v>11</v>
      </c>
      <c r="G1402" s="27" t="s">
        <v>5320</v>
      </c>
      <c r="H1402" s="27" t="s">
        <v>3</v>
      </c>
      <c r="I1402" s="27" t="s">
        <v>3</v>
      </c>
      <c r="J1402" s="28" t="s">
        <v>20</v>
      </c>
      <c r="K1402" s="28" t="s">
        <v>20</v>
      </c>
      <c r="L1402" s="28" t="s">
        <v>20</v>
      </c>
      <c r="M1402" s="3" t="str">
        <f>IF(+OR(J1402="SI",G1402="SI"),"SI","NO")</f>
        <v>SI</v>
      </c>
      <c r="N1402" s="3" t="str">
        <f>IF(+OR(H1402="SI",K1402="SI"),"SI","NO")</f>
        <v>NO</v>
      </c>
      <c r="O1402" s="3" t="str">
        <f>IF(+OR(I1402="SI",L1402="SI"),"SI","NO")</f>
        <v>NO</v>
      </c>
    </row>
    <row r="1403" spans="1:15" x14ac:dyDescent="0.25">
      <c r="A1403" s="20" t="s">
        <v>1004</v>
      </c>
      <c r="B1403" s="1" t="s">
        <v>1447</v>
      </c>
      <c r="C1403" s="3">
        <v>6</v>
      </c>
      <c r="D1403" s="3" t="str">
        <f>VLOOKUP(Cobertura2021[[#This Row],['#Area]],S:T,2)</f>
        <v>Rural</v>
      </c>
      <c r="E1403" s="1" t="s">
        <v>1496</v>
      </c>
      <c r="F1403" s="3">
        <v>22</v>
      </c>
      <c r="G1403" s="27" t="s">
        <v>5320</v>
      </c>
      <c r="H1403" s="27" t="s">
        <v>5320</v>
      </c>
      <c r="I1403" s="27" t="s">
        <v>5320</v>
      </c>
      <c r="J1403" s="28" t="s">
        <v>21</v>
      </c>
      <c r="K1403" s="28" t="s">
        <v>20</v>
      </c>
      <c r="L1403" s="28" t="s">
        <v>20</v>
      </c>
      <c r="M1403" s="3" t="str">
        <f>IF(+OR(J1403="SI",G1403="SI"),"SI","NO")</f>
        <v>SI</v>
      </c>
      <c r="N1403" s="3" t="str">
        <f>IF(+OR(H1403="SI",K1403="SI"),"SI","NO")</f>
        <v>SI</v>
      </c>
      <c r="O1403" s="3" t="str">
        <f>IF(+OR(I1403="SI",L1403="SI"),"SI","NO")</f>
        <v>SI</v>
      </c>
    </row>
    <row r="1404" spans="1:15" x14ac:dyDescent="0.25">
      <c r="A1404" s="20" t="s">
        <v>1004</v>
      </c>
      <c r="B1404" s="1" t="s">
        <v>1004</v>
      </c>
      <c r="C1404" s="3">
        <v>6</v>
      </c>
      <c r="D1404" s="3" t="str">
        <f>VLOOKUP(Cobertura2021[[#This Row],['#Area]],S:T,2)</f>
        <v>Rural</v>
      </c>
      <c r="E1404" s="1" t="s">
        <v>1153</v>
      </c>
      <c r="F1404" s="3">
        <v>33</v>
      </c>
      <c r="G1404" s="27" t="s">
        <v>5320</v>
      </c>
      <c r="H1404" s="27" t="s">
        <v>5320</v>
      </c>
      <c r="I1404" s="27" t="s">
        <v>3</v>
      </c>
      <c r="J1404" s="28" t="s">
        <v>21</v>
      </c>
      <c r="K1404" s="28" t="s">
        <v>21</v>
      </c>
      <c r="L1404" s="28" t="s">
        <v>21</v>
      </c>
      <c r="M1404" s="3" t="str">
        <f>IF(+OR(J1404="SI",G1404="SI"),"SI","NO")</f>
        <v>SI</v>
      </c>
      <c r="N1404" s="3" t="str">
        <f>IF(+OR(H1404="SI",K1404="SI"),"SI","NO")</f>
        <v>SI</v>
      </c>
      <c r="O1404" s="3" t="str">
        <f>IF(+OR(I1404="SI",L1404="SI"),"SI","NO")</f>
        <v>SI</v>
      </c>
    </row>
    <row r="1405" spans="1:15" x14ac:dyDescent="0.25">
      <c r="A1405" s="20" t="s">
        <v>4433</v>
      </c>
      <c r="B1405" s="1" t="s">
        <v>4557</v>
      </c>
      <c r="C1405" s="3">
        <v>6</v>
      </c>
      <c r="D1405" s="3" t="str">
        <f>VLOOKUP(Cobertura2021[[#This Row],['#Area]],S:T,2)</f>
        <v>Rural</v>
      </c>
      <c r="E1405" s="1" t="s">
        <v>4570</v>
      </c>
      <c r="F1405" s="3">
        <v>24</v>
      </c>
      <c r="G1405" s="27" t="s">
        <v>5320</v>
      </c>
      <c r="H1405" s="27" t="s">
        <v>5320</v>
      </c>
      <c r="I1405" s="27" t="s">
        <v>3</v>
      </c>
      <c r="J1405" s="28" t="s">
        <v>21</v>
      </c>
      <c r="K1405" s="28" t="s">
        <v>20</v>
      </c>
      <c r="L1405" s="28" t="s">
        <v>20</v>
      </c>
      <c r="M1405" s="3" t="str">
        <f>IF(+OR(J1405="SI",G1405="SI"),"SI","NO")</f>
        <v>SI</v>
      </c>
      <c r="N1405" s="3" t="str">
        <f>IF(+OR(H1405="SI",K1405="SI"),"SI","NO")</f>
        <v>SI</v>
      </c>
      <c r="O1405" s="3" t="str">
        <f>IF(+OR(I1405="SI",L1405="SI"),"SI","NO")</f>
        <v>NO</v>
      </c>
    </row>
    <row r="1406" spans="1:15" x14ac:dyDescent="0.25">
      <c r="A1406" s="20" t="s">
        <v>1004</v>
      </c>
      <c r="B1406" s="1" t="s">
        <v>1447</v>
      </c>
      <c r="C1406" s="3">
        <v>6</v>
      </c>
      <c r="D1406" s="3" t="str">
        <f>VLOOKUP(Cobertura2021[[#This Row],['#Area]],S:T,2)</f>
        <v>Rural</v>
      </c>
      <c r="E1406" s="1" t="s">
        <v>1456</v>
      </c>
      <c r="F1406" s="3">
        <v>44</v>
      </c>
      <c r="G1406" s="27" t="s">
        <v>5320</v>
      </c>
      <c r="H1406" s="27" t="s">
        <v>5320</v>
      </c>
      <c r="I1406" s="27" t="s">
        <v>5320</v>
      </c>
      <c r="J1406" s="28" t="s">
        <v>21</v>
      </c>
      <c r="K1406" s="28" t="s">
        <v>20</v>
      </c>
      <c r="L1406" s="28" t="s">
        <v>20</v>
      </c>
      <c r="M1406" s="3" t="str">
        <f>IF(+OR(J1406="SI",G1406="SI"),"SI","NO")</f>
        <v>SI</v>
      </c>
      <c r="N1406" s="3" t="str">
        <f>IF(+OR(H1406="SI",K1406="SI"),"SI","NO")</f>
        <v>SI</v>
      </c>
      <c r="O1406" s="3" t="str">
        <f>IF(+OR(I1406="SI",L1406="SI"),"SI","NO")</f>
        <v>SI</v>
      </c>
    </row>
    <row r="1407" spans="1:15" x14ac:dyDescent="0.25">
      <c r="A1407" s="20" t="s">
        <v>4433</v>
      </c>
      <c r="B1407" s="1" t="s">
        <v>4557</v>
      </c>
      <c r="C1407" s="3">
        <v>6</v>
      </c>
      <c r="D1407" s="3" t="str">
        <f>VLOOKUP(Cobertura2021[[#This Row],['#Area]],S:T,2)</f>
        <v>Rural</v>
      </c>
      <c r="E1407" s="1" t="s">
        <v>4571</v>
      </c>
      <c r="F1407" s="3">
        <v>89</v>
      </c>
      <c r="G1407" s="27" t="s">
        <v>5320</v>
      </c>
      <c r="H1407" s="27" t="s">
        <v>5320</v>
      </c>
      <c r="I1407" s="27" t="s">
        <v>3</v>
      </c>
      <c r="J1407" s="28" t="s">
        <v>21</v>
      </c>
      <c r="K1407" s="28" t="s">
        <v>20</v>
      </c>
      <c r="L1407" s="28" t="s">
        <v>20</v>
      </c>
      <c r="M1407" s="3" t="str">
        <f>IF(+OR(J1407="SI",G1407="SI"),"SI","NO")</f>
        <v>SI</v>
      </c>
      <c r="N1407" s="3" t="str">
        <f>IF(+OR(H1407="SI",K1407="SI"),"SI","NO")</f>
        <v>SI</v>
      </c>
      <c r="O1407" s="3" t="str">
        <f>IF(+OR(I1407="SI",L1407="SI"),"SI","NO")</f>
        <v>NO</v>
      </c>
    </row>
    <row r="1408" spans="1:15" x14ac:dyDescent="0.25">
      <c r="A1408" s="20" t="s">
        <v>4433</v>
      </c>
      <c r="B1408" s="1" t="s">
        <v>4557</v>
      </c>
      <c r="C1408" s="3">
        <v>6</v>
      </c>
      <c r="D1408" s="3" t="str">
        <f>VLOOKUP(Cobertura2021[[#This Row],['#Area]],S:T,2)</f>
        <v>Rural</v>
      </c>
      <c r="E1408" s="1" t="s">
        <v>4572</v>
      </c>
      <c r="F1408" s="3">
        <v>49</v>
      </c>
      <c r="G1408" s="27" t="s">
        <v>3</v>
      </c>
      <c r="H1408" s="27" t="s">
        <v>3</v>
      </c>
      <c r="I1408" s="27" t="s">
        <v>3</v>
      </c>
      <c r="J1408" s="28" t="s">
        <v>20</v>
      </c>
      <c r="K1408" s="28" t="s">
        <v>20</v>
      </c>
      <c r="L1408" s="28" t="s">
        <v>20</v>
      </c>
      <c r="M1408" s="3" t="str">
        <f>IF(+OR(J1408="SI",G1408="SI"),"SI","NO")</f>
        <v>NO</v>
      </c>
      <c r="N1408" s="3" t="str">
        <f>IF(+OR(H1408="SI",K1408="SI"),"SI","NO")</f>
        <v>NO</v>
      </c>
      <c r="O1408" s="3" t="str">
        <f>IF(+OR(I1408="SI",L1408="SI"),"SI","NO")</f>
        <v>NO</v>
      </c>
    </row>
    <row r="1409" spans="1:15" x14ac:dyDescent="0.25">
      <c r="A1409" s="20" t="s">
        <v>1004</v>
      </c>
      <c r="B1409" s="1" t="s">
        <v>1525</v>
      </c>
      <c r="C1409" s="3">
        <v>6</v>
      </c>
      <c r="D1409" s="3" t="str">
        <f>VLOOKUP(Cobertura2021[[#This Row],['#Area]],S:T,2)</f>
        <v>Rural</v>
      </c>
      <c r="E1409" s="1" t="s">
        <v>1546</v>
      </c>
      <c r="F1409" s="3">
        <v>6</v>
      </c>
      <c r="G1409" s="27" t="s">
        <v>5320</v>
      </c>
      <c r="H1409" s="27" t="s">
        <v>5320</v>
      </c>
      <c r="I1409" s="27" t="s">
        <v>5320</v>
      </c>
      <c r="J1409" s="28" t="s">
        <v>21</v>
      </c>
      <c r="K1409" s="28" t="s">
        <v>20</v>
      </c>
      <c r="L1409" s="28" t="s">
        <v>20</v>
      </c>
      <c r="M1409" s="3" t="str">
        <f>IF(+OR(J1409="SI",G1409="SI"),"SI","NO")</f>
        <v>SI</v>
      </c>
      <c r="N1409" s="3" t="str">
        <f>IF(+OR(H1409="SI",K1409="SI"),"SI","NO")</f>
        <v>SI</v>
      </c>
      <c r="O1409" s="3" t="str">
        <f>IF(+OR(I1409="SI",L1409="SI"),"SI","NO")</f>
        <v>SI</v>
      </c>
    </row>
    <row r="1410" spans="1:15" x14ac:dyDescent="0.25">
      <c r="A1410" s="20" t="s">
        <v>1004</v>
      </c>
      <c r="B1410" s="1" t="s">
        <v>1547</v>
      </c>
      <c r="C1410" s="3">
        <v>6</v>
      </c>
      <c r="D1410" s="3" t="str">
        <f>VLOOKUP(Cobertura2021[[#This Row],['#Area]],S:T,2)</f>
        <v>Rural</v>
      </c>
      <c r="E1410" s="1" t="s">
        <v>1554</v>
      </c>
      <c r="F1410" s="3">
        <v>30</v>
      </c>
      <c r="G1410" s="27" t="s">
        <v>5320</v>
      </c>
      <c r="H1410" s="27" t="s">
        <v>5320</v>
      </c>
      <c r="I1410" s="27" t="s">
        <v>5320</v>
      </c>
      <c r="J1410" s="28" t="s">
        <v>21</v>
      </c>
      <c r="K1410" s="28" t="s">
        <v>20</v>
      </c>
      <c r="L1410" s="28" t="s">
        <v>20</v>
      </c>
      <c r="M1410" s="3" t="str">
        <f>IF(+OR(J1410="SI",G1410="SI"),"SI","NO")</f>
        <v>SI</v>
      </c>
      <c r="N1410" s="3" t="str">
        <f>IF(+OR(H1410="SI",K1410="SI"),"SI","NO")</f>
        <v>SI</v>
      </c>
      <c r="O1410" s="3" t="str">
        <f>IF(+OR(I1410="SI",L1410="SI"),"SI","NO")</f>
        <v>SI</v>
      </c>
    </row>
    <row r="1411" spans="1:15" x14ac:dyDescent="0.25">
      <c r="A1411" s="20" t="s">
        <v>1004</v>
      </c>
      <c r="B1411" s="1" t="s">
        <v>1547</v>
      </c>
      <c r="C1411" s="3">
        <v>6</v>
      </c>
      <c r="D1411" s="3" t="str">
        <f>VLOOKUP(Cobertura2021[[#This Row],['#Area]],S:T,2)</f>
        <v>Rural</v>
      </c>
      <c r="E1411" s="1" t="s">
        <v>1552</v>
      </c>
      <c r="F1411" s="3">
        <v>91</v>
      </c>
      <c r="G1411" s="27" t="s">
        <v>5320</v>
      </c>
      <c r="H1411" s="27" t="s">
        <v>5320</v>
      </c>
      <c r="I1411" s="27" t="s">
        <v>5320</v>
      </c>
      <c r="J1411" s="28" t="s">
        <v>21</v>
      </c>
      <c r="K1411" s="28" t="s">
        <v>21</v>
      </c>
      <c r="L1411" s="28" t="s">
        <v>21</v>
      </c>
      <c r="M1411" s="3" t="str">
        <f>IF(+OR(J1411="SI",G1411="SI"),"SI","NO")</f>
        <v>SI</v>
      </c>
      <c r="N1411" s="3" t="str">
        <f>IF(+OR(H1411="SI",K1411="SI"),"SI","NO")</f>
        <v>SI</v>
      </c>
      <c r="O1411" s="3" t="str">
        <f>IF(+OR(I1411="SI",L1411="SI"),"SI","NO")</f>
        <v>SI</v>
      </c>
    </row>
    <row r="1412" spans="1:15" x14ac:dyDescent="0.25">
      <c r="A1412" s="20" t="s">
        <v>1004</v>
      </c>
      <c r="B1412" s="1" t="s">
        <v>1212</v>
      </c>
      <c r="C1412" s="3">
        <v>6</v>
      </c>
      <c r="D1412" s="3" t="str">
        <f>VLOOKUP(Cobertura2021[[#This Row],['#Area]],S:T,2)</f>
        <v>Rural</v>
      </c>
      <c r="E1412" s="1" t="s">
        <v>1216</v>
      </c>
      <c r="F1412" s="3">
        <v>99</v>
      </c>
      <c r="G1412" s="27" t="s">
        <v>5320</v>
      </c>
      <c r="H1412" s="27" t="s">
        <v>5320</v>
      </c>
      <c r="I1412" s="27" t="s">
        <v>5320</v>
      </c>
      <c r="J1412" s="28" t="s">
        <v>21</v>
      </c>
      <c r="K1412" s="28" t="s">
        <v>21</v>
      </c>
      <c r="L1412" s="28" t="s">
        <v>20</v>
      </c>
      <c r="M1412" s="3" t="str">
        <f>IF(+OR(J1412="SI",G1412="SI"),"SI","NO")</f>
        <v>SI</v>
      </c>
      <c r="N1412" s="3" t="str">
        <f>IF(+OR(H1412="SI",K1412="SI"),"SI","NO")</f>
        <v>SI</v>
      </c>
      <c r="O1412" s="3" t="str">
        <f>IF(+OR(I1412="SI",L1412="SI"),"SI","NO")</f>
        <v>SI</v>
      </c>
    </row>
    <row r="1413" spans="1:15" hidden="1" x14ac:dyDescent="0.25">
      <c r="A1413" s="20" t="s">
        <v>1004</v>
      </c>
      <c r="B1413" s="1" t="s">
        <v>1237</v>
      </c>
      <c r="C1413" s="3">
        <v>1</v>
      </c>
      <c r="D1413" s="3" t="e">
        <f>VLOOKUP(Cobertura2021[[#This Row],['#Area]],S:T,2)</f>
        <v>#N/A</v>
      </c>
      <c r="E1413" s="1" t="s">
        <v>1238</v>
      </c>
      <c r="F1413" s="3">
        <v>53</v>
      </c>
      <c r="G1413" s="27" t="s">
        <v>5320</v>
      </c>
      <c r="H1413" s="27" t="s">
        <v>5320</v>
      </c>
      <c r="I1413" s="27" t="s">
        <v>5320</v>
      </c>
      <c r="J1413" s="28" t="s">
        <v>21</v>
      </c>
      <c r="K1413" s="28" t="s">
        <v>21</v>
      </c>
      <c r="L1413" s="28" t="s">
        <v>21</v>
      </c>
      <c r="M1413" s="3" t="str">
        <f>IF(+OR(J1413="SI",G1413="SI"),"SI","NO")</f>
        <v>SI</v>
      </c>
      <c r="N1413" s="3" t="str">
        <f>IF(+OR(H1413="SI",K1413="SI"),"SI","NO")</f>
        <v>SI</v>
      </c>
      <c r="O1413" s="3" t="str">
        <f>IF(+OR(I1413="SI",L1413="SI"),"SI","NO")</f>
        <v>SI</v>
      </c>
    </row>
    <row r="1414" spans="1:15" x14ac:dyDescent="0.25">
      <c r="A1414" s="20" t="s">
        <v>1004</v>
      </c>
      <c r="B1414" s="1" t="s">
        <v>1547</v>
      </c>
      <c r="C1414" s="3">
        <v>6</v>
      </c>
      <c r="D1414" s="3" t="str">
        <f>VLOOKUP(Cobertura2021[[#This Row],['#Area]],S:T,2)</f>
        <v>Rural</v>
      </c>
      <c r="E1414" s="1" t="s">
        <v>1571</v>
      </c>
      <c r="F1414" s="3">
        <v>37</v>
      </c>
      <c r="G1414" s="27" t="s">
        <v>5320</v>
      </c>
      <c r="H1414" s="27" t="s">
        <v>5320</v>
      </c>
      <c r="I1414" s="27" t="s">
        <v>5320</v>
      </c>
      <c r="J1414" s="28" t="s">
        <v>21</v>
      </c>
      <c r="K1414" s="28" t="s">
        <v>21</v>
      </c>
      <c r="L1414" s="28" t="s">
        <v>21</v>
      </c>
      <c r="M1414" s="3" t="str">
        <f>IF(+OR(J1414="SI",G1414="SI"),"SI","NO")</f>
        <v>SI</v>
      </c>
      <c r="N1414" s="3" t="str">
        <f>IF(+OR(H1414="SI",K1414="SI"),"SI","NO")</f>
        <v>SI</v>
      </c>
      <c r="O1414" s="3" t="str">
        <f>IF(+OR(I1414="SI",L1414="SI"),"SI","NO")</f>
        <v>SI</v>
      </c>
    </row>
    <row r="1415" spans="1:15" hidden="1" x14ac:dyDescent="0.25">
      <c r="A1415" s="20" t="s">
        <v>1004</v>
      </c>
      <c r="B1415" s="1" t="s">
        <v>1005</v>
      </c>
      <c r="C1415" s="3">
        <v>1</v>
      </c>
      <c r="D1415" s="3" t="e">
        <f>VLOOKUP(Cobertura2021[[#This Row],['#Area]],S:T,2)</f>
        <v>#N/A</v>
      </c>
      <c r="E1415" s="1" t="s">
        <v>1036</v>
      </c>
      <c r="F1415" s="3">
        <v>18</v>
      </c>
      <c r="G1415" s="27" t="s">
        <v>5320</v>
      </c>
      <c r="H1415" s="27" t="s">
        <v>5320</v>
      </c>
      <c r="I1415" s="27" t="s">
        <v>5320</v>
      </c>
      <c r="J1415" s="28" t="s">
        <v>21</v>
      </c>
      <c r="K1415" s="28" t="s">
        <v>21</v>
      </c>
      <c r="L1415" s="28" t="s">
        <v>21</v>
      </c>
      <c r="M1415" s="3" t="str">
        <f>IF(+OR(J1415="SI",G1415="SI"),"SI","NO")</f>
        <v>SI</v>
      </c>
      <c r="N1415" s="3" t="str">
        <f>IF(+OR(H1415="SI",K1415="SI"),"SI","NO")</f>
        <v>SI</v>
      </c>
      <c r="O1415" s="3" t="str">
        <f>IF(+OR(I1415="SI",L1415="SI"),"SI","NO")</f>
        <v>SI</v>
      </c>
    </row>
    <row r="1416" spans="1:15" x14ac:dyDescent="0.25">
      <c r="A1416" s="20" t="s">
        <v>1004</v>
      </c>
      <c r="B1416" s="1" t="s">
        <v>223</v>
      </c>
      <c r="C1416" s="3">
        <v>6</v>
      </c>
      <c r="D1416" s="3" t="str">
        <f>VLOOKUP(Cobertura2021[[#This Row],['#Area]],S:T,2)</f>
        <v>Rural</v>
      </c>
      <c r="E1416" s="1" t="s">
        <v>1493</v>
      </c>
      <c r="F1416" s="3">
        <v>94</v>
      </c>
      <c r="G1416" s="27" t="s">
        <v>5320</v>
      </c>
      <c r="H1416" s="27" t="s">
        <v>3</v>
      </c>
      <c r="I1416" s="27" t="s">
        <v>3</v>
      </c>
      <c r="J1416" s="28" t="s">
        <v>21</v>
      </c>
      <c r="K1416" s="28" t="s">
        <v>21</v>
      </c>
      <c r="L1416" s="28" t="s">
        <v>21</v>
      </c>
      <c r="M1416" s="3" t="str">
        <f>IF(+OR(J1416="SI",G1416="SI"),"SI","NO")</f>
        <v>SI</v>
      </c>
      <c r="N1416" s="3" t="str">
        <f>IF(+OR(H1416="SI",K1416="SI"),"SI","NO")</f>
        <v>SI</v>
      </c>
      <c r="O1416" s="3" t="str">
        <f>IF(+OR(I1416="SI",L1416="SI"),"SI","NO")</f>
        <v>SI</v>
      </c>
    </row>
    <row r="1417" spans="1:15" x14ac:dyDescent="0.25">
      <c r="A1417" s="20" t="s">
        <v>1004</v>
      </c>
      <c r="B1417" s="1" t="s">
        <v>1447</v>
      </c>
      <c r="C1417" s="3">
        <v>6</v>
      </c>
      <c r="D1417" s="3" t="str">
        <f>VLOOKUP(Cobertura2021[[#This Row],['#Area]],S:T,2)</f>
        <v>Rural</v>
      </c>
      <c r="E1417" s="1" t="s">
        <v>1493</v>
      </c>
      <c r="F1417" s="3">
        <v>58</v>
      </c>
      <c r="G1417" s="27" t="s">
        <v>5320</v>
      </c>
      <c r="H1417" s="27" t="s">
        <v>5320</v>
      </c>
      <c r="I1417" s="27" t="s">
        <v>3</v>
      </c>
      <c r="J1417" s="28" t="s">
        <v>21</v>
      </c>
      <c r="K1417" s="28" t="s">
        <v>21</v>
      </c>
      <c r="L1417" s="28" t="s">
        <v>21</v>
      </c>
      <c r="M1417" s="3" t="str">
        <f>IF(+OR(J1417="SI",G1417="SI"),"SI","NO")</f>
        <v>SI</v>
      </c>
      <c r="N1417" s="3" t="str">
        <f>IF(+OR(H1417="SI",K1417="SI"),"SI","NO")</f>
        <v>SI</v>
      </c>
      <c r="O1417" s="3" t="str">
        <f>IF(+OR(I1417="SI",L1417="SI"),"SI","NO")</f>
        <v>SI</v>
      </c>
    </row>
    <row r="1418" spans="1:15" hidden="1" x14ac:dyDescent="0.25">
      <c r="A1418" s="20" t="s">
        <v>1004</v>
      </c>
      <c r="B1418" s="1" t="s">
        <v>1005</v>
      </c>
      <c r="C1418" s="3">
        <v>1</v>
      </c>
      <c r="D1418" s="3" t="e">
        <f>VLOOKUP(Cobertura2021[[#This Row],['#Area]],S:T,2)</f>
        <v>#N/A</v>
      </c>
      <c r="E1418" s="1" t="s">
        <v>1010</v>
      </c>
      <c r="F1418" s="3">
        <v>1857</v>
      </c>
      <c r="G1418" s="27" t="s">
        <v>5320</v>
      </c>
      <c r="H1418" s="27" t="s">
        <v>5320</v>
      </c>
      <c r="I1418" s="27" t="s">
        <v>5320</v>
      </c>
      <c r="J1418" s="28" t="s">
        <v>21</v>
      </c>
      <c r="K1418" s="28" t="s">
        <v>21</v>
      </c>
      <c r="L1418" s="28" t="s">
        <v>21</v>
      </c>
      <c r="M1418" s="3" t="str">
        <f>IF(+OR(J1418="SI",G1418="SI"),"SI","NO")</f>
        <v>SI</v>
      </c>
      <c r="N1418" s="3" t="str">
        <f>IF(+OR(H1418="SI",K1418="SI"),"SI","NO")</f>
        <v>SI</v>
      </c>
      <c r="O1418" s="3" t="str">
        <f>IF(+OR(I1418="SI",L1418="SI"),"SI","NO")</f>
        <v>SI</v>
      </c>
    </row>
    <row r="1419" spans="1:15" x14ac:dyDescent="0.25">
      <c r="A1419" s="20" t="s">
        <v>1004</v>
      </c>
      <c r="B1419" s="1" t="s">
        <v>1248</v>
      </c>
      <c r="C1419" s="3">
        <v>6</v>
      </c>
      <c r="D1419" s="3" t="str">
        <f>VLOOKUP(Cobertura2021[[#This Row],['#Area]],S:T,2)</f>
        <v>Rural</v>
      </c>
      <c r="E1419" s="1" t="s">
        <v>1010</v>
      </c>
      <c r="F1419" s="3">
        <v>94</v>
      </c>
      <c r="G1419" s="27" t="s">
        <v>5320</v>
      </c>
      <c r="H1419" s="27" t="s">
        <v>5320</v>
      </c>
      <c r="I1419" s="27" t="s">
        <v>5320</v>
      </c>
      <c r="J1419" s="28" t="s">
        <v>21</v>
      </c>
      <c r="K1419" s="28" t="s">
        <v>21</v>
      </c>
      <c r="L1419" s="28" t="s">
        <v>20</v>
      </c>
      <c r="M1419" s="3" t="str">
        <f>IF(+OR(J1419="SI",G1419="SI"),"SI","NO")</f>
        <v>SI</v>
      </c>
      <c r="N1419" s="3" t="str">
        <f>IF(+OR(H1419="SI",K1419="SI"),"SI","NO")</f>
        <v>SI</v>
      </c>
      <c r="O1419" s="3" t="str">
        <f>IF(+OR(I1419="SI",L1419="SI"),"SI","NO")</f>
        <v>SI</v>
      </c>
    </row>
    <row r="1420" spans="1:15" x14ac:dyDescent="0.25">
      <c r="A1420" s="20" t="s">
        <v>1004</v>
      </c>
      <c r="B1420" s="1" t="s">
        <v>1423</v>
      </c>
      <c r="C1420" s="3">
        <v>6</v>
      </c>
      <c r="D1420" s="3" t="str">
        <f>VLOOKUP(Cobertura2021[[#This Row],['#Area]],S:T,2)</f>
        <v>Rural</v>
      </c>
      <c r="E1420" s="1" t="s">
        <v>1425</v>
      </c>
      <c r="F1420" s="3">
        <v>101</v>
      </c>
      <c r="G1420" s="27" t="s">
        <v>5320</v>
      </c>
      <c r="H1420" s="27" t="s">
        <v>5320</v>
      </c>
      <c r="I1420" s="27" t="s">
        <v>5320</v>
      </c>
      <c r="J1420" s="28" t="s">
        <v>21</v>
      </c>
      <c r="K1420" s="28" t="s">
        <v>21</v>
      </c>
      <c r="L1420" s="28" t="s">
        <v>20</v>
      </c>
      <c r="M1420" s="3" t="str">
        <f>IF(+OR(J1420="SI",G1420="SI"),"SI","NO")</f>
        <v>SI</v>
      </c>
      <c r="N1420" s="3" t="str">
        <f>IF(+OR(H1420="SI",K1420="SI"),"SI","NO")</f>
        <v>SI</v>
      </c>
      <c r="O1420" s="3" t="str">
        <f>IF(+OR(I1420="SI",L1420="SI"),"SI","NO")</f>
        <v>SI</v>
      </c>
    </row>
    <row r="1421" spans="1:15" x14ac:dyDescent="0.25">
      <c r="A1421" s="20" t="s">
        <v>1004</v>
      </c>
      <c r="B1421" s="1" t="s">
        <v>1248</v>
      </c>
      <c r="C1421" s="3">
        <v>6</v>
      </c>
      <c r="D1421" s="3" t="str">
        <f>VLOOKUP(Cobertura2021[[#This Row],['#Area]],S:T,2)</f>
        <v>Rural</v>
      </c>
      <c r="E1421" s="1" t="s">
        <v>1263</v>
      </c>
      <c r="F1421" s="3">
        <v>66</v>
      </c>
      <c r="G1421" s="27" t="s">
        <v>5320</v>
      </c>
      <c r="H1421" s="27" t="s">
        <v>5320</v>
      </c>
      <c r="I1421" s="27" t="s">
        <v>5320</v>
      </c>
      <c r="J1421" s="28" t="s">
        <v>21</v>
      </c>
      <c r="K1421" s="28" t="s">
        <v>20</v>
      </c>
      <c r="L1421" s="28" t="s">
        <v>20</v>
      </c>
      <c r="M1421" s="3" t="str">
        <f>IF(+OR(J1421="SI",G1421="SI"),"SI","NO")</f>
        <v>SI</v>
      </c>
      <c r="N1421" s="3" t="str">
        <f>IF(+OR(H1421="SI",K1421="SI"),"SI","NO")</f>
        <v>SI</v>
      </c>
      <c r="O1421" s="3" t="str">
        <f>IF(+OR(I1421="SI",L1421="SI"),"SI","NO")</f>
        <v>SI</v>
      </c>
    </row>
    <row r="1422" spans="1:15" x14ac:dyDescent="0.25">
      <c r="A1422" s="20" t="s">
        <v>2968</v>
      </c>
      <c r="B1422" s="1" t="s">
        <v>2968</v>
      </c>
      <c r="C1422" s="3">
        <v>6</v>
      </c>
      <c r="D1422" s="3" t="str">
        <f>VLOOKUP(Cobertura2021[[#This Row],['#Area]],S:T,2)</f>
        <v>Rural</v>
      </c>
      <c r="E1422" s="1" t="s">
        <v>2785</v>
      </c>
      <c r="F1422" s="3">
        <v>153</v>
      </c>
      <c r="G1422" s="27" t="s">
        <v>5320</v>
      </c>
      <c r="H1422" s="27" t="s">
        <v>3</v>
      </c>
      <c r="I1422" s="27" t="s">
        <v>3</v>
      </c>
      <c r="J1422" s="28" t="s">
        <v>21</v>
      </c>
      <c r="K1422" s="28" t="s">
        <v>20</v>
      </c>
      <c r="L1422" s="28" t="s">
        <v>20</v>
      </c>
      <c r="M1422" s="3" t="str">
        <f>IF(+OR(J1422="SI",G1422="SI"),"SI","NO")</f>
        <v>SI</v>
      </c>
      <c r="N1422" s="3" t="str">
        <f>IF(+OR(H1422="SI",K1422="SI"),"SI","NO")</f>
        <v>NO</v>
      </c>
      <c r="O1422" s="3" t="str">
        <f>IF(+OR(I1422="SI",L1422="SI"),"SI","NO")</f>
        <v>NO</v>
      </c>
    </row>
    <row r="1423" spans="1:15" hidden="1" x14ac:dyDescent="0.25">
      <c r="A1423" s="20" t="s">
        <v>1004</v>
      </c>
      <c r="B1423" s="1" t="s">
        <v>1004</v>
      </c>
      <c r="C1423" s="3">
        <v>1</v>
      </c>
      <c r="D1423" s="3" t="e">
        <f>VLOOKUP(Cobertura2021[[#This Row],['#Area]],S:T,2)</f>
        <v>#N/A</v>
      </c>
      <c r="E1423" s="1" t="s">
        <v>1128</v>
      </c>
      <c r="F1423" s="3">
        <v>66</v>
      </c>
      <c r="G1423" s="27" t="s">
        <v>5320</v>
      </c>
      <c r="H1423" s="27" t="s">
        <v>5320</v>
      </c>
      <c r="I1423" s="27" t="s">
        <v>5320</v>
      </c>
      <c r="J1423" s="28" t="s">
        <v>21</v>
      </c>
      <c r="K1423" s="28" t="s">
        <v>21</v>
      </c>
      <c r="L1423" s="28" t="s">
        <v>21</v>
      </c>
      <c r="M1423" s="3" t="str">
        <f>IF(+OR(J1423="SI",G1423="SI"),"SI","NO")</f>
        <v>SI</v>
      </c>
      <c r="N1423" s="3" t="str">
        <f>IF(+OR(H1423="SI",K1423="SI"),"SI","NO")</f>
        <v>SI</v>
      </c>
      <c r="O1423" s="3" t="str">
        <f>IF(+OR(I1423="SI",L1423="SI"),"SI","NO")</f>
        <v>SI</v>
      </c>
    </row>
    <row r="1424" spans="1:15" x14ac:dyDescent="0.25">
      <c r="A1424" s="20" t="s">
        <v>1926</v>
      </c>
      <c r="B1424" s="1" t="s">
        <v>1927</v>
      </c>
      <c r="C1424" s="3">
        <v>6</v>
      </c>
      <c r="D1424" s="3" t="str">
        <f>VLOOKUP(Cobertura2021[[#This Row],['#Area]],S:T,2)</f>
        <v>Rural</v>
      </c>
      <c r="E1424" s="1" t="s">
        <v>1741</v>
      </c>
      <c r="F1424" s="3">
        <v>162</v>
      </c>
      <c r="G1424" s="27" t="s">
        <v>5320</v>
      </c>
      <c r="H1424" s="27" t="s">
        <v>3</v>
      </c>
      <c r="I1424" s="27" t="s">
        <v>3</v>
      </c>
      <c r="J1424" s="28" t="s">
        <v>21</v>
      </c>
      <c r="K1424" s="28" t="s">
        <v>20</v>
      </c>
      <c r="L1424" s="28" t="s">
        <v>20</v>
      </c>
      <c r="M1424" s="3" t="str">
        <f>IF(+OR(J1424="SI",G1424="SI"),"SI","NO")</f>
        <v>SI</v>
      </c>
      <c r="N1424" s="3" t="str">
        <f>IF(+OR(H1424="SI",K1424="SI"),"SI","NO")</f>
        <v>NO</v>
      </c>
      <c r="O1424" s="3" t="str">
        <f>IF(+OR(I1424="SI",L1424="SI"),"SI","NO")</f>
        <v>NO</v>
      </c>
    </row>
    <row r="1425" spans="1:15" x14ac:dyDescent="0.25">
      <c r="A1425" s="20" t="s">
        <v>1004</v>
      </c>
      <c r="B1425" s="1" t="s">
        <v>1004</v>
      </c>
      <c r="C1425" s="3">
        <v>6</v>
      </c>
      <c r="D1425" s="3" t="str">
        <f>VLOOKUP(Cobertura2021[[#This Row],['#Area]],S:T,2)</f>
        <v>Rural</v>
      </c>
      <c r="E1425" s="1" t="s">
        <v>1128</v>
      </c>
      <c r="F1425" s="3">
        <v>102</v>
      </c>
      <c r="G1425" s="27" t="s">
        <v>5320</v>
      </c>
      <c r="H1425" s="27" t="s">
        <v>5320</v>
      </c>
      <c r="I1425" s="27" t="s">
        <v>5320</v>
      </c>
      <c r="J1425" s="28" t="s">
        <v>21</v>
      </c>
      <c r="K1425" s="28" t="s">
        <v>21</v>
      </c>
      <c r="L1425" s="28" t="s">
        <v>21</v>
      </c>
      <c r="M1425" s="3" t="str">
        <f>IF(+OR(J1425="SI",G1425="SI"),"SI","NO")</f>
        <v>SI</v>
      </c>
      <c r="N1425" s="3" t="str">
        <f>IF(+OR(H1425="SI",K1425="SI"),"SI","NO")</f>
        <v>SI</v>
      </c>
      <c r="O1425" s="3" t="str">
        <f>IF(+OR(I1425="SI",L1425="SI"),"SI","NO")</f>
        <v>SI</v>
      </c>
    </row>
    <row r="1426" spans="1:15" x14ac:dyDescent="0.25">
      <c r="A1426" s="20" t="s">
        <v>1004</v>
      </c>
      <c r="B1426" s="1" t="s">
        <v>1005</v>
      </c>
      <c r="C1426" s="3">
        <v>6</v>
      </c>
      <c r="D1426" s="3" t="str">
        <f>VLOOKUP(Cobertura2021[[#This Row],['#Area]],S:T,2)</f>
        <v>Rural</v>
      </c>
      <c r="E1426" s="1" t="s">
        <v>1078</v>
      </c>
      <c r="F1426" s="3">
        <v>114</v>
      </c>
      <c r="G1426" s="27" t="s">
        <v>5320</v>
      </c>
      <c r="H1426" s="27" t="s">
        <v>5320</v>
      </c>
      <c r="I1426" s="27" t="s">
        <v>5320</v>
      </c>
      <c r="J1426" s="28" t="s">
        <v>21</v>
      </c>
      <c r="K1426" s="28" t="s">
        <v>21</v>
      </c>
      <c r="L1426" s="28" t="s">
        <v>21</v>
      </c>
      <c r="M1426" s="3" t="str">
        <f>IF(+OR(J1426="SI",G1426="SI"),"SI","NO")</f>
        <v>SI</v>
      </c>
      <c r="N1426" s="3" t="str">
        <f>IF(+OR(H1426="SI",K1426="SI"),"SI","NO")</f>
        <v>SI</v>
      </c>
      <c r="O1426" s="3" t="str">
        <f>IF(+OR(I1426="SI",L1426="SI"),"SI","NO")</f>
        <v>SI</v>
      </c>
    </row>
    <row r="1427" spans="1:15" ht="15" customHeight="1" x14ac:dyDescent="0.25">
      <c r="A1427" s="20" t="s">
        <v>1004</v>
      </c>
      <c r="B1427" s="1" t="s">
        <v>1005</v>
      </c>
      <c r="C1427" s="3">
        <v>6</v>
      </c>
      <c r="D1427" s="3" t="str">
        <f>VLOOKUP(Cobertura2021[[#This Row],['#Area]],S:T,2)</f>
        <v>Rural</v>
      </c>
      <c r="E1427" s="1" t="s">
        <v>1055</v>
      </c>
      <c r="F1427" s="3">
        <v>75</v>
      </c>
      <c r="G1427" s="27" t="s">
        <v>5320</v>
      </c>
      <c r="H1427" s="27" t="s">
        <v>5320</v>
      </c>
      <c r="I1427" s="27" t="s">
        <v>5320</v>
      </c>
      <c r="J1427" s="28" t="s">
        <v>21</v>
      </c>
      <c r="K1427" s="28" t="s">
        <v>20</v>
      </c>
      <c r="L1427" s="28" t="s">
        <v>20</v>
      </c>
      <c r="M1427" s="3" t="str">
        <f>IF(+OR(J1427="SI",G1427="SI"),"SI","NO")</f>
        <v>SI</v>
      </c>
      <c r="N1427" s="3" t="str">
        <f>IF(+OR(H1427="SI",K1427="SI"),"SI","NO")</f>
        <v>SI</v>
      </c>
      <c r="O1427" s="3" t="str">
        <f>IF(+OR(I1427="SI",L1427="SI"),"SI","NO")</f>
        <v>SI</v>
      </c>
    </row>
    <row r="1428" spans="1:15" x14ac:dyDescent="0.25">
      <c r="A1428" s="20" t="s">
        <v>1004</v>
      </c>
      <c r="B1428" s="1" t="s">
        <v>1603</v>
      </c>
      <c r="C1428" s="3">
        <v>6</v>
      </c>
      <c r="D1428" s="3" t="str">
        <f>VLOOKUP(Cobertura2021[[#This Row],['#Area]],S:T,2)</f>
        <v>Rural</v>
      </c>
      <c r="E1428" s="1" t="s">
        <v>1607</v>
      </c>
      <c r="F1428" s="3">
        <v>0</v>
      </c>
      <c r="G1428" s="27" t="s">
        <v>5320</v>
      </c>
      <c r="H1428" s="27" t="s">
        <v>5320</v>
      </c>
      <c r="I1428" s="27" t="s">
        <v>5320</v>
      </c>
      <c r="J1428" s="28" t="s">
        <v>21</v>
      </c>
      <c r="K1428" s="28" t="s">
        <v>21</v>
      </c>
      <c r="L1428" s="28" t="s">
        <v>20</v>
      </c>
      <c r="M1428" s="3" t="str">
        <f>IF(+OR(J1428="SI",G1428="SI"),"SI","NO")</f>
        <v>SI</v>
      </c>
      <c r="N1428" s="3" t="str">
        <f>IF(+OR(H1428="SI",K1428="SI"),"SI","NO")</f>
        <v>SI</v>
      </c>
      <c r="O1428" s="3" t="str">
        <f>IF(+OR(I1428="SI",L1428="SI"),"SI","NO")</f>
        <v>SI</v>
      </c>
    </row>
    <row r="1429" spans="1:15" x14ac:dyDescent="0.25">
      <c r="A1429" s="20" t="s">
        <v>1004</v>
      </c>
      <c r="B1429" s="1" t="s">
        <v>1004</v>
      </c>
      <c r="C1429" s="3">
        <v>6</v>
      </c>
      <c r="D1429" s="3" t="str">
        <f>VLOOKUP(Cobertura2021[[#This Row],['#Area]],S:T,2)</f>
        <v>Rural</v>
      </c>
      <c r="E1429" s="1" t="s">
        <v>269</v>
      </c>
      <c r="F1429" s="3">
        <v>31</v>
      </c>
      <c r="G1429" s="27" t="s">
        <v>5320</v>
      </c>
      <c r="H1429" s="27" t="s">
        <v>5320</v>
      </c>
      <c r="I1429" s="27" t="s">
        <v>5320</v>
      </c>
      <c r="J1429" s="28" t="s">
        <v>21</v>
      </c>
      <c r="K1429" s="28" t="s">
        <v>20</v>
      </c>
      <c r="L1429" s="28" t="s">
        <v>20</v>
      </c>
      <c r="M1429" s="3" t="str">
        <f>IF(+OR(J1429="SI",G1429="SI"),"SI","NO")</f>
        <v>SI</v>
      </c>
      <c r="N1429" s="3" t="str">
        <f>IF(+OR(H1429="SI",K1429="SI"),"SI","NO")</f>
        <v>SI</v>
      </c>
      <c r="O1429" s="3" t="str">
        <f>IF(+OR(I1429="SI",L1429="SI"),"SI","NO")</f>
        <v>SI</v>
      </c>
    </row>
    <row r="1430" spans="1:15" x14ac:dyDescent="0.25">
      <c r="A1430" s="20" t="s">
        <v>1004</v>
      </c>
      <c r="B1430" s="1" t="s">
        <v>1212</v>
      </c>
      <c r="C1430" s="3">
        <v>6</v>
      </c>
      <c r="D1430" s="3" t="str">
        <f>VLOOKUP(Cobertura2021[[#This Row],['#Area]],S:T,2)</f>
        <v>Rural</v>
      </c>
      <c r="E1430" s="1" t="s">
        <v>269</v>
      </c>
      <c r="F1430" s="3">
        <v>45</v>
      </c>
      <c r="G1430" s="27" t="s">
        <v>5320</v>
      </c>
      <c r="H1430" s="27" t="s">
        <v>5320</v>
      </c>
      <c r="I1430" s="27" t="s">
        <v>5320</v>
      </c>
      <c r="J1430" s="28" t="s">
        <v>21</v>
      </c>
      <c r="K1430" s="28" t="s">
        <v>20</v>
      </c>
      <c r="L1430" s="28" t="s">
        <v>20</v>
      </c>
      <c r="M1430" s="3" t="str">
        <f>IF(+OR(J1430="SI",G1430="SI"),"SI","NO")</f>
        <v>SI</v>
      </c>
      <c r="N1430" s="3" t="str">
        <f>IF(+OR(H1430="SI",K1430="SI"),"SI","NO")</f>
        <v>SI</v>
      </c>
      <c r="O1430" s="3" t="str">
        <f>IF(+OR(I1430="SI",L1430="SI"),"SI","NO")</f>
        <v>SI</v>
      </c>
    </row>
    <row r="1431" spans="1:15" hidden="1" x14ac:dyDescent="0.25">
      <c r="A1431" s="20" t="s">
        <v>1004</v>
      </c>
      <c r="B1431" s="1" t="s">
        <v>1266</v>
      </c>
      <c r="C1431" s="3">
        <v>1</v>
      </c>
      <c r="D1431" s="3" t="e">
        <f>VLOOKUP(Cobertura2021[[#This Row],['#Area]],S:T,2)</f>
        <v>#N/A</v>
      </c>
      <c r="E1431" s="1" t="s">
        <v>269</v>
      </c>
      <c r="F1431" s="3">
        <v>198</v>
      </c>
      <c r="G1431" s="27" t="s">
        <v>5320</v>
      </c>
      <c r="H1431" s="27" t="s">
        <v>5320</v>
      </c>
      <c r="I1431" s="27" t="s">
        <v>5320</v>
      </c>
      <c r="J1431" s="28" t="s">
        <v>21</v>
      </c>
      <c r="K1431" s="28" t="s">
        <v>21</v>
      </c>
      <c r="L1431" s="28" t="s">
        <v>21</v>
      </c>
      <c r="M1431" s="3" t="str">
        <f>IF(+OR(J1431="SI",G1431="SI"),"SI","NO")</f>
        <v>SI</v>
      </c>
      <c r="N1431" s="3" t="str">
        <f>IF(+OR(H1431="SI",K1431="SI"),"SI","NO")</f>
        <v>SI</v>
      </c>
      <c r="O1431" s="3" t="str">
        <f>IF(+OR(I1431="SI",L1431="SI"),"SI","NO")</f>
        <v>SI</v>
      </c>
    </row>
    <row r="1432" spans="1:15" x14ac:dyDescent="0.25">
      <c r="A1432" s="20" t="s">
        <v>4225</v>
      </c>
      <c r="B1432" s="1" t="s">
        <v>4394</v>
      </c>
      <c r="C1432" s="3">
        <v>6</v>
      </c>
      <c r="D1432" s="3" t="str">
        <f>VLOOKUP(Cobertura2021[[#This Row],['#Area]],S:T,2)</f>
        <v>Rural</v>
      </c>
      <c r="E1432" s="1" t="s">
        <v>1198</v>
      </c>
      <c r="F1432" s="3">
        <v>31</v>
      </c>
      <c r="G1432" s="27" t="s">
        <v>3</v>
      </c>
      <c r="H1432" s="27" t="s">
        <v>3</v>
      </c>
      <c r="I1432" s="27" t="s">
        <v>3</v>
      </c>
      <c r="J1432" s="28" t="s">
        <v>21</v>
      </c>
      <c r="K1432" s="28" t="s">
        <v>20</v>
      </c>
      <c r="L1432" s="28" t="s">
        <v>20</v>
      </c>
      <c r="M1432" s="3" t="str">
        <f>IF(+OR(J1432="SI",G1432="SI"),"SI","NO")</f>
        <v>SI</v>
      </c>
      <c r="N1432" s="3" t="str">
        <f>IF(+OR(H1432="SI",K1432="SI"),"SI","NO")</f>
        <v>NO</v>
      </c>
      <c r="O1432" s="3" t="str">
        <f>IF(+OR(I1432="SI",L1432="SI"),"SI","NO")</f>
        <v>NO</v>
      </c>
    </row>
    <row r="1433" spans="1:15" x14ac:dyDescent="0.25">
      <c r="A1433" s="20" t="s">
        <v>1004</v>
      </c>
      <c r="B1433" s="1" t="s">
        <v>1212</v>
      </c>
      <c r="C1433" s="3">
        <v>6</v>
      </c>
      <c r="D1433" s="3" t="str">
        <f>VLOOKUP(Cobertura2021[[#This Row],['#Area]],S:T,2)</f>
        <v>Rural</v>
      </c>
      <c r="E1433" s="1" t="s">
        <v>1229</v>
      </c>
      <c r="F1433" s="3">
        <v>24</v>
      </c>
      <c r="G1433" s="27" t="s">
        <v>5320</v>
      </c>
      <c r="H1433" s="27" t="s">
        <v>5320</v>
      </c>
      <c r="I1433" s="27" t="s">
        <v>5320</v>
      </c>
      <c r="J1433" s="28" t="s">
        <v>21</v>
      </c>
      <c r="K1433" s="28" t="s">
        <v>20</v>
      </c>
      <c r="L1433" s="28" t="s">
        <v>20</v>
      </c>
      <c r="M1433" s="3" t="str">
        <f>IF(+OR(J1433="SI",G1433="SI"),"SI","NO")</f>
        <v>SI</v>
      </c>
      <c r="N1433" s="3" t="str">
        <f>IF(+OR(H1433="SI",K1433="SI"),"SI","NO")</f>
        <v>SI</v>
      </c>
      <c r="O1433" s="3" t="str">
        <f>IF(+OR(I1433="SI",L1433="SI"),"SI","NO")</f>
        <v>SI</v>
      </c>
    </row>
    <row r="1434" spans="1:15" x14ac:dyDescent="0.25">
      <c r="A1434" s="20" t="s">
        <v>1004</v>
      </c>
      <c r="B1434" s="1" t="s">
        <v>1618</v>
      </c>
      <c r="C1434" s="3">
        <v>6</v>
      </c>
      <c r="D1434" s="3" t="str">
        <f>VLOOKUP(Cobertura2021[[#This Row],['#Area]],S:T,2)</f>
        <v>Rural</v>
      </c>
      <c r="E1434" s="1" t="s">
        <v>1638</v>
      </c>
      <c r="F1434" s="3">
        <v>45</v>
      </c>
      <c r="G1434" s="27" t="s">
        <v>5320</v>
      </c>
      <c r="H1434" s="27" t="s">
        <v>5320</v>
      </c>
      <c r="I1434" s="27" t="s">
        <v>5320</v>
      </c>
      <c r="J1434" s="28" t="s">
        <v>21</v>
      </c>
      <c r="K1434" s="28" t="s">
        <v>21</v>
      </c>
      <c r="L1434" s="28" t="s">
        <v>21</v>
      </c>
      <c r="M1434" s="3" t="str">
        <f>IF(+OR(J1434="SI",G1434="SI"),"SI","NO")</f>
        <v>SI</v>
      </c>
      <c r="N1434" s="3" t="str">
        <f>IF(+OR(H1434="SI",K1434="SI"),"SI","NO")</f>
        <v>SI</v>
      </c>
      <c r="O1434" s="3" t="str">
        <f>IF(+OR(I1434="SI",L1434="SI"),"SI","NO")</f>
        <v>SI</v>
      </c>
    </row>
    <row r="1435" spans="1:15" x14ac:dyDescent="0.25">
      <c r="A1435" s="20" t="s">
        <v>1004</v>
      </c>
      <c r="B1435" s="1" t="s">
        <v>1248</v>
      </c>
      <c r="C1435" s="3">
        <v>6</v>
      </c>
      <c r="D1435" s="3" t="str">
        <f>VLOOKUP(Cobertura2021[[#This Row],['#Area]],S:T,2)</f>
        <v>Rural</v>
      </c>
      <c r="E1435" s="1" t="s">
        <v>1249</v>
      </c>
      <c r="F1435" s="3">
        <v>196</v>
      </c>
      <c r="G1435" s="27" t="s">
        <v>5320</v>
      </c>
      <c r="H1435" s="27" t="s">
        <v>5320</v>
      </c>
      <c r="I1435" s="27" t="s">
        <v>5320</v>
      </c>
      <c r="J1435" s="28" t="s">
        <v>21</v>
      </c>
      <c r="K1435" s="28" t="s">
        <v>21</v>
      </c>
      <c r="L1435" s="28" t="s">
        <v>21</v>
      </c>
      <c r="M1435" s="3" t="str">
        <f>IF(+OR(J1435="SI",G1435="SI"),"SI","NO")</f>
        <v>SI</v>
      </c>
      <c r="N1435" s="3" t="str">
        <f>IF(+OR(H1435="SI",K1435="SI"),"SI","NO")</f>
        <v>SI</v>
      </c>
      <c r="O1435" s="3" t="str">
        <f>IF(+OR(I1435="SI",L1435="SI"),"SI","NO")</f>
        <v>SI</v>
      </c>
    </row>
    <row r="1436" spans="1:15" x14ac:dyDescent="0.25">
      <c r="A1436" s="20" t="s">
        <v>1004</v>
      </c>
      <c r="B1436" s="1" t="s">
        <v>1266</v>
      </c>
      <c r="C1436" s="3">
        <v>6</v>
      </c>
      <c r="D1436" s="3" t="str">
        <f>VLOOKUP(Cobertura2021[[#This Row],['#Area]],S:T,2)</f>
        <v>Rural</v>
      </c>
      <c r="E1436" s="1" t="s">
        <v>1293</v>
      </c>
      <c r="F1436" s="3">
        <v>53</v>
      </c>
      <c r="G1436" s="27" t="s">
        <v>5320</v>
      </c>
      <c r="H1436" s="27" t="s">
        <v>5320</v>
      </c>
      <c r="I1436" s="27" t="s">
        <v>5320</v>
      </c>
      <c r="J1436" s="28" t="s">
        <v>21</v>
      </c>
      <c r="K1436" s="28" t="s">
        <v>21</v>
      </c>
      <c r="L1436" s="28" t="s">
        <v>21</v>
      </c>
      <c r="M1436" s="3" t="str">
        <f>IF(+OR(J1436="SI",G1436="SI"),"SI","NO")</f>
        <v>SI</v>
      </c>
      <c r="N1436" s="3" t="str">
        <f>IF(+OR(H1436="SI",K1436="SI"),"SI","NO")</f>
        <v>SI</v>
      </c>
      <c r="O1436" s="3" t="str">
        <f>IF(+OR(I1436="SI",L1436="SI"),"SI","NO")</f>
        <v>SI</v>
      </c>
    </row>
    <row r="1437" spans="1:15" x14ac:dyDescent="0.25">
      <c r="A1437" s="20" t="s">
        <v>1004</v>
      </c>
      <c r="B1437" s="1" t="s">
        <v>1302</v>
      </c>
      <c r="C1437" s="3">
        <v>6</v>
      </c>
      <c r="D1437" s="3" t="str">
        <f>VLOOKUP(Cobertura2021[[#This Row],['#Area]],S:T,2)</f>
        <v>Rural</v>
      </c>
      <c r="E1437" s="1" t="s">
        <v>1311</v>
      </c>
      <c r="F1437" s="3">
        <v>73</v>
      </c>
      <c r="G1437" s="27" t="s">
        <v>5320</v>
      </c>
      <c r="H1437" s="27" t="s">
        <v>5320</v>
      </c>
      <c r="I1437" s="27" t="s">
        <v>5320</v>
      </c>
      <c r="J1437" s="28" t="s">
        <v>21</v>
      </c>
      <c r="K1437" s="28" t="s">
        <v>21</v>
      </c>
      <c r="L1437" s="28" t="s">
        <v>21</v>
      </c>
      <c r="M1437" s="3" t="str">
        <f>IF(+OR(J1437="SI",G1437="SI"),"SI","NO")</f>
        <v>SI</v>
      </c>
      <c r="N1437" s="3" t="str">
        <f>IF(+OR(H1437="SI",K1437="SI"),"SI","NO")</f>
        <v>SI</v>
      </c>
      <c r="O1437" s="3" t="str">
        <f>IF(+OR(I1437="SI",L1437="SI"),"SI","NO")</f>
        <v>SI</v>
      </c>
    </row>
    <row r="1438" spans="1:15" x14ac:dyDescent="0.25">
      <c r="A1438" s="20" t="s">
        <v>1004</v>
      </c>
      <c r="B1438" s="1" t="s">
        <v>1005</v>
      </c>
      <c r="C1438" s="3">
        <v>6</v>
      </c>
      <c r="D1438" s="3" t="str">
        <f>VLOOKUP(Cobertura2021[[#This Row],['#Area]],S:T,2)</f>
        <v>Rural</v>
      </c>
      <c r="E1438" s="1" t="s">
        <v>1113</v>
      </c>
      <c r="F1438" s="3">
        <v>41</v>
      </c>
      <c r="G1438" s="27" t="s">
        <v>5320</v>
      </c>
      <c r="H1438" s="27" t="s">
        <v>5320</v>
      </c>
      <c r="I1438" s="27" t="s">
        <v>5320</v>
      </c>
      <c r="J1438" s="28" t="s">
        <v>21</v>
      </c>
      <c r="K1438" s="28" t="s">
        <v>21</v>
      </c>
      <c r="L1438" s="28" t="s">
        <v>20</v>
      </c>
      <c r="M1438" s="3" t="str">
        <f>IF(+OR(J1438="SI",G1438="SI"),"SI","NO")</f>
        <v>SI</v>
      </c>
      <c r="N1438" s="3" t="str">
        <f>IF(+OR(H1438="SI",K1438="SI"),"SI","NO")</f>
        <v>SI</v>
      </c>
      <c r="O1438" s="3" t="str">
        <f>IF(+OR(I1438="SI",L1438="SI"),"SI","NO")</f>
        <v>SI</v>
      </c>
    </row>
    <row r="1439" spans="1:15" x14ac:dyDescent="0.25">
      <c r="A1439" s="20" t="s">
        <v>1571</v>
      </c>
      <c r="B1439" s="1" t="s">
        <v>1007</v>
      </c>
      <c r="C1439" s="3">
        <v>6</v>
      </c>
      <c r="D1439" s="3" t="str">
        <f>VLOOKUP(Cobertura2021[[#This Row],['#Area]],S:T,2)</f>
        <v>Rural</v>
      </c>
      <c r="E1439" s="1" t="s">
        <v>3064</v>
      </c>
      <c r="F1439" s="3">
        <v>42</v>
      </c>
      <c r="G1439" s="27" t="s">
        <v>5320</v>
      </c>
      <c r="H1439" s="27" t="s">
        <v>5320</v>
      </c>
      <c r="I1439" s="27" t="s">
        <v>3</v>
      </c>
      <c r="J1439" s="28" t="s">
        <v>21</v>
      </c>
      <c r="K1439" s="28" t="s">
        <v>21</v>
      </c>
      <c r="L1439" s="28" t="s">
        <v>20</v>
      </c>
      <c r="M1439" s="3" t="str">
        <f>IF(+OR(J1439="SI",G1439="SI"),"SI","NO")</f>
        <v>SI</v>
      </c>
      <c r="N1439" s="3" t="str">
        <f>IF(+OR(H1439="SI",K1439="SI"),"SI","NO")</f>
        <v>SI</v>
      </c>
      <c r="O1439" s="3" t="str">
        <f>IF(+OR(I1439="SI",L1439="SI"),"SI","NO")</f>
        <v>NO</v>
      </c>
    </row>
    <row r="1440" spans="1:15" x14ac:dyDescent="0.25">
      <c r="A1440" s="20" t="s">
        <v>1004</v>
      </c>
      <c r="B1440" s="1" t="s">
        <v>1004</v>
      </c>
      <c r="C1440" s="3">
        <v>6</v>
      </c>
      <c r="D1440" s="3" t="str">
        <f>VLOOKUP(Cobertura2021[[#This Row],['#Area]],S:T,2)</f>
        <v>Rural</v>
      </c>
      <c r="E1440" s="1" t="s">
        <v>1199</v>
      </c>
      <c r="F1440" s="3">
        <v>96</v>
      </c>
      <c r="G1440" s="27" t="s">
        <v>5320</v>
      </c>
      <c r="H1440" s="27" t="s">
        <v>5320</v>
      </c>
      <c r="I1440" s="27" t="s">
        <v>5320</v>
      </c>
      <c r="J1440" s="28" t="s">
        <v>21</v>
      </c>
      <c r="K1440" s="28" t="s">
        <v>20</v>
      </c>
      <c r="L1440" s="28" t="s">
        <v>20</v>
      </c>
      <c r="M1440" s="3" t="str">
        <f>IF(+OR(J1440="SI",G1440="SI"),"SI","NO")</f>
        <v>SI</v>
      </c>
      <c r="N1440" s="3" t="str">
        <f>IF(+OR(H1440="SI",K1440="SI"),"SI","NO")</f>
        <v>SI</v>
      </c>
      <c r="O1440" s="3" t="str">
        <f>IF(+OR(I1440="SI",L1440="SI"),"SI","NO")</f>
        <v>SI</v>
      </c>
    </row>
    <row r="1441" spans="1:15" x14ac:dyDescent="0.25">
      <c r="A1441" s="20" t="s">
        <v>1571</v>
      </c>
      <c r="B1441" s="1" t="s">
        <v>3006</v>
      </c>
      <c r="C1441" s="3">
        <v>6</v>
      </c>
      <c r="D1441" s="3" t="str">
        <f>VLOOKUP(Cobertura2021[[#This Row],['#Area]],S:T,2)</f>
        <v>Rural</v>
      </c>
      <c r="E1441" s="1" t="s">
        <v>3015</v>
      </c>
      <c r="F1441" s="3">
        <v>401</v>
      </c>
      <c r="G1441" s="27" t="s">
        <v>5320</v>
      </c>
      <c r="H1441" s="27" t="s">
        <v>3</v>
      </c>
      <c r="I1441" s="27" t="s">
        <v>3</v>
      </c>
      <c r="J1441" s="28" t="s">
        <v>21</v>
      </c>
      <c r="K1441" s="28" t="s">
        <v>21</v>
      </c>
      <c r="L1441" s="28" t="s">
        <v>20</v>
      </c>
      <c r="M1441" s="3" t="str">
        <f>IF(+OR(J1441="SI",G1441="SI"),"SI","NO")</f>
        <v>SI</v>
      </c>
      <c r="N1441" s="3" t="str">
        <f>IF(+OR(H1441="SI",K1441="SI"),"SI","NO")</f>
        <v>SI</v>
      </c>
      <c r="O1441" s="3" t="str">
        <f>IF(+OR(I1441="SI",L1441="SI"),"SI","NO")</f>
        <v>NO</v>
      </c>
    </row>
    <row r="1442" spans="1:15" x14ac:dyDescent="0.25">
      <c r="A1442" s="20" t="s">
        <v>1004</v>
      </c>
      <c r="B1442" s="1" t="s">
        <v>1447</v>
      </c>
      <c r="C1442" s="3">
        <v>6</v>
      </c>
      <c r="D1442" s="3" t="str">
        <f>VLOOKUP(Cobertura2021[[#This Row],['#Area]],S:T,2)</f>
        <v>Rural</v>
      </c>
      <c r="E1442" s="1" t="s">
        <v>1472</v>
      </c>
      <c r="F1442" s="3">
        <v>103</v>
      </c>
      <c r="G1442" s="27" t="s">
        <v>5320</v>
      </c>
      <c r="H1442" s="27" t="s">
        <v>5320</v>
      </c>
      <c r="I1442" s="27" t="s">
        <v>5320</v>
      </c>
      <c r="J1442" s="28" t="s">
        <v>21</v>
      </c>
      <c r="K1442" s="28" t="s">
        <v>20</v>
      </c>
      <c r="L1442" s="28" t="s">
        <v>20</v>
      </c>
      <c r="M1442" s="3" t="str">
        <f>IF(+OR(J1442="SI",G1442="SI"),"SI","NO")</f>
        <v>SI</v>
      </c>
      <c r="N1442" s="3" t="str">
        <f>IF(+OR(H1442="SI",K1442="SI"),"SI","NO")</f>
        <v>SI</v>
      </c>
      <c r="O1442" s="3" t="str">
        <f>IF(+OR(I1442="SI",L1442="SI"),"SI","NO")</f>
        <v>SI</v>
      </c>
    </row>
    <row r="1443" spans="1:15" x14ac:dyDescent="0.25">
      <c r="A1443" s="20" t="s">
        <v>2968</v>
      </c>
      <c r="B1443" s="1" t="s">
        <v>2972</v>
      </c>
      <c r="C1443" s="3">
        <v>6</v>
      </c>
      <c r="D1443" s="3" t="str">
        <f>VLOOKUP(Cobertura2021[[#This Row],['#Area]],S:T,2)</f>
        <v>Rural</v>
      </c>
      <c r="E1443" s="1" t="s">
        <v>2870</v>
      </c>
      <c r="F1443" s="3">
        <v>115</v>
      </c>
      <c r="G1443" s="27" t="s">
        <v>5320</v>
      </c>
      <c r="H1443" s="27" t="s">
        <v>3</v>
      </c>
      <c r="I1443" s="27" t="s">
        <v>3</v>
      </c>
      <c r="J1443" s="28" t="s">
        <v>21</v>
      </c>
      <c r="K1443" s="28" t="s">
        <v>20</v>
      </c>
      <c r="L1443" s="28" t="s">
        <v>20</v>
      </c>
      <c r="M1443" s="3" t="str">
        <f>IF(+OR(J1443="SI",G1443="SI"),"SI","NO")</f>
        <v>SI</v>
      </c>
      <c r="N1443" s="3" t="str">
        <f>IF(+OR(H1443="SI",K1443="SI"),"SI","NO")</f>
        <v>NO</v>
      </c>
      <c r="O1443" s="3" t="str">
        <f>IF(+OR(I1443="SI",L1443="SI"),"SI","NO")</f>
        <v>NO</v>
      </c>
    </row>
    <row r="1444" spans="1:15" x14ac:dyDescent="0.25">
      <c r="A1444" s="20" t="s">
        <v>2968</v>
      </c>
      <c r="B1444" s="1" t="s">
        <v>2972</v>
      </c>
      <c r="C1444" s="3">
        <v>6</v>
      </c>
      <c r="D1444" s="3" t="str">
        <f>VLOOKUP(Cobertura2021[[#This Row],['#Area]],S:T,2)</f>
        <v>Rural</v>
      </c>
      <c r="E1444" s="1" t="s">
        <v>2871</v>
      </c>
      <c r="F1444" s="3">
        <v>130</v>
      </c>
      <c r="G1444" s="27" t="s">
        <v>5320</v>
      </c>
      <c r="H1444" s="27" t="s">
        <v>3</v>
      </c>
      <c r="I1444" s="27" t="s">
        <v>3</v>
      </c>
      <c r="J1444" s="28" t="s">
        <v>21</v>
      </c>
      <c r="K1444" s="28" t="s">
        <v>21</v>
      </c>
      <c r="L1444" s="28" t="s">
        <v>20</v>
      </c>
      <c r="M1444" s="3" t="str">
        <f>IF(+OR(J1444="SI",G1444="SI"),"SI","NO")</f>
        <v>SI</v>
      </c>
      <c r="N1444" s="3" t="str">
        <f>IF(+OR(H1444="SI",K1444="SI"),"SI","NO")</f>
        <v>SI</v>
      </c>
      <c r="O1444" s="3" t="str">
        <f>IF(+OR(I1444="SI",L1444="SI"),"SI","NO")</f>
        <v>NO</v>
      </c>
    </row>
    <row r="1445" spans="1:15" x14ac:dyDescent="0.25">
      <c r="A1445" s="20" t="s">
        <v>156</v>
      </c>
      <c r="B1445" s="1" t="s">
        <v>5116</v>
      </c>
      <c r="C1445" s="3">
        <v>6</v>
      </c>
      <c r="D1445" s="3" t="str">
        <f>VLOOKUP(Cobertura2021[[#This Row],['#Area]],S:T,2)</f>
        <v>Rural</v>
      </c>
      <c r="E1445" s="1" t="s">
        <v>2871</v>
      </c>
      <c r="F1445" s="3">
        <v>139</v>
      </c>
      <c r="G1445" s="27" t="s">
        <v>5320</v>
      </c>
      <c r="H1445" s="27" t="s">
        <v>3</v>
      </c>
      <c r="I1445" s="27" t="s">
        <v>3</v>
      </c>
      <c r="J1445" s="28" t="s">
        <v>20</v>
      </c>
      <c r="K1445" s="28" t="s">
        <v>20</v>
      </c>
      <c r="L1445" s="28" t="s">
        <v>20</v>
      </c>
      <c r="M1445" s="3" t="str">
        <f>IF(+OR(J1445="SI",G1445="SI"),"SI","NO")</f>
        <v>SI</v>
      </c>
      <c r="N1445" s="3" t="str">
        <f>IF(+OR(H1445="SI",K1445="SI"),"SI","NO")</f>
        <v>NO</v>
      </c>
      <c r="O1445" s="3" t="str">
        <f>IF(+OR(I1445="SI",L1445="SI"),"SI","NO")</f>
        <v>NO</v>
      </c>
    </row>
    <row r="1446" spans="1:15" x14ac:dyDescent="0.25">
      <c r="A1446" s="20" t="s">
        <v>1004</v>
      </c>
      <c r="B1446" s="1" t="s">
        <v>1447</v>
      </c>
      <c r="C1446" s="3">
        <v>6</v>
      </c>
      <c r="D1446" s="3" t="str">
        <f>VLOOKUP(Cobertura2021[[#This Row],['#Area]],S:T,2)</f>
        <v>Rural</v>
      </c>
      <c r="E1446" s="1" t="s">
        <v>1473</v>
      </c>
      <c r="F1446" s="3">
        <v>71</v>
      </c>
      <c r="G1446" s="27" t="s">
        <v>5320</v>
      </c>
      <c r="H1446" s="27" t="s">
        <v>5320</v>
      </c>
      <c r="I1446" s="27" t="s">
        <v>5320</v>
      </c>
      <c r="J1446" s="28" t="s">
        <v>21</v>
      </c>
      <c r="K1446" s="28" t="s">
        <v>20</v>
      </c>
      <c r="L1446" s="28" t="s">
        <v>20</v>
      </c>
      <c r="M1446" s="3" t="str">
        <f>IF(+OR(J1446="SI",G1446="SI"),"SI","NO")</f>
        <v>SI</v>
      </c>
      <c r="N1446" s="3" t="str">
        <f>IF(+OR(H1446="SI",K1446="SI"),"SI","NO")</f>
        <v>SI</v>
      </c>
      <c r="O1446" s="3" t="str">
        <f>IF(+OR(I1446="SI",L1446="SI"),"SI","NO")</f>
        <v>SI</v>
      </c>
    </row>
    <row r="1447" spans="1:15" x14ac:dyDescent="0.25">
      <c r="A1447" s="20" t="s">
        <v>1004</v>
      </c>
      <c r="B1447" s="1" t="s">
        <v>1447</v>
      </c>
      <c r="C1447" s="3">
        <v>6</v>
      </c>
      <c r="D1447" s="3" t="str">
        <f>VLOOKUP(Cobertura2021[[#This Row],['#Area]],S:T,2)</f>
        <v>Rural</v>
      </c>
      <c r="E1447" s="1" t="s">
        <v>1463</v>
      </c>
      <c r="F1447" s="3">
        <v>98</v>
      </c>
      <c r="G1447" s="27" t="s">
        <v>5320</v>
      </c>
      <c r="H1447" s="27" t="s">
        <v>5320</v>
      </c>
      <c r="I1447" s="27" t="s">
        <v>5320</v>
      </c>
      <c r="J1447" s="28" t="s">
        <v>21</v>
      </c>
      <c r="K1447" s="28" t="s">
        <v>20</v>
      </c>
      <c r="L1447" s="28" t="s">
        <v>20</v>
      </c>
      <c r="M1447" s="3" t="str">
        <f>IF(+OR(J1447="SI",G1447="SI"),"SI","NO")</f>
        <v>SI</v>
      </c>
      <c r="N1447" s="3" t="str">
        <f>IF(+OR(H1447="SI",K1447="SI"),"SI","NO")</f>
        <v>SI</v>
      </c>
      <c r="O1447" s="3" t="str">
        <f>IF(+OR(I1447="SI",L1447="SI"),"SI","NO")</f>
        <v>SI</v>
      </c>
    </row>
    <row r="1448" spans="1:15" x14ac:dyDescent="0.25">
      <c r="A1448" s="20" t="s">
        <v>1004</v>
      </c>
      <c r="B1448" s="1" t="s">
        <v>1447</v>
      </c>
      <c r="C1448" s="3">
        <v>6</v>
      </c>
      <c r="D1448" s="3" t="str">
        <f>VLOOKUP(Cobertura2021[[#This Row],['#Area]],S:T,2)</f>
        <v>Rural</v>
      </c>
      <c r="E1448" s="1" t="s">
        <v>1501</v>
      </c>
      <c r="F1448" s="3">
        <v>22</v>
      </c>
      <c r="G1448" s="27" t="s">
        <v>5320</v>
      </c>
      <c r="H1448" s="27" t="s">
        <v>5320</v>
      </c>
      <c r="I1448" s="27" t="s">
        <v>3</v>
      </c>
      <c r="J1448" s="28" t="s">
        <v>21</v>
      </c>
      <c r="K1448" s="28" t="s">
        <v>21</v>
      </c>
      <c r="L1448" s="28" t="s">
        <v>21</v>
      </c>
      <c r="M1448" s="3" t="str">
        <f>IF(+OR(J1448="SI",G1448="SI"),"SI","NO")</f>
        <v>SI</v>
      </c>
      <c r="N1448" s="3" t="str">
        <f>IF(+OR(H1448="SI",K1448="SI"),"SI","NO")</f>
        <v>SI</v>
      </c>
      <c r="O1448" s="3" t="str">
        <f>IF(+OR(I1448="SI",L1448="SI"),"SI","NO")</f>
        <v>SI</v>
      </c>
    </row>
    <row r="1449" spans="1:15" hidden="1" x14ac:dyDescent="0.25">
      <c r="A1449" s="20" t="s">
        <v>1004</v>
      </c>
      <c r="B1449" s="1" t="s">
        <v>1005</v>
      </c>
      <c r="C1449" s="3">
        <v>1</v>
      </c>
      <c r="D1449" s="3" t="e">
        <f>VLOOKUP(Cobertura2021[[#This Row],['#Area]],S:T,2)</f>
        <v>#N/A</v>
      </c>
      <c r="E1449" s="1" t="s">
        <v>1031</v>
      </c>
      <c r="F1449" s="3">
        <v>83</v>
      </c>
      <c r="G1449" s="27" t="s">
        <v>5320</v>
      </c>
      <c r="H1449" s="27" t="s">
        <v>5320</v>
      </c>
      <c r="I1449" s="27" t="s">
        <v>5320</v>
      </c>
      <c r="J1449" s="28" t="s">
        <v>21</v>
      </c>
      <c r="K1449" s="28" t="s">
        <v>21</v>
      </c>
      <c r="L1449" s="28" t="s">
        <v>21</v>
      </c>
      <c r="M1449" s="3" t="str">
        <f>IF(+OR(J1449="SI",G1449="SI"),"SI","NO")</f>
        <v>SI</v>
      </c>
      <c r="N1449" s="3" t="str">
        <f>IF(+OR(H1449="SI",K1449="SI"),"SI","NO")</f>
        <v>SI</v>
      </c>
      <c r="O1449" s="3" t="str">
        <f>IF(+OR(I1449="SI",L1449="SI"),"SI","NO")</f>
        <v>SI</v>
      </c>
    </row>
    <row r="1450" spans="1:15" x14ac:dyDescent="0.25">
      <c r="A1450" s="20" t="s">
        <v>1004</v>
      </c>
      <c r="B1450" s="1" t="s">
        <v>1302</v>
      </c>
      <c r="C1450" s="3">
        <v>6</v>
      </c>
      <c r="D1450" s="3" t="str">
        <f>VLOOKUP(Cobertura2021[[#This Row],['#Area]],S:T,2)</f>
        <v>Rural</v>
      </c>
      <c r="E1450" s="1" t="s">
        <v>1335</v>
      </c>
      <c r="F1450" s="3">
        <v>144</v>
      </c>
      <c r="G1450" s="27" t="s">
        <v>5320</v>
      </c>
      <c r="H1450" s="27" t="s">
        <v>5320</v>
      </c>
      <c r="I1450" s="27" t="s">
        <v>5320</v>
      </c>
      <c r="J1450" s="28" t="s">
        <v>21</v>
      </c>
      <c r="K1450" s="28" t="s">
        <v>21</v>
      </c>
      <c r="L1450" s="28" t="s">
        <v>21</v>
      </c>
      <c r="M1450" s="3" t="str">
        <f>IF(+OR(J1450="SI",G1450="SI"),"SI","NO")</f>
        <v>SI</v>
      </c>
      <c r="N1450" s="3" t="str">
        <f>IF(+OR(H1450="SI",K1450="SI"),"SI","NO")</f>
        <v>SI</v>
      </c>
      <c r="O1450" s="3" t="str">
        <f>IF(+OR(I1450="SI",L1450="SI"),"SI","NO")</f>
        <v>SI</v>
      </c>
    </row>
    <row r="1451" spans="1:15" hidden="1" x14ac:dyDescent="0.25">
      <c r="A1451" s="20" t="s">
        <v>1004</v>
      </c>
      <c r="B1451" s="1" t="s">
        <v>1004</v>
      </c>
      <c r="C1451" s="3">
        <v>1</v>
      </c>
      <c r="D1451" s="3" t="e">
        <f>VLOOKUP(Cobertura2021[[#This Row],['#Area]],S:T,2)</f>
        <v>#N/A</v>
      </c>
      <c r="E1451" s="1" t="s">
        <v>1121</v>
      </c>
      <c r="F1451" s="3">
        <v>1734</v>
      </c>
      <c r="G1451" s="27" t="s">
        <v>5320</v>
      </c>
      <c r="H1451" s="27" t="s">
        <v>5320</v>
      </c>
      <c r="I1451" s="27" t="s">
        <v>5320</v>
      </c>
      <c r="J1451" s="28" t="s">
        <v>21</v>
      </c>
      <c r="K1451" s="28" t="s">
        <v>21</v>
      </c>
      <c r="L1451" s="28" t="s">
        <v>21</v>
      </c>
      <c r="M1451" s="3" t="str">
        <f>IF(+OR(J1451="SI",G1451="SI"),"SI","NO")</f>
        <v>SI</v>
      </c>
      <c r="N1451" s="3" t="str">
        <f>IF(+OR(H1451="SI",K1451="SI"),"SI","NO")</f>
        <v>SI</v>
      </c>
      <c r="O1451" s="3" t="str">
        <f>IF(+OR(I1451="SI",L1451="SI"),"SI","NO")</f>
        <v>SI</v>
      </c>
    </row>
    <row r="1452" spans="1:15" x14ac:dyDescent="0.25">
      <c r="A1452" s="20" t="s">
        <v>1004</v>
      </c>
      <c r="B1452" s="1" t="s">
        <v>1237</v>
      </c>
      <c r="C1452" s="3">
        <v>6</v>
      </c>
      <c r="D1452" s="3" t="str">
        <f>VLOOKUP(Cobertura2021[[#This Row],['#Area]],S:T,2)</f>
        <v>Rural</v>
      </c>
      <c r="E1452" s="1" t="s">
        <v>1121</v>
      </c>
      <c r="F1452" s="3">
        <v>119</v>
      </c>
      <c r="G1452" s="27" t="s">
        <v>5320</v>
      </c>
      <c r="H1452" s="27" t="s">
        <v>5320</v>
      </c>
      <c r="I1452" s="27" t="s">
        <v>5320</v>
      </c>
      <c r="J1452" s="28" t="s">
        <v>21</v>
      </c>
      <c r="K1452" s="28" t="s">
        <v>21</v>
      </c>
      <c r="L1452" s="28" t="s">
        <v>20</v>
      </c>
      <c r="M1452" s="3" t="str">
        <f>IF(+OR(J1452="SI",G1452="SI"),"SI","NO")</f>
        <v>SI</v>
      </c>
      <c r="N1452" s="3" t="str">
        <f>IF(+OR(H1452="SI",K1452="SI"),"SI","NO")</f>
        <v>SI</v>
      </c>
      <c r="O1452" s="3" t="str">
        <f>IF(+OR(I1452="SI",L1452="SI"),"SI","NO")</f>
        <v>SI</v>
      </c>
    </row>
    <row r="1453" spans="1:15" x14ac:dyDescent="0.25">
      <c r="A1453" s="20" t="s">
        <v>1004</v>
      </c>
      <c r="B1453" s="1" t="s">
        <v>1603</v>
      </c>
      <c r="C1453" s="3">
        <v>6</v>
      </c>
      <c r="D1453" s="3" t="str">
        <f>VLOOKUP(Cobertura2021[[#This Row],['#Area]],S:T,2)</f>
        <v>Rural</v>
      </c>
      <c r="E1453" s="1" t="s">
        <v>1121</v>
      </c>
      <c r="F1453" s="3">
        <v>0</v>
      </c>
      <c r="G1453" s="27" t="s">
        <v>5320</v>
      </c>
      <c r="H1453" s="27" t="s">
        <v>5320</v>
      </c>
      <c r="I1453" s="27" t="s">
        <v>5320</v>
      </c>
      <c r="J1453" s="28" t="s">
        <v>21</v>
      </c>
      <c r="K1453" s="28" t="s">
        <v>21</v>
      </c>
      <c r="L1453" s="28" t="s">
        <v>20</v>
      </c>
      <c r="M1453" s="3" t="str">
        <f>IF(+OR(J1453="SI",G1453="SI"),"SI","NO")</f>
        <v>SI</v>
      </c>
      <c r="N1453" s="3" t="str">
        <f>IF(+OR(H1453="SI",K1453="SI"),"SI","NO")</f>
        <v>SI</v>
      </c>
      <c r="O1453" s="3" t="str">
        <f>IF(+OR(I1453="SI",L1453="SI"),"SI","NO")</f>
        <v>SI</v>
      </c>
    </row>
    <row r="1454" spans="1:15" hidden="1" x14ac:dyDescent="0.25">
      <c r="A1454" s="20" t="s">
        <v>1004</v>
      </c>
      <c r="B1454" s="1" t="s">
        <v>1004</v>
      </c>
      <c r="C1454" s="3">
        <v>1</v>
      </c>
      <c r="D1454" s="3" t="e">
        <f>VLOOKUP(Cobertura2021[[#This Row],['#Area]],S:T,2)</f>
        <v>#N/A</v>
      </c>
      <c r="E1454" s="1" t="s">
        <v>1126</v>
      </c>
      <c r="F1454" s="3">
        <v>72</v>
      </c>
      <c r="G1454" s="27" t="s">
        <v>5320</v>
      </c>
      <c r="H1454" s="27" t="s">
        <v>5320</v>
      </c>
      <c r="I1454" s="27" t="s">
        <v>5320</v>
      </c>
      <c r="J1454" s="28" t="s">
        <v>21</v>
      </c>
      <c r="K1454" s="28" t="s">
        <v>21</v>
      </c>
      <c r="L1454" s="28" t="s">
        <v>21</v>
      </c>
      <c r="M1454" s="3" t="str">
        <f>IF(+OR(J1454="SI",G1454="SI"),"SI","NO")</f>
        <v>SI</v>
      </c>
      <c r="N1454" s="3" t="str">
        <f>IF(+OR(H1454="SI",K1454="SI"),"SI","NO")</f>
        <v>SI</v>
      </c>
      <c r="O1454" s="3" t="str">
        <f>IF(+OR(I1454="SI",L1454="SI"),"SI","NO")</f>
        <v>SI</v>
      </c>
    </row>
    <row r="1455" spans="1:15" x14ac:dyDescent="0.25">
      <c r="A1455" s="20" t="s">
        <v>1004</v>
      </c>
      <c r="B1455" s="1" t="s">
        <v>1004</v>
      </c>
      <c r="C1455" s="3">
        <v>6</v>
      </c>
      <c r="D1455" s="3" t="str">
        <f>VLOOKUP(Cobertura2021[[#This Row],['#Area]],S:T,2)</f>
        <v>Rural</v>
      </c>
      <c r="E1455" s="1" t="s">
        <v>1126</v>
      </c>
      <c r="F1455" s="3">
        <v>137</v>
      </c>
      <c r="G1455" s="27" t="s">
        <v>5320</v>
      </c>
      <c r="H1455" s="27" t="s">
        <v>5320</v>
      </c>
      <c r="I1455" s="27" t="s">
        <v>5320</v>
      </c>
      <c r="J1455" s="28" t="s">
        <v>21</v>
      </c>
      <c r="K1455" s="28" t="s">
        <v>21</v>
      </c>
      <c r="L1455" s="28" t="s">
        <v>20</v>
      </c>
      <c r="M1455" s="3" t="str">
        <f>IF(+OR(J1455="SI",G1455="SI"),"SI","NO")</f>
        <v>SI</v>
      </c>
      <c r="N1455" s="3" t="str">
        <f>IF(+OR(H1455="SI",K1455="SI"),"SI","NO")</f>
        <v>SI</v>
      </c>
      <c r="O1455" s="3" t="str">
        <f>IF(+OR(I1455="SI",L1455="SI"),"SI","NO")</f>
        <v>SI</v>
      </c>
    </row>
    <row r="1456" spans="1:15" hidden="1" x14ac:dyDescent="0.25">
      <c r="A1456" s="20" t="s">
        <v>1004</v>
      </c>
      <c r="B1456" s="1" t="s">
        <v>1005</v>
      </c>
      <c r="C1456" s="3">
        <v>1</v>
      </c>
      <c r="D1456" s="3" t="e">
        <f>VLOOKUP(Cobertura2021[[#This Row],['#Area]],S:T,2)</f>
        <v>#N/A</v>
      </c>
      <c r="E1456" s="1" t="s">
        <v>1042</v>
      </c>
      <c r="F1456" s="3">
        <v>55</v>
      </c>
      <c r="G1456" s="27" t="s">
        <v>5320</v>
      </c>
      <c r="H1456" s="27" t="s">
        <v>5320</v>
      </c>
      <c r="I1456" s="27" t="s">
        <v>5320</v>
      </c>
      <c r="J1456" s="28" t="s">
        <v>21</v>
      </c>
      <c r="K1456" s="28" t="s">
        <v>21</v>
      </c>
      <c r="L1456" s="28" t="s">
        <v>21</v>
      </c>
      <c r="M1456" s="3" t="str">
        <f>IF(+OR(J1456="SI",G1456="SI"),"SI","NO")</f>
        <v>SI</v>
      </c>
      <c r="N1456" s="3" t="str">
        <f>IF(+OR(H1456="SI",K1456="SI"),"SI","NO")</f>
        <v>SI</v>
      </c>
      <c r="O1456" s="3" t="str">
        <f>IF(+OR(I1456="SI",L1456="SI"),"SI","NO")</f>
        <v>SI</v>
      </c>
    </row>
    <row r="1457" spans="1:15" x14ac:dyDescent="0.25">
      <c r="A1457" s="20" t="s">
        <v>1004</v>
      </c>
      <c r="B1457" s="1" t="s">
        <v>1005</v>
      </c>
      <c r="C1457" s="3">
        <v>6</v>
      </c>
      <c r="D1457" s="3" t="str">
        <f>VLOOKUP(Cobertura2021[[#This Row],['#Area]],S:T,2)</f>
        <v>Rural</v>
      </c>
      <c r="E1457" s="1" t="s">
        <v>1077</v>
      </c>
      <c r="F1457" s="3">
        <v>207</v>
      </c>
      <c r="G1457" s="27" t="s">
        <v>5320</v>
      </c>
      <c r="H1457" s="27" t="s">
        <v>5320</v>
      </c>
      <c r="I1457" s="27" t="s">
        <v>5320</v>
      </c>
      <c r="J1457" s="28" t="s">
        <v>21</v>
      </c>
      <c r="K1457" s="28" t="s">
        <v>21</v>
      </c>
      <c r="L1457" s="28" t="s">
        <v>21</v>
      </c>
      <c r="M1457" s="3" t="str">
        <f>IF(+OR(J1457="SI",G1457="SI"),"SI","NO")</f>
        <v>SI</v>
      </c>
      <c r="N1457" s="3" t="str">
        <f>IF(+OR(H1457="SI",K1457="SI"),"SI","NO")</f>
        <v>SI</v>
      </c>
      <c r="O1457" s="3" t="str">
        <f>IF(+OR(I1457="SI",L1457="SI"),"SI","NO")</f>
        <v>SI</v>
      </c>
    </row>
    <row r="1458" spans="1:15" hidden="1" x14ac:dyDescent="0.25">
      <c r="A1458" s="20" t="s">
        <v>1004</v>
      </c>
      <c r="B1458" s="1" t="s">
        <v>1005</v>
      </c>
      <c r="C1458" s="3">
        <v>3</v>
      </c>
      <c r="D1458" s="3" t="str">
        <f>VLOOKUP(Cobertura2021[[#This Row],['#Area]],S:T,2)</f>
        <v>Suburbana</v>
      </c>
      <c r="E1458" s="1" t="s">
        <v>1108</v>
      </c>
      <c r="F1458" s="3">
        <v>136</v>
      </c>
      <c r="G1458" s="27" t="s">
        <v>5320</v>
      </c>
      <c r="H1458" s="27" t="s">
        <v>5320</v>
      </c>
      <c r="I1458" s="27" t="s">
        <v>5320</v>
      </c>
      <c r="J1458" s="28" t="s">
        <v>21</v>
      </c>
      <c r="K1458" s="28" t="s">
        <v>21</v>
      </c>
      <c r="L1458" s="28" t="s">
        <v>21</v>
      </c>
      <c r="M1458" s="3" t="str">
        <f>IF(+OR(J1458="SI",G1458="SI"),"SI","NO")</f>
        <v>SI</v>
      </c>
      <c r="N1458" s="3" t="str">
        <f>IF(+OR(H1458="SI",K1458="SI"),"SI","NO")</f>
        <v>SI</v>
      </c>
      <c r="O1458" s="3" t="str">
        <f>IF(+OR(I1458="SI",L1458="SI"),"SI","NO")</f>
        <v>SI</v>
      </c>
    </row>
    <row r="1459" spans="1:15" x14ac:dyDescent="0.25">
      <c r="A1459" s="20" t="s">
        <v>1004</v>
      </c>
      <c r="B1459" s="1" t="s">
        <v>1388</v>
      </c>
      <c r="C1459" s="3">
        <v>6</v>
      </c>
      <c r="D1459" s="3" t="str">
        <f>VLOOKUP(Cobertura2021[[#This Row],['#Area]],S:T,2)</f>
        <v>Rural</v>
      </c>
      <c r="E1459" s="1" t="s">
        <v>1411</v>
      </c>
      <c r="F1459" s="3">
        <v>3</v>
      </c>
      <c r="G1459" s="27" t="s">
        <v>5320</v>
      </c>
      <c r="H1459" s="27" t="s">
        <v>5320</v>
      </c>
      <c r="I1459" s="27" t="s">
        <v>5320</v>
      </c>
      <c r="J1459" s="28" t="s">
        <v>21</v>
      </c>
      <c r="K1459" s="28" t="s">
        <v>21</v>
      </c>
      <c r="L1459" s="28" t="s">
        <v>21</v>
      </c>
      <c r="M1459" s="3" t="str">
        <f>IF(+OR(J1459="SI",G1459="SI"),"SI","NO")</f>
        <v>SI</v>
      </c>
      <c r="N1459" s="3" t="str">
        <f>IF(+OR(H1459="SI",K1459="SI"),"SI","NO")</f>
        <v>SI</v>
      </c>
      <c r="O1459" s="3" t="str">
        <f>IF(+OR(I1459="SI",L1459="SI"),"SI","NO")</f>
        <v>SI</v>
      </c>
    </row>
    <row r="1460" spans="1:15" x14ac:dyDescent="0.25">
      <c r="A1460" s="20" t="s">
        <v>1004</v>
      </c>
      <c r="B1460" s="1" t="s">
        <v>1302</v>
      </c>
      <c r="C1460" s="3">
        <v>6</v>
      </c>
      <c r="D1460" s="3" t="str">
        <f>VLOOKUP(Cobertura2021[[#This Row],['#Area]],S:T,2)</f>
        <v>Rural</v>
      </c>
      <c r="E1460" s="1" t="s">
        <v>1318</v>
      </c>
      <c r="F1460" s="3">
        <v>138</v>
      </c>
      <c r="G1460" s="27" t="s">
        <v>5320</v>
      </c>
      <c r="H1460" s="27" t="s">
        <v>5320</v>
      </c>
      <c r="I1460" s="27" t="s">
        <v>5320</v>
      </c>
      <c r="J1460" s="28" t="s">
        <v>21</v>
      </c>
      <c r="K1460" s="28" t="s">
        <v>21</v>
      </c>
      <c r="L1460" s="28" t="s">
        <v>20</v>
      </c>
      <c r="M1460" s="3" t="str">
        <f>IF(+OR(J1460="SI",G1460="SI"),"SI","NO")</f>
        <v>SI</v>
      </c>
      <c r="N1460" s="3" t="str">
        <f>IF(+OR(H1460="SI",K1460="SI"),"SI","NO")</f>
        <v>SI</v>
      </c>
      <c r="O1460" s="3" t="str">
        <f>IF(+OR(I1460="SI",L1460="SI"),"SI","NO")</f>
        <v>SI</v>
      </c>
    </row>
    <row r="1461" spans="1:15" hidden="1" x14ac:dyDescent="0.25">
      <c r="A1461" s="20" t="s">
        <v>1004</v>
      </c>
      <c r="B1461" s="1" t="s">
        <v>1237</v>
      </c>
      <c r="C1461" s="3">
        <v>1</v>
      </c>
      <c r="D1461" s="3" t="e">
        <f>VLOOKUP(Cobertura2021[[#This Row],['#Area]],S:T,2)</f>
        <v>#N/A</v>
      </c>
      <c r="E1461" s="1" t="s">
        <v>187</v>
      </c>
      <c r="F1461" s="3">
        <v>76</v>
      </c>
      <c r="G1461" s="27" t="s">
        <v>5320</v>
      </c>
      <c r="H1461" s="27" t="s">
        <v>5320</v>
      </c>
      <c r="I1461" s="27" t="s">
        <v>5320</v>
      </c>
      <c r="J1461" s="28" t="s">
        <v>21</v>
      </c>
      <c r="K1461" s="28" t="s">
        <v>21</v>
      </c>
      <c r="L1461" s="28" t="s">
        <v>21</v>
      </c>
      <c r="M1461" s="3" t="str">
        <f>IF(+OR(J1461="SI",G1461="SI"),"SI","NO")</f>
        <v>SI</v>
      </c>
      <c r="N1461" s="3" t="str">
        <f>IF(+OR(H1461="SI",K1461="SI"),"SI","NO")</f>
        <v>SI</v>
      </c>
      <c r="O1461" s="3" t="str">
        <f>IF(+OR(I1461="SI",L1461="SI"),"SI","NO")</f>
        <v>SI</v>
      </c>
    </row>
    <row r="1462" spans="1:15" x14ac:dyDescent="0.25">
      <c r="A1462" s="20" t="s">
        <v>1004</v>
      </c>
      <c r="B1462" s="1" t="s">
        <v>1004</v>
      </c>
      <c r="C1462" s="3">
        <v>6</v>
      </c>
      <c r="D1462" s="3" t="str">
        <f>VLOOKUP(Cobertura2021[[#This Row],['#Area]],S:T,2)</f>
        <v>Rural</v>
      </c>
      <c r="E1462" s="1" t="s">
        <v>1175</v>
      </c>
      <c r="F1462" s="3">
        <v>177</v>
      </c>
      <c r="G1462" s="27" t="s">
        <v>5320</v>
      </c>
      <c r="H1462" s="27" t="s">
        <v>5320</v>
      </c>
      <c r="I1462" s="27" t="s">
        <v>5320</v>
      </c>
      <c r="J1462" s="28" t="s">
        <v>21</v>
      </c>
      <c r="K1462" s="28" t="s">
        <v>21</v>
      </c>
      <c r="L1462" s="28" t="s">
        <v>20</v>
      </c>
      <c r="M1462" s="3" t="str">
        <f>IF(+OR(J1462="SI",G1462="SI"),"SI","NO")</f>
        <v>SI</v>
      </c>
      <c r="N1462" s="3" t="str">
        <f>IF(+OR(H1462="SI",K1462="SI"),"SI","NO")</f>
        <v>SI</v>
      </c>
      <c r="O1462" s="3" t="str">
        <f>IF(+OR(I1462="SI",L1462="SI"),"SI","NO")</f>
        <v>SI</v>
      </c>
    </row>
    <row r="1463" spans="1:15" hidden="1" x14ac:dyDescent="0.25">
      <c r="A1463" s="20" t="s">
        <v>1004</v>
      </c>
      <c r="B1463" s="1" t="s">
        <v>1004</v>
      </c>
      <c r="C1463" s="3">
        <v>1</v>
      </c>
      <c r="D1463" s="3" t="e">
        <f>VLOOKUP(Cobertura2021[[#This Row],['#Area]],S:T,2)</f>
        <v>#N/A</v>
      </c>
      <c r="E1463" s="1" t="s">
        <v>788</v>
      </c>
      <c r="F1463" s="3">
        <v>691</v>
      </c>
      <c r="G1463" s="27" t="s">
        <v>5320</v>
      </c>
      <c r="H1463" s="27" t="s">
        <v>5320</v>
      </c>
      <c r="I1463" s="27" t="s">
        <v>5320</v>
      </c>
      <c r="J1463" s="28" t="s">
        <v>21</v>
      </c>
      <c r="K1463" s="28" t="s">
        <v>21</v>
      </c>
      <c r="L1463" s="28" t="s">
        <v>21</v>
      </c>
      <c r="M1463" s="3" t="str">
        <f>IF(+OR(J1463="SI",G1463="SI"),"SI","NO")</f>
        <v>SI</v>
      </c>
      <c r="N1463" s="3" t="str">
        <f>IF(+OR(H1463="SI",K1463="SI"),"SI","NO")</f>
        <v>SI</v>
      </c>
      <c r="O1463" s="3" t="str">
        <f>IF(+OR(I1463="SI",L1463="SI"),"SI","NO")</f>
        <v>SI</v>
      </c>
    </row>
    <row r="1464" spans="1:15" x14ac:dyDescent="0.25">
      <c r="A1464" s="20" t="s">
        <v>1004</v>
      </c>
      <c r="B1464" s="1" t="s">
        <v>1505</v>
      </c>
      <c r="C1464" s="3">
        <v>6</v>
      </c>
      <c r="D1464" s="3" t="str">
        <f>VLOOKUP(Cobertura2021[[#This Row],['#Area]],S:T,2)</f>
        <v>Rural</v>
      </c>
      <c r="E1464" s="1" t="s">
        <v>1515</v>
      </c>
      <c r="F1464" s="3">
        <v>137</v>
      </c>
      <c r="G1464" s="27" t="s">
        <v>5320</v>
      </c>
      <c r="H1464" s="27" t="s">
        <v>5320</v>
      </c>
      <c r="I1464" s="27" t="s">
        <v>5320</v>
      </c>
      <c r="J1464" s="28" t="s">
        <v>21</v>
      </c>
      <c r="K1464" s="28" t="s">
        <v>20</v>
      </c>
      <c r="L1464" s="28" t="s">
        <v>20</v>
      </c>
      <c r="M1464" s="3" t="str">
        <f>IF(+OR(J1464="SI",G1464="SI"),"SI","NO")</f>
        <v>SI</v>
      </c>
      <c r="N1464" s="3" t="str">
        <f>IF(+OR(H1464="SI",K1464="SI"),"SI","NO")</f>
        <v>SI</v>
      </c>
      <c r="O1464" s="3" t="str">
        <f>IF(+OR(I1464="SI",L1464="SI"),"SI","NO")</f>
        <v>SI</v>
      </c>
    </row>
    <row r="1465" spans="1:15" hidden="1" x14ac:dyDescent="0.25">
      <c r="A1465" s="20" t="s">
        <v>1004</v>
      </c>
      <c r="B1465" s="1" t="s">
        <v>1575</v>
      </c>
      <c r="C1465" s="3">
        <v>1</v>
      </c>
      <c r="D1465" s="3" t="e">
        <f>VLOOKUP(Cobertura2021[[#This Row],['#Area]],S:T,2)</f>
        <v>#N/A</v>
      </c>
      <c r="E1465" s="1" t="s">
        <v>1576</v>
      </c>
      <c r="F1465" s="3">
        <v>75</v>
      </c>
      <c r="G1465" s="27" t="s">
        <v>5320</v>
      </c>
      <c r="H1465" s="27" t="s">
        <v>5320</v>
      </c>
      <c r="I1465" s="27" t="s">
        <v>5320</v>
      </c>
      <c r="J1465" s="28" t="s">
        <v>21</v>
      </c>
      <c r="K1465" s="28" t="s">
        <v>21</v>
      </c>
      <c r="L1465" s="28" t="s">
        <v>21</v>
      </c>
      <c r="M1465" s="3" t="str">
        <f>IF(+OR(J1465="SI",G1465="SI"),"SI","NO")</f>
        <v>SI</v>
      </c>
      <c r="N1465" s="3" t="str">
        <f>IF(+OR(H1465="SI",K1465="SI"),"SI","NO")</f>
        <v>SI</v>
      </c>
      <c r="O1465" s="3" t="str">
        <f>IF(+OR(I1465="SI",L1465="SI"),"SI","NO")</f>
        <v>SI</v>
      </c>
    </row>
    <row r="1466" spans="1:15" hidden="1" x14ac:dyDescent="0.25">
      <c r="A1466" s="20" t="s">
        <v>1004</v>
      </c>
      <c r="B1466" s="1" t="s">
        <v>1005</v>
      </c>
      <c r="C1466" s="3">
        <v>1</v>
      </c>
      <c r="D1466" s="3" t="e">
        <f>VLOOKUP(Cobertura2021[[#This Row],['#Area]],S:T,2)</f>
        <v>#N/A</v>
      </c>
      <c r="E1466" s="1" t="s">
        <v>1037</v>
      </c>
      <c r="F1466" s="3">
        <v>49</v>
      </c>
      <c r="G1466" s="27" t="s">
        <v>5320</v>
      </c>
      <c r="H1466" s="27" t="s">
        <v>5320</v>
      </c>
      <c r="I1466" s="27" t="s">
        <v>5320</v>
      </c>
      <c r="J1466" s="28" t="s">
        <v>21</v>
      </c>
      <c r="K1466" s="28" t="s">
        <v>21</v>
      </c>
      <c r="L1466" s="28" t="s">
        <v>21</v>
      </c>
      <c r="M1466" s="3" t="str">
        <f>IF(+OR(J1466="SI",G1466="SI"),"SI","NO")</f>
        <v>SI</v>
      </c>
      <c r="N1466" s="3" t="str">
        <f>IF(+OR(H1466="SI",K1466="SI"),"SI","NO")</f>
        <v>SI</v>
      </c>
      <c r="O1466" s="3" t="str">
        <f>IF(+OR(I1466="SI",L1466="SI"),"SI","NO")</f>
        <v>SI</v>
      </c>
    </row>
    <row r="1467" spans="1:15" hidden="1" x14ac:dyDescent="0.25">
      <c r="A1467" s="20" t="s">
        <v>1004</v>
      </c>
      <c r="B1467" s="1" t="s">
        <v>1005</v>
      </c>
      <c r="C1467" s="3">
        <v>1</v>
      </c>
      <c r="D1467" s="3" t="e">
        <f>VLOOKUP(Cobertura2021[[#This Row],['#Area]],S:T,2)</f>
        <v>#N/A</v>
      </c>
      <c r="E1467" s="1" t="s">
        <v>1038</v>
      </c>
      <c r="F1467" s="3">
        <v>19</v>
      </c>
      <c r="G1467" s="27" t="s">
        <v>5320</v>
      </c>
      <c r="H1467" s="27" t="s">
        <v>5320</v>
      </c>
      <c r="I1467" s="27" t="s">
        <v>5320</v>
      </c>
      <c r="J1467" s="28" t="s">
        <v>21</v>
      </c>
      <c r="K1467" s="28" t="s">
        <v>21</v>
      </c>
      <c r="L1467" s="28" t="s">
        <v>21</v>
      </c>
      <c r="M1467" s="3" t="str">
        <f>IF(+OR(J1467="SI",G1467="SI"),"SI","NO")</f>
        <v>SI</v>
      </c>
      <c r="N1467" s="3" t="str">
        <f>IF(+OR(H1467="SI",K1467="SI"),"SI","NO")</f>
        <v>SI</v>
      </c>
      <c r="O1467" s="3" t="str">
        <f>IF(+OR(I1467="SI",L1467="SI"),"SI","NO")</f>
        <v>SI</v>
      </c>
    </row>
    <row r="1468" spans="1:15" hidden="1" x14ac:dyDescent="0.25">
      <c r="A1468" s="20" t="s">
        <v>1004</v>
      </c>
      <c r="B1468" s="1" t="s">
        <v>1004</v>
      </c>
      <c r="C1468" s="3">
        <v>1</v>
      </c>
      <c r="D1468" s="3" t="e">
        <f>VLOOKUP(Cobertura2021[[#This Row],['#Area]],S:T,2)</f>
        <v>#N/A</v>
      </c>
      <c r="E1468" s="1" t="s">
        <v>1136</v>
      </c>
      <c r="F1468" s="3">
        <v>56</v>
      </c>
      <c r="G1468" s="27" t="s">
        <v>5320</v>
      </c>
      <c r="H1468" s="27" t="s">
        <v>5320</v>
      </c>
      <c r="I1468" s="27" t="s">
        <v>5320</v>
      </c>
      <c r="J1468" s="28" t="s">
        <v>21</v>
      </c>
      <c r="K1468" s="28" t="s">
        <v>21</v>
      </c>
      <c r="L1468" s="28" t="s">
        <v>21</v>
      </c>
      <c r="M1468" s="3" t="str">
        <f>IF(+OR(J1468="SI",G1468="SI"),"SI","NO")</f>
        <v>SI</v>
      </c>
      <c r="N1468" s="3" t="str">
        <f>IF(+OR(H1468="SI",K1468="SI"),"SI","NO")</f>
        <v>SI</v>
      </c>
      <c r="O1468" s="3" t="str">
        <f>IF(+OR(I1468="SI",L1468="SI"),"SI","NO")</f>
        <v>SI</v>
      </c>
    </row>
    <row r="1469" spans="1:15" x14ac:dyDescent="0.25">
      <c r="A1469" s="20" t="s">
        <v>1004</v>
      </c>
      <c r="B1469" s="1" t="s">
        <v>1005</v>
      </c>
      <c r="C1469" s="3">
        <v>6</v>
      </c>
      <c r="D1469" s="3" t="str">
        <f>VLOOKUP(Cobertura2021[[#This Row],['#Area]],S:T,2)</f>
        <v>Rural</v>
      </c>
      <c r="E1469" s="1" t="s">
        <v>1050</v>
      </c>
      <c r="F1469" s="3">
        <v>93</v>
      </c>
      <c r="G1469" s="27" t="s">
        <v>5320</v>
      </c>
      <c r="H1469" s="27" t="s">
        <v>5320</v>
      </c>
      <c r="I1469" s="27" t="s">
        <v>5320</v>
      </c>
      <c r="J1469" s="28" t="s">
        <v>21</v>
      </c>
      <c r="K1469" s="28" t="s">
        <v>21</v>
      </c>
      <c r="L1469" s="28" t="s">
        <v>21</v>
      </c>
      <c r="M1469" s="3" t="str">
        <f>IF(+OR(J1469="SI",G1469="SI"),"SI","NO")</f>
        <v>SI</v>
      </c>
      <c r="N1469" s="3" t="str">
        <f>IF(+OR(H1469="SI",K1469="SI"),"SI","NO")</f>
        <v>SI</v>
      </c>
      <c r="O1469" s="3" t="str">
        <f>IF(+OR(I1469="SI",L1469="SI"),"SI","NO")</f>
        <v>SI</v>
      </c>
    </row>
    <row r="1470" spans="1:15" hidden="1" x14ac:dyDescent="0.25">
      <c r="A1470" s="20" t="s">
        <v>1004</v>
      </c>
      <c r="B1470" s="1" t="s">
        <v>1004</v>
      </c>
      <c r="C1470" s="3">
        <v>1</v>
      </c>
      <c r="D1470" s="3" t="e">
        <f>VLOOKUP(Cobertura2021[[#This Row],['#Area]],S:T,2)</f>
        <v>#N/A</v>
      </c>
      <c r="E1470" s="1" t="s">
        <v>86</v>
      </c>
      <c r="F1470" s="3">
        <v>1887</v>
      </c>
      <c r="G1470" s="27" t="s">
        <v>5320</v>
      </c>
      <c r="H1470" s="27" t="s">
        <v>5320</v>
      </c>
      <c r="I1470" s="27" t="s">
        <v>5320</v>
      </c>
      <c r="J1470" s="28" t="s">
        <v>21</v>
      </c>
      <c r="K1470" s="28" t="s">
        <v>21</v>
      </c>
      <c r="L1470" s="28" t="s">
        <v>21</v>
      </c>
      <c r="M1470" s="3" t="str">
        <f>IF(+OR(J1470="SI",G1470="SI"),"SI","NO")</f>
        <v>SI</v>
      </c>
      <c r="N1470" s="3" t="str">
        <f>IF(+OR(H1470="SI",K1470="SI"),"SI","NO")</f>
        <v>SI</v>
      </c>
      <c r="O1470" s="3" t="str">
        <f>IF(+OR(I1470="SI",L1470="SI"),"SI","NO")</f>
        <v>SI</v>
      </c>
    </row>
    <row r="1471" spans="1:15" hidden="1" x14ac:dyDescent="0.25">
      <c r="A1471" s="20" t="s">
        <v>1004</v>
      </c>
      <c r="B1471" s="1" t="s">
        <v>1005</v>
      </c>
      <c r="C1471" s="3">
        <v>1</v>
      </c>
      <c r="D1471" s="3" t="e">
        <f>VLOOKUP(Cobertura2021[[#This Row],['#Area]],S:T,2)</f>
        <v>#N/A</v>
      </c>
      <c r="E1471" s="1" t="s">
        <v>86</v>
      </c>
      <c r="F1471" s="3">
        <v>867</v>
      </c>
      <c r="G1471" s="27" t="s">
        <v>5320</v>
      </c>
      <c r="H1471" s="27" t="s">
        <v>5320</v>
      </c>
      <c r="I1471" s="27" t="s">
        <v>5320</v>
      </c>
      <c r="J1471" s="28" t="s">
        <v>21</v>
      </c>
      <c r="K1471" s="28" t="s">
        <v>21</v>
      </c>
      <c r="L1471" s="28" t="s">
        <v>21</v>
      </c>
      <c r="M1471" s="3" t="str">
        <f>IF(+OR(J1471="SI",G1471="SI"),"SI","NO")</f>
        <v>SI</v>
      </c>
      <c r="N1471" s="3" t="str">
        <f>IF(+OR(H1471="SI",K1471="SI"),"SI","NO")</f>
        <v>SI</v>
      </c>
      <c r="O1471" s="3" t="str">
        <f>IF(+OR(I1471="SI",L1471="SI"),"SI","NO")</f>
        <v>SI</v>
      </c>
    </row>
    <row r="1472" spans="1:15" x14ac:dyDescent="0.25">
      <c r="A1472" s="20" t="s">
        <v>1004</v>
      </c>
      <c r="B1472" s="1" t="s">
        <v>1302</v>
      </c>
      <c r="C1472" s="3">
        <v>6</v>
      </c>
      <c r="D1472" s="3" t="str">
        <f>VLOOKUP(Cobertura2021[[#This Row],['#Area]],S:T,2)</f>
        <v>Rural</v>
      </c>
      <c r="E1472" s="1" t="s">
        <v>1329</v>
      </c>
      <c r="F1472" s="3">
        <v>64</v>
      </c>
      <c r="G1472" s="27" t="s">
        <v>5320</v>
      </c>
      <c r="H1472" s="27" t="s">
        <v>5320</v>
      </c>
      <c r="I1472" s="27" t="s">
        <v>5320</v>
      </c>
      <c r="J1472" s="28" t="s">
        <v>21</v>
      </c>
      <c r="K1472" s="28" t="s">
        <v>21</v>
      </c>
      <c r="L1472" s="28" t="s">
        <v>20</v>
      </c>
      <c r="M1472" s="3" t="str">
        <f>IF(+OR(J1472="SI",G1472="SI"),"SI","NO")</f>
        <v>SI</v>
      </c>
      <c r="N1472" s="3" t="str">
        <f>IF(+OR(H1472="SI",K1472="SI"),"SI","NO")</f>
        <v>SI</v>
      </c>
      <c r="O1472" s="3" t="str">
        <f>IF(+OR(I1472="SI",L1472="SI"),"SI","NO")</f>
        <v>SI</v>
      </c>
    </row>
    <row r="1473" spans="1:15" x14ac:dyDescent="0.25">
      <c r="A1473" s="20" t="s">
        <v>1004</v>
      </c>
      <c r="B1473" s="1" t="s">
        <v>1005</v>
      </c>
      <c r="C1473" s="3">
        <v>6</v>
      </c>
      <c r="D1473" s="3" t="str">
        <f>VLOOKUP(Cobertura2021[[#This Row],['#Area]],S:T,2)</f>
        <v>Rural</v>
      </c>
      <c r="E1473" s="1" t="s">
        <v>570</v>
      </c>
      <c r="F1473" s="3">
        <v>148</v>
      </c>
      <c r="G1473" s="27" t="s">
        <v>5320</v>
      </c>
      <c r="H1473" s="27" t="s">
        <v>5320</v>
      </c>
      <c r="I1473" s="27" t="s">
        <v>5320</v>
      </c>
      <c r="J1473" s="28" t="s">
        <v>21</v>
      </c>
      <c r="K1473" s="28" t="s">
        <v>21</v>
      </c>
      <c r="L1473" s="28" t="s">
        <v>21</v>
      </c>
      <c r="M1473" s="3" t="str">
        <f>IF(+OR(J1473="SI",G1473="SI"),"SI","NO")</f>
        <v>SI</v>
      </c>
      <c r="N1473" s="3" t="str">
        <f>IF(+OR(H1473="SI",K1473="SI"),"SI","NO")</f>
        <v>SI</v>
      </c>
      <c r="O1473" s="3" t="str">
        <f>IF(+OR(I1473="SI",L1473="SI"),"SI","NO")</f>
        <v>SI</v>
      </c>
    </row>
    <row r="1474" spans="1:15" x14ac:dyDescent="0.25">
      <c r="A1474" s="20" t="s">
        <v>1004</v>
      </c>
      <c r="B1474" s="1" t="s">
        <v>1388</v>
      </c>
      <c r="C1474" s="3">
        <v>6</v>
      </c>
      <c r="D1474" s="3" t="str">
        <f>VLOOKUP(Cobertura2021[[#This Row],['#Area]],S:T,2)</f>
        <v>Rural</v>
      </c>
      <c r="E1474" s="1" t="s">
        <v>1675</v>
      </c>
      <c r="F1474" s="3">
        <v>50</v>
      </c>
      <c r="G1474" s="27" t="s">
        <v>5320</v>
      </c>
      <c r="H1474" s="27" t="s">
        <v>5320</v>
      </c>
      <c r="I1474" s="27" t="s">
        <v>3</v>
      </c>
      <c r="J1474" s="28" t="s">
        <v>21</v>
      </c>
      <c r="K1474" s="28" t="s">
        <v>21</v>
      </c>
      <c r="L1474" s="28" t="s">
        <v>21</v>
      </c>
      <c r="M1474" s="3" t="str">
        <f>IF(+OR(J1474="SI",G1474="SI"),"SI","NO")</f>
        <v>SI</v>
      </c>
      <c r="N1474" s="3" t="str">
        <f>IF(+OR(H1474="SI",K1474="SI"),"SI","NO")</f>
        <v>SI</v>
      </c>
      <c r="O1474" s="3" t="str">
        <f>IF(+OR(I1474="SI",L1474="SI"),"SI","NO")</f>
        <v>SI</v>
      </c>
    </row>
    <row r="1475" spans="1:15" x14ac:dyDescent="0.25">
      <c r="A1475" s="20" t="s">
        <v>1004</v>
      </c>
      <c r="B1475" s="1" t="s">
        <v>223</v>
      </c>
      <c r="C1475" s="3">
        <v>6</v>
      </c>
      <c r="D1475" s="3" t="str">
        <f>VLOOKUP(Cobertura2021[[#This Row],['#Area]],S:T,2)</f>
        <v>Rural</v>
      </c>
      <c r="E1475" s="1" t="s">
        <v>1601</v>
      </c>
      <c r="F1475" s="3">
        <v>94</v>
      </c>
      <c r="G1475" s="27" t="s">
        <v>5320</v>
      </c>
      <c r="H1475" s="27" t="s">
        <v>5320</v>
      </c>
      <c r="I1475" s="27" t="s">
        <v>5320</v>
      </c>
      <c r="J1475" s="28" t="s">
        <v>21</v>
      </c>
      <c r="K1475" s="28" t="s">
        <v>21</v>
      </c>
      <c r="L1475" s="28" t="s">
        <v>21</v>
      </c>
      <c r="M1475" s="3" t="str">
        <f>IF(+OR(J1475="SI",G1475="SI"),"SI","NO")</f>
        <v>SI</v>
      </c>
      <c r="N1475" s="3" t="str">
        <f>IF(+OR(H1475="SI",K1475="SI"),"SI","NO")</f>
        <v>SI</v>
      </c>
      <c r="O1475" s="3" t="str">
        <f>IF(+OR(I1475="SI",L1475="SI"),"SI","NO")</f>
        <v>SI</v>
      </c>
    </row>
    <row r="1476" spans="1:15" x14ac:dyDescent="0.25">
      <c r="A1476" s="20" t="s">
        <v>1004</v>
      </c>
      <c r="B1476" s="1" t="s">
        <v>1004</v>
      </c>
      <c r="C1476" s="3">
        <v>6</v>
      </c>
      <c r="D1476" s="3" t="str">
        <f>VLOOKUP(Cobertura2021[[#This Row],['#Area]],S:T,2)</f>
        <v>Rural</v>
      </c>
      <c r="E1476" s="1" t="s">
        <v>363</v>
      </c>
      <c r="F1476" s="3">
        <v>126</v>
      </c>
      <c r="G1476" s="27" t="s">
        <v>5320</v>
      </c>
      <c r="H1476" s="27" t="s">
        <v>5320</v>
      </c>
      <c r="I1476" s="27" t="s">
        <v>5320</v>
      </c>
      <c r="J1476" s="28" t="s">
        <v>21</v>
      </c>
      <c r="K1476" s="28" t="s">
        <v>21</v>
      </c>
      <c r="L1476" s="28" t="s">
        <v>21</v>
      </c>
      <c r="M1476" s="3" t="str">
        <f>IF(+OR(J1476="SI",G1476="SI"),"SI","NO")</f>
        <v>SI</v>
      </c>
      <c r="N1476" s="3" t="str">
        <f>IF(+OR(H1476="SI",K1476="SI"),"SI","NO")</f>
        <v>SI</v>
      </c>
      <c r="O1476" s="3" t="str">
        <f>IF(+OR(I1476="SI",L1476="SI"),"SI","NO")</f>
        <v>SI</v>
      </c>
    </row>
    <row r="1477" spans="1:15" x14ac:dyDescent="0.25">
      <c r="A1477" s="20" t="s">
        <v>1004</v>
      </c>
      <c r="B1477" s="1" t="s">
        <v>1004</v>
      </c>
      <c r="C1477" s="3">
        <v>6</v>
      </c>
      <c r="D1477" s="3" t="str">
        <f>VLOOKUP(Cobertura2021[[#This Row],['#Area]],S:T,2)</f>
        <v>Rural</v>
      </c>
      <c r="E1477" s="1" t="s">
        <v>1148</v>
      </c>
      <c r="F1477" s="3">
        <v>207</v>
      </c>
      <c r="G1477" s="27" t="s">
        <v>5320</v>
      </c>
      <c r="H1477" s="27" t="s">
        <v>5320</v>
      </c>
      <c r="I1477" s="27" t="s">
        <v>5320</v>
      </c>
      <c r="J1477" s="28" t="s">
        <v>21</v>
      </c>
      <c r="K1477" s="28" t="s">
        <v>21</v>
      </c>
      <c r="L1477" s="28" t="s">
        <v>20</v>
      </c>
      <c r="M1477" s="3" t="str">
        <f>IF(+OR(J1477="SI",G1477="SI"),"SI","NO")</f>
        <v>SI</v>
      </c>
      <c r="N1477" s="3" t="str">
        <f>IF(+OR(H1477="SI",K1477="SI"),"SI","NO")</f>
        <v>SI</v>
      </c>
      <c r="O1477" s="3" t="str">
        <f>IF(+OR(I1477="SI",L1477="SI"),"SI","NO")</f>
        <v>SI</v>
      </c>
    </row>
    <row r="1478" spans="1:15" x14ac:dyDescent="0.25">
      <c r="A1478" s="20" t="s">
        <v>1004</v>
      </c>
      <c r="B1478" s="1" t="s">
        <v>1248</v>
      </c>
      <c r="C1478" s="3">
        <v>6</v>
      </c>
      <c r="D1478" s="3" t="str">
        <f>VLOOKUP(Cobertura2021[[#This Row],['#Area]],S:T,2)</f>
        <v>Rural</v>
      </c>
      <c r="E1478" s="1" t="s">
        <v>1253</v>
      </c>
      <c r="F1478" s="3">
        <v>56</v>
      </c>
      <c r="G1478" s="27" t="s">
        <v>5320</v>
      </c>
      <c r="H1478" s="27" t="s">
        <v>5320</v>
      </c>
      <c r="I1478" s="27" t="s">
        <v>5320</v>
      </c>
      <c r="J1478" s="28" t="s">
        <v>21</v>
      </c>
      <c r="K1478" s="28" t="s">
        <v>21</v>
      </c>
      <c r="L1478" s="28" t="s">
        <v>21</v>
      </c>
      <c r="M1478" s="3" t="str">
        <f>IF(+OR(J1478="SI",G1478="SI"),"SI","NO")</f>
        <v>SI</v>
      </c>
      <c r="N1478" s="3" t="str">
        <f>IF(+OR(H1478="SI",K1478="SI"),"SI","NO")</f>
        <v>SI</v>
      </c>
      <c r="O1478" s="3" t="str">
        <f>IF(+OR(I1478="SI",L1478="SI"),"SI","NO")</f>
        <v>SI</v>
      </c>
    </row>
    <row r="1479" spans="1:15" x14ac:dyDescent="0.25">
      <c r="A1479" s="20" t="s">
        <v>1004</v>
      </c>
      <c r="B1479" s="1" t="s">
        <v>1266</v>
      </c>
      <c r="C1479" s="3">
        <v>6</v>
      </c>
      <c r="D1479" s="3" t="str">
        <f>VLOOKUP(Cobertura2021[[#This Row],['#Area]],S:T,2)</f>
        <v>Rural</v>
      </c>
      <c r="E1479" s="1" t="s">
        <v>1281</v>
      </c>
      <c r="F1479" s="3">
        <v>52</v>
      </c>
      <c r="G1479" s="27" t="s">
        <v>5320</v>
      </c>
      <c r="H1479" s="27" t="s">
        <v>5320</v>
      </c>
      <c r="I1479" s="27" t="s">
        <v>5320</v>
      </c>
      <c r="J1479" s="28" t="s">
        <v>21</v>
      </c>
      <c r="K1479" s="28" t="s">
        <v>21</v>
      </c>
      <c r="L1479" s="28" t="s">
        <v>20</v>
      </c>
      <c r="M1479" s="3" t="str">
        <f>IF(+OR(J1479="SI",G1479="SI"),"SI","NO")</f>
        <v>SI</v>
      </c>
      <c r="N1479" s="3" t="str">
        <f>IF(+OR(H1479="SI",K1479="SI"),"SI","NO")</f>
        <v>SI</v>
      </c>
      <c r="O1479" s="3" t="str">
        <f>IF(+OR(I1479="SI",L1479="SI"),"SI","NO")</f>
        <v>SI</v>
      </c>
    </row>
    <row r="1480" spans="1:15" x14ac:dyDescent="0.25">
      <c r="A1480" s="20" t="s">
        <v>1004</v>
      </c>
      <c r="B1480" s="1" t="s">
        <v>1374</v>
      </c>
      <c r="C1480" s="3">
        <v>6</v>
      </c>
      <c r="D1480" s="3" t="str">
        <f>VLOOKUP(Cobertura2021[[#This Row],['#Area]],S:T,2)</f>
        <v>Rural</v>
      </c>
      <c r="E1480" s="1" t="s">
        <v>689</v>
      </c>
      <c r="F1480" s="3">
        <v>14</v>
      </c>
      <c r="G1480" s="27" t="s">
        <v>5320</v>
      </c>
      <c r="H1480" s="27" t="s">
        <v>5320</v>
      </c>
      <c r="I1480" s="27" t="s">
        <v>5320</v>
      </c>
      <c r="J1480" s="28" t="s">
        <v>21</v>
      </c>
      <c r="K1480" s="28" t="s">
        <v>21</v>
      </c>
      <c r="L1480" s="28" t="s">
        <v>20</v>
      </c>
      <c r="M1480" s="3" t="str">
        <f>IF(+OR(J1480="SI",G1480="SI"),"SI","NO")</f>
        <v>SI</v>
      </c>
      <c r="N1480" s="3" t="str">
        <f>IF(+OR(H1480="SI",K1480="SI"),"SI","NO")</f>
        <v>SI</v>
      </c>
      <c r="O1480" s="3" t="str">
        <f>IF(+OR(I1480="SI",L1480="SI"),"SI","NO")</f>
        <v>SI</v>
      </c>
    </row>
    <row r="1481" spans="1:15" x14ac:dyDescent="0.25">
      <c r="A1481" s="20" t="s">
        <v>1004</v>
      </c>
      <c r="B1481" s="1" t="s">
        <v>1640</v>
      </c>
      <c r="C1481" s="3">
        <v>6</v>
      </c>
      <c r="D1481" s="3" t="str">
        <f>VLOOKUP(Cobertura2021[[#This Row],['#Area]],S:T,2)</f>
        <v>Rural</v>
      </c>
      <c r="E1481" s="1" t="s">
        <v>689</v>
      </c>
      <c r="F1481" s="3">
        <v>104</v>
      </c>
      <c r="G1481" s="27" t="s">
        <v>5320</v>
      </c>
      <c r="H1481" s="27" t="s">
        <v>5320</v>
      </c>
      <c r="I1481" s="27" t="s">
        <v>5320</v>
      </c>
      <c r="J1481" s="28" t="s">
        <v>21</v>
      </c>
      <c r="K1481" s="28" t="s">
        <v>21</v>
      </c>
      <c r="L1481" s="28" t="s">
        <v>21</v>
      </c>
      <c r="M1481" s="3" t="str">
        <f>IF(+OR(J1481="SI",G1481="SI"),"SI","NO")</f>
        <v>SI</v>
      </c>
      <c r="N1481" s="3" t="str">
        <f>IF(+OR(H1481="SI",K1481="SI"),"SI","NO")</f>
        <v>SI</v>
      </c>
      <c r="O1481" s="3" t="str">
        <f>IF(+OR(I1481="SI",L1481="SI"),"SI","NO")</f>
        <v>SI</v>
      </c>
    </row>
    <row r="1482" spans="1:15" hidden="1" x14ac:dyDescent="0.25">
      <c r="A1482" s="20" t="s">
        <v>1004</v>
      </c>
      <c r="B1482" s="1" t="s">
        <v>1266</v>
      </c>
      <c r="C1482" s="3">
        <v>1</v>
      </c>
      <c r="D1482" s="3" t="e">
        <f>VLOOKUP(Cobertura2021[[#This Row],['#Area]],S:T,2)</f>
        <v>#N/A</v>
      </c>
      <c r="E1482" s="1" t="s">
        <v>1269</v>
      </c>
      <c r="F1482" s="3">
        <v>46</v>
      </c>
      <c r="G1482" s="27" t="s">
        <v>5320</v>
      </c>
      <c r="H1482" s="27" t="s">
        <v>5320</v>
      </c>
      <c r="I1482" s="27" t="s">
        <v>5320</v>
      </c>
      <c r="J1482" s="28" t="s">
        <v>21</v>
      </c>
      <c r="K1482" s="28" t="s">
        <v>21</v>
      </c>
      <c r="L1482" s="28" t="s">
        <v>21</v>
      </c>
      <c r="M1482" s="3" t="str">
        <f>IF(+OR(J1482="SI",G1482="SI"),"SI","NO")</f>
        <v>SI</v>
      </c>
      <c r="N1482" s="3" t="str">
        <f>IF(+OR(H1482="SI",K1482="SI"),"SI","NO")</f>
        <v>SI</v>
      </c>
      <c r="O1482" s="3" t="str">
        <f>IF(+OR(I1482="SI",L1482="SI"),"SI","NO")</f>
        <v>SI</v>
      </c>
    </row>
    <row r="1483" spans="1:15" x14ac:dyDescent="0.25">
      <c r="A1483" s="20" t="s">
        <v>1004</v>
      </c>
      <c r="B1483" s="1" t="s">
        <v>1004</v>
      </c>
      <c r="C1483" s="3">
        <v>6</v>
      </c>
      <c r="D1483" s="3" t="str">
        <f>VLOOKUP(Cobertura2021[[#This Row],['#Area]],S:T,2)</f>
        <v>Rural</v>
      </c>
      <c r="E1483" s="1" t="s">
        <v>1210</v>
      </c>
      <c r="F1483" s="3">
        <v>268</v>
      </c>
      <c r="G1483" s="27" t="s">
        <v>5320</v>
      </c>
      <c r="H1483" s="27" t="s">
        <v>5320</v>
      </c>
      <c r="I1483" s="27" t="s">
        <v>5320</v>
      </c>
      <c r="J1483" s="28" t="s">
        <v>21</v>
      </c>
      <c r="K1483" s="28" t="s">
        <v>21</v>
      </c>
      <c r="L1483" s="28" t="s">
        <v>21</v>
      </c>
      <c r="M1483" s="3" t="str">
        <f>IF(+OR(J1483="SI",G1483="SI"),"SI","NO")</f>
        <v>SI</v>
      </c>
      <c r="N1483" s="3" t="str">
        <f>IF(+OR(H1483="SI",K1483="SI"),"SI","NO")</f>
        <v>SI</v>
      </c>
      <c r="O1483" s="3" t="str">
        <f>IF(+OR(I1483="SI",L1483="SI"),"SI","NO")</f>
        <v>SI</v>
      </c>
    </row>
    <row r="1484" spans="1:15" x14ac:dyDescent="0.25">
      <c r="A1484" s="20" t="s">
        <v>1004</v>
      </c>
      <c r="B1484" s="1" t="s">
        <v>1266</v>
      </c>
      <c r="C1484" s="3">
        <v>6</v>
      </c>
      <c r="D1484" s="3" t="str">
        <f>VLOOKUP(Cobertura2021[[#This Row],['#Area]],S:T,2)</f>
        <v>Rural</v>
      </c>
      <c r="E1484" s="1" t="s">
        <v>1210</v>
      </c>
      <c r="F1484" s="3">
        <v>286</v>
      </c>
      <c r="G1484" s="27" t="s">
        <v>5320</v>
      </c>
      <c r="H1484" s="27" t="s">
        <v>5320</v>
      </c>
      <c r="I1484" s="27" t="s">
        <v>5320</v>
      </c>
      <c r="J1484" s="28" t="s">
        <v>21</v>
      </c>
      <c r="K1484" s="28" t="s">
        <v>21</v>
      </c>
      <c r="L1484" s="28" t="s">
        <v>21</v>
      </c>
      <c r="M1484" s="3" t="str">
        <f>IF(+OR(J1484="SI",G1484="SI"),"SI","NO")</f>
        <v>SI</v>
      </c>
      <c r="N1484" s="3" t="str">
        <f>IF(+OR(H1484="SI",K1484="SI"),"SI","NO")</f>
        <v>SI</v>
      </c>
      <c r="O1484" s="3" t="str">
        <f>IF(+OR(I1484="SI",L1484="SI"),"SI","NO")</f>
        <v>SI</v>
      </c>
    </row>
    <row r="1485" spans="1:15" x14ac:dyDescent="0.25">
      <c r="A1485" s="20" t="s">
        <v>1004</v>
      </c>
      <c r="B1485" s="1" t="s">
        <v>1004</v>
      </c>
      <c r="C1485" s="3">
        <v>6</v>
      </c>
      <c r="D1485" s="3" t="str">
        <f>VLOOKUP(Cobertura2021[[#This Row],['#Area]],S:T,2)</f>
        <v>Rural</v>
      </c>
      <c r="E1485" s="1" t="s">
        <v>1157</v>
      </c>
      <c r="F1485" s="3">
        <v>9</v>
      </c>
      <c r="G1485" s="27" t="s">
        <v>5320</v>
      </c>
      <c r="H1485" s="27" t="s">
        <v>5320</v>
      </c>
      <c r="I1485" s="27" t="s">
        <v>5320</v>
      </c>
      <c r="J1485" s="28" t="s">
        <v>21</v>
      </c>
      <c r="K1485" s="28" t="s">
        <v>20</v>
      </c>
      <c r="L1485" s="28" t="s">
        <v>20</v>
      </c>
      <c r="M1485" s="3" t="str">
        <f>IF(+OR(J1485="SI",G1485="SI"),"SI","NO")</f>
        <v>SI</v>
      </c>
      <c r="N1485" s="3" t="str">
        <f>IF(+OR(H1485="SI",K1485="SI"),"SI","NO")</f>
        <v>SI</v>
      </c>
      <c r="O1485" s="3" t="str">
        <f>IF(+OR(I1485="SI",L1485="SI"),"SI","NO")</f>
        <v>SI</v>
      </c>
    </row>
    <row r="1486" spans="1:15" x14ac:dyDescent="0.25">
      <c r="A1486" s="20" t="s">
        <v>1004</v>
      </c>
      <c r="B1486" s="1" t="s">
        <v>1005</v>
      </c>
      <c r="C1486" s="3">
        <v>6</v>
      </c>
      <c r="D1486" s="3" t="str">
        <f>VLOOKUP(Cobertura2021[[#This Row],['#Area]],S:T,2)</f>
        <v>Rural</v>
      </c>
      <c r="E1486" s="1" t="s">
        <v>1080</v>
      </c>
      <c r="F1486" s="3">
        <v>98</v>
      </c>
      <c r="G1486" s="27" t="s">
        <v>5320</v>
      </c>
      <c r="H1486" s="27" t="s">
        <v>5320</v>
      </c>
      <c r="I1486" s="27" t="s">
        <v>5320</v>
      </c>
      <c r="J1486" s="28" t="s">
        <v>21</v>
      </c>
      <c r="K1486" s="28" t="s">
        <v>21</v>
      </c>
      <c r="L1486" s="28" t="s">
        <v>21</v>
      </c>
      <c r="M1486" s="3" t="str">
        <f>IF(+OR(J1486="SI",G1486="SI"),"SI","NO")</f>
        <v>SI</v>
      </c>
      <c r="N1486" s="3" t="str">
        <f>IF(+OR(H1486="SI",K1486="SI"),"SI","NO")</f>
        <v>SI</v>
      </c>
      <c r="O1486" s="3" t="str">
        <f>IF(+OR(I1486="SI",L1486="SI"),"SI","NO")</f>
        <v>SI</v>
      </c>
    </row>
    <row r="1487" spans="1:15" x14ac:dyDescent="0.25">
      <c r="A1487" s="20" t="s">
        <v>1004</v>
      </c>
      <c r="B1487" s="1" t="s">
        <v>1248</v>
      </c>
      <c r="C1487" s="3">
        <v>6</v>
      </c>
      <c r="D1487" s="3" t="str">
        <f>VLOOKUP(Cobertura2021[[#This Row],['#Area]],S:T,2)</f>
        <v>Rural</v>
      </c>
      <c r="E1487" s="1" t="s">
        <v>914</v>
      </c>
      <c r="F1487" s="3">
        <v>149</v>
      </c>
      <c r="G1487" s="27" t="s">
        <v>5320</v>
      </c>
      <c r="H1487" s="27" t="s">
        <v>5320</v>
      </c>
      <c r="I1487" s="27" t="s">
        <v>5320</v>
      </c>
      <c r="J1487" s="28" t="s">
        <v>21</v>
      </c>
      <c r="K1487" s="28" t="s">
        <v>21</v>
      </c>
      <c r="L1487" s="28" t="s">
        <v>21</v>
      </c>
      <c r="M1487" s="3" t="str">
        <f>IF(+OR(J1487="SI",G1487="SI"),"SI","NO")</f>
        <v>SI</v>
      </c>
      <c r="N1487" s="3" t="str">
        <f>IF(+OR(H1487="SI",K1487="SI"),"SI","NO")</f>
        <v>SI</v>
      </c>
      <c r="O1487" s="3" t="str">
        <f>IF(+OR(I1487="SI",L1487="SI"),"SI","NO")</f>
        <v>SI</v>
      </c>
    </row>
    <row r="1488" spans="1:15" x14ac:dyDescent="0.25">
      <c r="A1488" s="20" t="s">
        <v>1004</v>
      </c>
      <c r="B1488" s="1" t="s">
        <v>1004</v>
      </c>
      <c r="C1488" s="3">
        <v>6</v>
      </c>
      <c r="D1488" s="3" t="str">
        <f>VLOOKUP(Cobertura2021[[#This Row],['#Area]],S:T,2)</f>
        <v>Rural</v>
      </c>
      <c r="E1488" s="1" t="s">
        <v>1173</v>
      </c>
      <c r="F1488" s="3">
        <v>43</v>
      </c>
      <c r="G1488" s="27" t="s">
        <v>5320</v>
      </c>
      <c r="H1488" s="27" t="s">
        <v>5320</v>
      </c>
      <c r="I1488" s="27" t="s">
        <v>5320</v>
      </c>
      <c r="J1488" s="28" t="s">
        <v>21</v>
      </c>
      <c r="K1488" s="28" t="s">
        <v>20</v>
      </c>
      <c r="L1488" s="28" t="s">
        <v>20</v>
      </c>
      <c r="M1488" s="3" t="str">
        <f>IF(+OR(J1488="SI",G1488="SI"),"SI","NO")</f>
        <v>SI</v>
      </c>
      <c r="N1488" s="3" t="str">
        <f>IF(+OR(H1488="SI",K1488="SI"),"SI","NO")</f>
        <v>SI</v>
      </c>
      <c r="O1488" s="3" t="str">
        <f>IF(+OR(I1488="SI",L1488="SI"),"SI","NO")</f>
        <v>SI</v>
      </c>
    </row>
    <row r="1489" spans="1:15" hidden="1" x14ac:dyDescent="0.25">
      <c r="A1489" s="20" t="s">
        <v>1004</v>
      </c>
      <c r="B1489" s="1" t="s">
        <v>1004</v>
      </c>
      <c r="C1489" s="3">
        <v>1</v>
      </c>
      <c r="D1489" s="3" t="e">
        <f>VLOOKUP(Cobertura2021[[#This Row],['#Area]],S:T,2)</f>
        <v>#N/A</v>
      </c>
      <c r="E1489" s="1" t="s">
        <v>726</v>
      </c>
      <c r="F1489" s="3">
        <v>401</v>
      </c>
      <c r="G1489" s="27" t="s">
        <v>5320</v>
      </c>
      <c r="H1489" s="27" t="s">
        <v>5320</v>
      </c>
      <c r="I1489" s="27" t="s">
        <v>5320</v>
      </c>
      <c r="J1489" s="28" t="s">
        <v>21</v>
      </c>
      <c r="K1489" s="28" t="s">
        <v>21</v>
      </c>
      <c r="L1489" s="28" t="s">
        <v>21</v>
      </c>
      <c r="M1489" s="3" t="str">
        <f>IF(+OR(J1489="SI",G1489="SI"),"SI","NO")</f>
        <v>SI</v>
      </c>
      <c r="N1489" s="3" t="str">
        <f>IF(+OR(H1489="SI",K1489="SI"),"SI","NO")</f>
        <v>SI</v>
      </c>
      <c r="O1489" s="3" t="str">
        <f>IF(+OR(I1489="SI",L1489="SI"),"SI","NO")</f>
        <v>SI</v>
      </c>
    </row>
    <row r="1490" spans="1:15" x14ac:dyDescent="0.25">
      <c r="A1490" s="20" t="s">
        <v>1004</v>
      </c>
      <c r="B1490" s="1" t="s">
        <v>1248</v>
      </c>
      <c r="C1490" s="3">
        <v>6</v>
      </c>
      <c r="D1490" s="3" t="str">
        <f>VLOOKUP(Cobertura2021[[#This Row],['#Area]],S:T,2)</f>
        <v>Rural</v>
      </c>
      <c r="E1490" s="1" t="s">
        <v>1252</v>
      </c>
      <c r="F1490" s="3">
        <v>113</v>
      </c>
      <c r="G1490" s="27" t="s">
        <v>5320</v>
      </c>
      <c r="H1490" s="27" t="s">
        <v>5320</v>
      </c>
      <c r="I1490" s="27" t="s">
        <v>5320</v>
      </c>
      <c r="J1490" s="28" t="s">
        <v>21</v>
      </c>
      <c r="K1490" s="28" t="s">
        <v>21</v>
      </c>
      <c r="L1490" s="28" t="s">
        <v>21</v>
      </c>
      <c r="M1490" s="3" t="str">
        <f>IF(+OR(J1490="SI",G1490="SI"),"SI","NO")</f>
        <v>SI</v>
      </c>
      <c r="N1490" s="3" t="str">
        <f>IF(+OR(H1490="SI",K1490="SI"),"SI","NO")</f>
        <v>SI</v>
      </c>
      <c r="O1490" s="3" t="str">
        <f>IF(+OR(I1490="SI",L1490="SI"),"SI","NO")</f>
        <v>SI</v>
      </c>
    </row>
    <row r="1491" spans="1:15" hidden="1" x14ac:dyDescent="0.25">
      <c r="A1491" s="20" t="s">
        <v>1004</v>
      </c>
      <c r="B1491" s="1" t="s">
        <v>1004</v>
      </c>
      <c r="C1491" s="3">
        <v>1</v>
      </c>
      <c r="D1491" s="3" t="e">
        <f>VLOOKUP(Cobertura2021[[#This Row],['#Area]],S:T,2)</f>
        <v>#N/A</v>
      </c>
      <c r="E1491" s="1" t="s">
        <v>1115</v>
      </c>
      <c r="F1491" s="3">
        <v>282</v>
      </c>
      <c r="G1491" s="27" t="s">
        <v>5320</v>
      </c>
      <c r="H1491" s="27" t="s">
        <v>5320</v>
      </c>
      <c r="I1491" s="27" t="s">
        <v>5320</v>
      </c>
      <c r="J1491" s="28" t="s">
        <v>21</v>
      </c>
      <c r="K1491" s="28" t="s">
        <v>21</v>
      </c>
      <c r="L1491" s="28" t="s">
        <v>21</v>
      </c>
      <c r="M1491" s="3" t="str">
        <f>IF(+OR(J1491="SI",G1491="SI"),"SI","NO")</f>
        <v>SI</v>
      </c>
      <c r="N1491" s="3" t="str">
        <f>IF(+OR(H1491="SI",K1491="SI"),"SI","NO")</f>
        <v>SI</v>
      </c>
      <c r="O1491" s="3" t="str">
        <f>IF(+OR(I1491="SI",L1491="SI"),"SI","NO")</f>
        <v>SI</v>
      </c>
    </row>
    <row r="1492" spans="1:15" x14ac:dyDescent="0.25">
      <c r="A1492" s="20" t="s">
        <v>1004</v>
      </c>
      <c r="B1492" s="1" t="s">
        <v>1302</v>
      </c>
      <c r="C1492" s="3">
        <v>6</v>
      </c>
      <c r="D1492" s="3" t="str">
        <f>VLOOKUP(Cobertura2021[[#This Row],['#Area]],S:T,2)</f>
        <v>Rural</v>
      </c>
      <c r="E1492" s="1" t="s">
        <v>1356</v>
      </c>
      <c r="F1492" s="3">
        <v>348</v>
      </c>
      <c r="G1492" s="27" t="s">
        <v>5320</v>
      </c>
      <c r="H1492" s="27" t="s">
        <v>5320</v>
      </c>
      <c r="I1492" s="27" t="s">
        <v>5320</v>
      </c>
      <c r="J1492" s="28" t="s">
        <v>21</v>
      </c>
      <c r="K1492" s="28" t="s">
        <v>21</v>
      </c>
      <c r="L1492" s="28" t="s">
        <v>21</v>
      </c>
      <c r="M1492" s="3" t="str">
        <f>IF(+OR(J1492="SI",G1492="SI"),"SI","NO")</f>
        <v>SI</v>
      </c>
      <c r="N1492" s="3" t="str">
        <f>IF(+OR(H1492="SI",K1492="SI"),"SI","NO")</f>
        <v>SI</v>
      </c>
      <c r="O1492" s="3" t="str">
        <f>IF(+OR(I1492="SI",L1492="SI"),"SI","NO")</f>
        <v>SI</v>
      </c>
    </row>
    <row r="1493" spans="1:15" x14ac:dyDescent="0.25">
      <c r="A1493" s="20" t="s">
        <v>1004</v>
      </c>
      <c r="B1493" s="1" t="s">
        <v>1585</v>
      </c>
      <c r="C1493" s="3">
        <v>6</v>
      </c>
      <c r="D1493" s="3" t="str">
        <f>VLOOKUP(Cobertura2021[[#This Row],['#Area]],S:T,2)</f>
        <v>Rural</v>
      </c>
      <c r="E1493" s="1" t="s">
        <v>1587</v>
      </c>
      <c r="F1493" s="3">
        <v>64</v>
      </c>
      <c r="G1493" s="27" t="s">
        <v>5320</v>
      </c>
      <c r="H1493" s="27" t="s">
        <v>5320</v>
      </c>
      <c r="I1493" s="27" t="s">
        <v>5320</v>
      </c>
      <c r="J1493" s="28" t="s">
        <v>21</v>
      </c>
      <c r="K1493" s="28" t="s">
        <v>21</v>
      </c>
      <c r="L1493" s="28" t="s">
        <v>20</v>
      </c>
      <c r="M1493" s="3" t="str">
        <f>IF(+OR(J1493="SI",G1493="SI"),"SI","NO")</f>
        <v>SI</v>
      </c>
      <c r="N1493" s="3" t="str">
        <f>IF(+OR(H1493="SI",K1493="SI"),"SI","NO")</f>
        <v>SI</v>
      </c>
      <c r="O1493" s="3" t="str">
        <f>IF(+OR(I1493="SI",L1493="SI"),"SI","NO")</f>
        <v>SI</v>
      </c>
    </row>
    <row r="1494" spans="1:15" x14ac:dyDescent="0.25">
      <c r="A1494" s="20" t="s">
        <v>1004</v>
      </c>
      <c r="B1494" s="1" t="s">
        <v>1423</v>
      </c>
      <c r="C1494" s="3">
        <v>6</v>
      </c>
      <c r="D1494" s="3" t="str">
        <f>VLOOKUP(Cobertura2021[[#This Row],['#Area]],S:T,2)</f>
        <v>Rural</v>
      </c>
      <c r="E1494" s="1" t="s">
        <v>1434</v>
      </c>
      <c r="F1494" s="3">
        <v>45</v>
      </c>
      <c r="G1494" s="27" t="s">
        <v>5320</v>
      </c>
      <c r="H1494" s="27" t="s">
        <v>5320</v>
      </c>
      <c r="I1494" s="27" t="s">
        <v>5320</v>
      </c>
      <c r="J1494" s="28" t="s">
        <v>21</v>
      </c>
      <c r="K1494" s="28" t="s">
        <v>20</v>
      </c>
      <c r="L1494" s="28" t="s">
        <v>20</v>
      </c>
      <c r="M1494" s="3" t="str">
        <f>IF(+OR(J1494="SI",G1494="SI"),"SI","NO")</f>
        <v>SI</v>
      </c>
      <c r="N1494" s="3" t="str">
        <f>IF(+OR(H1494="SI",K1494="SI"),"SI","NO")</f>
        <v>SI</v>
      </c>
      <c r="O1494" s="3" t="str">
        <f>IF(+OR(I1494="SI",L1494="SI"),"SI","NO")</f>
        <v>SI</v>
      </c>
    </row>
    <row r="1495" spans="1:15" x14ac:dyDescent="0.25">
      <c r="A1495" s="20" t="s">
        <v>1004</v>
      </c>
      <c r="B1495" s="1" t="s">
        <v>1266</v>
      </c>
      <c r="C1495" s="3">
        <v>6</v>
      </c>
      <c r="D1495" s="3" t="str">
        <f>VLOOKUP(Cobertura2021[[#This Row],['#Area]],S:T,2)</f>
        <v>Rural</v>
      </c>
      <c r="E1495" s="1" t="s">
        <v>1291</v>
      </c>
      <c r="F1495" s="3">
        <v>25</v>
      </c>
      <c r="G1495" s="27" t="s">
        <v>5320</v>
      </c>
      <c r="H1495" s="27" t="s">
        <v>5320</v>
      </c>
      <c r="I1495" s="27" t="s">
        <v>5320</v>
      </c>
      <c r="J1495" s="28" t="s">
        <v>21</v>
      </c>
      <c r="K1495" s="28" t="s">
        <v>21</v>
      </c>
      <c r="L1495" s="28" t="s">
        <v>21</v>
      </c>
      <c r="M1495" s="3" t="str">
        <f>IF(+OR(J1495="SI",G1495="SI"),"SI","NO")</f>
        <v>SI</v>
      </c>
      <c r="N1495" s="3" t="str">
        <f>IF(+OR(H1495="SI",K1495="SI"),"SI","NO")</f>
        <v>SI</v>
      </c>
      <c r="O1495" s="3" t="str">
        <f>IF(+OR(I1495="SI",L1495="SI"),"SI","NO")</f>
        <v>SI</v>
      </c>
    </row>
    <row r="1496" spans="1:15" x14ac:dyDescent="0.25">
      <c r="A1496" s="20" t="s">
        <v>1004</v>
      </c>
      <c r="B1496" s="1" t="s">
        <v>1004</v>
      </c>
      <c r="C1496" s="3">
        <v>6</v>
      </c>
      <c r="D1496" s="3" t="str">
        <f>VLOOKUP(Cobertura2021[[#This Row],['#Area]],S:T,2)</f>
        <v>Rural</v>
      </c>
      <c r="E1496" s="1" t="s">
        <v>1203</v>
      </c>
      <c r="F1496" s="3">
        <v>125</v>
      </c>
      <c r="G1496" s="27" t="s">
        <v>5320</v>
      </c>
      <c r="H1496" s="27" t="s">
        <v>5320</v>
      </c>
      <c r="I1496" s="27" t="s">
        <v>5320</v>
      </c>
      <c r="J1496" s="28" t="s">
        <v>21</v>
      </c>
      <c r="K1496" s="28" t="s">
        <v>20</v>
      </c>
      <c r="L1496" s="28" t="s">
        <v>20</v>
      </c>
      <c r="M1496" s="3" t="str">
        <f>IF(+OR(J1496="SI",G1496="SI"),"SI","NO")</f>
        <v>SI</v>
      </c>
      <c r="N1496" s="3" t="str">
        <f>IF(+OR(H1496="SI",K1496="SI"),"SI","NO")</f>
        <v>SI</v>
      </c>
      <c r="O1496" s="3" t="str">
        <f>IF(+OR(I1496="SI",L1496="SI"),"SI","NO")</f>
        <v>SI</v>
      </c>
    </row>
    <row r="1497" spans="1:15" x14ac:dyDescent="0.25">
      <c r="A1497" s="20" t="s">
        <v>1004</v>
      </c>
      <c r="B1497" s="1" t="s">
        <v>1374</v>
      </c>
      <c r="C1497" s="3">
        <v>6</v>
      </c>
      <c r="D1497" s="3" t="str">
        <f>VLOOKUP(Cobertura2021[[#This Row],['#Area]],S:T,2)</f>
        <v>Rural</v>
      </c>
      <c r="E1497" s="1" t="s">
        <v>1383</v>
      </c>
      <c r="F1497" s="3">
        <v>31</v>
      </c>
      <c r="G1497" s="27" t="s">
        <v>5320</v>
      </c>
      <c r="H1497" s="27" t="s">
        <v>5320</v>
      </c>
      <c r="I1497" s="27" t="s">
        <v>5320</v>
      </c>
      <c r="J1497" s="28" t="s">
        <v>21</v>
      </c>
      <c r="K1497" s="28" t="s">
        <v>21</v>
      </c>
      <c r="L1497" s="28" t="s">
        <v>20</v>
      </c>
      <c r="M1497" s="3" t="str">
        <f>IF(+OR(J1497="SI",G1497="SI"),"SI","NO")</f>
        <v>SI</v>
      </c>
      <c r="N1497" s="3" t="str">
        <f>IF(+OR(H1497="SI",K1497="SI"),"SI","NO")</f>
        <v>SI</v>
      </c>
      <c r="O1497" s="3" t="str">
        <f>IF(+OR(I1497="SI",L1497="SI"),"SI","NO")</f>
        <v>SI</v>
      </c>
    </row>
    <row r="1498" spans="1:15" x14ac:dyDescent="0.25">
      <c r="A1498" s="20" t="s">
        <v>1004</v>
      </c>
      <c r="B1498" s="1" t="s">
        <v>1004</v>
      </c>
      <c r="C1498" s="3">
        <v>6</v>
      </c>
      <c r="D1498" s="3" t="str">
        <f>VLOOKUP(Cobertura2021[[#This Row],['#Area]],S:T,2)</f>
        <v>Rural</v>
      </c>
      <c r="E1498" s="1" t="s">
        <v>1195</v>
      </c>
      <c r="F1498" s="3">
        <v>282</v>
      </c>
      <c r="G1498" s="27" t="s">
        <v>5320</v>
      </c>
      <c r="H1498" s="27" t="s">
        <v>5320</v>
      </c>
      <c r="I1498" s="27" t="s">
        <v>5320</v>
      </c>
      <c r="J1498" s="28" t="s">
        <v>21</v>
      </c>
      <c r="K1498" s="28" t="s">
        <v>21</v>
      </c>
      <c r="L1498" s="28" t="s">
        <v>21</v>
      </c>
      <c r="M1498" s="3" t="str">
        <f>IF(+OR(J1498="SI",G1498="SI"),"SI","NO")</f>
        <v>SI</v>
      </c>
      <c r="N1498" s="3" t="str">
        <f>IF(+OR(H1498="SI",K1498="SI"),"SI","NO")</f>
        <v>SI</v>
      </c>
      <c r="O1498" s="3" t="str">
        <f>IF(+OR(I1498="SI",L1498="SI"),"SI","NO")</f>
        <v>SI</v>
      </c>
    </row>
    <row r="1499" spans="1:15" x14ac:dyDescent="0.25">
      <c r="A1499" s="20" t="s">
        <v>1004</v>
      </c>
      <c r="B1499" s="1" t="s">
        <v>1388</v>
      </c>
      <c r="C1499" s="3">
        <v>6</v>
      </c>
      <c r="D1499" s="3" t="str">
        <f>VLOOKUP(Cobertura2021[[#This Row],['#Area]],S:T,2)</f>
        <v>Rural</v>
      </c>
      <c r="E1499" s="1" t="s">
        <v>1413</v>
      </c>
      <c r="F1499" s="3">
        <v>71</v>
      </c>
      <c r="G1499" s="27" t="s">
        <v>5320</v>
      </c>
      <c r="H1499" s="27" t="s">
        <v>5320</v>
      </c>
      <c r="I1499" s="27" t="s">
        <v>5320</v>
      </c>
      <c r="J1499" s="28" t="s">
        <v>21</v>
      </c>
      <c r="K1499" s="28" t="s">
        <v>20</v>
      </c>
      <c r="L1499" s="28" t="s">
        <v>20</v>
      </c>
      <c r="M1499" s="3" t="str">
        <f>IF(+OR(J1499="SI",G1499="SI"),"SI","NO")</f>
        <v>SI</v>
      </c>
      <c r="N1499" s="3" t="str">
        <f>IF(+OR(H1499="SI",K1499="SI"),"SI","NO")</f>
        <v>SI</v>
      </c>
      <c r="O1499" s="3" t="str">
        <f>IF(+OR(I1499="SI",L1499="SI"),"SI","NO")</f>
        <v>SI</v>
      </c>
    </row>
    <row r="1500" spans="1:15" x14ac:dyDescent="0.25">
      <c r="A1500" s="20" t="s">
        <v>1004</v>
      </c>
      <c r="B1500" s="1" t="s">
        <v>1004</v>
      </c>
      <c r="C1500" s="3">
        <v>6</v>
      </c>
      <c r="D1500" s="3" t="str">
        <f>VLOOKUP(Cobertura2021[[#This Row],['#Area]],S:T,2)</f>
        <v>Rural</v>
      </c>
      <c r="E1500" s="1" t="s">
        <v>1156</v>
      </c>
      <c r="F1500" s="3">
        <v>843</v>
      </c>
      <c r="G1500" s="27" t="s">
        <v>5320</v>
      </c>
      <c r="H1500" s="27" t="s">
        <v>5320</v>
      </c>
      <c r="I1500" s="27" t="s">
        <v>5320</v>
      </c>
      <c r="J1500" s="28" t="s">
        <v>21</v>
      </c>
      <c r="K1500" s="28" t="s">
        <v>21</v>
      </c>
      <c r="L1500" s="28" t="s">
        <v>20</v>
      </c>
      <c r="M1500" s="3" t="str">
        <f>IF(+OR(J1500="SI",G1500="SI"),"SI","NO")</f>
        <v>SI</v>
      </c>
      <c r="N1500" s="3" t="str">
        <f>IF(+OR(H1500="SI",K1500="SI"),"SI","NO")</f>
        <v>SI</v>
      </c>
      <c r="O1500" s="3" t="str">
        <f>IF(+OR(I1500="SI",L1500="SI"),"SI","NO")</f>
        <v>SI</v>
      </c>
    </row>
    <row r="1501" spans="1:15" x14ac:dyDescent="0.25">
      <c r="A1501" s="20" t="s">
        <v>1004</v>
      </c>
      <c r="B1501" s="1" t="s">
        <v>1585</v>
      </c>
      <c r="C1501" s="3">
        <v>6</v>
      </c>
      <c r="D1501" s="3" t="str">
        <f>VLOOKUP(Cobertura2021[[#This Row],['#Area]],S:T,2)</f>
        <v>Rural</v>
      </c>
      <c r="E1501" s="1" t="s">
        <v>1589</v>
      </c>
      <c r="F1501" s="3">
        <v>78</v>
      </c>
      <c r="G1501" s="27" t="s">
        <v>5320</v>
      </c>
      <c r="H1501" s="27" t="s">
        <v>5320</v>
      </c>
      <c r="I1501" s="27" t="s">
        <v>5320</v>
      </c>
      <c r="J1501" s="28" t="s">
        <v>21</v>
      </c>
      <c r="K1501" s="28" t="s">
        <v>20</v>
      </c>
      <c r="L1501" s="28" t="s">
        <v>20</v>
      </c>
      <c r="M1501" s="3" t="str">
        <f>IF(+OR(J1501="SI",G1501="SI"),"SI","NO")</f>
        <v>SI</v>
      </c>
      <c r="N1501" s="3" t="str">
        <f>IF(+OR(H1501="SI",K1501="SI"),"SI","NO")</f>
        <v>SI</v>
      </c>
      <c r="O1501" s="3" t="str">
        <f>IF(+OR(I1501="SI",L1501="SI"),"SI","NO")</f>
        <v>SI</v>
      </c>
    </row>
    <row r="1502" spans="1:15" x14ac:dyDescent="0.25">
      <c r="A1502" s="20" t="s">
        <v>1004</v>
      </c>
      <c r="B1502" s="1" t="s">
        <v>1447</v>
      </c>
      <c r="C1502" s="3">
        <v>6</v>
      </c>
      <c r="D1502" s="3" t="str">
        <f>VLOOKUP(Cobertura2021[[#This Row],['#Area]],S:T,2)</f>
        <v>Rural</v>
      </c>
      <c r="E1502" s="1" t="s">
        <v>1484</v>
      </c>
      <c r="F1502" s="3">
        <v>146</v>
      </c>
      <c r="G1502" s="27" t="s">
        <v>5320</v>
      </c>
      <c r="H1502" s="27" t="s">
        <v>5320</v>
      </c>
      <c r="I1502" s="27" t="s">
        <v>5320</v>
      </c>
      <c r="J1502" s="28" t="s">
        <v>21</v>
      </c>
      <c r="K1502" s="28" t="s">
        <v>20</v>
      </c>
      <c r="L1502" s="28" t="s">
        <v>20</v>
      </c>
      <c r="M1502" s="3" t="str">
        <f>IF(+OR(J1502="SI",G1502="SI"),"SI","NO")</f>
        <v>SI</v>
      </c>
      <c r="N1502" s="3" t="str">
        <f>IF(+OR(H1502="SI",K1502="SI"),"SI","NO")</f>
        <v>SI</v>
      </c>
      <c r="O1502" s="3" t="str">
        <f>IF(+OR(I1502="SI",L1502="SI"),"SI","NO")</f>
        <v>SI</v>
      </c>
    </row>
    <row r="1503" spans="1:15" x14ac:dyDescent="0.25">
      <c r="A1503" s="20" t="s">
        <v>1004</v>
      </c>
      <c r="B1503" s="1" t="s">
        <v>1237</v>
      </c>
      <c r="C1503" s="3">
        <v>6</v>
      </c>
      <c r="D1503" s="3" t="str">
        <f>VLOOKUP(Cobertura2021[[#This Row],['#Area]],S:T,2)</f>
        <v>Rural</v>
      </c>
      <c r="E1503" s="1" t="s">
        <v>1243</v>
      </c>
      <c r="F1503" s="3">
        <v>22</v>
      </c>
      <c r="G1503" s="27" t="s">
        <v>5320</v>
      </c>
      <c r="H1503" s="27" t="s">
        <v>5320</v>
      </c>
      <c r="I1503" s="27" t="s">
        <v>5320</v>
      </c>
      <c r="J1503" s="28" t="s">
        <v>21</v>
      </c>
      <c r="K1503" s="28" t="s">
        <v>21</v>
      </c>
      <c r="L1503" s="28" t="s">
        <v>20</v>
      </c>
      <c r="M1503" s="3" t="str">
        <f>IF(+OR(J1503="SI",G1503="SI"),"SI","NO")</f>
        <v>SI</v>
      </c>
      <c r="N1503" s="3" t="str">
        <f>IF(+OR(H1503="SI",K1503="SI"),"SI","NO")</f>
        <v>SI</v>
      </c>
      <c r="O1503" s="3" t="str">
        <f>IF(+OR(I1503="SI",L1503="SI"),"SI","NO")</f>
        <v>SI</v>
      </c>
    </row>
    <row r="1504" spans="1:15" hidden="1" x14ac:dyDescent="0.25">
      <c r="A1504" s="20" t="s">
        <v>1004</v>
      </c>
      <c r="B1504" s="1" t="s">
        <v>1005</v>
      </c>
      <c r="C1504" s="3">
        <v>1</v>
      </c>
      <c r="D1504" s="3" t="e">
        <f>VLOOKUP(Cobertura2021[[#This Row],['#Area]],S:T,2)</f>
        <v>#N/A</v>
      </c>
      <c r="E1504" s="1" t="s">
        <v>1012</v>
      </c>
      <c r="F1504" s="3">
        <v>1095</v>
      </c>
      <c r="G1504" s="27" t="s">
        <v>5320</v>
      </c>
      <c r="H1504" s="27" t="s">
        <v>5320</v>
      </c>
      <c r="I1504" s="27" t="s">
        <v>5320</v>
      </c>
      <c r="J1504" s="28" t="s">
        <v>21</v>
      </c>
      <c r="K1504" s="28" t="s">
        <v>21</v>
      </c>
      <c r="L1504" s="28" t="s">
        <v>21</v>
      </c>
      <c r="M1504" s="3" t="str">
        <f>IF(+OR(J1504="SI",G1504="SI"),"SI","NO")</f>
        <v>SI</v>
      </c>
      <c r="N1504" s="3" t="str">
        <f>IF(+OR(H1504="SI",K1504="SI"),"SI","NO")</f>
        <v>SI</v>
      </c>
      <c r="O1504" s="3" t="str">
        <f>IF(+OR(I1504="SI",L1504="SI"),"SI","NO")</f>
        <v>SI</v>
      </c>
    </row>
    <row r="1505" spans="1:15" x14ac:dyDescent="0.25">
      <c r="A1505" s="20" t="s">
        <v>1004</v>
      </c>
      <c r="B1505" s="1" t="s">
        <v>1005</v>
      </c>
      <c r="C1505" s="3">
        <v>6</v>
      </c>
      <c r="D1505" s="3" t="str">
        <f>VLOOKUP(Cobertura2021[[#This Row],['#Area]],S:T,2)</f>
        <v>Rural</v>
      </c>
      <c r="E1505" s="1" t="s">
        <v>1012</v>
      </c>
      <c r="F1505" s="3">
        <v>290</v>
      </c>
      <c r="G1505" s="27" t="s">
        <v>5320</v>
      </c>
      <c r="H1505" s="27" t="s">
        <v>5320</v>
      </c>
      <c r="I1505" s="27" t="s">
        <v>5320</v>
      </c>
      <c r="J1505" s="28" t="s">
        <v>21</v>
      </c>
      <c r="K1505" s="28" t="s">
        <v>21</v>
      </c>
      <c r="L1505" s="28" t="s">
        <v>21</v>
      </c>
      <c r="M1505" s="3" t="str">
        <f>IF(+OR(J1505="SI",G1505="SI"),"SI","NO")</f>
        <v>SI</v>
      </c>
      <c r="N1505" s="3" t="str">
        <f>IF(+OR(H1505="SI",K1505="SI"),"SI","NO")</f>
        <v>SI</v>
      </c>
      <c r="O1505" s="3" t="str">
        <f>IF(+OR(I1505="SI",L1505="SI"),"SI","NO")</f>
        <v>SI</v>
      </c>
    </row>
    <row r="1506" spans="1:15" x14ac:dyDescent="0.25">
      <c r="A1506" s="20" t="s">
        <v>1004</v>
      </c>
      <c r="B1506" s="1" t="s">
        <v>1004</v>
      </c>
      <c r="C1506" s="3">
        <v>6</v>
      </c>
      <c r="D1506" s="3" t="str">
        <f>VLOOKUP(Cobertura2021[[#This Row],['#Area]],S:T,2)</f>
        <v>Rural</v>
      </c>
      <c r="E1506" s="1" t="s">
        <v>1165</v>
      </c>
      <c r="F1506" s="3">
        <v>38</v>
      </c>
      <c r="G1506" s="27" t="s">
        <v>5320</v>
      </c>
      <c r="H1506" s="27" t="s">
        <v>5320</v>
      </c>
      <c r="I1506" s="27" t="s">
        <v>5320</v>
      </c>
      <c r="J1506" s="28" t="s">
        <v>21</v>
      </c>
      <c r="K1506" s="28" t="s">
        <v>20</v>
      </c>
      <c r="L1506" s="28" t="s">
        <v>20</v>
      </c>
      <c r="M1506" s="3" t="str">
        <f>IF(+OR(J1506="SI",G1506="SI"),"SI","NO")</f>
        <v>SI</v>
      </c>
      <c r="N1506" s="3" t="str">
        <f>IF(+OR(H1506="SI",K1506="SI"),"SI","NO")</f>
        <v>SI</v>
      </c>
      <c r="O1506" s="3" t="str">
        <f>IF(+OR(I1506="SI",L1506="SI"),"SI","NO")</f>
        <v>SI</v>
      </c>
    </row>
    <row r="1507" spans="1:15" hidden="1" x14ac:dyDescent="0.25">
      <c r="A1507" s="20" t="s">
        <v>1004</v>
      </c>
      <c r="B1507" s="1" t="s">
        <v>1005</v>
      </c>
      <c r="C1507" s="3">
        <v>1</v>
      </c>
      <c r="D1507" s="3" t="e">
        <f>VLOOKUP(Cobertura2021[[#This Row],['#Area]],S:T,2)</f>
        <v>#N/A</v>
      </c>
      <c r="E1507" s="1" t="s">
        <v>1040</v>
      </c>
      <c r="F1507" s="3">
        <v>85</v>
      </c>
      <c r="G1507" s="27" t="s">
        <v>5320</v>
      </c>
      <c r="H1507" s="27" t="s">
        <v>5320</v>
      </c>
      <c r="I1507" s="27" t="s">
        <v>5320</v>
      </c>
      <c r="J1507" s="28" t="s">
        <v>21</v>
      </c>
      <c r="K1507" s="28" t="s">
        <v>21</v>
      </c>
      <c r="L1507" s="28" t="s">
        <v>21</v>
      </c>
      <c r="M1507" s="3" t="str">
        <f>IF(+OR(J1507="SI",G1507="SI"),"SI","NO")</f>
        <v>SI</v>
      </c>
      <c r="N1507" s="3" t="str">
        <f>IF(+OR(H1507="SI",K1507="SI"),"SI","NO")</f>
        <v>SI</v>
      </c>
      <c r="O1507" s="3" t="str">
        <f>IF(+OR(I1507="SI",L1507="SI"),"SI","NO")</f>
        <v>SI</v>
      </c>
    </row>
    <row r="1508" spans="1:15" x14ac:dyDescent="0.25">
      <c r="A1508" s="20" t="s">
        <v>1004</v>
      </c>
      <c r="B1508" s="1" t="s">
        <v>1447</v>
      </c>
      <c r="C1508" s="3">
        <v>6</v>
      </c>
      <c r="D1508" s="3" t="str">
        <f>VLOOKUP(Cobertura2021[[#This Row],['#Area]],S:T,2)</f>
        <v>Rural</v>
      </c>
      <c r="E1508" s="1" t="s">
        <v>1499</v>
      </c>
      <c r="F1508" s="3">
        <v>107</v>
      </c>
      <c r="G1508" s="27" t="s">
        <v>5320</v>
      </c>
      <c r="H1508" s="27" t="s">
        <v>5320</v>
      </c>
      <c r="I1508" s="27" t="s">
        <v>5320</v>
      </c>
      <c r="J1508" s="28" t="s">
        <v>21</v>
      </c>
      <c r="K1508" s="28" t="s">
        <v>21</v>
      </c>
      <c r="L1508" s="28" t="s">
        <v>20</v>
      </c>
      <c r="M1508" s="3" t="str">
        <f>IF(+OR(J1508="SI",G1508="SI"),"SI","NO")</f>
        <v>SI</v>
      </c>
      <c r="N1508" s="3" t="str">
        <f>IF(+OR(H1508="SI",K1508="SI"),"SI","NO")</f>
        <v>SI</v>
      </c>
      <c r="O1508" s="3" t="str">
        <f>IF(+OR(I1508="SI",L1508="SI"),"SI","NO")</f>
        <v>SI</v>
      </c>
    </row>
    <row r="1509" spans="1:15" x14ac:dyDescent="0.25">
      <c r="A1509" s="20" t="s">
        <v>1004</v>
      </c>
      <c r="B1509" s="1" t="s">
        <v>1388</v>
      </c>
      <c r="C1509" s="3">
        <v>6</v>
      </c>
      <c r="D1509" s="3" t="str">
        <f>VLOOKUP(Cobertura2021[[#This Row],['#Area]],S:T,2)</f>
        <v>Rural</v>
      </c>
      <c r="E1509" s="1" t="s">
        <v>1394</v>
      </c>
      <c r="F1509" s="3">
        <v>71</v>
      </c>
      <c r="G1509" s="27" t="s">
        <v>5320</v>
      </c>
      <c r="H1509" s="27" t="s">
        <v>5320</v>
      </c>
      <c r="I1509" s="27" t="s">
        <v>5320</v>
      </c>
      <c r="J1509" s="28" t="s">
        <v>21</v>
      </c>
      <c r="K1509" s="28" t="s">
        <v>20</v>
      </c>
      <c r="L1509" s="28" t="s">
        <v>20</v>
      </c>
      <c r="M1509" s="3" t="str">
        <f>IF(+OR(J1509="SI",G1509="SI"),"SI","NO")</f>
        <v>SI</v>
      </c>
      <c r="N1509" s="3" t="str">
        <f>IF(+OR(H1509="SI",K1509="SI"),"SI","NO")</f>
        <v>SI</v>
      </c>
      <c r="O1509" s="3" t="str">
        <f>IF(+OR(I1509="SI",L1509="SI"),"SI","NO")</f>
        <v>SI</v>
      </c>
    </row>
    <row r="1510" spans="1:15" x14ac:dyDescent="0.25">
      <c r="A1510" s="20" t="s">
        <v>1004</v>
      </c>
      <c r="B1510" s="1" t="s">
        <v>1388</v>
      </c>
      <c r="C1510" s="3">
        <v>6</v>
      </c>
      <c r="D1510" s="3" t="str">
        <f>VLOOKUP(Cobertura2021[[#This Row],['#Area]],S:T,2)</f>
        <v>Rural</v>
      </c>
      <c r="E1510" s="1" t="s">
        <v>1395</v>
      </c>
      <c r="F1510" s="3">
        <v>84</v>
      </c>
      <c r="G1510" s="27" t="s">
        <v>5320</v>
      </c>
      <c r="H1510" s="27" t="s">
        <v>5320</v>
      </c>
      <c r="I1510" s="27" t="s">
        <v>5320</v>
      </c>
      <c r="J1510" s="28" t="s">
        <v>21</v>
      </c>
      <c r="K1510" s="28" t="s">
        <v>20</v>
      </c>
      <c r="L1510" s="28" t="s">
        <v>20</v>
      </c>
      <c r="M1510" s="3" t="str">
        <f>IF(+OR(J1510="SI",G1510="SI"),"SI","NO")</f>
        <v>SI</v>
      </c>
      <c r="N1510" s="3" t="str">
        <f>IF(+OR(H1510="SI",K1510="SI"),"SI","NO")</f>
        <v>SI</v>
      </c>
      <c r="O1510" s="3" t="str">
        <f>IF(+OR(I1510="SI",L1510="SI"),"SI","NO")</f>
        <v>SI</v>
      </c>
    </row>
    <row r="1511" spans="1:15" hidden="1" x14ac:dyDescent="0.25">
      <c r="A1511" s="20" t="s">
        <v>1004</v>
      </c>
      <c r="B1511" s="1" t="s">
        <v>1388</v>
      </c>
      <c r="C1511" s="3">
        <v>3</v>
      </c>
      <c r="D1511" s="3" t="str">
        <f>VLOOKUP(Cobertura2021[[#This Row],['#Area]],S:T,2)</f>
        <v>Suburbana</v>
      </c>
      <c r="E1511" s="1" t="s">
        <v>1393</v>
      </c>
      <c r="F1511" s="3">
        <v>183</v>
      </c>
      <c r="G1511" s="27" t="s">
        <v>5320</v>
      </c>
      <c r="H1511" s="27" t="s">
        <v>5320</v>
      </c>
      <c r="I1511" s="27" t="s">
        <v>5320</v>
      </c>
      <c r="J1511" s="28" t="s">
        <v>21</v>
      </c>
      <c r="K1511" s="28" t="s">
        <v>20</v>
      </c>
      <c r="L1511" s="28" t="s">
        <v>20</v>
      </c>
      <c r="M1511" s="3" t="str">
        <f>IF(+OR(J1511="SI",G1511="SI"),"SI","NO")</f>
        <v>SI</v>
      </c>
      <c r="N1511" s="3" t="str">
        <f>IF(+OR(H1511="SI",K1511="SI"),"SI","NO")</f>
        <v>SI</v>
      </c>
      <c r="O1511" s="3" t="str">
        <f>IF(+OR(I1511="SI",L1511="SI"),"SI","NO")</f>
        <v>SI</v>
      </c>
    </row>
    <row r="1512" spans="1:15" x14ac:dyDescent="0.25">
      <c r="A1512" s="20" t="s">
        <v>1004</v>
      </c>
      <c r="B1512" s="1" t="s">
        <v>1004</v>
      </c>
      <c r="C1512" s="3">
        <v>6</v>
      </c>
      <c r="D1512" s="3" t="str">
        <f>VLOOKUP(Cobertura2021[[#This Row],['#Area]],S:T,2)</f>
        <v>Rural</v>
      </c>
      <c r="E1512" s="1" t="s">
        <v>1176</v>
      </c>
      <c r="F1512" s="3">
        <v>120</v>
      </c>
      <c r="G1512" s="27" t="s">
        <v>5320</v>
      </c>
      <c r="H1512" s="27" t="s">
        <v>5320</v>
      </c>
      <c r="I1512" s="27" t="s">
        <v>5320</v>
      </c>
      <c r="J1512" s="28" t="s">
        <v>21</v>
      </c>
      <c r="K1512" s="28" t="s">
        <v>21</v>
      </c>
      <c r="L1512" s="28" t="s">
        <v>20</v>
      </c>
      <c r="M1512" s="3" t="str">
        <f>IF(+OR(J1512="SI",G1512="SI"),"SI","NO")</f>
        <v>SI</v>
      </c>
      <c r="N1512" s="3" t="str">
        <f>IF(+OR(H1512="SI",K1512="SI"),"SI","NO")</f>
        <v>SI</v>
      </c>
      <c r="O1512" s="3" t="str">
        <f>IF(+OR(I1512="SI",L1512="SI"),"SI","NO")</f>
        <v>SI</v>
      </c>
    </row>
    <row r="1513" spans="1:15" x14ac:dyDescent="0.25">
      <c r="A1513" s="20" t="s">
        <v>1004</v>
      </c>
      <c r="B1513" s="1" t="s">
        <v>1423</v>
      </c>
      <c r="C1513" s="3">
        <v>6</v>
      </c>
      <c r="D1513" s="3" t="str">
        <f>VLOOKUP(Cobertura2021[[#This Row],['#Area]],S:T,2)</f>
        <v>Rural</v>
      </c>
      <c r="E1513" s="1" t="s">
        <v>1440</v>
      </c>
      <c r="F1513" s="3">
        <v>135</v>
      </c>
      <c r="G1513" s="27" t="s">
        <v>5320</v>
      </c>
      <c r="H1513" s="27" t="s">
        <v>5320</v>
      </c>
      <c r="I1513" s="27" t="s">
        <v>5320</v>
      </c>
      <c r="J1513" s="28" t="s">
        <v>21</v>
      </c>
      <c r="K1513" s="28" t="s">
        <v>20</v>
      </c>
      <c r="L1513" s="28" t="s">
        <v>20</v>
      </c>
      <c r="M1513" s="3" t="str">
        <f>IF(+OR(J1513="SI",G1513="SI"),"SI","NO")</f>
        <v>SI</v>
      </c>
      <c r="N1513" s="3" t="str">
        <f>IF(+OR(H1513="SI",K1513="SI"),"SI","NO")</f>
        <v>SI</v>
      </c>
      <c r="O1513" s="3" t="str">
        <f>IF(+OR(I1513="SI",L1513="SI"),"SI","NO")</f>
        <v>SI</v>
      </c>
    </row>
    <row r="1514" spans="1:15" x14ac:dyDescent="0.25">
      <c r="A1514" s="20" t="s">
        <v>1004</v>
      </c>
      <c r="B1514" s="1" t="s">
        <v>1374</v>
      </c>
      <c r="C1514" s="3">
        <v>6</v>
      </c>
      <c r="D1514" s="3" t="str">
        <f>VLOOKUP(Cobertura2021[[#This Row],['#Area]],S:T,2)</f>
        <v>Rural</v>
      </c>
      <c r="E1514" s="1" t="s">
        <v>1382</v>
      </c>
      <c r="F1514" s="3">
        <v>60</v>
      </c>
      <c r="G1514" s="27" t="s">
        <v>5320</v>
      </c>
      <c r="H1514" s="27" t="s">
        <v>5320</v>
      </c>
      <c r="I1514" s="27" t="s">
        <v>5320</v>
      </c>
      <c r="J1514" s="28" t="s">
        <v>21</v>
      </c>
      <c r="K1514" s="28" t="s">
        <v>21</v>
      </c>
      <c r="L1514" s="28" t="s">
        <v>20</v>
      </c>
      <c r="M1514" s="3" t="str">
        <f>IF(+OR(J1514="SI",G1514="SI"),"SI","NO")</f>
        <v>SI</v>
      </c>
      <c r="N1514" s="3" t="str">
        <f>IF(+OR(H1514="SI",K1514="SI"),"SI","NO")</f>
        <v>SI</v>
      </c>
      <c r="O1514" s="3" t="str">
        <f>IF(+OR(I1514="SI",L1514="SI"),"SI","NO")</f>
        <v>SI</v>
      </c>
    </row>
    <row r="1515" spans="1:15" x14ac:dyDescent="0.25">
      <c r="A1515" s="20" t="s">
        <v>1004</v>
      </c>
      <c r="B1515" s="1" t="s">
        <v>223</v>
      </c>
      <c r="C1515" s="3">
        <v>6</v>
      </c>
      <c r="D1515" s="3" t="str">
        <f>VLOOKUP(Cobertura2021[[#This Row],['#Area]],S:T,2)</f>
        <v>Rural</v>
      </c>
      <c r="E1515" s="1" t="s">
        <v>1498</v>
      </c>
      <c r="F1515" s="3">
        <v>50</v>
      </c>
      <c r="G1515" s="27" t="s">
        <v>5320</v>
      </c>
      <c r="H1515" s="27" t="s">
        <v>5320</v>
      </c>
      <c r="I1515" s="27" t="s">
        <v>5320</v>
      </c>
      <c r="J1515" s="28" t="s">
        <v>21</v>
      </c>
      <c r="K1515" s="28" t="s">
        <v>21</v>
      </c>
      <c r="L1515" s="28" t="s">
        <v>20</v>
      </c>
      <c r="M1515" s="3" t="str">
        <f>IF(+OR(J1515="SI",G1515="SI"),"SI","NO")</f>
        <v>SI</v>
      </c>
      <c r="N1515" s="3" t="str">
        <f>IF(+OR(H1515="SI",K1515="SI"),"SI","NO")</f>
        <v>SI</v>
      </c>
      <c r="O1515" s="3" t="str">
        <f>IF(+OR(I1515="SI",L1515="SI"),"SI","NO")</f>
        <v>SI</v>
      </c>
    </row>
    <row r="1516" spans="1:15" x14ac:dyDescent="0.25">
      <c r="A1516" s="20" t="s">
        <v>1004</v>
      </c>
      <c r="B1516" s="1" t="s">
        <v>1447</v>
      </c>
      <c r="C1516" s="3">
        <v>6</v>
      </c>
      <c r="D1516" s="3" t="str">
        <f>VLOOKUP(Cobertura2021[[#This Row],['#Area]],S:T,2)</f>
        <v>Rural</v>
      </c>
      <c r="E1516" s="1" t="s">
        <v>1498</v>
      </c>
      <c r="F1516" s="3">
        <v>49</v>
      </c>
      <c r="G1516" s="27" t="s">
        <v>5320</v>
      </c>
      <c r="H1516" s="27" t="s">
        <v>5320</v>
      </c>
      <c r="I1516" s="27" t="s">
        <v>5320</v>
      </c>
      <c r="J1516" s="28" t="s">
        <v>21</v>
      </c>
      <c r="K1516" s="28" t="s">
        <v>20</v>
      </c>
      <c r="L1516" s="28" t="s">
        <v>20</v>
      </c>
      <c r="M1516" s="3" t="str">
        <f>IF(+OR(J1516="SI",G1516="SI"),"SI","NO")</f>
        <v>SI</v>
      </c>
      <c r="N1516" s="3" t="str">
        <f>IF(+OR(H1516="SI",K1516="SI"),"SI","NO")</f>
        <v>SI</v>
      </c>
      <c r="O1516" s="3" t="str">
        <f>IF(+OR(I1516="SI",L1516="SI"),"SI","NO")</f>
        <v>SI</v>
      </c>
    </row>
    <row r="1517" spans="1:15" x14ac:dyDescent="0.25">
      <c r="A1517" s="20" t="s">
        <v>1004</v>
      </c>
      <c r="B1517" s="1" t="s">
        <v>1004</v>
      </c>
      <c r="C1517" s="3">
        <v>6</v>
      </c>
      <c r="D1517" s="3" t="str">
        <f>VLOOKUP(Cobertura2021[[#This Row],['#Area]],S:T,2)</f>
        <v>Rural</v>
      </c>
      <c r="E1517" s="1" t="s">
        <v>1147</v>
      </c>
      <c r="F1517" s="3">
        <v>175</v>
      </c>
      <c r="G1517" s="27" t="s">
        <v>5320</v>
      </c>
      <c r="H1517" s="27" t="s">
        <v>5320</v>
      </c>
      <c r="I1517" s="27" t="s">
        <v>5320</v>
      </c>
      <c r="J1517" s="28" t="s">
        <v>21</v>
      </c>
      <c r="K1517" s="28" t="s">
        <v>21</v>
      </c>
      <c r="L1517" s="28" t="s">
        <v>21</v>
      </c>
      <c r="M1517" s="3" t="str">
        <f>IF(+OR(J1517="SI",G1517="SI"),"SI","NO")</f>
        <v>SI</v>
      </c>
      <c r="N1517" s="3" t="str">
        <f>IF(+OR(H1517="SI",K1517="SI"),"SI","NO")</f>
        <v>SI</v>
      </c>
      <c r="O1517" s="3" t="str">
        <f>IF(+OR(I1517="SI",L1517="SI"),"SI","NO")</f>
        <v>SI</v>
      </c>
    </row>
    <row r="1518" spans="1:15" x14ac:dyDescent="0.25">
      <c r="A1518" s="20" t="s">
        <v>4225</v>
      </c>
      <c r="B1518" s="1" t="s">
        <v>4394</v>
      </c>
      <c r="C1518" s="3">
        <v>6</v>
      </c>
      <c r="D1518" s="3" t="str">
        <f>VLOOKUP(Cobertura2021[[#This Row],['#Area]],S:T,2)</f>
        <v>Rural</v>
      </c>
      <c r="E1518" s="1" t="s">
        <v>4411</v>
      </c>
      <c r="F1518" s="3">
        <v>88</v>
      </c>
      <c r="G1518" s="27" t="s">
        <v>5320</v>
      </c>
      <c r="H1518" s="27" t="s">
        <v>3</v>
      </c>
      <c r="I1518" s="27" t="s">
        <v>3</v>
      </c>
      <c r="J1518" s="28" t="s">
        <v>21</v>
      </c>
      <c r="K1518" s="28" t="s">
        <v>20</v>
      </c>
      <c r="L1518" s="28" t="s">
        <v>20</v>
      </c>
      <c r="M1518" s="3" t="str">
        <f>IF(+OR(J1518="SI",G1518="SI"),"SI","NO")</f>
        <v>SI</v>
      </c>
      <c r="N1518" s="3" t="str">
        <f>IF(+OR(H1518="SI",K1518="SI"),"SI","NO")</f>
        <v>NO</v>
      </c>
      <c r="O1518" s="3" t="str">
        <f>IF(+OR(I1518="SI",L1518="SI"),"SI","NO")</f>
        <v>NO</v>
      </c>
    </row>
    <row r="1519" spans="1:15" x14ac:dyDescent="0.25">
      <c r="A1519" s="20" t="s">
        <v>156</v>
      </c>
      <c r="B1519" s="1" t="s">
        <v>2209</v>
      </c>
      <c r="C1519" s="3">
        <v>6</v>
      </c>
      <c r="D1519" s="3" t="str">
        <f>VLOOKUP(Cobertura2021[[#This Row],['#Area]],S:T,2)</f>
        <v>Rural</v>
      </c>
      <c r="E1519" s="1" t="s">
        <v>5095</v>
      </c>
      <c r="F1519" s="3">
        <v>30</v>
      </c>
      <c r="G1519" s="27" t="s">
        <v>5320</v>
      </c>
      <c r="H1519" s="27" t="s">
        <v>3</v>
      </c>
      <c r="I1519" s="27" t="s">
        <v>3</v>
      </c>
      <c r="J1519" s="28" t="s">
        <v>21</v>
      </c>
      <c r="K1519" s="28" t="s">
        <v>21</v>
      </c>
      <c r="L1519" s="28" t="s">
        <v>20</v>
      </c>
      <c r="M1519" s="3" t="str">
        <f>IF(+OR(J1519="SI",G1519="SI"),"SI","NO")</f>
        <v>SI</v>
      </c>
      <c r="N1519" s="3" t="str">
        <f>IF(+OR(H1519="SI",K1519="SI"),"SI","NO")</f>
        <v>SI</v>
      </c>
      <c r="O1519" s="3" t="str">
        <f>IF(+OR(I1519="SI",L1519="SI"),"SI","NO")</f>
        <v>NO</v>
      </c>
    </row>
    <row r="1520" spans="1:15" x14ac:dyDescent="0.25">
      <c r="A1520" s="20" t="s">
        <v>1004</v>
      </c>
      <c r="B1520" s="1" t="s">
        <v>1005</v>
      </c>
      <c r="C1520" s="3">
        <v>6</v>
      </c>
      <c r="D1520" s="3" t="str">
        <f>VLOOKUP(Cobertura2021[[#This Row],['#Area]],S:T,2)</f>
        <v>Rural</v>
      </c>
      <c r="E1520" s="1" t="s">
        <v>1047</v>
      </c>
      <c r="F1520" s="3">
        <v>165</v>
      </c>
      <c r="G1520" s="27" t="s">
        <v>5320</v>
      </c>
      <c r="H1520" s="27" t="s">
        <v>5320</v>
      </c>
      <c r="I1520" s="27" t="s">
        <v>5320</v>
      </c>
      <c r="J1520" s="28" t="s">
        <v>21</v>
      </c>
      <c r="K1520" s="28" t="s">
        <v>20</v>
      </c>
      <c r="L1520" s="28" t="s">
        <v>20</v>
      </c>
      <c r="M1520" s="3" t="str">
        <f>IF(+OR(J1520="SI",G1520="SI"),"SI","NO")</f>
        <v>SI</v>
      </c>
      <c r="N1520" s="3" t="str">
        <f>IF(+OR(H1520="SI",K1520="SI"),"SI","NO")</f>
        <v>SI</v>
      </c>
      <c r="O1520" s="3" t="str">
        <f>IF(+OR(I1520="SI",L1520="SI"),"SI","NO")</f>
        <v>SI</v>
      </c>
    </row>
    <row r="1521" spans="1:15" x14ac:dyDescent="0.25">
      <c r="A1521" s="20" t="s">
        <v>1004</v>
      </c>
      <c r="B1521" s="1" t="s">
        <v>1005</v>
      </c>
      <c r="C1521" s="3">
        <v>6</v>
      </c>
      <c r="D1521" s="3" t="str">
        <f>VLOOKUP(Cobertura2021[[#This Row],['#Area]],S:T,2)</f>
        <v>Rural</v>
      </c>
      <c r="E1521" s="1" t="s">
        <v>1112</v>
      </c>
      <c r="F1521" s="3">
        <v>51</v>
      </c>
      <c r="G1521" s="27" t="s">
        <v>5320</v>
      </c>
      <c r="H1521" s="27" t="s">
        <v>5320</v>
      </c>
      <c r="I1521" s="27" t="s">
        <v>5320</v>
      </c>
      <c r="J1521" s="28" t="s">
        <v>21</v>
      </c>
      <c r="K1521" s="28" t="s">
        <v>20</v>
      </c>
      <c r="L1521" s="28" t="s">
        <v>20</v>
      </c>
      <c r="M1521" s="3" t="str">
        <f>IF(+OR(J1521="SI",G1521="SI"),"SI","NO")</f>
        <v>SI</v>
      </c>
      <c r="N1521" s="3" t="str">
        <f>IF(+OR(H1521="SI",K1521="SI"),"SI","NO")</f>
        <v>SI</v>
      </c>
      <c r="O1521" s="3" t="str">
        <f>IF(+OR(I1521="SI",L1521="SI"),"SI","NO")</f>
        <v>SI</v>
      </c>
    </row>
    <row r="1522" spans="1:15" x14ac:dyDescent="0.25">
      <c r="A1522" s="20" t="s">
        <v>1004</v>
      </c>
      <c r="B1522" s="1" t="s">
        <v>1004</v>
      </c>
      <c r="C1522" s="3">
        <v>6</v>
      </c>
      <c r="D1522" s="3" t="str">
        <f>VLOOKUP(Cobertura2021[[#This Row],['#Area]],S:T,2)</f>
        <v>Rural</v>
      </c>
      <c r="E1522" s="1" t="s">
        <v>1185</v>
      </c>
      <c r="F1522" s="3">
        <v>289</v>
      </c>
      <c r="G1522" s="27" t="s">
        <v>5320</v>
      </c>
      <c r="H1522" s="27" t="s">
        <v>5320</v>
      </c>
      <c r="I1522" s="27" t="s">
        <v>5320</v>
      </c>
      <c r="J1522" s="28" t="s">
        <v>21</v>
      </c>
      <c r="K1522" s="28" t="s">
        <v>21</v>
      </c>
      <c r="L1522" s="28" t="s">
        <v>20</v>
      </c>
      <c r="M1522" s="3" t="str">
        <f>IF(+OR(J1522="SI",G1522="SI"),"SI","NO")</f>
        <v>SI</v>
      </c>
      <c r="N1522" s="3" t="str">
        <f>IF(+OR(H1522="SI",K1522="SI"),"SI","NO")</f>
        <v>SI</v>
      </c>
      <c r="O1522" s="3" t="str">
        <f>IF(+OR(I1522="SI",L1522="SI"),"SI","NO")</f>
        <v>SI</v>
      </c>
    </row>
    <row r="1523" spans="1:15" x14ac:dyDescent="0.25">
      <c r="A1523" s="20" t="s">
        <v>1004</v>
      </c>
      <c r="B1523" s="1" t="s">
        <v>1266</v>
      </c>
      <c r="C1523" s="3">
        <v>6</v>
      </c>
      <c r="D1523" s="3" t="str">
        <f>VLOOKUP(Cobertura2021[[#This Row],['#Area]],S:T,2)</f>
        <v>Rural</v>
      </c>
      <c r="E1523" s="1" t="s">
        <v>1301</v>
      </c>
      <c r="F1523" s="3">
        <v>30</v>
      </c>
      <c r="G1523" s="27" t="s">
        <v>5320</v>
      </c>
      <c r="H1523" s="27" t="s">
        <v>5320</v>
      </c>
      <c r="I1523" s="27" t="s">
        <v>5320</v>
      </c>
      <c r="J1523" s="28" t="s">
        <v>21</v>
      </c>
      <c r="K1523" s="28" t="s">
        <v>20</v>
      </c>
      <c r="L1523" s="28" t="s">
        <v>20</v>
      </c>
      <c r="M1523" s="3" t="str">
        <f>IF(+OR(J1523="SI",G1523="SI"),"SI","NO")</f>
        <v>SI</v>
      </c>
      <c r="N1523" s="3" t="str">
        <f>IF(+OR(H1523="SI",K1523="SI"),"SI","NO")</f>
        <v>SI</v>
      </c>
      <c r="O1523" s="3" t="str">
        <f>IF(+OR(I1523="SI",L1523="SI"),"SI","NO")</f>
        <v>SI</v>
      </c>
    </row>
    <row r="1524" spans="1:15" x14ac:dyDescent="0.25">
      <c r="A1524" s="20" t="s">
        <v>1004</v>
      </c>
      <c r="B1524" s="1" t="s">
        <v>1005</v>
      </c>
      <c r="C1524" s="3">
        <v>6</v>
      </c>
      <c r="D1524" s="3" t="str">
        <f>VLOOKUP(Cobertura2021[[#This Row],['#Area]],S:T,2)</f>
        <v>Rural</v>
      </c>
      <c r="E1524" s="1" t="s">
        <v>1662</v>
      </c>
      <c r="F1524" s="3">
        <v>185</v>
      </c>
      <c r="G1524" s="27" t="s">
        <v>5320</v>
      </c>
      <c r="H1524" s="27" t="s">
        <v>5320</v>
      </c>
      <c r="I1524" s="27" t="s">
        <v>5320</v>
      </c>
      <c r="J1524" s="28" t="s">
        <v>21</v>
      </c>
      <c r="K1524" s="28" t="s">
        <v>21</v>
      </c>
      <c r="L1524" s="28" t="s">
        <v>20</v>
      </c>
      <c r="M1524" s="3" t="str">
        <f>IF(+OR(J1524="SI",G1524="SI"),"SI","NO")</f>
        <v>SI</v>
      </c>
      <c r="N1524" s="3" t="str">
        <f>IF(+OR(H1524="SI",K1524="SI"),"SI","NO")</f>
        <v>SI</v>
      </c>
      <c r="O1524" s="3" t="str">
        <f>IF(+OR(I1524="SI",L1524="SI"),"SI","NO")</f>
        <v>SI</v>
      </c>
    </row>
    <row r="1525" spans="1:15" x14ac:dyDescent="0.25">
      <c r="A1525" s="20" t="s">
        <v>1004</v>
      </c>
      <c r="B1525" s="1" t="s">
        <v>1423</v>
      </c>
      <c r="C1525" s="3">
        <v>6</v>
      </c>
      <c r="D1525" s="3" t="str">
        <f>VLOOKUP(Cobertura2021[[#This Row],['#Area]],S:T,2)</f>
        <v>Rural</v>
      </c>
      <c r="E1525" s="1" t="s">
        <v>1444</v>
      </c>
      <c r="F1525" s="3">
        <v>284</v>
      </c>
      <c r="G1525" s="27" t="s">
        <v>5320</v>
      </c>
      <c r="H1525" s="27" t="s">
        <v>5320</v>
      </c>
      <c r="I1525" s="27" t="s">
        <v>5320</v>
      </c>
      <c r="J1525" s="28" t="s">
        <v>21</v>
      </c>
      <c r="K1525" s="28" t="s">
        <v>21</v>
      </c>
      <c r="L1525" s="28" t="s">
        <v>20</v>
      </c>
      <c r="M1525" s="3" t="str">
        <f>IF(+OR(J1525="SI",G1525="SI"),"SI","NO")</f>
        <v>SI</v>
      </c>
      <c r="N1525" s="3" t="str">
        <f>IF(+OR(H1525="SI",K1525="SI"),"SI","NO")</f>
        <v>SI</v>
      </c>
      <c r="O1525" s="3" t="str">
        <f>IF(+OR(I1525="SI",L1525="SI"),"SI","NO")</f>
        <v>SI</v>
      </c>
    </row>
    <row r="1526" spans="1:15" hidden="1" x14ac:dyDescent="0.25">
      <c r="A1526" s="20" t="s">
        <v>1004</v>
      </c>
      <c r="B1526" s="1" t="s">
        <v>1005</v>
      </c>
      <c r="C1526" s="3">
        <v>1</v>
      </c>
      <c r="D1526" s="3" t="e">
        <f>VLOOKUP(Cobertura2021[[#This Row],['#Area]],S:T,2)</f>
        <v>#N/A</v>
      </c>
      <c r="E1526" s="1" t="s">
        <v>1043</v>
      </c>
      <c r="F1526" s="3">
        <v>12</v>
      </c>
      <c r="G1526" s="27" t="s">
        <v>5320</v>
      </c>
      <c r="H1526" s="27" t="s">
        <v>5320</v>
      </c>
      <c r="I1526" s="27" t="s">
        <v>5320</v>
      </c>
      <c r="J1526" s="28" t="s">
        <v>21</v>
      </c>
      <c r="K1526" s="28" t="s">
        <v>21</v>
      </c>
      <c r="L1526" s="28" t="s">
        <v>21</v>
      </c>
      <c r="M1526" s="3" t="str">
        <f>IF(+OR(J1526="SI",G1526="SI"),"SI","NO")</f>
        <v>SI</v>
      </c>
      <c r="N1526" s="3" t="str">
        <f>IF(+OR(H1526="SI",K1526="SI"),"SI","NO")</f>
        <v>SI</v>
      </c>
      <c r="O1526" s="3" t="str">
        <f>IF(+OR(I1526="SI",L1526="SI"),"SI","NO")</f>
        <v>SI</v>
      </c>
    </row>
    <row r="1527" spans="1:15" x14ac:dyDescent="0.25">
      <c r="A1527" s="20" t="s">
        <v>1004</v>
      </c>
      <c r="B1527" s="1" t="s">
        <v>1585</v>
      </c>
      <c r="C1527" s="3">
        <v>6</v>
      </c>
      <c r="D1527" s="3" t="str">
        <f>VLOOKUP(Cobertura2021[[#This Row],['#Area]],S:T,2)</f>
        <v>Rural</v>
      </c>
      <c r="E1527" s="1" t="s">
        <v>190</v>
      </c>
      <c r="F1527" s="3">
        <v>87</v>
      </c>
      <c r="G1527" s="47" t="s">
        <v>5320</v>
      </c>
      <c r="H1527" s="27" t="s">
        <v>3</v>
      </c>
      <c r="I1527" s="27" t="s">
        <v>3</v>
      </c>
      <c r="J1527" s="28" t="s">
        <v>21</v>
      </c>
      <c r="K1527" s="28" t="s">
        <v>21</v>
      </c>
      <c r="L1527" s="28" t="s">
        <v>21</v>
      </c>
      <c r="M1527" s="3" t="str">
        <f>IF(+OR(J1527="SI",G1527="SI"),"SI","NO")</f>
        <v>SI</v>
      </c>
      <c r="N1527" s="3" t="str">
        <f>IF(+OR(H1527="SI",K1527="SI"),"SI","NO")</f>
        <v>SI</v>
      </c>
      <c r="O1527" s="3" t="str">
        <f>IF(+OR(I1527="SI",L1527="SI"),"SI","NO")</f>
        <v>SI</v>
      </c>
    </row>
    <row r="1528" spans="1:15" x14ac:dyDescent="0.25">
      <c r="A1528" s="20" t="s">
        <v>1004</v>
      </c>
      <c r="B1528" s="1" t="s">
        <v>1005</v>
      </c>
      <c r="C1528" s="3">
        <v>6</v>
      </c>
      <c r="D1528" s="3" t="str">
        <f>VLOOKUP(Cobertura2021[[#This Row],['#Area]],S:T,2)</f>
        <v>Rural</v>
      </c>
      <c r="E1528" s="1" t="s">
        <v>1072</v>
      </c>
      <c r="F1528" s="3">
        <v>98</v>
      </c>
      <c r="G1528" s="27" t="s">
        <v>5320</v>
      </c>
      <c r="H1528" s="27" t="s">
        <v>5320</v>
      </c>
      <c r="I1528" s="27" t="s">
        <v>5320</v>
      </c>
      <c r="J1528" s="28" t="s">
        <v>21</v>
      </c>
      <c r="K1528" s="28" t="s">
        <v>21</v>
      </c>
      <c r="L1528" s="28" t="s">
        <v>20</v>
      </c>
      <c r="M1528" s="3" t="str">
        <f>IF(+OR(J1528="SI",G1528="SI"),"SI","NO")</f>
        <v>SI</v>
      </c>
      <c r="N1528" s="3" t="str">
        <f>IF(+OR(H1528="SI",K1528="SI"),"SI","NO")</f>
        <v>SI</v>
      </c>
      <c r="O1528" s="3" t="str">
        <f>IF(+OR(I1528="SI",L1528="SI"),"SI","NO")</f>
        <v>SI</v>
      </c>
    </row>
    <row r="1529" spans="1:15" x14ac:dyDescent="0.25">
      <c r="A1529" s="20" t="s">
        <v>1004</v>
      </c>
      <c r="B1529" s="1" t="s">
        <v>1640</v>
      </c>
      <c r="C1529" s="3">
        <v>6</v>
      </c>
      <c r="D1529" s="3" t="str">
        <f>VLOOKUP(Cobertura2021[[#This Row],['#Area]],S:T,2)</f>
        <v>Rural</v>
      </c>
      <c r="E1529" s="1" t="s">
        <v>1641</v>
      </c>
      <c r="F1529" s="3">
        <v>215</v>
      </c>
      <c r="G1529" s="27" t="s">
        <v>5320</v>
      </c>
      <c r="H1529" s="27" t="s">
        <v>5320</v>
      </c>
      <c r="I1529" s="27" t="s">
        <v>5320</v>
      </c>
      <c r="J1529" s="28" t="s">
        <v>21</v>
      </c>
      <c r="K1529" s="28" t="s">
        <v>20</v>
      </c>
      <c r="L1529" s="28" t="s">
        <v>20</v>
      </c>
      <c r="M1529" s="3" t="str">
        <f>IF(+OR(J1529="SI",G1529="SI"),"SI","NO")</f>
        <v>SI</v>
      </c>
      <c r="N1529" s="3" t="str">
        <f>IF(+OR(H1529="SI",K1529="SI"),"SI","NO")</f>
        <v>SI</v>
      </c>
      <c r="O1529" s="3" t="str">
        <f>IF(+OR(I1529="SI",L1529="SI"),"SI","NO")</f>
        <v>SI</v>
      </c>
    </row>
    <row r="1530" spans="1:15" x14ac:dyDescent="0.25">
      <c r="A1530" s="20" t="s">
        <v>1004</v>
      </c>
      <c r="B1530" s="1" t="s">
        <v>1618</v>
      </c>
      <c r="C1530" s="3">
        <v>6</v>
      </c>
      <c r="D1530" s="3" t="str">
        <f>VLOOKUP(Cobertura2021[[#This Row],['#Area]],S:T,2)</f>
        <v>Rural</v>
      </c>
      <c r="E1530" s="1" t="s">
        <v>1631</v>
      </c>
      <c r="F1530" s="3">
        <v>40</v>
      </c>
      <c r="G1530" s="27" t="s">
        <v>5320</v>
      </c>
      <c r="H1530" s="27" t="s">
        <v>5320</v>
      </c>
      <c r="I1530" s="27" t="s">
        <v>5320</v>
      </c>
      <c r="J1530" s="28" t="s">
        <v>21</v>
      </c>
      <c r="K1530" s="28" t="s">
        <v>21</v>
      </c>
      <c r="L1530" s="28" t="s">
        <v>20</v>
      </c>
      <c r="M1530" s="3" t="str">
        <f>IF(+OR(J1530="SI",G1530="SI"),"SI","NO")</f>
        <v>SI</v>
      </c>
      <c r="N1530" s="3" t="str">
        <f>IF(+OR(H1530="SI",K1530="SI"),"SI","NO")</f>
        <v>SI</v>
      </c>
      <c r="O1530" s="3" t="str">
        <f>IF(+OR(I1530="SI",L1530="SI"),"SI","NO")</f>
        <v>SI</v>
      </c>
    </row>
    <row r="1531" spans="1:15" x14ac:dyDescent="0.25">
      <c r="A1531" s="20" t="s">
        <v>1004</v>
      </c>
      <c r="B1531" s="1" t="s">
        <v>1374</v>
      </c>
      <c r="C1531" s="3">
        <v>6</v>
      </c>
      <c r="D1531" s="3" t="str">
        <f>VLOOKUP(Cobertura2021[[#This Row],['#Area]],S:T,2)</f>
        <v>Rural</v>
      </c>
      <c r="E1531" s="1" t="s">
        <v>1375</v>
      </c>
      <c r="F1531" s="3">
        <v>91</v>
      </c>
      <c r="G1531" s="27" t="s">
        <v>5320</v>
      </c>
      <c r="H1531" s="27" t="s">
        <v>5320</v>
      </c>
      <c r="I1531" s="27" t="s">
        <v>5320</v>
      </c>
      <c r="J1531" s="28" t="s">
        <v>21</v>
      </c>
      <c r="K1531" s="28" t="s">
        <v>20</v>
      </c>
      <c r="L1531" s="28" t="s">
        <v>20</v>
      </c>
      <c r="M1531" s="3" t="str">
        <f>IF(+OR(J1531="SI",G1531="SI"),"SI","NO")</f>
        <v>SI</v>
      </c>
      <c r="N1531" s="3" t="str">
        <f>IF(+OR(H1531="SI",K1531="SI"),"SI","NO")</f>
        <v>SI</v>
      </c>
      <c r="O1531" s="3" t="str">
        <f>IF(+OR(I1531="SI",L1531="SI"),"SI","NO")</f>
        <v>SI</v>
      </c>
    </row>
    <row r="1532" spans="1:15" x14ac:dyDescent="0.25">
      <c r="A1532" s="20" t="s">
        <v>1004</v>
      </c>
      <c r="B1532" s="1" t="s">
        <v>1005</v>
      </c>
      <c r="C1532" s="3">
        <v>6</v>
      </c>
      <c r="D1532" s="3" t="str">
        <f>VLOOKUP(Cobertura2021[[#This Row],['#Area]],S:T,2)</f>
        <v>Rural</v>
      </c>
      <c r="E1532" s="1" t="s">
        <v>1056</v>
      </c>
      <c r="F1532" s="3">
        <v>253</v>
      </c>
      <c r="G1532" s="27" t="s">
        <v>5320</v>
      </c>
      <c r="H1532" s="27" t="s">
        <v>5320</v>
      </c>
      <c r="I1532" s="27" t="s">
        <v>5320</v>
      </c>
      <c r="J1532" s="28" t="s">
        <v>21</v>
      </c>
      <c r="K1532" s="28" t="s">
        <v>20</v>
      </c>
      <c r="L1532" s="28" t="s">
        <v>20</v>
      </c>
      <c r="M1532" s="3" t="str">
        <f>IF(+OR(J1532="SI",G1532="SI"),"SI","NO")</f>
        <v>SI</v>
      </c>
      <c r="N1532" s="3" t="str">
        <f>IF(+OR(H1532="SI",K1532="SI"),"SI","NO")</f>
        <v>SI</v>
      </c>
      <c r="O1532" s="3" t="str">
        <f>IF(+OR(I1532="SI",L1532="SI"),"SI","NO")</f>
        <v>SI</v>
      </c>
    </row>
    <row r="1533" spans="1:15" x14ac:dyDescent="0.25">
      <c r="A1533" s="20" t="s">
        <v>3181</v>
      </c>
      <c r="B1533" s="1" t="s">
        <v>3293</v>
      </c>
      <c r="C1533" s="3">
        <v>6</v>
      </c>
      <c r="D1533" s="3" t="str">
        <f>VLOOKUP(Cobertura2021[[#This Row],['#Area]],S:T,2)</f>
        <v>Rural</v>
      </c>
      <c r="E1533" s="1" t="s">
        <v>3299</v>
      </c>
      <c r="F1533" s="3">
        <v>282</v>
      </c>
      <c r="G1533" s="27" t="s">
        <v>5320</v>
      </c>
      <c r="H1533" s="27" t="s">
        <v>3</v>
      </c>
      <c r="I1533" s="27" t="s">
        <v>3</v>
      </c>
      <c r="J1533" s="28" t="s">
        <v>21</v>
      </c>
      <c r="K1533" s="28" t="s">
        <v>20</v>
      </c>
      <c r="L1533" s="28" t="s">
        <v>20</v>
      </c>
      <c r="M1533" s="3" t="str">
        <f>IF(+OR(J1533="SI",G1533="SI"),"SI","NO")</f>
        <v>SI</v>
      </c>
      <c r="N1533" s="3" t="str">
        <f>IF(+OR(H1533="SI",K1533="SI"),"SI","NO")</f>
        <v>NO</v>
      </c>
      <c r="O1533" s="3" t="str">
        <f>IF(+OR(I1533="SI",L1533="SI"),"SI","NO")</f>
        <v>NO</v>
      </c>
    </row>
    <row r="1534" spans="1:15" x14ac:dyDescent="0.25">
      <c r="A1534" s="20" t="s">
        <v>3181</v>
      </c>
      <c r="B1534" s="1" t="s">
        <v>3293</v>
      </c>
      <c r="C1534" s="3">
        <v>6</v>
      </c>
      <c r="D1534" s="3" t="str">
        <f>VLOOKUP(Cobertura2021[[#This Row],['#Area]],S:T,2)</f>
        <v>Rural</v>
      </c>
      <c r="E1534" s="1" t="s">
        <v>3303</v>
      </c>
      <c r="F1534" s="3">
        <v>85</v>
      </c>
      <c r="G1534" s="27" t="s">
        <v>5320</v>
      </c>
      <c r="H1534" s="27" t="s">
        <v>3</v>
      </c>
      <c r="I1534" s="27" t="s">
        <v>3</v>
      </c>
      <c r="J1534" s="28" t="s">
        <v>21</v>
      </c>
      <c r="K1534" s="28" t="s">
        <v>20</v>
      </c>
      <c r="L1534" s="28" t="s">
        <v>20</v>
      </c>
      <c r="M1534" s="3" t="str">
        <f>IF(+OR(J1534="SI",G1534="SI"),"SI","NO")</f>
        <v>SI</v>
      </c>
      <c r="N1534" s="3" t="str">
        <f>IF(+OR(H1534="SI",K1534="SI"),"SI","NO")</f>
        <v>NO</v>
      </c>
      <c r="O1534" s="3" t="str">
        <f>IF(+OR(I1534="SI",L1534="SI"),"SI","NO")</f>
        <v>NO</v>
      </c>
    </row>
    <row r="1535" spans="1:15" x14ac:dyDescent="0.25">
      <c r="A1535" s="20" t="s">
        <v>1004</v>
      </c>
      <c r="B1535" s="1" t="s">
        <v>1005</v>
      </c>
      <c r="C1535" s="3">
        <v>6</v>
      </c>
      <c r="D1535" s="3" t="str">
        <f>VLOOKUP(Cobertura2021[[#This Row],['#Area]],S:T,2)</f>
        <v>Rural</v>
      </c>
      <c r="E1535" s="1" t="s">
        <v>1102</v>
      </c>
      <c r="F1535" s="3">
        <v>61</v>
      </c>
      <c r="G1535" s="27" t="s">
        <v>5320</v>
      </c>
      <c r="H1535" s="27" t="s">
        <v>5320</v>
      </c>
      <c r="I1535" s="27" t="s">
        <v>5320</v>
      </c>
      <c r="J1535" s="28" t="s">
        <v>21</v>
      </c>
      <c r="K1535" s="28" t="s">
        <v>21</v>
      </c>
      <c r="L1535" s="28" t="s">
        <v>21</v>
      </c>
      <c r="M1535" s="3" t="str">
        <f>IF(+OR(J1535="SI",G1535="SI"),"SI","NO")</f>
        <v>SI</v>
      </c>
      <c r="N1535" s="3" t="str">
        <f>IF(+OR(H1535="SI",K1535="SI"),"SI","NO")</f>
        <v>SI</v>
      </c>
      <c r="O1535" s="3" t="str">
        <f>IF(+OR(I1535="SI",L1535="SI"),"SI","NO")</f>
        <v>SI</v>
      </c>
    </row>
    <row r="1536" spans="1:15" x14ac:dyDescent="0.25">
      <c r="A1536" s="20" t="s">
        <v>1004</v>
      </c>
      <c r="B1536" s="1" t="s">
        <v>1547</v>
      </c>
      <c r="C1536" s="3">
        <v>6</v>
      </c>
      <c r="D1536" s="3" t="str">
        <f>VLOOKUP(Cobertura2021[[#This Row],['#Area]],S:T,2)</f>
        <v>Rural</v>
      </c>
      <c r="E1536" s="1" t="s">
        <v>1677</v>
      </c>
      <c r="F1536" s="3">
        <v>58</v>
      </c>
      <c r="G1536" s="27" t="s">
        <v>5320</v>
      </c>
      <c r="H1536" s="27" t="s">
        <v>5320</v>
      </c>
      <c r="I1536" s="27" t="s">
        <v>5320</v>
      </c>
      <c r="J1536" s="28" t="s">
        <v>21</v>
      </c>
      <c r="K1536" s="28" t="s">
        <v>21</v>
      </c>
      <c r="L1536" s="28" t="s">
        <v>21</v>
      </c>
      <c r="M1536" s="3" t="str">
        <f>IF(+OR(J1536="SI",G1536="SI"),"SI","NO")</f>
        <v>SI</v>
      </c>
      <c r="N1536" s="3" t="str">
        <f>IF(+OR(H1536="SI",K1536="SI"),"SI","NO")</f>
        <v>SI</v>
      </c>
      <c r="O1536" s="3" t="str">
        <f>IF(+OR(I1536="SI",L1536="SI"),"SI","NO")</f>
        <v>SI</v>
      </c>
    </row>
    <row r="1537" spans="1:15" x14ac:dyDescent="0.25">
      <c r="A1537" s="20" t="s">
        <v>156</v>
      </c>
      <c r="B1537" s="1" t="s">
        <v>5235</v>
      </c>
      <c r="C1537" s="3">
        <v>6</v>
      </c>
      <c r="D1537" s="3" t="str">
        <f>VLOOKUP(Cobertura2021[[#This Row],['#Area]],S:T,2)</f>
        <v>Rural</v>
      </c>
      <c r="E1537" s="1" t="s">
        <v>4789</v>
      </c>
      <c r="F1537" s="3">
        <v>18</v>
      </c>
      <c r="G1537" s="27" t="s">
        <v>5320</v>
      </c>
      <c r="H1537" s="27" t="s">
        <v>3</v>
      </c>
      <c r="I1537" s="27" t="s">
        <v>3</v>
      </c>
      <c r="J1537" s="28" t="s">
        <v>21</v>
      </c>
      <c r="K1537" s="28" t="s">
        <v>20</v>
      </c>
      <c r="L1537" s="28" t="s">
        <v>20</v>
      </c>
      <c r="M1537" s="3" t="str">
        <f>IF(+OR(J1537="SI",G1537="SI"),"SI","NO")</f>
        <v>SI</v>
      </c>
      <c r="N1537" s="3" t="str">
        <f>IF(+OR(H1537="SI",K1537="SI"),"SI","NO")</f>
        <v>NO</v>
      </c>
      <c r="O1537" s="3" t="str">
        <f>IF(+OR(I1537="SI",L1537="SI"),"SI","NO")</f>
        <v>NO</v>
      </c>
    </row>
    <row r="1538" spans="1:15" x14ac:dyDescent="0.25">
      <c r="A1538" s="20" t="s">
        <v>2265</v>
      </c>
      <c r="B1538" s="1" t="s">
        <v>2268</v>
      </c>
      <c r="C1538" s="3">
        <v>6</v>
      </c>
      <c r="D1538" s="3" t="str">
        <f>VLOOKUP(Cobertura2021[[#This Row],['#Area]],S:T,2)</f>
        <v>Rural</v>
      </c>
      <c r="E1538" s="1" t="s">
        <v>2009</v>
      </c>
      <c r="F1538" s="3">
        <v>121</v>
      </c>
      <c r="G1538" s="27" t="s">
        <v>5320</v>
      </c>
      <c r="H1538" s="27" t="s">
        <v>3</v>
      </c>
      <c r="I1538" s="27" t="s">
        <v>3</v>
      </c>
      <c r="J1538" s="28" t="s">
        <v>21</v>
      </c>
      <c r="K1538" s="28" t="s">
        <v>20</v>
      </c>
      <c r="L1538" s="28" t="s">
        <v>20</v>
      </c>
      <c r="M1538" s="3" t="str">
        <f>IF(+OR(J1538="SI",G1538="SI"),"SI","NO")</f>
        <v>SI</v>
      </c>
      <c r="N1538" s="3" t="str">
        <f>IF(+OR(H1538="SI",K1538="SI"),"SI","NO")</f>
        <v>NO</v>
      </c>
      <c r="O1538" s="3" t="str">
        <f>IF(+OR(I1538="SI",L1538="SI"),"SI","NO")</f>
        <v>NO</v>
      </c>
    </row>
    <row r="1539" spans="1:15" x14ac:dyDescent="0.25">
      <c r="A1539" s="20" t="s">
        <v>1004</v>
      </c>
      <c r="B1539" s="1" t="s">
        <v>1447</v>
      </c>
      <c r="C1539" s="3">
        <v>6</v>
      </c>
      <c r="D1539" s="3" t="str">
        <f>VLOOKUP(Cobertura2021[[#This Row],['#Area]],S:T,2)</f>
        <v>Rural</v>
      </c>
      <c r="E1539" s="1" t="s">
        <v>1452</v>
      </c>
      <c r="F1539" s="3">
        <v>29</v>
      </c>
      <c r="G1539" s="27" t="s">
        <v>5320</v>
      </c>
      <c r="H1539" s="27" t="s">
        <v>5320</v>
      </c>
      <c r="I1539" s="27" t="s">
        <v>5320</v>
      </c>
      <c r="J1539" s="28" t="s">
        <v>21</v>
      </c>
      <c r="K1539" s="28" t="s">
        <v>20</v>
      </c>
      <c r="L1539" s="28" t="s">
        <v>20</v>
      </c>
      <c r="M1539" s="3" t="str">
        <f>IF(+OR(J1539="SI",G1539="SI"),"SI","NO")</f>
        <v>SI</v>
      </c>
      <c r="N1539" s="3" t="str">
        <f>IF(+OR(H1539="SI",K1539="SI"),"SI","NO")</f>
        <v>SI</v>
      </c>
      <c r="O1539" s="3" t="str">
        <f>IF(+OR(I1539="SI",L1539="SI"),"SI","NO")</f>
        <v>SI</v>
      </c>
    </row>
    <row r="1540" spans="1:15" x14ac:dyDescent="0.25">
      <c r="A1540" s="20" t="s">
        <v>156</v>
      </c>
      <c r="B1540" s="1" t="s">
        <v>1487</v>
      </c>
      <c r="C1540" s="3">
        <v>6</v>
      </c>
      <c r="D1540" s="3" t="str">
        <f>VLOOKUP(Cobertura2021[[#This Row],['#Area]],S:T,2)</f>
        <v>Rural</v>
      </c>
      <c r="E1540" s="1" t="s">
        <v>4830</v>
      </c>
      <c r="F1540" s="3">
        <v>73</v>
      </c>
      <c r="G1540" s="27" t="s">
        <v>5320</v>
      </c>
      <c r="H1540" s="27" t="s">
        <v>5320</v>
      </c>
      <c r="I1540" s="27" t="s">
        <v>3</v>
      </c>
      <c r="J1540" s="28" t="s">
        <v>21</v>
      </c>
      <c r="K1540" s="28" t="s">
        <v>20</v>
      </c>
      <c r="L1540" s="28" t="s">
        <v>20</v>
      </c>
      <c r="M1540" s="3" t="str">
        <f>IF(+OR(J1540="SI",G1540="SI"),"SI","NO")</f>
        <v>SI</v>
      </c>
      <c r="N1540" s="3" t="str">
        <f>IF(+OR(H1540="SI",K1540="SI"),"SI","NO")</f>
        <v>SI</v>
      </c>
      <c r="O1540" s="3" t="str">
        <f>IF(+OR(I1540="SI",L1540="SI"),"SI","NO")</f>
        <v>NO</v>
      </c>
    </row>
    <row r="1541" spans="1:15" x14ac:dyDescent="0.25">
      <c r="A1541" s="20" t="s">
        <v>156</v>
      </c>
      <c r="B1541" s="1" t="s">
        <v>1487</v>
      </c>
      <c r="C1541" s="3">
        <v>6</v>
      </c>
      <c r="D1541" s="3" t="str">
        <f>VLOOKUP(Cobertura2021[[#This Row],['#Area]],S:T,2)</f>
        <v>Rural</v>
      </c>
      <c r="E1541" s="1" t="s">
        <v>4831</v>
      </c>
      <c r="F1541" s="3">
        <v>80</v>
      </c>
      <c r="G1541" s="27" t="s">
        <v>5320</v>
      </c>
      <c r="H1541" s="27" t="s">
        <v>3</v>
      </c>
      <c r="I1541" s="27" t="s">
        <v>3</v>
      </c>
      <c r="J1541" s="28" t="s">
        <v>20</v>
      </c>
      <c r="K1541" s="28" t="s">
        <v>20</v>
      </c>
      <c r="L1541" s="28" t="s">
        <v>20</v>
      </c>
      <c r="M1541" s="3" t="str">
        <f>IF(+OR(J1541="SI",G1541="SI"),"SI","NO")</f>
        <v>SI</v>
      </c>
      <c r="N1541" s="3" t="str">
        <f>IF(+OR(H1541="SI",K1541="SI"),"SI","NO")</f>
        <v>NO</v>
      </c>
      <c r="O1541" s="3" t="str">
        <f>IF(+OR(I1541="SI",L1541="SI"),"SI","NO")</f>
        <v>NO</v>
      </c>
    </row>
    <row r="1542" spans="1:15" x14ac:dyDescent="0.25">
      <c r="A1542" s="20" t="s">
        <v>1004</v>
      </c>
      <c r="B1542" s="1" t="s">
        <v>223</v>
      </c>
      <c r="C1542" s="3">
        <v>6</v>
      </c>
      <c r="D1542" s="3" t="str">
        <f>VLOOKUP(Cobertura2021[[#This Row],['#Area]],S:T,2)</f>
        <v>Rural</v>
      </c>
      <c r="E1542" s="1" t="s">
        <v>313</v>
      </c>
      <c r="F1542" s="3">
        <v>32</v>
      </c>
      <c r="G1542" s="27" t="s">
        <v>5320</v>
      </c>
      <c r="H1542" s="27" t="s">
        <v>5320</v>
      </c>
      <c r="I1542" s="27" t="s">
        <v>5320</v>
      </c>
      <c r="J1542" s="28" t="s">
        <v>21</v>
      </c>
      <c r="K1542" s="28" t="s">
        <v>21</v>
      </c>
      <c r="L1542" s="28" t="s">
        <v>20</v>
      </c>
      <c r="M1542" s="3" t="str">
        <f>IF(+OR(J1542="SI",G1542="SI"),"SI","NO")</f>
        <v>SI</v>
      </c>
      <c r="N1542" s="3" t="str">
        <f>IF(+OR(H1542="SI",K1542="SI"),"SI","NO")</f>
        <v>SI</v>
      </c>
      <c r="O1542" s="3" t="str">
        <f>IF(+OR(I1542="SI",L1542="SI"),"SI","NO")</f>
        <v>SI</v>
      </c>
    </row>
    <row r="1543" spans="1:15" x14ac:dyDescent="0.25">
      <c r="A1543" s="20" t="s">
        <v>1004</v>
      </c>
      <c r="B1543" s="1" t="s">
        <v>1505</v>
      </c>
      <c r="C1543" s="3">
        <v>6</v>
      </c>
      <c r="D1543" s="3" t="str">
        <f>VLOOKUP(Cobertura2021[[#This Row],['#Area]],S:T,2)</f>
        <v>Rural</v>
      </c>
      <c r="E1543" s="1" t="s">
        <v>313</v>
      </c>
      <c r="F1543" s="3">
        <v>198</v>
      </c>
      <c r="G1543" s="27" t="s">
        <v>5320</v>
      </c>
      <c r="H1543" s="27" t="s">
        <v>5320</v>
      </c>
      <c r="I1543" s="27" t="s">
        <v>5320</v>
      </c>
      <c r="J1543" s="28" t="s">
        <v>21</v>
      </c>
      <c r="K1543" s="28" t="s">
        <v>21</v>
      </c>
      <c r="L1543" s="28" t="s">
        <v>21</v>
      </c>
      <c r="M1543" s="3" t="str">
        <f>IF(+OR(J1543="SI",G1543="SI"),"SI","NO")</f>
        <v>SI</v>
      </c>
      <c r="N1543" s="3" t="str">
        <f>IF(+OR(H1543="SI",K1543="SI"),"SI","NO")</f>
        <v>SI</v>
      </c>
      <c r="O1543" s="3" t="str">
        <f>IF(+OR(I1543="SI",L1543="SI"),"SI","NO")</f>
        <v>SI</v>
      </c>
    </row>
    <row r="1544" spans="1:15" x14ac:dyDescent="0.25">
      <c r="A1544" s="20" t="s">
        <v>1004</v>
      </c>
      <c r="B1544" s="1" t="s">
        <v>1618</v>
      </c>
      <c r="C1544" s="3">
        <v>6</v>
      </c>
      <c r="D1544" s="3" t="str">
        <f>VLOOKUP(Cobertura2021[[#This Row],['#Area]],S:T,2)</f>
        <v>Rural</v>
      </c>
      <c r="E1544" s="1" t="s">
        <v>1678</v>
      </c>
      <c r="F1544" s="3">
        <v>60</v>
      </c>
      <c r="G1544" s="27" t="s">
        <v>5320</v>
      </c>
      <c r="H1544" s="27" t="s">
        <v>5320</v>
      </c>
      <c r="I1544" s="27" t="s">
        <v>5320</v>
      </c>
      <c r="J1544" s="28" t="s">
        <v>21</v>
      </c>
      <c r="K1544" s="28" t="s">
        <v>21</v>
      </c>
      <c r="L1544" s="28" t="s">
        <v>20</v>
      </c>
      <c r="M1544" s="3" t="str">
        <f>IF(+OR(J1544="SI",G1544="SI"),"SI","NO")</f>
        <v>SI</v>
      </c>
      <c r="N1544" s="3" t="str">
        <f>IF(+OR(H1544="SI",K1544="SI"),"SI","NO")</f>
        <v>SI</v>
      </c>
      <c r="O1544" s="3" t="str">
        <f>IF(+OR(I1544="SI",L1544="SI"),"SI","NO")</f>
        <v>SI</v>
      </c>
    </row>
    <row r="1545" spans="1:15" x14ac:dyDescent="0.25">
      <c r="A1545" s="20" t="s">
        <v>1004</v>
      </c>
      <c r="B1545" s="1" t="s">
        <v>1447</v>
      </c>
      <c r="C1545" s="3">
        <v>6</v>
      </c>
      <c r="D1545" s="3" t="str">
        <f>VLOOKUP(Cobertura2021[[#This Row],['#Area]],S:T,2)</f>
        <v>Rural</v>
      </c>
      <c r="E1545" s="1" t="s">
        <v>913</v>
      </c>
      <c r="F1545" s="3">
        <v>17</v>
      </c>
      <c r="G1545" s="27" t="s">
        <v>5320</v>
      </c>
      <c r="H1545" s="27" t="s">
        <v>5320</v>
      </c>
      <c r="I1545" s="27" t="s">
        <v>5320</v>
      </c>
      <c r="J1545" s="28" t="s">
        <v>21</v>
      </c>
      <c r="K1545" s="28" t="s">
        <v>20</v>
      </c>
      <c r="L1545" s="28" t="s">
        <v>20</v>
      </c>
      <c r="M1545" s="3" t="str">
        <f>IF(+OR(J1545="SI",G1545="SI"),"SI","NO")</f>
        <v>SI</v>
      </c>
      <c r="N1545" s="3" t="str">
        <f>IF(+OR(H1545="SI",K1545="SI"),"SI","NO")</f>
        <v>SI</v>
      </c>
      <c r="O1545" s="3" t="str">
        <f>IF(+OR(I1545="SI",L1545="SI"),"SI","NO")</f>
        <v>SI</v>
      </c>
    </row>
    <row r="1546" spans="1:15" x14ac:dyDescent="0.25">
      <c r="A1546" s="20" t="s">
        <v>1004</v>
      </c>
      <c r="B1546" s="1" t="s">
        <v>1004</v>
      </c>
      <c r="C1546" s="3">
        <v>6</v>
      </c>
      <c r="D1546" s="3" t="str">
        <f>VLOOKUP(Cobertura2021[[#This Row],['#Area]],S:T,2)</f>
        <v>Rural</v>
      </c>
      <c r="E1546" s="1" t="s">
        <v>1189</v>
      </c>
      <c r="F1546" s="3">
        <v>117</v>
      </c>
      <c r="G1546" s="27" t="s">
        <v>5320</v>
      </c>
      <c r="H1546" s="27" t="s">
        <v>5320</v>
      </c>
      <c r="I1546" s="27" t="s">
        <v>5320</v>
      </c>
      <c r="J1546" s="28" t="s">
        <v>21</v>
      </c>
      <c r="K1546" s="28" t="s">
        <v>21</v>
      </c>
      <c r="L1546" s="28" t="s">
        <v>21</v>
      </c>
      <c r="M1546" s="3" t="str">
        <f>IF(+OR(J1546="SI",G1546="SI"),"SI","NO")</f>
        <v>SI</v>
      </c>
      <c r="N1546" s="3" t="str">
        <f>IF(+OR(H1546="SI",K1546="SI"),"SI","NO")</f>
        <v>SI</v>
      </c>
      <c r="O1546" s="3" t="str">
        <f>IF(+OR(I1546="SI",L1546="SI"),"SI","NO")</f>
        <v>SI</v>
      </c>
    </row>
    <row r="1547" spans="1:15" hidden="1" x14ac:dyDescent="0.25">
      <c r="A1547" s="20" t="s">
        <v>1004</v>
      </c>
      <c r="B1547" s="1" t="s">
        <v>1005</v>
      </c>
      <c r="C1547" s="3">
        <v>1</v>
      </c>
      <c r="D1547" s="3" t="e">
        <f>VLOOKUP(Cobertura2021[[#This Row],['#Area]],S:T,2)</f>
        <v>#N/A</v>
      </c>
      <c r="E1547" s="1" t="s">
        <v>1033</v>
      </c>
      <c r="F1547" s="3">
        <v>194</v>
      </c>
      <c r="G1547" s="27" t="s">
        <v>5320</v>
      </c>
      <c r="H1547" s="27" t="s">
        <v>5320</v>
      </c>
      <c r="I1547" s="27" t="s">
        <v>5320</v>
      </c>
      <c r="J1547" s="28" t="s">
        <v>21</v>
      </c>
      <c r="K1547" s="28" t="s">
        <v>21</v>
      </c>
      <c r="L1547" s="28" t="s">
        <v>21</v>
      </c>
      <c r="M1547" s="3" t="str">
        <f>IF(+OR(J1547="SI",G1547="SI"),"SI","NO")</f>
        <v>SI</v>
      </c>
      <c r="N1547" s="3" t="str">
        <f>IF(+OR(H1547="SI",K1547="SI"),"SI","NO")</f>
        <v>SI</v>
      </c>
      <c r="O1547" s="3" t="str">
        <f>IF(+OR(I1547="SI",L1547="SI"),"SI","NO")</f>
        <v>SI</v>
      </c>
    </row>
    <row r="1548" spans="1:15" hidden="1" x14ac:dyDescent="0.25">
      <c r="A1548" s="20" t="s">
        <v>1004</v>
      </c>
      <c r="B1548" s="1" t="s">
        <v>1505</v>
      </c>
      <c r="C1548" s="3">
        <v>1</v>
      </c>
      <c r="D1548" s="3" t="e">
        <f>VLOOKUP(Cobertura2021[[#This Row],['#Area]],S:T,2)</f>
        <v>#N/A</v>
      </c>
      <c r="E1548" s="1" t="s">
        <v>1507</v>
      </c>
      <c r="F1548" s="3">
        <v>413</v>
      </c>
      <c r="G1548" s="27" t="s">
        <v>5320</v>
      </c>
      <c r="H1548" s="27" t="s">
        <v>5320</v>
      </c>
      <c r="I1548" s="27" t="s">
        <v>5320</v>
      </c>
      <c r="J1548" s="28" t="s">
        <v>21</v>
      </c>
      <c r="K1548" s="28" t="s">
        <v>21</v>
      </c>
      <c r="L1548" s="28" t="s">
        <v>21</v>
      </c>
      <c r="M1548" s="3" t="str">
        <f>IF(+OR(J1548="SI",G1548="SI"),"SI","NO")</f>
        <v>SI</v>
      </c>
      <c r="N1548" s="3" t="str">
        <f>IF(+OR(H1548="SI",K1548="SI"),"SI","NO")</f>
        <v>SI</v>
      </c>
      <c r="O1548" s="3" t="str">
        <f>IF(+OR(I1548="SI",L1548="SI"),"SI","NO")</f>
        <v>SI</v>
      </c>
    </row>
    <row r="1549" spans="1:15" x14ac:dyDescent="0.25">
      <c r="A1549" s="20" t="s">
        <v>1004</v>
      </c>
      <c r="B1549" s="1" t="s">
        <v>1374</v>
      </c>
      <c r="C1549" s="3">
        <v>6</v>
      </c>
      <c r="D1549" s="3" t="str">
        <f>VLOOKUP(Cobertura2021[[#This Row],['#Area]],S:T,2)</f>
        <v>Rural</v>
      </c>
      <c r="E1549" s="1" t="s">
        <v>1381</v>
      </c>
      <c r="F1549" s="3">
        <v>73</v>
      </c>
      <c r="G1549" s="27" t="s">
        <v>5320</v>
      </c>
      <c r="H1549" s="27" t="s">
        <v>5320</v>
      </c>
      <c r="I1549" s="27" t="s">
        <v>5320</v>
      </c>
      <c r="J1549" s="28" t="s">
        <v>21</v>
      </c>
      <c r="K1549" s="28" t="s">
        <v>21</v>
      </c>
      <c r="L1549" s="28" t="s">
        <v>20</v>
      </c>
      <c r="M1549" s="3" t="str">
        <f>IF(+OR(J1549="SI",G1549="SI"),"SI","NO")</f>
        <v>SI</v>
      </c>
      <c r="N1549" s="3" t="str">
        <f>IF(+OR(H1549="SI",K1549="SI"),"SI","NO")</f>
        <v>SI</v>
      </c>
      <c r="O1549" s="3" t="str">
        <f>IF(+OR(I1549="SI",L1549="SI"),"SI","NO")</f>
        <v>SI</v>
      </c>
    </row>
    <row r="1550" spans="1:15" x14ac:dyDescent="0.25">
      <c r="A1550" s="20" t="s">
        <v>1004</v>
      </c>
      <c r="B1550" s="1" t="s">
        <v>1640</v>
      </c>
      <c r="C1550" s="3">
        <v>6</v>
      </c>
      <c r="D1550" s="3" t="str">
        <f>VLOOKUP(Cobertura2021[[#This Row],['#Area]],S:T,2)</f>
        <v>Rural</v>
      </c>
      <c r="E1550" s="1" t="s">
        <v>1646</v>
      </c>
      <c r="F1550" s="3">
        <v>186</v>
      </c>
      <c r="G1550" s="27" t="s">
        <v>5320</v>
      </c>
      <c r="H1550" s="27" t="s">
        <v>5320</v>
      </c>
      <c r="I1550" s="27" t="s">
        <v>5320</v>
      </c>
      <c r="J1550" s="28" t="s">
        <v>21</v>
      </c>
      <c r="K1550" s="28" t="s">
        <v>20</v>
      </c>
      <c r="L1550" s="28" t="s">
        <v>20</v>
      </c>
      <c r="M1550" s="3" t="str">
        <f>IF(+OR(J1550="SI",G1550="SI"),"SI","NO")</f>
        <v>SI</v>
      </c>
      <c r="N1550" s="3" t="str">
        <f>IF(+OR(H1550="SI",K1550="SI"),"SI","NO")</f>
        <v>SI</v>
      </c>
      <c r="O1550" s="3" t="str">
        <f>IF(+OR(I1550="SI",L1550="SI"),"SI","NO")</f>
        <v>SI</v>
      </c>
    </row>
    <row r="1551" spans="1:15" x14ac:dyDescent="0.25">
      <c r="A1551" s="20" t="s">
        <v>4087</v>
      </c>
      <c r="B1551" s="1" t="s">
        <v>4149</v>
      </c>
      <c r="C1551" s="3">
        <v>6</v>
      </c>
      <c r="D1551" s="3" t="str">
        <f>VLOOKUP(Cobertura2021[[#This Row],['#Area]],S:T,2)</f>
        <v>Rural</v>
      </c>
      <c r="E1551" s="1" t="s">
        <v>4155</v>
      </c>
      <c r="F1551" s="3">
        <v>7</v>
      </c>
      <c r="G1551" s="27" t="s">
        <v>5320</v>
      </c>
      <c r="H1551" s="27" t="s">
        <v>3</v>
      </c>
      <c r="I1551" s="27" t="s">
        <v>3</v>
      </c>
      <c r="J1551" s="28" t="s">
        <v>20</v>
      </c>
      <c r="K1551" s="28" t="s">
        <v>20</v>
      </c>
      <c r="L1551" s="28" t="s">
        <v>20</v>
      </c>
      <c r="M1551" s="3" t="str">
        <f>IF(+OR(J1551="SI",G1551="SI"),"SI","NO")</f>
        <v>SI</v>
      </c>
      <c r="N1551" s="3" t="str">
        <f>IF(+OR(H1551="SI",K1551="SI"),"SI","NO")</f>
        <v>NO</v>
      </c>
      <c r="O1551" s="3" t="str">
        <f>IF(+OR(I1551="SI",L1551="SI"),"SI","NO")</f>
        <v>NO</v>
      </c>
    </row>
    <row r="1552" spans="1:15" hidden="1" x14ac:dyDescent="0.25">
      <c r="A1552" s="20" t="s">
        <v>1004</v>
      </c>
      <c r="B1552" s="1" t="s">
        <v>1005</v>
      </c>
      <c r="C1552" s="3">
        <v>1</v>
      </c>
      <c r="D1552" s="3" t="e">
        <f>VLOOKUP(Cobertura2021[[#This Row],['#Area]],S:T,2)</f>
        <v>#N/A</v>
      </c>
      <c r="E1552" s="1" t="s">
        <v>315</v>
      </c>
      <c r="F1552" s="3">
        <v>78</v>
      </c>
      <c r="G1552" s="27" t="s">
        <v>5320</v>
      </c>
      <c r="H1552" s="27" t="s">
        <v>5320</v>
      </c>
      <c r="I1552" s="27" t="s">
        <v>5320</v>
      </c>
      <c r="J1552" s="28" t="s">
        <v>21</v>
      </c>
      <c r="K1552" s="28" t="s">
        <v>21</v>
      </c>
      <c r="L1552" s="28" t="s">
        <v>21</v>
      </c>
      <c r="M1552" s="3" t="str">
        <f>IF(+OR(J1552="SI",G1552="SI"),"SI","NO")</f>
        <v>SI</v>
      </c>
      <c r="N1552" s="3" t="str">
        <f>IF(+OR(H1552="SI",K1552="SI"),"SI","NO")</f>
        <v>SI</v>
      </c>
      <c r="O1552" s="3" t="str">
        <f>IF(+OR(I1552="SI",L1552="SI"),"SI","NO")</f>
        <v>SI</v>
      </c>
    </row>
    <row r="1553" spans="1:15" x14ac:dyDescent="0.25">
      <c r="A1553" s="20" t="s">
        <v>1004</v>
      </c>
      <c r="B1553" s="1" t="s">
        <v>1005</v>
      </c>
      <c r="C1553" s="3">
        <v>6</v>
      </c>
      <c r="D1553" s="3" t="str">
        <f>VLOOKUP(Cobertura2021[[#This Row],['#Area]],S:T,2)</f>
        <v>Rural</v>
      </c>
      <c r="E1553" s="1" t="s">
        <v>315</v>
      </c>
      <c r="F1553" s="3">
        <v>93</v>
      </c>
      <c r="G1553" s="27" t="s">
        <v>5320</v>
      </c>
      <c r="H1553" s="27" t="s">
        <v>5320</v>
      </c>
      <c r="I1553" s="27" t="s">
        <v>5320</v>
      </c>
      <c r="J1553" s="28" t="s">
        <v>21</v>
      </c>
      <c r="K1553" s="28" t="s">
        <v>21</v>
      </c>
      <c r="L1553" s="28" t="s">
        <v>21</v>
      </c>
      <c r="M1553" s="3" t="str">
        <f>IF(+OR(J1553="SI",G1553="SI"),"SI","NO")</f>
        <v>SI</v>
      </c>
      <c r="N1553" s="3" t="str">
        <f>IF(+OR(H1553="SI",K1553="SI"),"SI","NO")</f>
        <v>SI</v>
      </c>
      <c r="O1553" s="3" t="str">
        <f>IF(+OR(I1553="SI",L1553="SI"),"SI","NO")</f>
        <v>SI</v>
      </c>
    </row>
    <row r="1554" spans="1:15" x14ac:dyDescent="0.25">
      <c r="A1554" s="20" t="s">
        <v>635</v>
      </c>
      <c r="B1554" s="1" t="s">
        <v>188</v>
      </c>
      <c r="C1554" s="3">
        <v>6</v>
      </c>
      <c r="D1554" s="3" t="str">
        <f>VLOOKUP(Cobertura2021[[#This Row],['#Area]],S:T,2)</f>
        <v>Rural</v>
      </c>
      <c r="E1554" s="1" t="s">
        <v>734</v>
      </c>
      <c r="F1554" s="3">
        <v>67</v>
      </c>
      <c r="G1554" s="27" t="s">
        <v>5320</v>
      </c>
      <c r="H1554" s="27" t="s">
        <v>3</v>
      </c>
      <c r="I1554" s="27" t="s">
        <v>3</v>
      </c>
      <c r="J1554" s="28" t="s">
        <v>20</v>
      </c>
      <c r="K1554" s="28" t="s">
        <v>20</v>
      </c>
      <c r="L1554" s="28" t="s">
        <v>20</v>
      </c>
      <c r="M1554" s="3" t="str">
        <f>IF(+OR(J1554="SI",G1554="SI"),"SI","NO")</f>
        <v>SI</v>
      </c>
      <c r="N1554" s="3" t="str">
        <f>IF(+OR(H1554="SI",K1554="SI"),"SI","NO")</f>
        <v>NO</v>
      </c>
      <c r="O1554" s="3" t="str">
        <f>IF(+OR(I1554="SI",L1554="SI"),"SI","NO")</f>
        <v>NO</v>
      </c>
    </row>
    <row r="1555" spans="1:15" x14ac:dyDescent="0.25">
      <c r="A1555" s="20" t="s">
        <v>4225</v>
      </c>
      <c r="B1555" s="1" t="s">
        <v>86</v>
      </c>
      <c r="C1555" s="3">
        <v>6</v>
      </c>
      <c r="D1555" s="3" t="str">
        <f>VLOOKUP(Cobertura2021[[#This Row],['#Area]],S:T,2)</f>
        <v>Rural</v>
      </c>
      <c r="E1555" s="1" t="s">
        <v>4276</v>
      </c>
      <c r="F1555" s="3">
        <v>53</v>
      </c>
      <c r="G1555" s="27" t="s">
        <v>5320</v>
      </c>
      <c r="H1555" s="27" t="s">
        <v>3</v>
      </c>
      <c r="I1555" s="27" t="s">
        <v>3</v>
      </c>
      <c r="J1555" s="28" t="s">
        <v>21</v>
      </c>
      <c r="K1555" s="28" t="s">
        <v>20</v>
      </c>
      <c r="L1555" s="28" t="s">
        <v>20</v>
      </c>
      <c r="M1555" s="3" t="str">
        <f>IF(+OR(J1555="SI",G1555="SI"),"SI","NO")</f>
        <v>SI</v>
      </c>
      <c r="N1555" s="3" t="str">
        <f>IF(+OR(H1555="SI",K1555="SI"),"SI","NO")</f>
        <v>NO</v>
      </c>
      <c r="O1555" s="3" t="str">
        <f>IF(+OR(I1555="SI",L1555="SI"),"SI","NO")</f>
        <v>NO</v>
      </c>
    </row>
    <row r="1556" spans="1:15" x14ac:dyDescent="0.25">
      <c r="A1556" s="20" t="s">
        <v>1004</v>
      </c>
      <c r="B1556" s="1" t="s">
        <v>1575</v>
      </c>
      <c r="C1556" s="3">
        <v>6</v>
      </c>
      <c r="D1556" s="3" t="str">
        <f>VLOOKUP(Cobertura2021[[#This Row],['#Area]],S:T,2)</f>
        <v>Rural</v>
      </c>
      <c r="E1556" s="1" t="s">
        <v>1581</v>
      </c>
      <c r="F1556" s="3">
        <v>183</v>
      </c>
      <c r="G1556" s="27" t="s">
        <v>5320</v>
      </c>
      <c r="H1556" s="27" t="s">
        <v>5320</v>
      </c>
      <c r="I1556" s="27" t="s">
        <v>5320</v>
      </c>
      <c r="J1556" s="28" t="s">
        <v>21</v>
      </c>
      <c r="K1556" s="28" t="s">
        <v>21</v>
      </c>
      <c r="L1556" s="28" t="s">
        <v>21</v>
      </c>
      <c r="M1556" s="3" t="str">
        <f>IF(+OR(J1556="SI",G1556="SI"),"SI","NO")</f>
        <v>SI</v>
      </c>
      <c r="N1556" s="3" t="str">
        <f>IF(+OR(H1556="SI",K1556="SI"),"SI","NO")</f>
        <v>SI</v>
      </c>
      <c r="O1556" s="3" t="str">
        <f>IF(+OR(I1556="SI",L1556="SI"),"SI","NO")</f>
        <v>SI</v>
      </c>
    </row>
    <row r="1557" spans="1:15" x14ac:dyDescent="0.25">
      <c r="A1557" s="20" t="s">
        <v>1004</v>
      </c>
      <c r="B1557" s="1" t="s">
        <v>1651</v>
      </c>
      <c r="C1557" s="3">
        <v>6</v>
      </c>
      <c r="D1557" s="3" t="str">
        <f>VLOOKUP(Cobertura2021[[#This Row],['#Area]],S:T,2)</f>
        <v>Rural</v>
      </c>
      <c r="E1557" s="1" t="s">
        <v>1658</v>
      </c>
      <c r="F1557" s="3">
        <v>35</v>
      </c>
      <c r="G1557" s="27" t="s">
        <v>5320</v>
      </c>
      <c r="H1557" s="27" t="s">
        <v>5320</v>
      </c>
      <c r="I1557" s="27" t="s">
        <v>5320</v>
      </c>
      <c r="J1557" s="28" t="s">
        <v>21</v>
      </c>
      <c r="K1557" s="28" t="s">
        <v>21</v>
      </c>
      <c r="L1557" s="28" t="s">
        <v>20</v>
      </c>
      <c r="M1557" s="3" t="str">
        <f>IF(+OR(J1557="SI",G1557="SI"),"SI","NO")</f>
        <v>SI</v>
      </c>
      <c r="N1557" s="3" t="str">
        <f>IF(+OR(H1557="SI",K1557="SI"),"SI","NO")</f>
        <v>SI</v>
      </c>
      <c r="O1557" s="3" t="str">
        <f>IF(+OR(I1557="SI",L1557="SI"),"SI","NO")</f>
        <v>SI</v>
      </c>
    </row>
    <row r="1558" spans="1:15" x14ac:dyDescent="0.25">
      <c r="A1558" s="20" t="s">
        <v>1004</v>
      </c>
      <c r="B1558" s="1" t="s">
        <v>1388</v>
      </c>
      <c r="C1558" s="3">
        <v>6</v>
      </c>
      <c r="D1558" s="3" t="str">
        <f>VLOOKUP(Cobertura2021[[#This Row],['#Area]],S:T,2)</f>
        <v>Rural</v>
      </c>
      <c r="E1558" s="1" t="s">
        <v>1412</v>
      </c>
      <c r="F1558" s="3">
        <v>76</v>
      </c>
      <c r="G1558" s="27" t="s">
        <v>5320</v>
      </c>
      <c r="H1558" s="27" t="s">
        <v>5320</v>
      </c>
      <c r="I1558" s="27" t="s">
        <v>5320</v>
      </c>
      <c r="J1558" s="28" t="s">
        <v>21</v>
      </c>
      <c r="K1558" s="28" t="s">
        <v>21</v>
      </c>
      <c r="L1558" s="28" t="s">
        <v>20</v>
      </c>
      <c r="M1558" s="3" t="str">
        <f>IF(+OR(J1558="SI",G1558="SI"),"SI","NO")</f>
        <v>SI</v>
      </c>
      <c r="N1558" s="3" t="str">
        <f>IF(+OR(H1558="SI",K1558="SI"),"SI","NO")</f>
        <v>SI</v>
      </c>
      <c r="O1558" s="3" t="str">
        <f>IF(+OR(I1558="SI",L1558="SI"),"SI","NO")</f>
        <v>SI</v>
      </c>
    </row>
    <row r="1559" spans="1:15" x14ac:dyDescent="0.25">
      <c r="A1559" s="20" t="s">
        <v>1004</v>
      </c>
      <c r="B1559" s="1" t="s">
        <v>1447</v>
      </c>
      <c r="C1559" s="3">
        <v>6</v>
      </c>
      <c r="D1559" s="3" t="str">
        <f>VLOOKUP(Cobertura2021[[#This Row],['#Area]],S:T,2)</f>
        <v>Rural</v>
      </c>
      <c r="E1559" s="1" t="s">
        <v>1481</v>
      </c>
      <c r="F1559" s="3">
        <v>23</v>
      </c>
      <c r="G1559" s="27" t="s">
        <v>5320</v>
      </c>
      <c r="H1559" s="27" t="s">
        <v>5320</v>
      </c>
      <c r="I1559" s="27" t="s">
        <v>5320</v>
      </c>
      <c r="J1559" s="28" t="s">
        <v>21</v>
      </c>
      <c r="K1559" s="28" t="s">
        <v>20</v>
      </c>
      <c r="L1559" s="28" t="s">
        <v>20</v>
      </c>
      <c r="M1559" s="3" t="str">
        <f>IF(+OR(J1559="SI",G1559="SI"),"SI","NO")</f>
        <v>SI</v>
      </c>
      <c r="N1559" s="3" t="str">
        <f>IF(+OR(H1559="SI",K1559="SI"),"SI","NO")</f>
        <v>SI</v>
      </c>
      <c r="O1559" s="3" t="str">
        <f>IF(+OR(I1559="SI",L1559="SI"),"SI","NO")</f>
        <v>SI</v>
      </c>
    </row>
    <row r="1560" spans="1:15" x14ac:dyDescent="0.25">
      <c r="A1560" s="20" t="s">
        <v>1004</v>
      </c>
      <c r="B1560" s="1" t="s">
        <v>1423</v>
      </c>
      <c r="C1560" s="3">
        <v>6</v>
      </c>
      <c r="D1560" s="3" t="str">
        <f>VLOOKUP(Cobertura2021[[#This Row],['#Area]],S:T,2)</f>
        <v>Rural</v>
      </c>
      <c r="E1560" s="1" t="s">
        <v>1439</v>
      </c>
      <c r="F1560" s="3">
        <v>12</v>
      </c>
      <c r="G1560" s="27" t="s">
        <v>5320</v>
      </c>
      <c r="H1560" s="27" t="s">
        <v>5320</v>
      </c>
      <c r="I1560" s="27" t="s">
        <v>5320</v>
      </c>
      <c r="J1560" s="28" t="s">
        <v>21</v>
      </c>
      <c r="K1560" s="28" t="s">
        <v>21</v>
      </c>
      <c r="L1560" s="28" t="s">
        <v>20</v>
      </c>
      <c r="M1560" s="3" t="str">
        <f>IF(+OR(J1560="SI",G1560="SI"),"SI","NO")</f>
        <v>SI</v>
      </c>
      <c r="N1560" s="3" t="str">
        <f>IF(+OR(H1560="SI",K1560="SI"),"SI","NO")</f>
        <v>SI</v>
      </c>
      <c r="O1560" s="3" t="str">
        <f>IF(+OR(I1560="SI",L1560="SI"),"SI","NO")</f>
        <v>SI</v>
      </c>
    </row>
    <row r="1561" spans="1:15" hidden="1" x14ac:dyDescent="0.25">
      <c r="A1561" s="20" t="s">
        <v>1004</v>
      </c>
      <c r="B1561" s="1" t="s">
        <v>1212</v>
      </c>
      <c r="C1561" s="3">
        <v>1</v>
      </c>
      <c r="D1561" s="3" t="e">
        <f>VLOOKUP(Cobertura2021[[#This Row],['#Area]],S:T,2)</f>
        <v>#N/A</v>
      </c>
      <c r="E1561" s="1" t="s">
        <v>124</v>
      </c>
      <c r="F1561" s="3">
        <v>28</v>
      </c>
      <c r="G1561" s="27" t="s">
        <v>5320</v>
      </c>
      <c r="H1561" s="27" t="s">
        <v>5320</v>
      </c>
      <c r="I1561" s="27" t="s">
        <v>5320</v>
      </c>
      <c r="J1561" s="28" t="s">
        <v>21</v>
      </c>
      <c r="K1561" s="28" t="s">
        <v>21</v>
      </c>
      <c r="L1561" s="28" t="s">
        <v>21</v>
      </c>
      <c r="M1561" s="3" t="str">
        <f>IF(+OR(J1561="SI",G1561="SI"),"SI","NO")</f>
        <v>SI</v>
      </c>
      <c r="N1561" s="3" t="str">
        <f>IF(+OR(H1561="SI",K1561="SI"),"SI","NO")</f>
        <v>SI</v>
      </c>
      <c r="O1561" s="3" t="str">
        <f>IF(+OR(I1561="SI",L1561="SI"),"SI","NO")</f>
        <v>SI</v>
      </c>
    </row>
    <row r="1562" spans="1:15" x14ac:dyDescent="0.25">
      <c r="A1562" s="20" t="s">
        <v>1004</v>
      </c>
      <c r="B1562" s="1" t="s">
        <v>1585</v>
      </c>
      <c r="C1562" s="3">
        <v>6</v>
      </c>
      <c r="D1562" s="3" t="str">
        <f>VLOOKUP(Cobertura2021[[#This Row],['#Area]],S:T,2)</f>
        <v>Rural</v>
      </c>
      <c r="E1562" s="1" t="s">
        <v>1592</v>
      </c>
      <c r="F1562" s="3">
        <v>229</v>
      </c>
      <c r="G1562" s="27" t="s">
        <v>5320</v>
      </c>
      <c r="H1562" s="27" t="s">
        <v>5320</v>
      </c>
      <c r="I1562" s="27" t="s">
        <v>5320</v>
      </c>
      <c r="J1562" s="28" t="s">
        <v>21</v>
      </c>
      <c r="K1562" s="28" t="s">
        <v>20</v>
      </c>
      <c r="L1562" s="28" t="s">
        <v>20</v>
      </c>
      <c r="M1562" s="3" t="str">
        <f>IF(+OR(J1562="SI",G1562="SI"),"SI","NO")</f>
        <v>SI</v>
      </c>
      <c r="N1562" s="3" t="str">
        <f>IF(+OR(H1562="SI",K1562="SI"),"SI","NO")</f>
        <v>SI</v>
      </c>
      <c r="O1562" s="3" t="str">
        <f>IF(+OR(I1562="SI",L1562="SI"),"SI","NO")</f>
        <v>SI</v>
      </c>
    </row>
    <row r="1563" spans="1:15" x14ac:dyDescent="0.25">
      <c r="A1563" s="20" t="s">
        <v>1004</v>
      </c>
      <c r="B1563" s="1" t="s">
        <v>1374</v>
      </c>
      <c r="C1563" s="3">
        <v>6</v>
      </c>
      <c r="D1563" s="3" t="str">
        <f>VLOOKUP(Cobertura2021[[#This Row],['#Area]],S:T,2)</f>
        <v>Rural</v>
      </c>
      <c r="E1563" s="1" t="s">
        <v>1377</v>
      </c>
      <c r="F1563" s="3">
        <v>89</v>
      </c>
      <c r="G1563" s="27" t="s">
        <v>5320</v>
      </c>
      <c r="H1563" s="27" t="s">
        <v>5320</v>
      </c>
      <c r="I1563" s="27" t="s">
        <v>5320</v>
      </c>
      <c r="J1563" s="28" t="s">
        <v>21</v>
      </c>
      <c r="K1563" s="28" t="s">
        <v>21</v>
      </c>
      <c r="L1563" s="28" t="s">
        <v>20</v>
      </c>
      <c r="M1563" s="3" t="str">
        <f>IF(+OR(J1563="SI",G1563="SI"),"SI","NO")</f>
        <v>SI</v>
      </c>
      <c r="N1563" s="3" t="str">
        <f>IF(+OR(H1563="SI",K1563="SI"),"SI","NO")</f>
        <v>SI</v>
      </c>
      <c r="O1563" s="3" t="str">
        <f>IF(+OR(I1563="SI",L1563="SI"),"SI","NO")</f>
        <v>SI</v>
      </c>
    </row>
    <row r="1564" spans="1:15" x14ac:dyDescent="0.25">
      <c r="A1564" s="20" t="s">
        <v>1004</v>
      </c>
      <c r="B1564" s="1" t="s">
        <v>1005</v>
      </c>
      <c r="C1564" s="3">
        <v>6</v>
      </c>
      <c r="D1564" s="3" t="str">
        <f>VLOOKUP(Cobertura2021[[#This Row],['#Area]],S:T,2)</f>
        <v>Rural</v>
      </c>
      <c r="E1564" s="1" t="s">
        <v>1057</v>
      </c>
      <c r="F1564" s="3">
        <v>45</v>
      </c>
      <c r="G1564" s="27" t="s">
        <v>5320</v>
      </c>
      <c r="H1564" s="27" t="s">
        <v>5320</v>
      </c>
      <c r="I1564" s="27" t="s">
        <v>5320</v>
      </c>
      <c r="J1564" s="28" t="s">
        <v>21</v>
      </c>
      <c r="K1564" s="28" t="s">
        <v>20</v>
      </c>
      <c r="L1564" s="28" t="s">
        <v>20</v>
      </c>
      <c r="M1564" s="3" t="str">
        <f>IF(+OR(J1564="SI",G1564="SI"),"SI","NO")</f>
        <v>SI</v>
      </c>
      <c r="N1564" s="3" t="str">
        <f>IF(+OR(H1564="SI",K1564="SI"),"SI","NO")</f>
        <v>SI</v>
      </c>
      <c r="O1564" s="3" t="str">
        <f>IF(+OR(I1564="SI",L1564="SI"),"SI","NO")</f>
        <v>SI</v>
      </c>
    </row>
    <row r="1565" spans="1:15" x14ac:dyDescent="0.25">
      <c r="A1565" s="20" t="s">
        <v>1004</v>
      </c>
      <c r="B1565" s="1" t="s">
        <v>1594</v>
      </c>
      <c r="C1565" s="3">
        <v>6</v>
      </c>
      <c r="D1565" s="3" t="str">
        <f>VLOOKUP(Cobertura2021[[#This Row],['#Area]],S:T,2)</f>
        <v>Rural</v>
      </c>
      <c r="E1565" s="1" t="s">
        <v>1057</v>
      </c>
      <c r="F1565" s="3">
        <v>0</v>
      </c>
      <c r="G1565" s="27" t="s">
        <v>5320</v>
      </c>
      <c r="H1565" s="27" t="s">
        <v>5320</v>
      </c>
      <c r="I1565" s="27" t="s">
        <v>5320</v>
      </c>
      <c r="J1565" s="28" t="s">
        <v>21</v>
      </c>
      <c r="K1565" s="28" t="s">
        <v>20</v>
      </c>
      <c r="L1565" s="28" t="s">
        <v>20</v>
      </c>
      <c r="M1565" s="3" t="str">
        <f>IF(+OR(J1565="SI",G1565="SI"),"SI","NO")</f>
        <v>SI</v>
      </c>
      <c r="N1565" s="3" t="str">
        <f>IF(+OR(H1565="SI",K1565="SI"),"SI","NO")</f>
        <v>SI</v>
      </c>
      <c r="O1565" s="3" t="str">
        <f>IF(+OR(I1565="SI",L1565="SI"),"SI","NO")</f>
        <v>SI</v>
      </c>
    </row>
    <row r="1566" spans="1:15" x14ac:dyDescent="0.25">
      <c r="A1566" s="20" t="s">
        <v>1004</v>
      </c>
      <c r="B1566" s="1" t="s">
        <v>1374</v>
      </c>
      <c r="C1566" s="3">
        <v>6</v>
      </c>
      <c r="D1566" s="3" t="str">
        <f>VLOOKUP(Cobertura2021[[#This Row],['#Area]],S:T,2)</f>
        <v>Rural</v>
      </c>
      <c r="E1566" s="1" t="s">
        <v>1376</v>
      </c>
      <c r="F1566" s="3">
        <v>39</v>
      </c>
      <c r="G1566" s="27" t="s">
        <v>5320</v>
      </c>
      <c r="H1566" s="27" t="s">
        <v>5320</v>
      </c>
      <c r="I1566" s="27" t="s">
        <v>5320</v>
      </c>
      <c r="J1566" s="28" t="s">
        <v>21</v>
      </c>
      <c r="K1566" s="28" t="s">
        <v>21</v>
      </c>
      <c r="L1566" s="28" t="s">
        <v>20</v>
      </c>
      <c r="M1566" s="3" t="str">
        <f>IF(+OR(J1566="SI",G1566="SI"),"SI","NO")</f>
        <v>SI</v>
      </c>
      <c r="N1566" s="3" t="str">
        <f>IF(+OR(H1566="SI",K1566="SI"),"SI","NO")</f>
        <v>SI</v>
      </c>
      <c r="O1566" s="3" t="str">
        <f>IF(+OR(I1566="SI",L1566="SI"),"SI","NO")</f>
        <v>SI</v>
      </c>
    </row>
    <row r="1567" spans="1:15" x14ac:dyDescent="0.25">
      <c r="A1567" s="20" t="s">
        <v>1004</v>
      </c>
      <c r="B1567" s="1" t="s">
        <v>1447</v>
      </c>
      <c r="C1567" s="3">
        <v>6</v>
      </c>
      <c r="D1567" s="3" t="str">
        <f>VLOOKUP(Cobertura2021[[#This Row],['#Area]],S:T,2)</f>
        <v>Rural</v>
      </c>
      <c r="E1567" s="1" t="s">
        <v>1487</v>
      </c>
      <c r="F1567" s="3">
        <v>62</v>
      </c>
      <c r="G1567" s="27" t="s">
        <v>5320</v>
      </c>
      <c r="H1567" s="27" t="s">
        <v>5320</v>
      </c>
      <c r="I1567" s="27" t="s">
        <v>5320</v>
      </c>
      <c r="J1567" s="28" t="s">
        <v>21</v>
      </c>
      <c r="K1567" s="28" t="s">
        <v>20</v>
      </c>
      <c r="L1567" s="28" t="s">
        <v>20</v>
      </c>
      <c r="M1567" s="3" t="str">
        <f>IF(+OR(J1567="SI",G1567="SI"),"SI","NO")</f>
        <v>SI</v>
      </c>
      <c r="N1567" s="3" t="str">
        <f>IF(+OR(H1567="SI",K1567="SI"),"SI","NO")</f>
        <v>SI</v>
      </c>
      <c r="O1567" s="3" t="str">
        <f>IF(+OR(I1567="SI",L1567="SI"),"SI","NO")</f>
        <v>SI</v>
      </c>
    </row>
    <row r="1568" spans="1:15" x14ac:dyDescent="0.25">
      <c r="A1568" s="20" t="s">
        <v>1004</v>
      </c>
      <c r="B1568" s="1" t="s">
        <v>1374</v>
      </c>
      <c r="C1568" s="3">
        <v>6</v>
      </c>
      <c r="D1568" s="3" t="str">
        <f>VLOOKUP(Cobertura2021[[#This Row],['#Area]],S:T,2)</f>
        <v>Rural</v>
      </c>
      <c r="E1568" s="1" t="s">
        <v>1387</v>
      </c>
      <c r="F1568" s="3">
        <v>100</v>
      </c>
      <c r="G1568" s="27" t="s">
        <v>5320</v>
      </c>
      <c r="H1568" s="27" t="s">
        <v>5320</v>
      </c>
      <c r="I1568" s="27" t="s">
        <v>5320</v>
      </c>
      <c r="J1568" s="28" t="s">
        <v>21</v>
      </c>
      <c r="K1568" s="28" t="s">
        <v>21</v>
      </c>
      <c r="L1568" s="28" t="s">
        <v>20</v>
      </c>
      <c r="M1568" s="3" t="str">
        <f>IF(+OR(J1568="SI",G1568="SI"),"SI","NO")</f>
        <v>SI</v>
      </c>
      <c r="N1568" s="3" t="str">
        <f>IF(+OR(H1568="SI",K1568="SI"),"SI","NO")</f>
        <v>SI</v>
      </c>
      <c r="O1568" s="3" t="str">
        <f>IF(+OR(I1568="SI",L1568="SI"),"SI","NO")</f>
        <v>SI</v>
      </c>
    </row>
    <row r="1569" spans="1:15" x14ac:dyDescent="0.25">
      <c r="A1569" s="20" t="s">
        <v>1004</v>
      </c>
      <c r="B1569" s="1" t="s">
        <v>1266</v>
      </c>
      <c r="C1569" s="3">
        <v>6</v>
      </c>
      <c r="D1569" s="3" t="str">
        <f>VLOOKUP(Cobertura2021[[#This Row],['#Area]],S:T,2)</f>
        <v>Rural</v>
      </c>
      <c r="E1569" s="1" t="s">
        <v>1273</v>
      </c>
      <c r="F1569" s="3">
        <v>111</v>
      </c>
      <c r="G1569" s="27" t="s">
        <v>5320</v>
      </c>
      <c r="H1569" s="27" t="s">
        <v>5320</v>
      </c>
      <c r="I1569" s="27" t="s">
        <v>5320</v>
      </c>
      <c r="J1569" s="28" t="s">
        <v>21</v>
      </c>
      <c r="K1569" s="28" t="s">
        <v>21</v>
      </c>
      <c r="L1569" s="28" t="s">
        <v>21</v>
      </c>
      <c r="M1569" s="3" t="str">
        <f>IF(+OR(J1569="SI",G1569="SI"),"SI","NO")</f>
        <v>SI</v>
      </c>
      <c r="N1569" s="3" t="str">
        <f>IF(+OR(H1569="SI",K1569="SI"),"SI","NO")</f>
        <v>SI</v>
      </c>
      <c r="O1569" s="3" t="str">
        <f>IF(+OR(I1569="SI",L1569="SI"),"SI","NO")</f>
        <v>SI</v>
      </c>
    </row>
    <row r="1570" spans="1:15" x14ac:dyDescent="0.25">
      <c r="A1570" s="20" t="s">
        <v>1004</v>
      </c>
      <c r="B1570" s="1" t="s">
        <v>1547</v>
      </c>
      <c r="C1570" s="3">
        <v>6</v>
      </c>
      <c r="D1570" s="3" t="str">
        <f>VLOOKUP(Cobertura2021[[#This Row],['#Area]],S:T,2)</f>
        <v>Rural</v>
      </c>
      <c r="E1570" s="1" t="s">
        <v>1558</v>
      </c>
      <c r="F1570" s="3">
        <v>30</v>
      </c>
      <c r="G1570" s="27" t="s">
        <v>5320</v>
      </c>
      <c r="H1570" s="27" t="s">
        <v>5320</v>
      </c>
      <c r="I1570" s="27" t="s">
        <v>5320</v>
      </c>
      <c r="J1570" s="28" t="s">
        <v>21</v>
      </c>
      <c r="K1570" s="28" t="s">
        <v>21</v>
      </c>
      <c r="L1570" s="28" t="s">
        <v>20</v>
      </c>
      <c r="M1570" s="3" t="str">
        <f>IF(+OR(J1570="SI",G1570="SI"),"SI","NO")</f>
        <v>SI</v>
      </c>
      <c r="N1570" s="3" t="str">
        <f>IF(+OR(H1570="SI",K1570="SI"),"SI","NO")</f>
        <v>SI</v>
      </c>
      <c r="O1570" s="3" t="str">
        <f>IF(+OR(I1570="SI",L1570="SI"),"SI","NO")</f>
        <v>SI</v>
      </c>
    </row>
    <row r="1571" spans="1:15" x14ac:dyDescent="0.25">
      <c r="A1571" s="20" t="s">
        <v>1004</v>
      </c>
      <c r="B1571" s="1" t="s">
        <v>1505</v>
      </c>
      <c r="C1571" s="3">
        <v>6</v>
      </c>
      <c r="D1571" s="3" t="str">
        <f>VLOOKUP(Cobertura2021[[#This Row],['#Area]],S:T,2)</f>
        <v>Rural</v>
      </c>
      <c r="E1571" s="1" t="s">
        <v>1518</v>
      </c>
      <c r="F1571" s="3">
        <v>54</v>
      </c>
      <c r="G1571" s="27" t="s">
        <v>5320</v>
      </c>
      <c r="H1571" s="27" t="s">
        <v>5320</v>
      </c>
      <c r="I1571" s="27" t="s">
        <v>5320</v>
      </c>
      <c r="J1571" s="28" t="s">
        <v>21</v>
      </c>
      <c r="K1571" s="28" t="s">
        <v>21</v>
      </c>
      <c r="L1571" s="28" t="s">
        <v>21</v>
      </c>
      <c r="M1571" s="3" t="str">
        <f>IF(+OR(J1571="SI",G1571="SI"),"SI","NO")</f>
        <v>SI</v>
      </c>
      <c r="N1571" s="3" t="str">
        <f>IF(+OR(H1571="SI",K1571="SI"),"SI","NO")</f>
        <v>SI</v>
      </c>
      <c r="O1571" s="3" t="str">
        <f>IF(+OR(I1571="SI",L1571="SI"),"SI","NO")</f>
        <v>SI</v>
      </c>
    </row>
    <row r="1572" spans="1:15" x14ac:dyDescent="0.25">
      <c r="A1572" s="20" t="s">
        <v>1004</v>
      </c>
      <c r="B1572" s="1" t="s">
        <v>1423</v>
      </c>
      <c r="C1572" s="3">
        <v>6</v>
      </c>
      <c r="D1572" s="3" t="str">
        <f>VLOOKUP(Cobertura2021[[#This Row],['#Area]],S:T,2)</f>
        <v>Rural</v>
      </c>
      <c r="E1572" s="1" t="s">
        <v>1432</v>
      </c>
      <c r="F1572" s="3">
        <v>85</v>
      </c>
      <c r="G1572" s="27" t="s">
        <v>5320</v>
      </c>
      <c r="H1572" s="27" t="s">
        <v>5320</v>
      </c>
      <c r="I1572" s="27" t="s">
        <v>5320</v>
      </c>
      <c r="J1572" s="28" t="s">
        <v>21</v>
      </c>
      <c r="K1572" s="28" t="s">
        <v>21</v>
      </c>
      <c r="L1572" s="28" t="s">
        <v>21</v>
      </c>
      <c r="M1572" s="3" t="str">
        <f>IF(+OR(J1572="SI",G1572="SI"),"SI","NO")</f>
        <v>SI</v>
      </c>
      <c r="N1572" s="3" t="str">
        <f>IF(+OR(H1572="SI",K1572="SI"),"SI","NO")</f>
        <v>SI</v>
      </c>
      <c r="O1572" s="3" t="str">
        <f>IF(+OR(I1572="SI",L1572="SI"),"SI","NO")</f>
        <v>SI</v>
      </c>
    </row>
    <row r="1573" spans="1:15" x14ac:dyDescent="0.25">
      <c r="A1573" s="20" t="s">
        <v>1004</v>
      </c>
      <c r="B1573" s="1" t="s">
        <v>1302</v>
      </c>
      <c r="C1573" s="3">
        <v>6</v>
      </c>
      <c r="D1573" s="3" t="str">
        <f>VLOOKUP(Cobertura2021[[#This Row],['#Area]],S:T,2)</f>
        <v>Rural</v>
      </c>
      <c r="E1573" s="1" t="s">
        <v>215</v>
      </c>
      <c r="F1573" s="3">
        <v>39</v>
      </c>
      <c r="G1573" s="27" t="s">
        <v>5320</v>
      </c>
      <c r="H1573" s="27" t="s">
        <v>5320</v>
      </c>
      <c r="I1573" s="27" t="s">
        <v>5320</v>
      </c>
      <c r="J1573" s="28" t="s">
        <v>21</v>
      </c>
      <c r="K1573" s="28" t="s">
        <v>21</v>
      </c>
      <c r="L1573" s="28" t="s">
        <v>20</v>
      </c>
      <c r="M1573" s="3" t="str">
        <f>IF(+OR(J1573="SI",G1573="SI"),"SI","NO")</f>
        <v>SI</v>
      </c>
      <c r="N1573" s="3" t="str">
        <f>IF(+OR(H1573="SI",K1573="SI"),"SI","NO")</f>
        <v>SI</v>
      </c>
      <c r="O1573" s="3" t="str">
        <f>IF(+OR(I1573="SI",L1573="SI"),"SI","NO")</f>
        <v>SI</v>
      </c>
    </row>
    <row r="1574" spans="1:15" x14ac:dyDescent="0.25">
      <c r="A1574" s="20" t="s">
        <v>1004</v>
      </c>
      <c r="B1574" s="1" t="s">
        <v>1302</v>
      </c>
      <c r="C1574" s="3">
        <v>6</v>
      </c>
      <c r="D1574" s="3" t="str">
        <f>VLOOKUP(Cobertura2021[[#This Row],['#Area]],S:T,2)</f>
        <v>Rural</v>
      </c>
      <c r="E1574" s="1" t="s">
        <v>1325</v>
      </c>
      <c r="F1574" s="3">
        <v>118</v>
      </c>
      <c r="G1574" s="27" t="s">
        <v>5320</v>
      </c>
      <c r="H1574" s="27" t="s">
        <v>5320</v>
      </c>
      <c r="I1574" s="27" t="s">
        <v>5320</v>
      </c>
      <c r="J1574" s="28" t="s">
        <v>21</v>
      </c>
      <c r="K1574" s="28" t="s">
        <v>21</v>
      </c>
      <c r="L1574" s="28" t="s">
        <v>21</v>
      </c>
      <c r="M1574" s="3" t="str">
        <f>IF(+OR(J1574="SI",G1574="SI"),"SI","NO")</f>
        <v>SI</v>
      </c>
      <c r="N1574" s="3" t="str">
        <f>IF(+OR(H1574="SI",K1574="SI"),"SI","NO")</f>
        <v>SI</v>
      </c>
      <c r="O1574" s="3" t="str">
        <f>IF(+OR(I1574="SI",L1574="SI"),"SI","NO")</f>
        <v>SI</v>
      </c>
    </row>
    <row r="1575" spans="1:15" x14ac:dyDescent="0.25">
      <c r="A1575" s="20" t="s">
        <v>1004</v>
      </c>
      <c r="B1575" s="1" t="s">
        <v>1505</v>
      </c>
      <c r="C1575" s="3">
        <v>6</v>
      </c>
      <c r="D1575" s="3" t="str">
        <f>VLOOKUP(Cobertura2021[[#This Row],['#Area]],S:T,2)</f>
        <v>Rural</v>
      </c>
      <c r="E1575" s="1" t="s">
        <v>1516</v>
      </c>
      <c r="F1575" s="3">
        <v>490</v>
      </c>
      <c r="G1575" s="27" t="s">
        <v>5320</v>
      </c>
      <c r="H1575" s="27" t="s">
        <v>5320</v>
      </c>
      <c r="I1575" s="27" t="s">
        <v>5320</v>
      </c>
      <c r="J1575" s="28" t="s">
        <v>21</v>
      </c>
      <c r="K1575" s="28" t="s">
        <v>21</v>
      </c>
      <c r="L1575" s="28" t="s">
        <v>21</v>
      </c>
      <c r="M1575" s="3" t="str">
        <f>IF(+OR(J1575="SI",G1575="SI"),"SI","NO")</f>
        <v>SI</v>
      </c>
      <c r="N1575" s="3" t="str">
        <f>IF(+OR(H1575="SI",K1575="SI"),"SI","NO")</f>
        <v>SI</v>
      </c>
      <c r="O1575" s="3" t="str">
        <f>IF(+OR(I1575="SI",L1575="SI"),"SI","NO")</f>
        <v>SI</v>
      </c>
    </row>
    <row r="1576" spans="1:15" x14ac:dyDescent="0.25">
      <c r="A1576" s="20" t="s">
        <v>1004</v>
      </c>
      <c r="B1576" s="1" t="s">
        <v>223</v>
      </c>
      <c r="C1576" s="3">
        <v>6</v>
      </c>
      <c r="D1576" s="3" t="str">
        <f>VLOOKUP(Cobertura2021[[#This Row],['#Area]],S:T,2)</f>
        <v>Rural</v>
      </c>
      <c r="E1576" s="1" t="s">
        <v>6</v>
      </c>
      <c r="F1576" s="3">
        <v>59</v>
      </c>
      <c r="G1576" s="27" t="s">
        <v>5320</v>
      </c>
      <c r="H1576" s="27" t="s">
        <v>5320</v>
      </c>
      <c r="I1576" s="27" t="s">
        <v>5320</v>
      </c>
      <c r="J1576" s="28" t="s">
        <v>21</v>
      </c>
      <c r="K1576" s="28" t="s">
        <v>21</v>
      </c>
      <c r="L1576" s="28" t="s">
        <v>20</v>
      </c>
      <c r="M1576" s="3" t="str">
        <f>IF(+OR(J1576="SI",G1576="SI"),"SI","NO")</f>
        <v>SI</v>
      </c>
      <c r="N1576" s="3" t="str">
        <f>IF(+OR(H1576="SI",K1576="SI"),"SI","NO")</f>
        <v>SI</v>
      </c>
      <c r="O1576" s="3" t="str">
        <f>IF(+OR(I1576="SI",L1576="SI"),"SI","NO")</f>
        <v>SI</v>
      </c>
    </row>
    <row r="1577" spans="1:15" hidden="1" x14ac:dyDescent="0.25">
      <c r="A1577" s="20" t="s">
        <v>1004</v>
      </c>
      <c r="B1577" s="1" t="s">
        <v>1237</v>
      </c>
      <c r="C1577" s="3">
        <v>1</v>
      </c>
      <c r="D1577" s="3" t="e">
        <f>VLOOKUP(Cobertura2021[[#This Row],['#Area]],S:T,2)</f>
        <v>#N/A</v>
      </c>
      <c r="E1577" s="1" t="s">
        <v>6</v>
      </c>
      <c r="F1577" s="3">
        <v>193</v>
      </c>
      <c r="G1577" s="27" t="s">
        <v>5320</v>
      </c>
      <c r="H1577" s="27" t="s">
        <v>5320</v>
      </c>
      <c r="I1577" s="27" t="s">
        <v>5320</v>
      </c>
      <c r="J1577" s="28" t="s">
        <v>21</v>
      </c>
      <c r="K1577" s="28" t="s">
        <v>21</v>
      </c>
      <c r="L1577" s="28" t="s">
        <v>21</v>
      </c>
      <c r="M1577" s="3" t="str">
        <f>IF(+OR(J1577="SI",G1577="SI"),"SI","NO")</f>
        <v>SI</v>
      </c>
      <c r="N1577" s="3" t="str">
        <f>IF(+OR(H1577="SI",K1577="SI"),"SI","NO")</f>
        <v>SI</v>
      </c>
      <c r="O1577" s="3" t="str">
        <f>IF(+OR(I1577="SI",L1577="SI"),"SI","NO")</f>
        <v>SI</v>
      </c>
    </row>
    <row r="1578" spans="1:15" hidden="1" x14ac:dyDescent="0.25">
      <c r="A1578" s="20" t="s">
        <v>1004</v>
      </c>
      <c r="B1578" s="1" t="s">
        <v>1266</v>
      </c>
      <c r="C1578" s="3">
        <v>1</v>
      </c>
      <c r="D1578" s="3" t="e">
        <f>VLOOKUP(Cobertura2021[[#This Row],['#Area]],S:T,2)</f>
        <v>#N/A</v>
      </c>
      <c r="E1578" s="1" t="s">
        <v>6</v>
      </c>
      <c r="F1578" s="3">
        <v>133</v>
      </c>
      <c r="G1578" s="27" t="s">
        <v>5320</v>
      </c>
      <c r="H1578" s="27" t="s">
        <v>5320</v>
      </c>
      <c r="I1578" s="27" t="s">
        <v>5320</v>
      </c>
      <c r="J1578" s="28" t="s">
        <v>21</v>
      </c>
      <c r="K1578" s="28" t="s">
        <v>21</v>
      </c>
      <c r="L1578" s="28" t="s">
        <v>21</v>
      </c>
      <c r="M1578" s="3" t="str">
        <f>IF(+OR(J1578="SI",G1578="SI"),"SI","NO")</f>
        <v>SI</v>
      </c>
      <c r="N1578" s="3" t="str">
        <f>IF(+OR(H1578="SI",K1578="SI"),"SI","NO")</f>
        <v>SI</v>
      </c>
      <c r="O1578" s="3" t="str">
        <f>IF(+OR(I1578="SI",L1578="SI"),"SI","NO")</f>
        <v>SI</v>
      </c>
    </row>
    <row r="1579" spans="1:15" x14ac:dyDescent="0.25">
      <c r="A1579" s="20" t="s">
        <v>1004</v>
      </c>
      <c r="B1579" s="1" t="s">
        <v>1266</v>
      </c>
      <c r="C1579" s="3">
        <v>6</v>
      </c>
      <c r="D1579" s="3" t="str">
        <f>VLOOKUP(Cobertura2021[[#This Row],['#Area]],S:T,2)</f>
        <v>Rural</v>
      </c>
      <c r="E1579" s="1" t="s">
        <v>6</v>
      </c>
      <c r="F1579" s="3">
        <v>84</v>
      </c>
      <c r="G1579" s="27" t="s">
        <v>5320</v>
      </c>
      <c r="H1579" s="27" t="s">
        <v>5320</v>
      </c>
      <c r="I1579" s="27" t="s">
        <v>5320</v>
      </c>
      <c r="J1579" s="28" t="s">
        <v>21</v>
      </c>
      <c r="K1579" s="28" t="s">
        <v>21</v>
      </c>
      <c r="L1579" s="28" t="s">
        <v>20</v>
      </c>
      <c r="M1579" s="3" t="str">
        <f>IF(+OR(J1579="SI",G1579="SI"),"SI","NO")</f>
        <v>SI</v>
      </c>
      <c r="N1579" s="3" t="str">
        <f>IF(+OR(H1579="SI",K1579="SI"),"SI","NO")</f>
        <v>SI</v>
      </c>
      <c r="O1579" s="3" t="str">
        <f>IF(+OR(I1579="SI",L1579="SI"),"SI","NO")</f>
        <v>SI</v>
      </c>
    </row>
    <row r="1580" spans="1:15" hidden="1" x14ac:dyDescent="0.25">
      <c r="A1580" s="20" t="s">
        <v>1004</v>
      </c>
      <c r="B1580" s="1" t="s">
        <v>1505</v>
      </c>
      <c r="C1580" s="3">
        <v>1</v>
      </c>
      <c r="D1580" s="3" t="e">
        <f>VLOOKUP(Cobertura2021[[#This Row],['#Area]],S:T,2)</f>
        <v>#N/A</v>
      </c>
      <c r="E1580" s="1" t="s">
        <v>6</v>
      </c>
      <c r="F1580" s="3">
        <v>474</v>
      </c>
      <c r="G1580" s="27" t="s">
        <v>5320</v>
      </c>
      <c r="H1580" s="27" t="s">
        <v>5320</v>
      </c>
      <c r="I1580" s="27" t="s">
        <v>5320</v>
      </c>
      <c r="J1580" s="28" t="s">
        <v>21</v>
      </c>
      <c r="K1580" s="28" t="s">
        <v>21</v>
      </c>
      <c r="L1580" s="28" t="s">
        <v>21</v>
      </c>
      <c r="M1580" s="3" t="str">
        <f>IF(+OR(J1580="SI",G1580="SI"),"SI","NO")</f>
        <v>SI</v>
      </c>
      <c r="N1580" s="3" t="str">
        <f>IF(+OR(H1580="SI",K1580="SI"),"SI","NO")</f>
        <v>SI</v>
      </c>
      <c r="O1580" s="3" t="str">
        <f>IF(+OR(I1580="SI",L1580="SI"),"SI","NO")</f>
        <v>SI</v>
      </c>
    </row>
    <row r="1581" spans="1:15" x14ac:dyDescent="0.25">
      <c r="A1581" s="20" t="s">
        <v>1004</v>
      </c>
      <c r="B1581" s="1" t="s">
        <v>1575</v>
      </c>
      <c r="C1581" s="3">
        <v>6</v>
      </c>
      <c r="D1581" s="3" t="str">
        <f>VLOOKUP(Cobertura2021[[#This Row],['#Area]],S:T,2)</f>
        <v>Rural</v>
      </c>
      <c r="E1581" s="1" t="s">
        <v>6</v>
      </c>
      <c r="F1581" s="3">
        <v>141</v>
      </c>
      <c r="G1581" s="27" t="s">
        <v>5320</v>
      </c>
      <c r="H1581" s="27" t="s">
        <v>5320</v>
      </c>
      <c r="I1581" s="27" t="s">
        <v>5320</v>
      </c>
      <c r="J1581" s="28" t="s">
        <v>21</v>
      </c>
      <c r="K1581" s="28" t="s">
        <v>21</v>
      </c>
      <c r="L1581" s="28" t="s">
        <v>21</v>
      </c>
      <c r="M1581" s="3" t="str">
        <f>IF(+OR(J1581="SI",G1581="SI"),"SI","NO")</f>
        <v>SI</v>
      </c>
      <c r="N1581" s="3" t="str">
        <f>IF(+OR(H1581="SI",K1581="SI"),"SI","NO")</f>
        <v>SI</v>
      </c>
      <c r="O1581" s="3" t="str">
        <f>IF(+OR(I1581="SI",L1581="SI"),"SI","NO")</f>
        <v>SI</v>
      </c>
    </row>
    <row r="1582" spans="1:15" x14ac:dyDescent="0.25">
      <c r="A1582" s="20" t="s">
        <v>1004</v>
      </c>
      <c r="B1582" s="1" t="s">
        <v>1547</v>
      </c>
      <c r="C1582" s="3">
        <v>6</v>
      </c>
      <c r="D1582" s="3" t="str">
        <f>VLOOKUP(Cobertura2021[[#This Row],['#Area]],S:T,2)</f>
        <v>Rural</v>
      </c>
      <c r="E1582" s="1" t="s">
        <v>6</v>
      </c>
      <c r="F1582" s="3">
        <v>26</v>
      </c>
      <c r="G1582" s="27" t="s">
        <v>5320</v>
      </c>
      <c r="H1582" s="27" t="s">
        <v>5320</v>
      </c>
      <c r="I1582" s="27" t="s">
        <v>5320</v>
      </c>
      <c r="J1582" s="28" t="s">
        <v>21</v>
      </c>
      <c r="K1582" s="28" t="s">
        <v>21</v>
      </c>
      <c r="L1582" s="28" t="s">
        <v>20</v>
      </c>
      <c r="M1582" s="3" t="str">
        <f>IF(+OR(J1582="SI",G1582="SI"),"SI","NO")</f>
        <v>SI</v>
      </c>
      <c r="N1582" s="3" t="str">
        <f>IF(+OR(H1582="SI",K1582="SI"),"SI","NO")</f>
        <v>SI</v>
      </c>
      <c r="O1582" s="3" t="str">
        <f>IF(+OR(I1582="SI",L1582="SI"),"SI","NO")</f>
        <v>SI</v>
      </c>
    </row>
    <row r="1583" spans="1:15" x14ac:dyDescent="0.25">
      <c r="A1583" s="20" t="s">
        <v>1004</v>
      </c>
      <c r="B1583" s="1" t="s">
        <v>1302</v>
      </c>
      <c r="C1583" s="3">
        <v>6</v>
      </c>
      <c r="D1583" s="3" t="str">
        <f>VLOOKUP(Cobertura2021[[#This Row],['#Area]],S:T,2)</f>
        <v>Rural</v>
      </c>
      <c r="E1583" s="1" t="s">
        <v>6</v>
      </c>
      <c r="F1583" s="3">
        <v>18</v>
      </c>
      <c r="G1583" s="27" t="s">
        <v>5320</v>
      </c>
      <c r="H1583" s="27" t="s">
        <v>5320</v>
      </c>
      <c r="I1583" s="27" t="s">
        <v>5320</v>
      </c>
      <c r="J1583" s="28" t="s">
        <v>21</v>
      </c>
      <c r="K1583" s="28" t="s">
        <v>21</v>
      </c>
      <c r="L1583" s="28" t="s">
        <v>21</v>
      </c>
      <c r="M1583" s="3" t="str">
        <f>IF(+OR(J1583="SI",G1583="SI"),"SI","NO")</f>
        <v>SI</v>
      </c>
      <c r="N1583" s="3" t="str">
        <f>IF(+OR(H1583="SI",K1583="SI"),"SI","NO")</f>
        <v>SI</v>
      </c>
      <c r="O1583" s="3" t="str">
        <f>IF(+OR(I1583="SI",L1583="SI"),"SI","NO")</f>
        <v>SI</v>
      </c>
    </row>
    <row r="1584" spans="1:15" hidden="1" x14ac:dyDescent="0.25">
      <c r="A1584" s="20" t="s">
        <v>1004</v>
      </c>
      <c r="B1584" s="1" t="s">
        <v>1618</v>
      </c>
      <c r="C1584" s="3">
        <v>1</v>
      </c>
      <c r="D1584" s="3" t="e">
        <f>VLOOKUP(Cobertura2021[[#This Row],['#Area]],S:T,2)</f>
        <v>#N/A</v>
      </c>
      <c r="E1584" s="1" t="s">
        <v>1619</v>
      </c>
      <c r="F1584" s="3">
        <v>58</v>
      </c>
      <c r="G1584" s="27" t="s">
        <v>5320</v>
      </c>
      <c r="H1584" s="27" t="s">
        <v>5320</v>
      </c>
      <c r="I1584" s="27" t="s">
        <v>5320</v>
      </c>
      <c r="J1584" s="28" t="s">
        <v>21</v>
      </c>
      <c r="K1584" s="28" t="s">
        <v>21</v>
      </c>
      <c r="L1584" s="28" t="s">
        <v>21</v>
      </c>
      <c r="M1584" s="3" t="str">
        <f>IF(+OR(J1584="SI",G1584="SI"),"SI","NO")</f>
        <v>SI</v>
      </c>
      <c r="N1584" s="3" t="str">
        <f>IF(+OR(H1584="SI",K1584="SI"),"SI","NO")</f>
        <v>SI</v>
      </c>
      <c r="O1584" s="3" t="str">
        <f>IF(+OR(I1584="SI",L1584="SI"),"SI","NO")</f>
        <v>SI</v>
      </c>
    </row>
    <row r="1585" spans="1:15" x14ac:dyDescent="0.25">
      <c r="A1585" s="20" t="s">
        <v>1004</v>
      </c>
      <c r="B1585" s="1" t="s">
        <v>1447</v>
      </c>
      <c r="C1585" s="3">
        <v>6</v>
      </c>
      <c r="D1585" s="3" t="str">
        <f>VLOOKUP(Cobertura2021[[#This Row],['#Area]],S:T,2)</f>
        <v>Rural</v>
      </c>
      <c r="E1585" s="1" t="s">
        <v>182</v>
      </c>
      <c r="F1585" s="3">
        <v>104</v>
      </c>
      <c r="G1585" s="27" t="s">
        <v>5320</v>
      </c>
      <c r="H1585" s="27" t="s">
        <v>5320</v>
      </c>
      <c r="I1585" s="27" t="s">
        <v>5320</v>
      </c>
      <c r="J1585" s="28" t="s">
        <v>21</v>
      </c>
      <c r="K1585" s="28" t="s">
        <v>21</v>
      </c>
      <c r="L1585" s="28" t="s">
        <v>20</v>
      </c>
      <c r="M1585" s="3" t="str">
        <f>IF(+OR(J1585="SI",G1585="SI"),"SI","NO")</f>
        <v>SI</v>
      </c>
      <c r="N1585" s="3" t="str">
        <f>IF(+OR(H1585="SI",K1585="SI"),"SI","NO")</f>
        <v>SI</v>
      </c>
      <c r="O1585" s="3" t="str">
        <f>IF(+OR(I1585="SI",L1585="SI"),"SI","NO")</f>
        <v>SI</v>
      </c>
    </row>
    <row r="1586" spans="1:15" hidden="1" x14ac:dyDescent="0.25">
      <c r="A1586" s="20" t="s">
        <v>1004</v>
      </c>
      <c r="B1586" s="1" t="s">
        <v>1005</v>
      </c>
      <c r="C1586" s="3">
        <v>1</v>
      </c>
      <c r="D1586" s="3" t="e">
        <f>VLOOKUP(Cobertura2021[[#This Row],['#Area]],S:T,2)</f>
        <v>#N/A</v>
      </c>
      <c r="E1586" s="1" t="s">
        <v>1034</v>
      </c>
      <c r="F1586" s="3">
        <v>97</v>
      </c>
      <c r="G1586" s="27" t="s">
        <v>5320</v>
      </c>
      <c r="H1586" s="27" t="s">
        <v>5320</v>
      </c>
      <c r="I1586" s="27" t="s">
        <v>5320</v>
      </c>
      <c r="J1586" s="28" t="s">
        <v>21</v>
      </c>
      <c r="K1586" s="28" t="s">
        <v>21</v>
      </c>
      <c r="L1586" s="28" t="s">
        <v>21</v>
      </c>
      <c r="M1586" s="3" t="str">
        <f>IF(+OR(J1586="SI",G1586="SI"),"SI","NO")</f>
        <v>SI</v>
      </c>
      <c r="N1586" s="3" t="str">
        <f>IF(+OR(H1586="SI",K1586="SI"),"SI","NO")</f>
        <v>SI</v>
      </c>
      <c r="O1586" s="3" t="str">
        <f>IF(+OR(I1586="SI",L1586="SI"),"SI","NO")</f>
        <v>SI</v>
      </c>
    </row>
    <row r="1587" spans="1:15" hidden="1" x14ac:dyDescent="0.25">
      <c r="A1587" s="20" t="s">
        <v>1004</v>
      </c>
      <c r="B1587" s="1" t="s">
        <v>1005</v>
      </c>
      <c r="C1587" s="3">
        <v>1</v>
      </c>
      <c r="D1587" s="3" t="e">
        <f>VLOOKUP(Cobertura2021[[#This Row],['#Area]],S:T,2)</f>
        <v>#N/A</v>
      </c>
      <c r="E1587" s="1" t="s">
        <v>1029</v>
      </c>
      <c r="F1587" s="3">
        <v>9</v>
      </c>
      <c r="G1587" s="27" t="s">
        <v>5320</v>
      </c>
      <c r="H1587" s="27" t="s">
        <v>5320</v>
      </c>
      <c r="I1587" s="27" t="s">
        <v>5320</v>
      </c>
      <c r="J1587" s="28" t="s">
        <v>21</v>
      </c>
      <c r="K1587" s="28" t="s">
        <v>21</v>
      </c>
      <c r="L1587" s="28" t="s">
        <v>21</v>
      </c>
      <c r="M1587" s="3" t="str">
        <f>IF(+OR(J1587="SI",G1587="SI"),"SI","NO")</f>
        <v>SI</v>
      </c>
      <c r="N1587" s="3" t="str">
        <f>IF(+OR(H1587="SI",K1587="SI"),"SI","NO")</f>
        <v>SI</v>
      </c>
      <c r="O1587" s="3" t="str">
        <f>IF(+OR(I1587="SI",L1587="SI"),"SI","NO")</f>
        <v>SI</v>
      </c>
    </row>
    <row r="1588" spans="1:15" x14ac:dyDescent="0.25">
      <c r="A1588" s="20" t="s">
        <v>1004</v>
      </c>
      <c r="B1588" s="1" t="s">
        <v>1640</v>
      </c>
      <c r="C1588" s="3">
        <v>6</v>
      </c>
      <c r="D1588" s="3" t="str">
        <f>VLOOKUP(Cobertura2021[[#This Row],['#Area]],S:T,2)</f>
        <v>Rural</v>
      </c>
      <c r="E1588" s="1" t="s">
        <v>1407</v>
      </c>
      <c r="F1588" s="3">
        <v>67</v>
      </c>
      <c r="G1588" s="27" t="s">
        <v>5320</v>
      </c>
      <c r="H1588" s="27" t="s">
        <v>5320</v>
      </c>
      <c r="I1588" s="27" t="s">
        <v>5320</v>
      </c>
      <c r="J1588" s="28" t="s">
        <v>21</v>
      </c>
      <c r="K1588" s="28" t="s">
        <v>21</v>
      </c>
      <c r="L1588" s="28" t="s">
        <v>20</v>
      </c>
      <c r="M1588" s="3" t="str">
        <f>IF(+OR(J1588="SI",G1588="SI"),"SI","NO")</f>
        <v>SI</v>
      </c>
      <c r="N1588" s="3" t="str">
        <f>IF(+OR(H1588="SI",K1588="SI"),"SI","NO")</f>
        <v>SI</v>
      </c>
      <c r="O1588" s="3" t="str">
        <f>IF(+OR(I1588="SI",L1588="SI"),"SI","NO")</f>
        <v>SI</v>
      </c>
    </row>
    <row r="1589" spans="1:15" hidden="1" x14ac:dyDescent="0.25">
      <c r="A1589" s="20" t="s">
        <v>1004</v>
      </c>
      <c r="B1589" s="1" t="s">
        <v>1266</v>
      </c>
      <c r="C1589" s="3">
        <v>1</v>
      </c>
      <c r="D1589" s="3" t="e">
        <f>VLOOKUP(Cobertura2021[[#This Row],['#Area]],S:T,2)</f>
        <v>#N/A</v>
      </c>
      <c r="E1589" s="1" t="s">
        <v>1267</v>
      </c>
      <c r="F1589" s="3">
        <v>159</v>
      </c>
      <c r="G1589" s="27" t="s">
        <v>5320</v>
      </c>
      <c r="H1589" s="27" t="s">
        <v>5320</v>
      </c>
      <c r="I1589" s="27" t="s">
        <v>5320</v>
      </c>
      <c r="J1589" s="28" t="s">
        <v>21</v>
      </c>
      <c r="K1589" s="28" t="s">
        <v>21</v>
      </c>
      <c r="L1589" s="28" t="s">
        <v>21</v>
      </c>
      <c r="M1589" s="3" t="str">
        <f>IF(+OR(J1589="SI",G1589="SI"),"SI","NO")</f>
        <v>SI</v>
      </c>
      <c r="N1589" s="3" t="str">
        <f>IF(+OR(H1589="SI",K1589="SI"),"SI","NO")</f>
        <v>SI</v>
      </c>
      <c r="O1589" s="3" t="str">
        <f>IF(+OR(I1589="SI",L1589="SI"),"SI","NO")</f>
        <v>SI</v>
      </c>
    </row>
    <row r="1590" spans="1:15" x14ac:dyDescent="0.25">
      <c r="A1590" s="20" t="s">
        <v>1004</v>
      </c>
      <c r="B1590" s="1" t="s">
        <v>1004</v>
      </c>
      <c r="C1590" s="3">
        <v>6</v>
      </c>
      <c r="D1590" s="3" t="str">
        <f>VLOOKUP(Cobertura2021[[#This Row],['#Area]],S:T,2)</f>
        <v>Rural</v>
      </c>
      <c r="E1590" s="1" t="s">
        <v>1671</v>
      </c>
      <c r="F1590" s="3">
        <v>56</v>
      </c>
      <c r="G1590" s="27" t="s">
        <v>5320</v>
      </c>
      <c r="H1590" s="27" t="s">
        <v>5320</v>
      </c>
      <c r="I1590" s="27" t="s">
        <v>5320</v>
      </c>
      <c r="J1590" s="28" t="s">
        <v>21</v>
      </c>
      <c r="K1590" s="28" t="s">
        <v>20</v>
      </c>
      <c r="L1590" s="28" t="s">
        <v>20</v>
      </c>
      <c r="M1590" s="3" t="str">
        <f>IF(+OR(J1590="SI",G1590="SI"),"SI","NO")</f>
        <v>SI</v>
      </c>
      <c r="N1590" s="3" t="str">
        <f>IF(+OR(H1590="SI",K1590="SI"),"SI","NO")</f>
        <v>SI</v>
      </c>
      <c r="O1590" s="3" t="str">
        <f>IF(+OR(I1590="SI",L1590="SI"),"SI","NO")</f>
        <v>SI</v>
      </c>
    </row>
    <row r="1591" spans="1:15" x14ac:dyDescent="0.25">
      <c r="A1591" s="20" t="s">
        <v>1004</v>
      </c>
      <c r="B1591" s="1" t="s">
        <v>1618</v>
      </c>
      <c r="C1591" s="3">
        <v>6</v>
      </c>
      <c r="D1591" s="3" t="str">
        <f>VLOOKUP(Cobertura2021[[#This Row],['#Area]],S:T,2)</f>
        <v>Rural</v>
      </c>
      <c r="E1591" s="1" t="s">
        <v>1632</v>
      </c>
      <c r="F1591" s="3">
        <v>72</v>
      </c>
      <c r="G1591" s="27" t="s">
        <v>5320</v>
      </c>
      <c r="H1591" s="27" t="s">
        <v>5320</v>
      </c>
      <c r="I1591" s="27" t="s">
        <v>5320</v>
      </c>
      <c r="J1591" s="28" t="s">
        <v>21</v>
      </c>
      <c r="K1591" s="28" t="s">
        <v>20</v>
      </c>
      <c r="L1591" s="28" t="s">
        <v>20</v>
      </c>
      <c r="M1591" s="3" t="str">
        <f>IF(+OR(J1591="SI",G1591="SI"),"SI","NO")</f>
        <v>SI</v>
      </c>
      <c r="N1591" s="3" t="str">
        <f>IF(+OR(H1591="SI",K1591="SI"),"SI","NO")</f>
        <v>SI</v>
      </c>
      <c r="O1591" s="3" t="str">
        <f>IF(+OR(I1591="SI",L1591="SI"),"SI","NO")</f>
        <v>SI</v>
      </c>
    </row>
    <row r="1592" spans="1:15" x14ac:dyDescent="0.25">
      <c r="A1592" s="20" t="s">
        <v>1004</v>
      </c>
      <c r="B1592" s="1" t="s">
        <v>1004</v>
      </c>
      <c r="C1592" s="3">
        <v>6</v>
      </c>
      <c r="D1592" s="3" t="str">
        <f>VLOOKUP(Cobertura2021[[#This Row],['#Area]],S:T,2)</f>
        <v>Rural</v>
      </c>
      <c r="E1592" s="1" t="s">
        <v>1163</v>
      </c>
      <c r="F1592" s="3">
        <v>77</v>
      </c>
      <c r="G1592" s="27" t="s">
        <v>5320</v>
      </c>
      <c r="H1592" s="27" t="s">
        <v>5320</v>
      </c>
      <c r="I1592" s="27" t="s">
        <v>5320</v>
      </c>
      <c r="J1592" s="28" t="s">
        <v>21</v>
      </c>
      <c r="K1592" s="28" t="s">
        <v>20</v>
      </c>
      <c r="L1592" s="28" t="s">
        <v>20</v>
      </c>
      <c r="M1592" s="3" t="str">
        <f>IF(+OR(J1592="SI",G1592="SI"),"SI","NO")</f>
        <v>SI</v>
      </c>
      <c r="N1592" s="3" t="str">
        <f>IF(+OR(H1592="SI",K1592="SI"),"SI","NO")</f>
        <v>SI</v>
      </c>
      <c r="O1592" s="3" t="str">
        <f>IF(+OR(I1592="SI",L1592="SI"),"SI","NO")</f>
        <v>SI</v>
      </c>
    </row>
    <row r="1593" spans="1:15" hidden="1" x14ac:dyDescent="0.25">
      <c r="A1593" s="20" t="s">
        <v>1004</v>
      </c>
      <c r="B1593" s="1" t="s">
        <v>1004</v>
      </c>
      <c r="C1593" s="3">
        <v>1</v>
      </c>
      <c r="D1593" s="3" t="e">
        <f>VLOOKUP(Cobertura2021[[#This Row],['#Area]],S:T,2)</f>
        <v>#N/A</v>
      </c>
      <c r="E1593" s="1" t="s">
        <v>1144</v>
      </c>
      <c r="F1593" s="3">
        <v>29</v>
      </c>
      <c r="G1593" s="27" t="s">
        <v>5320</v>
      </c>
      <c r="H1593" s="27" t="s">
        <v>5320</v>
      </c>
      <c r="I1593" s="27" t="s">
        <v>5320</v>
      </c>
      <c r="J1593" s="28" t="s">
        <v>21</v>
      </c>
      <c r="K1593" s="28" t="s">
        <v>21</v>
      </c>
      <c r="L1593" s="28" t="s">
        <v>21</v>
      </c>
      <c r="M1593" s="3" t="str">
        <f>IF(+OR(J1593="SI",G1593="SI"),"SI","NO")</f>
        <v>SI</v>
      </c>
      <c r="N1593" s="3" t="str">
        <f>IF(+OR(H1593="SI",K1593="SI"),"SI","NO")</f>
        <v>SI</v>
      </c>
      <c r="O1593" s="3" t="str">
        <f>IF(+OR(I1593="SI",L1593="SI"),"SI","NO")</f>
        <v>SI</v>
      </c>
    </row>
    <row r="1594" spans="1:15" x14ac:dyDescent="0.25">
      <c r="A1594" s="20" t="s">
        <v>1004</v>
      </c>
      <c r="B1594" s="1" t="s">
        <v>1374</v>
      </c>
      <c r="C1594" s="3">
        <v>6</v>
      </c>
      <c r="D1594" s="3" t="str">
        <f>VLOOKUP(Cobertura2021[[#This Row],['#Area]],S:T,2)</f>
        <v>Rural</v>
      </c>
      <c r="E1594" s="1" t="s">
        <v>1386</v>
      </c>
      <c r="F1594" s="3">
        <v>38</v>
      </c>
      <c r="G1594" s="27" t="s">
        <v>5320</v>
      </c>
      <c r="H1594" s="27" t="s">
        <v>5320</v>
      </c>
      <c r="I1594" s="27" t="s">
        <v>5320</v>
      </c>
      <c r="J1594" s="28" t="s">
        <v>21</v>
      </c>
      <c r="K1594" s="28" t="s">
        <v>21</v>
      </c>
      <c r="L1594" s="28" t="s">
        <v>20</v>
      </c>
      <c r="M1594" s="3" t="str">
        <f>IF(+OR(J1594="SI",G1594="SI"),"SI","NO")</f>
        <v>SI</v>
      </c>
      <c r="N1594" s="3" t="str">
        <f>IF(+OR(H1594="SI",K1594="SI"),"SI","NO")</f>
        <v>SI</v>
      </c>
      <c r="O1594" s="3" t="str">
        <f>IF(+OR(I1594="SI",L1594="SI"),"SI","NO")</f>
        <v>SI</v>
      </c>
    </row>
    <row r="1595" spans="1:15" x14ac:dyDescent="0.25">
      <c r="A1595" s="20" t="s">
        <v>1004</v>
      </c>
      <c r="B1595" s="1" t="s">
        <v>1004</v>
      </c>
      <c r="C1595" s="3">
        <v>6</v>
      </c>
      <c r="D1595" s="3" t="str">
        <f>VLOOKUP(Cobertura2021[[#This Row],['#Area]],S:T,2)</f>
        <v>Rural</v>
      </c>
      <c r="E1595" s="1" t="s">
        <v>1152</v>
      </c>
      <c r="F1595" s="3">
        <v>96</v>
      </c>
      <c r="G1595" s="27" t="s">
        <v>5320</v>
      </c>
      <c r="H1595" s="27" t="s">
        <v>5320</v>
      </c>
      <c r="I1595" s="27" t="s">
        <v>5320</v>
      </c>
      <c r="J1595" s="28" t="s">
        <v>21</v>
      </c>
      <c r="K1595" s="28" t="s">
        <v>21</v>
      </c>
      <c r="L1595" s="28" t="s">
        <v>20</v>
      </c>
      <c r="M1595" s="3" t="str">
        <f>IF(+OR(J1595="SI",G1595="SI"),"SI","NO")</f>
        <v>SI</v>
      </c>
      <c r="N1595" s="3" t="str">
        <f>IF(+OR(H1595="SI",K1595="SI"),"SI","NO")</f>
        <v>SI</v>
      </c>
      <c r="O1595" s="3" t="str">
        <f>IF(+OR(I1595="SI",L1595="SI"),"SI","NO")</f>
        <v>SI</v>
      </c>
    </row>
    <row r="1596" spans="1:15" x14ac:dyDescent="0.25">
      <c r="A1596" s="20" t="s">
        <v>1004</v>
      </c>
      <c r="B1596" s="1" t="s">
        <v>1248</v>
      </c>
      <c r="C1596" s="3">
        <v>6</v>
      </c>
      <c r="D1596" s="3" t="str">
        <f>VLOOKUP(Cobertura2021[[#This Row],['#Area]],S:T,2)</f>
        <v>Rural</v>
      </c>
      <c r="E1596" s="1" t="s">
        <v>1264</v>
      </c>
      <c r="F1596" s="3">
        <v>252</v>
      </c>
      <c r="G1596" s="27" t="s">
        <v>5320</v>
      </c>
      <c r="H1596" s="27" t="s">
        <v>5320</v>
      </c>
      <c r="I1596" s="27" t="s">
        <v>5320</v>
      </c>
      <c r="J1596" s="28" t="s">
        <v>21</v>
      </c>
      <c r="K1596" s="28" t="s">
        <v>21</v>
      </c>
      <c r="L1596" s="28" t="s">
        <v>21</v>
      </c>
      <c r="M1596" s="3" t="str">
        <f>IF(+OR(J1596="SI",G1596="SI"),"SI","NO")</f>
        <v>SI</v>
      </c>
      <c r="N1596" s="3" t="str">
        <f>IF(+OR(H1596="SI",K1596="SI"),"SI","NO")</f>
        <v>SI</v>
      </c>
      <c r="O1596" s="3" t="str">
        <f>IF(+OR(I1596="SI",L1596="SI"),"SI","NO")</f>
        <v>SI</v>
      </c>
    </row>
    <row r="1597" spans="1:15" x14ac:dyDescent="0.25">
      <c r="A1597" s="20" t="s">
        <v>1004</v>
      </c>
      <c r="B1597" s="1" t="s">
        <v>1248</v>
      </c>
      <c r="C1597" s="3">
        <v>6</v>
      </c>
      <c r="D1597" s="3" t="str">
        <f>VLOOKUP(Cobertura2021[[#This Row],['#Area]],S:T,2)</f>
        <v>Rural</v>
      </c>
      <c r="E1597" s="1" t="s">
        <v>1256</v>
      </c>
      <c r="F1597" s="3">
        <v>147</v>
      </c>
      <c r="G1597" s="27" t="s">
        <v>5320</v>
      </c>
      <c r="H1597" s="27" t="s">
        <v>5320</v>
      </c>
      <c r="I1597" s="27" t="s">
        <v>5320</v>
      </c>
      <c r="J1597" s="28" t="s">
        <v>21</v>
      </c>
      <c r="K1597" s="28" t="s">
        <v>21</v>
      </c>
      <c r="L1597" s="28" t="s">
        <v>21</v>
      </c>
      <c r="M1597" s="3" t="str">
        <f>IF(+OR(J1597="SI",G1597="SI"),"SI","NO")</f>
        <v>SI</v>
      </c>
      <c r="N1597" s="3" t="str">
        <f>IF(+OR(H1597="SI",K1597="SI"),"SI","NO")</f>
        <v>SI</v>
      </c>
      <c r="O1597" s="3" t="str">
        <f>IF(+OR(I1597="SI",L1597="SI"),"SI","NO")</f>
        <v>SI</v>
      </c>
    </row>
    <row r="1598" spans="1:15" x14ac:dyDescent="0.25">
      <c r="A1598" s="20" t="s">
        <v>1004</v>
      </c>
      <c r="B1598" s="1" t="s">
        <v>1640</v>
      </c>
      <c r="C1598" s="3">
        <v>6</v>
      </c>
      <c r="D1598" s="3" t="str">
        <f>VLOOKUP(Cobertura2021[[#This Row],['#Area]],S:T,2)</f>
        <v>Rural</v>
      </c>
      <c r="E1598" s="1" t="s">
        <v>1650</v>
      </c>
      <c r="F1598" s="3">
        <v>117</v>
      </c>
      <c r="G1598" s="27" t="s">
        <v>5320</v>
      </c>
      <c r="H1598" s="27" t="s">
        <v>5320</v>
      </c>
      <c r="I1598" s="27" t="s">
        <v>5320</v>
      </c>
      <c r="J1598" s="28" t="s">
        <v>21</v>
      </c>
      <c r="K1598" s="28" t="s">
        <v>21</v>
      </c>
      <c r="L1598" s="28" t="s">
        <v>20</v>
      </c>
      <c r="M1598" s="3" t="str">
        <f>IF(+OR(J1598="SI",G1598="SI"),"SI","NO")</f>
        <v>SI</v>
      </c>
      <c r="N1598" s="3" t="str">
        <f>IF(+OR(H1598="SI",K1598="SI"),"SI","NO")</f>
        <v>SI</v>
      </c>
      <c r="O1598" s="3" t="str">
        <f>IF(+OR(I1598="SI",L1598="SI"),"SI","NO")</f>
        <v>SI</v>
      </c>
    </row>
    <row r="1599" spans="1:15" x14ac:dyDescent="0.25">
      <c r="A1599" s="20" t="s">
        <v>1004</v>
      </c>
      <c r="B1599" s="1" t="s">
        <v>1651</v>
      </c>
      <c r="C1599" s="3">
        <v>6</v>
      </c>
      <c r="D1599" s="3" t="str">
        <f>VLOOKUP(Cobertura2021[[#This Row],['#Area]],S:T,2)</f>
        <v>Rural</v>
      </c>
      <c r="E1599" s="1" t="s">
        <v>1656</v>
      </c>
      <c r="F1599" s="3">
        <v>68</v>
      </c>
      <c r="G1599" s="27" t="s">
        <v>5320</v>
      </c>
      <c r="H1599" s="27" t="s">
        <v>5320</v>
      </c>
      <c r="I1599" s="27" t="s">
        <v>5320</v>
      </c>
      <c r="J1599" s="28" t="s">
        <v>21</v>
      </c>
      <c r="K1599" s="28" t="s">
        <v>21</v>
      </c>
      <c r="L1599" s="28" t="s">
        <v>20</v>
      </c>
      <c r="M1599" s="3" t="str">
        <f>IF(+OR(J1599="SI",G1599="SI"),"SI","NO")</f>
        <v>SI</v>
      </c>
      <c r="N1599" s="3" t="str">
        <f>IF(+OR(H1599="SI",K1599="SI"),"SI","NO")</f>
        <v>SI</v>
      </c>
      <c r="O1599" s="3" t="str">
        <f>IF(+OR(I1599="SI",L1599="SI"),"SI","NO")</f>
        <v>SI</v>
      </c>
    </row>
    <row r="1600" spans="1:15" x14ac:dyDescent="0.25">
      <c r="A1600" s="20" t="s">
        <v>1004</v>
      </c>
      <c r="B1600" s="1" t="s">
        <v>1248</v>
      </c>
      <c r="C1600" s="3">
        <v>6</v>
      </c>
      <c r="D1600" s="3" t="str">
        <f>VLOOKUP(Cobertura2021[[#This Row],['#Area]],S:T,2)</f>
        <v>Rural</v>
      </c>
      <c r="E1600" s="1" t="s">
        <v>1251</v>
      </c>
      <c r="F1600" s="3">
        <v>38</v>
      </c>
      <c r="G1600" s="27" t="s">
        <v>5320</v>
      </c>
      <c r="H1600" s="27" t="s">
        <v>5320</v>
      </c>
      <c r="I1600" s="27" t="s">
        <v>5320</v>
      </c>
      <c r="J1600" s="28" t="s">
        <v>21</v>
      </c>
      <c r="K1600" s="28" t="s">
        <v>21</v>
      </c>
      <c r="L1600" s="28" t="s">
        <v>21</v>
      </c>
      <c r="M1600" s="3" t="str">
        <f>IF(+OR(J1600="SI",G1600="SI"),"SI","NO")</f>
        <v>SI</v>
      </c>
      <c r="N1600" s="3" t="str">
        <f>IF(+OR(H1600="SI",K1600="SI"),"SI","NO")</f>
        <v>SI</v>
      </c>
      <c r="O1600" s="3" t="str">
        <f>IF(+OR(I1600="SI",L1600="SI"),"SI","NO")</f>
        <v>SI</v>
      </c>
    </row>
    <row r="1601" spans="1:15" x14ac:dyDescent="0.25">
      <c r="A1601" s="20" t="s">
        <v>1004</v>
      </c>
      <c r="B1601" s="1" t="s">
        <v>1423</v>
      </c>
      <c r="C1601" s="3">
        <v>6</v>
      </c>
      <c r="D1601" s="3" t="str">
        <f>VLOOKUP(Cobertura2021[[#This Row],['#Area]],S:T,2)</f>
        <v>Rural</v>
      </c>
      <c r="E1601" s="1" t="s">
        <v>1438</v>
      </c>
      <c r="F1601" s="3">
        <v>348</v>
      </c>
      <c r="G1601" s="27" t="s">
        <v>5320</v>
      </c>
      <c r="H1601" s="27" t="s">
        <v>5320</v>
      </c>
      <c r="I1601" s="27" t="s">
        <v>5320</v>
      </c>
      <c r="J1601" s="28" t="s">
        <v>21</v>
      </c>
      <c r="K1601" s="28" t="s">
        <v>20</v>
      </c>
      <c r="L1601" s="28" t="s">
        <v>20</v>
      </c>
      <c r="M1601" s="3" t="str">
        <f>IF(+OR(J1601="SI",G1601="SI"),"SI","NO")</f>
        <v>SI</v>
      </c>
      <c r="N1601" s="3" t="str">
        <f>IF(+OR(H1601="SI",K1601="SI"),"SI","NO")</f>
        <v>SI</v>
      </c>
      <c r="O1601" s="3" t="str">
        <f>IF(+OR(I1601="SI",L1601="SI"),"SI","NO")</f>
        <v>SI</v>
      </c>
    </row>
    <row r="1602" spans="1:15" x14ac:dyDescent="0.25">
      <c r="A1602" s="20" t="s">
        <v>1004</v>
      </c>
      <c r="B1602" s="1" t="s">
        <v>1547</v>
      </c>
      <c r="C1602" s="3">
        <v>6</v>
      </c>
      <c r="D1602" s="3" t="str">
        <f>VLOOKUP(Cobertura2021[[#This Row],['#Area]],S:T,2)</f>
        <v>Rural</v>
      </c>
      <c r="E1602" s="1" t="s">
        <v>1573</v>
      </c>
      <c r="F1602" s="3">
        <v>27</v>
      </c>
      <c r="G1602" s="27" t="s">
        <v>5320</v>
      </c>
      <c r="H1602" s="27" t="s">
        <v>5320</v>
      </c>
      <c r="I1602" s="27" t="s">
        <v>5320</v>
      </c>
      <c r="J1602" s="28" t="s">
        <v>21</v>
      </c>
      <c r="K1602" s="28" t="s">
        <v>21</v>
      </c>
      <c r="L1602" s="28" t="s">
        <v>20</v>
      </c>
      <c r="M1602" s="3" t="str">
        <f>IF(+OR(J1602="SI",G1602="SI"),"SI","NO")</f>
        <v>SI</v>
      </c>
      <c r="N1602" s="3" t="str">
        <f>IF(+OR(H1602="SI",K1602="SI"),"SI","NO")</f>
        <v>SI</v>
      </c>
      <c r="O1602" s="3" t="str">
        <f>IF(+OR(I1602="SI",L1602="SI"),"SI","NO")</f>
        <v>SI</v>
      </c>
    </row>
    <row r="1603" spans="1:15" x14ac:dyDescent="0.25">
      <c r="A1603" s="20" t="s">
        <v>1004</v>
      </c>
      <c r="B1603" s="1" t="s">
        <v>1388</v>
      </c>
      <c r="C1603" s="3">
        <v>6</v>
      </c>
      <c r="D1603" s="3" t="str">
        <f>VLOOKUP(Cobertura2021[[#This Row],['#Area]],S:T,2)</f>
        <v>Rural</v>
      </c>
      <c r="E1603" s="1" t="s">
        <v>1409</v>
      </c>
      <c r="F1603" s="3">
        <v>94</v>
      </c>
      <c r="G1603" s="27" t="s">
        <v>5320</v>
      </c>
      <c r="H1603" s="27" t="s">
        <v>5320</v>
      </c>
      <c r="I1603" s="27" t="s">
        <v>5320</v>
      </c>
      <c r="J1603" s="28" t="s">
        <v>21</v>
      </c>
      <c r="K1603" s="28" t="s">
        <v>21</v>
      </c>
      <c r="L1603" s="28" t="s">
        <v>21</v>
      </c>
      <c r="M1603" s="3" t="str">
        <f>IF(+OR(J1603="SI",G1603="SI"),"SI","NO")</f>
        <v>SI</v>
      </c>
      <c r="N1603" s="3" t="str">
        <f>IF(+OR(H1603="SI",K1603="SI"),"SI","NO")</f>
        <v>SI</v>
      </c>
      <c r="O1603" s="3" t="str">
        <f>IF(+OR(I1603="SI",L1603="SI"),"SI","NO")</f>
        <v>SI</v>
      </c>
    </row>
    <row r="1604" spans="1:15" hidden="1" x14ac:dyDescent="0.25">
      <c r="A1604" s="20" t="s">
        <v>1004</v>
      </c>
      <c r="B1604" s="1" t="s">
        <v>1004</v>
      </c>
      <c r="C1604" s="3">
        <v>1</v>
      </c>
      <c r="D1604" s="3" t="e">
        <f>VLOOKUP(Cobertura2021[[#This Row],['#Area]],S:T,2)</f>
        <v>#N/A</v>
      </c>
      <c r="E1604" s="1" t="s">
        <v>509</v>
      </c>
      <c r="F1604" s="3">
        <v>39</v>
      </c>
      <c r="G1604" s="27" t="s">
        <v>5320</v>
      </c>
      <c r="H1604" s="27" t="s">
        <v>5320</v>
      </c>
      <c r="I1604" s="27" t="s">
        <v>5320</v>
      </c>
      <c r="J1604" s="28" t="s">
        <v>21</v>
      </c>
      <c r="K1604" s="28" t="s">
        <v>21</v>
      </c>
      <c r="L1604" s="28" t="s">
        <v>21</v>
      </c>
      <c r="M1604" s="3" t="str">
        <f>IF(+OR(J1604="SI",G1604="SI"),"SI","NO")</f>
        <v>SI</v>
      </c>
      <c r="N1604" s="3" t="str">
        <f>IF(+OR(H1604="SI",K1604="SI"),"SI","NO")</f>
        <v>SI</v>
      </c>
      <c r="O1604" s="3" t="str">
        <f>IF(+OR(I1604="SI",L1604="SI"),"SI","NO")</f>
        <v>SI</v>
      </c>
    </row>
    <row r="1605" spans="1:15" hidden="1" x14ac:dyDescent="0.25">
      <c r="A1605" s="20" t="s">
        <v>1004</v>
      </c>
      <c r="B1605" s="1" t="s">
        <v>1005</v>
      </c>
      <c r="C1605" s="3">
        <v>1</v>
      </c>
      <c r="D1605" s="3" t="e">
        <f>VLOOKUP(Cobertura2021[[#This Row],['#Area]],S:T,2)</f>
        <v>#N/A</v>
      </c>
      <c r="E1605" s="1" t="s">
        <v>1028</v>
      </c>
      <c r="F1605" s="3">
        <v>122</v>
      </c>
      <c r="G1605" s="27" t="s">
        <v>5320</v>
      </c>
      <c r="H1605" s="27" t="s">
        <v>5320</v>
      </c>
      <c r="I1605" s="27" t="s">
        <v>5320</v>
      </c>
      <c r="J1605" s="28" t="s">
        <v>21</v>
      </c>
      <c r="K1605" s="28" t="s">
        <v>21</v>
      </c>
      <c r="L1605" s="28" t="s">
        <v>21</v>
      </c>
      <c r="M1605" s="3" t="str">
        <f>IF(+OR(J1605="SI",G1605="SI"),"SI","NO")</f>
        <v>SI</v>
      </c>
      <c r="N1605" s="3" t="str">
        <f>IF(+OR(H1605="SI",K1605="SI"),"SI","NO")</f>
        <v>SI</v>
      </c>
      <c r="O1605" s="3" t="str">
        <f>IF(+OR(I1605="SI",L1605="SI"),"SI","NO")</f>
        <v>SI</v>
      </c>
    </row>
    <row r="1606" spans="1:15" x14ac:dyDescent="0.25">
      <c r="A1606" s="20" t="s">
        <v>1004</v>
      </c>
      <c r="B1606" s="1" t="s">
        <v>1248</v>
      </c>
      <c r="C1606" s="3">
        <v>6</v>
      </c>
      <c r="D1606" s="3" t="str">
        <f>VLOOKUP(Cobertura2021[[#This Row],['#Area]],S:T,2)</f>
        <v>Rural</v>
      </c>
      <c r="E1606" s="1" t="s">
        <v>1028</v>
      </c>
      <c r="F1606" s="3">
        <v>38</v>
      </c>
      <c r="G1606" s="27" t="s">
        <v>5320</v>
      </c>
      <c r="H1606" s="27" t="s">
        <v>5320</v>
      </c>
      <c r="I1606" s="27" t="s">
        <v>5320</v>
      </c>
      <c r="J1606" s="28" t="s">
        <v>21</v>
      </c>
      <c r="K1606" s="28" t="s">
        <v>21</v>
      </c>
      <c r="L1606" s="28" t="s">
        <v>20</v>
      </c>
      <c r="M1606" s="3" t="str">
        <f>IF(+OR(J1606="SI",G1606="SI"),"SI","NO")</f>
        <v>SI</v>
      </c>
      <c r="N1606" s="3" t="str">
        <f>IF(+OR(H1606="SI",K1606="SI"),"SI","NO")</f>
        <v>SI</v>
      </c>
      <c r="O1606" s="3" t="str">
        <f>IF(+OR(I1606="SI",L1606="SI"),"SI","NO")</f>
        <v>SI</v>
      </c>
    </row>
    <row r="1607" spans="1:15" x14ac:dyDescent="0.25">
      <c r="A1607" s="20" t="s">
        <v>1004</v>
      </c>
      <c r="B1607" s="1" t="s">
        <v>1302</v>
      </c>
      <c r="C1607" s="3">
        <v>6</v>
      </c>
      <c r="D1607" s="3" t="str">
        <f>VLOOKUP(Cobertura2021[[#This Row],['#Area]],S:T,2)</f>
        <v>Rural</v>
      </c>
      <c r="E1607" s="1" t="s">
        <v>1361</v>
      </c>
      <c r="F1607" s="3">
        <v>77</v>
      </c>
      <c r="G1607" s="27" t="s">
        <v>5320</v>
      </c>
      <c r="H1607" s="27" t="s">
        <v>5320</v>
      </c>
      <c r="I1607" s="27" t="s">
        <v>5320</v>
      </c>
      <c r="J1607" s="28" t="s">
        <v>21</v>
      </c>
      <c r="K1607" s="28" t="s">
        <v>21</v>
      </c>
      <c r="L1607" s="28" t="s">
        <v>21</v>
      </c>
      <c r="M1607" s="3" t="str">
        <f>IF(+OR(J1607="SI",G1607="SI"),"SI","NO")</f>
        <v>SI</v>
      </c>
      <c r="N1607" s="3" t="str">
        <f>IF(+OR(H1607="SI",K1607="SI"),"SI","NO")</f>
        <v>SI</v>
      </c>
      <c r="O1607" s="3" t="str">
        <f>IF(+OR(I1607="SI",L1607="SI"),"SI","NO")</f>
        <v>SI</v>
      </c>
    </row>
    <row r="1608" spans="1:15" x14ac:dyDescent="0.25">
      <c r="A1608" s="20" t="s">
        <v>1004</v>
      </c>
      <c r="B1608" s="1" t="s">
        <v>1388</v>
      </c>
      <c r="C1608" s="3">
        <v>6</v>
      </c>
      <c r="D1608" s="3" t="str">
        <f>VLOOKUP(Cobertura2021[[#This Row],['#Area]],S:T,2)</f>
        <v>Rural</v>
      </c>
      <c r="E1608" s="1" t="s">
        <v>1403</v>
      </c>
      <c r="F1608" s="3">
        <v>96</v>
      </c>
      <c r="G1608" s="27" t="s">
        <v>5320</v>
      </c>
      <c r="H1608" s="27" t="s">
        <v>5320</v>
      </c>
      <c r="I1608" s="27" t="s">
        <v>5320</v>
      </c>
      <c r="J1608" s="28" t="s">
        <v>21</v>
      </c>
      <c r="K1608" s="28" t="s">
        <v>21</v>
      </c>
      <c r="L1608" s="28" t="s">
        <v>20</v>
      </c>
      <c r="M1608" s="3" t="str">
        <f>IF(+OR(J1608="SI",G1608="SI"),"SI","NO")</f>
        <v>SI</v>
      </c>
      <c r="N1608" s="3" t="str">
        <f>IF(+OR(H1608="SI",K1608="SI"),"SI","NO")</f>
        <v>SI</v>
      </c>
      <c r="O1608" s="3" t="str">
        <f>IF(+OR(I1608="SI",L1608="SI"),"SI","NO")</f>
        <v>SI</v>
      </c>
    </row>
    <row r="1609" spans="1:15" x14ac:dyDescent="0.25">
      <c r="A1609" s="20" t="s">
        <v>1004</v>
      </c>
      <c r="B1609" s="1" t="s">
        <v>1575</v>
      </c>
      <c r="C1609" s="3">
        <v>6</v>
      </c>
      <c r="D1609" s="3" t="str">
        <f>VLOOKUP(Cobertura2021[[#This Row],['#Area]],S:T,2)</f>
        <v>Rural</v>
      </c>
      <c r="E1609" s="1" t="s">
        <v>1582</v>
      </c>
      <c r="F1609" s="3">
        <v>32</v>
      </c>
      <c r="G1609" s="27" t="s">
        <v>5320</v>
      </c>
      <c r="H1609" s="27" t="s">
        <v>5320</v>
      </c>
      <c r="I1609" s="27" t="s">
        <v>5320</v>
      </c>
      <c r="J1609" s="28" t="s">
        <v>21</v>
      </c>
      <c r="K1609" s="28" t="s">
        <v>21</v>
      </c>
      <c r="L1609" s="28" t="s">
        <v>21</v>
      </c>
      <c r="M1609" s="3" t="str">
        <f>IF(+OR(J1609="SI",G1609="SI"),"SI","NO")</f>
        <v>SI</v>
      </c>
      <c r="N1609" s="3" t="str">
        <f>IF(+OR(H1609="SI",K1609="SI"),"SI","NO")</f>
        <v>SI</v>
      </c>
      <c r="O1609" s="3" t="str">
        <f>IF(+OR(I1609="SI",L1609="SI"),"SI","NO")</f>
        <v>SI</v>
      </c>
    </row>
    <row r="1610" spans="1:15" x14ac:dyDescent="0.25">
      <c r="A1610" s="20" t="s">
        <v>1004</v>
      </c>
      <c r="B1610" s="1" t="s">
        <v>1374</v>
      </c>
      <c r="C1610" s="3">
        <v>6</v>
      </c>
      <c r="D1610" s="3" t="str">
        <f>VLOOKUP(Cobertura2021[[#This Row],['#Area]],S:T,2)</f>
        <v>Rural</v>
      </c>
      <c r="E1610" s="1" t="s">
        <v>1385</v>
      </c>
      <c r="F1610" s="3">
        <v>162</v>
      </c>
      <c r="G1610" s="27" t="s">
        <v>5320</v>
      </c>
      <c r="H1610" s="27" t="s">
        <v>5320</v>
      </c>
      <c r="I1610" s="27" t="s">
        <v>5320</v>
      </c>
      <c r="J1610" s="28" t="s">
        <v>21</v>
      </c>
      <c r="K1610" s="28" t="s">
        <v>21</v>
      </c>
      <c r="L1610" s="28" t="s">
        <v>20</v>
      </c>
      <c r="M1610" s="3" t="str">
        <f>IF(+OR(J1610="SI",G1610="SI"),"SI","NO")</f>
        <v>SI</v>
      </c>
      <c r="N1610" s="3" t="str">
        <f>IF(+OR(H1610="SI",K1610="SI"),"SI","NO")</f>
        <v>SI</v>
      </c>
      <c r="O1610" s="3" t="str">
        <f>IF(+OR(I1610="SI",L1610="SI"),"SI","NO")</f>
        <v>SI</v>
      </c>
    </row>
    <row r="1611" spans="1:15" x14ac:dyDescent="0.25">
      <c r="A1611" s="20" t="s">
        <v>1004</v>
      </c>
      <c r="B1611" s="1" t="s">
        <v>1618</v>
      </c>
      <c r="C1611" s="3">
        <v>6</v>
      </c>
      <c r="D1611" s="3" t="str">
        <f>VLOOKUP(Cobertura2021[[#This Row],['#Area]],S:T,2)</f>
        <v>Rural</v>
      </c>
      <c r="E1611" s="1" t="s">
        <v>1630</v>
      </c>
      <c r="F1611" s="3">
        <v>7</v>
      </c>
      <c r="G1611" s="27" t="s">
        <v>5320</v>
      </c>
      <c r="H1611" s="27" t="s">
        <v>5320</v>
      </c>
      <c r="I1611" s="27" t="s">
        <v>5320</v>
      </c>
      <c r="J1611" s="28" t="s">
        <v>21</v>
      </c>
      <c r="K1611" s="28" t="s">
        <v>20</v>
      </c>
      <c r="L1611" s="28" t="s">
        <v>20</v>
      </c>
      <c r="M1611" s="3" t="str">
        <f>IF(+OR(J1611="SI",G1611="SI"),"SI","NO")</f>
        <v>SI</v>
      </c>
      <c r="N1611" s="3" t="str">
        <f>IF(+OR(H1611="SI",K1611="SI"),"SI","NO")</f>
        <v>SI</v>
      </c>
      <c r="O1611" s="3" t="str">
        <f>IF(+OR(I1611="SI",L1611="SI"),"SI","NO")</f>
        <v>SI</v>
      </c>
    </row>
    <row r="1612" spans="1:15" x14ac:dyDescent="0.25">
      <c r="A1612" s="20" t="s">
        <v>1004</v>
      </c>
      <c r="B1612" s="1" t="s">
        <v>1266</v>
      </c>
      <c r="C1612" s="3">
        <v>6</v>
      </c>
      <c r="D1612" s="3" t="str">
        <f>VLOOKUP(Cobertura2021[[#This Row],['#Area]],S:T,2)</f>
        <v>Rural</v>
      </c>
      <c r="E1612" s="1" t="s">
        <v>1286</v>
      </c>
      <c r="F1612" s="3">
        <v>26</v>
      </c>
      <c r="G1612" s="27" t="s">
        <v>5320</v>
      </c>
      <c r="H1612" s="27" t="s">
        <v>5320</v>
      </c>
      <c r="I1612" s="27" t="s">
        <v>5320</v>
      </c>
      <c r="J1612" s="28" t="s">
        <v>21</v>
      </c>
      <c r="K1612" s="28" t="s">
        <v>21</v>
      </c>
      <c r="L1612" s="28" t="s">
        <v>20</v>
      </c>
      <c r="M1612" s="3" t="str">
        <f>IF(+OR(J1612="SI",G1612="SI"),"SI","NO")</f>
        <v>SI</v>
      </c>
      <c r="N1612" s="3" t="str">
        <f>IF(+OR(H1612="SI",K1612="SI"),"SI","NO")</f>
        <v>SI</v>
      </c>
      <c r="O1612" s="3" t="str">
        <f>IF(+OR(I1612="SI",L1612="SI"),"SI","NO")</f>
        <v>SI</v>
      </c>
    </row>
    <row r="1613" spans="1:15" hidden="1" x14ac:dyDescent="0.25">
      <c r="A1613" s="20" t="s">
        <v>1004</v>
      </c>
      <c r="B1613" s="1" t="s">
        <v>1005</v>
      </c>
      <c r="C1613" s="3">
        <v>3</v>
      </c>
      <c r="D1613" s="3" t="str">
        <f>VLOOKUP(Cobertura2021[[#This Row],['#Area]],S:T,2)</f>
        <v>Suburbana</v>
      </c>
      <c r="E1613" s="1" t="s">
        <v>1092</v>
      </c>
      <c r="F1613" s="3">
        <v>162</v>
      </c>
      <c r="G1613" s="27" t="s">
        <v>5320</v>
      </c>
      <c r="H1613" s="27" t="s">
        <v>5320</v>
      </c>
      <c r="I1613" s="27" t="s">
        <v>5320</v>
      </c>
      <c r="J1613" s="28" t="s">
        <v>21</v>
      </c>
      <c r="K1613" s="28" t="s">
        <v>21</v>
      </c>
      <c r="L1613" s="28" t="s">
        <v>21</v>
      </c>
      <c r="M1613" s="3" t="str">
        <f>IF(+OR(J1613="SI",G1613="SI"),"SI","NO")</f>
        <v>SI</v>
      </c>
      <c r="N1613" s="3" t="str">
        <f>IF(+OR(H1613="SI",K1613="SI"),"SI","NO")</f>
        <v>SI</v>
      </c>
      <c r="O1613" s="3" t="str">
        <f>IF(+OR(I1613="SI",L1613="SI"),"SI","NO")</f>
        <v>SI</v>
      </c>
    </row>
    <row r="1614" spans="1:15" x14ac:dyDescent="0.25">
      <c r="A1614" s="20" t="s">
        <v>1004</v>
      </c>
      <c r="B1614" s="1" t="s">
        <v>1004</v>
      </c>
      <c r="C1614" s="3">
        <v>6</v>
      </c>
      <c r="D1614" s="3" t="str">
        <f>VLOOKUP(Cobertura2021[[#This Row],['#Area]],S:T,2)</f>
        <v>Rural</v>
      </c>
      <c r="E1614" s="1" t="s">
        <v>1208</v>
      </c>
      <c r="F1614" s="3">
        <v>192</v>
      </c>
      <c r="G1614" s="27" t="s">
        <v>5320</v>
      </c>
      <c r="H1614" s="27" t="s">
        <v>5320</v>
      </c>
      <c r="I1614" s="27" t="s">
        <v>5320</v>
      </c>
      <c r="J1614" s="28" t="s">
        <v>21</v>
      </c>
      <c r="K1614" s="28" t="s">
        <v>21</v>
      </c>
      <c r="L1614" s="28" t="s">
        <v>20</v>
      </c>
      <c r="M1614" s="3" t="str">
        <f>IF(+OR(J1614="SI",G1614="SI"),"SI","NO")</f>
        <v>SI</v>
      </c>
      <c r="N1614" s="3" t="str">
        <f>IF(+OR(H1614="SI",K1614="SI"),"SI","NO")</f>
        <v>SI</v>
      </c>
      <c r="O1614" s="3" t="str">
        <f>IF(+OR(I1614="SI",L1614="SI"),"SI","NO")</f>
        <v>SI</v>
      </c>
    </row>
    <row r="1615" spans="1:15" x14ac:dyDescent="0.25">
      <c r="A1615" s="20" t="s">
        <v>1004</v>
      </c>
      <c r="B1615" s="1" t="s">
        <v>1248</v>
      </c>
      <c r="C1615" s="3">
        <v>6</v>
      </c>
      <c r="D1615" s="3" t="str">
        <f>VLOOKUP(Cobertura2021[[#This Row],['#Area]],S:T,2)</f>
        <v>Rural</v>
      </c>
      <c r="E1615" s="1" t="s">
        <v>1250</v>
      </c>
      <c r="F1615" s="3">
        <v>199</v>
      </c>
      <c r="G1615" s="27" t="s">
        <v>5320</v>
      </c>
      <c r="H1615" s="27" t="s">
        <v>5320</v>
      </c>
      <c r="I1615" s="27" t="s">
        <v>5320</v>
      </c>
      <c r="J1615" s="28" t="s">
        <v>21</v>
      </c>
      <c r="K1615" s="28" t="s">
        <v>20</v>
      </c>
      <c r="L1615" s="28" t="s">
        <v>20</v>
      </c>
      <c r="M1615" s="3" t="str">
        <f>IF(+OR(J1615="SI",G1615="SI"),"SI","NO")</f>
        <v>SI</v>
      </c>
      <c r="N1615" s="3" t="str">
        <f>IF(+OR(H1615="SI",K1615="SI"),"SI","NO")</f>
        <v>SI</v>
      </c>
      <c r="O1615" s="3" t="str">
        <f>IF(+OR(I1615="SI",L1615="SI"),"SI","NO")</f>
        <v>SI</v>
      </c>
    </row>
    <row r="1616" spans="1:15" x14ac:dyDescent="0.25">
      <c r="A1616" s="20" t="s">
        <v>1004</v>
      </c>
      <c r="B1616" s="1" t="s">
        <v>1603</v>
      </c>
      <c r="C1616" s="3">
        <v>6</v>
      </c>
      <c r="D1616" s="3" t="str">
        <f>VLOOKUP(Cobertura2021[[#This Row],['#Area]],S:T,2)</f>
        <v>Rural</v>
      </c>
      <c r="E1616" s="1" t="s">
        <v>1608</v>
      </c>
      <c r="F1616" s="3">
        <v>0</v>
      </c>
      <c r="G1616" s="27" t="s">
        <v>5320</v>
      </c>
      <c r="H1616" s="27" t="s">
        <v>5320</v>
      </c>
      <c r="I1616" s="27" t="s">
        <v>5320</v>
      </c>
      <c r="J1616" s="28" t="s">
        <v>21</v>
      </c>
      <c r="K1616" s="28" t="s">
        <v>21</v>
      </c>
      <c r="L1616" s="28" t="s">
        <v>20</v>
      </c>
      <c r="M1616" s="3" t="str">
        <f>IF(+OR(J1616="SI",G1616="SI"),"SI","NO")</f>
        <v>SI</v>
      </c>
      <c r="N1616" s="3" t="str">
        <f>IF(+OR(H1616="SI",K1616="SI"),"SI","NO")</f>
        <v>SI</v>
      </c>
      <c r="O1616" s="3" t="str">
        <f>IF(+OR(I1616="SI",L1616="SI"),"SI","NO")</f>
        <v>SI</v>
      </c>
    </row>
    <row r="1617" spans="1:15" x14ac:dyDescent="0.25">
      <c r="A1617" s="20" t="s">
        <v>1004</v>
      </c>
      <c r="B1617" s="1" t="s">
        <v>1005</v>
      </c>
      <c r="C1617" s="3">
        <v>6</v>
      </c>
      <c r="D1617" s="3" t="str">
        <f>VLOOKUP(Cobertura2021[[#This Row],['#Area]],S:T,2)</f>
        <v>Rural</v>
      </c>
      <c r="E1617" s="1" t="s">
        <v>1059</v>
      </c>
      <c r="F1617" s="3">
        <v>212</v>
      </c>
      <c r="G1617" s="27" t="s">
        <v>5320</v>
      </c>
      <c r="H1617" s="27" t="s">
        <v>5320</v>
      </c>
      <c r="I1617" s="27" t="s">
        <v>5320</v>
      </c>
      <c r="J1617" s="28" t="s">
        <v>21</v>
      </c>
      <c r="K1617" s="28" t="s">
        <v>21</v>
      </c>
      <c r="L1617" s="28" t="s">
        <v>20</v>
      </c>
      <c r="M1617" s="3" t="str">
        <f>IF(+OR(J1617="SI",G1617="SI"),"SI","NO")</f>
        <v>SI</v>
      </c>
      <c r="N1617" s="3" t="str">
        <f>IF(+OR(H1617="SI",K1617="SI"),"SI","NO")</f>
        <v>SI</v>
      </c>
      <c r="O1617" s="3" t="str">
        <f>IF(+OR(I1617="SI",L1617="SI"),"SI","NO")</f>
        <v>SI</v>
      </c>
    </row>
    <row r="1618" spans="1:15" x14ac:dyDescent="0.25">
      <c r="A1618" s="20" t="s">
        <v>1004</v>
      </c>
      <c r="B1618" s="1" t="s">
        <v>1388</v>
      </c>
      <c r="C1618" s="3">
        <v>6</v>
      </c>
      <c r="D1618" s="3" t="str">
        <f>VLOOKUP(Cobertura2021[[#This Row],['#Area]],S:T,2)</f>
        <v>Rural</v>
      </c>
      <c r="E1618" s="1" t="s">
        <v>1404</v>
      </c>
      <c r="F1618" s="3">
        <v>111</v>
      </c>
      <c r="G1618" s="27" t="s">
        <v>5320</v>
      </c>
      <c r="H1618" s="27" t="s">
        <v>5320</v>
      </c>
      <c r="I1618" s="27" t="s">
        <v>5320</v>
      </c>
      <c r="J1618" s="28" t="s">
        <v>21</v>
      </c>
      <c r="K1618" s="28" t="s">
        <v>20</v>
      </c>
      <c r="L1618" s="28" t="s">
        <v>20</v>
      </c>
      <c r="M1618" s="3" t="str">
        <f>IF(+OR(J1618="SI",G1618="SI"),"SI","NO")</f>
        <v>SI</v>
      </c>
      <c r="N1618" s="3" t="str">
        <f>IF(+OR(H1618="SI",K1618="SI"),"SI","NO")</f>
        <v>SI</v>
      </c>
      <c r="O1618" s="3" t="str">
        <f>IF(+OR(I1618="SI",L1618="SI"),"SI","NO")</f>
        <v>SI</v>
      </c>
    </row>
    <row r="1619" spans="1:15" x14ac:dyDescent="0.25">
      <c r="A1619" s="20" t="s">
        <v>1004</v>
      </c>
      <c r="B1619" s="1" t="s">
        <v>1005</v>
      </c>
      <c r="C1619" s="3">
        <v>6</v>
      </c>
      <c r="D1619" s="3" t="str">
        <f>VLOOKUP(Cobertura2021[[#This Row],['#Area]],S:T,2)</f>
        <v>Rural</v>
      </c>
      <c r="E1619" s="1" t="s">
        <v>1063</v>
      </c>
      <c r="F1619" s="3">
        <v>126</v>
      </c>
      <c r="G1619" s="27" t="s">
        <v>5320</v>
      </c>
      <c r="H1619" s="27" t="s">
        <v>5320</v>
      </c>
      <c r="I1619" s="27" t="s">
        <v>5320</v>
      </c>
      <c r="J1619" s="28" t="s">
        <v>21</v>
      </c>
      <c r="K1619" s="28" t="s">
        <v>21</v>
      </c>
      <c r="L1619" s="28" t="s">
        <v>20</v>
      </c>
      <c r="M1619" s="3" t="str">
        <f>IF(+OR(J1619="SI",G1619="SI"),"SI","NO")</f>
        <v>SI</v>
      </c>
      <c r="N1619" s="3" t="str">
        <f>IF(+OR(H1619="SI",K1619="SI"),"SI","NO")</f>
        <v>SI</v>
      </c>
      <c r="O1619" s="3" t="str">
        <f>IF(+OR(I1619="SI",L1619="SI"),"SI","NO")</f>
        <v>SI</v>
      </c>
    </row>
    <row r="1620" spans="1:15" x14ac:dyDescent="0.25">
      <c r="A1620" s="20" t="s">
        <v>1004</v>
      </c>
      <c r="B1620" s="1" t="s">
        <v>1388</v>
      </c>
      <c r="C1620" s="3">
        <v>6</v>
      </c>
      <c r="D1620" s="3" t="str">
        <f>VLOOKUP(Cobertura2021[[#This Row],['#Area]],S:T,2)</f>
        <v>Rural</v>
      </c>
      <c r="E1620" s="1" t="s">
        <v>1419</v>
      </c>
      <c r="F1620" s="3">
        <v>89</v>
      </c>
      <c r="G1620" s="27" t="s">
        <v>5320</v>
      </c>
      <c r="H1620" s="27" t="s">
        <v>5320</v>
      </c>
      <c r="I1620" s="27" t="s">
        <v>3</v>
      </c>
      <c r="J1620" s="28" t="s">
        <v>21</v>
      </c>
      <c r="K1620" s="28" t="s">
        <v>21</v>
      </c>
      <c r="L1620" s="28" t="s">
        <v>21</v>
      </c>
      <c r="M1620" s="3" t="str">
        <f>IF(+OR(J1620="SI",G1620="SI"),"SI","NO")</f>
        <v>SI</v>
      </c>
      <c r="N1620" s="3" t="str">
        <f>IF(+OR(H1620="SI",K1620="SI"),"SI","NO")</f>
        <v>SI</v>
      </c>
      <c r="O1620" s="3" t="str">
        <f>IF(+OR(I1620="SI",L1620="SI"),"SI","NO")</f>
        <v>SI</v>
      </c>
    </row>
    <row r="1621" spans="1:15" hidden="1" x14ac:dyDescent="0.25">
      <c r="A1621" s="20" t="s">
        <v>1004</v>
      </c>
      <c r="B1621" s="1" t="s">
        <v>1388</v>
      </c>
      <c r="C1621" s="3">
        <v>3</v>
      </c>
      <c r="D1621" s="3" t="str">
        <f>VLOOKUP(Cobertura2021[[#This Row],['#Area]],S:T,2)</f>
        <v>Suburbana</v>
      </c>
      <c r="E1621" s="1" t="s">
        <v>1420</v>
      </c>
      <c r="F1621" s="3">
        <v>65</v>
      </c>
      <c r="G1621" s="27" t="s">
        <v>5320</v>
      </c>
      <c r="H1621" s="27" t="s">
        <v>5320</v>
      </c>
      <c r="I1621" s="27" t="s">
        <v>3</v>
      </c>
      <c r="J1621" s="28" t="s">
        <v>21</v>
      </c>
      <c r="K1621" s="28" t="s">
        <v>21</v>
      </c>
      <c r="L1621" s="28" t="s">
        <v>21</v>
      </c>
      <c r="M1621" s="3" t="str">
        <f>IF(+OR(J1621="SI",G1621="SI"),"SI","NO")</f>
        <v>SI</v>
      </c>
      <c r="N1621" s="3" t="str">
        <f>IF(+OR(H1621="SI",K1621="SI"),"SI","NO")</f>
        <v>SI</v>
      </c>
      <c r="O1621" s="3" t="str">
        <f>IF(+OR(I1621="SI",L1621="SI"),"SI","NO")</f>
        <v>SI</v>
      </c>
    </row>
    <row r="1622" spans="1:15" x14ac:dyDescent="0.25">
      <c r="A1622" s="20" t="s">
        <v>1004</v>
      </c>
      <c r="B1622" s="1" t="s">
        <v>1005</v>
      </c>
      <c r="C1622" s="3">
        <v>6</v>
      </c>
      <c r="D1622" s="3" t="str">
        <f>VLOOKUP(Cobertura2021[[#This Row],['#Area]],S:T,2)</f>
        <v>Rural</v>
      </c>
      <c r="E1622" s="1" t="s">
        <v>1100</v>
      </c>
      <c r="F1622" s="3">
        <v>44</v>
      </c>
      <c r="G1622" s="27" t="s">
        <v>5320</v>
      </c>
      <c r="H1622" s="27" t="s">
        <v>5320</v>
      </c>
      <c r="I1622" s="27" t="s">
        <v>5320</v>
      </c>
      <c r="J1622" s="28" t="s">
        <v>21</v>
      </c>
      <c r="K1622" s="28" t="s">
        <v>21</v>
      </c>
      <c r="L1622" s="28" t="s">
        <v>20</v>
      </c>
      <c r="M1622" s="3" t="str">
        <f>IF(+OR(J1622="SI",G1622="SI"),"SI","NO")</f>
        <v>SI</v>
      </c>
      <c r="N1622" s="3" t="str">
        <f>IF(+OR(H1622="SI",K1622="SI"),"SI","NO")</f>
        <v>SI</v>
      </c>
      <c r="O1622" s="3" t="str">
        <f>IF(+OR(I1622="SI",L1622="SI"),"SI","NO")</f>
        <v>SI</v>
      </c>
    </row>
    <row r="1623" spans="1:15" x14ac:dyDescent="0.25">
      <c r="A1623" s="20" t="s">
        <v>1004</v>
      </c>
      <c r="B1623" s="1" t="s">
        <v>1505</v>
      </c>
      <c r="C1623" s="3">
        <v>6</v>
      </c>
      <c r="D1623" s="3" t="str">
        <f>VLOOKUP(Cobertura2021[[#This Row],['#Area]],S:T,2)</f>
        <v>Rural</v>
      </c>
      <c r="E1623" s="1" t="s">
        <v>1524</v>
      </c>
      <c r="F1623" s="3">
        <v>172</v>
      </c>
      <c r="G1623" s="27" t="s">
        <v>5320</v>
      </c>
      <c r="H1623" s="27" t="s">
        <v>5320</v>
      </c>
      <c r="I1623" s="27" t="s">
        <v>5320</v>
      </c>
      <c r="J1623" s="28" t="s">
        <v>21</v>
      </c>
      <c r="K1623" s="28" t="s">
        <v>21</v>
      </c>
      <c r="L1623" s="28" t="s">
        <v>20</v>
      </c>
      <c r="M1623" s="3" t="str">
        <f>IF(+OR(J1623="SI",G1623="SI"),"SI","NO")</f>
        <v>SI</v>
      </c>
      <c r="N1623" s="3" t="str">
        <f>IF(+OR(H1623="SI",K1623="SI"),"SI","NO")</f>
        <v>SI</v>
      </c>
      <c r="O1623" s="3" t="str">
        <f>IF(+OR(I1623="SI",L1623="SI"),"SI","NO")</f>
        <v>SI</v>
      </c>
    </row>
    <row r="1624" spans="1:15" x14ac:dyDescent="0.25">
      <c r="A1624" s="20" t="s">
        <v>1004</v>
      </c>
      <c r="B1624" s="1" t="s">
        <v>1585</v>
      </c>
      <c r="C1624" s="3">
        <v>6</v>
      </c>
      <c r="D1624" s="3" t="str">
        <f>VLOOKUP(Cobertura2021[[#This Row],['#Area]],S:T,2)</f>
        <v>Rural</v>
      </c>
      <c r="E1624" s="1" t="s">
        <v>517</v>
      </c>
      <c r="F1624" s="3">
        <v>68</v>
      </c>
      <c r="G1624" s="27" t="s">
        <v>5320</v>
      </c>
      <c r="H1624" s="27" t="s">
        <v>5320</v>
      </c>
      <c r="I1624" s="27" t="s">
        <v>5320</v>
      </c>
      <c r="J1624" s="28" t="s">
        <v>21</v>
      </c>
      <c r="K1624" s="28" t="s">
        <v>20</v>
      </c>
      <c r="L1624" s="28" t="s">
        <v>20</v>
      </c>
      <c r="M1624" s="3" t="str">
        <f>IF(+OR(J1624="SI",G1624="SI"),"SI","NO")</f>
        <v>SI</v>
      </c>
      <c r="N1624" s="3" t="str">
        <f>IF(+OR(H1624="SI",K1624="SI"),"SI","NO")</f>
        <v>SI</v>
      </c>
      <c r="O1624" s="3" t="str">
        <f>IF(+OR(I1624="SI",L1624="SI"),"SI","NO")</f>
        <v>SI</v>
      </c>
    </row>
    <row r="1625" spans="1:15" x14ac:dyDescent="0.25">
      <c r="A1625" s="20" t="s">
        <v>1004</v>
      </c>
      <c r="B1625" s="1" t="s">
        <v>1547</v>
      </c>
      <c r="C1625" s="3">
        <v>6</v>
      </c>
      <c r="D1625" s="3" t="str">
        <f>VLOOKUP(Cobertura2021[[#This Row],['#Area]],S:T,2)</f>
        <v>Rural</v>
      </c>
      <c r="E1625" s="1" t="s">
        <v>497</v>
      </c>
      <c r="F1625" s="3">
        <v>50</v>
      </c>
      <c r="G1625" s="27" t="s">
        <v>5320</v>
      </c>
      <c r="H1625" s="27" t="s">
        <v>5320</v>
      </c>
      <c r="I1625" s="27" t="s">
        <v>5320</v>
      </c>
      <c r="J1625" s="28" t="s">
        <v>21</v>
      </c>
      <c r="K1625" s="28" t="s">
        <v>21</v>
      </c>
      <c r="L1625" s="28" t="s">
        <v>20</v>
      </c>
      <c r="M1625" s="3" t="str">
        <f>IF(+OR(J1625="SI",G1625="SI"),"SI","NO")</f>
        <v>SI</v>
      </c>
      <c r="N1625" s="3" t="str">
        <f>IF(+OR(H1625="SI",K1625="SI"),"SI","NO")</f>
        <v>SI</v>
      </c>
      <c r="O1625" s="3" t="str">
        <f>IF(+OR(I1625="SI",L1625="SI"),"SI","NO")</f>
        <v>SI</v>
      </c>
    </row>
    <row r="1626" spans="1:15" x14ac:dyDescent="0.25">
      <c r="A1626" s="20" t="s">
        <v>1004</v>
      </c>
      <c r="B1626" s="1" t="s">
        <v>1212</v>
      </c>
      <c r="C1626" s="3">
        <v>6</v>
      </c>
      <c r="D1626" s="3" t="str">
        <f>VLOOKUP(Cobertura2021[[#This Row],['#Area]],S:T,2)</f>
        <v>Rural</v>
      </c>
      <c r="E1626" s="1" t="s">
        <v>1221</v>
      </c>
      <c r="F1626" s="3">
        <v>56</v>
      </c>
      <c r="G1626" s="27" t="s">
        <v>5320</v>
      </c>
      <c r="H1626" s="27" t="s">
        <v>5320</v>
      </c>
      <c r="I1626" s="27" t="s">
        <v>5320</v>
      </c>
      <c r="J1626" s="28" t="s">
        <v>21</v>
      </c>
      <c r="K1626" s="28" t="s">
        <v>21</v>
      </c>
      <c r="L1626" s="28" t="s">
        <v>21</v>
      </c>
      <c r="M1626" s="3" t="str">
        <f>IF(+OR(J1626="SI",G1626="SI"),"SI","NO")</f>
        <v>SI</v>
      </c>
      <c r="N1626" s="3" t="str">
        <f>IF(+OR(H1626="SI",K1626="SI"),"SI","NO")</f>
        <v>SI</v>
      </c>
      <c r="O1626" s="3" t="str">
        <f>IF(+OR(I1626="SI",L1626="SI"),"SI","NO")</f>
        <v>SI</v>
      </c>
    </row>
    <row r="1627" spans="1:15" x14ac:dyDescent="0.25">
      <c r="A1627" s="20" t="s">
        <v>1004</v>
      </c>
      <c r="B1627" s="1" t="s">
        <v>1212</v>
      </c>
      <c r="C1627" s="3">
        <v>6</v>
      </c>
      <c r="D1627" s="3" t="str">
        <f>VLOOKUP(Cobertura2021[[#This Row],['#Area]],S:T,2)</f>
        <v>Rural</v>
      </c>
      <c r="E1627" s="1" t="s">
        <v>1672</v>
      </c>
      <c r="F1627" s="3">
        <v>139</v>
      </c>
      <c r="G1627" s="27" t="s">
        <v>5320</v>
      </c>
      <c r="H1627" s="27" t="s">
        <v>5320</v>
      </c>
      <c r="I1627" s="27" t="s">
        <v>5320</v>
      </c>
      <c r="J1627" s="28" t="s">
        <v>21</v>
      </c>
      <c r="K1627" s="28" t="s">
        <v>21</v>
      </c>
      <c r="L1627" s="28" t="s">
        <v>21</v>
      </c>
      <c r="M1627" s="3" t="str">
        <f>IF(+OR(J1627="SI",G1627="SI"),"SI","NO")</f>
        <v>SI</v>
      </c>
      <c r="N1627" s="3" t="str">
        <f>IF(+OR(H1627="SI",K1627="SI"),"SI","NO")</f>
        <v>SI</v>
      </c>
      <c r="O1627" s="3" t="str">
        <f>IF(+OR(I1627="SI",L1627="SI"),"SI","NO")</f>
        <v>SI</v>
      </c>
    </row>
    <row r="1628" spans="1:15" x14ac:dyDescent="0.25">
      <c r="A1628" s="20" t="s">
        <v>1004</v>
      </c>
      <c r="B1628" s="1" t="s">
        <v>1212</v>
      </c>
      <c r="C1628" s="3">
        <v>6</v>
      </c>
      <c r="D1628" s="3" t="str">
        <f>VLOOKUP(Cobertura2021[[#This Row],['#Area]],S:T,2)</f>
        <v>Rural</v>
      </c>
      <c r="E1628" s="1" t="s">
        <v>1673</v>
      </c>
      <c r="F1628" s="3">
        <v>29</v>
      </c>
      <c r="G1628" s="27" t="s">
        <v>5320</v>
      </c>
      <c r="H1628" s="27" t="s">
        <v>5320</v>
      </c>
      <c r="I1628" s="27" t="s">
        <v>5320</v>
      </c>
      <c r="J1628" s="28" t="s">
        <v>21</v>
      </c>
      <c r="K1628" s="28" t="s">
        <v>21</v>
      </c>
      <c r="L1628" s="28" t="s">
        <v>21</v>
      </c>
      <c r="M1628" s="3" t="str">
        <f>IF(+OR(J1628="SI",G1628="SI"),"SI","NO")</f>
        <v>SI</v>
      </c>
      <c r="N1628" s="3" t="str">
        <f>IF(+OR(H1628="SI",K1628="SI"),"SI","NO")</f>
        <v>SI</v>
      </c>
      <c r="O1628" s="3" t="str">
        <f>IF(+OR(I1628="SI",L1628="SI"),"SI","NO")</f>
        <v>SI</v>
      </c>
    </row>
    <row r="1629" spans="1:15" hidden="1" x14ac:dyDescent="0.25">
      <c r="A1629" s="20" t="s">
        <v>1004</v>
      </c>
      <c r="B1629" s="1" t="s">
        <v>1004</v>
      </c>
      <c r="C1629" s="3">
        <v>1</v>
      </c>
      <c r="D1629" s="3" t="e">
        <f>VLOOKUP(Cobertura2021[[#This Row],['#Area]],S:T,2)</f>
        <v>#N/A</v>
      </c>
      <c r="E1629" s="1" t="s">
        <v>1141</v>
      </c>
      <c r="F1629" s="3">
        <v>37</v>
      </c>
      <c r="G1629" s="27" t="s">
        <v>5320</v>
      </c>
      <c r="H1629" s="27" t="s">
        <v>5320</v>
      </c>
      <c r="I1629" s="27" t="s">
        <v>5320</v>
      </c>
      <c r="J1629" s="28" t="s">
        <v>21</v>
      </c>
      <c r="K1629" s="28" t="s">
        <v>21</v>
      </c>
      <c r="L1629" s="28" t="s">
        <v>21</v>
      </c>
      <c r="M1629" s="3" t="str">
        <f>IF(+OR(J1629="SI",G1629="SI"),"SI","NO")</f>
        <v>SI</v>
      </c>
      <c r="N1629" s="3" t="str">
        <f>IF(+OR(H1629="SI",K1629="SI"),"SI","NO")</f>
        <v>SI</v>
      </c>
      <c r="O1629" s="3" t="str">
        <f>IF(+OR(I1629="SI",L1629="SI"),"SI","NO")</f>
        <v>SI</v>
      </c>
    </row>
    <row r="1630" spans="1:15" x14ac:dyDescent="0.25">
      <c r="A1630" s="20" t="s">
        <v>1004</v>
      </c>
      <c r="B1630" s="1" t="s">
        <v>1004</v>
      </c>
      <c r="C1630" s="3">
        <v>6</v>
      </c>
      <c r="D1630" s="3" t="str">
        <f>VLOOKUP(Cobertura2021[[#This Row],['#Area]],S:T,2)</f>
        <v>Rural</v>
      </c>
      <c r="E1630" s="1" t="s">
        <v>1188</v>
      </c>
      <c r="F1630" s="3">
        <v>78</v>
      </c>
      <c r="G1630" s="27" t="s">
        <v>5320</v>
      </c>
      <c r="H1630" s="27" t="s">
        <v>5320</v>
      </c>
      <c r="I1630" s="27" t="s">
        <v>5320</v>
      </c>
      <c r="J1630" s="28" t="s">
        <v>21</v>
      </c>
      <c r="K1630" s="28" t="s">
        <v>21</v>
      </c>
      <c r="L1630" s="28" t="s">
        <v>20</v>
      </c>
      <c r="M1630" s="3" t="str">
        <f>IF(+OR(J1630="SI",G1630="SI"),"SI","NO")</f>
        <v>SI</v>
      </c>
      <c r="N1630" s="3" t="str">
        <f>IF(+OR(H1630="SI",K1630="SI"),"SI","NO")</f>
        <v>SI</v>
      </c>
      <c r="O1630" s="3" t="str">
        <f>IF(+OR(I1630="SI",L1630="SI"),"SI","NO")</f>
        <v>SI</v>
      </c>
    </row>
    <row r="1631" spans="1:15" x14ac:dyDescent="0.25">
      <c r="A1631" s="20" t="s">
        <v>1004</v>
      </c>
      <c r="B1631" s="1" t="s">
        <v>1212</v>
      </c>
      <c r="C1631" s="3">
        <v>6</v>
      </c>
      <c r="D1631" s="3" t="str">
        <f>VLOOKUP(Cobertura2021[[#This Row],['#Area]],S:T,2)</f>
        <v>Rural</v>
      </c>
      <c r="E1631" s="1" t="s">
        <v>1219</v>
      </c>
      <c r="F1631" s="3">
        <v>22</v>
      </c>
      <c r="G1631" s="27" t="s">
        <v>5320</v>
      </c>
      <c r="H1631" s="27" t="s">
        <v>5320</v>
      </c>
      <c r="I1631" s="27" t="s">
        <v>5320</v>
      </c>
      <c r="J1631" s="28" t="s">
        <v>21</v>
      </c>
      <c r="K1631" s="28" t="s">
        <v>20</v>
      </c>
      <c r="L1631" s="28" t="s">
        <v>20</v>
      </c>
      <c r="M1631" s="3" t="str">
        <f>IF(+OR(J1631="SI",G1631="SI"),"SI","NO")</f>
        <v>SI</v>
      </c>
      <c r="N1631" s="3" t="str">
        <f>IF(+OR(H1631="SI",K1631="SI"),"SI","NO")</f>
        <v>SI</v>
      </c>
      <c r="O1631" s="3" t="str">
        <f>IF(+OR(I1631="SI",L1631="SI"),"SI","NO")</f>
        <v>SI</v>
      </c>
    </row>
    <row r="1632" spans="1:15" x14ac:dyDescent="0.25">
      <c r="A1632" s="20" t="s">
        <v>1004</v>
      </c>
      <c r="B1632" s="1" t="s">
        <v>1618</v>
      </c>
      <c r="C1632" s="3">
        <v>6</v>
      </c>
      <c r="D1632" s="3" t="str">
        <f>VLOOKUP(Cobertura2021[[#This Row],['#Area]],S:T,2)</f>
        <v>Rural</v>
      </c>
      <c r="E1632" s="1" t="s">
        <v>1639</v>
      </c>
      <c r="F1632" s="3">
        <v>61</v>
      </c>
      <c r="G1632" s="27" t="s">
        <v>5320</v>
      </c>
      <c r="H1632" s="27" t="s">
        <v>5320</v>
      </c>
      <c r="I1632" s="27" t="s">
        <v>5320</v>
      </c>
      <c r="J1632" s="28" t="s">
        <v>21</v>
      </c>
      <c r="K1632" s="28" t="s">
        <v>20</v>
      </c>
      <c r="L1632" s="28" t="s">
        <v>20</v>
      </c>
      <c r="M1632" s="3" t="str">
        <f>IF(+OR(J1632="SI",G1632="SI"),"SI","NO")</f>
        <v>SI</v>
      </c>
      <c r="N1632" s="3" t="str">
        <f>IF(+OR(H1632="SI",K1632="SI"),"SI","NO")</f>
        <v>SI</v>
      </c>
      <c r="O1632" s="3" t="str">
        <f>IF(+OR(I1632="SI",L1632="SI"),"SI","NO")</f>
        <v>SI</v>
      </c>
    </row>
    <row r="1633" spans="1:15" x14ac:dyDescent="0.25">
      <c r="A1633" s="20" t="s">
        <v>1004</v>
      </c>
      <c r="B1633" s="1" t="s">
        <v>223</v>
      </c>
      <c r="C1633" s="3">
        <v>6</v>
      </c>
      <c r="D1633" s="3" t="str">
        <f>VLOOKUP(Cobertura2021[[#This Row],['#Area]],S:T,2)</f>
        <v>Rural</v>
      </c>
      <c r="E1633" s="1" t="s">
        <v>207</v>
      </c>
      <c r="F1633" s="3">
        <v>98</v>
      </c>
      <c r="G1633" s="27" t="s">
        <v>5320</v>
      </c>
      <c r="H1633" s="27" t="s">
        <v>5320</v>
      </c>
      <c r="I1633" s="27" t="s">
        <v>5320</v>
      </c>
      <c r="J1633" s="28" t="s">
        <v>21</v>
      </c>
      <c r="K1633" s="28" t="s">
        <v>21</v>
      </c>
      <c r="L1633" s="28" t="s">
        <v>20</v>
      </c>
      <c r="M1633" s="3" t="str">
        <f>IF(+OR(J1633="SI",G1633="SI"),"SI","NO")</f>
        <v>SI</v>
      </c>
      <c r="N1633" s="3" t="str">
        <f>IF(+OR(H1633="SI",K1633="SI"),"SI","NO")</f>
        <v>SI</v>
      </c>
      <c r="O1633" s="3" t="str">
        <f>IF(+OR(I1633="SI",L1633="SI"),"SI","NO")</f>
        <v>SI</v>
      </c>
    </row>
    <row r="1634" spans="1:15" x14ac:dyDescent="0.25">
      <c r="A1634" s="20" t="s">
        <v>1004</v>
      </c>
      <c r="B1634" s="1" t="s">
        <v>1237</v>
      </c>
      <c r="C1634" s="3">
        <v>6</v>
      </c>
      <c r="D1634" s="3" t="str">
        <f>VLOOKUP(Cobertura2021[[#This Row],['#Area]],S:T,2)</f>
        <v>Rural</v>
      </c>
      <c r="E1634" s="1" t="s">
        <v>207</v>
      </c>
      <c r="F1634" s="3">
        <v>45</v>
      </c>
      <c r="G1634" s="27" t="s">
        <v>5320</v>
      </c>
      <c r="H1634" s="27" t="s">
        <v>5320</v>
      </c>
      <c r="I1634" s="27" t="s">
        <v>5320</v>
      </c>
      <c r="J1634" s="28" t="s">
        <v>21</v>
      </c>
      <c r="K1634" s="28" t="s">
        <v>21</v>
      </c>
      <c r="L1634" s="28" t="s">
        <v>20</v>
      </c>
      <c r="M1634" s="3" t="str">
        <f>IF(+OR(J1634="SI",G1634="SI"),"SI","NO")</f>
        <v>SI</v>
      </c>
      <c r="N1634" s="3" t="str">
        <f>IF(+OR(H1634="SI",K1634="SI"),"SI","NO")</f>
        <v>SI</v>
      </c>
      <c r="O1634" s="3" t="str">
        <f>IF(+OR(I1634="SI",L1634="SI"),"SI","NO")</f>
        <v>SI</v>
      </c>
    </row>
    <row r="1635" spans="1:15" x14ac:dyDescent="0.25">
      <c r="A1635" s="20" t="s">
        <v>1004</v>
      </c>
      <c r="B1635" s="1" t="s">
        <v>1266</v>
      </c>
      <c r="C1635" s="3">
        <v>6</v>
      </c>
      <c r="D1635" s="3" t="str">
        <f>VLOOKUP(Cobertura2021[[#This Row],['#Area]],S:T,2)</f>
        <v>Rural</v>
      </c>
      <c r="E1635" s="1" t="s">
        <v>1287</v>
      </c>
      <c r="F1635" s="3">
        <v>72</v>
      </c>
      <c r="G1635" s="27" t="s">
        <v>5320</v>
      </c>
      <c r="H1635" s="27" t="s">
        <v>5320</v>
      </c>
      <c r="I1635" s="27" t="s">
        <v>5320</v>
      </c>
      <c r="J1635" s="28" t="s">
        <v>21</v>
      </c>
      <c r="K1635" s="28" t="s">
        <v>21</v>
      </c>
      <c r="L1635" s="28" t="s">
        <v>20</v>
      </c>
      <c r="M1635" s="3" t="str">
        <f>IF(+OR(J1635="SI",G1635="SI"),"SI","NO")</f>
        <v>SI</v>
      </c>
      <c r="N1635" s="3" t="str">
        <f>IF(+OR(H1635="SI",K1635="SI"),"SI","NO")</f>
        <v>SI</v>
      </c>
      <c r="O1635" s="3" t="str">
        <f>IF(+OR(I1635="SI",L1635="SI"),"SI","NO")</f>
        <v>SI</v>
      </c>
    </row>
    <row r="1636" spans="1:15" x14ac:dyDescent="0.25">
      <c r="A1636" s="20" t="s">
        <v>1004</v>
      </c>
      <c r="B1636" s="1" t="s">
        <v>1447</v>
      </c>
      <c r="C1636" s="3">
        <v>6</v>
      </c>
      <c r="D1636" s="3" t="str">
        <f>VLOOKUP(Cobertura2021[[#This Row],['#Area]],S:T,2)</f>
        <v>Rural</v>
      </c>
      <c r="E1636" s="1" t="s">
        <v>1458</v>
      </c>
      <c r="F1636" s="3">
        <v>117</v>
      </c>
      <c r="G1636" s="27" t="s">
        <v>5320</v>
      </c>
      <c r="H1636" s="27" t="s">
        <v>5320</v>
      </c>
      <c r="I1636" s="27" t="s">
        <v>5320</v>
      </c>
      <c r="J1636" s="28" t="s">
        <v>21</v>
      </c>
      <c r="K1636" s="28" t="s">
        <v>20</v>
      </c>
      <c r="L1636" s="28" t="s">
        <v>20</v>
      </c>
      <c r="M1636" s="3" t="str">
        <f>IF(+OR(J1636="SI",G1636="SI"),"SI","NO")</f>
        <v>SI</v>
      </c>
      <c r="N1636" s="3" t="str">
        <f>IF(+OR(H1636="SI",K1636="SI"),"SI","NO")</f>
        <v>SI</v>
      </c>
      <c r="O1636" s="3" t="str">
        <f>IF(+OR(I1636="SI",L1636="SI"),"SI","NO")</f>
        <v>SI</v>
      </c>
    </row>
    <row r="1637" spans="1:15" x14ac:dyDescent="0.25">
      <c r="A1637" s="20" t="s">
        <v>1004</v>
      </c>
      <c r="B1637" s="1" t="s">
        <v>1212</v>
      </c>
      <c r="C1637" s="3">
        <v>6</v>
      </c>
      <c r="D1637" s="3" t="str">
        <f>VLOOKUP(Cobertura2021[[#This Row],['#Area]],S:T,2)</f>
        <v>Rural</v>
      </c>
      <c r="E1637" s="1" t="s">
        <v>1215</v>
      </c>
      <c r="F1637" s="3">
        <v>72</v>
      </c>
      <c r="G1637" s="27" t="s">
        <v>5320</v>
      </c>
      <c r="H1637" s="27" t="s">
        <v>5320</v>
      </c>
      <c r="I1637" s="27" t="s">
        <v>5320</v>
      </c>
      <c r="J1637" s="28" t="s">
        <v>21</v>
      </c>
      <c r="K1637" s="28" t="s">
        <v>20</v>
      </c>
      <c r="L1637" s="28" t="s">
        <v>20</v>
      </c>
      <c r="M1637" s="3" t="str">
        <f>IF(+OR(J1637="SI",G1637="SI"),"SI","NO")</f>
        <v>SI</v>
      </c>
      <c r="N1637" s="3" t="str">
        <f>IF(+OR(H1637="SI",K1637="SI"),"SI","NO")</f>
        <v>SI</v>
      </c>
      <c r="O1637" s="3" t="str">
        <f>IF(+OR(I1637="SI",L1637="SI"),"SI","NO")</f>
        <v>SI</v>
      </c>
    </row>
    <row r="1638" spans="1:15" hidden="1" x14ac:dyDescent="0.25">
      <c r="A1638" s="20" t="s">
        <v>1004</v>
      </c>
      <c r="B1638" s="1" t="s">
        <v>1388</v>
      </c>
      <c r="C1638" s="3">
        <v>3</v>
      </c>
      <c r="D1638" s="3" t="str">
        <f>VLOOKUP(Cobertura2021[[#This Row],['#Area]],S:T,2)</f>
        <v>Suburbana</v>
      </c>
      <c r="E1638" s="1" t="s">
        <v>1418</v>
      </c>
      <c r="F1638" s="3">
        <v>69</v>
      </c>
      <c r="G1638" s="27" t="s">
        <v>5320</v>
      </c>
      <c r="H1638" s="27" t="s">
        <v>5320</v>
      </c>
      <c r="I1638" s="27" t="s">
        <v>3</v>
      </c>
      <c r="J1638" s="28" t="s">
        <v>21</v>
      </c>
      <c r="K1638" s="28" t="s">
        <v>21</v>
      </c>
      <c r="L1638" s="28" t="s">
        <v>21</v>
      </c>
      <c r="M1638" s="3" t="str">
        <f>IF(+OR(J1638="SI",G1638="SI"),"SI","NO")</f>
        <v>SI</v>
      </c>
      <c r="N1638" s="3" t="str">
        <f>IF(+OR(H1638="SI",K1638="SI"),"SI","NO")</f>
        <v>SI</v>
      </c>
      <c r="O1638" s="3" t="str">
        <f>IF(+OR(I1638="SI",L1638="SI"),"SI","NO")</f>
        <v>SI</v>
      </c>
    </row>
    <row r="1639" spans="1:15" x14ac:dyDescent="0.25">
      <c r="A1639" s="20" t="s">
        <v>1004</v>
      </c>
      <c r="B1639" s="1" t="s">
        <v>1525</v>
      </c>
      <c r="C1639" s="3">
        <v>6</v>
      </c>
      <c r="D1639" s="3" t="str">
        <f>VLOOKUP(Cobertura2021[[#This Row],['#Area]],S:T,2)</f>
        <v>Rural</v>
      </c>
      <c r="E1639" s="1" t="s">
        <v>1542</v>
      </c>
      <c r="F1639" s="3">
        <v>180</v>
      </c>
      <c r="G1639" s="27" t="s">
        <v>5320</v>
      </c>
      <c r="H1639" s="27" t="s">
        <v>5320</v>
      </c>
      <c r="I1639" s="27" t="s">
        <v>5320</v>
      </c>
      <c r="J1639" s="28" t="s">
        <v>21</v>
      </c>
      <c r="K1639" s="28" t="s">
        <v>21</v>
      </c>
      <c r="L1639" s="28" t="s">
        <v>20</v>
      </c>
      <c r="M1639" s="3" t="str">
        <f>IF(+OR(J1639="SI",G1639="SI"),"SI","NO")</f>
        <v>SI</v>
      </c>
      <c r="N1639" s="3" t="str">
        <f>IF(+OR(H1639="SI",K1639="SI"),"SI","NO")</f>
        <v>SI</v>
      </c>
      <c r="O1639" s="3" t="str">
        <f>IF(+OR(I1639="SI",L1639="SI"),"SI","NO")</f>
        <v>SI</v>
      </c>
    </row>
    <row r="1640" spans="1:15" x14ac:dyDescent="0.25">
      <c r="A1640" s="20" t="s">
        <v>1004</v>
      </c>
      <c r="B1640" s="1" t="s">
        <v>1640</v>
      </c>
      <c r="C1640" s="3">
        <v>6</v>
      </c>
      <c r="D1640" s="3" t="str">
        <f>VLOOKUP(Cobertura2021[[#This Row],['#Area]],S:T,2)</f>
        <v>Rural</v>
      </c>
      <c r="E1640" s="1" t="s">
        <v>1451</v>
      </c>
      <c r="F1640" s="3">
        <v>135</v>
      </c>
      <c r="G1640" s="27" t="s">
        <v>5320</v>
      </c>
      <c r="H1640" s="27" t="s">
        <v>5320</v>
      </c>
      <c r="I1640" s="27" t="s">
        <v>5320</v>
      </c>
      <c r="J1640" s="28" t="s">
        <v>21</v>
      </c>
      <c r="K1640" s="28" t="s">
        <v>21</v>
      </c>
      <c r="L1640" s="28" t="s">
        <v>20</v>
      </c>
      <c r="M1640" s="3" t="str">
        <f>IF(+OR(J1640="SI",G1640="SI"),"SI","NO")</f>
        <v>SI</v>
      </c>
      <c r="N1640" s="3" t="str">
        <f>IF(+OR(H1640="SI",K1640="SI"),"SI","NO")</f>
        <v>SI</v>
      </c>
      <c r="O1640" s="3" t="str">
        <f>IF(+OR(I1640="SI",L1640="SI"),"SI","NO")</f>
        <v>SI</v>
      </c>
    </row>
    <row r="1641" spans="1:15" x14ac:dyDescent="0.25">
      <c r="A1641" s="20" t="s">
        <v>1004</v>
      </c>
      <c r="B1641" s="1" t="s">
        <v>223</v>
      </c>
      <c r="C1641" s="3">
        <v>6</v>
      </c>
      <c r="D1641" s="3" t="str">
        <f>VLOOKUP(Cobertura2021[[#This Row],['#Area]],S:T,2)</f>
        <v>Rural</v>
      </c>
      <c r="E1641" s="1" t="s">
        <v>1310</v>
      </c>
      <c r="F1641" s="3">
        <v>34</v>
      </c>
      <c r="G1641" s="27" t="s">
        <v>5320</v>
      </c>
      <c r="H1641" s="27" t="s">
        <v>5320</v>
      </c>
      <c r="I1641" s="27" t="s">
        <v>5320</v>
      </c>
      <c r="J1641" s="28" t="s">
        <v>21</v>
      </c>
      <c r="K1641" s="28" t="s">
        <v>21</v>
      </c>
      <c r="L1641" s="28" t="s">
        <v>21</v>
      </c>
      <c r="M1641" s="3" t="str">
        <f>IF(+OR(J1641="SI",G1641="SI"),"SI","NO")</f>
        <v>SI</v>
      </c>
      <c r="N1641" s="3" t="str">
        <f>IF(+OR(H1641="SI",K1641="SI"),"SI","NO")</f>
        <v>SI</v>
      </c>
      <c r="O1641" s="3" t="str">
        <f>IF(+OR(I1641="SI",L1641="SI"),"SI","NO")</f>
        <v>SI</v>
      </c>
    </row>
    <row r="1642" spans="1:15" x14ac:dyDescent="0.25">
      <c r="A1642" s="20" t="s">
        <v>1004</v>
      </c>
      <c r="B1642" s="1" t="s">
        <v>1302</v>
      </c>
      <c r="C1642" s="3">
        <v>6</v>
      </c>
      <c r="D1642" s="3" t="str">
        <f>VLOOKUP(Cobertura2021[[#This Row],['#Area]],S:T,2)</f>
        <v>Rural</v>
      </c>
      <c r="E1642" s="1" t="s">
        <v>1310</v>
      </c>
      <c r="F1642" s="3">
        <v>56</v>
      </c>
      <c r="G1642" s="27" t="s">
        <v>5320</v>
      </c>
      <c r="H1642" s="27" t="s">
        <v>5320</v>
      </c>
      <c r="I1642" s="27" t="s">
        <v>5320</v>
      </c>
      <c r="J1642" s="28" t="s">
        <v>21</v>
      </c>
      <c r="K1642" s="28" t="s">
        <v>21</v>
      </c>
      <c r="L1642" s="28" t="s">
        <v>21</v>
      </c>
      <c r="M1642" s="3" t="str">
        <f>IF(+OR(J1642="SI",G1642="SI"),"SI","NO")</f>
        <v>SI</v>
      </c>
      <c r="N1642" s="3" t="str">
        <f>IF(+OR(H1642="SI",K1642="SI"),"SI","NO")</f>
        <v>SI</v>
      </c>
      <c r="O1642" s="3" t="str">
        <f>IF(+OR(I1642="SI",L1642="SI"),"SI","NO")</f>
        <v>SI</v>
      </c>
    </row>
    <row r="1643" spans="1:15" x14ac:dyDescent="0.25">
      <c r="A1643" s="20" t="s">
        <v>1004</v>
      </c>
      <c r="B1643" s="1" t="s">
        <v>1302</v>
      </c>
      <c r="C1643" s="3">
        <v>6</v>
      </c>
      <c r="D1643" s="3" t="str">
        <f>VLOOKUP(Cobertura2021[[#This Row],['#Area]],S:T,2)</f>
        <v>Rural</v>
      </c>
      <c r="E1643" s="1" t="s">
        <v>1309</v>
      </c>
      <c r="F1643" s="3">
        <v>131</v>
      </c>
      <c r="G1643" s="27" t="s">
        <v>5320</v>
      </c>
      <c r="H1643" s="27" t="s">
        <v>5320</v>
      </c>
      <c r="I1643" s="27" t="s">
        <v>5320</v>
      </c>
      <c r="J1643" s="28" t="s">
        <v>21</v>
      </c>
      <c r="K1643" s="28" t="s">
        <v>21</v>
      </c>
      <c r="L1643" s="28" t="s">
        <v>20</v>
      </c>
      <c r="M1643" s="3" t="str">
        <f>IF(+OR(J1643="SI",G1643="SI"),"SI","NO")</f>
        <v>SI</v>
      </c>
      <c r="N1643" s="3" t="str">
        <f>IF(+OR(H1643="SI",K1643="SI"),"SI","NO")</f>
        <v>SI</v>
      </c>
      <c r="O1643" s="3" t="str">
        <f>IF(+OR(I1643="SI",L1643="SI"),"SI","NO")</f>
        <v>SI</v>
      </c>
    </row>
    <row r="1644" spans="1:15" x14ac:dyDescent="0.25">
      <c r="A1644" s="20" t="s">
        <v>1004</v>
      </c>
      <c r="B1644" s="1" t="s">
        <v>1302</v>
      </c>
      <c r="C1644" s="3">
        <v>6</v>
      </c>
      <c r="D1644" s="3" t="str">
        <f>VLOOKUP(Cobertura2021[[#This Row],['#Area]],S:T,2)</f>
        <v>Rural</v>
      </c>
      <c r="E1644" s="1" t="s">
        <v>1373</v>
      </c>
      <c r="F1644" s="3">
        <v>68</v>
      </c>
      <c r="G1644" s="27" t="s">
        <v>5320</v>
      </c>
      <c r="H1644" s="27" t="s">
        <v>5320</v>
      </c>
      <c r="I1644" s="27" t="s">
        <v>5320</v>
      </c>
      <c r="J1644" s="28" t="s">
        <v>21</v>
      </c>
      <c r="K1644" s="28" t="s">
        <v>21</v>
      </c>
      <c r="L1644" s="28" t="s">
        <v>21</v>
      </c>
      <c r="M1644" s="3" t="str">
        <f>IF(+OR(J1644="SI",G1644="SI"),"SI","NO")</f>
        <v>SI</v>
      </c>
      <c r="N1644" s="3" t="str">
        <f>IF(+OR(H1644="SI",K1644="SI"),"SI","NO")</f>
        <v>SI</v>
      </c>
      <c r="O1644" s="3" t="str">
        <f>IF(+OR(I1644="SI",L1644="SI"),"SI","NO")</f>
        <v>SI</v>
      </c>
    </row>
    <row r="1645" spans="1:15" x14ac:dyDescent="0.25">
      <c r="A1645" s="20" t="s">
        <v>1004</v>
      </c>
      <c r="B1645" s="1" t="s">
        <v>1005</v>
      </c>
      <c r="C1645" s="3">
        <v>6</v>
      </c>
      <c r="D1645" s="3" t="str">
        <f>VLOOKUP(Cobertura2021[[#This Row],['#Area]],S:T,2)</f>
        <v>Rural</v>
      </c>
      <c r="E1645" s="1" t="s">
        <v>1071</v>
      </c>
      <c r="F1645" s="3">
        <v>134</v>
      </c>
      <c r="G1645" s="27" t="s">
        <v>5320</v>
      </c>
      <c r="H1645" s="27" t="s">
        <v>5320</v>
      </c>
      <c r="I1645" s="27" t="s">
        <v>5320</v>
      </c>
      <c r="J1645" s="28" t="s">
        <v>21</v>
      </c>
      <c r="K1645" s="28" t="s">
        <v>21</v>
      </c>
      <c r="L1645" s="28" t="s">
        <v>21</v>
      </c>
      <c r="M1645" s="3" t="str">
        <f>IF(+OR(J1645="SI",G1645="SI"),"SI","NO")</f>
        <v>SI</v>
      </c>
      <c r="N1645" s="3" t="str">
        <f>IF(+OR(H1645="SI",K1645="SI"),"SI","NO")</f>
        <v>SI</v>
      </c>
      <c r="O1645" s="3" t="str">
        <f>IF(+OR(I1645="SI",L1645="SI"),"SI","NO")</f>
        <v>SI</v>
      </c>
    </row>
    <row r="1646" spans="1:15" x14ac:dyDescent="0.25">
      <c r="A1646" s="20" t="s">
        <v>1004</v>
      </c>
      <c r="B1646" s="1" t="s">
        <v>1005</v>
      </c>
      <c r="C1646" s="3">
        <v>6</v>
      </c>
      <c r="D1646" s="3" t="str">
        <f>VLOOKUP(Cobertura2021[[#This Row],['#Area]],S:T,2)</f>
        <v>Rural</v>
      </c>
      <c r="E1646" s="1" t="s">
        <v>1051</v>
      </c>
      <c r="F1646" s="3">
        <v>55</v>
      </c>
      <c r="G1646" s="27" t="s">
        <v>5320</v>
      </c>
      <c r="H1646" s="27" t="s">
        <v>5320</v>
      </c>
      <c r="I1646" s="27" t="s">
        <v>5320</v>
      </c>
      <c r="J1646" s="28" t="s">
        <v>21</v>
      </c>
      <c r="K1646" s="28" t="s">
        <v>20</v>
      </c>
      <c r="L1646" s="28" t="s">
        <v>20</v>
      </c>
      <c r="M1646" s="3" t="str">
        <f>IF(+OR(J1646="SI",G1646="SI"),"SI","NO")</f>
        <v>SI</v>
      </c>
      <c r="N1646" s="3" t="str">
        <f>IF(+OR(H1646="SI",K1646="SI"),"SI","NO")</f>
        <v>SI</v>
      </c>
      <c r="O1646" s="3" t="str">
        <f>IF(+OR(I1646="SI",L1646="SI"),"SI","NO")</f>
        <v>SI</v>
      </c>
    </row>
    <row r="1647" spans="1:15" hidden="1" x14ac:dyDescent="0.25">
      <c r="A1647" s="20" t="s">
        <v>1004</v>
      </c>
      <c r="B1647" s="1" t="s">
        <v>1237</v>
      </c>
      <c r="C1647" s="3">
        <v>1</v>
      </c>
      <c r="D1647" s="3" t="e">
        <f>VLOOKUP(Cobertura2021[[#This Row],['#Area]],S:T,2)</f>
        <v>#N/A</v>
      </c>
      <c r="E1647" s="1" t="s">
        <v>1239</v>
      </c>
      <c r="F1647" s="3">
        <v>85</v>
      </c>
      <c r="G1647" s="27" t="s">
        <v>5320</v>
      </c>
      <c r="H1647" s="27" t="s">
        <v>5320</v>
      </c>
      <c r="I1647" s="27" t="s">
        <v>5320</v>
      </c>
      <c r="J1647" s="28" t="s">
        <v>21</v>
      </c>
      <c r="K1647" s="28" t="s">
        <v>21</v>
      </c>
      <c r="L1647" s="28" t="s">
        <v>21</v>
      </c>
      <c r="M1647" s="3" t="str">
        <f>IF(+OR(J1647="SI",G1647="SI"),"SI","NO")</f>
        <v>SI</v>
      </c>
      <c r="N1647" s="3" t="str">
        <f>IF(+OR(H1647="SI",K1647="SI"),"SI","NO")</f>
        <v>SI</v>
      </c>
      <c r="O1647" s="3" t="str">
        <f>IF(+OR(I1647="SI",L1647="SI"),"SI","NO")</f>
        <v>SI</v>
      </c>
    </row>
    <row r="1648" spans="1:15" x14ac:dyDescent="0.25">
      <c r="A1648" s="20" t="s">
        <v>1004</v>
      </c>
      <c r="B1648" s="1" t="s">
        <v>1237</v>
      </c>
      <c r="C1648" s="3">
        <v>6</v>
      </c>
      <c r="D1648" s="3" t="str">
        <f>VLOOKUP(Cobertura2021[[#This Row],['#Area]],S:T,2)</f>
        <v>Rural</v>
      </c>
      <c r="E1648" s="1" t="s">
        <v>1239</v>
      </c>
      <c r="F1648" s="3">
        <v>25</v>
      </c>
      <c r="G1648" s="27" t="s">
        <v>5320</v>
      </c>
      <c r="H1648" s="27" t="s">
        <v>5320</v>
      </c>
      <c r="I1648" s="27" t="s">
        <v>5320</v>
      </c>
      <c r="J1648" s="28" t="s">
        <v>21</v>
      </c>
      <c r="K1648" s="28" t="s">
        <v>21</v>
      </c>
      <c r="L1648" s="28" t="s">
        <v>21</v>
      </c>
      <c r="M1648" s="3" t="str">
        <f>IF(+OR(J1648="SI",G1648="SI"),"SI","NO")</f>
        <v>SI</v>
      </c>
      <c r="N1648" s="3" t="str">
        <f>IF(+OR(H1648="SI",K1648="SI"),"SI","NO")</f>
        <v>SI</v>
      </c>
      <c r="O1648" s="3" t="str">
        <f>IF(+OR(I1648="SI",L1648="SI"),"SI","NO")</f>
        <v>SI</v>
      </c>
    </row>
    <row r="1649" spans="1:15" x14ac:dyDescent="0.25">
      <c r="A1649" s="20" t="s">
        <v>1004</v>
      </c>
      <c r="B1649" s="1" t="s">
        <v>1388</v>
      </c>
      <c r="C1649" s="3">
        <v>6</v>
      </c>
      <c r="D1649" s="3" t="str">
        <f>VLOOKUP(Cobertura2021[[#This Row],['#Area]],S:T,2)</f>
        <v>Rural</v>
      </c>
      <c r="E1649" s="1" t="s">
        <v>1401</v>
      </c>
      <c r="F1649" s="3">
        <v>170</v>
      </c>
      <c r="G1649" s="27" t="s">
        <v>5320</v>
      </c>
      <c r="H1649" s="27" t="s">
        <v>5320</v>
      </c>
      <c r="I1649" s="27" t="s">
        <v>5320</v>
      </c>
      <c r="J1649" s="28" t="s">
        <v>21</v>
      </c>
      <c r="K1649" s="28" t="s">
        <v>21</v>
      </c>
      <c r="L1649" s="28" t="s">
        <v>20</v>
      </c>
      <c r="M1649" s="3" t="str">
        <f>IF(+OR(J1649="SI",G1649="SI"),"SI","NO")</f>
        <v>SI</v>
      </c>
      <c r="N1649" s="3" t="str">
        <f>IF(+OR(H1649="SI",K1649="SI"),"SI","NO")</f>
        <v>SI</v>
      </c>
      <c r="O1649" s="3" t="str">
        <f>IF(+OR(I1649="SI",L1649="SI"),"SI","NO")</f>
        <v>SI</v>
      </c>
    </row>
    <row r="1650" spans="1:15" x14ac:dyDescent="0.25">
      <c r="A1650" s="20" t="s">
        <v>1004</v>
      </c>
      <c r="B1650" s="1" t="s">
        <v>1005</v>
      </c>
      <c r="C1650" s="3">
        <v>6</v>
      </c>
      <c r="D1650" s="3" t="str">
        <f>VLOOKUP(Cobertura2021[[#This Row],['#Area]],S:T,2)</f>
        <v>Rural</v>
      </c>
      <c r="E1650" s="1" t="s">
        <v>1060</v>
      </c>
      <c r="F1650" s="3">
        <v>129</v>
      </c>
      <c r="G1650" s="27" t="s">
        <v>5320</v>
      </c>
      <c r="H1650" s="27" t="s">
        <v>5320</v>
      </c>
      <c r="I1650" s="27" t="s">
        <v>5320</v>
      </c>
      <c r="J1650" s="28" t="s">
        <v>21</v>
      </c>
      <c r="K1650" s="28" t="s">
        <v>21</v>
      </c>
      <c r="L1650" s="28" t="s">
        <v>20</v>
      </c>
      <c r="M1650" s="3" t="str">
        <f>IF(+OR(J1650="SI",G1650="SI"),"SI","NO")</f>
        <v>SI</v>
      </c>
      <c r="N1650" s="3" t="str">
        <f>IF(+OR(H1650="SI",K1650="SI"),"SI","NO")</f>
        <v>SI</v>
      </c>
      <c r="O1650" s="3" t="str">
        <f>IF(+OR(I1650="SI",L1650="SI"),"SI","NO")</f>
        <v>SI</v>
      </c>
    </row>
    <row r="1651" spans="1:15" hidden="1" x14ac:dyDescent="0.25">
      <c r="A1651" s="20" t="s">
        <v>1004</v>
      </c>
      <c r="B1651" s="1" t="s">
        <v>1302</v>
      </c>
      <c r="C1651" s="3">
        <v>1</v>
      </c>
      <c r="D1651" s="3" t="e">
        <f>VLOOKUP(Cobertura2021[[#This Row],['#Area]],S:T,2)</f>
        <v>#N/A</v>
      </c>
      <c r="E1651" s="1" t="s">
        <v>1303</v>
      </c>
      <c r="F1651" s="3">
        <v>235</v>
      </c>
      <c r="G1651" s="27" t="s">
        <v>5320</v>
      </c>
      <c r="H1651" s="27" t="s">
        <v>5320</v>
      </c>
      <c r="I1651" s="27" t="s">
        <v>5320</v>
      </c>
      <c r="J1651" s="28" t="s">
        <v>21</v>
      </c>
      <c r="K1651" s="28" t="s">
        <v>21</v>
      </c>
      <c r="L1651" s="28" t="s">
        <v>21</v>
      </c>
      <c r="M1651" s="3" t="str">
        <f>IF(+OR(J1651="SI",G1651="SI"),"SI","NO")</f>
        <v>SI</v>
      </c>
      <c r="N1651" s="3" t="str">
        <f>IF(+OR(H1651="SI",K1651="SI"),"SI","NO")</f>
        <v>SI</v>
      </c>
      <c r="O1651" s="3" t="str">
        <f>IF(+OR(I1651="SI",L1651="SI"),"SI","NO")</f>
        <v>SI</v>
      </c>
    </row>
    <row r="1652" spans="1:15" x14ac:dyDescent="0.25">
      <c r="A1652" s="20" t="s">
        <v>1004</v>
      </c>
      <c r="B1652" s="1" t="s">
        <v>1618</v>
      </c>
      <c r="C1652" s="3">
        <v>6</v>
      </c>
      <c r="D1652" s="3" t="str">
        <f>VLOOKUP(Cobertura2021[[#This Row],['#Area]],S:T,2)</f>
        <v>Rural</v>
      </c>
      <c r="E1652" s="1" t="s">
        <v>1627</v>
      </c>
      <c r="F1652" s="3">
        <v>29</v>
      </c>
      <c r="G1652" s="27" t="s">
        <v>5320</v>
      </c>
      <c r="H1652" s="27" t="s">
        <v>5320</v>
      </c>
      <c r="I1652" s="27" t="s">
        <v>5320</v>
      </c>
      <c r="J1652" s="28" t="s">
        <v>21</v>
      </c>
      <c r="K1652" s="28" t="s">
        <v>21</v>
      </c>
      <c r="L1652" s="28" t="s">
        <v>20</v>
      </c>
      <c r="M1652" s="3" t="str">
        <f>IF(+OR(J1652="SI",G1652="SI"),"SI","NO")</f>
        <v>SI</v>
      </c>
      <c r="N1652" s="3" t="str">
        <f>IF(+OR(H1652="SI",K1652="SI"),"SI","NO")</f>
        <v>SI</v>
      </c>
      <c r="O1652" s="3" t="str">
        <f>IF(+OR(I1652="SI",L1652="SI"),"SI","NO")</f>
        <v>SI</v>
      </c>
    </row>
    <row r="1653" spans="1:15" x14ac:dyDescent="0.25">
      <c r="A1653" s="20" t="s">
        <v>1004</v>
      </c>
      <c r="B1653" s="1" t="s">
        <v>1005</v>
      </c>
      <c r="C1653" s="3">
        <v>6</v>
      </c>
      <c r="D1653" s="3" t="str">
        <f>VLOOKUP(Cobertura2021[[#This Row],['#Area]],S:T,2)</f>
        <v>Rural</v>
      </c>
      <c r="E1653" s="1" t="s">
        <v>758</v>
      </c>
      <c r="F1653" s="3">
        <v>225</v>
      </c>
      <c r="G1653" s="27" t="s">
        <v>5320</v>
      </c>
      <c r="H1653" s="27" t="s">
        <v>5320</v>
      </c>
      <c r="I1653" s="27" t="s">
        <v>5320</v>
      </c>
      <c r="J1653" s="28" t="s">
        <v>21</v>
      </c>
      <c r="K1653" s="28" t="s">
        <v>21</v>
      </c>
      <c r="L1653" s="28" t="s">
        <v>21</v>
      </c>
      <c r="M1653" s="3" t="str">
        <f>IF(+OR(J1653="SI",G1653="SI"),"SI","NO")</f>
        <v>SI</v>
      </c>
      <c r="N1653" s="3" t="str">
        <f>IF(+OR(H1653="SI",K1653="SI"),"SI","NO")</f>
        <v>SI</v>
      </c>
      <c r="O1653" s="3" t="str">
        <f>IF(+OR(I1653="SI",L1653="SI"),"SI","NO")</f>
        <v>SI</v>
      </c>
    </row>
    <row r="1654" spans="1:15" hidden="1" x14ac:dyDescent="0.25">
      <c r="A1654" s="20" t="s">
        <v>1004</v>
      </c>
      <c r="B1654" s="1" t="s">
        <v>1603</v>
      </c>
      <c r="C1654" s="3">
        <v>1</v>
      </c>
      <c r="D1654" s="3" t="e">
        <f>VLOOKUP(Cobertura2021[[#This Row],['#Area]],S:T,2)</f>
        <v>#N/A</v>
      </c>
      <c r="E1654" s="1" t="s">
        <v>758</v>
      </c>
      <c r="F1654" s="3">
        <v>0</v>
      </c>
      <c r="G1654" s="27" t="s">
        <v>5320</v>
      </c>
      <c r="H1654" s="27" t="s">
        <v>5320</v>
      </c>
      <c r="I1654" s="27" t="s">
        <v>5320</v>
      </c>
      <c r="J1654" s="28" t="s">
        <v>21</v>
      </c>
      <c r="K1654" s="28" t="s">
        <v>21</v>
      </c>
      <c r="L1654" s="28" t="s">
        <v>21</v>
      </c>
      <c r="M1654" s="3" t="str">
        <f>IF(+OR(J1654="SI",G1654="SI"),"SI","NO")</f>
        <v>SI</v>
      </c>
      <c r="N1654" s="3" t="str">
        <f>IF(+OR(H1654="SI",K1654="SI"),"SI","NO")</f>
        <v>SI</v>
      </c>
      <c r="O1654" s="3" t="str">
        <f>IF(+OR(I1654="SI",L1654="SI"),"SI","NO")</f>
        <v>SI</v>
      </c>
    </row>
    <row r="1655" spans="1:15" hidden="1" x14ac:dyDescent="0.25">
      <c r="A1655" s="20" t="s">
        <v>1004</v>
      </c>
      <c r="B1655" s="1" t="s">
        <v>1005</v>
      </c>
      <c r="C1655" s="3">
        <v>1</v>
      </c>
      <c r="D1655" s="3" t="e">
        <f>VLOOKUP(Cobertura2021[[#This Row],['#Area]],S:T,2)</f>
        <v>#N/A</v>
      </c>
      <c r="E1655" s="1" t="s">
        <v>1014</v>
      </c>
      <c r="F1655" s="3">
        <v>58</v>
      </c>
      <c r="G1655" s="27" t="s">
        <v>5320</v>
      </c>
      <c r="H1655" s="27" t="s">
        <v>5320</v>
      </c>
      <c r="I1655" s="27" t="s">
        <v>5320</v>
      </c>
      <c r="J1655" s="28" t="s">
        <v>21</v>
      </c>
      <c r="K1655" s="28" t="s">
        <v>21</v>
      </c>
      <c r="L1655" s="28" t="s">
        <v>21</v>
      </c>
      <c r="M1655" s="3" t="str">
        <f>IF(+OR(J1655="SI",G1655="SI"),"SI","NO")</f>
        <v>SI</v>
      </c>
      <c r="N1655" s="3" t="str">
        <f>IF(+OR(H1655="SI",K1655="SI"),"SI","NO")</f>
        <v>SI</v>
      </c>
      <c r="O1655" s="3" t="str">
        <f>IF(+OR(I1655="SI",L1655="SI"),"SI","NO")</f>
        <v>SI</v>
      </c>
    </row>
    <row r="1656" spans="1:15" x14ac:dyDescent="0.25">
      <c r="A1656" s="20" t="s">
        <v>1004</v>
      </c>
      <c r="B1656" s="1" t="s">
        <v>1237</v>
      </c>
      <c r="C1656" s="3">
        <v>6</v>
      </c>
      <c r="D1656" s="3" t="str">
        <f>VLOOKUP(Cobertura2021[[#This Row],['#Area]],S:T,2)</f>
        <v>Rural</v>
      </c>
      <c r="E1656" s="1" t="s">
        <v>1246</v>
      </c>
      <c r="F1656" s="3">
        <v>50</v>
      </c>
      <c r="G1656" s="27" t="s">
        <v>5320</v>
      </c>
      <c r="H1656" s="27" t="s">
        <v>5320</v>
      </c>
      <c r="I1656" s="27" t="s">
        <v>5320</v>
      </c>
      <c r="J1656" s="28" t="s">
        <v>21</v>
      </c>
      <c r="K1656" s="28" t="s">
        <v>21</v>
      </c>
      <c r="L1656" s="28" t="s">
        <v>21</v>
      </c>
      <c r="M1656" s="3" t="str">
        <f>IF(+OR(J1656="SI",G1656="SI"),"SI","NO")</f>
        <v>SI</v>
      </c>
      <c r="N1656" s="3" t="str">
        <f>IF(+OR(H1656="SI",K1656="SI"),"SI","NO")</f>
        <v>SI</v>
      </c>
      <c r="O1656" s="3" t="str">
        <f>IF(+OR(I1656="SI",L1656="SI"),"SI","NO")</f>
        <v>SI</v>
      </c>
    </row>
    <row r="1657" spans="1:15" x14ac:dyDescent="0.25">
      <c r="A1657" s="20" t="s">
        <v>1004</v>
      </c>
      <c r="B1657" s="1" t="s">
        <v>1004</v>
      </c>
      <c r="C1657" s="3">
        <v>6</v>
      </c>
      <c r="D1657" s="3" t="str">
        <f>VLOOKUP(Cobertura2021[[#This Row],['#Area]],S:T,2)</f>
        <v>Rural</v>
      </c>
      <c r="E1657" s="1" t="s">
        <v>1194</v>
      </c>
      <c r="F1657" s="3">
        <v>148</v>
      </c>
      <c r="G1657" s="27" t="s">
        <v>5320</v>
      </c>
      <c r="H1657" s="27" t="s">
        <v>5320</v>
      </c>
      <c r="I1657" s="27" t="s">
        <v>5320</v>
      </c>
      <c r="J1657" s="28" t="s">
        <v>21</v>
      </c>
      <c r="K1657" s="28" t="s">
        <v>21</v>
      </c>
      <c r="L1657" s="28" t="s">
        <v>21</v>
      </c>
      <c r="M1657" s="3" t="str">
        <f>IF(+OR(J1657="SI",G1657="SI"),"SI","NO")</f>
        <v>SI</v>
      </c>
      <c r="N1657" s="3" t="str">
        <f>IF(+OR(H1657="SI",K1657="SI"),"SI","NO")</f>
        <v>SI</v>
      </c>
      <c r="O1657" s="3" t="str">
        <f>IF(+OR(I1657="SI",L1657="SI"),"SI","NO")</f>
        <v>SI</v>
      </c>
    </row>
    <row r="1658" spans="1:15" x14ac:dyDescent="0.25">
      <c r="A1658" s="20" t="s">
        <v>1004</v>
      </c>
      <c r="B1658" s="1" t="s">
        <v>1005</v>
      </c>
      <c r="C1658" s="3">
        <v>6</v>
      </c>
      <c r="D1658" s="3" t="str">
        <f>VLOOKUP(Cobertura2021[[#This Row],['#Area]],S:T,2)</f>
        <v>Rural</v>
      </c>
      <c r="E1658" s="1" t="s">
        <v>1111</v>
      </c>
      <c r="F1658" s="3">
        <v>25</v>
      </c>
      <c r="G1658" s="27" t="s">
        <v>5320</v>
      </c>
      <c r="H1658" s="27" t="s">
        <v>5320</v>
      </c>
      <c r="I1658" s="27" t="s">
        <v>5320</v>
      </c>
      <c r="J1658" s="28" t="s">
        <v>21</v>
      </c>
      <c r="K1658" s="28" t="s">
        <v>21</v>
      </c>
      <c r="L1658" s="28" t="s">
        <v>21</v>
      </c>
      <c r="M1658" s="3" t="str">
        <f>IF(+OR(J1658="SI",G1658="SI"),"SI","NO")</f>
        <v>SI</v>
      </c>
      <c r="N1658" s="3" t="str">
        <f>IF(+OR(H1658="SI",K1658="SI"),"SI","NO")</f>
        <v>SI</v>
      </c>
      <c r="O1658" s="3" t="str">
        <f>IF(+OR(I1658="SI",L1658="SI"),"SI","NO")</f>
        <v>SI</v>
      </c>
    </row>
    <row r="1659" spans="1:15" x14ac:dyDescent="0.25">
      <c r="A1659" s="20" t="s">
        <v>1004</v>
      </c>
      <c r="B1659" s="1" t="s">
        <v>1004</v>
      </c>
      <c r="C1659" s="3">
        <v>6</v>
      </c>
      <c r="D1659" s="3" t="str">
        <f>VLOOKUP(Cobertura2021[[#This Row],['#Area]],S:T,2)</f>
        <v>Rural</v>
      </c>
      <c r="E1659" s="1" t="s">
        <v>1183</v>
      </c>
      <c r="F1659" s="3">
        <v>54</v>
      </c>
      <c r="G1659" s="27" t="s">
        <v>5320</v>
      </c>
      <c r="H1659" s="27" t="s">
        <v>5320</v>
      </c>
      <c r="I1659" s="27" t="s">
        <v>5320</v>
      </c>
      <c r="J1659" s="28" t="s">
        <v>21</v>
      </c>
      <c r="K1659" s="28" t="s">
        <v>21</v>
      </c>
      <c r="L1659" s="28" t="s">
        <v>21</v>
      </c>
      <c r="M1659" s="3" t="str">
        <f>IF(+OR(J1659="SI",G1659="SI"),"SI","NO")</f>
        <v>SI</v>
      </c>
      <c r="N1659" s="3" t="str">
        <f>IF(+OR(H1659="SI",K1659="SI"),"SI","NO")</f>
        <v>SI</v>
      </c>
      <c r="O1659" s="3" t="str">
        <f>IF(+OR(I1659="SI",L1659="SI"),"SI","NO")</f>
        <v>SI</v>
      </c>
    </row>
    <row r="1660" spans="1:15" hidden="1" x14ac:dyDescent="0.25">
      <c r="A1660" s="20" t="s">
        <v>1004</v>
      </c>
      <c r="B1660" s="1" t="s">
        <v>1004</v>
      </c>
      <c r="C1660" s="3">
        <v>3</v>
      </c>
      <c r="D1660" s="3" t="str">
        <f>VLOOKUP(Cobertura2021[[#This Row],['#Area]],S:T,2)</f>
        <v>Suburbana</v>
      </c>
      <c r="E1660" s="1" t="s">
        <v>1184</v>
      </c>
      <c r="F1660" s="3">
        <v>282</v>
      </c>
      <c r="G1660" s="27" t="s">
        <v>5320</v>
      </c>
      <c r="H1660" s="27" t="s">
        <v>5320</v>
      </c>
      <c r="I1660" s="27" t="s">
        <v>5320</v>
      </c>
      <c r="J1660" s="28" t="s">
        <v>21</v>
      </c>
      <c r="K1660" s="28" t="s">
        <v>21</v>
      </c>
      <c r="L1660" s="28" t="s">
        <v>21</v>
      </c>
      <c r="M1660" s="3" t="str">
        <f>IF(+OR(J1660="SI",G1660="SI"),"SI","NO")</f>
        <v>SI</v>
      </c>
      <c r="N1660" s="3" t="str">
        <f>IF(+OR(H1660="SI",K1660="SI"),"SI","NO")</f>
        <v>SI</v>
      </c>
      <c r="O1660" s="3" t="str">
        <f>IF(+OR(I1660="SI",L1660="SI"),"SI","NO")</f>
        <v>SI</v>
      </c>
    </row>
    <row r="1661" spans="1:15" x14ac:dyDescent="0.25">
      <c r="A1661" s="20" t="s">
        <v>1004</v>
      </c>
      <c r="B1661" s="1" t="s">
        <v>1423</v>
      </c>
      <c r="C1661" s="3">
        <v>6</v>
      </c>
      <c r="D1661" s="3" t="str">
        <f>VLOOKUP(Cobertura2021[[#This Row],['#Area]],S:T,2)</f>
        <v>Rural</v>
      </c>
      <c r="E1661" s="1" t="s">
        <v>1433</v>
      </c>
      <c r="F1661" s="3">
        <v>134</v>
      </c>
      <c r="G1661" s="27" t="s">
        <v>5320</v>
      </c>
      <c r="H1661" s="27" t="s">
        <v>5320</v>
      </c>
      <c r="I1661" s="27" t="s">
        <v>5320</v>
      </c>
      <c r="J1661" s="28" t="s">
        <v>21</v>
      </c>
      <c r="K1661" s="28" t="s">
        <v>21</v>
      </c>
      <c r="L1661" s="28" t="s">
        <v>20</v>
      </c>
      <c r="M1661" s="3" t="str">
        <f>IF(+OR(J1661="SI",G1661="SI"),"SI","NO")</f>
        <v>SI</v>
      </c>
      <c r="N1661" s="3" t="str">
        <f>IF(+OR(H1661="SI",K1661="SI"),"SI","NO")</f>
        <v>SI</v>
      </c>
      <c r="O1661" s="3" t="str">
        <f>IF(+OR(I1661="SI",L1661="SI"),"SI","NO")</f>
        <v>SI</v>
      </c>
    </row>
    <row r="1662" spans="1:15" x14ac:dyDescent="0.25">
      <c r="A1662" s="20" t="s">
        <v>1004</v>
      </c>
      <c r="B1662" s="1" t="s">
        <v>1005</v>
      </c>
      <c r="C1662" s="3">
        <v>6</v>
      </c>
      <c r="D1662" s="3" t="str">
        <f>VLOOKUP(Cobertura2021[[#This Row],['#Area]],S:T,2)</f>
        <v>Rural</v>
      </c>
      <c r="E1662" s="1" t="s">
        <v>1076</v>
      </c>
      <c r="F1662" s="3">
        <v>131</v>
      </c>
      <c r="G1662" s="27" t="s">
        <v>5320</v>
      </c>
      <c r="H1662" s="27" t="s">
        <v>5320</v>
      </c>
      <c r="I1662" s="27" t="s">
        <v>5320</v>
      </c>
      <c r="J1662" s="28" t="s">
        <v>21</v>
      </c>
      <c r="K1662" s="28" t="s">
        <v>21</v>
      </c>
      <c r="L1662" s="28" t="s">
        <v>21</v>
      </c>
      <c r="M1662" s="3" t="str">
        <f>IF(+OR(J1662="SI",G1662="SI"),"SI","NO")</f>
        <v>SI</v>
      </c>
      <c r="N1662" s="3" t="str">
        <f>IF(+OR(H1662="SI",K1662="SI"),"SI","NO")</f>
        <v>SI</v>
      </c>
      <c r="O1662" s="3" t="str">
        <f>IF(+OR(I1662="SI",L1662="SI"),"SI","NO")</f>
        <v>SI</v>
      </c>
    </row>
    <row r="1663" spans="1:15" x14ac:dyDescent="0.25">
      <c r="A1663" s="20" t="s">
        <v>1004</v>
      </c>
      <c r="B1663" s="1" t="s">
        <v>1005</v>
      </c>
      <c r="C1663" s="3">
        <v>6</v>
      </c>
      <c r="D1663" s="3" t="str">
        <f>VLOOKUP(Cobertura2021[[#This Row],['#Area]],S:T,2)</f>
        <v>Rural</v>
      </c>
      <c r="E1663" s="1" t="s">
        <v>1091</v>
      </c>
      <c r="F1663" s="3">
        <v>37</v>
      </c>
      <c r="G1663" s="27" t="s">
        <v>5320</v>
      </c>
      <c r="H1663" s="27" t="s">
        <v>5320</v>
      </c>
      <c r="I1663" s="27" t="s">
        <v>5320</v>
      </c>
      <c r="J1663" s="28" t="s">
        <v>21</v>
      </c>
      <c r="K1663" s="28" t="s">
        <v>20</v>
      </c>
      <c r="L1663" s="28" t="s">
        <v>20</v>
      </c>
      <c r="M1663" s="3" t="str">
        <f>IF(+OR(J1663="SI",G1663="SI"),"SI","NO")</f>
        <v>SI</v>
      </c>
      <c r="N1663" s="3" t="str">
        <f>IF(+OR(H1663="SI",K1663="SI"),"SI","NO")</f>
        <v>SI</v>
      </c>
      <c r="O1663" s="3" t="str">
        <f>IF(+OR(I1663="SI",L1663="SI"),"SI","NO")</f>
        <v>SI</v>
      </c>
    </row>
    <row r="1664" spans="1:15" x14ac:dyDescent="0.25">
      <c r="A1664" s="20" t="s">
        <v>1004</v>
      </c>
      <c r="B1664" s="1" t="s">
        <v>1603</v>
      </c>
      <c r="C1664" s="3">
        <v>6</v>
      </c>
      <c r="D1664" s="3" t="str">
        <f>VLOOKUP(Cobertura2021[[#This Row],['#Area]],S:T,2)</f>
        <v>Rural</v>
      </c>
      <c r="E1664" s="1" t="s">
        <v>1091</v>
      </c>
      <c r="F1664" s="3">
        <v>28</v>
      </c>
      <c r="G1664" s="27" t="s">
        <v>5320</v>
      </c>
      <c r="H1664" s="27" t="s">
        <v>5320</v>
      </c>
      <c r="I1664" s="27" t="s">
        <v>5320</v>
      </c>
      <c r="J1664" s="28" t="s">
        <v>21</v>
      </c>
      <c r="K1664" s="28" t="s">
        <v>21</v>
      </c>
      <c r="L1664" s="28" t="s">
        <v>20</v>
      </c>
      <c r="M1664" s="3" t="str">
        <f>IF(+OR(J1664="SI",G1664="SI"),"SI","NO")</f>
        <v>SI</v>
      </c>
      <c r="N1664" s="3" t="str">
        <f>IF(+OR(H1664="SI",K1664="SI"),"SI","NO")</f>
        <v>SI</v>
      </c>
      <c r="O1664" s="3" t="str">
        <f>IF(+OR(I1664="SI",L1664="SI"),"SI","NO")</f>
        <v>SI</v>
      </c>
    </row>
    <row r="1665" spans="1:15" x14ac:dyDescent="0.25">
      <c r="A1665" s="20" t="s">
        <v>1004</v>
      </c>
      <c r="B1665" s="1" t="s">
        <v>1005</v>
      </c>
      <c r="C1665" s="3">
        <v>6</v>
      </c>
      <c r="D1665" s="3" t="str">
        <f>VLOOKUP(Cobertura2021[[#This Row],['#Area]],S:T,2)</f>
        <v>Rural</v>
      </c>
      <c r="E1665" s="1" t="s">
        <v>1066</v>
      </c>
      <c r="F1665" s="3">
        <v>335</v>
      </c>
      <c r="G1665" s="27" t="s">
        <v>5320</v>
      </c>
      <c r="H1665" s="27" t="s">
        <v>5320</v>
      </c>
      <c r="I1665" s="27" t="s">
        <v>5320</v>
      </c>
      <c r="J1665" s="28" t="s">
        <v>21</v>
      </c>
      <c r="K1665" s="28" t="s">
        <v>21</v>
      </c>
      <c r="L1665" s="28" t="s">
        <v>21</v>
      </c>
      <c r="M1665" s="3" t="str">
        <f>IF(+OR(J1665="SI",G1665="SI"),"SI","NO")</f>
        <v>SI</v>
      </c>
      <c r="N1665" s="3" t="str">
        <f>IF(+OR(H1665="SI",K1665="SI"),"SI","NO")</f>
        <v>SI</v>
      </c>
      <c r="O1665" s="3" t="str">
        <f>IF(+OR(I1665="SI",L1665="SI"),"SI","NO")</f>
        <v>SI</v>
      </c>
    </row>
    <row r="1666" spans="1:15" x14ac:dyDescent="0.25">
      <c r="A1666" s="20" t="s">
        <v>1004</v>
      </c>
      <c r="B1666" s="1" t="s">
        <v>1374</v>
      </c>
      <c r="C1666" s="3">
        <v>6</v>
      </c>
      <c r="D1666" s="3" t="str">
        <f>VLOOKUP(Cobertura2021[[#This Row],['#Area]],S:T,2)</f>
        <v>Rural</v>
      </c>
      <c r="E1666" s="1" t="s">
        <v>1378</v>
      </c>
      <c r="F1666" s="3">
        <v>107</v>
      </c>
      <c r="G1666" s="27" t="s">
        <v>5320</v>
      </c>
      <c r="H1666" s="27" t="s">
        <v>5320</v>
      </c>
      <c r="I1666" s="27" t="s">
        <v>5320</v>
      </c>
      <c r="J1666" s="28" t="s">
        <v>21</v>
      </c>
      <c r="K1666" s="28" t="s">
        <v>21</v>
      </c>
      <c r="L1666" s="28" t="s">
        <v>20</v>
      </c>
      <c r="M1666" s="3" t="str">
        <f>IF(+OR(J1666="SI",G1666="SI"),"SI","NO")</f>
        <v>SI</v>
      </c>
      <c r="N1666" s="3" t="str">
        <f>IF(+OR(H1666="SI",K1666="SI"),"SI","NO")</f>
        <v>SI</v>
      </c>
      <c r="O1666" s="3" t="str">
        <f>IF(+OR(I1666="SI",L1666="SI"),"SI","NO")</f>
        <v>SI</v>
      </c>
    </row>
    <row r="1667" spans="1:15" x14ac:dyDescent="0.25">
      <c r="A1667" s="20" t="s">
        <v>1004</v>
      </c>
      <c r="B1667" s="1" t="s">
        <v>1005</v>
      </c>
      <c r="C1667" s="3">
        <v>6</v>
      </c>
      <c r="D1667" s="3" t="str">
        <f>VLOOKUP(Cobertura2021[[#This Row],['#Area]],S:T,2)</f>
        <v>Rural</v>
      </c>
      <c r="E1667" s="1" t="s">
        <v>1105</v>
      </c>
      <c r="F1667" s="3">
        <v>117</v>
      </c>
      <c r="G1667" s="27" t="s">
        <v>5320</v>
      </c>
      <c r="H1667" s="27" t="s">
        <v>5320</v>
      </c>
      <c r="I1667" s="27" t="s">
        <v>5320</v>
      </c>
      <c r="J1667" s="28" t="s">
        <v>21</v>
      </c>
      <c r="K1667" s="28" t="s">
        <v>21</v>
      </c>
      <c r="L1667" s="28" t="s">
        <v>20</v>
      </c>
      <c r="M1667" s="3" t="str">
        <f>IF(+OR(J1667="SI",G1667="SI"),"SI","NO")</f>
        <v>SI</v>
      </c>
      <c r="N1667" s="3" t="str">
        <f>IF(+OR(H1667="SI",K1667="SI"),"SI","NO")</f>
        <v>SI</v>
      </c>
      <c r="O1667" s="3" t="str">
        <f>IF(+OR(I1667="SI",L1667="SI"),"SI","NO")</f>
        <v>SI</v>
      </c>
    </row>
    <row r="1668" spans="1:15" x14ac:dyDescent="0.25">
      <c r="A1668" s="20" t="s">
        <v>1004</v>
      </c>
      <c r="B1668" s="1" t="s">
        <v>1212</v>
      </c>
      <c r="C1668" s="3">
        <v>6</v>
      </c>
      <c r="D1668" s="3" t="str">
        <f>VLOOKUP(Cobertura2021[[#This Row],['#Area]],S:T,2)</f>
        <v>Rural</v>
      </c>
      <c r="E1668" s="1" t="s">
        <v>1234</v>
      </c>
      <c r="F1668" s="3">
        <v>99</v>
      </c>
      <c r="G1668" s="27" t="s">
        <v>5320</v>
      </c>
      <c r="H1668" s="27" t="s">
        <v>5320</v>
      </c>
      <c r="I1668" s="27" t="s">
        <v>5320</v>
      </c>
      <c r="J1668" s="28" t="s">
        <v>21</v>
      </c>
      <c r="K1668" s="28" t="s">
        <v>20</v>
      </c>
      <c r="L1668" s="28" t="s">
        <v>20</v>
      </c>
      <c r="M1668" s="3" t="str">
        <f>IF(+OR(J1668="SI",G1668="SI"),"SI","NO")</f>
        <v>SI</v>
      </c>
      <c r="N1668" s="3" t="str">
        <f>IF(+OR(H1668="SI",K1668="SI"),"SI","NO")</f>
        <v>SI</v>
      </c>
      <c r="O1668" s="3" t="str">
        <f>IF(+OR(I1668="SI",L1668="SI"),"SI","NO")</f>
        <v>SI</v>
      </c>
    </row>
    <row r="1669" spans="1:15" x14ac:dyDescent="0.25">
      <c r="A1669" s="20" t="s">
        <v>1004</v>
      </c>
      <c r="B1669" s="1" t="s">
        <v>1005</v>
      </c>
      <c r="C1669" s="3">
        <v>6</v>
      </c>
      <c r="D1669" s="3" t="str">
        <f>VLOOKUP(Cobertura2021[[#This Row],['#Area]],S:T,2)</f>
        <v>Rural</v>
      </c>
      <c r="E1669" s="1" t="s">
        <v>1099</v>
      </c>
      <c r="F1669" s="3">
        <v>38</v>
      </c>
      <c r="G1669" s="27" t="s">
        <v>5320</v>
      </c>
      <c r="H1669" s="27" t="s">
        <v>5320</v>
      </c>
      <c r="I1669" s="27" t="s">
        <v>5320</v>
      </c>
      <c r="J1669" s="28" t="s">
        <v>21</v>
      </c>
      <c r="K1669" s="28" t="s">
        <v>21</v>
      </c>
      <c r="L1669" s="28" t="s">
        <v>21</v>
      </c>
      <c r="M1669" s="3" t="str">
        <f>IF(+OR(J1669="SI",G1669="SI"),"SI","NO")</f>
        <v>SI</v>
      </c>
      <c r="N1669" s="3" t="str">
        <f>IF(+OR(H1669="SI",K1669="SI"),"SI","NO")</f>
        <v>SI</v>
      </c>
      <c r="O1669" s="3" t="str">
        <f>IF(+OR(I1669="SI",L1669="SI"),"SI","NO")</f>
        <v>SI</v>
      </c>
    </row>
    <row r="1670" spans="1:15" x14ac:dyDescent="0.25">
      <c r="A1670" s="20" t="s">
        <v>1004</v>
      </c>
      <c r="B1670" s="1" t="s">
        <v>1423</v>
      </c>
      <c r="C1670" s="3">
        <v>6</v>
      </c>
      <c r="D1670" s="3" t="str">
        <f>VLOOKUP(Cobertura2021[[#This Row],['#Area]],S:T,2)</f>
        <v>Rural</v>
      </c>
      <c r="E1670" s="1" t="s">
        <v>104</v>
      </c>
      <c r="F1670" s="3">
        <v>324</v>
      </c>
      <c r="G1670" s="27" t="s">
        <v>5320</v>
      </c>
      <c r="H1670" s="27" t="s">
        <v>5320</v>
      </c>
      <c r="I1670" s="27" t="s">
        <v>5320</v>
      </c>
      <c r="J1670" s="28" t="s">
        <v>21</v>
      </c>
      <c r="K1670" s="28" t="s">
        <v>21</v>
      </c>
      <c r="L1670" s="28" t="s">
        <v>20</v>
      </c>
      <c r="M1670" s="3" t="str">
        <f>IF(+OR(J1670="SI",G1670="SI"),"SI","NO")</f>
        <v>SI</v>
      </c>
      <c r="N1670" s="3" t="str">
        <f>IF(+OR(H1670="SI",K1670="SI"),"SI","NO")</f>
        <v>SI</v>
      </c>
      <c r="O1670" s="3" t="str">
        <f>IF(+OR(I1670="SI",L1670="SI"),"SI","NO")</f>
        <v>SI</v>
      </c>
    </row>
    <row r="1671" spans="1:15" x14ac:dyDescent="0.25">
      <c r="A1671" s="20" t="s">
        <v>1004</v>
      </c>
      <c r="B1671" s="1" t="s">
        <v>1505</v>
      </c>
      <c r="C1671" s="3">
        <v>6</v>
      </c>
      <c r="D1671" s="3" t="str">
        <f>VLOOKUP(Cobertura2021[[#This Row],['#Area]],S:T,2)</f>
        <v>Rural</v>
      </c>
      <c r="E1671" s="1" t="s">
        <v>1517</v>
      </c>
      <c r="F1671" s="3">
        <v>144</v>
      </c>
      <c r="G1671" s="27" t="s">
        <v>5320</v>
      </c>
      <c r="H1671" s="27" t="s">
        <v>5320</v>
      </c>
      <c r="I1671" s="27" t="s">
        <v>5320</v>
      </c>
      <c r="J1671" s="28" t="s">
        <v>21</v>
      </c>
      <c r="K1671" s="28" t="s">
        <v>21</v>
      </c>
      <c r="L1671" s="28" t="s">
        <v>21</v>
      </c>
      <c r="M1671" s="3" t="str">
        <f>IF(+OR(J1671="SI",G1671="SI"),"SI","NO")</f>
        <v>SI</v>
      </c>
      <c r="N1671" s="3" t="str">
        <f>IF(+OR(H1671="SI",K1671="SI"),"SI","NO")</f>
        <v>SI</v>
      </c>
      <c r="O1671" s="3" t="str">
        <f>IF(+OR(I1671="SI",L1671="SI"),"SI","NO")</f>
        <v>SI</v>
      </c>
    </row>
    <row r="1672" spans="1:15" x14ac:dyDescent="0.25">
      <c r="A1672" s="20" t="s">
        <v>1004</v>
      </c>
      <c r="B1672" s="1" t="s">
        <v>1266</v>
      </c>
      <c r="C1672" s="3">
        <v>6</v>
      </c>
      <c r="D1672" s="3" t="str">
        <f>VLOOKUP(Cobertura2021[[#This Row],['#Area]],S:T,2)</f>
        <v>Rural</v>
      </c>
      <c r="E1672" s="1" t="s">
        <v>1277</v>
      </c>
      <c r="F1672" s="3">
        <v>68</v>
      </c>
      <c r="G1672" s="27" t="s">
        <v>5320</v>
      </c>
      <c r="H1672" s="27" t="s">
        <v>5320</v>
      </c>
      <c r="I1672" s="27" t="s">
        <v>5320</v>
      </c>
      <c r="J1672" s="28" t="s">
        <v>21</v>
      </c>
      <c r="K1672" s="28" t="s">
        <v>21</v>
      </c>
      <c r="L1672" s="28" t="s">
        <v>20</v>
      </c>
      <c r="M1672" s="3" t="str">
        <f>IF(+OR(J1672="SI",G1672="SI"),"SI","NO")</f>
        <v>SI</v>
      </c>
      <c r="N1672" s="3" t="str">
        <f>IF(+OR(H1672="SI",K1672="SI"),"SI","NO")</f>
        <v>SI</v>
      </c>
      <c r="O1672" s="3" t="str">
        <f>IF(+OR(I1672="SI",L1672="SI"),"SI","NO")</f>
        <v>SI</v>
      </c>
    </row>
    <row r="1673" spans="1:15" hidden="1" x14ac:dyDescent="0.25">
      <c r="A1673" s="20" t="s">
        <v>1004</v>
      </c>
      <c r="B1673" s="1" t="s">
        <v>1005</v>
      </c>
      <c r="C1673" s="3">
        <v>1</v>
      </c>
      <c r="D1673" s="3" t="e">
        <f>VLOOKUP(Cobertura2021[[#This Row],['#Area]],S:T,2)</f>
        <v>#N/A</v>
      </c>
      <c r="E1673" s="1" t="s">
        <v>1007</v>
      </c>
      <c r="F1673" s="3">
        <v>375</v>
      </c>
      <c r="G1673" s="27" t="s">
        <v>5320</v>
      </c>
      <c r="H1673" s="27" t="s">
        <v>5320</v>
      </c>
      <c r="I1673" s="27" t="s">
        <v>5320</v>
      </c>
      <c r="J1673" s="28" t="s">
        <v>21</v>
      </c>
      <c r="K1673" s="28" t="s">
        <v>21</v>
      </c>
      <c r="L1673" s="28" t="s">
        <v>21</v>
      </c>
      <c r="M1673" s="3" t="str">
        <f>IF(+OR(J1673="SI",G1673="SI"),"SI","NO")</f>
        <v>SI</v>
      </c>
      <c r="N1673" s="3" t="str">
        <f>IF(+OR(H1673="SI",K1673="SI"),"SI","NO")</f>
        <v>SI</v>
      </c>
      <c r="O1673" s="3" t="str">
        <f>IF(+OR(I1673="SI",L1673="SI"),"SI","NO")</f>
        <v>SI</v>
      </c>
    </row>
    <row r="1674" spans="1:15" hidden="1" x14ac:dyDescent="0.25">
      <c r="A1674" s="20" t="s">
        <v>1004</v>
      </c>
      <c r="B1674" s="1" t="s">
        <v>1005</v>
      </c>
      <c r="C1674" s="3">
        <v>1</v>
      </c>
      <c r="D1674" s="3" t="e">
        <f>VLOOKUP(Cobertura2021[[#This Row],['#Area]],S:T,2)</f>
        <v>#N/A</v>
      </c>
      <c r="E1674" s="1" t="s">
        <v>515</v>
      </c>
      <c r="F1674" s="3">
        <v>109</v>
      </c>
      <c r="G1674" s="27" t="s">
        <v>5320</v>
      </c>
      <c r="H1674" s="27" t="s">
        <v>5320</v>
      </c>
      <c r="I1674" s="27" t="s">
        <v>5320</v>
      </c>
      <c r="J1674" s="28" t="s">
        <v>21</v>
      </c>
      <c r="K1674" s="28" t="s">
        <v>21</v>
      </c>
      <c r="L1674" s="28" t="s">
        <v>21</v>
      </c>
      <c r="M1674" s="3" t="str">
        <f>IF(+OR(J1674="SI",G1674="SI"),"SI","NO")</f>
        <v>SI</v>
      </c>
      <c r="N1674" s="3" t="str">
        <f>IF(+OR(H1674="SI",K1674="SI"),"SI","NO")</f>
        <v>SI</v>
      </c>
      <c r="O1674" s="3" t="str">
        <f>IF(+OR(I1674="SI",L1674="SI"),"SI","NO")</f>
        <v>SI</v>
      </c>
    </row>
    <row r="1675" spans="1:15" hidden="1" x14ac:dyDescent="0.25">
      <c r="A1675" s="20" t="s">
        <v>1004</v>
      </c>
      <c r="B1675" s="1" t="s">
        <v>1423</v>
      </c>
      <c r="C1675" s="3">
        <v>3</v>
      </c>
      <c r="D1675" s="3" t="str">
        <f>VLOOKUP(Cobertura2021[[#This Row],['#Area]],S:T,2)</f>
        <v>Suburbana</v>
      </c>
      <c r="E1675" s="1" t="s">
        <v>1429</v>
      </c>
      <c r="F1675" s="3">
        <v>139</v>
      </c>
      <c r="G1675" s="27" t="s">
        <v>5320</v>
      </c>
      <c r="H1675" s="27" t="s">
        <v>5320</v>
      </c>
      <c r="I1675" s="27" t="s">
        <v>5320</v>
      </c>
      <c r="J1675" s="28" t="s">
        <v>21</v>
      </c>
      <c r="K1675" s="28" t="s">
        <v>21</v>
      </c>
      <c r="L1675" s="28" t="s">
        <v>20</v>
      </c>
      <c r="M1675" s="3" t="str">
        <f>IF(+OR(J1675="SI",G1675="SI"),"SI","NO")</f>
        <v>SI</v>
      </c>
      <c r="N1675" s="3" t="str">
        <f>IF(+OR(H1675="SI",K1675="SI"),"SI","NO")</f>
        <v>SI</v>
      </c>
      <c r="O1675" s="3" t="str">
        <f>IF(+OR(I1675="SI",L1675="SI"),"SI","NO")</f>
        <v>SI</v>
      </c>
    </row>
    <row r="1676" spans="1:15" hidden="1" x14ac:dyDescent="0.25">
      <c r="A1676" s="20" t="s">
        <v>1004</v>
      </c>
      <c r="B1676" s="1" t="s">
        <v>1302</v>
      </c>
      <c r="C1676" s="3">
        <v>3</v>
      </c>
      <c r="D1676" s="3" t="str">
        <f>VLOOKUP(Cobertura2021[[#This Row],['#Area]],S:T,2)</f>
        <v>Suburbana</v>
      </c>
      <c r="E1676" s="1" t="s">
        <v>1371</v>
      </c>
      <c r="F1676" s="3">
        <v>400</v>
      </c>
      <c r="G1676" s="27" t="s">
        <v>5320</v>
      </c>
      <c r="H1676" s="27" t="s">
        <v>5320</v>
      </c>
      <c r="I1676" s="27" t="s">
        <v>5320</v>
      </c>
      <c r="J1676" s="28" t="s">
        <v>21</v>
      </c>
      <c r="K1676" s="28" t="s">
        <v>21</v>
      </c>
      <c r="L1676" s="28" t="s">
        <v>21</v>
      </c>
      <c r="M1676" s="3" t="str">
        <f>IF(+OR(J1676="SI",G1676="SI"),"SI","NO")</f>
        <v>SI</v>
      </c>
      <c r="N1676" s="3" t="str">
        <f>IF(+OR(H1676="SI",K1676="SI"),"SI","NO")</f>
        <v>SI</v>
      </c>
      <c r="O1676" s="3" t="str">
        <f>IF(+OR(I1676="SI",L1676="SI"),"SI","NO")</f>
        <v>SI</v>
      </c>
    </row>
    <row r="1677" spans="1:15" x14ac:dyDescent="0.25">
      <c r="A1677" s="20" t="s">
        <v>1004</v>
      </c>
      <c r="B1677" s="1" t="s">
        <v>1266</v>
      </c>
      <c r="C1677" s="3">
        <v>6</v>
      </c>
      <c r="D1677" s="3" t="str">
        <f>VLOOKUP(Cobertura2021[[#This Row],['#Area]],S:T,2)</f>
        <v>Rural</v>
      </c>
      <c r="E1677" s="1" t="s">
        <v>1280</v>
      </c>
      <c r="F1677" s="3">
        <v>58</v>
      </c>
      <c r="G1677" s="27" t="s">
        <v>5320</v>
      </c>
      <c r="H1677" s="27" t="s">
        <v>5320</v>
      </c>
      <c r="I1677" s="27" t="s">
        <v>5320</v>
      </c>
      <c r="J1677" s="28" t="s">
        <v>21</v>
      </c>
      <c r="K1677" s="28" t="s">
        <v>21</v>
      </c>
      <c r="L1677" s="28" t="s">
        <v>21</v>
      </c>
      <c r="M1677" s="3" t="str">
        <f>IF(+OR(J1677="SI",G1677="SI"),"SI","NO")</f>
        <v>SI</v>
      </c>
      <c r="N1677" s="3" t="str">
        <f>IF(+OR(H1677="SI",K1677="SI"),"SI","NO")</f>
        <v>SI</v>
      </c>
      <c r="O1677" s="3" t="str">
        <f>IF(+OR(I1677="SI",L1677="SI"),"SI","NO")</f>
        <v>SI</v>
      </c>
    </row>
    <row r="1678" spans="1:15" x14ac:dyDescent="0.25">
      <c r="A1678" s="20" t="s">
        <v>1004</v>
      </c>
      <c r="B1678" s="1" t="s">
        <v>1547</v>
      </c>
      <c r="C1678" s="3">
        <v>6</v>
      </c>
      <c r="D1678" s="3" t="str">
        <f>VLOOKUP(Cobertura2021[[#This Row],['#Area]],S:T,2)</f>
        <v>Rural</v>
      </c>
      <c r="E1678" s="1" t="s">
        <v>1569</v>
      </c>
      <c r="F1678" s="3">
        <v>69</v>
      </c>
      <c r="G1678" s="27" t="s">
        <v>5320</v>
      </c>
      <c r="H1678" s="27" t="s">
        <v>5320</v>
      </c>
      <c r="I1678" s="27" t="s">
        <v>5320</v>
      </c>
      <c r="J1678" s="28" t="s">
        <v>21</v>
      </c>
      <c r="K1678" s="28" t="s">
        <v>21</v>
      </c>
      <c r="L1678" s="28" t="s">
        <v>21</v>
      </c>
      <c r="M1678" s="3" t="str">
        <f>IF(+OR(J1678="SI",G1678="SI"),"SI","NO")</f>
        <v>SI</v>
      </c>
      <c r="N1678" s="3" t="str">
        <f>IF(+OR(H1678="SI",K1678="SI"),"SI","NO")</f>
        <v>SI</v>
      </c>
      <c r="O1678" s="3" t="str">
        <f>IF(+OR(I1678="SI",L1678="SI"),"SI","NO")</f>
        <v>SI</v>
      </c>
    </row>
    <row r="1679" spans="1:15" x14ac:dyDescent="0.25">
      <c r="A1679" s="20" t="s">
        <v>1004</v>
      </c>
      <c r="B1679" s="1" t="s">
        <v>1266</v>
      </c>
      <c r="C1679" s="3">
        <v>6</v>
      </c>
      <c r="D1679" s="3" t="str">
        <f>VLOOKUP(Cobertura2021[[#This Row],['#Area]],S:T,2)</f>
        <v>Rural</v>
      </c>
      <c r="E1679" s="1" t="s">
        <v>1283</v>
      </c>
      <c r="F1679" s="3">
        <v>124</v>
      </c>
      <c r="G1679" s="27" t="s">
        <v>5320</v>
      </c>
      <c r="H1679" s="27" t="s">
        <v>5320</v>
      </c>
      <c r="I1679" s="27" t="s">
        <v>5320</v>
      </c>
      <c r="J1679" s="28" t="s">
        <v>21</v>
      </c>
      <c r="K1679" s="28" t="s">
        <v>21</v>
      </c>
      <c r="L1679" s="28" t="s">
        <v>20</v>
      </c>
      <c r="M1679" s="3" t="str">
        <f>IF(+OR(J1679="SI",G1679="SI"),"SI","NO")</f>
        <v>SI</v>
      </c>
      <c r="N1679" s="3" t="str">
        <f>IF(+OR(H1679="SI",K1679="SI"),"SI","NO")</f>
        <v>SI</v>
      </c>
      <c r="O1679" s="3" t="str">
        <f>IF(+OR(I1679="SI",L1679="SI"),"SI","NO")</f>
        <v>SI</v>
      </c>
    </row>
    <row r="1680" spans="1:15" x14ac:dyDescent="0.25">
      <c r="A1680" s="20" t="s">
        <v>1004</v>
      </c>
      <c r="B1680" s="1" t="s">
        <v>1374</v>
      </c>
      <c r="C1680" s="3">
        <v>6</v>
      </c>
      <c r="D1680" s="3" t="str">
        <f>VLOOKUP(Cobertura2021[[#This Row],['#Area]],S:T,2)</f>
        <v>Rural</v>
      </c>
      <c r="E1680" s="1" t="s">
        <v>1379</v>
      </c>
      <c r="F1680" s="3">
        <v>34</v>
      </c>
      <c r="G1680" s="27" t="s">
        <v>5320</v>
      </c>
      <c r="H1680" s="27" t="s">
        <v>5320</v>
      </c>
      <c r="I1680" s="27" t="s">
        <v>5320</v>
      </c>
      <c r="J1680" s="28" t="s">
        <v>21</v>
      </c>
      <c r="K1680" s="28" t="s">
        <v>21</v>
      </c>
      <c r="L1680" s="28" t="s">
        <v>20</v>
      </c>
      <c r="M1680" s="3" t="str">
        <f>IF(+OR(J1680="SI",G1680="SI"),"SI","NO")</f>
        <v>SI</v>
      </c>
      <c r="N1680" s="3" t="str">
        <f>IF(+OR(H1680="SI",K1680="SI"),"SI","NO")</f>
        <v>SI</v>
      </c>
      <c r="O1680" s="3" t="str">
        <f>IF(+OR(I1680="SI",L1680="SI"),"SI","NO")</f>
        <v>SI</v>
      </c>
    </row>
    <row r="1681" spans="1:15" x14ac:dyDescent="0.25">
      <c r="A1681" s="20" t="s">
        <v>1926</v>
      </c>
      <c r="B1681" s="1" t="s">
        <v>1930</v>
      </c>
      <c r="C1681" s="3">
        <v>6</v>
      </c>
      <c r="D1681" s="3" t="str">
        <f>VLOOKUP(Cobertura2021[[#This Row],['#Area]],S:T,2)</f>
        <v>Rural</v>
      </c>
      <c r="E1681" s="1" t="s">
        <v>1367</v>
      </c>
      <c r="F1681" s="3">
        <v>51</v>
      </c>
      <c r="G1681" s="27" t="s">
        <v>5320</v>
      </c>
      <c r="H1681" s="27" t="s">
        <v>5320</v>
      </c>
      <c r="I1681" s="27" t="s">
        <v>3</v>
      </c>
      <c r="J1681" s="28" t="s">
        <v>21</v>
      </c>
      <c r="K1681" s="28" t="s">
        <v>20</v>
      </c>
      <c r="L1681" s="28" t="s">
        <v>20</v>
      </c>
      <c r="M1681" s="3" t="str">
        <f>IF(+OR(J1681="SI",G1681="SI"),"SI","NO")</f>
        <v>SI</v>
      </c>
      <c r="N1681" s="3" t="str">
        <f>IF(+OR(H1681="SI",K1681="SI"),"SI","NO")</f>
        <v>SI</v>
      </c>
      <c r="O1681" s="3" t="str">
        <f>IF(+OR(I1681="SI",L1681="SI"),"SI","NO")</f>
        <v>NO</v>
      </c>
    </row>
    <row r="1682" spans="1:15" x14ac:dyDescent="0.25">
      <c r="A1682" s="20" t="s">
        <v>1004</v>
      </c>
      <c r="B1682" s="1" t="s">
        <v>1388</v>
      </c>
      <c r="C1682" s="3">
        <v>6</v>
      </c>
      <c r="D1682" s="3" t="str">
        <f>VLOOKUP(Cobertura2021[[#This Row],['#Area]],S:T,2)</f>
        <v>Rural</v>
      </c>
      <c r="E1682" s="1" t="s">
        <v>1402</v>
      </c>
      <c r="F1682" s="3">
        <v>93</v>
      </c>
      <c r="G1682" s="27" t="s">
        <v>5320</v>
      </c>
      <c r="H1682" s="27" t="s">
        <v>5320</v>
      </c>
      <c r="I1682" s="27" t="s">
        <v>5320</v>
      </c>
      <c r="J1682" s="28" t="s">
        <v>21</v>
      </c>
      <c r="K1682" s="28" t="s">
        <v>21</v>
      </c>
      <c r="L1682" s="28" t="s">
        <v>20</v>
      </c>
      <c r="M1682" s="3" t="str">
        <f>IF(+OR(J1682="SI",G1682="SI"),"SI","NO")</f>
        <v>SI</v>
      </c>
      <c r="N1682" s="3" t="str">
        <f>IF(+OR(H1682="SI",K1682="SI"),"SI","NO")</f>
        <v>SI</v>
      </c>
      <c r="O1682" s="3" t="str">
        <f>IF(+OR(I1682="SI",L1682="SI"),"SI","NO")</f>
        <v>SI</v>
      </c>
    </row>
    <row r="1683" spans="1:15" x14ac:dyDescent="0.25">
      <c r="A1683" s="20" t="s">
        <v>1004</v>
      </c>
      <c r="B1683" s="1" t="s">
        <v>1374</v>
      </c>
      <c r="C1683" s="3">
        <v>6</v>
      </c>
      <c r="D1683" s="3" t="str">
        <f>VLOOKUP(Cobertura2021[[#This Row],['#Area]],S:T,2)</f>
        <v>Rural</v>
      </c>
      <c r="E1683" s="1" t="s">
        <v>1384</v>
      </c>
      <c r="F1683" s="3">
        <v>25</v>
      </c>
      <c r="G1683" s="27" t="s">
        <v>5320</v>
      </c>
      <c r="H1683" s="27" t="s">
        <v>5320</v>
      </c>
      <c r="I1683" s="27" t="s">
        <v>5320</v>
      </c>
      <c r="J1683" s="28" t="s">
        <v>21</v>
      </c>
      <c r="K1683" s="28" t="s">
        <v>21</v>
      </c>
      <c r="L1683" s="28" t="s">
        <v>20</v>
      </c>
      <c r="M1683" s="3" t="str">
        <f>IF(+OR(J1683="SI",G1683="SI"),"SI","NO")</f>
        <v>SI</v>
      </c>
      <c r="N1683" s="3" t="str">
        <f>IF(+OR(H1683="SI",K1683="SI"),"SI","NO")</f>
        <v>SI</v>
      </c>
      <c r="O1683" s="3" t="str">
        <f>IF(+OR(I1683="SI",L1683="SI"),"SI","NO")</f>
        <v>SI</v>
      </c>
    </row>
    <row r="1684" spans="1:15" x14ac:dyDescent="0.25">
      <c r="A1684" s="20" t="s">
        <v>1004</v>
      </c>
      <c r="B1684" s="1" t="s">
        <v>1547</v>
      </c>
      <c r="C1684" s="3">
        <v>6</v>
      </c>
      <c r="D1684" s="3" t="str">
        <f>VLOOKUP(Cobertura2021[[#This Row],['#Area]],S:T,2)</f>
        <v>Rural</v>
      </c>
      <c r="E1684" s="1" t="s">
        <v>1566</v>
      </c>
      <c r="F1684" s="3">
        <v>20</v>
      </c>
      <c r="G1684" s="27" t="s">
        <v>5320</v>
      </c>
      <c r="H1684" s="27" t="s">
        <v>5320</v>
      </c>
      <c r="I1684" s="27" t="s">
        <v>5320</v>
      </c>
      <c r="J1684" s="28" t="s">
        <v>21</v>
      </c>
      <c r="K1684" s="28" t="s">
        <v>21</v>
      </c>
      <c r="L1684" s="28" t="s">
        <v>21</v>
      </c>
      <c r="M1684" s="3" t="str">
        <f>IF(+OR(J1684="SI",G1684="SI"),"SI","NO")</f>
        <v>SI</v>
      </c>
      <c r="N1684" s="3" t="str">
        <f>IF(+OR(H1684="SI",K1684="SI"),"SI","NO")</f>
        <v>SI</v>
      </c>
      <c r="O1684" s="3" t="str">
        <f>IF(+OR(I1684="SI",L1684="SI"),"SI","NO")</f>
        <v>SI</v>
      </c>
    </row>
    <row r="1685" spans="1:15" hidden="1" x14ac:dyDescent="0.25">
      <c r="A1685" s="20" t="s">
        <v>1004</v>
      </c>
      <c r="B1685" s="1" t="s">
        <v>1005</v>
      </c>
      <c r="C1685" s="3">
        <v>1</v>
      </c>
      <c r="D1685" s="3" t="e">
        <f>VLOOKUP(Cobertura2021[[#This Row],['#Area]],S:T,2)</f>
        <v>#N/A</v>
      </c>
      <c r="E1685" s="1" t="s">
        <v>1039</v>
      </c>
      <c r="F1685" s="3">
        <v>35</v>
      </c>
      <c r="G1685" s="27" t="s">
        <v>5320</v>
      </c>
      <c r="H1685" s="27" t="s">
        <v>5320</v>
      </c>
      <c r="I1685" s="27" t="s">
        <v>5320</v>
      </c>
      <c r="J1685" s="28" t="s">
        <v>21</v>
      </c>
      <c r="K1685" s="28" t="s">
        <v>21</v>
      </c>
      <c r="L1685" s="28" t="s">
        <v>21</v>
      </c>
      <c r="M1685" s="3" t="str">
        <f>IF(+OR(J1685="SI",G1685="SI"),"SI","NO")</f>
        <v>SI</v>
      </c>
      <c r="N1685" s="3" t="str">
        <f>IF(+OR(H1685="SI",K1685="SI"),"SI","NO")</f>
        <v>SI</v>
      </c>
      <c r="O1685" s="3" t="str">
        <f>IF(+OR(I1685="SI",L1685="SI"),"SI","NO")</f>
        <v>SI</v>
      </c>
    </row>
    <row r="1686" spans="1:15" x14ac:dyDescent="0.25">
      <c r="A1686" s="20" t="s">
        <v>1004</v>
      </c>
      <c r="B1686" s="1" t="s">
        <v>223</v>
      </c>
      <c r="C1686" s="3">
        <v>6</v>
      </c>
      <c r="D1686" s="3" t="str">
        <f>VLOOKUP(Cobertura2021[[#This Row],['#Area]],S:T,2)</f>
        <v>Rural</v>
      </c>
      <c r="E1686" s="1" t="s">
        <v>1598</v>
      </c>
      <c r="F1686" s="3">
        <v>100</v>
      </c>
      <c r="G1686" s="27" t="s">
        <v>5320</v>
      </c>
      <c r="H1686" s="27" t="s">
        <v>5320</v>
      </c>
      <c r="I1686" s="27" t="s">
        <v>5320</v>
      </c>
      <c r="J1686" s="28" t="s">
        <v>21</v>
      </c>
      <c r="K1686" s="28" t="s">
        <v>21</v>
      </c>
      <c r="L1686" s="28" t="s">
        <v>21</v>
      </c>
      <c r="M1686" s="3" t="str">
        <f>IF(+OR(J1686="SI",G1686="SI"),"SI","NO")</f>
        <v>SI</v>
      </c>
      <c r="N1686" s="3" t="str">
        <f>IF(+OR(H1686="SI",K1686="SI"),"SI","NO")</f>
        <v>SI</v>
      </c>
      <c r="O1686" s="3" t="str">
        <f>IF(+OR(I1686="SI",L1686="SI"),"SI","NO")</f>
        <v>SI</v>
      </c>
    </row>
    <row r="1687" spans="1:15" x14ac:dyDescent="0.25">
      <c r="A1687" s="20" t="s">
        <v>1004</v>
      </c>
      <c r="B1687" s="1" t="s">
        <v>1585</v>
      </c>
      <c r="C1687" s="3">
        <v>6</v>
      </c>
      <c r="D1687" s="3" t="str">
        <f>VLOOKUP(Cobertura2021[[#This Row],['#Area]],S:T,2)</f>
        <v>Rural</v>
      </c>
      <c r="E1687" s="1" t="s">
        <v>1591</v>
      </c>
      <c r="F1687" s="3">
        <v>19</v>
      </c>
      <c r="G1687" s="27" t="s">
        <v>5320</v>
      </c>
      <c r="H1687" s="27" t="s">
        <v>5320</v>
      </c>
      <c r="I1687" s="27" t="s">
        <v>5320</v>
      </c>
      <c r="J1687" s="28" t="s">
        <v>21</v>
      </c>
      <c r="K1687" s="28" t="s">
        <v>21</v>
      </c>
      <c r="L1687" s="28" t="s">
        <v>20</v>
      </c>
      <c r="M1687" s="3" t="str">
        <f>IF(+OR(J1687="SI",G1687="SI"),"SI","NO")</f>
        <v>SI</v>
      </c>
      <c r="N1687" s="3" t="str">
        <f>IF(+OR(H1687="SI",K1687="SI"),"SI","NO")</f>
        <v>SI</v>
      </c>
      <c r="O1687" s="3" t="str">
        <f>IF(+OR(I1687="SI",L1687="SI"),"SI","NO")</f>
        <v>SI</v>
      </c>
    </row>
    <row r="1688" spans="1:15" x14ac:dyDescent="0.25">
      <c r="A1688" s="20" t="s">
        <v>1004</v>
      </c>
      <c r="B1688" s="1" t="s">
        <v>1585</v>
      </c>
      <c r="C1688" s="3">
        <v>6</v>
      </c>
      <c r="D1688" s="3" t="str">
        <f>VLOOKUP(Cobertura2021[[#This Row],['#Area]],S:T,2)</f>
        <v>Rural</v>
      </c>
      <c r="E1688" s="1" t="s">
        <v>1586</v>
      </c>
      <c r="F1688" s="3">
        <v>127</v>
      </c>
      <c r="G1688" s="27" t="s">
        <v>3</v>
      </c>
      <c r="H1688" s="27" t="s">
        <v>3</v>
      </c>
      <c r="I1688" s="27" t="s">
        <v>3</v>
      </c>
      <c r="J1688" s="28" t="s">
        <v>21</v>
      </c>
      <c r="K1688" s="28" t="s">
        <v>21</v>
      </c>
      <c r="L1688" s="28" t="s">
        <v>21</v>
      </c>
      <c r="M1688" s="3" t="str">
        <f>IF(+OR(J1688="SI",G1688="SI"),"SI","NO")</f>
        <v>SI</v>
      </c>
      <c r="N1688" s="3" t="str">
        <f>IF(+OR(H1688="SI",K1688="SI"),"SI","NO")</f>
        <v>SI</v>
      </c>
      <c r="O1688" s="3" t="str">
        <f>IF(+OR(I1688="SI",L1688="SI"),"SI","NO")</f>
        <v>SI</v>
      </c>
    </row>
    <row r="1689" spans="1:15" x14ac:dyDescent="0.25">
      <c r="A1689" s="20" t="s">
        <v>3411</v>
      </c>
      <c r="B1689" s="1" t="s">
        <v>3878</v>
      </c>
      <c r="C1689" s="3">
        <v>6</v>
      </c>
      <c r="D1689" s="3" t="str">
        <f>VLOOKUP(Cobertura2021[[#This Row],['#Area]],S:T,2)</f>
        <v>Rural</v>
      </c>
      <c r="E1689" s="1" t="s">
        <v>1367</v>
      </c>
      <c r="F1689" s="3">
        <v>26</v>
      </c>
      <c r="G1689" s="27" t="s">
        <v>5320</v>
      </c>
      <c r="H1689" s="27" t="s">
        <v>3</v>
      </c>
      <c r="I1689" s="27" t="s">
        <v>3</v>
      </c>
      <c r="J1689" s="28" t="s">
        <v>21</v>
      </c>
      <c r="K1689" s="28" t="s">
        <v>20</v>
      </c>
      <c r="L1689" s="28" t="s">
        <v>20</v>
      </c>
      <c r="M1689" s="3" t="str">
        <f>IF(+OR(J1689="SI",G1689="SI"),"SI","NO")</f>
        <v>SI</v>
      </c>
      <c r="N1689" s="3" t="str">
        <f>IF(+OR(H1689="SI",K1689="SI"),"SI","NO")</f>
        <v>NO</v>
      </c>
      <c r="O1689" s="3" t="str">
        <f>IF(+OR(I1689="SI",L1689="SI"),"SI","NO")</f>
        <v>NO</v>
      </c>
    </row>
    <row r="1690" spans="1:15" hidden="1" x14ac:dyDescent="0.25">
      <c r="A1690" s="20" t="s">
        <v>1004</v>
      </c>
      <c r="B1690" s="1" t="s">
        <v>1005</v>
      </c>
      <c r="C1690" s="3">
        <v>1</v>
      </c>
      <c r="D1690" s="3" t="e">
        <f>VLOOKUP(Cobertura2021[[#This Row],['#Area]],S:T,2)</f>
        <v>#N/A</v>
      </c>
      <c r="E1690" s="1" t="s">
        <v>128</v>
      </c>
      <c r="F1690" s="3">
        <v>72</v>
      </c>
      <c r="G1690" s="27" t="s">
        <v>5320</v>
      </c>
      <c r="H1690" s="27" t="s">
        <v>5320</v>
      </c>
      <c r="I1690" s="27" t="s">
        <v>5320</v>
      </c>
      <c r="J1690" s="28" t="s">
        <v>21</v>
      </c>
      <c r="K1690" s="28" t="s">
        <v>21</v>
      </c>
      <c r="L1690" s="28" t="s">
        <v>21</v>
      </c>
      <c r="M1690" s="3" t="str">
        <f>IF(+OR(J1690="SI",G1690="SI"),"SI","NO")</f>
        <v>SI</v>
      </c>
      <c r="N1690" s="3" t="str">
        <f>IF(+OR(H1690="SI",K1690="SI"),"SI","NO")</f>
        <v>SI</v>
      </c>
      <c r="O1690" s="3" t="str">
        <f>IF(+OR(I1690="SI",L1690="SI"),"SI","NO")</f>
        <v>SI</v>
      </c>
    </row>
    <row r="1691" spans="1:15" x14ac:dyDescent="0.25">
      <c r="A1691" s="20" t="s">
        <v>1004</v>
      </c>
      <c r="B1691" s="1" t="s">
        <v>1004</v>
      </c>
      <c r="C1691" s="3">
        <v>6</v>
      </c>
      <c r="D1691" s="3" t="str">
        <f>VLOOKUP(Cobertura2021[[#This Row],['#Area]],S:T,2)</f>
        <v>Rural</v>
      </c>
      <c r="E1691" s="1" t="s">
        <v>1190</v>
      </c>
      <c r="F1691" s="3">
        <v>48</v>
      </c>
      <c r="G1691" s="27" t="s">
        <v>5320</v>
      </c>
      <c r="H1691" s="27" t="s">
        <v>5320</v>
      </c>
      <c r="I1691" s="27" t="s">
        <v>5320</v>
      </c>
      <c r="J1691" s="28" t="s">
        <v>21</v>
      </c>
      <c r="K1691" s="28" t="s">
        <v>21</v>
      </c>
      <c r="L1691" s="28" t="s">
        <v>20</v>
      </c>
      <c r="M1691" s="3" t="str">
        <f>IF(+OR(J1691="SI",G1691="SI"),"SI","NO")</f>
        <v>SI</v>
      </c>
      <c r="N1691" s="3" t="str">
        <f>IF(+OR(H1691="SI",K1691="SI"),"SI","NO")</f>
        <v>SI</v>
      </c>
      <c r="O1691" s="3" t="str">
        <f>IF(+OR(I1691="SI",L1691="SI"),"SI","NO")</f>
        <v>SI</v>
      </c>
    </row>
    <row r="1692" spans="1:15" x14ac:dyDescent="0.25">
      <c r="A1692" s="20" t="s">
        <v>1004</v>
      </c>
      <c r="B1692" s="1" t="s">
        <v>1575</v>
      </c>
      <c r="C1692" s="3">
        <v>6</v>
      </c>
      <c r="D1692" s="3" t="str">
        <f>VLOOKUP(Cobertura2021[[#This Row],['#Area]],S:T,2)</f>
        <v>Rural</v>
      </c>
      <c r="E1692" s="1" t="s">
        <v>310</v>
      </c>
      <c r="F1692" s="3">
        <v>120</v>
      </c>
      <c r="G1692" s="27" t="s">
        <v>5320</v>
      </c>
      <c r="H1692" s="27" t="s">
        <v>5320</v>
      </c>
      <c r="I1692" s="27" t="s">
        <v>5320</v>
      </c>
      <c r="J1692" s="28" t="s">
        <v>21</v>
      </c>
      <c r="K1692" s="28" t="s">
        <v>21</v>
      </c>
      <c r="L1692" s="28" t="s">
        <v>21</v>
      </c>
      <c r="M1692" s="3" t="str">
        <f>IF(+OR(J1692="SI",G1692="SI"),"SI","NO")</f>
        <v>SI</v>
      </c>
      <c r="N1692" s="3" t="str">
        <f>IF(+OR(H1692="SI",K1692="SI"),"SI","NO")</f>
        <v>SI</v>
      </c>
      <c r="O1692" s="3" t="str">
        <f>IF(+OR(I1692="SI",L1692="SI"),"SI","NO")</f>
        <v>SI</v>
      </c>
    </row>
    <row r="1693" spans="1:15" x14ac:dyDescent="0.25">
      <c r="A1693" s="20" t="s">
        <v>1004</v>
      </c>
      <c r="B1693" s="1" t="s">
        <v>1248</v>
      </c>
      <c r="C1693" s="3">
        <v>6</v>
      </c>
      <c r="D1693" s="3" t="str">
        <f>VLOOKUP(Cobertura2021[[#This Row],['#Area]],S:T,2)</f>
        <v>Rural</v>
      </c>
      <c r="E1693" s="1" t="s">
        <v>310</v>
      </c>
      <c r="F1693" s="3">
        <v>298</v>
      </c>
      <c r="G1693" s="27" t="s">
        <v>5320</v>
      </c>
      <c r="H1693" s="27" t="s">
        <v>5320</v>
      </c>
      <c r="I1693" s="27" t="s">
        <v>5320</v>
      </c>
      <c r="J1693" s="28" t="s">
        <v>21</v>
      </c>
      <c r="K1693" s="28" t="s">
        <v>21</v>
      </c>
      <c r="L1693" s="28" t="s">
        <v>20</v>
      </c>
      <c r="M1693" s="3" t="str">
        <f>IF(+OR(J1693="SI",G1693="SI"),"SI","NO")</f>
        <v>SI</v>
      </c>
      <c r="N1693" s="3" t="str">
        <f>IF(+OR(H1693="SI",K1693="SI"),"SI","NO")</f>
        <v>SI</v>
      </c>
      <c r="O1693" s="3" t="str">
        <f>IF(+OR(I1693="SI",L1693="SI"),"SI","NO")</f>
        <v>SI</v>
      </c>
    </row>
    <row r="1694" spans="1:15" x14ac:dyDescent="0.25">
      <c r="A1694" s="20" t="s">
        <v>1004</v>
      </c>
      <c r="B1694" s="1" t="s">
        <v>1447</v>
      </c>
      <c r="C1694" s="3">
        <v>6</v>
      </c>
      <c r="D1694" s="3" t="str">
        <f>VLOOKUP(Cobertura2021[[#This Row],['#Area]],S:T,2)</f>
        <v>Rural</v>
      </c>
      <c r="E1694" s="1" t="s">
        <v>584</v>
      </c>
      <c r="F1694" s="3">
        <v>71</v>
      </c>
      <c r="G1694" s="27" t="s">
        <v>5320</v>
      </c>
      <c r="H1694" s="27" t="s">
        <v>5320</v>
      </c>
      <c r="I1694" s="27" t="s">
        <v>5320</v>
      </c>
      <c r="J1694" s="28" t="s">
        <v>21</v>
      </c>
      <c r="K1694" s="28" t="s">
        <v>20</v>
      </c>
      <c r="L1694" s="28" t="s">
        <v>20</v>
      </c>
      <c r="M1694" s="3" t="str">
        <f>IF(+OR(J1694="SI",G1694="SI"),"SI","NO")</f>
        <v>SI</v>
      </c>
      <c r="N1694" s="3" t="str">
        <f>IF(+OR(H1694="SI",K1694="SI"),"SI","NO")</f>
        <v>SI</v>
      </c>
      <c r="O1694" s="3" t="str">
        <f>IF(+OR(I1694="SI",L1694="SI"),"SI","NO")</f>
        <v>SI</v>
      </c>
    </row>
    <row r="1695" spans="1:15" x14ac:dyDescent="0.25">
      <c r="A1695" s="20" t="s">
        <v>1004</v>
      </c>
      <c r="B1695" s="1" t="s">
        <v>1237</v>
      </c>
      <c r="C1695" s="3">
        <v>6</v>
      </c>
      <c r="D1695" s="3" t="str">
        <f>VLOOKUP(Cobertura2021[[#This Row],['#Area]],S:T,2)</f>
        <v>Rural</v>
      </c>
      <c r="E1695" s="1" t="s">
        <v>36</v>
      </c>
      <c r="F1695" s="3">
        <v>33</v>
      </c>
      <c r="G1695" s="27" t="s">
        <v>5320</v>
      </c>
      <c r="H1695" s="27" t="s">
        <v>5320</v>
      </c>
      <c r="I1695" s="27" t="s">
        <v>5320</v>
      </c>
      <c r="J1695" s="28" t="s">
        <v>21</v>
      </c>
      <c r="K1695" s="28" t="s">
        <v>20</v>
      </c>
      <c r="L1695" s="28" t="s">
        <v>20</v>
      </c>
      <c r="M1695" s="3" t="str">
        <f>IF(+OR(J1695="SI",G1695="SI"),"SI","NO")</f>
        <v>SI</v>
      </c>
      <c r="N1695" s="3" t="str">
        <f>IF(+OR(H1695="SI",K1695="SI"),"SI","NO")</f>
        <v>SI</v>
      </c>
      <c r="O1695" s="3" t="str">
        <f>IF(+OR(I1695="SI",L1695="SI"),"SI","NO")</f>
        <v>SI</v>
      </c>
    </row>
    <row r="1696" spans="1:15" x14ac:dyDescent="0.25">
      <c r="A1696" s="20" t="s">
        <v>1004</v>
      </c>
      <c r="B1696" s="1" t="s">
        <v>1005</v>
      </c>
      <c r="C1696" s="3">
        <v>6</v>
      </c>
      <c r="D1696" s="3" t="str">
        <f>VLOOKUP(Cobertura2021[[#This Row],['#Area]],S:T,2)</f>
        <v>Rural</v>
      </c>
      <c r="E1696" s="1" t="s">
        <v>36</v>
      </c>
      <c r="F1696" s="3">
        <v>108</v>
      </c>
      <c r="G1696" s="27" t="s">
        <v>5320</v>
      </c>
      <c r="H1696" s="27" t="s">
        <v>5320</v>
      </c>
      <c r="I1696" s="27" t="s">
        <v>5320</v>
      </c>
      <c r="J1696" s="28" t="s">
        <v>21</v>
      </c>
      <c r="K1696" s="28" t="s">
        <v>21</v>
      </c>
      <c r="L1696" s="28" t="s">
        <v>21</v>
      </c>
      <c r="M1696" s="3" t="str">
        <f>IF(+OR(J1696="SI",G1696="SI"),"SI","NO")</f>
        <v>SI</v>
      </c>
      <c r="N1696" s="3" t="str">
        <f>IF(+OR(H1696="SI",K1696="SI"),"SI","NO")</f>
        <v>SI</v>
      </c>
      <c r="O1696" s="3" t="str">
        <f>IF(+OR(I1696="SI",L1696="SI"),"SI","NO")</f>
        <v>SI</v>
      </c>
    </row>
    <row r="1697" spans="1:15" x14ac:dyDescent="0.25">
      <c r="A1697" s="20" t="s">
        <v>1004</v>
      </c>
      <c r="B1697" s="1" t="s">
        <v>1575</v>
      </c>
      <c r="C1697" s="3">
        <v>6</v>
      </c>
      <c r="D1697" s="3" t="str">
        <f>VLOOKUP(Cobertura2021[[#This Row],['#Area]],S:T,2)</f>
        <v>Rural</v>
      </c>
      <c r="E1697" s="1" t="s">
        <v>36</v>
      </c>
      <c r="F1697" s="3">
        <v>118</v>
      </c>
      <c r="G1697" s="27" t="s">
        <v>5320</v>
      </c>
      <c r="H1697" s="27" t="s">
        <v>5320</v>
      </c>
      <c r="I1697" s="27" t="s">
        <v>5320</v>
      </c>
      <c r="J1697" s="28" t="s">
        <v>21</v>
      </c>
      <c r="K1697" s="28" t="s">
        <v>21</v>
      </c>
      <c r="L1697" s="28" t="s">
        <v>21</v>
      </c>
      <c r="M1697" s="3" t="str">
        <f>IF(+OR(J1697="SI",G1697="SI"),"SI","NO")</f>
        <v>SI</v>
      </c>
      <c r="N1697" s="3" t="str">
        <f>IF(+OR(H1697="SI",K1697="SI"),"SI","NO")</f>
        <v>SI</v>
      </c>
      <c r="O1697" s="3" t="str">
        <f>IF(+OR(I1697="SI",L1697="SI"),"SI","NO")</f>
        <v>SI</v>
      </c>
    </row>
    <row r="1698" spans="1:15" x14ac:dyDescent="0.25">
      <c r="A1698" s="20" t="s">
        <v>1004</v>
      </c>
      <c r="B1698" s="1" t="s">
        <v>1594</v>
      </c>
      <c r="C1698" s="3">
        <v>6</v>
      </c>
      <c r="D1698" s="3" t="str">
        <f>VLOOKUP(Cobertura2021[[#This Row],['#Area]],S:T,2)</f>
        <v>Rural</v>
      </c>
      <c r="E1698" s="1" t="s">
        <v>36</v>
      </c>
      <c r="F1698" s="3">
        <v>0</v>
      </c>
      <c r="G1698" s="27" t="s">
        <v>5320</v>
      </c>
      <c r="H1698" s="27" t="s">
        <v>5320</v>
      </c>
      <c r="I1698" s="27" t="s">
        <v>5320</v>
      </c>
      <c r="J1698" s="28" t="s">
        <v>21</v>
      </c>
      <c r="K1698" s="28" t="s">
        <v>21</v>
      </c>
      <c r="L1698" s="28" t="s">
        <v>20</v>
      </c>
      <c r="M1698" s="3" t="str">
        <f>IF(+OR(J1698="SI",G1698="SI"),"SI","NO")</f>
        <v>SI</v>
      </c>
      <c r="N1698" s="3" t="str">
        <f>IF(+OR(H1698="SI",K1698="SI"),"SI","NO")</f>
        <v>SI</v>
      </c>
      <c r="O1698" s="3" t="str">
        <f>IF(+OR(I1698="SI",L1698="SI"),"SI","NO")</f>
        <v>SI</v>
      </c>
    </row>
    <row r="1699" spans="1:15" x14ac:dyDescent="0.25">
      <c r="A1699" s="20" t="s">
        <v>1004</v>
      </c>
      <c r="B1699" s="1" t="s">
        <v>1585</v>
      </c>
      <c r="C1699" s="3">
        <v>6</v>
      </c>
      <c r="D1699" s="3" t="str">
        <f>VLOOKUP(Cobertura2021[[#This Row],['#Area]],S:T,2)</f>
        <v>Rural</v>
      </c>
      <c r="E1699" s="1" t="s">
        <v>36</v>
      </c>
      <c r="F1699" s="3">
        <v>49</v>
      </c>
      <c r="G1699" s="27" t="s">
        <v>5320</v>
      </c>
      <c r="H1699" s="27" t="s">
        <v>5320</v>
      </c>
      <c r="I1699" s="27" t="s">
        <v>5320</v>
      </c>
      <c r="J1699" s="28" t="s">
        <v>21</v>
      </c>
      <c r="K1699" s="28" t="s">
        <v>21</v>
      </c>
      <c r="L1699" s="28" t="s">
        <v>20</v>
      </c>
      <c r="M1699" s="3" t="str">
        <f>IF(+OR(J1699="SI",G1699="SI"),"SI","NO")</f>
        <v>SI</v>
      </c>
      <c r="N1699" s="3" t="str">
        <f>IF(+OR(H1699="SI",K1699="SI"),"SI","NO")</f>
        <v>SI</v>
      </c>
      <c r="O1699" s="3" t="str">
        <f>IF(+OR(I1699="SI",L1699="SI"),"SI","NO")</f>
        <v>SI</v>
      </c>
    </row>
    <row r="1700" spans="1:15" x14ac:dyDescent="0.25">
      <c r="A1700" s="20" t="s">
        <v>1004</v>
      </c>
      <c r="B1700" s="1" t="s">
        <v>1547</v>
      </c>
      <c r="C1700" s="3">
        <v>6</v>
      </c>
      <c r="D1700" s="3" t="str">
        <f>VLOOKUP(Cobertura2021[[#This Row],['#Area]],S:T,2)</f>
        <v>Rural</v>
      </c>
      <c r="E1700" s="1" t="s">
        <v>36</v>
      </c>
      <c r="F1700" s="3">
        <v>144</v>
      </c>
      <c r="G1700" s="27" t="s">
        <v>5320</v>
      </c>
      <c r="H1700" s="27" t="s">
        <v>5320</v>
      </c>
      <c r="I1700" s="27" t="s">
        <v>5320</v>
      </c>
      <c r="J1700" s="28" t="s">
        <v>21</v>
      </c>
      <c r="K1700" s="28" t="s">
        <v>21</v>
      </c>
      <c r="L1700" s="28" t="s">
        <v>20</v>
      </c>
      <c r="M1700" s="3" t="str">
        <f>IF(+OR(J1700="SI",G1700="SI"),"SI","NO")</f>
        <v>SI</v>
      </c>
      <c r="N1700" s="3" t="str">
        <f>IF(+OR(H1700="SI",K1700="SI"),"SI","NO")</f>
        <v>SI</v>
      </c>
      <c r="O1700" s="3" t="str">
        <f>IF(+OR(I1700="SI",L1700="SI"),"SI","NO")</f>
        <v>SI</v>
      </c>
    </row>
    <row r="1701" spans="1:15" x14ac:dyDescent="0.25">
      <c r="A1701" s="20" t="s">
        <v>1004</v>
      </c>
      <c r="B1701" s="1" t="s">
        <v>1302</v>
      </c>
      <c r="C1701" s="3">
        <v>6</v>
      </c>
      <c r="D1701" s="3" t="str">
        <f>VLOOKUP(Cobertura2021[[#This Row],['#Area]],S:T,2)</f>
        <v>Rural</v>
      </c>
      <c r="E1701" s="1" t="s">
        <v>36</v>
      </c>
      <c r="F1701" s="3">
        <v>57</v>
      </c>
      <c r="G1701" s="27" t="s">
        <v>5320</v>
      </c>
      <c r="H1701" s="27" t="s">
        <v>5320</v>
      </c>
      <c r="I1701" s="27" t="s">
        <v>5320</v>
      </c>
      <c r="J1701" s="28" t="s">
        <v>21</v>
      </c>
      <c r="K1701" s="28" t="s">
        <v>21</v>
      </c>
      <c r="L1701" s="28" t="s">
        <v>21</v>
      </c>
      <c r="M1701" s="3" t="str">
        <f>IF(+OR(J1701="SI",G1701="SI"),"SI","NO")</f>
        <v>SI</v>
      </c>
      <c r="N1701" s="3" t="str">
        <f>IF(+OR(H1701="SI",K1701="SI"),"SI","NO")</f>
        <v>SI</v>
      </c>
      <c r="O1701" s="3" t="str">
        <f>IF(+OR(I1701="SI",L1701="SI"),"SI","NO")</f>
        <v>SI</v>
      </c>
    </row>
    <row r="1702" spans="1:15" x14ac:dyDescent="0.25">
      <c r="A1702" s="20" t="s">
        <v>1004</v>
      </c>
      <c r="B1702" s="1" t="s">
        <v>1603</v>
      </c>
      <c r="C1702" s="3">
        <v>6</v>
      </c>
      <c r="D1702" s="3" t="str">
        <f>VLOOKUP(Cobertura2021[[#This Row],['#Area]],S:T,2)</f>
        <v>Rural</v>
      </c>
      <c r="E1702" s="1" t="s">
        <v>36</v>
      </c>
      <c r="F1702" s="3">
        <v>0</v>
      </c>
      <c r="G1702" s="27" t="s">
        <v>5320</v>
      </c>
      <c r="H1702" s="27" t="s">
        <v>5320</v>
      </c>
      <c r="I1702" s="27" t="s">
        <v>5320</v>
      </c>
      <c r="J1702" s="28" t="s">
        <v>21</v>
      </c>
      <c r="K1702" s="28" t="s">
        <v>21</v>
      </c>
      <c r="L1702" s="28" t="s">
        <v>21</v>
      </c>
      <c r="M1702" s="3" t="str">
        <f>IF(+OR(J1702="SI",G1702="SI"),"SI","NO")</f>
        <v>SI</v>
      </c>
      <c r="N1702" s="3" t="str">
        <f>IF(+OR(H1702="SI",K1702="SI"),"SI","NO")</f>
        <v>SI</v>
      </c>
      <c r="O1702" s="3" t="str">
        <f>IF(+OR(I1702="SI",L1702="SI"),"SI","NO")</f>
        <v>SI</v>
      </c>
    </row>
    <row r="1703" spans="1:15" hidden="1" x14ac:dyDescent="0.25">
      <c r="A1703" s="20" t="s">
        <v>1004</v>
      </c>
      <c r="B1703" s="1" t="s">
        <v>1618</v>
      </c>
      <c r="C1703" s="3">
        <v>1</v>
      </c>
      <c r="D1703" s="3" t="e">
        <f>VLOOKUP(Cobertura2021[[#This Row],['#Area]],S:T,2)</f>
        <v>#N/A</v>
      </c>
      <c r="E1703" s="1" t="s">
        <v>36</v>
      </c>
      <c r="F1703" s="3">
        <v>94</v>
      </c>
      <c r="G1703" s="27" t="s">
        <v>5320</v>
      </c>
      <c r="H1703" s="27" t="s">
        <v>5320</v>
      </c>
      <c r="I1703" s="27" t="s">
        <v>5320</v>
      </c>
      <c r="J1703" s="28" t="s">
        <v>21</v>
      </c>
      <c r="K1703" s="28" t="s">
        <v>21</v>
      </c>
      <c r="L1703" s="28" t="s">
        <v>21</v>
      </c>
      <c r="M1703" s="3" t="str">
        <f>IF(+OR(J1703="SI",G1703="SI"),"SI","NO")</f>
        <v>SI</v>
      </c>
      <c r="N1703" s="3" t="str">
        <f>IF(+OR(H1703="SI",K1703="SI"),"SI","NO")</f>
        <v>SI</v>
      </c>
      <c r="O1703" s="3" t="str">
        <f>IF(+OR(I1703="SI",L1703="SI"),"SI","NO")</f>
        <v>SI</v>
      </c>
    </row>
    <row r="1704" spans="1:15" x14ac:dyDescent="0.25">
      <c r="A1704" s="20" t="s">
        <v>1004</v>
      </c>
      <c r="B1704" s="1" t="s">
        <v>1618</v>
      </c>
      <c r="C1704" s="3">
        <v>6</v>
      </c>
      <c r="D1704" s="3" t="str">
        <f>VLOOKUP(Cobertura2021[[#This Row],['#Area]],S:T,2)</f>
        <v>Rural</v>
      </c>
      <c r="E1704" s="1" t="s">
        <v>36</v>
      </c>
      <c r="F1704" s="3">
        <v>32</v>
      </c>
      <c r="G1704" s="27" t="s">
        <v>5320</v>
      </c>
      <c r="H1704" s="27" t="s">
        <v>5320</v>
      </c>
      <c r="I1704" s="27" t="s">
        <v>5320</v>
      </c>
      <c r="J1704" s="28" t="s">
        <v>21</v>
      </c>
      <c r="K1704" s="28" t="s">
        <v>21</v>
      </c>
      <c r="L1704" s="28" t="s">
        <v>21</v>
      </c>
      <c r="M1704" s="3" t="str">
        <f>IF(+OR(J1704="SI",G1704="SI"),"SI","NO")</f>
        <v>SI</v>
      </c>
      <c r="N1704" s="3" t="str">
        <f>IF(+OR(H1704="SI",K1704="SI"),"SI","NO")</f>
        <v>SI</v>
      </c>
      <c r="O1704" s="3" t="str">
        <f>IF(+OR(I1704="SI",L1704="SI"),"SI","NO")</f>
        <v>SI</v>
      </c>
    </row>
    <row r="1705" spans="1:15" x14ac:dyDescent="0.25">
      <c r="A1705" s="20" t="s">
        <v>1004</v>
      </c>
      <c r="B1705" s="1" t="s">
        <v>1266</v>
      </c>
      <c r="C1705" s="3">
        <v>6</v>
      </c>
      <c r="D1705" s="3" t="str">
        <f>VLOOKUP(Cobertura2021[[#This Row],['#Area]],S:T,2)</f>
        <v>Rural</v>
      </c>
      <c r="E1705" s="1" t="s">
        <v>1294</v>
      </c>
      <c r="F1705" s="3">
        <v>181</v>
      </c>
      <c r="G1705" s="27" t="s">
        <v>5320</v>
      </c>
      <c r="H1705" s="27" t="s">
        <v>5320</v>
      </c>
      <c r="I1705" s="27" t="s">
        <v>5320</v>
      </c>
      <c r="J1705" s="28" t="s">
        <v>21</v>
      </c>
      <c r="K1705" s="28" t="s">
        <v>21</v>
      </c>
      <c r="L1705" s="28" t="s">
        <v>20</v>
      </c>
      <c r="M1705" s="3" t="str">
        <f>IF(+OR(J1705="SI",G1705="SI"),"SI","NO")</f>
        <v>SI</v>
      </c>
      <c r="N1705" s="3" t="str">
        <f>IF(+OR(H1705="SI",K1705="SI"),"SI","NO")</f>
        <v>SI</v>
      </c>
      <c r="O1705" s="3" t="str">
        <f>IF(+OR(I1705="SI",L1705="SI"),"SI","NO")</f>
        <v>SI</v>
      </c>
    </row>
    <row r="1706" spans="1:15" x14ac:dyDescent="0.25">
      <c r="A1706" s="20" t="s">
        <v>635</v>
      </c>
      <c r="B1706" s="1" t="s">
        <v>636</v>
      </c>
      <c r="C1706" s="3">
        <v>6</v>
      </c>
      <c r="D1706" s="3" t="str">
        <f>VLOOKUP(Cobertura2021[[#This Row],['#Area]],S:T,2)</f>
        <v>Rural</v>
      </c>
      <c r="E1706" s="1" t="s">
        <v>676</v>
      </c>
      <c r="F1706" s="3">
        <v>51</v>
      </c>
      <c r="G1706" s="27" t="s">
        <v>5320</v>
      </c>
      <c r="H1706" s="27" t="s">
        <v>5320</v>
      </c>
      <c r="I1706" s="27" t="s">
        <v>3</v>
      </c>
      <c r="J1706" s="28" t="s">
        <v>20</v>
      </c>
      <c r="K1706" s="28" t="s">
        <v>20</v>
      </c>
      <c r="L1706" s="28" t="s">
        <v>20</v>
      </c>
      <c r="M1706" s="3" t="str">
        <f>IF(+OR(J1706="SI",G1706="SI"),"SI","NO")</f>
        <v>SI</v>
      </c>
      <c r="N1706" s="3" t="str">
        <f>IF(+OR(H1706="SI",K1706="SI"),"SI","NO")</f>
        <v>SI</v>
      </c>
      <c r="O1706" s="3" t="str">
        <f>IF(+OR(I1706="SI",L1706="SI"),"SI","NO")</f>
        <v>NO</v>
      </c>
    </row>
    <row r="1707" spans="1:15" x14ac:dyDescent="0.25">
      <c r="A1707" s="20" t="s">
        <v>635</v>
      </c>
      <c r="B1707" s="1" t="s">
        <v>787</v>
      </c>
      <c r="C1707" s="3">
        <v>6</v>
      </c>
      <c r="D1707" s="3" t="str">
        <f>VLOOKUP(Cobertura2021[[#This Row],['#Area]],S:T,2)</f>
        <v>Rural</v>
      </c>
      <c r="E1707" s="1" t="s">
        <v>676</v>
      </c>
      <c r="F1707" s="3">
        <v>49</v>
      </c>
      <c r="G1707" s="27" t="s">
        <v>5320</v>
      </c>
      <c r="H1707" s="27" t="s">
        <v>5320</v>
      </c>
      <c r="I1707" s="27" t="s">
        <v>3</v>
      </c>
      <c r="J1707" s="28" t="s">
        <v>21</v>
      </c>
      <c r="K1707" s="28" t="s">
        <v>21</v>
      </c>
      <c r="L1707" s="28" t="s">
        <v>20</v>
      </c>
      <c r="M1707" s="3" t="str">
        <f>IF(+OR(J1707="SI",G1707="SI"),"SI","NO")</f>
        <v>SI</v>
      </c>
      <c r="N1707" s="3" t="str">
        <f>IF(+OR(H1707="SI",K1707="SI"),"SI","NO")</f>
        <v>SI</v>
      </c>
      <c r="O1707" s="3" t="str">
        <f>IF(+OR(I1707="SI",L1707="SI"),"SI","NO")</f>
        <v>NO</v>
      </c>
    </row>
    <row r="1708" spans="1:15" x14ac:dyDescent="0.25">
      <c r="A1708" s="20" t="s">
        <v>4225</v>
      </c>
      <c r="B1708" s="1" t="s">
        <v>4394</v>
      </c>
      <c r="C1708" s="3">
        <v>6</v>
      </c>
      <c r="D1708" s="3" t="str">
        <f>VLOOKUP(Cobertura2021[[#This Row],['#Area]],S:T,2)</f>
        <v>Rural</v>
      </c>
      <c r="E1708" s="1" t="s">
        <v>4397</v>
      </c>
      <c r="F1708" s="3">
        <v>49</v>
      </c>
      <c r="G1708" s="27" t="s">
        <v>5320</v>
      </c>
      <c r="H1708" s="27" t="s">
        <v>3</v>
      </c>
      <c r="I1708" s="27" t="s">
        <v>3</v>
      </c>
      <c r="J1708" s="28" t="s">
        <v>21</v>
      </c>
      <c r="K1708" s="28" t="s">
        <v>20</v>
      </c>
      <c r="L1708" s="28" t="s">
        <v>20</v>
      </c>
      <c r="M1708" s="3" t="str">
        <f>IF(+OR(J1708="SI",G1708="SI"),"SI","NO")</f>
        <v>SI</v>
      </c>
      <c r="N1708" s="3" t="str">
        <f>IF(+OR(H1708="SI",K1708="SI"),"SI","NO")</f>
        <v>NO</v>
      </c>
      <c r="O1708" s="3" t="str">
        <f>IF(+OR(I1708="SI",L1708="SI"),"SI","NO")</f>
        <v>NO</v>
      </c>
    </row>
    <row r="1709" spans="1:15" x14ac:dyDescent="0.25">
      <c r="A1709" s="20" t="s">
        <v>2265</v>
      </c>
      <c r="B1709" s="1" t="s">
        <v>191</v>
      </c>
      <c r="C1709" s="3">
        <v>6</v>
      </c>
      <c r="D1709" s="3" t="str">
        <f>VLOOKUP(Cobertura2021[[#This Row],['#Area]],S:T,2)</f>
        <v>Rural</v>
      </c>
      <c r="E1709" s="1" t="s">
        <v>2200</v>
      </c>
      <c r="F1709" s="3">
        <v>81</v>
      </c>
      <c r="G1709" s="27" t="s">
        <v>5320</v>
      </c>
      <c r="H1709" s="27" t="s">
        <v>3</v>
      </c>
      <c r="I1709" s="27" t="s">
        <v>3</v>
      </c>
      <c r="J1709" s="28" t="s">
        <v>20</v>
      </c>
      <c r="K1709" s="28" t="s">
        <v>20</v>
      </c>
      <c r="L1709" s="28" t="s">
        <v>20</v>
      </c>
      <c r="M1709" s="3" t="str">
        <f>IF(+OR(J1709="SI",G1709="SI"),"SI","NO")</f>
        <v>SI</v>
      </c>
      <c r="N1709" s="3" t="str">
        <f>IF(+OR(H1709="SI",K1709="SI"),"SI","NO")</f>
        <v>NO</v>
      </c>
      <c r="O1709" s="3" t="str">
        <f>IF(+OR(I1709="SI",L1709="SI"),"SI","NO")</f>
        <v>NO</v>
      </c>
    </row>
    <row r="1710" spans="1:15" x14ac:dyDescent="0.25">
      <c r="A1710" s="20" t="s">
        <v>635</v>
      </c>
      <c r="B1710" s="1" t="s">
        <v>787</v>
      </c>
      <c r="C1710" s="3">
        <v>6</v>
      </c>
      <c r="D1710" s="3" t="str">
        <f>VLOOKUP(Cobertura2021[[#This Row],['#Area]],S:T,2)</f>
        <v>Rural</v>
      </c>
      <c r="E1710" s="1" t="s">
        <v>795</v>
      </c>
      <c r="F1710" s="3">
        <v>27</v>
      </c>
      <c r="G1710" s="27" t="s">
        <v>5320</v>
      </c>
      <c r="H1710" s="27" t="s">
        <v>3</v>
      </c>
      <c r="I1710" s="27" t="s">
        <v>3</v>
      </c>
      <c r="J1710" s="28" t="s">
        <v>21</v>
      </c>
      <c r="K1710" s="28" t="s">
        <v>20</v>
      </c>
      <c r="L1710" s="28" t="s">
        <v>20</v>
      </c>
      <c r="M1710" s="3" t="str">
        <f>IF(+OR(J1710="SI",G1710="SI"),"SI","NO")</f>
        <v>SI</v>
      </c>
      <c r="N1710" s="3" t="str">
        <f>IF(+OR(H1710="SI",K1710="SI"),"SI","NO")</f>
        <v>NO</v>
      </c>
      <c r="O1710" s="3" t="str">
        <f>IF(+OR(I1710="SI",L1710="SI"),"SI","NO")</f>
        <v>NO</v>
      </c>
    </row>
    <row r="1711" spans="1:15" x14ac:dyDescent="0.25">
      <c r="A1711" s="20" t="s">
        <v>1004</v>
      </c>
      <c r="B1711" s="1" t="s">
        <v>1447</v>
      </c>
      <c r="C1711" s="3">
        <v>6</v>
      </c>
      <c r="D1711" s="3" t="str">
        <f>VLOOKUP(Cobertura2021[[#This Row],['#Area]],S:T,2)</f>
        <v>Rural</v>
      </c>
      <c r="E1711" s="1" t="s">
        <v>1480</v>
      </c>
      <c r="F1711" s="3">
        <v>140</v>
      </c>
      <c r="G1711" s="27" t="s">
        <v>5320</v>
      </c>
      <c r="H1711" s="27" t="s">
        <v>5320</v>
      </c>
      <c r="I1711" s="27" t="s">
        <v>5320</v>
      </c>
      <c r="J1711" s="28" t="s">
        <v>21</v>
      </c>
      <c r="K1711" s="28" t="s">
        <v>21</v>
      </c>
      <c r="L1711" s="28" t="s">
        <v>20</v>
      </c>
      <c r="M1711" s="3" t="str">
        <f>IF(+OR(J1711="SI",G1711="SI"),"SI","NO")</f>
        <v>SI</v>
      </c>
      <c r="N1711" s="3" t="str">
        <f>IF(+OR(H1711="SI",K1711="SI"),"SI","NO")</f>
        <v>SI</v>
      </c>
      <c r="O1711" s="3" t="str">
        <f>IF(+OR(I1711="SI",L1711="SI"),"SI","NO")</f>
        <v>SI</v>
      </c>
    </row>
    <row r="1712" spans="1:15" x14ac:dyDescent="0.25">
      <c r="A1712" s="20" t="s">
        <v>1004</v>
      </c>
      <c r="B1712" s="1" t="s">
        <v>1266</v>
      </c>
      <c r="C1712" s="3">
        <v>6</v>
      </c>
      <c r="D1712" s="3" t="str">
        <f>VLOOKUP(Cobertura2021[[#This Row],['#Area]],S:T,2)</f>
        <v>Rural</v>
      </c>
      <c r="E1712" s="1" t="s">
        <v>1298</v>
      </c>
      <c r="F1712" s="3">
        <v>108</v>
      </c>
      <c r="G1712" s="27" t="s">
        <v>5320</v>
      </c>
      <c r="H1712" s="27" t="s">
        <v>5320</v>
      </c>
      <c r="I1712" s="27" t="s">
        <v>5320</v>
      </c>
      <c r="J1712" s="28" t="s">
        <v>21</v>
      </c>
      <c r="K1712" s="28" t="s">
        <v>21</v>
      </c>
      <c r="L1712" s="28" t="s">
        <v>20</v>
      </c>
      <c r="M1712" s="3" t="str">
        <f>IF(+OR(J1712="SI",G1712="SI"),"SI","NO")</f>
        <v>SI</v>
      </c>
      <c r="N1712" s="3" t="str">
        <f>IF(+OR(H1712="SI",K1712="SI"),"SI","NO")</f>
        <v>SI</v>
      </c>
      <c r="O1712" s="3" t="str">
        <f>IF(+OR(I1712="SI",L1712="SI"),"SI","NO")</f>
        <v>SI</v>
      </c>
    </row>
    <row r="1713" spans="1:15" x14ac:dyDescent="0.25">
      <c r="A1713" s="20" t="s">
        <v>4225</v>
      </c>
      <c r="B1713" s="1" t="s">
        <v>4351</v>
      </c>
      <c r="C1713" s="3">
        <v>6</v>
      </c>
      <c r="D1713" s="3" t="str">
        <f>VLOOKUP(Cobertura2021[[#This Row],['#Area]],S:T,2)</f>
        <v>Rural</v>
      </c>
      <c r="E1713" s="1" t="s">
        <v>4355</v>
      </c>
      <c r="F1713" s="3">
        <v>136</v>
      </c>
      <c r="G1713" s="27" t="s">
        <v>5320</v>
      </c>
      <c r="H1713" s="27" t="s">
        <v>3</v>
      </c>
      <c r="I1713" s="27" t="s">
        <v>3</v>
      </c>
      <c r="J1713" s="28" t="s">
        <v>21</v>
      </c>
      <c r="K1713" s="28" t="s">
        <v>21</v>
      </c>
      <c r="L1713" s="28" t="s">
        <v>20</v>
      </c>
      <c r="M1713" s="3" t="str">
        <f>IF(+OR(J1713="SI",G1713="SI"),"SI","NO")</f>
        <v>SI</v>
      </c>
      <c r="N1713" s="3" t="str">
        <f>IF(+OR(H1713="SI",K1713="SI"),"SI","NO")</f>
        <v>SI</v>
      </c>
      <c r="O1713" s="3" t="str">
        <f>IF(+OR(I1713="SI",L1713="SI"),"SI","NO")</f>
        <v>NO</v>
      </c>
    </row>
    <row r="1714" spans="1:15" x14ac:dyDescent="0.25">
      <c r="A1714" s="20" t="s">
        <v>1004</v>
      </c>
      <c r="B1714" s="1" t="s">
        <v>1004</v>
      </c>
      <c r="C1714" s="3">
        <v>6</v>
      </c>
      <c r="D1714" s="3" t="str">
        <f>VLOOKUP(Cobertura2021[[#This Row],['#Area]],S:T,2)</f>
        <v>Rural</v>
      </c>
      <c r="E1714" s="1" t="s">
        <v>7</v>
      </c>
      <c r="F1714" s="3">
        <v>72</v>
      </c>
      <c r="G1714" s="27" t="s">
        <v>5320</v>
      </c>
      <c r="H1714" s="27" t="s">
        <v>5320</v>
      </c>
      <c r="I1714" s="27" t="s">
        <v>5320</v>
      </c>
      <c r="J1714" s="28" t="s">
        <v>21</v>
      </c>
      <c r="K1714" s="28" t="s">
        <v>21</v>
      </c>
      <c r="L1714" s="28" t="s">
        <v>21</v>
      </c>
      <c r="M1714" s="3" t="str">
        <f>IF(+OR(J1714="SI",G1714="SI"),"SI","NO")</f>
        <v>SI</v>
      </c>
      <c r="N1714" s="3" t="str">
        <f>IF(+OR(H1714="SI",K1714="SI"),"SI","NO")</f>
        <v>SI</v>
      </c>
      <c r="O1714" s="3" t="str">
        <f>IF(+OR(I1714="SI",L1714="SI"),"SI","NO")</f>
        <v>SI</v>
      </c>
    </row>
    <row r="1715" spans="1:15" hidden="1" x14ac:dyDescent="0.25">
      <c r="A1715" s="20" t="s">
        <v>1004</v>
      </c>
      <c r="B1715" s="1" t="s">
        <v>1505</v>
      </c>
      <c r="C1715" s="3">
        <v>1</v>
      </c>
      <c r="D1715" s="3" t="e">
        <f>VLOOKUP(Cobertura2021[[#This Row],['#Area]],S:T,2)</f>
        <v>#N/A</v>
      </c>
      <c r="E1715" s="1" t="s">
        <v>7</v>
      </c>
      <c r="F1715" s="3">
        <v>701</v>
      </c>
      <c r="G1715" s="27" t="s">
        <v>5320</v>
      </c>
      <c r="H1715" s="27" t="s">
        <v>5320</v>
      </c>
      <c r="I1715" s="27" t="s">
        <v>5320</v>
      </c>
      <c r="J1715" s="28" t="s">
        <v>21</v>
      </c>
      <c r="K1715" s="28" t="s">
        <v>21</v>
      </c>
      <c r="L1715" s="28" t="s">
        <v>21</v>
      </c>
      <c r="M1715" s="3" t="str">
        <f>IF(+OR(J1715="SI",G1715="SI"),"SI","NO")</f>
        <v>SI</v>
      </c>
      <c r="N1715" s="3" t="str">
        <f>IF(+OR(H1715="SI",K1715="SI"),"SI","NO")</f>
        <v>SI</v>
      </c>
      <c r="O1715" s="3" t="str">
        <f>IF(+OR(I1715="SI",L1715="SI"),"SI","NO")</f>
        <v>SI</v>
      </c>
    </row>
    <row r="1716" spans="1:15" x14ac:dyDescent="0.25">
      <c r="A1716" s="20" t="s">
        <v>1004</v>
      </c>
      <c r="B1716" s="1" t="s">
        <v>1575</v>
      </c>
      <c r="C1716" s="3">
        <v>6</v>
      </c>
      <c r="D1716" s="3" t="str">
        <f>VLOOKUP(Cobertura2021[[#This Row],['#Area]],S:T,2)</f>
        <v>Rural</v>
      </c>
      <c r="E1716" s="1" t="s">
        <v>7</v>
      </c>
      <c r="F1716" s="3">
        <v>139</v>
      </c>
      <c r="G1716" s="27" t="s">
        <v>5320</v>
      </c>
      <c r="H1716" s="27" t="s">
        <v>5320</v>
      </c>
      <c r="I1716" s="27" t="s">
        <v>5320</v>
      </c>
      <c r="J1716" s="28" t="s">
        <v>21</v>
      </c>
      <c r="K1716" s="28" t="s">
        <v>21</v>
      </c>
      <c r="L1716" s="28" t="s">
        <v>20</v>
      </c>
      <c r="M1716" s="3" t="str">
        <f>IF(+OR(J1716="SI",G1716="SI"),"SI","NO")</f>
        <v>SI</v>
      </c>
      <c r="N1716" s="3" t="str">
        <f>IF(+OR(H1716="SI",K1716="SI"),"SI","NO")</f>
        <v>SI</v>
      </c>
      <c r="O1716" s="3" t="str">
        <f>IF(+OR(I1716="SI",L1716="SI"),"SI","NO")</f>
        <v>SI</v>
      </c>
    </row>
    <row r="1717" spans="1:15" x14ac:dyDescent="0.25">
      <c r="A1717" s="20" t="s">
        <v>1004</v>
      </c>
      <c r="B1717" s="1" t="s">
        <v>1594</v>
      </c>
      <c r="C1717" s="3">
        <v>6</v>
      </c>
      <c r="D1717" s="3" t="str">
        <f>VLOOKUP(Cobertura2021[[#This Row],['#Area]],S:T,2)</f>
        <v>Rural</v>
      </c>
      <c r="E1717" s="1" t="s">
        <v>7</v>
      </c>
      <c r="F1717" s="3">
        <v>0</v>
      </c>
      <c r="G1717" s="27" t="s">
        <v>5320</v>
      </c>
      <c r="H1717" s="27" t="s">
        <v>5320</v>
      </c>
      <c r="I1717" s="27" t="s">
        <v>5320</v>
      </c>
      <c r="J1717" s="28" t="s">
        <v>21</v>
      </c>
      <c r="K1717" s="28" t="s">
        <v>20</v>
      </c>
      <c r="L1717" s="28" t="s">
        <v>20</v>
      </c>
      <c r="M1717" s="3" t="str">
        <f>IF(+OR(J1717="SI",G1717="SI"),"SI","NO")</f>
        <v>SI</v>
      </c>
      <c r="N1717" s="3" t="str">
        <f>IF(+OR(H1717="SI",K1717="SI"),"SI","NO")</f>
        <v>SI</v>
      </c>
      <c r="O1717" s="3" t="str">
        <f>IF(+OR(I1717="SI",L1717="SI"),"SI","NO")</f>
        <v>SI</v>
      </c>
    </row>
    <row r="1718" spans="1:15" x14ac:dyDescent="0.25">
      <c r="A1718" s="20" t="s">
        <v>4225</v>
      </c>
      <c r="B1718" s="1" t="s">
        <v>4351</v>
      </c>
      <c r="C1718" s="3">
        <v>6</v>
      </c>
      <c r="D1718" s="3" t="str">
        <f>VLOOKUP(Cobertura2021[[#This Row],['#Area]],S:T,2)</f>
        <v>Rural</v>
      </c>
      <c r="E1718" s="1" t="s">
        <v>1874</v>
      </c>
      <c r="F1718" s="3">
        <v>82</v>
      </c>
      <c r="G1718" s="27" t="s">
        <v>5320</v>
      </c>
      <c r="H1718" s="27" t="s">
        <v>3</v>
      </c>
      <c r="I1718" s="27" t="s">
        <v>3</v>
      </c>
      <c r="J1718" s="28" t="s">
        <v>21</v>
      </c>
      <c r="K1718" s="28" t="s">
        <v>21</v>
      </c>
      <c r="L1718" s="28" t="s">
        <v>20</v>
      </c>
      <c r="M1718" s="3" t="str">
        <f>IF(+OR(J1718="SI",G1718="SI"),"SI","NO")</f>
        <v>SI</v>
      </c>
      <c r="N1718" s="3" t="str">
        <f>IF(+OR(H1718="SI",K1718="SI"),"SI","NO")</f>
        <v>SI</v>
      </c>
      <c r="O1718" s="3" t="str">
        <f>IF(+OR(I1718="SI",L1718="SI"),"SI","NO")</f>
        <v>NO</v>
      </c>
    </row>
    <row r="1719" spans="1:15" hidden="1" x14ac:dyDescent="0.25">
      <c r="A1719" s="20" t="s">
        <v>1004</v>
      </c>
      <c r="B1719" s="1" t="s">
        <v>1302</v>
      </c>
      <c r="C1719" s="3">
        <v>1</v>
      </c>
      <c r="D1719" s="3" t="e">
        <f>VLOOKUP(Cobertura2021[[#This Row],['#Area]],S:T,2)</f>
        <v>#N/A</v>
      </c>
      <c r="E1719" s="1" t="s">
        <v>7</v>
      </c>
      <c r="F1719" s="3">
        <v>49</v>
      </c>
      <c r="G1719" s="27" t="s">
        <v>5320</v>
      </c>
      <c r="H1719" s="27" t="s">
        <v>5320</v>
      </c>
      <c r="I1719" s="27" t="s">
        <v>5320</v>
      </c>
      <c r="J1719" s="28" t="s">
        <v>21</v>
      </c>
      <c r="K1719" s="28" t="s">
        <v>21</v>
      </c>
      <c r="L1719" s="28" t="s">
        <v>21</v>
      </c>
      <c r="M1719" s="3" t="str">
        <f>IF(+OR(J1719="SI",G1719="SI"),"SI","NO")</f>
        <v>SI</v>
      </c>
      <c r="N1719" s="3" t="str">
        <f>IF(+OR(H1719="SI",K1719="SI"),"SI","NO")</f>
        <v>SI</v>
      </c>
      <c r="O1719" s="3" t="str">
        <f>IF(+OR(I1719="SI",L1719="SI"),"SI","NO")</f>
        <v>SI</v>
      </c>
    </row>
    <row r="1720" spans="1:15" x14ac:dyDescent="0.25">
      <c r="A1720" s="20" t="s">
        <v>1004</v>
      </c>
      <c r="B1720" s="1" t="s">
        <v>1302</v>
      </c>
      <c r="C1720" s="3">
        <v>6</v>
      </c>
      <c r="D1720" s="3" t="str">
        <f>VLOOKUP(Cobertura2021[[#This Row],['#Area]],S:T,2)</f>
        <v>Rural</v>
      </c>
      <c r="E1720" s="1" t="s">
        <v>7</v>
      </c>
      <c r="F1720" s="3">
        <v>37</v>
      </c>
      <c r="G1720" s="27" t="s">
        <v>5320</v>
      </c>
      <c r="H1720" s="27" t="s">
        <v>5320</v>
      </c>
      <c r="I1720" s="27" t="s">
        <v>5320</v>
      </c>
      <c r="J1720" s="28" t="s">
        <v>21</v>
      </c>
      <c r="K1720" s="28" t="s">
        <v>21</v>
      </c>
      <c r="L1720" s="28" t="s">
        <v>21</v>
      </c>
      <c r="M1720" s="3" t="str">
        <f>IF(+OR(J1720="SI",G1720="SI"),"SI","NO")</f>
        <v>SI</v>
      </c>
      <c r="N1720" s="3" t="str">
        <f>IF(+OR(H1720="SI",K1720="SI"),"SI","NO")</f>
        <v>SI</v>
      </c>
      <c r="O1720" s="3" t="str">
        <f>IF(+OR(I1720="SI",L1720="SI"),"SI","NO")</f>
        <v>SI</v>
      </c>
    </row>
    <row r="1721" spans="1:15" hidden="1" x14ac:dyDescent="0.25">
      <c r="A1721" s="20" t="s">
        <v>1004</v>
      </c>
      <c r="B1721" s="1" t="s">
        <v>1423</v>
      </c>
      <c r="C1721" s="3">
        <v>1</v>
      </c>
      <c r="D1721" s="3" t="e">
        <f>VLOOKUP(Cobertura2021[[#This Row],['#Area]],S:T,2)</f>
        <v>#N/A</v>
      </c>
      <c r="E1721" s="1" t="s">
        <v>7</v>
      </c>
      <c r="F1721" s="3">
        <v>542</v>
      </c>
      <c r="G1721" s="27" t="s">
        <v>5320</v>
      </c>
      <c r="H1721" s="27" t="s">
        <v>5320</v>
      </c>
      <c r="I1721" s="27" t="s">
        <v>5320</v>
      </c>
      <c r="J1721" s="28" t="s">
        <v>21</v>
      </c>
      <c r="K1721" s="28" t="s">
        <v>21</v>
      </c>
      <c r="L1721" s="28" t="s">
        <v>21</v>
      </c>
      <c r="M1721" s="3" t="str">
        <f>IF(+OR(J1721="SI",G1721="SI"),"SI","NO")</f>
        <v>SI</v>
      </c>
      <c r="N1721" s="3" t="str">
        <f>IF(+OR(H1721="SI",K1721="SI"),"SI","NO")</f>
        <v>SI</v>
      </c>
      <c r="O1721" s="3" t="str">
        <f>IF(+OR(I1721="SI",L1721="SI"),"SI","NO")</f>
        <v>SI</v>
      </c>
    </row>
    <row r="1722" spans="1:15" hidden="1" x14ac:dyDescent="0.25">
      <c r="A1722" s="20" t="s">
        <v>1004</v>
      </c>
      <c r="B1722" s="1" t="s">
        <v>1618</v>
      </c>
      <c r="C1722" s="3">
        <v>1</v>
      </c>
      <c r="D1722" s="3" t="e">
        <f>VLOOKUP(Cobertura2021[[#This Row],['#Area]],S:T,2)</f>
        <v>#N/A</v>
      </c>
      <c r="E1722" s="1" t="s">
        <v>7</v>
      </c>
      <c r="F1722" s="3">
        <v>133</v>
      </c>
      <c r="G1722" s="27" t="s">
        <v>5320</v>
      </c>
      <c r="H1722" s="27" t="s">
        <v>5320</v>
      </c>
      <c r="I1722" s="27" t="s">
        <v>5320</v>
      </c>
      <c r="J1722" s="28" t="s">
        <v>21</v>
      </c>
      <c r="K1722" s="28" t="s">
        <v>21</v>
      </c>
      <c r="L1722" s="28" t="s">
        <v>21</v>
      </c>
      <c r="M1722" s="3" t="str">
        <f>IF(+OR(J1722="SI",G1722="SI"),"SI","NO")</f>
        <v>SI</v>
      </c>
      <c r="N1722" s="3" t="str">
        <f>IF(+OR(H1722="SI",K1722="SI"),"SI","NO")</f>
        <v>SI</v>
      </c>
      <c r="O1722" s="3" t="str">
        <f>IF(+OR(I1722="SI",L1722="SI"),"SI","NO")</f>
        <v>SI</v>
      </c>
    </row>
    <row r="1723" spans="1:15" x14ac:dyDescent="0.25">
      <c r="A1723" s="20" t="s">
        <v>4225</v>
      </c>
      <c r="B1723" s="1" t="s">
        <v>4351</v>
      </c>
      <c r="C1723" s="3">
        <v>6</v>
      </c>
      <c r="D1723" s="3" t="str">
        <f>VLOOKUP(Cobertura2021[[#This Row],['#Area]],S:T,2)</f>
        <v>Rural</v>
      </c>
      <c r="E1723" s="1" t="s">
        <v>4358</v>
      </c>
      <c r="F1723" s="3">
        <v>104</v>
      </c>
      <c r="G1723" s="47" t="s">
        <v>5320</v>
      </c>
      <c r="H1723" s="27" t="s">
        <v>3</v>
      </c>
      <c r="I1723" s="27" t="s">
        <v>3</v>
      </c>
      <c r="J1723" s="28" t="s">
        <v>21</v>
      </c>
      <c r="K1723" s="28" t="s">
        <v>21</v>
      </c>
      <c r="L1723" s="28" t="s">
        <v>20</v>
      </c>
      <c r="M1723" s="3" t="str">
        <f>IF(+OR(J1723="SI",G1723="SI"),"SI","NO")</f>
        <v>SI</v>
      </c>
      <c r="N1723" s="3" t="str">
        <f>IF(+OR(H1723="SI",K1723="SI"),"SI","NO")</f>
        <v>SI</v>
      </c>
      <c r="O1723" s="3" t="str">
        <f>IF(+OR(I1723="SI",L1723="SI"),"SI","NO")</f>
        <v>NO</v>
      </c>
    </row>
    <row r="1724" spans="1:15" x14ac:dyDescent="0.25">
      <c r="A1724" s="20" t="s">
        <v>1004</v>
      </c>
      <c r="B1724" s="1" t="s">
        <v>1618</v>
      </c>
      <c r="C1724" s="3">
        <v>6</v>
      </c>
      <c r="D1724" s="3" t="str">
        <f>VLOOKUP(Cobertura2021[[#This Row],['#Area]],S:T,2)</f>
        <v>Rural</v>
      </c>
      <c r="E1724" s="1" t="s">
        <v>7</v>
      </c>
      <c r="F1724" s="3">
        <v>35</v>
      </c>
      <c r="G1724" s="27" t="s">
        <v>5320</v>
      </c>
      <c r="H1724" s="27" t="s">
        <v>5320</v>
      </c>
      <c r="I1724" s="27" t="s">
        <v>5320</v>
      </c>
      <c r="J1724" s="28" t="s">
        <v>21</v>
      </c>
      <c r="K1724" s="28" t="s">
        <v>21</v>
      </c>
      <c r="L1724" s="28" t="s">
        <v>21</v>
      </c>
      <c r="M1724" s="3" t="str">
        <f>IF(+OR(J1724="SI",G1724="SI"),"SI","NO")</f>
        <v>SI</v>
      </c>
      <c r="N1724" s="3" t="str">
        <f>IF(+OR(H1724="SI",K1724="SI"),"SI","NO")</f>
        <v>SI</v>
      </c>
      <c r="O1724" s="3" t="str">
        <f>IF(+OR(I1724="SI",L1724="SI"),"SI","NO")</f>
        <v>SI</v>
      </c>
    </row>
    <row r="1725" spans="1:15" x14ac:dyDescent="0.25">
      <c r="A1725" s="20" t="s">
        <v>1004</v>
      </c>
      <c r="B1725" s="1" t="s">
        <v>223</v>
      </c>
      <c r="C1725" s="3">
        <v>6</v>
      </c>
      <c r="D1725" s="3" t="str">
        <f>VLOOKUP(Cobertura2021[[#This Row],['#Area]],S:T,2)</f>
        <v>Rural</v>
      </c>
      <c r="E1725" s="1" t="s">
        <v>183</v>
      </c>
      <c r="F1725" s="3">
        <v>164</v>
      </c>
      <c r="G1725" s="27" t="s">
        <v>5320</v>
      </c>
      <c r="H1725" s="27" t="s">
        <v>5320</v>
      </c>
      <c r="I1725" s="27" t="s">
        <v>5320</v>
      </c>
      <c r="J1725" s="28" t="s">
        <v>21</v>
      </c>
      <c r="K1725" s="28" t="s">
        <v>21</v>
      </c>
      <c r="L1725" s="28" t="s">
        <v>20</v>
      </c>
      <c r="M1725" s="3" t="str">
        <f>IF(+OR(J1725="SI",G1725="SI"),"SI","NO")</f>
        <v>SI</v>
      </c>
      <c r="N1725" s="3" t="str">
        <f>IF(+OR(H1725="SI",K1725="SI"),"SI","NO")</f>
        <v>SI</v>
      </c>
      <c r="O1725" s="3" t="str">
        <f>IF(+OR(I1725="SI",L1725="SI"),"SI","NO")</f>
        <v>SI</v>
      </c>
    </row>
    <row r="1726" spans="1:15" x14ac:dyDescent="0.25">
      <c r="A1726" s="20" t="s">
        <v>1004</v>
      </c>
      <c r="B1726" s="1" t="s">
        <v>1603</v>
      </c>
      <c r="C1726" s="3">
        <v>6</v>
      </c>
      <c r="D1726" s="3" t="str">
        <f>VLOOKUP(Cobertura2021[[#This Row],['#Area]],S:T,2)</f>
        <v>Rural</v>
      </c>
      <c r="E1726" s="1" t="s">
        <v>1609</v>
      </c>
      <c r="F1726" s="3">
        <v>0</v>
      </c>
      <c r="G1726" s="27" t="s">
        <v>5320</v>
      </c>
      <c r="H1726" s="27" t="s">
        <v>5320</v>
      </c>
      <c r="I1726" s="27" t="s">
        <v>5320</v>
      </c>
      <c r="J1726" s="28" t="s">
        <v>21</v>
      </c>
      <c r="K1726" s="28" t="s">
        <v>21</v>
      </c>
      <c r="L1726" s="28" t="s">
        <v>20</v>
      </c>
      <c r="M1726" s="3" t="str">
        <f>IF(+OR(J1726="SI",G1726="SI"),"SI","NO")</f>
        <v>SI</v>
      </c>
      <c r="N1726" s="3" t="str">
        <f>IF(+OR(H1726="SI",K1726="SI"),"SI","NO")</f>
        <v>SI</v>
      </c>
      <c r="O1726" s="3" t="str">
        <f>IF(+OR(I1726="SI",L1726="SI"),"SI","NO")</f>
        <v>SI</v>
      </c>
    </row>
    <row r="1727" spans="1:15" x14ac:dyDescent="0.25">
      <c r="A1727" s="20" t="s">
        <v>4225</v>
      </c>
      <c r="B1727" s="1" t="s">
        <v>4394</v>
      </c>
      <c r="C1727" s="3">
        <v>6</v>
      </c>
      <c r="D1727" s="3" t="str">
        <f>VLOOKUP(Cobertura2021[[#This Row],['#Area]],S:T,2)</f>
        <v>Rural</v>
      </c>
      <c r="E1727" s="1" t="s">
        <v>4399</v>
      </c>
      <c r="F1727" s="3">
        <v>68</v>
      </c>
      <c r="G1727" s="27" t="s">
        <v>5320</v>
      </c>
      <c r="H1727" s="27" t="s">
        <v>3</v>
      </c>
      <c r="I1727" s="27" t="s">
        <v>3</v>
      </c>
      <c r="J1727" s="28" t="s">
        <v>20</v>
      </c>
      <c r="K1727" s="28" t="s">
        <v>20</v>
      </c>
      <c r="L1727" s="28" t="s">
        <v>20</v>
      </c>
      <c r="M1727" s="3" t="str">
        <f>IF(+OR(J1727="SI",G1727="SI"),"SI","NO")</f>
        <v>SI</v>
      </c>
      <c r="N1727" s="3" t="str">
        <f>IF(+OR(H1727="SI",K1727="SI"),"SI","NO")</f>
        <v>NO</v>
      </c>
      <c r="O1727" s="3" t="str">
        <f>IF(+OR(I1727="SI",L1727="SI"),"SI","NO")</f>
        <v>NO</v>
      </c>
    </row>
    <row r="1728" spans="1:15" x14ac:dyDescent="0.25">
      <c r="A1728" s="20" t="s">
        <v>1004</v>
      </c>
      <c r="B1728" s="1" t="s">
        <v>1248</v>
      </c>
      <c r="C1728" s="3">
        <v>6</v>
      </c>
      <c r="D1728" s="3" t="str">
        <f>VLOOKUP(Cobertura2021[[#This Row],['#Area]],S:T,2)</f>
        <v>Rural</v>
      </c>
      <c r="E1728" s="1" t="s">
        <v>1259</v>
      </c>
      <c r="F1728" s="3">
        <v>74</v>
      </c>
      <c r="G1728" s="27" t="s">
        <v>5320</v>
      </c>
      <c r="H1728" s="27" t="s">
        <v>5320</v>
      </c>
      <c r="I1728" s="27" t="s">
        <v>5320</v>
      </c>
      <c r="J1728" s="28" t="s">
        <v>21</v>
      </c>
      <c r="K1728" s="28" t="s">
        <v>20</v>
      </c>
      <c r="L1728" s="28" t="s">
        <v>20</v>
      </c>
      <c r="M1728" s="3" t="str">
        <f>IF(+OR(J1728="SI",G1728="SI"),"SI","NO")</f>
        <v>SI</v>
      </c>
      <c r="N1728" s="3" t="str">
        <f>IF(+OR(H1728="SI",K1728="SI"),"SI","NO")</f>
        <v>SI</v>
      </c>
      <c r="O1728" s="3" t="str">
        <f>IF(+OR(I1728="SI",L1728="SI"),"SI","NO")</f>
        <v>SI</v>
      </c>
    </row>
    <row r="1729" spans="1:15" x14ac:dyDescent="0.25">
      <c r="A1729" s="20" t="s">
        <v>1004</v>
      </c>
      <c r="B1729" s="1" t="s">
        <v>1004</v>
      </c>
      <c r="C1729" s="3">
        <v>6</v>
      </c>
      <c r="D1729" s="3" t="str">
        <f>VLOOKUP(Cobertura2021[[#This Row],['#Area]],S:T,2)</f>
        <v>Rural</v>
      </c>
      <c r="E1729" s="1" t="s">
        <v>129</v>
      </c>
      <c r="F1729" s="3">
        <v>154</v>
      </c>
      <c r="G1729" s="27" t="s">
        <v>5320</v>
      </c>
      <c r="H1729" s="27" t="s">
        <v>5320</v>
      </c>
      <c r="I1729" s="27" t="s">
        <v>5320</v>
      </c>
      <c r="J1729" s="28" t="s">
        <v>21</v>
      </c>
      <c r="K1729" s="28" t="s">
        <v>20</v>
      </c>
      <c r="L1729" s="28" t="s">
        <v>20</v>
      </c>
      <c r="M1729" s="3" t="str">
        <f>IF(+OR(J1729="SI",G1729="SI"),"SI","NO")</f>
        <v>SI</v>
      </c>
      <c r="N1729" s="3" t="str">
        <f>IF(+OR(H1729="SI",K1729="SI"),"SI","NO")</f>
        <v>SI</v>
      </c>
      <c r="O1729" s="3" t="str">
        <f>IF(+OR(I1729="SI",L1729="SI"),"SI","NO")</f>
        <v>SI</v>
      </c>
    </row>
    <row r="1730" spans="1:15" hidden="1" x14ac:dyDescent="0.25">
      <c r="A1730" s="20" t="s">
        <v>1004</v>
      </c>
      <c r="B1730" s="1" t="s">
        <v>1212</v>
      </c>
      <c r="C1730" s="3">
        <v>1</v>
      </c>
      <c r="D1730" s="3" t="e">
        <f>VLOOKUP(Cobertura2021[[#This Row],['#Area]],S:T,2)</f>
        <v>#N/A</v>
      </c>
      <c r="E1730" s="1" t="s">
        <v>129</v>
      </c>
      <c r="F1730" s="3">
        <v>143</v>
      </c>
      <c r="G1730" s="27" t="s">
        <v>5320</v>
      </c>
      <c r="H1730" s="27" t="s">
        <v>5320</v>
      </c>
      <c r="I1730" s="27" t="s">
        <v>5320</v>
      </c>
      <c r="J1730" s="28" t="s">
        <v>21</v>
      </c>
      <c r="K1730" s="28" t="s">
        <v>21</v>
      </c>
      <c r="L1730" s="28" t="s">
        <v>21</v>
      </c>
      <c r="M1730" s="3" t="str">
        <f>IF(+OR(J1730="SI",G1730="SI"),"SI","NO")</f>
        <v>SI</v>
      </c>
      <c r="N1730" s="3" t="str">
        <f>IF(+OR(H1730="SI",K1730="SI"),"SI","NO")</f>
        <v>SI</v>
      </c>
      <c r="O1730" s="3" t="str">
        <f>IF(+OR(I1730="SI",L1730="SI"),"SI","NO")</f>
        <v>SI</v>
      </c>
    </row>
    <row r="1731" spans="1:15" x14ac:dyDescent="0.25">
      <c r="A1731" s="20" t="s">
        <v>3181</v>
      </c>
      <c r="B1731" s="1" t="s">
        <v>3256</v>
      </c>
      <c r="C1731" s="3">
        <v>6</v>
      </c>
      <c r="D1731" s="3" t="str">
        <f>VLOOKUP(Cobertura2021[[#This Row],['#Area]],S:T,2)</f>
        <v>Rural</v>
      </c>
      <c r="E1731" s="1" t="s">
        <v>1846</v>
      </c>
      <c r="F1731" s="3">
        <v>58</v>
      </c>
      <c r="G1731" s="27" t="s">
        <v>5320</v>
      </c>
      <c r="H1731" s="27" t="s">
        <v>3</v>
      </c>
      <c r="I1731" s="27" t="s">
        <v>3</v>
      </c>
      <c r="J1731" s="28" t="s">
        <v>20</v>
      </c>
      <c r="K1731" s="28" t="s">
        <v>20</v>
      </c>
      <c r="L1731" s="28" t="s">
        <v>20</v>
      </c>
      <c r="M1731" s="3" t="str">
        <f>IF(+OR(J1731="SI",G1731="SI"),"SI","NO")</f>
        <v>SI</v>
      </c>
      <c r="N1731" s="3" t="str">
        <f>IF(+OR(H1731="SI",K1731="SI"),"SI","NO")</f>
        <v>NO</v>
      </c>
      <c r="O1731" s="3" t="str">
        <f>IF(+OR(I1731="SI",L1731="SI"),"SI","NO")</f>
        <v>NO</v>
      </c>
    </row>
    <row r="1732" spans="1:15" hidden="1" x14ac:dyDescent="0.25">
      <c r="A1732" s="20" t="s">
        <v>1004</v>
      </c>
      <c r="B1732" s="1" t="s">
        <v>1266</v>
      </c>
      <c r="C1732" s="3">
        <v>1</v>
      </c>
      <c r="D1732" s="3" t="e">
        <f>VLOOKUP(Cobertura2021[[#This Row],['#Area]],S:T,2)</f>
        <v>#N/A</v>
      </c>
      <c r="E1732" s="1" t="s">
        <v>129</v>
      </c>
      <c r="F1732" s="3">
        <v>149</v>
      </c>
      <c r="G1732" s="27" t="s">
        <v>5320</v>
      </c>
      <c r="H1732" s="27" t="s">
        <v>5320</v>
      </c>
      <c r="I1732" s="27" t="s">
        <v>5320</v>
      </c>
      <c r="J1732" s="28" t="s">
        <v>21</v>
      </c>
      <c r="K1732" s="28" t="s">
        <v>21</v>
      </c>
      <c r="L1732" s="28" t="s">
        <v>21</v>
      </c>
      <c r="M1732" s="3" t="str">
        <f>IF(+OR(J1732="SI",G1732="SI"),"SI","NO")</f>
        <v>SI</v>
      </c>
      <c r="N1732" s="3" t="str">
        <f>IF(+OR(H1732="SI",K1732="SI"),"SI","NO")</f>
        <v>SI</v>
      </c>
      <c r="O1732" s="3" t="str">
        <f>IF(+OR(I1732="SI",L1732="SI"),"SI","NO")</f>
        <v>SI</v>
      </c>
    </row>
    <row r="1733" spans="1:15" x14ac:dyDescent="0.25">
      <c r="A1733" s="20" t="s">
        <v>1004</v>
      </c>
      <c r="B1733" s="1" t="s">
        <v>1266</v>
      </c>
      <c r="C1733" s="3">
        <v>6</v>
      </c>
      <c r="D1733" s="3" t="str">
        <f>VLOOKUP(Cobertura2021[[#This Row],['#Area]],S:T,2)</f>
        <v>Rural</v>
      </c>
      <c r="E1733" s="1" t="s">
        <v>129</v>
      </c>
      <c r="F1733" s="3">
        <v>42</v>
      </c>
      <c r="G1733" s="27" t="s">
        <v>5320</v>
      </c>
      <c r="H1733" s="27" t="s">
        <v>5320</v>
      </c>
      <c r="I1733" s="27" t="s">
        <v>5320</v>
      </c>
      <c r="J1733" s="28" t="s">
        <v>21</v>
      </c>
      <c r="K1733" s="28" t="s">
        <v>20</v>
      </c>
      <c r="L1733" s="28" t="s">
        <v>20</v>
      </c>
      <c r="M1733" s="3" t="str">
        <f>IF(+OR(J1733="SI",G1733="SI"),"SI","NO")</f>
        <v>SI</v>
      </c>
      <c r="N1733" s="3" t="str">
        <f>IF(+OR(H1733="SI",K1733="SI"),"SI","NO")</f>
        <v>SI</v>
      </c>
      <c r="O1733" s="3" t="str">
        <f>IF(+OR(I1733="SI",L1733="SI"),"SI","NO")</f>
        <v>SI</v>
      </c>
    </row>
    <row r="1734" spans="1:15" hidden="1" x14ac:dyDescent="0.25">
      <c r="A1734" s="20" t="s">
        <v>1004</v>
      </c>
      <c r="B1734" s="1" t="s">
        <v>1505</v>
      </c>
      <c r="C1734" s="3">
        <v>1</v>
      </c>
      <c r="D1734" s="3" t="e">
        <f>VLOOKUP(Cobertura2021[[#This Row],['#Area]],S:T,2)</f>
        <v>#N/A</v>
      </c>
      <c r="E1734" s="1" t="s">
        <v>129</v>
      </c>
      <c r="F1734" s="3">
        <v>429</v>
      </c>
      <c r="G1734" s="27" t="s">
        <v>5320</v>
      </c>
      <c r="H1734" s="27" t="s">
        <v>5320</v>
      </c>
      <c r="I1734" s="27" t="s">
        <v>5320</v>
      </c>
      <c r="J1734" s="28" t="s">
        <v>21</v>
      </c>
      <c r="K1734" s="28" t="s">
        <v>21</v>
      </c>
      <c r="L1734" s="28" t="s">
        <v>21</v>
      </c>
      <c r="M1734" s="3" t="str">
        <f>IF(+OR(J1734="SI",G1734="SI"),"SI","NO")</f>
        <v>SI</v>
      </c>
      <c r="N1734" s="3" t="str">
        <f>IF(+OR(H1734="SI",K1734="SI"),"SI","NO")</f>
        <v>SI</v>
      </c>
      <c r="O1734" s="3" t="str">
        <f>IF(+OR(I1734="SI",L1734="SI"),"SI","NO")</f>
        <v>SI</v>
      </c>
    </row>
    <row r="1735" spans="1:15" x14ac:dyDescent="0.25">
      <c r="A1735" s="20" t="s">
        <v>4225</v>
      </c>
      <c r="B1735" s="1" t="s">
        <v>4248</v>
      </c>
      <c r="C1735" s="3">
        <v>6</v>
      </c>
      <c r="D1735" s="3" t="str">
        <f>VLOOKUP(Cobertura2021[[#This Row],['#Area]],S:T,2)</f>
        <v>Rural</v>
      </c>
      <c r="E1735" s="1" t="s">
        <v>1846</v>
      </c>
      <c r="F1735" s="3">
        <v>59</v>
      </c>
      <c r="G1735" s="27" t="s">
        <v>5320</v>
      </c>
      <c r="H1735" s="27" t="s">
        <v>3</v>
      </c>
      <c r="I1735" s="27" t="s">
        <v>3</v>
      </c>
      <c r="J1735" s="28" t="s">
        <v>21</v>
      </c>
      <c r="K1735" s="28" t="s">
        <v>20</v>
      </c>
      <c r="L1735" s="28" t="s">
        <v>20</v>
      </c>
      <c r="M1735" s="3" t="str">
        <f>IF(+OR(J1735="SI",G1735="SI"),"SI","NO")</f>
        <v>SI</v>
      </c>
      <c r="N1735" s="3" t="str">
        <f>IF(+OR(H1735="SI",K1735="SI"),"SI","NO")</f>
        <v>NO</v>
      </c>
      <c r="O1735" s="3" t="str">
        <f>IF(+OR(I1735="SI",L1735="SI"),"SI","NO")</f>
        <v>NO</v>
      </c>
    </row>
    <row r="1736" spans="1:15" x14ac:dyDescent="0.25">
      <c r="A1736" s="20" t="s">
        <v>4225</v>
      </c>
      <c r="B1736" s="1" t="s">
        <v>2932</v>
      </c>
      <c r="C1736" s="3">
        <v>6</v>
      </c>
      <c r="D1736" s="3" t="str">
        <f>VLOOKUP(Cobertura2021[[#This Row],['#Area]],S:T,2)</f>
        <v>Rural</v>
      </c>
      <c r="E1736" s="1" t="s">
        <v>1846</v>
      </c>
      <c r="F1736" s="3">
        <v>37</v>
      </c>
      <c r="G1736" s="27" t="s">
        <v>5320</v>
      </c>
      <c r="H1736" s="27" t="s">
        <v>3</v>
      </c>
      <c r="I1736" s="27" t="s">
        <v>3</v>
      </c>
      <c r="J1736" s="28" t="s">
        <v>21</v>
      </c>
      <c r="K1736" s="28" t="s">
        <v>21</v>
      </c>
      <c r="L1736" s="28" t="s">
        <v>20</v>
      </c>
      <c r="M1736" s="3" t="str">
        <f>IF(+OR(J1736="SI",G1736="SI"),"SI","NO")</f>
        <v>SI</v>
      </c>
      <c r="N1736" s="3" t="str">
        <f>IF(+OR(H1736="SI",K1736="SI"),"SI","NO")</f>
        <v>SI</v>
      </c>
      <c r="O1736" s="3" t="str">
        <f>IF(+OR(I1736="SI",L1736="SI"),"SI","NO")</f>
        <v>NO</v>
      </c>
    </row>
    <row r="1737" spans="1:15" x14ac:dyDescent="0.25">
      <c r="A1737" s="20" t="s">
        <v>1004</v>
      </c>
      <c r="B1737" s="1" t="s">
        <v>1594</v>
      </c>
      <c r="C1737" s="3">
        <v>6</v>
      </c>
      <c r="D1737" s="3" t="str">
        <f>VLOOKUP(Cobertura2021[[#This Row],['#Area]],S:T,2)</f>
        <v>Rural</v>
      </c>
      <c r="E1737" s="1" t="s">
        <v>129</v>
      </c>
      <c r="F1737" s="3">
        <v>0</v>
      </c>
      <c r="G1737" s="27" t="s">
        <v>5320</v>
      </c>
      <c r="H1737" s="27" t="s">
        <v>5320</v>
      </c>
      <c r="I1737" s="27" t="s">
        <v>5320</v>
      </c>
      <c r="J1737" s="28" t="s">
        <v>21</v>
      </c>
      <c r="K1737" s="28" t="s">
        <v>20</v>
      </c>
      <c r="L1737" s="28" t="s">
        <v>20</v>
      </c>
      <c r="M1737" s="3" t="str">
        <f>IF(+OR(J1737="SI",G1737="SI"),"SI","NO")</f>
        <v>SI</v>
      </c>
      <c r="N1737" s="3" t="str">
        <f>IF(+OR(H1737="SI",K1737="SI"),"SI","NO")</f>
        <v>SI</v>
      </c>
      <c r="O1737" s="3" t="str">
        <f>IF(+OR(I1737="SI",L1737="SI"),"SI","NO")</f>
        <v>SI</v>
      </c>
    </row>
    <row r="1738" spans="1:15" x14ac:dyDescent="0.25">
      <c r="A1738" s="20" t="s">
        <v>1004</v>
      </c>
      <c r="B1738" s="1" t="s">
        <v>1547</v>
      </c>
      <c r="C1738" s="3">
        <v>6</v>
      </c>
      <c r="D1738" s="3" t="str">
        <f>VLOOKUP(Cobertura2021[[#This Row],['#Area]],S:T,2)</f>
        <v>Rural</v>
      </c>
      <c r="E1738" s="1" t="s">
        <v>129</v>
      </c>
      <c r="F1738" s="3">
        <v>16</v>
      </c>
      <c r="G1738" s="27" t="s">
        <v>5320</v>
      </c>
      <c r="H1738" s="27" t="s">
        <v>5320</v>
      </c>
      <c r="I1738" s="27" t="s">
        <v>5320</v>
      </c>
      <c r="J1738" s="28" t="s">
        <v>21</v>
      </c>
      <c r="K1738" s="28" t="s">
        <v>21</v>
      </c>
      <c r="L1738" s="28" t="s">
        <v>21</v>
      </c>
      <c r="M1738" s="3" t="str">
        <f>IF(+OR(J1738="SI",G1738="SI"),"SI","NO")</f>
        <v>SI</v>
      </c>
      <c r="N1738" s="3" t="str">
        <f>IF(+OR(H1738="SI",K1738="SI"),"SI","NO")</f>
        <v>SI</v>
      </c>
      <c r="O1738" s="3" t="str">
        <f>IF(+OR(I1738="SI",L1738="SI"),"SI","NO")</f>
        <v>SI</v>
      </c>
    </row>
    <row r="1739" spans="1:15" hidden="1" x14ac:dyDescent="0.25">
      <c r="A1739" s="20" t="s">
        <v>1004</v>
      </c>
      <c r="B1739" s="1" t="s">
        <v>1302</v>
      </c>
      <c r="C1739" s="3">
        <v>1</v>
      </c>
      <c r="D1739" s="3" t="e">
        <f>VLOOKUP(Cobertura2021[[#This Row],['#Area]],S:T,2)</f>
        <v>#N/A</v>
      </c>
      <c r="E1739" s="1" t="s">
        <v>129</v>
      </c>
      <c r="F1739" s="3">
        <v>97</v>
      </c>
      <c r="G1739" s="27" t="s">
        <v>5320</v>
      </c>
      <c r="H1739" s="27" t="s">
        <v>5320</v>
      </c>
      <c r="I1739" s="27" t="s">
        <v>5320</v>
      </c>
      <c r="J1739" s="28" t="s">
        <v>21</v>
      </c>
      <c r="K1739" s="28" t="s">
        <v>21</v>
      </c>
      <c r="L1739" s="28" t="s">
        <v>21</v>
      </c>
      <c r="M1739" s="3" t="str">
        <f>IF(+OR(J1739="SI",G1739="SI"),"SI","NO")</f>
        <v>SI</v>
      </c>
      <c r="N1739" s="3" t="str">
        <f>IF(+OR(H1739="SI",K1739="SI"),"SI","NO")</f>
        <v>SI</v>
      </c>
      <c r="O1739" s="3" t="str">
        <f>IF(+OR(I1739="SI",L1739="SI"),"SI","NO")</f>
        <v>SI</v>
      </c>
    </row>
    <row r="1740" spans="1:15" x14ac:dyDescent="0.25">
      <c r="A1740" s="20" t="s">
        <v>4225</v>
      </c>
      <c r="B1740" s="1" t="s">
        <v>4304</v>
      </c>
      <c r="C1740" s="3">
        <v>6</v>
      </c>
      <c r="D1740" s="3" t="str">
        <f>VLOOKUP(Cobertura2021[[#This Row],['#Area]],S:T,2)</f>
        <v>Rural</v>
      </c>
      <c r="E1740" s="1" t="s">
        <v>4310</v>
      </c>
      <c r="F1740" s="3">
        <v>109</v>
      </c>
      <c r="G1740" s="27" t="s">
        <v>5320</v>
      </c>
      <c r="H1740" s="27" t="s">
        <v>3</v>
      </c>
      <c r="I1740" s="27" t="s">
        <v>3</v>
      </c>
      <c r="J1740" s="28" t="s">
        <v>21</v>
      </c>
      <c r="K1740" s="28" t="s">
        <v>20</v>
      </c>
      <c r="L1740" s="28" t="s">
        <v>20</v>
      </c>
      <c r="M1740" s="3" t="str">
        <f>IF(+OR(J1740="SI",G1740="SI"),"SI","NO")</f>
        <v>SI</v>
      </c>
      <c r="N1740" s="3" t="str">
        <f>IF(+OR(H1740="SI",K1740="SI"),"SI","NO")</f>
        <v>NO</v>
      </c>
      <c r="O1740" s="3" t="str">
        <f>IF(+OR(I1740="SI",L1740="SI"),"SI","NO")</f>
        <v>NO</v>
      </c>
    </row>
    <row r="1741" spans="1:15" x14ac:dyDescent="0.25">
      <c r="A1741" s="20" t="s">
        <v>635</v>
      </c>
      <c r="B1741" s="1" t="s">
        <v>636</v>
      </c>
      <c r="C1741" s="3">
        <v>6</v>
      </c>
      <c r="D1741" s="3" t="str">
        <f>VLOOKUP(Cobertura2021[[#This Row],['#Area]],S:T,2)</f>
        <v>Rural</v>
      </c>
      <c r="E1741" s="1" t="s">
        <v>654</v>
      </c>
      <c r="F1741" s="3">
        <v>87</v>
      </c>
      <c r="G1741" s="27" t="s">
        <v>5320</v>
      </c>
      <c r="H1741" s="27" t="s">
        <v>3</v>
      </c>
      <c r="I1741" s="27" t="s">
        <v>3</v>
      </c>
      <c r="J1741" s="28" t="s">
        <v>21</v>
      </c>
      <c r="K1741" s="28" t="s">
        <v>20</v>
      </c>
      <c r="L1741" s="28" t="s">
        <v>20</v>
      </c>
      <c r="M1741" s="3" t="str">
        <f>IF(+OR(J1741="SI",G1741="SI"),"SI","NO")</f>
        <v>SI</v>
      </c>
      <c r="N1741" s="3" t="str">
        <f>IF(+OR(H1741="SI",K1741="SI"),"SI","NO")</f>
        <v>NO</v>
      </c>
      <c r="O1741" s="3" t="str">
        <f>IF(+OR(I1741="SI",L1741="SI"),"SI","NO")</f>
        <v>NO</v>
      </c>
    </row>
    <row r="1742" spans="1:15" x14ac:dyDescent="0.25">
      <c r="A1742" s="20" t="s">
        <v>635</v>
      </c>
      <c r="B1742" s="1" t="s">
        <v>746</v>
      </c>
      <c r="C1742" s="3">
        <v>6</v>
      </c>
      <c r="D1742" s="3" t="str">
        <f>VLOOKUP(Cobertura2021[[#This Row],['#Area]],S:T,2)</f>
        <v>Rural</v>
      </c>
      <c r="E1742" s="1" t="s">
        <v>750</v>
      </c>
      <c r="F1742" s="3">
        <v>113</v>
      </c>
      <c r="G1742" s="27" t="s">
        <v>5320</v>
      </c>
      <c r="H1742" s="27" t="s">
        <v>3</v>
      </c>
      <c r="I1742" s="27" t="s">
        <v>3</v>
      </c>
      <c r="J1742" s="28" t="s">
        <v>20</v>
      </c>
      <c r="K1742" s="28" t="s">
        <v>20</v>
      </c>
      <c r="L1742" s="28" t="s">
        <v>20</v>
      </c>
      <c r="M1742" s="3" t="str">
        <f>IF(+OR(J1742="SI",G1742="SI"),"SI","NO")</f>
        <v>SI</v>
      </c>
      <c r="N1742" s="3" t="str">
        <f>IF(+OR(H1742="SI",K1742="SI"),"SI","NO")</f>
        <v>NO</v>
      </c>
      <c r="O1742" s="3" t="str">
        <f>IF(+OR(I1742="SI",L1742="SI"),"SI","NO")</f>
        <v>NO</v>
      </c>
    </row>
    <row r="1743" spans="1:15" x14ac:dyDescent="0.25">
      <c r="A1743" s="20" t="s">
        <v>1004</v>
      </c>
      <c r="B1743" s="1" t="s">
        <v>1447</v>
      </c>
      <c r="C1743" s="3">
        <v>6</v>
      </c>
      <c r="D1743" s="3" t="str">
        <f>VLOOKUP(Cobertura2021[[#This Row],['#Area]],S:T,2)</f>
        <v>Rural</v>
      </c>
      <c r="E1743" s="1" t="s">
        <v>129</v>
      </c>
      <c r="F1743" s="3">
        <v>58</v>
      </c>
      <c r="G1743" s="27" t="s">
        <v>5320</v>
      </c>
      <c r="H1743" s="27" t="s">
        <v>5320</v>
      </c>
      <c r="I1743" s="27" t="s">
        <v>5320</v>
      </c>
      <c r="J1743" s="28" t="s">
        <v>21</v>
      </c>
      <c r="K1743" s="28" t="s">
        <v>21</v>
      </c>
      <c r="L1743" s="28" t="s">
        <v>20</v>
      </c>
      <c r="M1743" s="3" t="str">
        <f>IF(+OR(J1743="SI",G1743="SI"),"SI","NO")</f>
        <v>SI</v>
      </c>
      <c r="N1743" s="3" t="str">
        <f>IF(+OR(H1743="SI",K1743="SI"),"SI","NO")</f>
        <v>SI</v>
      </c>
      <c r="O1743" s="3" t="str">
        <f>IF(+OR(I1743="SI",L1743="SI"),"SI","NO")</f>
        <v>SI</v>
      </c>
    </row>
    <row r="1744" spans="1:15" x14ac:dyDescent="0.25">
      <c r="A1744" s="20" t="s">
        <v>1004</v>
      </c>
      <c r="B1744" s="1" t="s">
        <v>1302</v>
      </c>
      <c r="C1744" s="3">
        <v>6</v>
      </c>
      <c r="D1744" s="3" t="str">
        <f>VLOOKUP(Cobertura2021[[#This Row],['#Area]],S:T,2)</f>
        <v>Rural</v>
      </c>
      <c r="E1744" s="1" t="s">
        <v>1350</v>
      </c>
      <c r="F1744" s="3">
        <v>83</v>
      </c>
      <c r="G1744" s="27" t="s">
        <v>5320</v>
      </c>
      <c r="H1744" s="27" t="s">
        <v>5320</v>
      </c>
      <c r="I1744" s="27" t="s">
        <v>5320</v>
      </c>
      <c r="J1744" s="28" t="s">
        <v>21</v>
      </c>
      <c r="K1744" s="28" t="s">
        <v>21</v>
      </c>
      <c r="L1744" s="28" t="s">
        <v>20</v>
      </c>
      <c r="M1744" s="3" t="str">
        <f>IF(+OR(J1744="SI",G1744="SI"),"SI","NO")</f>
        <v>SI</v>
      </c>
      <c r="N1744" s="3" t="str">
        <f>IF(+OR(H1744="SI",K1744="SI"),"SI","NO")</f>
        <v>SI</v>
      </c>
      <c r="O1744" s="3" t="str">
        <f>IF(+OR(I1744="SI",L1744="SI"),"SI","NO")</f>
        <v>SI</v>
      </c>
    </row>
    <row r="1745" spans="1:15" x14ac:dyDescent="0.25">
      <c r="A1745" s="20" t="s">
        <v>1004</v>
      </c>
      <c r="B1745" s="1" t="s">
        <v>1423</v>
      </c>
      <c r="C1745" s="3">
        <v>6</v>
      </c>
      <c r="D1745" s="3" t="str">
        <f>VLOOKUP(Cobertura2021[[#This Row],['#Area]],S:T,2)</f>
        <v>Rural</v>
      </c>
      <c r="E1745" s="1" t="s">
        <v>1426</v>
      </c>
      <c r="F1745" s="3">
        <v>195</v>
      </c>
      <c r="G1745" s="27" t="s">
        <v>5320</v>
      </c>
      <c r="H1745" s="27" t="s">
        <v>5320</v>
      </c>
      <c r="I1745" s="27" t="s">
        <v>5320</v>
      </c>
      <c r="J1745" s="28" t="s">
        <v>21</v>
      </c>
      <c r="K1745" s="28" t="s">
        <v>21</v>
      </c>
      <c r="L1745" s="28" t="s">
        <v>20</v>
      </c>
      <c r="M1745" s="3" t="str">
        <f>IF(+OR(J1745="SI",G1745="SI"),"SI","NO")</f>
        <v>SI</v>
      </c>
      <c r="N1745" s="3" t="str">
        <f>IF(+OR(H1745="SI",K1745="SI"),"SI","NO")</f>
        <v>SI</v>
      </c>
      <c r="O1745" s="3" t="str">
        <f>IF(+OR(I1745="SI",L1745="SI"),"SI","NO")</f>
        <v>SI</v>
      </c>
    </row>
    <row r="1746" spans="1:15" hidden="1" x14ac:dyDescent="0.25">
      <c r="A1746" s="20" t="s">
        <v>1004</v>
      </c>
      <c r="B1746" s="1" t="s">
        <v>1005</v>
      </c>
      <c r="C1746" s="3">
        <v>1</v>
      </c>
      <c r="D1746" s="3" t="e">
        <f>VLOOKUP(Cobertura2021[[#This Row],['#Area]],S:T,2)</f>
        <v>#N/A</v>
      </c>
      <c r="E1746" s="1" t="s">
        <v>93</v>
      </c>
      <c r="F1746" s="3">
        <v>2491</v>
      </c>
      <c r="G1746" s="27" t="s">
        <v>5320</v>
      </c>
      <c r="H1746" s="27" t="s">
        <v>5320</v>
      </c>
      <c r="I1746" s="27" t="s">
        <v>5320</v>
      </c>
      <c r="J1746" s="28" t="s">
        <v>21</v>
      </c>
      <c r="K1746" s="28" t="s">
        <v>21</v>
      </c>
      <c r="L1746" s="28" t="s">
        <v>21</v>
      </c>
      <c r="M1746" s="3" t="str">
        <f>IF(+OR(J1746="SI",G1746="SI"),"SI","NO")</f>
        <v>SI</v>
      </c>
      <c r="N1746" s="3" t="str">
        <f>IF(+OR(H1746="SI",K1746="SI"),"SI","NO")</f>
        <v>SI</v>
      </c>
      <c r="O1746" s="3" t="str">
        <f>IF(+OR(I1746="SI",L1746="SI"),"SI","NO")</f>
        <v>SI</v>
      </c>
    </row>
    <row r="1747" spans="1:15" x14ac:dyDescent="0.25">
      <c r="A1747" s="20" t="s">
        <v>1004</v>
      </c>
      <c r="B1747" s="1" t="s">
        <v>1594</v>
      </c>
      <c r="C1747" s="3">
        <v>6</v>
      </c>
      <c r="D1747" s="3" t="str">
        <f>VLOOKUP(Cobertura2021[[#This Row],['#Area]],S:T,2)</f>
        <v>Rural</v>
      </c>
      <c r="E1747" s="1" t="s">
        <v>93</v>
      </c>
      <c r="F1747" s="3">
        <v>0</v>
      </c>
      <c r="G1747" s="27" t="s">
        <v>5320</v>
      </c>
      <c r="H1747" s="27" t="s">
        <v>5320</v>
      </c>
      <c r="I1747" s="27" t="s">
        <v>5320</v>
      </c>
      <c r="J1747" s="28" t="s">
        <v>21</v>
      </c>
      <c r="K1747" s="28" t="s">
        <v>20</v>
      </c>
      <c r="L1747" s="28" t="s">
        <v>20</v>
      </c>
      <c r="M1747" s="3" t="str">
        <f>IF(+OR(J1747="SI",G1747="SI"),"SI","NO")</f>
        <v>SI</v>
      </c>
      <c r="N1747" s="3" t="str">
        <f>IF(+OR(H1747="SI",K1747="SI"),"SI","NO")</f>
        <v>SI</v>
      </c>
      <c r="O1747" s="3" t="str">
        <f>IF(+OR(I1747="SI",L1747="SI"),"SI","NO")</f>
        <v>SI</v>
      </c>
    </row>
    <row r="1748" spans="1:15" x14ac:dyDescent="0.25">
      <c r="A1748" s="20" t="s">
        <v>2265</v>
      </c>
      <c r="B1748" s="1" t="s">
        <v>2267</v>
      </c>
      <c r="C1748" s="3">
        <v>6</v>
      </c>
      <c r="D1748" s="3" t="str">
        <f>VLOOKUP(Cobertura2021[[#This Row],['#Area]],S:T,2)</f>
        <v>Rural</v>
      </c>
      <c r="E1748" s="1" t="s">
        <v>1982</v>
      </c>
      <c r="F1748" s="3">
        <v>33</v>
      </c>
      <c r="G1748" s="27" t="s">
        <v>5320</v>
      </c>
      <c r="H1748" s="27" t="s">
        <v>3</v>
      </c>
      <c r="I1748" s="27" t="s">
        <v>3</v>
      </c>
      <c r="J1748" s="28" t="s">
        <v>20</v>
      </c>
      <c r="K1748" s="28" t="s">
        <v>20</v>
      </c>
      <c r="L1748" s="28" t="s">
        <v>20</v>
      </c>
      <c r="M1748" s="3" t="str">
        <f>IF(+OR(J1748="SI",G1748="SI"),"SI","NO")</f>
        <v>SI</v>
      </c>
      <c r="N1748" s="3" t="str">
        <f>IF(+OR(H1748="SI",K1748="SI"),"SI","NO")</f>
        <v>NO</v>
      </c>
      <c r="O1748" s="3" t="str">
        <f>IF(+OR(I1748="SI",L1748="SI"),"SI","NO")</f>
        <v>NO</v>
      </c>
    </row>
    <row r="1749" spans="1:15" x14ac:dyDescent="0.25">
      <c r="A1749" s="20" t="s">
        <v>2968</v>
      </c>
      <c r="B1749" s="1" t="s">
        <v>2973</v>
      </c>
      <c r="C1749" s="3">
        <v>6</v>
      </c>
      <c r="D1749" s="3" t="str">
        <f>VLOOKUP(Cobertura2021[[#This Row],['#Area]],S:T,2)</f>
        <v>Rural</v>
      </c>
      <c r="E1749" s="1" t="s">
        <v>2929</v>
      </c>
      <c r="F1749" s="3">
        <v>238</v>
      </c>
      <c r="G1749" s="27" t="s">
        <v>5320</v>
      </c>
      <c r="H1749" s="27" t="s">
        <v>3</v>
      </c>
      <c r="I1749" s="27" t="s">
        <v>3</v>
      </c>
      <c r="J1749" s="28" t="s">
        <v>21</v>
      </c>
      <c r="K1749" s="28" t="s">
        <v>20</v>
      </c>
      <c r="L1749" s="28" t="s">
        <v>20</v>
      </c>
      <c r="M1749" s="3" t="str">
        <f>IF(+OR(J1749="SI",G1749="SI"),"SI","NO")</f>
        <v>SI</v>
      </c>
      <c r="N1749" s="3" t="str">
        <f>IF(+OR(H1749="SI",K1749="SI"),"SI","NO")</f>
        <v>NO</v>
      </c>
      <c r="O1749" s="3" t="str">
        <f>IF(+OR(I1749="SI",L1749="SI"),"SI","NO")</f>
        <v>NO</v>
      </c>
    </row>
    <row r="1750" spans="1:15" x14ac:dyDescent="0.25">
      <c r="A1750" s="20" t="s">
        <v>2968</v>
      </c>
      <c r="B1750" s="1" t="s">
        <v>2973</v>
      </c>
      <c r="C1750" s="3">
        <v>6</v>
      </c>
      <c r="D1750" s="3" t="str">
        <f>VLOOKUP(Cobertura2021[[#This Row],['#Area]],S:T,2)</f>
        <v>Rural</v>
      </c>
      <c r="E1750" s="1" t="s">
        <v>2944</v>
      </c>
      <c r="F1750" s="3">
        <v>43</v>
      </c>
      <c r="G1750" s="27" t="s">
        <v>5320</v>
      </c>
      <c r="H1750" s="27" t="s">
        <v>3</v>
      </c>
      <c r="I1750" s="27" t="s">
        <v>3</v>
      </c>
      <c r="J1750" s="28" t="s">
        <v>20</v>
      </c>
      <c r="K1750" s="28" t="s">
        <v>20</v>
      </c>
      <c r="L1750" s="28" t="s">
        <v>20</v>
      </c>
      <c r="M1750" s="3" t="str">
        <f>IF(+OR(J1750="SI",G1750="SI"),"SI","NO")</f>
        <v>SI</v>
      </c>
      <c r="N1750" s="3" t="str">
        <f>IF(+OR(H1750="SI",K1750="SI"),"SI","NO")</f>
        <v>NO</v>
      </c>
      <c r="O1750" s="3" t="str">
        <f>IF(+OR(I1750="SI",L1750="SI"),"SI","NO")</f>
        <v>NO</v>
      </c>
    </row>
    <row r="1751" spans="1:15" x14ac:dyDescent="0.25">
      <c r="A1751" s="20" t="s">
        <v>1004</v>
      </c>
      <c r="B1751" s="1" t="s">
        <v>1547</v>
      </c>
      <c r="C1751" s="3">
        <v>6</v>
      </c>
      <c r="D1751" s="3" t="str">
        <f>VLOOKUP(Cobertura2021[[#This Row],['#Area]],S:T,2)</f>
        <v>Rural</v>
      </c>
      <c r="E1751" s="1" t="s">
        <v>93</v>
      </c>
      <c r="F1751" s="3">
        <v>31</v>
      </c>
      <c r="G1751" s="27" t="s">
        <v>5320</v>
      </c>
      <c r="H1751" s="27" t="s">
        <v>5320</v>
      </c>
      <c r="I1751" s="27" t="s">
        <v>5320</v>
      </c>
      <c r="J1751" s="28" t="s">
        <v>21</v>
      </c>
      <c r="K1751" s="28" t="s">
        <v>21</v>
      </c>
      <c r="L1751" s="28" t="s">
        <v>21</v>
      </c>
      <c r="M1751" s="3" t="str">
        <f>IF(+OR(J1751="SI",G1751="SI"),"SI","NO")</f>
        <v>SI</v>
      </c>
      <c r="N1751" s="3" t="str">
        <f>IF(+OR(H1751="SI",K1751="SI"),"SI","NO")</f>
        <v>SI</v>
      </c>
      <c r="O1751" s="3" t="str">
        <f>IF(+OR(I1751="SI",L1751="SI"),"SI","NO")</f>
        <v>SI</v>
      </c>
    </row>
    <row r="1752" spans="1:15" x14ac:dyDescent="0.25">
      <c r="A1752" s="20" t="s">
        <v>2968</v>
      </c>
      <c r="B1752" s="1" t="s">
        <v>2728</v>
      </c>
      <c r="C1752" s="3">
        <v>6</v>
      </c>
      <c r="D1752" s="3" t="str">
        <f>VLOOKUP(Cobertura2021[[#This Row],['#Area]],S:T,2)</f>
        <v>Rural</v>
      </c>
      <c r="E1752" s="1" t="s">
        <v>2895</v>
      </c>
      <c r="F1752" s="3">
        <v>57</v>
      </c>
      <c r="G1752" s="27" t="s">
        <v>5320</v>
      </c>
      <c r="H1752" s="27" t="s">
        <v>5320</v>
      </c>
      <c r="I1752" s="27" t="s">
        <v>3</v>
      </c>
      <c r="J1752" s="28" t="s">
        <v>21</v>
      </c>
      <c r="K1752" s="28" t="s">
        <v>20</v>
      </c>
      <c r="L1752" s="28" t="s">
        <v>20</v>
      </c>
      <c r="M1752" s="3" t="str">
        <f>IF(+OR(J1752="SI",G1752="SI"),"SI","NO")</f>
        <v>SI</v>
      </c>
      <c r="N1752" s="3" t="str">
        <f>IF(+OR(H1752="SI",K1752="SI"),"SI","NO")</f>
        <v>SI</v>
      </c>
      <c r="O1752" s="3" t="str">
        <f>IF(+OR(I1752="SI",L1752="SI"),"SI","NO")</f>
        <v>NO</v>
      </c>
    </row>
    <row r="1753" spans="1:15" x14ac:dyDescent="0.25">
      <c r="A1753" s="20" t="s">
        <v>1004</v>
      </c>
      <c r="B1753" s="1" t="s">
        <v>1302</v>
      </c>
      <c r="C1753" s="3">
        <v>6</v>
      </c>
      <c r="D1753" s="3" t="str">
        <f>VLOOKUP(Cobertura2021[[#This Row],['#Area]],S:T,2)</f>
        <v>Rural</v>
      </c>
      <c r="E1753" s="1" t="s">
        <v>93</v>
      </c>
      <c r="F1753" s="3">
        <v>79</v>
      </c>
      <c r="G1753" s="27" t="s">
        <v>5320</v>
      </c>
      <c r="H1753" s="27" t="s">
        <v>5320</v>
      </c>
      <c r="I1753" s="27" t="s">
        <v>5320</v>
      </c>
      <c r="J1753" s="28" t="s">
        <v>21</v>
      </c>
      <c r="K1753" s="28" t="s">
        <v>21</v>
      </c>
      <c r="L1753" s="28" t="s">
        <v>21</v>
      </c>
      <c r="M1753" s="3" t="str">
        <f>IF(+OR(J1753="SI",G1753="SI"),"SI","NO")</f>
        <v>SI</v>
      </c>
      <c r="N1753" s="3" t="str">
        <f>IF(+OR(H1753="SI",K1753="SI"),"SI","NO")</f>
        <v>SI</v>
      </c>
      <c r="O1753" s="3" t="str">
        <f>IF(+OR(I1753="SI",L1753="SI"),"SI","NO")</f>
        <v>SI</v>
      </c>
    </row>
    <row r="1754" spans="1:15" x14ac:dyDescent="0.25">
      <c r="A1754" s="20" t="s">
        <v>1004</v>
      </c>
      <c r="B1754" s="1" t="s">
        <v>1248</v>
      </c>
      <c r="C1754" s="3">
        <v>6</v>
      </c>
      <c r="D1754" s="3" t="str">
        <f>VLOOKUP(Cobertura2021[[#This Row],['#Area]],S:T,2)</f>
        <v>Rural</v>
      </c>
      <c r="E1754" s="1" t="s">
        <v>93</v>
      </c>
      <c r="F1754" s="3">
        <v>44</v>
      </c>
      <c r="G1754" s="27" t="s">
        <v>5320</v>
      </c>
      <c r="H1754" s="27" t="s">
        <v>5320</v>
      </c>
      <c r="I1754" s="27" t="s">
        <v>5320</v>
      </c>
      <c r="J1754" s="28" t="s">
        <v>21</v>
      </c>
      <c r="K1754" s="28" t="s">
        <v>20</v>
      </c>
      <c r="L1754" s="28" t="s">
        <v>20</v>
      </c>
      <c r="M1754" s="3" t="str">
        <f>IF(+OR(J1754="SI",G1754="SI"),"SI","NO")</f>
        <v>SI</v>
      </c>
      <c r="N1754" s="3" t="str">
        <f>IF(+OR(H1754="SI",K1754="SI"),"SI","NO")</f>
        <v>SI</v>
      </c>
      <c r="O1754" s="3" t="str">
        <f>IF(+OR(I1754="SI",L1754="SI"),"SI","NO")</f>
        <v>SI</v>
      </c>
    </row>
    <row r="1755" spans="1:15" x14ac:dyDescent="0.25">
      <c r="A1755" s="20" t="s">
        <v>1571</v>
      </c>
      <c r="B1755" s="1" t="s">
        <v>3169</v>
      </c>
      <c r="C1755" s="3">
        <v>6</v>
      </c>
      <c r="D1755" s="3" t="str">
        <f>VLOOKUP(Cobertura2021[[#This Row],['#Area]],S:T,2)</f>
        <v>Rural</v>
      </c>
      <c r="E1755" s="1" t="s">
        <v>3175</v>
      </c>
      <c r="F1755" s="3">
        <v>56</v>
      </c>
      <c r="G1755" s="27" t="s">
        <v>5320</v>
      </c>
      <c r="H1755" s="27" t="s">
        <v>5320</v>
      </c>
      <c r="I1755" s="27" t="s">
        <v>3</v>
      </c>
      <c r="J1755" s="28" t="s">
        <v>21</v>
      </c>
      <c r="K1755" s="28" t="s">
        <v>20</v>
      </c>
      <c r="L1755" s="28" t="s">
        <v>20</v>
      </c>
      <c r="M1755" s="3" t="str">
        <f>IF(+OR(J1755="SI",G1755="SI"),"SI","NO")</f>
        <v>SI</v>
      </c>
      <c r="N1755" s="3" t="str">
        <f>IF(+OR(H1755="SI",K1755="SI"),"SI","NO")</f>
        <v>SI</v>
      </c>
      <c r="O1755" s="3" t="str">
        <f>IF(+OR(I1755="SI",L1755="SI"),"SI","NO")</f>
        <v>NO</v>
      </c>
    </row>
    <row r="1756" spans="1:15" x14ac:dyDescent="0.25">
      <c r="A1756" s="20" t="s">
        <v>3758</v>
      </c>
      <c r="B1756" s="1" t="s">
        <v>1430</v>
      </c>
      <c r="C1756" s="3">
        <v>6</v>
      </c>
      <c r="D1756" s="3" t="str">
        <f>VLOOKUP(Cobertura2021[[#This Row],['#Area]],S:T,2)</f>
        <v>Rural</v>
      </c>
      <c r="E1756" s="1" t="s">
        <v>3175</v>
      </c>
      <c r="F1756" s="3">
        <v>86</v>
      </c>
      <c r="G1756" s="27" t="s">
        <v>5320</v>
      </c>
      <c r="H1756" s="27" t="s">
        <v>3</v>
      </c>
      <c r="I1756" s="27" t="s">
        <v>3</v>
      </c>
      <c r="J1756" s="28" t="s">
        <v>21</v>
      </c>
      <c r="K1756" s="28" t="s">
        <v>20</v>
      </c>
      <c r="L1756" s="28" t="s">
        <v>20</v>
      </c>
      <c r="M1756" s="3" t="str">
        <f>IF(+OR(J1756="SI",G1756="SI"),"SI","NO")</f>
        <v>SI</v>
      </c>
      <c r="N1756" s="3" t="str">
        <f>IF(+OR(H1756="SI",K1756="SI"),"SI","NO")</f>
        <v>NO</v>
      </c>
      <c r="O1756" s="3" t="str">
        <f>IF(+OR(I1756="SI",L1756="SI"),"SI","NO")</f>
        <v>NO</v>
      </c>
    </row>
    <row r="1757" spans="1:15" x14ac:dyDescent="0.25">
      <c r="A1757" s="20" t="s">
        <v>3181</v>
      </c>
      <c r="B1757" s="1" t="s">
        <v>3243</v>
      </c>
      <c r="C1757" s="3">
        <v>6</v>
      </c>
      <c r="D1757" s="3" t="str">
        <f>VLOOKUP(Cobertura2021[[#This Row],['#Area]],S:T,2)</f>
        <v>Rural</v>
      </c>
      <c r="E1757" s="1" t="s">
        <v>3250</v>
      </c>
      <c r="F1757" s="3">
        <v>69</v>
      </c>
      <c r="G1757" s="27" t="s">
        <v>5320</v>
      </c>
      <c r="H1757" s="27" t="s">
        <v>3</v>
      </c>
      <c r="I1757" s="27" t="s">
        <v>3</v>
      </c>
      <c r="J1757" s="28" t="s">
        <v>20</v>
      </c>
      <c r="K1757" s="28" t="s">
        <v>20</v>
      </c>
      <c r="L1757" s="28" t="s">
        <v>20</v>
      </c>
      <c r="M1757" s="3" t="str">
        <f>IF(+OR(J1757="SI",G1757="SI"),"SI","NO")</f>
        <v>SI</v>
      </c>
      <c r="N1757" s="3" t="str">
        <f>IF(+OR(H1757="SI",K1757="SI"),"SI","NO")</f>
        <v>NO</v>
      </c>
      <c r="O1757" s="3" t="str">
        <f>IF(+OR(I1757="SI",L1757="SI"),"SI","NO")</f>
        <v>NO</v>
      </c>
    </row>
    <row r="1758" spans="1:15" ht="15" customHeight="1" x14ac:dyDescent="0.25">
      <c r="A1758" s="20" t="s">
        <v>1004</v>
      </c>
      <c r="B1758" s="1" t="s">
        <v>1447</v>
      </c>
      <c r="C1758" s="3">
        <v>6</v>
      </c>
      <c r="D1758" s="3" t="str">
        <f>VLOOKUP(Cobertura2021[[#This Row],['#Area]],S:T,2)</f>
        <v>Rural</v>
      </c>
      <c r="E1758" s="1" t="s">
        <v>93</v>
      </c>
      <c r="F1758" s="3">
        <v>62</v>
      </c>
      <c r="G1758" s="27" t="s">
        <v>5320</v>
      </c>
      <c r="H1758" s="27" t="s">
        <v>5320</v>
      </c>
      <c r="I1758" s="27" t="s">
        <v>5320</v>
      </c>
      <c r="J1758" s="28" t="s">
        <v>21</v>
      </c>
      <c r="K1758" s="28" t="s">
        <v>21</v>
      </c>
      <c r="L1758" s="28" t="s">
        <v>20</v>
      </c>
      <c r="M1758" s="3" t="str">
        <f>IF(+OR(J1758="SI",G1758="SI"),"SI","NO")</f>
        <v>SI</v>
      </c>
      <c r="N1758" s="3" t="str">
        <f>IF(+OR(H1758="SI",K1758="SI"),"SI","NO")</f>
        <v>SI</v>
      </c>
      <c r="O1758" s="3" t="str">
        <f>IF(+OR(I1758="SI",L1758="SI"),"SI","NO")</f>
        <v>SI</v>
      </c>
    </row>
    <row r="1759" spans="1:15" x14ac:dyDescent="0.25">
      <c r="A1759" s="20" t="s">
        <v>1004</v>
      </c>
      <c r="B1759" s="1" t="s">
        <v>1266</v>
      </c>
      <c r="C1759" s="3">
        <v>6</v>
      </c>
      <c r="D1759" s="3" t="str">
        <f>VLOOKUP(Cobertura2021[[#This Row],['#Area]],S:T,2)</f>
        <v>Rural</v>
      </c>
      <c r="E1759" s="1" t="s">
        <v>1279</v>
      </c>
      <c r="F1759" s="3">
        <v>87</v>
      </c>
      <c r="G1759" s="27" t="s">
        <v>5320</v>
      </c>
      <c r="H1759" s="27" t="s">
        <v>5320</v>
      </c>
      <c r="I1759" s="27" t="s">
        <v>5320</v>
      </c>
      <c r="J1759" s="28" t="s">
        <v>21</v>
      </c>
      <c r="K1759" s="28" t="s">
        <v>21</v>
      </c>
      <c r="L1759" s="28" t="s">
        <v>21</v>
      </c>
      <c r="M1759" s="3" t="str">
        <f>IF(+OR(J1759="SI",G1759="SI"),"SI","NO")</f>
        <v>SI</v>
      </c>
      <c r="N1759" s="3" t="str">
        <f>IF(+OR(H1759="SI",K1759="SI"),"SI","NO")</f>
        <v>SI</v>
      </c>
      <c r="O1759" s="3" t="str">
        <f>IF(+OR(I1759="SI",L1759="SI"),"SI","NO")</f>
        <v>SI</v>
      </c>
    </row>
    <row r="1760" spans="1:15" x14ac:dyDescent="0.25">
      <c r="A1760" s="20" t="s">
        <v>1004</v>
      </c>
      <c r="B1760" s="1" t="s">
        <v>1266</v>
      </c>
      <c r="C1760" s="3">
        <v>6</v>
      </c>
      <c r="D1760" s="3" t="str">
        <f>VLOOKUP(Cobertura2021[[#This Row],['#Area]],S:T,2)</f>
        <v>Rural</v>
      </c>
      <c r="E1760" s="1" t="s">
        <v>1278</v>
      </c>
      <c r="F1760" s="3">
        <v>57</v>
      </c>
      <c r="G1760" s="27" t="s">
        <v>5320</v>
      </c>
      <c r="H1760" s="27" t="s">
        <v>5320</v>
      </c>
      <c r="I1760" s="27" t="s">
        <v>5320</v>
      </c>
      <c r="J1760" s="28" t="s">
        <v>21</v>
      </c>
      <c r="K1760" s="28" t="s">
        <v>21</v>
      </c>
      <c r="L1760" s="28" t="s">
        <v>21</v>
      </c>
      <c r="M1760" s="3" t="str">
        <f>IF(+OR(J1760="SI",G1760="SI"),"SI","NO")</f>
        <v>SI</v>
      </c>
      <c r="N1760" s="3" t="str">
        <f>IF(+OR(H1760="SI",K1760="SI"),"SI","NO")</f>
        <v>SI</v>
      </c>
      <c r="O1760" s="3" t="str">
        <f>IF(+OR(I1760="SI",L1760="SI"),"SI","NO")</f>
        <v>SI</v>
      </c>
    </row>
    <row r="1761" spans="1:15" x14ac:dyDescent="0.25">
      <c r="A1761" s="20" t="s">
        <v>2265</v>
      </c>
      <c r="B1761" s="1" t="s">
        <v>2267</v>
      </c>
      <c r="C1761" s="3">
        <v>6</v>
      </c>
      <c r="D1761" s="3" t="str">
        <f>VLOOKUP(Cobertura2021[[#This Row],['#Area]],S:T,2)</f>
        <v>Rural</v>
      </c>
      <c r="E1761" s="1" t="s">
        <v>1971</v>
      </c>
      <c r="F1761" s="3">
        <v>5</v>
      </c>
      <c r="G1761" s="27" t="s">
        <v>5320</v>
      </c>
      <c r="H1761" s="27" t="s">
        <v>3</v>
      </c>
      <c r="I1761" s="27" t="s">
        <v>3</v>
      </c>
      <c r="J1761" s="28" t="s">
        <v>20</v>
      </c>
      <c r="K1761" s="28" t="s">
        <v>20</v>
      </c>
      <c r="L1761" s="28" t="s">
        <v>20</v>
      </c>
      <c r="M1761" s="3" t="str">
        <f>IF(+OR(J1761="SI",G1761="SI"),"SI","NO")</f>
        <v>SI</v>
      </c>
      <c r="N1761" s="3" t="str">
        <f>IF(+OR(H1761="SI",K1761="SI"),"SI","NO")</f>
        <v>NO</v>
      </c>
      <c r="O1761" s="3" t="str">
        <f>IF(+OR(I1761="SI",L1761="SI"),"SI","NO")</f>
        <v>NO</v>
      </c>
    </row>
    <row r="1762" spans="1:15" x14ac:dyDescent="0.25">
      <c r="A1762" s="20" t="s">
        <v>156</v>
      </c>
      <c r="B1762" s="1" t="s">
        <v>5239</v>
      </c>
      <c r="C1762" s="3">
        <v>6</v>
      </c>
      <c r="D1762" s="3" t="str">
        <f>VLOOKUP(Cobertura2021[[#This Row],['#Area]],S:T,2)</f>
        <v>Rural</v>
      </c>
      <c r="E1762" s="1" t="s">
        <v>1971</v>
      </c>
      <c r="F1762" s="3">
        <v>72</v>
      </c>
      <c r="G1762" s="27" t="s">
        <v>5320</v>
      </c>
      <c r="H1762" s="27" t="s">
        <v>3</v>
      </c>
      <c r="I1762" s="27" t="s">
        <v>3</v>
      </c>
      <c r="J1762" s="28" t="s">
        <v>21</v>
      </c>
      <c r="K1762" s="28" t="s">
        <v>20</v>
      </c>
      <c r="L1762" s="28" t="s">
        <v>20</v>
      </c>
      <c r="M1762" s="3" t="str">
        <f>IF(+OR(J1762="SI",G1762="SI"),"SI","NO")</f>
        <v>SI</v>
      </c>
      <c r="N1762" s="3" t="str">
        <f>IF(+OR(H1762="SI",K1762="SI"),"SI","NO")</f>
        <v>NO</v>
      </c>
      <c r="O1762" s="3" t="str">
        <f>IF(+OR(I1762="SI",L1762="SI"),"SI","NO")</f>
        <v>NO</v>
      </c>
    </row>
    <row r="1763" spans="1:15" x14ac:dyDescent="0.25">
      <c r="A1763" s="20" t="s">
        <v>1004</v>
      </c>
      <c r="B1763" s="1" t="s">
        <v>1004</v>
      </c>
      <c r="C1763" s="3">
        <v>6</v>
      </c>
      <c r="D1763" s="3" t="str">
        <f>VLOOKUP(Cobertura2021[[#This Row],['#Area]],S:T,2)</f>
        <v>Rural</v>
      </c>
      <c r="E1763" s="1" t="s">
        <v>311</v>
      </c>
      <c r="F1763" s="3">
        <v>36</v>
      </c>
      <c r="G1763" s="27" t="s">
        <v>5320</v>
      </c>
      <c r="H1763" s="27" t="s">
        <v>5320</v>
      </c>
      <c r="I1763" s="27" t="s">
        <v>5320</v>
      </c>
      <c r="J1763" s="28" t="s">
        <v>21</v>
      </c>
      <c r="K1763" s="28" t="s">
        <v>20</v>
      </c>
      <c r="L1763" s="28" t="s">
        <v>20</v>
      </c>
      <c r="M1763" s="3" t="str">
        <f>IF(+OR(J1763="SI",G1763="SI"),"SI","NO")</f>
        <v>SI</v>
      </c>
      <c r="N1763" s="3" t="str">
        <f>IF(+OR(H1763="SI",K1763="SI"),"SI","NO")</f>
        <v>SI</v>
      </c>
      <c r="O1763" s="3" t="str">
        <f>IF(+OR(I1763="SI",L1763="SI"),"SI","NO")</f>
        <v>SI</v>
      </c>
    </row>
    <row r="1764" spans="1:15" x14ac:dyDescent="0.25">
      <c r="A1764" s="20" t="s">
        <v>1004</v>
      </c>
      <c r="B1764" s="1" t="s">
        <v>1575</v>
      </c>
      <c r="C1764" s="3">
        <v>6</v>
      </c>
      <c r="D1764" s="3" t="str">
        <f>VLOOKUP(Cobertura2021[[#This Row],['#Area]],S:T,2)</f>
        <v>Rural</v>
      </c>
      <c r="E1764" s="1" t="s">
        <v>1579</v>
      </c>
      <c r="F1764" s="3">
        <v>49</v>
      </c>
      <c r="G1764" s="27" t="s">
        <v>5320</v>
      </c>
      <c r="H1764" s="27" t="s">
        <v>5320</v>
      </c>
      <c r="I1764" s="27" t="s">
        <v>5320</v>
      </c>
      <c r="J1764" s="28" t="s">
        <v>21</v>
      </c>
      <c r="K1764" s="28" t="s">
        <v>21</v>
      </c>
      <c r="L1764" s="28" t="s">
        <v>20</v>
      </c>
      <c r="M1764" s="3" t="str">
        <f>IF(+OR(J1764="SI",G1764="SI"),"SI","NO")</f>
        <v>SI</v>
      </c>
      <c r="N1764" s="3" t="str">
        <f>IF(+OR(H1764="SI",K1764="SI"),"SI","NO")</f>
        <v>SI</v>
      </c>
      <c r="O1764" s="3" t="str">
        <f>IF(+OR(I1764="SI",L1764="SI"),"SI","NO")</f>
        <v>SI</v>
      </c>
    </row>
    <row r="1765" spans="1:15" x14ac:dyDescent="0.25">
      <c r="A1765" s="20" t="s">
        <v>4225</v>
      </c>
      <c r="B1765" s="1" t="s">
        <v>4422</v>
      </c>
      <c r="C1765" s="3">
        <v>6</v>
      </c>
      <c r="D1765" s="3" t="str">
        <f>VLOOKUP(Cobertura2021[[#This Row],['#Area]],S:T,2)</f>
        <v>Rural</v>
      </c>
      <c r="E1765" s="1" t="s">
        <v>4425</v>
      </c>
      <c r="F1765" s="3">
        <v>52</v>
      </c>
      <c r="G1765" s="27" t="s">
        <v>5320</v>
      </c>
      <c r="H1765" s="27" t="s">
        <v>3</v>
      </c>
      <c r="I1765" s="27" t="s">
        <v>3</v>
      </c>
      <c r="J1765" s="28" t="s">
        <v>21</v>
      </c>
      <c r="K1765" s="28" t="s">
        <v>20</v>
      </c>
      <c r="L1765" s="28" t="s">
        <v>20</v>
      </c>
      <c r="M1765" s="3" t="str">
        <f>IF(+OR(J1765="SI",G1765="SI"),"SI","NO")</f>
        <v>SI</v>
      </c>
      <c r="N1765" s="3" t="str">
        <f>IF(+OR(H1765="SI",K1765="SI"),"SI","NO")</f>
        <v>NO</v>
      </c>
      <c r="O1765" s="3" t="str">
        <f>IF(+OR(I1765="SI",L1765="SI"),"SI","NO")</f>
        <v>NO</v>
      </c>
    </row>
    <row r="1766" spans="1:15" x14ac:dyDescent="0.25">
      <c r="A1766" s="20" t="s">
        <v>4225</v>
      </c>
      <c r="B1766" s="1" t="s">
        <v>4394</v>
      </c>
      <c r="C1766" s="3">
        <v>6</v>
      </c>
      <c r="D1766" s="3" t="str">
        <f>VLOOKUP(Cobertura2021[[#This Row],['#Area]],S:T,2)</f>
        <v>Rural</v>
      </c>
      <c r="E1766" s="1" t="s">
        <v>4407</v>
      </c>
      <c r="F1766" s="3">
        <v>40</v>
      </c>
      <c r="G1766" s="27" t="s">
        <v>5320</v>
      </c>
      <c r="H1766" s="27" t="s">
        <v>3</v>
      </c>
      <c r="I1766" s="27" t="s">
        <v>3</v>
      </c>
      <c r="J1766" s="28" t="s">
        <v>21</v>
      </c>
      <c r="K1766" s="28" t="s">
        <v>20</v>
      </c>
      <c r="L1766" s="28" t="s">
        <v>20</v>
      </c>
      <c r="M1766" s="3" t="str">
        <f>IF(+OR(J1766="SI",G1766="SI"),"SI","NO")</f>
        <v>SI</v>
      </c>
      <c r="N1766" s="3" t="str">
        <f>IF(+OR(H1766="SI",K1766="SI"),"SI","NO")</f>
        <v>NO</v>
      </c>
      <c r="O1766" s="3" t="str">
        <f>IF(+OR(I1766="SI",L1766="SI"),"SI","NO")</f>
        <v>NO</v>
      </c>
    </row>
    <row r="1767" spans="1:15" hidden="1" x14ac:dyDescent="0.25">
      <c r="A1767" s="20" t="s">
        <v>1004</v>
      </c>
      <c r="B1767" s="1" t="s">
        <v>1388</v>
      </c>
      <c r="C1767" s="3">
        <v>1</v>
      </c>
      <c r="D1767" s="3" t="e">
        <f>VLOOKUP(Cobertura2021[[#This Row],['#Area]],S:T,2)</f>
        <v>#N/A</v>
      </c>
      <c r="E1767" s="1" t="s">
        <v>1388</v>
      </c>
      <c r="F1767" s="3">
        <v>235</v>
      </c>
      <c r="G1767" s="27" t="s">
        <v>5320</v>
      </c>
      <c r="H1767" s="27" t="s">
        <v>5320</v>
      </c>
      <c r="I1767" s="27" t="s">
        <v>5320</v>
      </c>
      <c r="J1767" s="28" t="s">
        <v>21</v>
      </c>
      <c r="K1767" s="28" t="s">
        <v>21</v>
      </c>
      <c r="L1767" s="28" t="s">
        <v>21</v>
      </c>
      <c r="M1767" s="3" t="str">
        <f>IF(+OR(J1767="SI",G1767="SI"),"SI","NO")</f>
        <v>SI</v>
      </c>
      <c r="N1767" s="3" t="str">
        <f>IF(+OR(H1767="SI",K1767="SI"),"SI","NO")</f>
        <v>SI</v>
      </c>
      <c r="O1767" s="3" t="str">
        <f>IF(+OR(I1767="SI",L1767="SI"),"SI","NO")</f>
        <v>SI</v>
      </c>
    </row>
    <row r="1768" spans="1:15" x14ac:dyDescent="0.25">
      <c r="A1768" s="20" t="s">
        <v>1004</v>
      </c>
      <c r="B1768" s="1" t="s">
        <v>1266</v>
      </c>
      <c r="C1768" s="3">
        <v>6</v>
      </c>
      <c r="D1768" s="3" t="str">
        <f>VLOOKUP(Cobertura2021[[#This Row],['#Area]],S:T,2)</f>
        <v>Rural</v>
      </c>
      <c r="E1768" s="1" t="s">
        <v>130</v>
      </c>
      <c r="F1768" s="3">
        <v>89</v>
      </c>
      <c r="G1768" s="27" t="s">
        <v>5320</v>
      </c>
      <c r="H1768" s="27" t="s">
        <v>5320</v>
      </c>
      <c r="I1768" s="27" t="s">
        <v>5320</v>
      </c>
      <c r="J1768" s="28" t="s">
        <v>21</v>
      </c>
      <c r="K1768" s="28" t="s">
        <v>21</v>
      </c>
      <c r="L1768" s="28" t="s">
        <v>20</v>
      </c>
      <c r="M1768" s="3" t="str">
        <f>IF(+OR(J1768="SI",G1768="SI"),"SI","NO")</f>
        <v>SI</v>
      </c>
      <c r="N1768" s="3" t="str">
        <f>IF(+OR(H1768="SI",K1768="SI"),"SI","NO")</f>
        <v>SI</v>
      </c>
      <c r="O1768" s="3" t="str">
        <f>IF(+OR(I1768="SI",L1768="SI"),"SI","NO")</f>
        <v>SI</v>
      </c>
    </row>
    <row r="1769" spans="1:15" hidden="1" x14ac:dyDescent="0.25">
      <c r="A1769" s="20" t="s">
        <v>1004</v>
      </c>
      <c r="B1769" s="1" t="s">
        <v>1505</v>
      </c>
      <c r="C1769" s="3">
        <v>1</v>
      </c>
      <c r="D1769" s="3" t="e">
        <f>VLOOKUP(Cobertura2021[[#This Row],['#Area]],S:T,2)</f>
        <v>#N/A</v>
      </c>
      <c r="E1769" s="1" t="s">
        <v>130</v>
      </c>
      <c r="F1769" s="3">
        <v>860</v>
      </c>
      <c r="G1769" s="27" t="s">
        <v>5320</v>
      </c>
      <c r="H1769" s="27" t="s">
        <v>5320</v>
      </c>
      <c r="I1769" s="27" t="s">
        <v>5320</v>
      </c>
      <c r="J1769" s="28" t="s">
        <v>21</v>
      </c>
      <c r="K1769" s="28" t="s">
        <v>21</v>
      </c>
      <c r="L1769" s="28" t="s">
        <v>21</v>
      </c>
      <c r="M1769" s="3" t="str">
        <f>IF(+OR(J1769="SI",G1769="SI"),"SI","NO")</f>
        <v>SI</v>
      </c>
      <c r="N1769" s="3" t="str">
        <f>IF(+OR(H1769="SI",K1769="SI"),"SI","NO")</f>
        <v>SI</v>
      </c>
      <c r="O1769" s="3" t="str">
        <f>IF(+OR(I1769="SI",L1769="SI"),"SI","NO")</f>
        <v>SI</v>
      </c>
    </row>
    <row r="1770" spans="1:15" x14ac:dyDescent="0.25">
      <c r="A1770" s="20" t="s">
        <v>1004</v>
      </c>
      <c r="B1770" s="1" t="s">
        <v>1640</v>
      </c>
      <c r="C1770" s="3">
        <v>6</v>
      </c>
      <c r="D1770" s="3" t="str">
        <f>VLOOKUP(Cobertura2021[[#This Row],['#Area]],S:T,2)</f>
        <v>Rural</v>
      </c>
      <c r="E1770" s="1" t="s">
        <v>130</v>
      </c>
      <c r="F1770" s="3">
        <v>261</v>
      </c>
      <c r="G1770" s="27" t="s">
        <v>5320</v>
      </c>
      <c r="H1770" s="27" t="s">
        <v>5320</v>
      </c>
      <c r="I1770" s="27" t="s">
        <v>5320</v>
      </c>
      <c r="J1770" s="28" t="s">
        <v>21</v>
      </c>
      <c r="K1770" s="28" t="s">
        <v>21</v>
      </c>
      <c r="L1770" s="28" t="s">
        <v>20</v>
      </c>
      <c r="M1770" s="3" t="str">
        <f>IF(+OR(J1770="SI",G1770="SI"),"SI","NO")</f>
        <v>SI</v>
      </c>
      <c r="N1770" s="3" t="str">
        <f>IF(+OR(H1770="SI",K1770="SI"),"SI","NO")</f>
        <v>SI</v>
      </c>
      <c r="O1770" s="3" t="str">
        <f>IF(+OR(I1770="SI",L1770="SI"),"SI","NO")</f>
        <v>SI</v>
      </c>
    </row>
    <row r="1771" spans="1:15" x14ac:dyDescent="0.25">
      <c r="A1771" s="20" t="s">
        <v>156</v>
      </c>
      <c r="B1771" s="1" t="s">
        <v>5242</v>
      </c>
      <c r="C1771" s="3">
        <v>6</v>
      </c>
      <c r="D1771" s="3" t="str">
        <f>VLOOKUP(Cobertura2021[[#This Row],['#Area]],S:T,2)</f>
        <v>Rural</v>
      </c>
      <c r="E1771" s="1" t="s">
        <v>2262</v>
      </c>
      <c r="F1771" s="3">
        <v>225</v>
      </c>
      <c r="G1771" s="27" t="s">
        <v>5320</v>
      </c>
      <c r="H1771" s="27" t="s">
        <v>3</v>
      </c>
      <c r="I1771" s="27" t="s">
        <v>3</v>
      </c>
      <c r="J1771" s="28" t="s">
        <v>21</v>
      </c>
      <c r="K1771" s="28" t="s">
        <v>21</v>
      </c>
      <c r="L1771" s="28" t="s">
        <v>20</v>
      </c>
      <c r="M1771" s="3" t="str">
        <f>IF(+OR(J1771="SI",G1771="SI"),"SI","NO")</f>
        <v>SI</v>
      </c>
      <c r="N1771" s="3" t="str">
        <f>IF(+OR(H1771="SI",K1771="SI"),"SI","NO")</f>
        <v>SI</v>
      </c>
      <c r="O1771" s="3" t="str">
        <f>IF(+OR(I1771="SI",L1771="SI"),"SI","NO")</f>
        <v>NO</v>
      </c>
    </row>
    <row r="1772" spans="1:15" hidden="1" x14ac:dyDescent="0.25">
      <c r="A1772" s="20" t="s">
        <v>1004</v>
      </c>
      <c r="B1772" s="1" t="s">
        <v>1618</v>
      </c>
      <c r="C1772" s="3">
        <v>1</v>
      </c>
      <c r="D1772" s="3" t="e">
        <f>VLOOKUP(Cobertura2021[[#This Row],['#Area]],S:T,2)</f>
        <v>#N/A</v>
      </c>
      <c r="E1772" s="1" t="s">
        <v>130</v>
      </c>
      <c r="F1772" s="3">
        <v>190</v>
      </c>
      <c r="G1772" s="27" t="s">
        <v>5320</v>
      </c>
      <c r="H1772" s="27" t="s">
        <v>5320</v>
      </c>
      <c r="I1772" s="27" t="s">
        <v>5320</v>
      </c>
      <c r="J1772" s="28" t="s">
        <v>21</v>
      </c>
      <c r="K1772" s="28" t="s">
        <v>21</v>
      </c>
      <c r="L1772" s="28" t="s">
        <v>21</v>
      </c>
      <c r="M1772" s="3" t="str">
        <f>IF(+OR(J1772="SI",G1772="SI"),"SI","NO")</f>
        <v>SI</v>
      </c>
      <c r="N1772" s="3" t="str">
        <f>IF(+OR(H1772="SI",K1772="SI"),"SI","NO")</f>
        <v>SI</v>
      </c>
      <c r="O1772" s="3" t="str">
        <f>IF(+OR(I1772="SI",L1772="SI"),"SI","NO")</f>
        <v>SI</v>
      </c>
    </row>
    <row r="1773" spans="1:15" x14ac:dyDescent="0.25">
      <c r="A1773" s="20" t="s">
        <v>1004</v>
      </c>
      <c r="B1773" s="1" t="s">
        <v>1618</v>
      </c>
      <c r="C1773" s="3">
        <v>6</v>
      </c>
      <c r="D1773" s="3" t="str">
        <f>VLOOKUP(Cobertura2021[[#This Row],['#Area]],S:T,2)</f>
        <v>Rural</v>
      </c>
      <c r="E1773" s="1" t="s">
        <v>130</v>
      </c>
      <c r="F1773" s="3">
        <v>72</v>
      </c>
      <c r="G1773" s="27" t="s">
        <v>5320</v>
      </c>
      <c r="H1773" s="27" t="s">
        <v>5320</v>
      </c>
      <c r="I1773" s="27" t="s">
        <v>5320</v>
      </c>
      <c r="J1773" s="28" t="s">
        <v>21</v>
      </c>
      <c r="K1773" s="28" t="s">
        <v>21</v>
      </c>
      <c r="L1773" s="28" t="s">
        <v>21</v>
      </c>
      <c r="M1773" s="3" t="str">
        <f>IF(+OR(J1773="SI",G1773="SI"),"SI","NO")</f>
        <v>SI</v>
      </c>
      <c r="N1773" s="3" t="str">
        <f>IF(+OR(H1773="SI",K1773="SI"),"SI","NO")</f>
        <v>SI</v>
      </c>
      <c r="O1773" s="3" t="str">
        <f>IF(+OR(I1773="SI",L1773="SI"),"SI","NO")</f>
        <v>SI</v>
      </c>
    </row>
    <row r="1774" spans="1:15" x14ac:dyDescent="0.25">
      <c r="A1774" s="20" t="s">
        <v>1004</v>
      </c>
      <c r="B1774" s="1" t="s">
        <v>223</v>
      </c>
      <c r="C1774" s="3">
        <v>6</v>
      </c>
      <c r="D1774" s="3" t="str">
        <f>VLOOKUP(Cobertura2021[[#This Row],['#Area]],S:T,2)</f>
        <v>Rural</v>
      </c>
      <c r="E1774" s="1" t="s">
        <v>94</v>
      </c>
      <c r="F1774" s="3">
        <v>138</v>
      </c>
      <c r="G1774" s="27" t="s">
        <v>5320</v>
      </c>
      <c r="H1774" s="27" t="s">
        <v>5320</v>
      </c>
      <c r="I1774" s="27" t="s">
        <v>5320</v>
      </c>
      <c r="J1774" s="28" t="s">
        <v>21</v>
      </c>
      <c r="K1774" s="28" t="s">
        <v>21</v>
      </c>
      <c r="L1774" s="28" t="s">
        <v>21</v>
      </c>
      <c r="M1774" s="3" t="str">
        <f>IF(+OR(J1774="SI",G1774="SI"),"SI","NO")</f>
        <v>SI</v>
      </c>
      <c r="N1774" s="3" t="str">
        <f>IF(+OR(H1774="SI",K1774="SI"),"SI","NO")</f>
        <v>SI</v>
      </c>
      <c r="O1774" s="3" t="str">
        <f>IF(+OR(I1774="SI",L1774="SI"),"SI","NO")</f>
        <v>SI</v>
      </c>
    </row>
    <row r="1775" spans="1:15" hidden="1" x14ac:dyDescent="0.25">
      <c r="A1775" s="20" t="s">
        <v>1004</v>
      </c>
      <c r="B1775" s="1" t="s">
        <v>1237</v>
      </c>
      <c r="C1775" s="3">
        <v>1</v>
      </c>
      <c r="D1775" s="3" t="e">
        <f>VLOOKUP(Cobertura2021[[#This Row],['#Area]],S:T,2)</f>
        <v>#N/A</v>
      </c>
      <c r="E1775" s="1" t="s">
        <v>94</v>
      </c>
      <c r="F1775" s="3">
        <v>121</v>
      </c>
      <c r="G1775" s="27" t="s">
        <v>5320</v>
      </c>
      <c r="H1775" s="27" t="s">
        <v>5320</v>
      </c>
      <c r="I1775" s="27" t="s">
        <v>5320</v>
      </c>
      <c r="J1775" s="28" t="s">
        <v>21</v>
      </c>
      <c r="K1775" s="28" t="s">
        <v>21</v>
      </c>
      <c r="L1775" s="28" t="s">
        <v>21</v>
      </c>
      <c r="M1775" s="3" t="str">
        <f>IF(+OR(J1775="SI",G1775="SI"),"SI","NO")</f>
        <v>SI</v>
      </c>
      <c r="N1775" s="3" t="str">
        <f>IF(+OR(H1775="SI",K1775="SI"),"SI","NO")</f>
        <v>SI</v>
      </c>
      <c r="O1775" s="3" t="str">
        <f>IF(+OR(I1775="SI",L1775="SI"),"SI","NO")</f>
        <v>SI</v>
      </c>
    </row>
    <row r="1776" spans="1:15" x14ac:dyDescent="0.25">
      <c r="A1776" s="20" t="s">
        <v>4087</v>
      </c>
      <c r="B1776" s="1" t="s">
        <v>4162</v>
      </c>
      <c r="C1776" s="3">
        <v>6</v>
      </c>
      <c r="D1776" s="3" t="str">
        <f>VLOOKUP(Cobertura2021[[#This Row],['#Area]],S:T,2)</f>
        <v>Rural</v>
      </c>
      <c r="E1776" s="1" t="s">
        <v>4177</v>
      </c>
      <c r="F1776" s="3">
        <v>17</v>
      </c>
      <c r="G1776" s="27" t="s">
        <v>5320</v>
      </c>
      <c r="H1776" s="27" t="s">
        <v>5320</v>
      </c>
      <c r="I1776" s="27" t="s">
        <v>3</v>
      </c>
      <c r="J1776" s="28" t="s">
        <v>21</v>
      </c>
      <c r="K1776" s="28" t="s">
        <v>20</v>
      </c>
      <c r="L1776" s="28" t="s">
        <v>20</v>
      </c>
      <c r="M1776" s="3" t="str">
        <f>IF(+OR(J1776="SI",G1776="SI"),"SI","NO")</f>
        <v>SI</v>
      </c>
      <c r="N1776" s="3" t="str">
        <f>IF(+OR(H1776="SI",K1776="SI"),"SI","NO")</f>
        <v>SI</v>
      </c>
      <c r="O1776" s="3" t="str">
        <f>IF(+OR(I1776="SI",L1776="SI"),"SI","NO")</f>
        <v>NO</v>
      </c>
    </row>
    <row r="1777" spans="1:15" x14ac:dyDescent="0.25">
      <c r="A1777" s="20" t="s">
        <v>1004</v>
      </c>
      <c r="B1777" s="1" t="s">
        <v>1266</v>
      </c>
      <c r="C1777" s="3">
        <v>6</v>
      </c>
      <c r="D1777" s="3" t="str">
        <f>VLOOKUP(Cobertura2021[[#This Row],['#Area]],S:T,2)</f>
        <v>Rural</v>
      </c>
      <c r="E1777" s="1" t="s">
        <v>94</v>
      </c>
      <c r="F1777" s="3">
        <v>107</v>
      </c>
      <c r="G1777" s="27" t="s">
        <v>5320</v>
      </c>
      <c r="H1777" s="27" t="s">
        <v>5320</v>
      </c>
      <c r="I1777" s="27" t="s">
        <v>5320</v>
      </c>
      <c r="J1777" s="28" t="s">
        <v>21</v>
      </c>
      <c r="K1777" s="28" t="s">
        <v>20</v>
      </c>
      <c r="L1777" s="28" t="s">
        <v>20</v>
      </c>
      <c r="M1777" s="3" t="str">
        <f>IF(+OR(J1777="SI",G1777="SI"),"SI","NO")</f>
        <v>SI</v>
      </c>
      <c r="N1777" s="3" t="str">
        <f>IF(+OR(H1777="SI",K1777="SI"),"SI","NO")</f>
        <v>SI</v>
      </c>
      <c r="O1777" s="3" t="str">
        <f>IF(+OR(I1777="SI",L1777="SI"),"SI","NO")</f>
        <v>SI</v>
      </c>
    </row>
    <row r="1778" spans="1:15" x14ac:dyDescent="0.25">
      <c r="A1778" s="20" t="s">
        <v>1004</v>
      </c>
      <c r="B1778" s="1" t="s">
        <v>1618</v>
      </c>
      <c r="C1778" s="3">
        <v>6</v>
      </c>
      <c r="D1778" s="3" t="str">
        <f>VLOOKUP(Cobertura2021[[#This Row],['#Area]],S:T,2)</f>
        <v>Rural</v>
      </c>
      <c r="E1778" s="1" t="s">
        <v>94</v>
      </c>
      <c r="F1778" s="3">
        <v>29</v>
      </c>
      <c r="G1778" s="27" t="s">
        <v>5320</v>
      </c>
      <c r="H1778" s="27" t="s">
        <v>5320</v>
      </c>
      <c r="I1778" s="27" t="s">
        <v>5320</v>
      </c>
      <c r="J1778" s="28" t="s">
        <v>21</v>
      </c>
      <c r="K1778" s="28" t="s">
        <v>20</v>
      </c>
      <c r="L1778" s="28" t="s">
        <v>20</v>
      </c>
      <c r="M1778" s="3" t="str">
        <f>IF(+OR(J1778="SI",G1778="SI"),"SI","NO")</f>
        <v>SI</v>
      </c>
      <c r="N1778" s="3" t="str">
        <f>IF(+OR(H1778="SI",K1778="SI"),"SI","NO")</f>
        <v>SI</v>
      </c>
      <c r="O1778" s="3" t="str">
        <f>IF(+OR(I1778="SI",L1778="SI"),"SI","NO")</f>
        <v>SI</v>
      </c>
    </row>
    <row r="1779" spans="1:15" x14ac:dyDescent="0.25">
      <c r="A1779" s="20" t="s">
        <v>1004</v>
      </c>
      <c r="B1779" s="1" t="s">
        <v>1575</v>
      </c>
      <c r="C1779" s="3">
        <v>6</v>
      </c>
      <c r="D1779" s="3" t="str">
        <f>VLOOKUP(Cobertura2021[[#This Row],['#Area]],S:T,2)</f>
        <v>Rural</v>
      </c>
      <c r="E1779" s="1" t="s">
        <v>1583</v>
      </c>
      <c r="F1779" s="3">
        <v>81</v>
      </c>
      <c r="G1779" s="27" t="s">
        <v>5320</v>
      </c>
      <c r="H1779" s="27" t="s">
        <v>5320</v>
      </c>
      <c r="I1779" s="27" t="s">
        <v>3</v>
      </c>
      <c r="J1779" s="28" t="s">
        <v>21</v>
      </c>
      <c r="K1779" s="28" t="s">
        <v>21</v>
      </c>
      <c r="L1779" s="28" t="s">
        <v>21</v>
      </c>
      <c r="M1779" s="3" t="str">
        <f>IF(+OR(J1779="SI",G1779="SI"),"SI","NO")</f>
        <v>SI</v>
      </c>
      <c r="N1779" s="3" t="str">
        <f>IF(+OR(H1779="SI",K1779="SI"),"SI","NO")</f>
        <v>SI</v>
      </c>
      <c r="O1779" s="3" t="str">
        <f>IF(+OR(I1779="SI",L1779="SI"),"SI","NO")</f>
        <v>SI</v>
      </c>
    </row>
    <row r="1780" spans="1:15" x14ac:dyDescent="0.25">
      <c r="A1780" s="20" t="s">
        <v>1004</v>
      </c>
      <c r="B1780" s="1" t="s">
        <v>1594</v>
      </c>
      <c r="C1780" s="3">
        <v>6</v>
      </c>
      <c r="D1780" s="3" t="str">
        <f>VLOOKUP(Cobertura2021[[#This Row],['#Area]],S:T,2)</f>
        <v>Rural</v>
      </c>
      <c r="E1780" s="1" t="s">
        <v>131</v>
      </c>
      <c r="F1780" s="3">
        <v>0</v>
      </c>
      <c r="G1780" s="27" t="s">
        <v>5320</v>
      </c>
      <c r="H1780" s="27" t="s">
        <v>5320</v>
      </c>
      <c r="I1780" s="27" t="s">
        <v>5320</v>
      </c>
      <c r="J1780" s="28" t="s">
        <v>21</v>
      </c>
      <c r="K1780" s="28" t="s">
        <v>20</v>
      </c>
      <c r="L1780" s="28" t="s">
        <v>20</v>
      </c>
      <c r="M1780" s="3" t="str">
        <f>IF(+OR(J1780="SI",G1780="SI"),"SI","NO")</f>
        <v>SI</v>
      </c>
      <c r="N1780" s="3" t="str">
        <f>IF(+OR(H1780="SI",K1780="SI"),"SI","NO")</f>
        <v>SI</v>
      </c>
      <c r="O1780" s="3" t="str">
        <f>IF(+OR(I1780="SI",L1780="SI"),"SI","NO")</f>
        <v>SI</v>
      </c>
    </row>
    <row r="1781" spans="1:15" x14ac:dyDescent="0.25">
      <c r="A1781" s="20" t="s">
        <v>1004</v>
      </c>
      <c r="B1781" s="1" t="s">
        <v>1594</v>
      </c>
      <c r="C1781" s="3">
        <v>6</v>
      </c>
      <c r="D1781" s="3" t="str">
        <f>VLOOKUP(Cobertura2021[[#This Row],['#Area]],S:T,2)</f>
        <v>Rural</v>
      </c>
      <c r="E1781" s="1" t="s">
        <v>37</v>
      </c>
      <c r="F1781" s="3">
        <v>0</v>
      </c>
      <c r="G1781" s="27" t="s">
        <v>5320</v>
      </c>
      <c r="H1781" s="27" t="s">
        <v>5320</v>
      </c>
      <c r="I1781" s="27" t="s">
        <v>5320</v>
      </c>
      <c r="J1781" s="28" t="s">
        <v>21</v>
      </c>
      <c r="K1781" s="28" t="s">
        <v>21</v>
      </c>
      <c r="L1781" s="28" t="s">
        <v>20</v>
      </c>
      <c r="M1781" s="3" t="str">
        <f>IF(+OR(J1781="SI",G1781="SI"),"SI","NO")</f>
        <v>SI</v>
      </c>
      <c r="N1781" s="3" t="str">
        <f>IF(+OR(H1781="SI",K1781="SI"),"SI","NO")</f>
        <v>SI</v>
      </c>
      <c r="O1781" s="3" t="str">
        <f>IF(+OR(I1781="SI",L1781="SI"),"SI","NO")</f>
        <v>SI</v>
      </c>
    </row>
    <row r="1782" spans="1:15" x14ac:dyDescent="0.25">
      <c r="A1782" s="20" t="s">
        <v>1004</v>
      </c>
      <c r="B1782" s="1" t="s">
        <v>1651</v>
      </c>
      <c r="C1782" s="3">
        <v>6</v>
      </c>
      <c r="D1782" s="3" t="str">
        <f>VLOOKUP(Cobertura2021[[#This Row],['#Area]],S:T,2)</f>
        <v>Rural</v>
      </c>
      <c r="E1782" s="1" t="s">
        <v>37</v>
      </c>
      <c r="F1782" s="3">
        <v>26</v>
      </c>
      <c r="G1782" s="27" t="s">
        <v>5320</v>
      </c>
      <c r="H1782" s="27" t="s">
        <v>5320</v>
      </c>
      <c r="I1782" s="27" t="s">
        <v>5320</v>
      </c>
      <c r="J1782" s="28" t="s">
        <v>21</v>
      </c>
      <c r="K1782" s="28" t="s">
        <v>20</v>
      </c>
      <c r="L1782" s="28" t="s">
        <v>20</v>
      </c>
      <c r="M1782" s="3" t="str">
        <f>IF(+OR(J1782="SI",G1782="SI"),"SI","NO")</f>
        <v>SI</v>
      </c>
      <c r="N1782" s="3" t="str">
        <f>IF(+OR(H1782="SI",K1782="SI"),"SI","NO")</f>
        <v>SI</v>
      </c>
      <c r="O1782" s="3" t="str">
        <f>IF(+OR(I1782="SI",L1782="SI"),"SI","NO")</f>
        <v>SI</v>
      </c>
    </row>
    <row r="1783" spans="1:15" x14ac:dyDescent="0.25">
      <c r="A1783" s="20" t="s">
        <v>1004</v>
      </c>
      <c r="B1783" s="1" t="s">
        <v>1547</v>
      </c>
      <c r="C1783" s="3">
        <v>6</v>
      </c>
      <c r="D1783" s="3" t="str">
        <f>VLOOKUP(Cobertura2021[[#This Row],['#Area]],S:T,2)</f>
        <v>Rural</v>
      </c>
      <c r="E1783" s="1" t="s">
        <v>37</v>
      </c>
      <c r="F1783" s="3">
        <v>11</v>
      </c>
      <c r="G1783" s="27" t="s">
        <v>5320</v>
      </c>
      <c r="H1783" s="27" t="s">
        <v>5320</v>
      </c>
      <c r="I1783" s="27" t="s">
        <v>5320</v>
      </c>
      <c r="J1783" s="28" t="s">
        <v>21</v>
      </c>
      <c r="K1783" s="28" t="s">
        <v>20</v>
      </c>
      <c r="L1783" s="28" t="s">
        <v>20</v>
      </c>
      <c r="M1783" s="3" t="str">
        <f>IF(+OR(J1783="SI",G1783="SI"),"SI","NO")</f>
        <v>SI</v>
      </c>
      <c r="N1783" s="3" t="str">
        <f>IF(+OR(H1783="SI",K1783="SI"),"SI","NO")</f>
        <v>SI</v>
      </c>
      <c r="O1783" s="3" t="str">
        <f>IF(+OR(I1783="SI",L1783="SI"),"SI","NO")</f>
        <v>SI</v>
      </c>
    </row>
    <row r="1784" spans="1:15" hidden="1" x14ac:dyDescent="0.25">
      <c r="A1784" s="20" t="s">
        <v>1004</v>
      </c>
      <c r="B1784" s="1" t="s">
        <v>1423</v>
      </c>
      <c r="C1784" s="3">
        <v>1</v>
      </c>
      <c r="D1784" s="3" t="e">
        <f>VLOOKUP(Cobertura2021[[#This Row],['#Area]],S:T,2)</f>
        <v>#N/A</v>
      </c>
      <c r="E1784" s="1" t="s">
        <v>37</v>
      </c>
      <c r="F1784" s="3">
        <v>434</v>
      </c>
      <c r="G1784" s="27" t="s">
        <v>5320</v>
      </c>
      <c r="H1784" s="27" t="s">
        <v>5320</v>
      </c>
      <c r="I1784" s="27" t="s">
        <v>5320</v>
      </c>
      <c r="J1784" s="28" t="s">
        <v>21</v>
      </c>
      <c r="K1784" s="28" t="s">
        <v>21</v>
      </c>
      <c r="L1784" s="28" t="s">
        <v>21</v>
      </c>
      <c r="M1784" s="3" t="str">
        <f>IF(+OR(J1784="SI",G1784="SI"),"SI","NO")</f>
        <v>SI</v>
      </c>
      <c r="N1784" s="3" t="str">
        <f>IF(+OR(H1784="SI",K1784="SI"),"SI","NO")</f>
        <v>SI</v>
      </c>
      <c r="O1784" s="3" t="str">
        <f>IF(+OR(I1784="SI",L1784="SI"),"SI","NO")</f>
        <v>SI</v>
      </c>
    </row>
    <row r="1785" spans="1:15" x14ac:dyDescent="0.25">
      <c r="A1785" s="20" t="s">
        <v>1004</v>
      </c>
      <c r="B1785" s="1" t="s">
        <v>1618</v>
      </c>
      <c r="C1785" s="3">
        <v>6</v>
      </c>
      <c r="D1785" s="3" t="str">
        <f>VLOOKUP(Cobertura2021[[#This Row],['#Area]],S:T,2)</f>
        <v>Rural</v>
      </c>
      <c r="E1785" s="1" t="s">
        <v>37</v>
      </c>
      <c r="F1785" s="3">
        <v>33</v>
      </c>
      <c r="G1785" s="27" t="s">
        <v>5320</v>
      </c>
      <c r="H1785" s="27" t="s">
        <v>5320</v>
      </c>
      <c r="I1785" s="27" t="s">
        <v>5320</v>
      </c>
      <c r="J1785" s="28" t="s">
        <v>21</v>
      </c>
      <c r="K1785" s="28" t="s">
        <v>21</v>
      </c>
      <c r="L1785" s="28" t="s">
        <v>21</v>
      </c>
      <c r="M1785" s="3" t="str">
        <f>IF(+OR(J1785="SI",G1785="SI"),"SI","NO")</f>
        <v>SI</v>
      </c>
      <c r="N1785" s="3" t="str">
        <f>IF(+OR(H1785="SI",K1785="SI"),"SI","NO")</f>
        <v>SI</v>
      </c>
      <c r="O1785" s="3" t="str">
        <f>IF(+OR(I1785="SI",L1785="SI"),"SI","NO")</f>
        <v>SI</v>
      </c>
    </row>
    <row r="1786" spans="1:15" x14ac:dyDescent="0.25">
      <c r="A1786" s="20" t="s">
        <v>1004</v>
      </c>
      <c r="B1786" s="1" t="s">
        <v>1447</v>
      </c>
      <c r="C1786" s="3">
        <v>6</v>
      </c>
      <c r="D1786" s="3" t="str">
        <f>VLOOKUP(Cobertura2021[[#This Row],['#Area]],S:T,2)</f>
        <v>Rural</v>
      </c>
      <c r="E1786" s="1" t="s">
        <v>37</v>
      </c>
      <c r="F1786" s="3">
        <v>64</v>
      </c>
      <c r="G1786" s="27" t="s">
        <v>5320</v>
      </c>
      <c r="H1786" s="27" t="s">
        <v>5320</v>
      </c>
      <c r="I1786" s="27" t="s">
        <v>5320</v>
      </c>
      <c r="J1786" s="28" t="s">
        <v>21</v>
      </c>
      <c r="K1786" s="28" t="s">
        <v>21</v>
      </c>
      <c r="L1786" s="28" t="s">
        <v>20</v>
      </c>
      <c r="M1786" s="3" t="str">
        <f>IF(+OR(J1786="SI",G1786="SI"),"SI","NO")</f>
        <v>SI</v>
      </c>
      <c r="N1786" s="3" t="str">
        <f>IF(+OR(H1786="SI",K1786="SI"),"SI","NO")</f>
        <v>SI</v>
      </c>
      <c r="O1786" s="3" t="str">
        <f>IF(+OR(I1786="SI",L1786="SI"),"SI","NO")</f>
        <v>SI</v>
      </c>
    </row>
    <row r="1787" spans="1:15" x14ac:dyDescent="0.25">
      <c r="A1787" s="20" t="s">
        <v>1004</v>
      </c>
      <c r="B1787" s="1" t="s">
        <v>1423</v>
      </c>
      <c r="C1787" s="3">
        <v>6</v>
      </c>
      <c r="D1787" s="3" t="str">
        <f>VLOOKUP(Cobertura2021[[#This Row],['#Area]],S:T,2)</f>
        <v>Rural</v>
      </c>
      <c r="E1787" s="1" t="s">
        <v>1430</v>
      </c>
      <c r="F1787" s="3">
        <v>202</v>
      </c>
      <c r="G1787" s="27" t="s">
        <v>5320</v>
      </c>
      <c r="H1787" s="27" t="s">
        <v>5320</v>
      </c>
      <c r="I1787" s="27" t="s">
        <v>5320</v>
      </c>
      <c r="J1787" s="28" t="s">
        <v>21</v>
      </c>
      <c r="K1787" s="28" t="s">
        <v>21</v>
      </c>
      <c r="L1787" s="28" t="s">
        <v>21</v>
      </c>
      <c r="M1787" s="3" t="str">
        <f>IF(+OR(J1787="SI",G1787="SI"),"SI","NO")</f>
        <v>SI</v>
      </c>
      <c r="N1787" s="3" t="str">
        <f>IF(+OR(H1787="SI",K1787="SI"),"SI","NO")</f>
        <v>SI</v>
      </c>
      <c r="O1787" s="3" t="str">
        <f>IF(+OR(I1787="SI",L1787="SI"),"SI","NO")</f>
        <v>SI</v>
      </c>
    </row>
    <row r="1788" spans="1:15" x14ac:dyDescent="0.25">
      <c r="A1788" s="20" t="s">
        <v>102</v>
      </c>
      <c r="B1788" s="1" t="s">
        <v>340</v>
      </c>
      <c r="C1788" s="3">
        <v>6</v>
      </c>
      <c r="D1788" s="3" t="str">
        <f>VLOOKUP(Cobertura2021[[#This Row],['#Area]],S:T,2)</f>
        <v>Rural</v>
      </c>
      <c r="E1788" s="1" t="s">
        <v>331</v>
      </c>
      <c r="F1788" s="3">
        <v>53</v>
      </c>
      <c r="G1788" s="27" t="s">
        <v>3</v>
      </c>
      <c r="H1788" s="27" t="s">
        <v>3</v>
      </c>
      <c r="I1788" s="27" t="s">
        <v>3</v>
      </c>
      <c r="J1788" s="28" t="s">
        <v>20</v>
      </c>
      <c r="K1788" s="28" t="s">
        <v>20</v>
      </c>
      <c r="L1788" s="28" t="s">
        <v>20</v>
      </c>
      <c r="M1788" s="3" t="str">
        <f>IF(+OR(J1788="SI",G1788="SI"),"SI","NO")</f>
        <v>NO</v>
      </c>
      <c r="N1788" s="3" t="str">
        <f>IF(+OR(H1788="SI",K1788="SI"),"SI","NO")</f>
        <v>NO</v>
      </c>
      <c r="O1788" s="3" t="str">
        <f>IF(+OR(I1788="SI",L1788="SI"),"SI","NO")</f>
        <v>NO</v>
      </c>
    </row>
    <row r="1789" spans="1:15" x14ac:dyDescent="0.25">
      <c r="A1789" s="20" t="s">
        <v>102</v>
      </c>
      <c r="B1789" s="1" t="s">
        <v>340</v>
      </c>
      <c r="C1789" s="3">
        <v>6</v>
      </c>
      <c r="D1789" s="3" t="str">
        <f>VLOOKUP(Cobertura2021[[#This Row],['#Area]],S:T,2)</f>
        <v>Rural</v>
      </c>
      <c r="E1789" s="1" t="s">
        <v>333</v>
      </c>
      <c r="F1789" s="3">
        <v>29</v>
      </c>
      <c r="G1789" s="27" t="s">
        <v>5320</v>
      </c>
      <c r="H1789" s="27" t="s">
        <v>3</v>
      </c>
      <c r="I1789" s="27" t="s">
        <v>3</v>
      </c>
      <c r="J1789" s="28" t="s">
        <v>20</v>
      </c>
      <c r="K1789" s="28" t="s">
        <v>20</v>
      </c>
      <c r="L1789" s="28" t="s">
        <v>20</v>
      </c>
      <c r="M1789" s="3" t="str">
        <f>IF(+OR(J1789="SI",G1789="SI"),"SI","NO")</f>
        <v>SI</v>
      </c>
      <c r="N1789" s="3" t="str">
        <f>IF(+OR(H1789="SI",K1789="SI"),"SI","NO")</f>
        <v>NO</v>
      </c>
      <c r="O1789" s="3" t="str">
        <f>IF(+OR(I1789="SI",L1789="SI"),"SI","NO")</f>
        <v>NO</v>
      </c>
    </row>
    <row r="1790" spans="1:15" x14ac:dyDescent="0.25">
      <c r="A1790" s="20" t="s">
        <v>102</v>
      </c>
      <c r="B1790" s="1" t="s">
        <v>340</v>
      </c>
      <c r="C1790" s="3">
        <v>6</v>
      </c>
      <c r="D1790" s="3" t="str">
        <f>VLOOKUP(Cobertura2021[[#This Row],['#Area]],S:T,2)</f>
        <v>Rural</v>
      </c>
      <c r="E1790" s="1" t="s">
        <v>332</v>
      </c>
      <c r="F1790" s="3">
        <v>117</v>
      </c>
      <c r="G1790" s="27" t="s">
        <v>3</v>
      </c>
      <c r="H1790" s="27" t="s">
        <v>3</v>
      </c>
      <c r="I1790" s="27" t="s">
        <v>3</v>
      </c>
      <c r="J1790" s="28" t="s">
        <v>20</v>
      </c>
      <c r="K1790" s="28" t="s">
        <v>20</v>
      </c>
      <c r="L1790" s="28" t="s">
        <v>20</v>
      </c>
      <c r="M1790" s="3" t="str">
        <f>IF(+OR(J1790="SI",G1790="SI"),"SI","NO")</f>
        <v>NO</v>
      </c>
      <c r="N1790" s="3" t="str">
        <f>IF(+OR(H1790="SI",K1790="SI"),"SI","NO")</f>
        <v>NO</v>
      </c>
      <c r="O1790" s="3" t="str">
        <f>IF(+OR(I1790="SI",L1790="SI"),"SI","NO")</f>
        <v>NO</v>
      </c>
    </row>
    <row r="1791" spans="1:15" hidden="1" x14ac:dyDescent="0.25">
      <c r="A1791" s="20" t="s">
        <v>1004</v>
      </c>
      <c r="B1791" s="1" t="s">
        <v>1212</v>
      </c>
      <c r="C1791" s="3">
        <v>1</v>
      </c>
      <c r="D1791" s="3" t="e">
        <f>VLOOKUP(Cobertura2021[[#This Row],['#Area]],S:T,2)</f>
        <v>#N/A</v>
      </c>
      <c r="E1791" s="1" t="s">
        <v>1213</v>
      </c>
      <c r="F1791" s="3">
        <v>286</v>
      </c>
      <c r="G1791" s="27" t="s">
        <v>5320</v>
      </c>
      <c r="H1791" s="27" t="s">
        <v>5320</v>
      </c>
      <c r="I1791" s="27" t="s">
        <v>5320</v>
      </c>
      <c r="J1791" s="28" t="s">
        <v>21</v>
      </c>
      <c r="K1791" s="28" t="s">
        <v>21</v>
      </c>
      <c r="L1791" s="28" t="s">
        <v>21</v>
      </c>
      <c r="M1791" s="3" t="str">
        <f>IF(+OR(J1791="SI",G1791="SI"),"SI","NO")</f>
        <v>SI</v>
      </c>
      <c r="N1791" s="3" t="str">
        <f>IF(+OR(H1791="SI",K1791="SI"),"SI","NO")</f>
        <v>SI</v>
      </c>
      <c r="O1791" s="3" t="str">
        <f>IF(+OR(I1791="SI",L1791="SI"),"SI","NO")</f>
        <v>SI</v>
      </c>
    </row>
    <row r="1792" spans="1:15" x14ac:dyDescent="0.25">
      <c r="A1792" s="20" t="s">
        <v>1004</v>
      </c>
      <c r="B1792" s="1" t="s">
        <v>223</v>
      </c>
      <c r="C1792" s="3">
        <v>6</v>
      </c>
      <c r="D1792" s="3" t="str">
        <f>VLOOKUP(Cobertura2021[[#This Row],['#Area]],S:T,2)</f>
        <v>Rural</v>
      </c>
      <c r="E1792" s="1" t="s">
        <v>132</v>
      </c>
      <c r="F1792" s="3">
        <v>49</v>
      </c>
      <c r="G1792" s="27" t="s">
        <v>5320</v>
      </c>
      <c r="H1792" s="27" t="s">
        <v>5320</v>
      </c>
      <c r="I1792" s="27" t="s">
        <v>5320</v>
      </c>
      <c r="J1792" s="28" t="s">
        <v>21</v>
      </c>
      <c r="K1792" s="28" t="s">
        <v>20</v>
      </c>
      <c r="L1792" s="28" t="s">
        <v>20</v>
      </c>
      <c r="M1792" s="3" t="str">
        <f>IF(+OR(J1792="SI",G1792="SI"),"SI","NO")</f>
        <v>SI</v>
      </c>
      <c r="N1792" s="3" t="str">
        <f>IF(+OR(H1792="SI",K1792="SI"),"SI","NO")</f>
        <v>SI</v>
      </c>
      <c r="O1792" s="3" t="str">
        <f>IF(+OR(I1792="SI",L1792="SI"),"SI","NO")</f>
        <v>SI</v>
      </c>
    </row>
    <row r="1793" spans="1:15" hidden="1" x14ac:dyDescent="0.25">
      <c r="A1793" s="20" t="s">
        <v>1004</v>
      </c>
      <c r="B1793" s="1" t="s">
        <v>1004</v>
      </c>
      <c r="C1793" s="3">
        <v>1</v>
      </c>
      <c r="D1793" s="3" t="e">
        <f>VLOOKUP(Cobertura2021[[#This Row],['#Area]],S:T,2)</f>
        <v>#N/A</v>
      </c>
      <c r="E1793" s="1" t="s">
        <v>132</v>
      </c>
      <c r="F1793" s="3">
        <v>1216</v>
      </c>
      <c r="G1793" s="27" t="s">
        <v>5320</v>
      </c>
      <c r="H1793" s="27" t="s">
        <v>5320</v>
      </c>
      <c r="I1793" s="27" t="s">
        <v>5320</v>
      </c>
      <c r="J1793" s="28" t="s">
        <v>21</v>
      </c>
      <c r="K1793" s="28" t="s">
        <v>21</v>
      </c>
      <c r="L1793" s="28" t="s">
        <v>21</v>
      </c>
      <c r="M1793" s="3" t="str">
        <f>IF(+OR(J1793="SI",G1793="SI"),"SI","NO")</f>
        <v>SI</v>
      </c>
      <c r="N1793" s="3" t="str">
        <f>IF(+OR(H1793="SI",K1793="SI"),"SI","NO")</f>
        <v>SI</v>
      </c>
      <c r="O1793" s="3" t="str">
        <f>IF(+OR(I1793="SI",L1793="SI"),"SI","NO")</f>
        <v>SI</v>
      </c>
    </row>
    <row r="1794" spans="1:15" x14ac:dyDescent="0.25">
      <c r="A1794" s="20" t="s">
        <v>1004</v>
      </c>
      <c r="B1794" s="1" t="s">
        <v>1585</v>
      </c>
      <c r="C1794" s="3">
        <v>6</v>
      </c>
      <c r="D1794" s="3" t="str">
        <f>VLOOKUP(Cobertura2021[[#This Row],['#Area]],S:T,2)</f>
        <v>Rural</v>
      </c>
      <c r="E1794" s="1" t="s">
        <v>132</v>
      </c>
      <c r="F1794" s="3">
        <v>121</v>
      </c>
      <c r="G1794" s="27" t="s">
        <v>5320</v>
      </c>
      <c r="H1794" s="27" t="s">
        <v>5320</v>
      </c>
      <c r="I1794" s="27" t="s">
        <v>5320</v>
      </c>
      <c r="J1794" s="28" t="s">
        <v>21</v>
      </c>
      <c r="K1794" s="28" t="s">
        <v>20</v>
      </c>
      <c r="L1794" s="28" t="s">
        <v>20</v>
      </c>
      <c r="M1794" s="3" t="str">
        <f>IF(+OR(J1794="SI",G1794="SI"),"SI","NO")</f>
        <v>SI</v>
      </c>
      <c r="N1794" s="3" t="str">
        <f>IF(+OR(H1794="SI",K1794="SI"),"SI","NO")</f>
        <v>SI</v>
      </c>
      <c r="O1794" s="3" t="str">
        <f>IF(+OR(I1794="SI",L1794="SI"),"SI","NO")</f>
        <v>SI</v>
      </c>
    </row>
    <row r="1795" spans="1:15" x14ac:dyDescent="0.25">
      <c r="A1795" s="20" t="s">
        <v>156</v>
      </c>
      <c r="B1795" s="1" t="s">
        <v>5235</v>
      </c>
      <c r="C1795" s="3">
        <v>6</v>
      </c>
      <c r="D1795" s="3" t="str">
        <f>VLOOKUP(Cobertura2021[[#This Row],['#Area]],S:T,2)</f>
        <v>Rural</v>
      </c>
      <c r="E1795" s="1" t="s">
        <v>4769</v>
      </c>
      <c r="F1795" s="3">
        <v>122</v>
      </c>
      <c r="G1795" s="27" t="s">
        <v>5320</v>
      </c>
      <c r="H1795" s="27" t="s">
        <v>3</v>
      </c>
      <c r="I1795" s="27" t="s">
        <v>3</v>
      </c>
      <c r="J1795" s="28" t="s">
        <v>21</v>
      </c>
      <c r="K1795" s="28" t="s">
        <v>20</v>
      </c>
      <c r="L1795" s="28" t="s">
        <v>20</v>
      </c>
      <c r="M1795" s="3" t="str">
        <f>IF(+OR(J1795="SI",G1795="SI"),"SI","NO")</f>
        <v>SI</v>
      </c>
      <c r="N1795" s="3" t="str">
        <f>IF(+OR(H1795="SI",K1795="SI"),"SI","NO")</f>
        <v>NO</v>
      </c>
      <c r="O1795" s="3" t="str">
        <f>IF(+OR(I1795="SI",L1795="SI"),"SI","NO")</f>
        <v>NO</v>
      </c>
    </row>
    <row r="1796" spans="1:15" x14ac:dyDescent="0.25">
      <c r="A1796" s="20" t="s">
        <v>156</v>
      </c>
      <c r="B1796" s="1" t="s">
        <v>5237</v>
      </c>
      <c r="C1796" s="3">
        <v>6</v>
      </c>
      <c r="D1796" s="3" t="str">
        <f>VLOOKUP(Cobertura2021[[#This Row],['#Area]],S:T,2)</f>
        <v>Rural</v>
      </c>
      <c r="E1796" s="1" t="s">
        <v>4769</v>
      </c>
      <c r="F1796" s="3">
        <v>133</v>
      </c>
      <c r="G1796" s="27" t="s">
        <v>5320</v>
      </c>
      <c r="H1796" s="27" t="s">
        <v>3</v>
      </c>
      <c r="I1796" s="27" t="s">
        <v>3</v>
      </c>
      <c r="J1796" s="28" t="s">
        <v>21</v>
      </c>
      <c r="K1796" s="28" t="s">
        <v>20</v>
      </c>
      <c r="L1796" s="28" t="s">
        <v>20</v>
      </c>
      <c r="M1796" s="3" t="str">
        <f>IF(+OR(J1796="SI",G1796="SI"),"SI","NO")</f>
        <v>SI</v>
      </c>
      <c r="N1796" s="3" t="str">
        <f>IF(+OR(H1796="SI",K1796="SI"),"SI","NO")</f>
        <v>NO</v>
      </c>
      <c r="O1796" s="3" t="str">
        <f>IF(+OR(I1796="SI",L1796="SI"),"SI","NO")</f>
        <v>NO</v>
      </c>
    </row>
    <row r="1797" spans="1:15" x14ac:dyDescent="0.25">
      <c r="A1797" s="20" t="s">
        <v>4225</v>
      </c>
      <c r="B1797" s="1" t="s">
        <v>4265</v>
      </c>
      <c r="C1797" s="3">
        <v>6</v>
      </c>
      <c r="D1797" s="3" t="str">
        <f>VLOOKUP(Cobertura2021[[#This Row],['#Area]],S:T,2)</f>
        <v>Rural</v>
      </c>
      <c r="E1797" s="1" t="s">
        <v>4267</v>
      </c>
      <c r="F1797" s="3">
        <v>101</v>
      </c>
      <c r="G1797" s="27" t="s">
        <v>5320</v>
      </c>
      <c r="H1797" s="27" t="s">
        <v>3</v>
      </c>
      <c r="I1797" s="27" t="s">
        <v>3</v>
      </c>
      <c r="J1797" s="28" t="s">
        <v>20</v>
      </c>
      <c r="K1797" s="28" t="s">
        <v>20</v>
      </c>
      <c r="L1797" s="28" t="s">
        <v>20</v>
      </c>
      <c r="M1797" s="3" t="str">
        <f>IF(+OR(J1797="SI",G1797="SI"),"SI","NO")</f>
        <v>SI</v>
      </c>
      <c r="N1797" s="3" t="str">
        <f>IF(+OR(H1797="SI",K1797="SI"),"SI","NO")</f>
        <v>NO</v>
      </c>
      <c r="O1797" s="3" t="str">
        <f>IF(+OR(I1797="SI",L1797="SI"),"SI","NO")</f>
        <v>NO</v>
      </c>
    </row>
    <row r="1798" spans="1:15" x14ac:dyDescent="0.25">
      <c r="A1798" s="20" t="s">
        <v>1004</v>
      </c>
      <c r="B1798" s="1" t="s">
        <v>1447</v>
      </c>
      <c r="C1798" s="3">
        <v>6</v>
      </c>
      <c r="D1798" s="3" t="str">
        <f>VLOOKUP(Cobertura2021[[#This Row],['#Area]],S:T,2)</f>
        <v>Rural</v>
      </c>
      <c r="E1798" s="1" t="s">
        <v>132</v>
      </c>
      <c r="F1798" s="3">
        <v>46</v>
      </c>
      <c r="G1798" s="27" t="s">
        <v>5320</v>
      </c>
      <c r="H1798" s="27" t="s">
        <v>5320</v>
      </c>
      <c r="I1798" s="27" t="s">
        <v>5320</v>
      </c>
      <c r="J1798" s="28" t="s">
        <v>21</v>
      </c>
      <c r="K1798" s="28" t="s">
        <v>21</v>
      </c>
      <c r="L1798" s="28" t="s">
        <v>20</v>
      </c>
      <c r="M1798" s="3" t="str">
        <f>IF(+OR(J1798="SI",G1798="SI"),"SI","NO")</f>
        <v>SI</v>
      </c>
      <c r="N1798" s="3" t="str">
        <f>IF(+OR(H1798="SI",K1798="SI"),"SI","NO")</f>
        <v>SI</v>
      </c>
      <c r="O1798" s="3" t="str">
        <f>IF(+OR(I1798="SI",L1798="SI"),"SI","NO")</f>
        <v>SI</v>
      </c>
    </row>
    <row r="1799" spans="1:15" x14ac:dyDescent="0.25">
      <c r="A1799" s="20" t="s">
        <v>1004</v>
      </c>
      <c r="B1799" s="1" t="s">
        <v>223</v>
      </c>
      <c r="C1799" s="3">
        <v>6</v>
      </c>
      <c r="D1799" s="3" t="str">
        <f>VLOOKUP(Cobertura2021[[#This Row],['#Area]],S:T,2)</f>
        <v>Rural</v>
      </c>
      <c r="E1799" s="1" t="s">
        <v>349</v>
      </c>
      <c r="F1799" s="3">
        <v>64</v>
      </c>
      <c r="G1799" s="27" t="s">
        <v>5320</v>
      </c>
      <c r="H1799" s="27" t="s">
        <v>5320</v>
      </c>
      <c r="I1799" s="27" t="s">
        <v>3</v>
      </c>
      <c r="J1799" s="28" t="s">
        <v>21</v>
      </c>
      <c r="K1799" s="28" t="s">
        <v>21</v>
      </c>
      <c r="L1799" s="28" t="s">
        <v>21</v>
      </c>
      <c r="M1799" s="3" t="str">
        <f>IF(+OR(J1799="SI",G1799="SI"),"SI","NO")</f>
        <v>SI</v>
      </c>
      <c r="N1799" s="3" t="str">
        <f>IF(+OR(H1799="SI",K1799="SI"),"SI","NO")</f>
        <v>SI</v>
      </c>
      <c r="O1799" s="3" t="str">
        <f>IF(+OR(I1799="SI",L1799="SI"),"SI","NO")</f>
        <v>SI</v>
      </c>
    </row>
    <row r="1800" spans="1:15" hidden="1" x14ac:dyDescent="0.25">
      <c r="A1800" s="20" t="s">
        <v>1004</v>
      </c>
      <c r="B1800" s="1" t="s">
        <v>1237</v>
      </c>
      <c r="C1800" s="3">
        <v>1</v>
      </c>
      <c r="D1800" s="3" t="e">
        <f>VLOOKUP(Cobertura2021[[#This Row],['#Area]],S:T,2)</f>
        <v>#N/A</v>
      </c>
      <c r="E1800" s="1" t="s">
        <v>349</v>
      </c>
      <c r="F1800" s="3">
        <v>51</v>
      </c>
      <c r="G1800" s="27" t="s">
        <v>5320</v>
      </c>
      <c r="H1800" s="27" t="s">
        <v>5320</v>
      </c>
      <c r="I1800" s="27" t="s">
        <v>5320</v>
      </c>
      <c r="J1800" s="28" t="s">
        <v>21</v>
      </c>
      <c r="K1800" s="28" t="s">
        <v>21</v>
      </c>
      <c r="L1800" s="28" t="s">
        <v>21</v>
      </c>
      <c r="M1800" s="3" t="str">
        <f>IF(+OR(J1800="SI",G1800="SI"),"SI","NO")</f>
        <v>SI</v>
      </c>
      <c r="N1800" s="3" t="str">
        <f>IF(+OR(H1800="SI",K1800="SI"),"SI","NO")</f>
        <v>SI</v>
      </c>
      <c r="O1800" s="3" t="str">
        <f>IF(+OR(I1800="SI",L1800="SI"),"SI","NO")</f>
        <v>SI</v>
      </c>
    </row>
    <row r="1801" spans="1:15" hidden="1" x14ac:dyDescent="0.25">
      <c r="A1801" s="20" t="s">
        <v>1004</v>
      </c>
      <c r="B1801" s="1" t="s">
        <v>1005</v>
      </c>
      <c r="C1801" s="3">
        <v>1</v>
      </c>
      <c r="D1801" s="3" t="e">
        <f>VLOOKUP(Cobertura2021[[#This Row],['#Area]],S:T,2)</f>
        <v>#N/A</v>
      </c>
      <c r="E1801" s="1" t="s">
        <v>349</v>
      </c>
      <c r="F1801" s="3">
        <v>82</v>
      </c>
      <c r="G1801" s="27" t="s">
        <v>5320</v>
      </c>
      <c r="H1801" s="27" t="s">
        <v>5320</v>
      </c>
      <c r="I1801" s="27" t="s">
        <v>5320</v>
      </c>
      <c r="J1801" s="28" t="s">
        <v>21</v>
      </c>
      <c r="K1801" s="28" t="s">
        <v>21</v>
      </c>
      <c r="L1801" s="28" t="s">
        <v>21</v>
      </c>
      <c r="M1801" s="3" t="str">
        <f>IF(+OR(J1801="SI",G1801="SI"),"SI","NO")</f>
        <v>SI</v>
      </c>
      <c r="N1801" s="3" t="str">
        <f>IF(+OR(H1801="SI",K1801="SI"),"SI","NO")</f>
        <v>SI</v>
      </c>
      <c r="O1801" s="3" t="str">
        <f>IF(+OR(I1801="SI",L1801="SI"),"SI","NO")</f>
        <v>SI</v>
      </c>
    </row>
    <row r="1802" spans="1:15" x14ac:dyDescent="0.25">
      <c r="A1802" s="20" t="s">
        <v>1004</v>
      </c>
      <c r="B1802" s="1" t="s">
        <v>1005</v>
      </c>
      <c r="C1802" s="3">
        <v>6</v>
      </c>
      <c r="D1802" s="3" t="str">
        <f>VLOOKUP(Cobertura2021[[#This Row],['#Area]],S:T,2)</f>
        <v>Rural</v>
      </c>
      <c r="E1802" s="1" t="s">
        <v>349</v>
      </c>
      <c r="F1802" s="3">
        <v>142</v>
      </c>
      <c r="G1802" s="27" t="s">
        <v>5320</v>
      </c>
      <c r="H1802" s="27" t="s">
        <v>5320</v>
      </c>
      <c r="I1802" s="27" t="s">
        <v>5320</v>
      </c>
      <c r="J1802" s="28" t="s">
        <v>21</v>
      </c>
      <c r="K1802" s="28" t="s">
        <v>21</v>
      </c>
      <c r="L1802" s="28" t="s">
        <v>21</v>
      </c>
      <c r="M1802" s="3" t="str">
        <f>IF(+OR(J1802="SI",G1802="SI"),"SI","NO")</f>
        <v>SI</v>
      </c>
      <c r="N1802" s="3" t="str">
        <f>IF(+OR(H1802="SI",K1802="SI"),"SI","NO")</f>
        <v>SI</v>
      </c>
      <c r="O1802" s="3" t="str">
        <f>IF(+OR(I1802="SI",L1802="SI"),"SI","NO")</f>
        <v>SI</v>
      </c>
    </row>
    <row r="1803" spans="1:15" x14ac:dyDescent="0.25">
      <c r="A1803" s="20" t="s">
        <v>2968</v>
      </c>
      <c r="B1803" s="1" t="s">
        <v>2974</v>
      </c>
      <c r="C1803" s="3">
        <v>6</v>
      </c>
      <c r="D1803" s="3" t="str">
        <f>VLOOKUP(Cobertura2021[[#This Row],['#Area]],S:T,2)</f>
        <v>Rural</v>
      </c>
      <c r="E1803" s="1" t="s">
        <v>2951</v>
      </c>
      <c r="F1803" s="3">
        <v>56</v>
      </c>
      <c r="G1803" s="27" t="s">
        <v>5320</v>
      </c>
      <c r="H1803" s="27" t="s">
        <v>3</v>
      </c>
      <c r="I1803" s="27" t="s">
        <v>3</v>
      </c>
      <c r="J1803" s="28" t="s">
        <v>21</v>
      </c>
      <c r="K1803" s="28" t="s">
        <v>20</v>
      </c>
      <c r="L1803" s="28" t="s">
        <v>20</v>
      </c>
      <c r="M1803" s="3" t="str">
        <f>IF(+OR(J1803="SI",G1803="SI"),"SI","NO")</f>
        <v>SI</v>
      </c>
      <c r="N1803" s="3" t="str">
        <f>IF(+OR(H1803="SI",K1803="SI"),"SI","NO")</f>
        <v>NO</v>
      </c>
      <c r="O1803" s="3" t="str">
        <f>IF(+OR(I1803="SI",L1803="SI"),"SI","NO")</f>
        <v>NO</v>
      </c>
    </row>
    <row r="1804" spans="1:15" hidden="1" x14ac:dyDescent="0.25">
      <c r="A1804" s="20" t="s">
        <v>1004</v>
      </c>
      <c r="B1804" s="1" t="s">
        <v>1266</v>
      </c>
      <c r="C1804" s="3">
        <v>1</v>
      </c>
      <c r="D1804" s="3" t="e">
        <f>VLOOKUP(Cobertura2021[[#This Row],['#Area]],S:T,2)</f>
        <v>#N/A</v>
      </c>
      <c r="E1804" s="1" t="s">
        <v>349</v>
      </c>
      <c r="F1804" s="3">
        <v>339</v>
      </c>
      <c r="G1804" s="27" t="s">
        <v>5320</v>
      </c>
      <c r="H1804" s="27" t="s">
        <v>5320</v>
      </c>
      <c r="I1804" s="27" t="s">
        <v>5320</v>
      </c>
      <c r="J1804" s="28" t="s">
        <v>21</v>
      </c>
      <c r="K1804" s="28" t="s">
        <v>21</v>
      </c>
      <c r="L1804" s="28" t="s">
        <v>21</v>
      </c>
      <c r="M1804" s="3" t="str">
        <f>IF(+OR(J1804="SI",G1804="SI"),"SI","NO")</f>
        <v>SI</v>
      </c>
      <c r="N1804" s="3" t="str">
        <f>IF(+OR(H1804="SI",K1804="SI"),"SI","NO")</f>
        <v>SI</v>
      </c>
      <c r="O1804" s="3" t="str">
        <f>IF(+OR(I1804="SI",L1804="SI"),"SI","NO")</f>
        <v>SI</v>
      </c>
    </row>
    <row r="1805" spans="1:15" x14ac:dyDescent="0.25">
      <c r="A1805" s="20" t="s">
        <v>1004</v>
      </c>
      <c r="B1805" s="1" t="s">
        <v>1594</v>
      </c>
      <c r="C1805" s="3">
        <v>6</v>
      </c>
      <c r="D1805" s="3" t="str">
        <f>VLOOKUP(Cobertura2021[[#This Row],['#Area]],S:T,2)</f>
        <v>Rural</v>
      </c>
      <c r="E1805" s="1" t="s">
        <v>349</v>
      </c>
      <c r="F1805" s="3">
        <v>0</v>
      </c>
      <c r="G1805" s="27" t="s">
        <v>5320</v>
      </c>
      <c r="H1805" s="27" t="s">
        <v>5320</v>
      </c>
      <c r="I1805" s="27" t="s">
        <v>5320</v>
      </c>
      <c r="J1805" s="28" t="s">
        <v>21</v>
      </c>
      <c r="K1805" s="28" t="s">
        <v>21</v>
      </c>
      <c r="L1805" s="28" t="s">
        <v>20</v>
      </c>
      <c r="M1805" s="3" t="str">
        <f>IF(+OR(J1805="SI",G1805="SI"),"SI","NO")</f>
        <v>SI</v>
      </c>
      <c r="N1805" s="3" t="str">
        <f>IF(+OR(H1805="SI",K1805="SI"),"SI","NO")</f>
        <v>SI</v>
      </c>
      <c r="O1805" s="3" t="str">
        <f>IF(+OR(I1805="SI",L1805="SI"),"SI","NO")</f>
        <v>SI</v>
      </c>
    </row>
    <row r="1806" spans="1:15" x14ac:dyDescent="0.25">
      <c r="A1806" s="20" t="s">
        <v>1004</v>
      </c>
      <c r="B1806" s="1" t="s">
        <v>1423</v>
      </c>
      <c r="C1806" s="3">
        <v>6</v>
      </c>
      <c r="D1806" s="3" t="str">
        <f>VLOOKUP(Cobertura2021[[#This Row],['#Area]],S:T,2)</f>
        <v>Rural</v>
      </c>
      <c r="E1806" s="1" t="s">
        <v>1428</v>
      </c>
      <c r="F1806" s="3">
        <v>146</v>
      </c>
      <c r="G1806" s="27" t="s">
        <v>5320</v>
      </c>
      <c r="H1806" s="27" t="s">
        <v>5320</v>
      </c>
      <c r="I1806" s="27" t="s">
        <v>5320</v>
      </c>
      <c r="J1806" s="28" t="s">
        <v>21</v>
      </c>
      <c r="K1806" s="28" t="s">
        <v>21</v>
      </c>
      <c r="L1806" s="28" t="s">
        <v>20</v>
      </c>
      <c r="M1806" s="3" t="str">
        <f>IF(+OR(J1806="SI",G1806="SI"),"SI","NO")</f>
        <v>SI</v>
      </c>
      <c r="N1806" s="3" t="str">
        <f>IF(+OR(H1806="SI",K1806="SI"),"SI","NO")</f>
        <v>SI</v>
      </c>
      <c r="O1806" s="3" t="str">
        <f>IF(+OR(I1806="SI",L1806="SI"),"SI","NO")</f>
        <v>SI</v>
      </c>
    </row>
    <row r="1807" spans="1:15" hidden="1" x14ac:dyDescent="0.25">
      <c r="A1807" s="20" t="s">
        <v>1004</v>
      </c>
      <c r="B1807" s="1" t="s">
        <v>1004</v>
      </c>
      <c r="C1807" s="3">
        <v>1</v>
      </c>
      <c r="D1807" s="3" t="e">
        <f>VLOOKUP(Cobertura2021[[#This Row],['#Area]],S:T,2)</f>
        <v>#N/A</v>
      </c>
      <c r="E1807" s="1" t="s">
        <v>1127</v>
      </c>
      <c r="F1807" s="3">
        <v>174</v>
      </c>
      <c r="G1807" s="27" t="s">
        <v>5320</v>
      </c>
      <c r="H1807" s="27" t="s">
        <v>5320</v>
      </c>
      <c r="I1807" s="27" t="s">
        <v>5320</v>
      </c>
      <c r="J1807" s="28" t="s">
        <v>21</v>
      </c>
      <c r="K1807" s="28" t="s">
        <v>21</v>
      </c>
      <c r="L1807" s="28" t="s">
        <v>21</v>
      </c>
      <c r="M1807" s="3" t="str">
        <f>IF(+OR(J1807="SI",G1807="SI"),"SI","NO")</f>
        <v>SI</v>
      </c>
      <c r="N1807" s="3" t="str">
        <f>IF(+OR(H1807="SI",K1807="SI"),"SI","NO")</f>
        <v>SI</v>
      </c>
      <c r="O1807" s="3" t="str">
        <f>IF(+OR(I1807="SI",L1807="SI"),"SI","NO")</f>
        <v>SI</v>
      </c>
    </row>
    <row r="1808" spans="1:15" x14ac:dyDescent="0.25">
      <c r="A1808" s="20" t="s">
        <v>4225</v>
      </c>
      <c r="B1808" s="1" t="s">
        <v>4304</v>
      </c>
      <c r="C1808" s="3">
        <v>6</v>
      </c>
      <c r="D1808" s="3" t="str">
        <f>VLOOKUP(Cobertura2021[[#This Row],['#Area]],S:T,2)</f>
        <v>Rural</v>
      </c>
      <c r="E1808" s="1" t="s">
        <v>4308</v>
      </c>
      <c r="F1808" s="3">
        <v>107</v>
      </c>
      <c r="G1808" s="27" t="s">
        <v>5320</v>
      </c>
      <c r="H1808" s="27" t="s">
        <v>3</v>
      </c>
      <c r="I1808" s="27" t="s">
        <v>3</v>
      </c>
      <c r="J1808" s="28" t="s">
        <v>21</v>
      </c>
      <c r="K1808" s="28" t="s">
        <v>20</v>
      </c>
      <c r="L1808" s="28" t="s">
        <v>20</v>
      </c>
      <c r="M1808" s="3" t="str">
        <f>IF(+OR(J1808="SI",G1808="SI"),"SI","NO")</f>
        <v>SI</v>
      </c>
      <c r="N1808" s="3" t="str">
        <f>IF(+OR(H1808="SI",K1808="SI"),"SI","NO")</f>
        <v>NO</v>
      </c>
      <c r="O1808" s="3" t="str">
        <f>IF(+OR(I1808="SI",L1808="SI"),"SI","NO")</f>
        <v>NO</v>
      </c>
    </row>
    <row r="1809" spans="1:15" hidden="1" x14ac:dyDescent="0.25">
      <c r="A1809" s="20" t="s">
        <v>1004</v>
      </c>
      <c r="B1809" s="1" t="s">
        <v>1004</v>
      </c>
      <c r="C1809" s="3">
        <v>1</v>
      </c>
      <c r="D1809" s="3" t="e">
        <f>VLOOKUP(Cobertura2021[[#This Row],['#Area]],S:T,2)</f>
        <v>#N/A</v>
      </c>
      <c r="E1809" s="1" t="s">
        <v>1132</v>
      </c>
      <c r="F1809" s="3">
        <v>48</v>
      </c>
      <c r="G1809" s="27" t="s">
        <v>5320</v>
      </c>
      <c r="H1809" s="27" t="s">
        <v>5320</v>
      </c>
      <c r="I1809" s="27" t="s">
        <v>5320</v>
      </c>
      <c r="J1809" s="28" t="s">
        <v>21</v>
      </c>
      <c r="K1809" s="28" t="s">
        <v>21</v>
      </c>
      <c r="L1809" s="28" t="s">
        <v>21</v>
      </c>
      <c r="M1809" s="3" t="str">
        <f>IF(+OR(J1809="SI",G1809="SI"),"SI","NO")</f>
        <v>SI</v>
      </c>
      <c r="N1809" s="3" t="str">
        <f>IF(+OR(H1809="SI",K1809="SI"),"SI","NO")</f>
        <v>SI</v>
      </c>
      <c r="O1809" s="3" t="str">
        <f>IF(+OR(I1809="SI",L1809="SI"),"SI","NO")</f>
        <v>SI</v>
      </c>
    </row>
    <row r="1810" spans="1:15" x14ac:dyDescent="0.25">
      <c r="A1810" s="20" t="s">
        <v>1004</v>
      </c>
      <c r="B1810" s="1" t="s">
        <v>1585</v>
      </c>
      <c r="C1810" s="3">
        <v>6</v>
      </c>
      <c r="D1810" s="3" t="str">
        <f>VLOOKUP(Cobertura2021[[#This Row],['#Area]],S:T,2)</f>
        <v>Rural</v>
      </c>
      <c r="E1810" s="1" t="s">
        <v>1588</v>
      </c>
      <c r="F1810" s="3">
        <v>51</v>
      </c>
      <c r="G1810" s="27" t="s">
        <v>5320</v>
      </c>
      <c r="H1810" s="27" t="s">
        <v>3</v>
      </c>
      <c r="I1810" s="27" t="s">
        <v>3</v>
      </c>
      <c r="J1810" s="28" t="s">
        <v>21</v>
      </c>
      <c r="K1810" s="28" t="s">
        <v>21</v>
      </c>
      <c r="L1810" s="28" t="s">
        <v>21</v>
      </c>
      <c r="M1810" s="3" t="str">
        <f>IF(+OR(J1810="SI",G1810="SI"),"SI","NO")</f>
        <v>SI</v>
      </c>
      <c r="N1810" s="3" t="str">
        <f>IF(+OR(H1810="SI",K1810="SI"),"SI","NO")</f>
        <v>SI</v>
      </c>
      <c r="O1810" s="3" t="str">
        <f>IF(+OR(I1810="SI",L1810="SI"),"SI","NO")</f>
        <v>SI</v>
      </c>
    </row>
    <row r="1811" spans="1:15" hidden="1" x14ac:dyDescent="0.25">
      <c r="A1811" s="20" t="s">
        <v>1004</v>
      </c>
      <c r="B1811" s="1" t="s">
        <v>1005</v>
      </c>
      <c r="C1811" s="3">
        <v>3</v>
      </c>
      <c r="D1811" s="3" t="str">
        <f>VLOOKUP(Cobertura2021[[#This Row],['#Area]],S:T,2)</f>
        <v>Suburbana</v>
      </c>
      <c r="E1811" s="1" t="s">
        <v>1110</v>
      </c>
      <c r="F1811" s="3">
        <v>68</v>
      </c>
      <c r="G1811" s="27" t="s">
        <v>5320</v>
      </c>
      <c r="H1811" s="27" t="s">
        <v>5320</v>
      </c>
      <c r="I1811" s="27" t="s">
        <v>3</v>
      </c>
      <c r="J1811" s="28" t="s">
        <v>21</v>
      </c>
      <c r="K1811" s="28" t="s">
        <v>20</v>
      </c>
      <c r="L1811" s="28" t="s">
        <v>20</v>
      </c>
      <c r="M1811" s="3" t="str">
        <f>IF(+OR(J1811="SI",G1811="SI"),"SI","NO")</f>
        <v>SI</v>
      </c>
      <c r="N1811" s="3" t="str">
        <f>IF(+OR(H1811="SI",K1811="SI"),"SI","NO")</f>
        <v>SI</v>
      </c>
      <c r="O1811" s="3" t="str">
        <f>IF(+OR(I1811="SI",L1811="SI"),"SI","NO")</f>
        <v>NO</v>
      </c>
    </row>
    <row r="1812" spans="1:15" x14ac:dyDescent="0.25">
      <c r="A1812" s="20" t="s">
        <v>1004</v>
      </c>
      <c r="B1812" s="1" t="s">
        <v>223</v>
      </c>
      <c r="C1812" s="3">
        <v>6</v>
      </c>
      <c r="D1812" s="3" t="str">
        <f>VLOOKUP(Cobertura2021[[#This Row],['#Area]],S:T,2)</f>
        <v>Rural</v>
      </c>
      <c r="E1812" s="1" t="s">
        <v>9</v>
      </c>
      <c r="F1812" s="3">
        <v>79</v>
      </c>
      <c r="G1812" s="27" t="s">
        <v>5320</v>
      </c>
      <c r="H1812" s="27" t="s">
        <v>5320</v>
      </c>
      <c r="I1812" s="27" t="s">
        <v>5320</v>
      </c>
      <c r="J1812" s="28" t="s">
        <v>21</v>
      </c>
      <c r="K1812" s="28" t="s">
        <v>20</v>
      </c>
      <c r="L1812" s="28" t="s">
        <v>20</v>
      </c>
      <c r="M1812" s="3" t="str">
        <f>IF(+OR(J1812="SI",G1812="SI"),"SI","NO")</f>
        <v>SI</v>
      </c>
      <c r="N1812" s="3" t="str">
        <f>IF(+OR(H1812="SI",K1812="SI"),"SI","NO")</f>
        <v>SI</v>
      </c>
      <c r="O1812" s="3" t="str">
        <f>IF(+OR(I1812="SI",L1812="SI"),"SI","NO")</f>
        <v>SI</v>
      </c>
    </row>
    <row r="1813" spans="1:15" x14ac:dyDescent="0.25">
      <c r="A1813" s="20" t="s">
        <v>2968</v>
      </c>
      <c r="B1813" s="1" t="s">
        <v>2970</v>
      </c>
      <c r="C1813" s="3">
        <v>6</v>
      </c>
      <c r="D1813" s="3" t="str">
        <f>VLOOKUP(Cobertura2021[[#This Row],['#Area]],S:T,2)</f>
        <v>Rural</v>
      </c>
      <c r="E1813" s="1" t="s">
        <v>2857</v>
      </c>
      <c r="F1813" s="3">
        <v>104</v>
      </c>
      <c r="G1813" s="27" t="s">
        <v>5320</v>
      </c>
      <c r="H1813" s="27" t="s">
        <v>5320</v>
      </c>
      <c r="I1813" s="27" t="s">
        <v>3</v>
      </c>
      <c r="J1813" s="28" t="s">
        <v>21</v>
      </c>
      <c r="K1813" s="28" t="s">
        <v>20</v>
      </c>
      <c r="L1813" s="28" t="s">
        <v>20</v>
      </c>
      <c r="M1813" s="3" t="str">
        <f>IF(+OR(J1813="SI",G1813="SI"),"SI","NO")</f>
        <v>SI</v>
      </c>
      <c r="N1813" s="3" t="str">
        <f>IF(+OR(H1813="SI",K1813="SI"),"SI","NO")</f>
        <v>SI</v>
      </c>
      <c r="O1813" s="3" t="str">
        <f>IF(+OR(I1813="SI",L1813="SI"),"SI","NO")</f>
        <v>NO</v>
      </c>
    </row>
    <row r="1814" spans="1:15" hidden="1" x14ac:dyDescent="0.25">
      <c r="A1814" s="20" t="s">
        <v>1004</v>
      </c>
      <c r="B1814" s="1" t="s">
        <v>1004</v>
      </c>
      <c r="C1814" s="3">
        <v>1</v>
      </c>
      <c r="D1814" s="3" t="e">
        <f>VLOOKUP(Cobertura2021[[#This Row],['#Area]],S:T,2)</f>
        <v>#N/A</v>
      </c>
      <c r="E1814" s="1" t="s">
        <v>9</v>
      </c>
      <c r="F1814" s="3">
        <v>239</v>
      </c>
      <c r="G1814" s="27" t="s">
        <v>5320</v>
      </c>
      <c r="H1814" s="27" t="s">
        <v>5320</v>
      </c>
      <c r="I1814" s="27" t="s">
        <v>5320</v>
      </c>
      <c r="J1814" s="28" t="s">
        <v>21</v>
      </c>
      <c r="K1814" s="28" t="s">
        <v>21</v>
      </c>
      <c r="L1814" s="28" t="s">
        <v>21</v>
      </c>
      <c r="M1814" s="3" t="str">
        <f>IF(+OR(J1814="SI",G1814="SI"),"SI","NO")</f>
        <v>SI</v>
      </c>
      <c r="N1814" s="3" t="str">
        <f>IF(+OR(H1814="SI",K1814="SI"),"SI","NO")</f>
        <v>SI</v>
      </c>
      <c r="O1814" s="3" t="str">
        <f>IF(+OR(I1814="SI",L1814="SI"),"SI","NO")</f>
        <v>SI</v>
      </c>
    </row>
    <row r="1815" spans="1:15" x14ac:dyDescent="0.25">
      <c r="A1815" s="20" t="s">
        <v>1004</v>
      </c>
      <c r="B1815" s="1" t="s">
        <v>1004</v>
      </c>
      <c r="C1815" s="3">
        <v>6</v>
      </c>
      <c r="D1815" s="3" t="str">
        <f>VLOOKUP(Cobertura2021[[#This Row],['#Area]],S:T,2)</f>
        <v>Rural</v>
      </c>
      <c r="E1815" s="1" t="s">
        <v>9</v>
      </c>
      <c r="F1815" s="3">
        <v>118</v>
      </c>
      <c r="G1815" s="27" t="s">
        <v>5320</v>
      </c>
      <c r="H1815" s="27" t="s">
        <v>5320</v>
      </c>
      <c r="I1815" s="27" t="s">
        <v>5320</v>
      </c>
      <c r="J1815" s="28" t="s">
        <v>21</v>
      </c>
      <c r="K1815" s="28" t="s">
        <v>21</v>
      </c>
      <c r="L1815" s="28" t="s">
        <v>21</v>
      </c>
      <c r="M1815" s="3" t="str">
        <f>IF(+OR(J1815="SI",G1815="SI"),"SI","NO")</f>
        <v>SI</v>
      </c>
      <c r="N1815" s="3" t="str">
        <f>IF(+OR(H1815="SI",K1815="SI"),"SI","NO")</f>
        <v>SI</v>
      </c>
      <c r="O1815" s="3" t="str">
        <f>IF(+OR(I1815="SI",L1815="SI"),"SI","NO")</f>
        <v>SI</v>
      </c>
    </row>
    <row r="1816" spans="1:15" hidden="1" x14ac:dyDescent="0.25">
      <c r="A1816" s="20" t="s">
        <v>1004</v>
      </c>
      <c r="B1816" s="1" t="s">
        <v>1237</v>
      </c>
      <c r="C1816" s="3">
        <v>1</v>
      </c>
      <c r="D1816" s="3" t="e">
        <f>VLOOKUP(Cobertura2021[[#This Row],['#Area]],S:T,2)</f>
        <v>#N/A</v>
      </c>
      <c r="E1816" s="1" t="s">
        <v>9</v>
      </c>
      <c r="F1816" s="3">
        <v>86</v>
      </c>
      <c r="G1816" s="27" t="s">
        <v>5320</v>
      </c>
      <c r="H1816" s="27" t="s">
        <v>5320</v>
      </c>
      <c r="I1816" s="27" t="s">
        <v>5320</v>
      </c>
      <c r="J1816" s="28" t="s">
        <v>21</v>
      </c>
      <c r="K1816" s="28" t="s">
        <v>21</v>
      </c>
      <c r="L1816" s="28" t="s">
        <v>21</v>
      </c>
      <c r="M1816" s="3" t="str">
        <f>IF(+OR(J1816="SI",G1816="SI"),"SI","NO")</f>
        <v>SI</v>
      </c>
      <c r="N1816" s="3" t="str">
        <f>IF(+OR(H1816="SI",K1816="SI"),"SI","NO")</f>
        <v>SI</v>
      </c>
      <c r="O1816" s="3" t="str">
        <f>IF(+OR(I1816="SI",L1816="SI"),"SI","NO")</f>
        <v>SI</v>
      </c>
    </row>
    <row r="1817" spans="1:15" x14ac:dyDescent="0.25">
      <c r="A1817" s="20" t="s">
        <v>1004</v>
      </c>
      <c r="B1817" s="1" t="s">
        <v>1237</v>
      </c>
      <c r="C1817" s="3">
        <v>6</v>
      </c>
      <c r="D1817" s="3" t="str">
        <f>VLOOKUP(Cobertura2021[[#This Row],['#Area]],S:T,2)</f>
        <v>Rural</v>
      </c>
      <c r="E1817" s="1" t="s">
        <v>9</v>
      </c>
      <c r="F1817" s="3">
        <v>46</v>
      </c>
      <c r="G1817" s="27" t="s">
        <v>5320</v>
      </c>
      <c r="H1817" s="27" t="s">
        <v>5320</v>
      </c>
      <c r="I1817" s="27" t="s">
        <v>5320</v>
      </c>
      <c r="J1817" s="28" t="s">
        <v>21</v>
      </c>
      <c r="K1817" s="28" t="s">
        <v>21</v>
      </c>
      <c r="L1817" s="28" t="s">
        <v>20</v>
      </c>
      <c r="M1817" s="3" t="str">
        <f>IF(+OR(J1817="SI",G1817="SI"),"SI","NO")</f>
        <v>SI</v>
      </c>
      <c r="N1817" s="3" t="str">
        <f>IF(+OR(H1817="SI",K1817="SI"),"SI","NO")</f>
        <v>SI</v>
      </c>
      <c r="O1817" s="3" t="str">
        <f>IF(+OR(I1817="SI",L1817="SI"),"SI","NO")</f>
        <v>SI</v>
      </c>
    </row>
    <row r="1818" spans="1:15" hidden="1" x14ac:dyDescent="0.25">
      <c r="A1818" s="20" t="s">
        <v>1004</v>
      </c>
      <c r="B1818" s="1" t="s">
        <v>1005</v>
      </c>
      <c r="C1818" s="3">
        <v>1</v>
      </c>
      <c r="D1818" s="3" t="e">
        <f>VLOOKUP(Cobertura2021[[#This Row],['#Area]],S:T,2)</f>
        <v>#N/A</v>
      </c>
      <c r="E1818" s="1" t="s">
        <v>9</v>
      </c>
      <c r="F1818" s="3">
        <v>828</v>
      </c>
      <c r="G1818" s="27" t="s">
        <v>5320</v>
      </c>
      <c r="H1818" s="27" t="s">
        <v>5320</v>
      </c>
      <c r="I1818" s="27" t="s">
        <v>5320</v>
      </c>
      <c r="J1818" s="28" t="s">
        <v>21</v>
      </c>
      <c r="K1818" s="28" t="s">
        <v>21</v>
      </c>
      <c r="L1818" s="28" t="s">
        <v>21</v>
      </c>
      <c r="M1818" s="3" t="str">
        <f>IF(+OR(J1818="SI",G1818="SI"),"SI","NO")</f>
        <v>SI</v>
      </c>
      <c r="N1818" s="3" t="str">
        <f>IF(+OR(H1818="SI",K1818="SI"),"SI","NO")</f>
        <v>SI</v>
      </c>
      <c r="O1818" s="3" t="str">
        <f>IF(+OR(I1818="SI",L1818="SI"),"SI","NO")</f>
        <v>SI</v>
      </c>
    </row>
    <row r="1819" spans="1:15" x14ac:dyDescent="0.25">
      <c r="A1819" s="20" t="s">
        <v>4087</v>
      </c>
      <c r="B1819" s="1" t="s">
        <v>4183</v>
      </c>
      <c r="C1819" s="3">
        <v>6</v>
      </c>
      <c r="D1819" s="3" t="str">
        <f>VLOOKUP(Cobertura2021[[#This Row],['#Area]],S:T,2)</f>
        <v>Rural</v>
      </c>
      <c r="E1819" s="1" t="s">
        <v>4185</v>
      </c>
      <c r="F1819" s="3">
        <v>30</v>
      </c>
      <c r="G1819" s="27" t="s">
        <v>5320</v>
      </c>
      <c r="H1819" s="27" t="s">
        <v>3</v>
      </c>
      <c r="I1819" s="27" t="s">
        <v>3</v>
      </c>
      <c r="J1819" s="28" t="s">
        <v>20</v>
      </c>
      <c r="K1819" s="28" t="s">
        <v>20</v>
      </c>
      <c r="L1819" s="28" t="s">
        <v>20</v>
      </c>
      <c r="M1819" s="3" t="str">
        <f>IF(+OR(J1819="SI",G1819="SI"),"SI","NO")</f>
        <v>SI</v>
      </c>
      <c r="N1819" s="3" t="str">
        <f>IF(+OR(H1819="SI",K1819="SI"),"SI","NO")</f>
        <v>NO</v>
      </c>
      <c r="O1819" s="3" t="str">
        <f>IF(+OR(I1819="SI",L1819="SI"),"SI","NO")</f>
        <v>NO</v>
      </c>
    </row>
    <row r="1820" spans="1:15" x14ac:dyDescent="0.25">
      <c r="A1820" s="20" t="s">
        <v>1004</v>
      </c>
      <c r="B1820" s="1" t="s">
        <v>1266</v>
      </c>
      <c r="C1820" s="3">
        <v>6</v>
      </c>
      <c r="D1820" s="3" t="str">
        <f>VLOOKUP(Cobertura2021[[#This Row],['#Area]],S:T,2)</f>
        <v>Rural</v>
      </c>
      <c r="E1820" s="1" t="s">
        <v>9</v>
      </c>
      <c r="F1820" s="3">
        <v>125</v>
      </c>
      <c r="G1820" s="27" t="s">
        <v>5320</v>
      </c>
      <c r="H1820" s="27" t="s">
        <v>5320</v>
      </c>
      <c r="I1820" s="27" t="s">
        <v>5320</v>
      </c>
      <c r="J1820" s="28" t="s">
        <v>21</v>
      </c>
      <c r="K1820" s="28" t="s">
        <v>21</v>
      </c>
      <c r="L1820" s="28" t="s">
        <v>20</v>
      </c>
      <c r="M1820" s="3" t="str">
        <f>IF(+OR(J1820="SI",G1820="SI"),"SI","NO")</f>
        <v>SI</v>
      </c>
      <c r="N1820" s="3" t="str">
        <f>IF(+OR(H1820="SI",K1820="SI"),"SI","NO")</f>
        <v>SI</v>
      </c>
      <c r="O1820" s="3" t="str">
        <f>IF(+OR(I1820="SI",L1820="SI"),"SI","NO")</f>
        <v>SI</v>
      </c>
    </row>
    <row r="1821" spans="1:15" x14ac:dyDescent="0.25">
      <c r="A1821" s="20" t="s">
        <v>1926</v>
      </c>
      <c r="B1821" s="1" t="s">
        <v>1930</v>
      </c>
      <c r="C1821" s="3">
        <v>6</v>
      </c>
      <c r="D1821" s="3" t="str">
        <f>VLOOKUP(Cobertura2021[[#This Row],['#Area]],S:T,2)</f>
        <v>Rural</v>
      </c>
      <c r="E1821" s="1" t="s">
        <v>1807</v>
      </c>
      <c r="F1821" s="3">
        <v>131</v>
      </c>
      <c r="G1821" s="27" t="s">
        <v>5320</v>
      </c>
      <c r="H1821" s="27" t="s">
        <v>3</v>
      </c>
      <c r="I1821" s="27" t="s">
        <v>3</v>
      </c>
      <c r="J1821" s="28" t="s">
        <v>20</v>
      </c>
      <c r="K1821" s="28" t="s">
        <v>20</v>
      </c>
      <c r="L1821" s="28" t="s">
        <v>20</v>
      </c>
      <c r="M1821" s="3" t="str">
        <f>IF(+OR(J1821="SI",G1821="SI"),"SI","NO")</f>
        <v>SI</v>
      </c>
      <c r="N1821" s="3" t="str">
        <f>IF(+OR(H1821="SI",K1821="SI"),"SI","NO")</f>
        <v>NO</v>
      </c>
      <c r="O1821" s="3" t="str">
        <f>IF(+OR(I1821="SI",L1821="SI"),"SI","NO")</f>
        <v>NO</v>
      </c>
    </row>
    <row r="1822" spans="1:15" x14ac:dyDescent="0.25">
      <c r="A1822" s="20" t="s">
        <v>1004</v>
      </c>
      <c r="B1822" s="1" t="s">
        <v>1388</v>
      </c>
      <c r="C1822" s="3">
        <v>6</v>
      </c>
      <c r="D1822" s="3" t="str">
        <f>VLOOKUP(Cobertura2021[[#This Row],['#Area]],S:T,2)</f>
        <v>Rural</v>
      </c>
      <c r="E1822" s="1" t="s">
        <v>9</v>
      </c>
      <c r="F1822" s="3">
        <v>58</v>
      </c>
      <c r="G1822" s="27" t="s">
        <v>5320</v>
      </c>
      <c r="H1822" s="27" t="s">
        <v>5320</v>
      </c>
      <c r="I1822" s="27" t="s">
        <v>5320</v>
      </c>
      <c r="J1822" s="28" t="s">
        <v>21</v>
      </c>
      <c r="K1822" s="28" t="s">
        <v>21</v>
      </c>
      <c r="L1822" s="28" t="s">
        <v>20</v>
      </c>
      <c r="M1822" s="3" t="str">
        <f>IF(+OR(J1822="SI",G1822="SI"),"SI","NO")</f>
        <v>SI</v>
      </c>
      <c r="N1822" s="3" t="str">
        <f>IF(+OR(H1822="SI",K1822="SI"),"SI","NO")</f>
        <v>SI</v>
      </c>
      <c r="O1822" s="3" t="str">
        <f>IF(+OR(I1822="SI",L1822="SI"),"SI","NO")</f>
        <v>SI</v>
      </c>
    </row>
    <row r="1823" spans="1:15" hidden="1" x14ac:dyDescent="0.25">
      <c r="A1823" s="20" t="s">
        <v>1004</v>
      </c>
      <c r="B1823" s="1" t="s">
        <v>1447</v>
      </c>
      <c r="C1823" s="3">
        <v>1</v>
      </c>
      <c r="D1823" s="3" t="e">
        <f>VLOOKUP(Cobertura2021[[#This Row],['#Area]],S:T,2)</f>
        <v>#N/A</v>
      </c>
      <c r="E1823" s="1" t="s">
        <v>9</v>
      </c>
      <c r="F1823" s="3">
        <v>71</v>
      </c>
      <c r="G1823" s="27" t="s">
        <v>5320</v>
      </c>
      <c r="H1823" s="27" t="s">
        <v>5320</v>
      </c>
      <c r="I1823" s="27" t="s">
        <v>5320</v>
      </c>
      <c r="J1823" s="28" t="s">
        <v>21</v>
      </c>
      <c r="K1823" s="28" t="s">
        <v>21</v>
      </c>
      <c r="L1823" s="28" t="s">
        <v>21</v>
      </c>
      <c r="M1823" s="3" t="str">
        <f>IF(+OR(J1823="SI",G1823="SI"),"SI","NO")</f>
        <v>SI</v>
      </c>
      <c r="N1823" s="3" t="str">
        <f>IF(+OR(H1823="SI",K1823="SI"),"SI","NO")</f>
        <v>SI</v>
      </c>
      <c r="O1823" s="3" t="str">
        <f>IF(+OR(I1823="SI",L1823="SI"),"SI","NO")</f>
        <v>SI</v>
      </c>
    </row>
    <row r="1824" spans="1:15" x14ac:dyDescent="0.25">
      <c r="A1824" s="20" t="s">
        <v>1004</v>
      </c>
      <c r="B1824" s="1" t="s">
        <v>1447</v>
      </c>
      <c r="C1824" s="3">
        <v>6</v>
      </c>
      <c r="D1824" s="3" t="str">
        <f>VLOOKUP(Cobertura2021[[#This Row],['#Area]],S:T,2)</f>
        <v>Rural</v>
      </c>
      <c r="E1824" s="1" t="s">
        <v>1489</v>
      </c>
      <c r="F1824" s="3">
        <v>177</v>
      </c>
      <c r="G1824" s="27" t="s">
        <v>5320</v>
      </c>
      <c r="H1824" s="27" t="s">
        <v>5320</v>
      </c>
      <c r="I1824" s="27" t="s">
        <v>5320</v>
      </c>
      <c r="J1824" s="28" t="s">
        <v>21</v>
      </c>
      <c r="K1824" s="28" t="s">
        <v>21</v>
      </c>
      <c r="L1824" s="28" t="s">
        <v>20</v>
      </c>
      <c r="M1824" s="3" t="str">
        <f>IF(+OR(J1824="SI",G1824="SI"),"SI","NO")</f>
        <v>SI</v>
      </c>
      <c r="N1824" s="3" t="str">
        <f>IF(+OR(H1824="SI",K1824="SI"),"SI","NO")</f>
        <v>SI</v>
      </c>
      <c r="O1824" s="3" t="str">
        <f>IF(+OR(I1824="SI",L1824="SI"),"SI","NO")</f>
        <v>SI</v>
      </c>
    </row>
    <row r="1825" spans="1:15" x14ac:dyDescent="0.25">
      <c r="A1825" s="20" t="s">
        <v>1004</v>
      </c>
      <c r="B1825" s="1" t="s">
        <v>1447</v>
      </c>
      <c r="C1825" s="3">
        <v>6</v>
      </c>
      <c r="D1825" s="3" t="str">
        <f>VLOOKUP(Cobertura2021[[#This Row],['#Area]],S:T,2)</f>
        <v>Rural</v>
      </c>
      <c r="E1825" s="1" t="s">
        <v>1503</v>
      </c>
      <c r="F1825" s="3">
        <v>69</v>
      </c>
      <c r="G1825" s="27" t="s">
        <v>5320</v>
      </c>
      <c r="H1825" s="27" t="s">
        <v>5320</v>
      </c>
      <c r="I1825" s="27" t="s">
        <v>5320</v>
      </c>
      <c r="J1825" s="28" t="s">
        <v>21</v>
      </c>
      <c r="K1825" s="28" t="s">
        <v>20</v>
      </c>
      <c r="L1825" s="28" t="s">
        <v>20</v>
      </c>
      <c r="M1825" s="3" t="str">
        <f>IF(+OR(J1825="SI",G1825="SI"),"SI","NO")</f>
        <v>SI</v>
      </c>
      <c r="N1825" s="3" t="str">
        <f>IF(+OR(H1825="SI",K1825="SI"),"SI","NO")</f>
        <v>SI</v>
      </c>
      <c r="O1825" s="3" t="str">
        <f>IF(+OR(I1825="SI",L1825="SI"),"SI","NO")</f>
        <v>SI</v>
      </c>
    </row>
    <row r="1826" spans="1:15" x14ac:dyDescent="0.25">
      <c r="A1826" s="20" t="s">
        <v>1004</v>
      </c>
      <c r="B1826" s="1" t="s">
        <v>1447</v>
      </c>
      <c r="C1826" s="3">
        <v>6</v>
      </c>
      <c r="D1826" s="3" t="str">
        <f>VLOOKUP(Cobertura2021[[#This Row],['#Area]],S:T,2)</f>
        <v>Rural</v>
      </c>
      <c r="E1826" s="1" t="s">
        <v>1474</v>
      </c>
      <c r="F1826" s="3">
        <v>92</v>
      </c>
      <c r="G1826" s="27" t="s">
        <v>5320</v>
      </c>
      <c r="H1826" s="27" t="s">
        <v>5320</v>
      </c>
      <c r="I1826" s="27" t="s">
        <v>5320</v>
      </c>
      <c r="J1826" s="28" t="s">
        <v>21</v>
      </c>
      <c r="K1826" s="28" t="s">
        <v>20</v>
      </c>
      <c r="L1826" s="28" t="s">
        <v>20</v>
      </c>
      <c r="M1826" s="3" t="str">
        <f>IF(+OR(J1826="SI",G1826="SI"),"SI","NO")</f>
        <v>SI</v>
      </c>
      <c r="N1826" s="3" t="str">
        <f>IF(+OR(H1826="SI",K1826="SI"),"SI","NO")</f>
        <v>SI</v>
      </c>
      <c r="O1826" s="3" t="str">
        <f>IF(+OR(I1826="SI",L1826="SI"),"SI","NO")</f>
        <v>SI</v>
      </c>
    </row>
    <row r="1827" spans="1:15" x14ac:dyDescent="0.25">
      <c r="A1827" s="20" t="s">
        <v>1004</v>
      </c>
      <c r="B1827" s="1" t="s">
        <v>1423</v>
      </c>
      <c r="C1827" s="3">
        <v>6</v>
      </c>
      <c r="D1827" s="3" t="str">
        <f>VLOOKUP(Cobertura2021[[#This Row],['#Area]],S:T,2)</f>
        <v>Rural</v>
      </c>
      <c r="E1827" s="1" t="s">
        <v>595</v>
      </c>
      <c r="F1827" s="3">
        <v>120</v>
      </c>
      <c r="G1827" s="27" t="s">
        <v>5320</v>
      </c>
      <c r="H1827" s="27" t="s">
        <v>5320</v>
      </c>
      <c r="I1827" s="27" t="s">
        <v>5320</v>
      </c>
      <c r="J1827" s="28" t="s">
        <v>21</v>
      </c>
      <c r="K1827" s="28" t="s">
        <v>20</v>
      </c>
      <c r="L1827" s="28" t="s">
        <v>20</v>
      </c>
      <c r="M1827" s="3" t="str">
        <f>IF(+OR(J1827="SI",G1827="SI"),"SI","NO")</f>
        <v>SI</v>
      </c>
      <c r="N1827" s="3" t="str">
        <f>IF(+OR(H1827="SI",K1827="SI"),"SI","NO")</f>
        <v>SI</v>
      </c>
      <c r="O1827" s="3" t="str">
        <f>IF(+OR(I1827="SI",L1827="SI"),"SI","NO")</f>
        <v>SI</v>
      </c>
    </row>
    <row r="1828" spans="1:15" x14ac:dyDescent="0.25">
      <c r="A1828" s="20" t="s">
        <v>1004</v>
      </c>
      <c r="B1828" s="1" t="s">
        <v>223</v>
      </c>
      <c r="C1828" s="3">
        <v>6</v>
      </c>
      <c r="D1828" s="3" t="str">
        <f>VLOOKUP(Cobertura2021[[#This Row],['#Area]],S:T,2)</f>
        <v>Rural</v>
      </c>
      <c r="E1828" s="1" t="s">
        <v>156</v>
      </c>
      <c r="F1828" s="3">
        <v>51</v>
      </c>
      <c r="G1828" s="27" t="s">
        <v>5320</v>
      </c>
      <c r="H1828" s="27" t="s">
        <v>5320</v>
      </c>
      <c r="I1828" s="27" t="s">
        <v>5320</v>
      </c>
      <c r="J1828" s="28" t="s">
        <v>21</v>
      </c>
      <c r="K1828" s="28" t="s">
        <v>21</v>
      </c>
      <c r="L1828" s="28" t="s">
        <v>21</v>
      </c>
      <c r="M1828" s="3" t="str">
        <f>IF(+OR(J1828="SI",G1828="SI"),"SI","NO")</f>
        <v>SI</v>
      </c>
      <c r="N1828" s="3" t="str">
        <f>IF(+OR(H1828="SI",K1828="SI"),"SI","NO")</f>
        <v>SI</v>
      </c>
      <c r="O1828" s="3" t="str">
        <f>IF(+OR(I1828="SI",L1828="SI"),"SI","NO")</f>
        <v>SI</v>
      </c>
    </row>
    <row r="1829" spans="1:15" x14ac:dyDescent="0.25">
      <c r="A1829" s="20" t="s">
        <v>1004</v>
      </c>
      <c r="B1829" s="1" t="s">
        <v>1585</v>
      </c>
      <c r="C1829" s="3">
        <v>6</v>
      </c>
      <c r="D1829" s="3" t="str">
        <f>VLOOKUP(Cobertura2021[[#This Row],['#Area]],S:T,2)</f>
        <v>Rural</v>
      </c>
      <c r="E1829" s="1" t="s">
        <v>156</v>
      </c>
      <c r="F1829" s="3">
        <v>27</v>
      </c>
      <c r="G1829" s="27" t="s">
        <v>5320</v>
      </c>
      <c r="H1829" s="27" t="s">
        <v>5320</v>
      </c>
      <c r="I1829" s="27" t="s">
        <v>5320</v>
      </c>
      <c r="J1829" s="28" t="s">
        <v>21</v>
      </c>
      <c r="K1829" s="28" t="s">
        <v>21</v>
      </c>
      <c r="L1829" s="28" t="s">
        <v>20</v>
      </c>
      <c r="M1829" s="3" t="str">
        <f>IF(+OR(J1829="SI",G1829="SI"),"SI","NO")</f>
        <v>SI</v>
      </c>
      <c r="N1829" s="3" t="str">
        <f>IF(+OR(H1829="SI",K1829="SI"),"SI","NO")</f>
        <v>SI</v>
      </c>
      <c r="O1829" s="3" t="str">
        <f>IF(+OR(I1829="SI",L1829="SI"),"SI","NO")</f>
        <v>SI</v>
      </c>
    </row>
    <row r="1830" spans="1:15" x14ac:dyDescent="0.25">
      <c r="A1830" s="20" t="s">
        <v>1004</v>
      </c>
      <c r="B1830" s="1" t="s">
        <v>1618</v>
      </c>
      <c r="C1830" s="3">
        <v>6</v>
      </c>
      <c r="D1830" s="3" t="str">
        <f>VLOOKUP(Cobertura2021[[#This Row],['#Area]],S:T,2)</f>
        <v>Rural</v>
      </c>
      <c r="E1830" s="1" t="s">
        <v>156</v>
      </c>
      <c r="F1830" s="3">
        <v>64</v>
      </c>
      <c r="G1830" s="27" t="s">
        <v>5320</v>
      </c>
      <c r="H1830" s="27" t="s">
        <v>5320</v>
      </c>
      <c r="I1830" s="27" t="s">
        <v>5320</v>
      </c>
      <c r="J1830" s="28" t="s">
        <v>21</v>
      </c>
      <c r="K1830" s="28" t="s">
        <v>20</v>
      </c>
      <c r="L1830" s="28" t="s">
        <v>20</v>
      </c>
      <c r="M1830" s="3" t="str">
        <f>IF(+OR(J1830="SI",G1830="SI"),"SI","NO")</f>
        <v>SI</v>
      </c>
      <c r="N1830" s="3" t="str">
        <f>IF(+OR(H1830="SI",K1830="SI"),"SI","NO")</f>
        <v>SI</v>
      </c>
      <c r="O1830" s="3" t="str">
        <f>IF(+OR(I1830="SI",L1830="SI"),"SI","NO")</f>
        <v>SI</v>
      </c>
    </row>
    <row r="1831" spans="1:15" x14ac:dyDescent="0.25">
      <c r="A1831" s="20" t="s">
        <v>1004</v>
      </c>
      <c r="B1831" s="1" t="s">
        <v>223</v>
      </c>
      <c r="C1831" s="3">
        <v>6</v>
      </c>
      <c r="D1831" s="3" t="str">
        <f>VLOOKUP(Cobertura2021[[#This Row],['#Area]],S:T,2)</f>
        <v>Rural</v>
      </c>
      <c r="E1831" s="1" t="s">
        <v>135</v>
      </c>
      <c r="F1831" s="3">
        <v>41</v>
      </c>
      <c r="G1831" s="27" t="s">
        <v>5320</v>
      </c>
      <c r="H1831" s="27" t="s">
        <v>5320</v>
      </c>
      <c r="I1831" s="27" t="s">
        <v>5320</v>
      </c>
      <c r="J1831" s="28" t="s">
        <v>21</v>
      </c>
      <c r="K1831" s="28" t="s">
        <v>21</v>
      </c>
      <c r="L1831" s="28" t="s">
        <v>21</v>
      </c>
      <c r="M1831" s="3" t="str">
        <f>IF(+OR(J1831="SI",G1831="SI"),"SI","NO")</f>
        <v>SI</v>
      </c>
      <c r="N1831" s="3" t="str">
        <f>IF(+OR(H1831="SI",K1831="SI"),"SI","NO")</f>
        <v>SI</v>
      </c>
      <c r="O1831" s="3" t="str">
        <f>IF(+OR(I1831="SI",L1831="SI"),"SI","NO")</f>
        <v>SI</v>
      </c>
    </row>
    <row r="1832" spans="1:15" hidden="1" x14ac:dyDescent="0.25">
      <c r="A1832" s="20" t="s">
        <v>1004</v>
      </c>
      <c r="B1832" s="1" t="s">
        <v>1004</v>
      </c>
      <c r="C1832" s="3">
        <v>1</v>
      </c>
      <c r="D1832" s="3" t="e">
        <f>VLOOKUP(Cobertura2021[[#This Row],['#Area]],S:T,2)</f>
        <v>#N/A</v>
      </c>
      <c r="E1832" s="1" t="s">
        <v>135</v>
      </c>
      <c r="F1832" s="3">
        <v>282</v>
      </c>
      <c r="G1832" s="27" t="s">
        <v>5320</v>
      </c>
      <c r="H1832" s="27" t="s">
        <v>5320</v>
      </c>
      <c r="I1832" s="27" t="s">
        <v>5320</v>
      </c>
      <c r="J1832" s="28" t="s">
        <v>21</v>
      </c>
      <c r="K1832" s="28" t="s">
        <v>21</v>
      </c>
      <c r="L1832" s="28" t="s">
        <v>21</v>
      </c>
      <c r="M1832" s="3" t="str">
        <f>IF(+OR(J1832="SI",G1832="SI"),"SI","NO")</f>
        <v>SI</v>
      </c>
      <c r="N1832" s="3" t="str">
        <f>IF(+OR(H1832="SI",K1832="SI"),"SI","NO")</f>
        <v>SI</v>
      </c>
      <c r="O1832" s="3" t="str">
        <f>IF(+OR(I1832="SI",L1832="SI"),"SI","NO")</f>
        <v>SI</v>
      </c>
    </row>
    <row r="1833" spans="1:15" hidden="1" x14ac:dyDescent="0.25">
      <c r="A1833" s="20" t="s">
        <v>1004</v>
      </c>
      <c r="B1833" s="1" t="s">
        <v>1005</v>
      </c>
      <c r="C1833" s="3">
        <v>1</v>
      </c>
      <c r="D1833" s="3" t="e">
        <f>VLOOKUP(Cobertura2021[[#This Row],['#Area]],S:T,2)</f>
        <v>#N/A</v>
      </c>
      <c r="E1833" s="1" t="s">
        <v>135</v>
      </c>
      <c r="F1833" s="3">
        <v>73</v>
      </c>
      <c r="G1833" s="27" t="s">
        <v>5320</v>
      </c>
      <c r="H1833" s="27" t="s">
        <v>5320</v>
      </c>
      <c r="I1833" s="27" t="s">
        <v>5320</v>
      </c>
      <c r="J1833" s="28" t="s">
        <v>21</v>
      </c>
      <c r="K1833" s="28" t="s">
        <v>21</v>
      </c>
      <c r="L1833" s="28" t="s">
        <v>21</v>
      </c>
      <c r="M1833" s="3" t="str">
        <f>IF(+OR(J1833="SI",G1833="SI"),"SI","NO")</f>
        <v>SI</v>
      </c>
      <c r="N1833" s="3" t="str">
        <f>IF(+OR(H1833="SI",K1833="SI"),"SI","NO")</f>
        <v>SI</v>
      </c>
      <c r="O1833" s="3" t="str">
        <f>IF(+OR(I1833="SI",L1833="SI"),"SI","NO")</f>
        <v>SI</v>
      </c>
    </row>
    <row r="1834" spans="1:15" x14ac:dyDescent="0.25">
      <c r="A1834" s="20" t="s">
        <v>1004</v>
      </c>
      <c r="B1834" s="1" t="s">
        <v>1594</v>
      </c>
      <c r="C1834" s="3">
        <v>6</v>
      </c>
      <c r="D1834" s="3" t="str">
        <f>VLOOKUP(Cobertura2021[[#This Row],['#Area]],S:T,2)</f>
        <v>Rural</v>
      </c>
      <c r="E1834" s="1" t="s">
        <v>135</v>
      </c>
      <c r="F1834" s="3">
        <v>0</v>
      </c>
      <c r="G1834" s="27" t="s">
        <v>5320</v>
      </c>
      <c r="H1834" s="27" t="s">
        <v>5320</v>
      </c>
      <c r="I1834" s="27" t="s">
        <v>5320</v>
      </c>
      <c r="J1834" s="28" t="s">
        <v>21</v>
      </c>
      <c r="K1834" s="28" t="s">
        <v>20</v>
      </c>
      <c r="L1834" s="28" t="s">
        <v>20</v>
      </c>
      <c r="M1834" s="3" t="str">
        <f>IF(+OR(J1834="SI",G1834="SI"),"SI","NO")</f>
        <v>SI</v>
      </c>
      <c r="N1834" s="3" t="str">
        <f>IF(+OR(H1834="SI",K1834="SI"),"SI","NO")</f>
        <v>SI</v>
      </c>
      <c r="O1834" s="3" t="str">
        <f>IF(+OR(I1834="SI",L1834="SI"),"SI","NO")</f>
        <v>SI</v>
      </c>
    </row>
    <row r="1835" spans="1:15" x14ac:dyDescent="0.25">
      <c r="A1835" s="20" t="s">
        <v>1004</v>
      </c>
      <c r="B1835" s="1" t="s">
        <v>1447</v>
      </c>
      <c r="C1835" s="3">
        <v>6</v>
      </c>
      <c r="D1835" s="3" t="str">
        <f>VLOOKUP(Cobertura2021[[#This Row],['#Area]],S:T,2)</f>
        <v>Rural</v>
      </c>
      <c r="E1835" s="1" t="s">
        <v>135</v>
      </c>
      <c r="F1835" s="3">
        <v>43</v>
      </c>
      <c r="G1835" s="27" t="s">
        <v>5320</v>
      </c>
      <c r="H1835" s="27" t="s">
        <v>5320</v>
      </c>
      <c r="I1835" s="27" t="s">
        <v>5320</v>
      </c>
      <c r="J1835" s="28" t="s">
        <v>21</v>
      </c>
      <c r="K1835" s="28" t="s">
        <v>20</v>
      </c>
      <c r="L1835" s="28" t="s">
        <v>20</v>
      </c>
      <c r="M1835" s="3" t="str">
        <f>IF(+OR(J1835="SI",G1835="SI"),"SI","NO")</f>
        <v>SI</v>
      </c>
      <c r="N1835" s="3" t="str">
        <f>IF(+OR(H1835="SI",K1835="SI"),"SI","NO")</f>
        <v>SI</v>
      </c>
      <c r="O1835" s="3" t="str">
        <f>IF(+OR(I1835="SI",L1835="SI"),"SI","NO")</f>
        <v>SI</v>
      </c>
    </row>
    <row r="1836" spans="1:15" hidden="1" x14ac:dyDescent="0.25">
      <c r="A1836" s="20" t="s">
        <v>1004</v>
      </c>
      <c r="B1836" s="1" t="s">
        <v>1004</v>
      </c>
      <c r="C1836" s="3">
        <v>1</v>
      </c>
      <c r="D1836" s="3" t="e">
        <f>VLOOKUP(Cobertura2021[[#This Row],['#Area]],S:T,2)</f>
        <v>#N/A</v>
      </c>
      <c r="E1836" s="1" t="s">
        <v>38</v>
      </c>
      <c r="F1836" s="3">
        <v>308</v>
      </c>
      <c r="G1836" s="27" t="s">
        <v>5320</v>
      </c>
      <c r="H1836" s="27" t="s">
        <v>5320</v>
      </c>
      <c r="I1836" s="27" t="s">
        <v>5320</v>
      </c>
      <c r="J1836" s="28" t="s">
        <v>21</v>
      </c>
      <c r="K1836" s="28" t="s">
        <v>21</v>
      </c>
      <c r="L1836" s="28" t="s">
        <v>21</v>
      </c>
      <c r="M1836" s="3" t="str">
        <f>IF(+OR(J1836="SI",G1836="SI"),"SI","NO")</f>
        <v>SI</v>
      </c>
      <c r="N1836" s="3" t="str">
        <f>IF(+OR(H1836="SI",K1836="SI"),"SI","NO")</f>
        <v>SI</v>
      </c>
      <c r="O1836" s="3" t="str">
        <f>IF(+OR(I1836="SI",L1836="SI"),"SI","NO")</f>
        <v>SI</v>
      </c>
    </row>
    <row r="1837" spans="1:15" x14ac:dyDescent="0.25">
      <c r="A1837" s="20" t="s">
        <v>1004</v>
      </c>
      <c r="B1837" s="1" t="s">
        <v>1547</v>
      </c>
      <c r="C1837" s="3">
        <v>6</v>
      </c>
      <c r="D1837" s="3" t="str">
        <f>VLOOKUP(Cobertura2021[[#This Row],['#Area]],S:T,2)</f>
        <v>Rural</v>
      </c>
      <c r="E1837" s="1" t="s">
        <v>38</v>
      </c>
      <c r="F1837" s="3">
        <v>82</v>
      </c>
      <c r="G1837" s="27" t="s">
        <v>5320</v>
      </c>
      <c r="H1837" s="27" t="s">
        <v>5320</v>
      </c>
      <c r="I1837" s="27" t="s">
        <v>5320</v>
      </c>
      <c r="J1837" s="28" t="s">
        <v>21</v>
      </c>
      <c r="K1837" s="28" t="s">
        <v>21</v>
      </c>
      <c r="L1837" s="28" t="s">
        <v>21</v>
      </c>
      <c r="M1837" s="3" t="str">
        <f>IF(+OR(J1837="SI",G1837="SI"),"SI","NO")</f>
        <v>SI</v>
      </c>
      <c r="N1837" s="3" t="str">
        <f>IF(+OR(H1837="SI",K1837="SI"),"SI","NO")</f>
        <v>SI</v>
      </c>
      <c r="O1837" s="3" t="str">
        <f>IF(+OR(I1837="SI",L1837="SI"),"SI","NO")</f>
        <v>SI</v>
      </c>
    </row>
    <row r="1838" spans="1:15" x14ac:dyDescent="0.25">
      <c r="A1838" s="20" t="s">
        <v>1004</v>
      </c>
      <c r="B1838" s="1" t="s">
        <v>1447</v>
      </c>
      <c r="C1838" s="3">
        <v>6</v>
      </c>
      <c r="D1838" s="3" t="str">
        <f>VLOOKUP(Cobertura2021[[#This Row],['#Area]],S:T,2)</f>
        <v>Rural</v>
      </c>
      <c r="E1838" s="1" t="s">
        <v>38</v>
      </c>
      <c r="F1838" s="3">
        <v>72</v>
      </c>
      <c r="G1838" s="27" t="s">
        <v>5320</v>
      </c>
      <c r="H1838" s="27" t="s">
        <v>5320</v>
      </c>
      <c r="I1838" s="27" t="s">
        <v>5320</v>
      </c>
      <c r="J1838" s="28" t="s">
        <v>21</v>
      </c>
      <c r="K1838" s="28" t="s">
        <v>20</v>
      </c>
      <c r="L1838" s="28" t="s">
        <v>20</v>
      </c>
      <c r="M1838" s="3" t="str">
        <f>IF(+OR(J1838="SI",G1838="SI"),"SI","NO")</f>
        <v>SI</v>
      </c>
      <c r="N1838" s="3" t="str">
        <f>IF(+OR(H1838="SI",K1838="SI"),"SI","NO")</f>
        <v>SI</v>
      </c>
      <c r="O1838" s="3" t="str">
        <f>IF(+OR(I1838="SI",L1838="SI"),"SI","NO")</f>
        <v>SI</v>
      </c>
    </row>
    <row r="1839" spans="1:15" hidden="1" x14ac:dyDescent="0.25">
      <c r="A1839" s="20" t="s">
        <v>1004</v>
      </c>
      <c r="B1839" s="1" t="s">
        <v>1004</v>
      </c>
      <c r="C1839" s="3">
        <v>1</v>
      </c>
      <c r="D1839" s="3" t="e">
        <f>VLOOKUP(Cobertura2021[[#This Row],['#Area]],S:T,2)</f>
        <v>#N/A</v>
      </c>
      <c r="E1839" s="1" t="s">
        <v>136</v>
      </c>
      <c r="F1839" s="3">
        <v>986</v>
      </c>
      <c r="G1839" s="27" t="s">
        <v>5320</v>
      </c>
      <c r="H1839" s="27" t="s">
        <v>5320</v>
      </c>
      <c r="I1839" s="27" t="s">
        <v>5320</v>
      </c>
      <c r="J1839" s="28" t="s">
        <v>21</v>
      </c>
      <c r="K1839" s="28" t="s">
        <v>21</v>
      </c>
      <c r="L1839" s="28" t="s">
        <v>21</v>
      </c>
      <c r="M1839" s="3" t="str">
        <f>IF(+OR(J1839="SI",G1839="SI"),"SI","NO")</f>
        <v>SI</v>
      </c>
      <c r="N1839" s="3" t="str">
        <f>IF(+OR(H1839="SI",K1839="SI"),"SI","NO")</f>
        <v>SI</v>
      </c>
      <c r="O1839" s="3" t="str">
        <f>IF(+OR(I1839="SI",L1839="SI"),"SI","NO")</f>
        <v>SI</v>
      </c>
    </row>
    <row r="1840" spans="1:15" x14ac:dyDescent="0.25">
      <c r="A1840" s="20" t="s">
        <v>1004</v>
      </c>
      <c r="B1840" s="1" t="s">
        <v>1212</v>
      </c>
      <c r="C1840" s="3">
        <v>6</v>
      </c>
      <c r="D1840" s="3" t="str">
        <f>VLOOKUP(Cobertura2021[[#This Row],['#Area]],S:T,2)</f>
        <v>Rural</v>
      </c>
      <c r="E1840" s="1" t="s">
        <v>1214</v>
      </c>
      <c r="F1840" s="3">
        <v>328</v>
      </c>
      <c r="G1840" s="27" t="s">
        <v>5320</v>
      </c>
      <c r="H1840" s="27" t="s">
        <v>3</v>
      </c>
      <c r="I1840" s="27" t="s">
        <v>3</v>
      </c>
      <c r="J1840" s="28" t="s">
        <v>21</v>
      </c>
      <c r="K1840" s="28" t="s">
        <v>20</v>
      </c>
      <c r="L1840" s="28" t="s">
        <v>20</v>
      </c>
      <c r="M1840" s="3" t="str">
        <f>IF(+OR(J1840="SI",G1840="SI"),"SI","NO")</f>
        <v>SI</v>
      </c>
      <c r="N1840" s="3" t="str">
        <f>IF(+OR(H1840="SI",K1840="SI"),"SI","NO")</f>
        <v>NO</v>
      </c>
      <c r="O1840" s="3" t="str">
        <f>IF(+OR(I1840="SI",L1840="SI"),"SI","NO")</f>
        <v>NO</v>
      </c>
    </row>
    <row r="1841" spans="1:15" hidden="1" x14ac:dyDescent="0.25">
      <c r="A1841" s="20" t="s">
        <v>1004</v>
      </c>
      <c r="B1841" s="1" t="s">
        <v>1005</v>
      </c>
      <c r="C1841" s="3">
        <v>1</v>
      </c>
      <c r="D1841" s="3" t="e">
        <f>VLOOKUP(Cobertura2021[[#This Row],['#Area]],S:T,2)</f>
        <v>#N/A</v>
      </c>
      <c r="E1841" s="1" t="s">
        <v>136</v>
      </c>
      <c r="F1841" s="3">
        <v>100</v>
      </c>
      <c r="G1841" s="27" t="s">
        <v>5320</v>
      </c>
      <c r="H1841" s="27" t="s">
        <v>5320</v>
      </c>
      <c r="I1841" s="27" t="s">
        <v>5320</v>
      </c>
      <c r="J1841" s="28" t="s">
        <v>21</v>
      </c>
      <c r="K1841" s="28" t="s">
        <v>21</v>
      </c>
      <c r="L1841" s="28" t="s">
        <v>21</v>
      </c>
      <c r="M1841" s="3" t="str">
        <f>IF(+OR(J1841="SI",G1841="SI"),"SI","NO")</f>
        <v>SI</v>
      </c>
      <c r="N1841" s="3" t="str">
        <f>IF(+OR(H1841="SI",K1841="SI"),"SI","NO")</f>
        <v>SI</v>
      </c>
      <c r="O1841" s="3" t="str">
        <f>IF(+OR(I1841="SI",L1841="SI"),"SI","NO")</f>
        <v>SI</v>
      </c>
    </row>
    <row r="1842" spans="1:15" x14ac:dyDescent="0.25">
      <c r="A1842" s="20" t="s">
        <v>2968</v>
      </c>
      <c r="B1842" s="1" t="s">
        <v>2970</v>
      </c>
      <c r="C1842" s="3">
        <v>6</v>
      </c>
      <c r="D1842" s="3" t="str">
        <f>VLOOKUP(Cobertura2021[[#This Row],['#Area]],S:T,2)</f>
        <v>Rural</v>
      </c>
      <c r="E1842" s="1" t="s">
        <v>2820</v>
      </c>
      <c r="F1842" s="3">
        <v>31</v>
      </c>
      <c r="G1842" s="27" t="s">
        <v>5320</v>
      </c>
      <c r="H1842" s="27" t="s">
        <v>5320</v>
      </c>
      <c r="I1842" s="27" t="s">
        <v>3</v>
      </c>
      <c r="J1842" s="28" t="s">
        <v>21</v>
      </c>
      <c r="K1842" s="28" t="s">
        <v>20</v>
      </c>
      <c r="L1842" s="28" t="s">
        <v>20</v>
      </c>
      <c r="M1842" s="3" t="str">
        <f>IF(+OR(J1842="SI",G1842="SI"),"SI","NO")</f>
        <v>SI</v>
      </c>
      <c r="N1842" s="3" t="str">
        <f>IF(+OR(H1842="SI",K1842="SI"),"SI","NO")</f>
        <v>SI</v>
      </c>
      <c r="O1842" s="3" t="str">
        <f>IF(+OR(I1842="SI",L1842="SI"),"SI","NO")</f>
        <v>NO</v>
      </c>
    </row>
    <row r="1843" spans="1:15" x14ac:dyDescent="0.25">
      <c r="A1843" s="20" t="s">
        <v>1004</v>
      </c>
      <c r="B1843" s="1" t="s">
        <v>1575</v>
      </c>
      <c r="C1843" s="3">
        <v>6</v>
      </c>
      <c r="D1843" s="3" t="str">
        <f>VLOOKUP(Cobertura2021[[#This Row],['#Area]],S:T,2)</f>
        <v>Rural</v>
      </c>
      <c r="E1843" s="1" t="s">
        <v>136</v>
      </c>
      <c r="F1843" s="3">
        <v>62</v>
      </c>
      <c r="G1843" s="27" t="s">
        <v>5320</v>
      </c>
      <c r="H1843" s="27" t="s">
        <v>5320</v>
      </c>
      <c r="I1843" s="27" t="s">
        <v>5320</v>
      </c>
      <c r="J1843" s="28" t="s">
        <v>21</v>
      </c>
      <c r="K1843" s="28" t="s">
        <v>21</v>
      </c>
      <c r="L1843" s="28" t="s">
        <v>21</v>
      </c>
      <c r="M1843" s="3" t="str">
        <f>IF(+OR(J1843="SI",G1843="SI"),"SI","NO")</f>
        <v>SI</v>
      </c>
      <c r="N1843" s="3" t="str">
        <f>IF(+OR(H1843="SI",K1843="SI"),"SI","NO")</f>
        <v>SI</v>
      </c>
      <c r="O1843" s="3" t="str">
        <f>IF(+OR(I1843="SI",L1843="SI"),"SI","NO")</f>
        <v>SI</v>
      </c>
    </row>
    <row r="1844" spans="1:15" x14ac:dyDescent="0.25">
      <c r="A1844" s="20" t="s">
        <v>1004</v>
      </c>
      <c r="B1844" s="1" t="s">
        <v>1388</v>
      </c>
      <c r="C1844" s="3">
        <v>6</v>
      </c>
      <c r="D1844" s="3" t="str">
        <f>VLOOKUP(Cobertura2021[[#This Row],['#Area]],S:T,2)</f>
        <v>Rural</v>
      </c>
      <c r="E1844" s="1" t="s">
        <v>136</v>
      </c>
      <c r="F1844" s="3">
        <v>62</v>
      </c>
      <c r="G1844" s="27" t="s">
        <v>5320</v>
      </c>
      <c r="H1844" s="27" t="s">
        <v>5320</v>
      </c>
      <c r="I1844" s="27" t="s">
        <v>5320</v>
      </c>
      <c r="J1844" s="28" t="s">
        <v>21</v>
      </c>
      <c r="K1844" s="28" t="s">
        <v>20</v>
      </c>
      <c r="L1844" s="28" t="s">
        <v>20</v>
      </c>
      <c r="M1844" s="3" t="str">
        <f>IF(+OR(J1844="SI",G1844="SI"),"SI","NO")</f>
        <v>SI</v>
      </c>
      <c r="N1844" s="3" t="str">
        <f>IF(+OR(H1844="SI",K1844="SI"),"SI","NO")</f>
        <v>SI</v>
      </c>
      <c r="O1844" s="3" t="str">
        <f>IF(+OR(I1844="SI",L1844="SI"),"SI","NO")</f>
        <v>SI</v>
      </c>
    </row>
    <row r="1845" spans="1:15" x14ac:dyDescent="0.25">
      <c r="A1845" s="20" t="s">
        <v>1004</v>
      </c>
      <c r="B1845" s="1" t="s">
        <v>1547</v>
      </c>
      <c r="C1845" s="3">
        <v>6</v>
      </c>
      <c r="D1845" s="3" t="str">
        <f>VLOOKUP(Cobertura2021[[#This Row],['#Area]],S:T,2)</f>
        <v>Rural</v>
      </c>
      <c r="E1845" s="1" t="s">
        <v>1564</v>
      </c>
      <c r="F1845" s="3">
        <v>99</v>
      </c>
      <c r="G1845" s="27" t="s">
        <v>5320</v>
      </c>
      <c r="H1845" s="27" t="s">
        <v>5320</v>
      </c>
      <c r="I1845" s="27" t="s">
        <v>5320</v>
      </c>
      <c r="J1845" s="28" t="s">
        <v>21</v>
      </c>
      <c r="K1845" s="28" t="s">
        <v>21</v>
      </c>
      <c r="L1845" s="28" t="s">
        <v>21</v>
      </c>
      <c r="M1845" s="3" t="str">
        <f>IF(+OR(J1845="SI",G1845="SI"),"SI","NO")</f>
        <v>SI</v>
      </c>
      <c r="N1845" s="3" t="str">
        <f>IF(+OR(H1845="SI",K1845="SI"),"SI","NO")</f>
        <v>SI</v>
      </c>
      <c r="O1845" s="3" t="str">
        <f>IF(+OR(I1845="SI",L1845="SI"),"SI","NO")</f>
        <v>SI</v>
      </c>
    </row>
    <row r="1846" spans="1:15" x14ac:dyDescent="0.25">
      <c r="A1846" s="20" t="s">
        <v>1004</v>
      </c>
      <c r="B1846" s="1" t="s">
        <v>1585</v>
      </c>
      <c r="C1846" s="3">
        <v>6</v>
      </c>
      <c r="D1846" s="3" t="str">
        <f>VLOOKUP(Cobertura2021[[#This Row],['#Area]],S:T,2)</f>
        <v>Rural</v>
      </c>
      <c r="E1846" s="1" t="s">
        <v>99</v>
      </c>
      <c r="F1846" s="3">
        <v>171</v>
      </c>
      <c r="G1846" s="27" t="s">
        <v>5320</v>
      </c>
      <c r="H1846" s="27" t="s">
        <v>5320</v>
      </c>
      <c r="I1846" s="27" t="s">
        <v>5320</v>
      </c>
      <c r="J1846" s="28" t="s">
        <v>21</v>
      </c>
      <c r="K1846" s="28" t="s">
        <v>21</v>
      </c>
      <c r="L1846" s="28" t="s">
        <v>20</v>
      </c>
      <c r="M1846" s="3" t="str">
        <f>IF(+OR(J1846="SI",G1846="SI"),"SI","NO")</f>
        <v>SI</v>
      </c>
      <c r="N1846" s="3" t="str">
        <f>IF(+OR(H1846="SI",K1846="SI"),"SI","NO")</f>
        <v>SI</v>
      </c>
      <c r="O1846" s="3" t="str">
        <f>IF(+OR(I1846="SI",L1846="SI"),"SI","NO")</f>
        <v>SI</v>
      </c>
    </row>
    <row r="1847" spans="1:15" x14ac:dyDescent="0.25">
      <c r="A1847" s="20" t="s">
        <v>1004</v>
      </c>
      <c r="B1847" s="1" t="s">
        <v>1388</v>
      </c>
      <c r="C1847" s="3">
        <v>6</v>
      </c>
      <c r="D1847" s="3" t="str">
        <f>VLOOKUP(Cobertura2021[[#This Row],['#Area]],S:T,2)</f>
        <v>Rural</v>
      </c>
      <c r="E1847" s="1" t="s">
        <v>99</v>
      </c>
      <c r="F1847" s="3">
        <v>49</v>
      </c>
      <c r="G1847" s="27" t="s">
        <v>5320</v>
      </c>
      <c r="H1847" s="27" t="s">
        <v>5320</v>
      </c>
      <c r="I1847" s="27" t="s">
        <v>5320</v>
      </c>
      <c r="J1847" s="28" t="s">
        <v>21</v>
      </c>
      <c r="K1847" s="28" t="s">
        <v>21</v>
      </c>
      <c r="L1847" s="28" t="s">
        <v>21</v>
      </c>
      <c r="M1847" s="3" t="str">
        <f>IF(+OR(J1847="SI",G1847="SI"),"SI","NO")</f>
        <v>SI</v>
      </c>
      <c r="N1847" s="3" t="str">
        <f>IF(+OR(H1847="SI",K1847="SI"),"SI","NO")</f>
        <v>SI</v>
      </c>
      <c r="O1847" s="3" t="str">
        <f>IF(+OR(I1847="SI",L1847="SI"),"SI","NO")</f>
        <v>SI</v>
      </c>
    </row>
    <row r="1848" spans="1:15" x14ac:dyDescent="0.25">
      <c r="A1848" s="20" t="s">
        <v>1004</v>
      </c>
      <c r="B1848" s="1" t="s">
        <v>1603</v>
      </c>
      <c r="C1848" s="3">
        <v>6</v>
      </c>
      <c r="D1848" s="3" t="str">
        <f>VLOOKUP(Cobertura2021[[#This Row],['#Area]],S:T,2)</f>
        <v>Rural</v>
      </c>
      <c r="E1848" s="1" t="s">
        <v>99</v>
      </c>
      <c r="F1848" s="3">
        <v>0</v>
      </c>
      <c r="G1848" s="27" t="s">
        <v>5320</v>
      </c>
      <c r="H1848" s="27" t="s">
        <v>5320</v>
      </c>
      <c r="I1848" s="27" t="s">
        <v>5320</v>
      </c>
      <c r="J1848" s="28" t="s">
        <v>21</v>
      </c>
      <c r="K1848" s="28" t="s">
        <v>21</v>
      </c>
      <c r="L1848" s="28" t="s">
        <v>21</v>
      </c>
      <c r="M1848" s="3" t="str">
        <f>IF(+OR(J1848="SI",G1848="SI"),"SI","NO")</f>
        <v>SI</v>
      </c>
      <c r="N1848" s="3" t="str">
        <f>IF(+OR(H1848="SI",K1848="SI"),"SI","NO")</f>
        <v>SI</v>
      </c>
      <c r="O1848" s="3" t="str">
        <f>IF(+OR(I1848="SI",L1848="SI"),"SI","NO")</f>
        <v>SI</v>
      </c>
    </row>
    <row r="1849" spans="1:15" x14ac:dyDescent="0.25">
      <c r="A1849" s="20" t="s">
        <v>1004</v>
      </c>
      <c r="B1849" s="1" t="s">
        <v>1004</v>
      </c>
      <c r="C1849" s="3">
        <v>6</v>
      </c>
      <c r="D1849" s="3" t="str">
        <f>VLOOKUP(Cobertura2021[[#This Row],['#Area]],S:T,2)</f>
        <v>Rural</v>
      </c>
      <c r="E1849" s="1" t="s">
        <v>175</v>
      </c>
      <c r="F1849" s="3">
        <v>111</v>
      </c>
      <c r="G1849" s="27" t="s">
        <v>5320</v>
      </c>
      <c r="H1849" s="27" t="s">
        <v>5320</v>
      </c>
      <c r="I1849" s="27" t="s">
        <v>5320</v>
      </c>
      <c r="J1849" s="28" t="s">
        <v>21</v>
      </c>
      <c r="K1849" s="28" t="s">
        <v>21</v>
      </c>
      <c r="L1849" s="28" t="s">
        <v>20</v>
      </c>
      <c r="M1849" s="3" t="str">
        <f>IF(+OR(J1849="SI",G1849="SI"),"SI","NO")</f>
        <v>SI</v>
      </c>
      <c r="N1849" s="3" t="str">
        <f>IF(+OR(H1849="SI",K1849="SI"),"SI","NO")</f>
        <v>SI</v>
      </c>
      <c r="O1849" s="3" t="str">
        <f>IF(+OR(I1849="SI",L1849="SI"),"SI","NO")</f>
        <v>SI</v>
      </c>
    </row>
    <row r="1850" spans="1:15" x14ac:dyDescent="0.25">
      <c r="A1850" s="20" t="s">
        <v>2265</v>
      </c>
      <c r="B1850" s="1" t="s">
        <v>2269</v>
      </c>
      <c r="C1850" s="3">
        <v>6</v>
      </c>
      <c r="D1850" s="3" t="str">
        <f>VLOOKUP(Cobertura2021[[#This Row],['#Area]],S:T,2)</f>
        <v>Rural</v>
      </c>
      <c r="E1850" s="1" t="s">
        <v>2092</v>
      </c>
      <c r="F1850" s="3">
        <v>39</v>
      </c>
      <c r="G1850" s="27" t="s">
        <v>5320</v>
      </c>
      <c r="H1850" s="27" t="s">
        <v>3</v>
      </c>
      <c r="I1850" s="27" t="s">
        <v>3</v>
      </c>
      <c r="J1850" s="28" t="s">
        <v>21</v>
      </c>
      <c r="K1850" s="28" t="s">
        <v>20</v>
      </c>
      <c r="L1850" s="28" t="s">
        <v>20</v>
      </c>
      <c r="M1850" s="3" t="str">
        <f>IF(+OR(J1850="SI",G1850="SI"),"SI","NO")</f>
        <v>SI</v>
      </c>
      <c r="N1850" s="3" t="str">
        <f>IF(+OR(H1850="SI",K1850="SI"),"SI","NO")</f>
        <v>NO</v>
      </c>
      <c r="O1850" s="3" t="str">
        <f>IF(+OR(I1850="SI",L1850="SI"),"SI","NO")</f>
        <v>NO</v>
      </c>
    </row>
    <row r="1851" spans="1:15" x14ac:dyDescent="0.25">
      <c r="A1851" s="20" t="s">
        <v>1004</v>
      </c>
      <c r="B1851" s="1" t="s">
        <v>1212</v>
      </c>
      <c r="C1851" s="3">
        <v>6</v>
      </c>
      <c r="D1851" s="3" t="str">
        <f>VLOOKUP(Cobertura2021[[#This Row],['#Area]],S:T,2)</f>
        <v>Rural</v>
      </c>
      <c r="E1851" s="1" t="s">
        <v>175</v>
      </c>
      <c r="F1851" s="3">
        <v>41</v>
      </c>
      <c r="G1851" s="27" t="s">
        <v>5320</v>
      </c>
      <c r="H1851" s="27" t="s">
        <v>5320</v>
      </c>
      <c r="I1851" s="27" t="s">
        <v>5320</v>
      </c>
      <c r="J1851" s="28" t="s">
        <v>21</v>
      </c>
      <c r="K1851" s="28" t="s">
        <v>20</v>
      </c>
      <c r="L1851" s="28" t="s">
        <v>20</v>
      </c>
      <c r="M1851" s="3" t="str">
        <f>IF(+OR(J1851="SI",G1851="SI"),"SI","NO")</f>
        <v>SI</v>
      </c>
      <c r="N1851" s="3" t="str">
        <f>IF(+OR(H1851="SI",K1851="SI"),"SI","NO")</f>
        <v>SI</v>
      </c>
      <c r="O1851" s="3" t="str">
        <f>IF(+OR(I1851="SI",L1851="SI"),"SI","NO")</f>
        <v>SI</v>
      </c>
    </row>
    <row r="1852" spans="1:15" x14ac:dyDescent="0.25">
      <c r="A1852" s="20" t="s">
        <v>4433</v>
      </c>
      <c r="B1852" s="1" t="s">
        <v>4662</v>
      </c>
      <c r="C1852" s="3">
        <v>6</v>
      </c>
      <c r="D1852" s="3" t="str">
        <f>VLOOKUP(Cobertura2021[[#This Row],['#Area]],S:T,2)</f>
        <v>Rural</v>
      </c>
      <c r="E1852" s="1" t="s">
        <v>4665</v>
      </c>
      <c r="F1852" s="3">
        <v>19</v>
      </c>
      <c r="G1852" s="27" t="s">
        <v>3</v>
      </c>
      <c r="H1852" s="27" t="s">
        <v>3</v>
      </c>
      <c r="I1852" s="27" t="s">
        <v>3</v>
      </c>
      <c r="J1852" s="28" t="s">
        <v>20</v>
      </c>
      <c r="K1852" s="28" t="s">
        <v>20</v>
      </c>
      <c r="L1852" s="28" t="s">
        <v>20</v>
      </c>
      <c r="M1852" s="3" t="str">
        <f>IF(+OR(J1852="SI",G1852="SI"),"SI","NO")</f>
        <v>NO</v>
      </c>
      <c r="N1852" s="3" t="str">
        <f>IF(+OR(H1852="SI",K1852="SI"),"SI","NO")</f>
        <v>NO</v>
      </c>
      <c r="O1852" s="3" t="str">
        <f>IF(+OR(I1852="SI",L1852="SI"),"SI","NO")</f>
        <v>NO</v>
      </c>
    </row>
    <row r="1853" spans="1:15" hidden="1" x14ac:dyDescent="0.25">
      <c r="A1853" s="20" t="s">
        <v>1004</v>
      </c>
      <c r="B1853" s="1" t="s">
        <v>1505</v>
      </c>
      <c r="C1853" s="3">
        <v>1</v>
      </c>
      <c r="D1853" s="3" t="e">
        <f>VLOOKUP(Cobertura2021[[#This Row],['#Area]],S:T,2)</f>
        <v>#N/A</v>
      </c>
      <c r="E1853" s="1" t="s">
        <v>175</v>
      </c>
      <c r="F1853" s="3">
        <v>269</v>
      </c>
      <c r="G1853" s="27" t="s">
        <v>5320</v>
      </c>
      <c r="H1853" s="27" t="s">
        <v>5320</v>
      </c>
      <c r="I1853" s="27" t="s">
        <v>5320</v>
      </c>
      <c r="J1853" s="28" t="s">
        <v>21</v>
      </c>
      <c r="K1853" s="28" t="s">
        <v>21</v>
      </c>
      <c r="L1853" s="28" t="s">
        <v>21</v>
      </c>
      <c r="M1853" s="3" t="str">
        <f>IF(+OR(J1853="SI",G1853="SI"),"SI","NO")</f>
        <v>SI</v>
      </c>
      <c r="N1853" s="3" t="str">
        <f>IF(+OR(H1853="SI",K1853="SI"),"SI","NO")</f>
        <v>SI</v>
      </c>
      <c r="O1853" s="3" t="str">
        <f>IF(+OR(I1853="SI",L1853="SI"),"SI","NO")</f>
        <v>SI</v>
      </c>
    </row>
    <row r="1854" spans="1:15" x14ac:dyDescent="0.25">
      <c r="A1854" s="20" t="s">
        <v>1004</v>
      </c>
      <c r="B1854" s="1" t="s">
        <v>1547</v>
      </c>
      <c r="C1854" s="3">
        <v>6</v>
      </c>
      <c r="D1854" s="3" t="str">
        <f>VLOOKUP(Cobertura2021[[#This Row],['#Area]],S:T,2)</f>
        <v>Rural</v>
      </c>
      <c r="E1854" s="1" t="s">
        <v>175</v>
      </c>
      <c r="F1854" s="3">
        <v>58</v>
      </c>
      <c r="G1854" s="27" t="s">
        <v>5320</v>
      </c>
      <c r="H1854" s="27" t="s">
        <v>5320</v>
      </c>
      <c r="I1854" s="27" t="s">
        <v>5320</v>
      </c>
      <c r="J1854" s="28" t="s">
        <v>21</v>
      </c>
      <c r="K1854" s="28" t="s">
        <v>21</v>
      </c>
      <c r="L1854" s="28" t="s">
        <v>20</v>
      </c>
      <c r="M1854" s="3" t="str">
        <f>IF(+OR(J1854="SI",G1854="SI"),"SI","NO")</f>
        <v>SI</v>
      </c>
      <c r="N1854" s="3" t="str">
        <f>IF(+OR(H1854="SI",K1854="SI"),"SI","NO")</f>
        <v>SI</v>
      </c>
      <c r="O1854" s="3" t="str">
        <f>IF(+OR(I1854="SI",L1854="SI"),"SI","NO")</f>
        <v>SI</v>
      </c>
    </row>
    <row r="1855" spans="1:15" x14ac:dyDescent="0.25">
      <c r="A1855" s="20" t="s">
        <v>102</v>
      </c>
      <c r="B1855" s="1" t="s">
        <v>449</v>
      </c>
      <c r="C1855" s="3">
        <v>6</v>
      </c>
      <c r="D1855" s="3" t="str">
        <f>VLOOKUP(Cobertura2021[[#This Row],['#Area]],S:T,2)</f>
        <v>Rural</v>
      </c>
      <c r="E1855" s="1" t="s">
        <v>467</v>
      </c>
      <c r="F1855" s="3">
        <v>0</v>
      </c>
      <c r="G1855" s="27" t="s">
        <v>5320</v>
      </c>
      <c r="H1855" s="27" t="s">
        <v>3</v>
      </c>
      <c r="I1855" s="27" t="s">
        <v>3</v>
      </c>
      <c r="J1855" s="28" t="s">
        <v>21</v>
      </c>
      <c r="K1855" s="28" t="s">
        <v>20</v>
      </c>
      <c r="L1855" s="28" t="s">
        <v>20</v>
      </c>
      <c r="M1855" s="3" t="str">
        <f>IF(+OR(J1855="SI",G1855="SI"),"SI","NO")</f>
        <v>SI</v>
      </c>
      <c r="N1855" s="3" t="str">
        <f>IF(+OR(H1855="SI",K1855="SI"),"SI","NO")</f>
        <v>NO</v>
      </c>
      <c r="O1855" s="3" t="str">
        <f>IF(+OR(I1855="SI",L1855="SI"),"SI","NO")</f>
        <v>NO</v>
      </c>
    </row>
    <row r="1856" spans="1:15" x14ac:dyDescent="0.25">
      <c r="A1856" s="20" t="s">
        <v>1004</v>
      </c>
      <c r="B1856" s="1" t="s">
        <v>1447</v>
      </c>
      <c r="C1856" s="3">
        <v>6</v>
      </c>
      <c r="D1856" s="3" t="str">
        <f>VLOOKUP(Cobertura2021[[#This Row],['#Area]],S:T,2)</f>
        <v>Rural</v>
      </c>
      <c r="E1856" s="1" t="s">
        <v>1478</v>
      </c>
      <c r="F1856" s="3">
        <v>51</v>
      </c>
      <c r="G1856" s="27" t="s">
        <v>5320</v>
      </c>
      <c r="H1856" s="27" t="s">
        <v>5320</v>
      </c>
      <c r="I1856" s="27" t="s">
        <v>5320</v>
      </c>
      <c r="J1856" s="28" t="s">
        <v>21</v>
      </c>
      <c r="K1856" s="28" t="s">
        <v>20</v>
      </c>
      <c r="L1856" s="28" t="s">
        <v>20</v>
      </c>
      <c r="M1856" s="3" t="str">
        <f>IF(+OR(J1856="SI",G1856="SI"),"SI","NO")</f>
        <v>SI</v>
      </c>
      <c r="N1856" s="3" t="str">
        <f>IF(+OR(H1856="SI",K1856="SI"),"SI","NO")</f>
        <v>SI</v>
      </c>
      <c r="O1856" s="3" t="str">
        <f>IF(+OR(I1856="SI",L1856="SI"),"SI","NO")</f>
        <v>SI</v>
      </c>
    </row>
    <row r="1857" spans="1:15" x14ac:dyDescent="0.25">
      <c r="A1857" s="20" t="s">
        <v>635</v>
      </c>
      <c r="B1857" s="1" t="s">
        <v>636</v>
      </c>
      <c r="C1857" s="3">
        <v>6</v>
      </c>
      <c r="D1857" s="3" t="str">
        <f>VLOOKUP(Cobertura2021[[#This Row],['#Area]],S:T,2)</f>
        <v>Rural</v>
      </c>
      <c r="E1857" s="1" t="s">
        <v>707</v>
      </c>
      <c r="F1857" s="3">
        <v>81</v>
      </c>
      <c r="G1857" s="27" t="s">
        <v>5320</v>
      </c>
      <c r="H1857" s="27" t="s">
        <v>3</v>
      </c>
      <c r="I1857" s="27" t="s">
        <v>3</v>
      </c>
      <c r="J1857" s="28" t="s">
        <v>21</v>
      </c>
      <c r="K1857" s="28" t="s">
        <v>20</v>
      </c>
      <c r="L1857" s="28" t="s">
        <v>20</v>
      </c>
      <c r="M1857" s="3" t="str">
        <f>IF(+OR(J1857="SI",G1857="SI"),"SI","NO")</f>
        <v>SI</v>
      </c>
      <c r="N1857" s="3" t="str">
        <f>IF(+OR(H1857="SI",K1857="SI"),"SI","NO")</f>
        <v>NO</v>
      </c>
      <c r="O1857" s="3" t="str">
        <f>IF(+OR(I1857="SI",L1857="SI"),"SI","NO")</f>
        <v>NO</v>
      </c>
    </row>
    <row r="1858" spans="1:15" x14ac:dyDescent="0.25">
      <c r="A1858" s="20" t="s">
        <v>82</v>
      </c>
      <c r="B1858" s="1" t="s">
        <v>912</v>
      </c>
      <c r="C1858" s="3">
        <v>6</v>
      </c>
      <c r="D1858" s="3" t="str">
        <f>VLOOKUP(Cobertura2021[[#This Row],['#Area]],S:T,2)</f>
        <v>Rural</v>
      </c>
      <c r="E1858" s="1" t="s">
        <v>920</v>
      </c>
      <c r="F1858" s="3">
        <v>35</v>
      </c>
      <c r="G1858" s="27" t="s">
        <v>5320</v>
      </c>
      <c r="H1858" s="27" t="s">
        <v>3</v>
      </c>
      <c r="I1858" s="27" t="s">
        <v>3</v>
      </c>
      <c r="J1858" s="28" t="s">
        <v>20</v>
      </c>
      <c r="K1858" s="28" t="s">
        <v>20</v>
      </c>
      <c r="L1858" s="28" t="s">
        <v>20</v>
      </c>
      <c r="M1858" s="3" t="str">
        <f>IF(+OR(J1858="SI",G1858="SI"),"SI","NO")</f>
        <v>SI</v>
      </c>
      <c r="N1858" s="3" t="str">
        <f>IF(+OR(H1858="SI",K1858="SI"),"SI","NO")</f>
        <v>NO</v>
      </c>
      <c r="O1858" s="3" t="str">
        <f>IF(+OR(I1858="SI",L1858="SI"),"SI","NO")</f>
        <v>NO</v>
      </c>
    </row>
    <row r="1859" spans="1:15" x14ac:dyDescent="0.25">
      <c r="A1859" s="20" t="s">
        <v>4433</v>
      </c>
      <c r="B1859" s="1" t="s">
        <v>4557</v>
      </c>
      <c r="C1859" s="3">
        <v>6</v>
      </c>
      <c r="D1859" s="3" t="str">
        <f>VLOOKUP(Cobertura2021[[#This Row],['#Area]],S:T,2)</f>
        <v>Rural</v>
      </c>
      <c r="E1859" s="1" t="s">
        <v>920</v>
      </c>
      <c r="F1859" s="3">
        <v>37</v>
      </c>
      <c r="G1859" s="27" t="s">
        <v>5320</v>
      </c>
      <c r="H1859" s="27" t="s">
        <v>5320</v>
      </c>
      <c r="I1859" s="27" t="s">
        <v>3</v>
      </c>
      <c r="J1859" s="28" t="s">
        <v>21</v>
      </c>
      <c r="K1859" s="28" t="s">
        <v>20</v>
      </c>
      <c r="L1859" s="28" t="s">
        <v>20</v>
      </c>
      <c r="M1859" s="3" t="str">
        <f>IF(+OR(J1859="SI",G1859="SI"),"SI","NO")</f>
        <v>SI</v>
      </c>
      <c r="N1859" s="3" t="str">
        <f>IF(+OR(H1859="SI",K1859="SI"),"SI","NO")</f>
        <v>SI</v>
      </c>
      <c r="O1859" s="3" t="str">
        <f>IF(+OR(I1859="SI",L1859="SI"),"SI","NO")</f>
        <v>NO</v>
      </c>
    </row>
    <row r="1860" spans="1:15" hidden="1" x14ac:dyDescent="0.25">
      <c r="A1860" s="20" t="s">
        <v>1004</v>
      </c>
      <c r="B1860" s="1" t="s">
        <v>1212</v>
      </c>
      <c r="C1860" s="3">
        <v>3</v>
      </c>
      <c r="D1860" s="3" t="str">
        <f>VLOOKUP(Cobertura2021[[#This Row],['#Area]],S:T,2)</f>
        <v>Suburbana</v>
      </c>
      <c r="E1860" s="1" t="s">
        <v>1218</v>
      </c>
      <c r="F1860" s="3">
        <v>188</v>
      </c>
      <c r="G1860" s="27" t="s">
        <v>5320</v>
      </c>
      <c r="H1860" s="27" t="s">
        <v>5320</v>
      </c>
      <c r="I1860" s="27" t="s">
        <v>5320</v>
      </c>
      <c r="J1860" s="28" t="s">
        <v>21</v>
      </c>
      <c r="K1860" s="28" t="s">
        <v>20</v>
      </c>
      <c r="L1860" s="28" t="s">
        <v>20</v>
      </c>
      <c r="M1860" s="3" t="str">
        <f>IF(+OR(J1860="SI",G1860="SI"),"SI","NO")</f>
        <v>SI</v>
      </c>
      <c r="N1860" s="3" t="str">
        <f>IF(+OR(H1860="SI",K1860="SI"),"SI","NO")</f>
        <v>SI</v>
      </c>
      <c r="O1860" s="3" t="str">
        <f>IF(+OR(I1860="SI",L1860="SI"),"SI","NO")</f>
        <v>SI</v>
      </c>
    </row>
    <row r="1861" spans="1:15" x14ac:dyDescent="0.25">
      <c r="A1861" s="20" t="s">
        <v>102</v>
      </c>
      <c r="B1861" s="1" t="s">
        <v>509</v>
      </c>
      <c r="C1861" s="3">
        <v>6</v>
      </c>
      <c r="D1861" s="3" t="str">
        <f>VLOOKUP(Cobertura2021[[#This Row],['#Area]],S:T,2)</f>
        <v>Rural</v>
      </c>
      <c r="E1861" s="1" t="s">
        <v>513</v>
      </c>
      <c r="F1861" s="3">
        <v>72</v>
      </c>
      <c r="G1861" s="27" t="s">
        <v>5320</v>
      </c>
      <c r="H1861" s="27" t="s">
        <v>5320</v>
      </c>
      <c r="I1861" s="27" t="s">
        <v>3</v>
      </c>
      <c r="J1861" s="28" t="s">
        <v>21</v>
      </c>
      <c r="K1861" s="28" t="s">
        <v>20</v>
      </c>
      <c r="L1861" s="28" t="s">
        <v>20</v>
      </c>
      <c r="M1861" s="3" t="str">
        <f>IF(+OR(J1861="SI",G1861="SI"),"SI","NO")</f>
        <v>SI</v>
      </c>
      <c r="N1861" s="3" t="str">
        <f>IF(+OR(H1861="SI",K1861="SI"),"SI","NO")</f>
        <v>SI</v>
      </c>
      <c r="O1861" s="3" t="str">
        <f>IF(+OR(I1861="SI",L1861="SI"),"SI","NO")</f>
        <v>NO</v>
      </c>
    </row>
    <row r="1862" spans="1:15" x14ac:dyDescent="0.25">
      <c r="A1862" s="20" t="s">
        <v>82</v>
      </c>
      <c r="B1862" s="1" t="s">
        <v>638</v>
      </c>
      <c r="C1862" s="3">
        <v>6</v>
      </c>
      <c r="D1862" s="3" t="str">
        <f>VLOOKUP(Cobertura2021[[#This Row],['#Area]],S:T,2)</f>
        <v>Rural</v>
      </c>
      <c r="E1862" s="1" t="s">
        <v>878</v>
      </c>
      <c r="F1862" s="3">
        <v>38</v>
      </c>
      <c r="G1862" s="27" t="s">
        <v>5320</v>
      </c>
      <c r="H1862" s="27" t="s">
        <v>3</v>
      </c>
      <c r="I1862" s="27" t="s">
        <v>3</v>
      </c>
      <c r="J1862" s="28" t="s">
        <v>20</v>
      </c>
      <c r="K1862" s="28" t="s">
        <v>20</v>
      </c>
      <c r="L1862" s="28" t="s">
        <v>20</v>
      </c>
      <c r="M1862" s="3" t="str">
        <f>IF(+OR(J1862="SI",G1862="SI"),"SI","NO")</f>
        <v>SI</v>
      </c>
      <c r="N1862" s="3" t="str">
        <f>IF(+OR(H1862="SI",K1862="SI"),"SI","NO")</f>
        <v>NO</v>
      </c>
      <c r="O1862" s="3" t="str">
        <f>IF(+OR(I1862="SI",L1862="SI"),"SI","NO")</f>
        <v>NO</v>
      </c>
    </row>
    <row r="1863" spans="1:15" x14ac:dyDescent="0.25">
      <c r="A1863" s="20" t="s">
        <v>82</v>
      </c>
      <c r="B1863" s="1" t="s">
        <v>638</v>
      </c>
      <c r="C1863" s="3">
        <v>6</v>
      </c>
      <c r="D1863" s="3" t="str">
        <f>VLOOKUP(Cobertura2021[[#This Row],['#Area]],S:T,2)</f>
        <v>Rural</v>
      </c>
      <c r="E1863" s="1" t="s">
        <v>880</v>
      </c>
      <c r="F1863" s="3">
        <v>10</v>
      </c>
      <c r="G1863" s="27" t="s">
        <v>5320</v>
      </c>
      <c r="H1863" s="27" t="s">
        <v>5320</v>
      </c>
      <c r="I1863" s="27" t="s">
        <v>3</v>
      </c>
      <c r="J1863" s="28" t="s">
        <v>20</v>
      </c>
      <c r="K1863" s="28" t="s">
        <v>20</v>
      </c>
      <c r="L1863" s="28" t="s">
        <v>20</v>
      </c>
      <c r="M1863" s="3" t="str">
        <f>IF(+OR(J1863="SI",G1863="SI"),"SI","NO")</f>
        <v>SI</v>
      </c>
      <c r="N1863" s="3" t="str">
        <f>IF(+OR(H1863="SI",K1863="SI"),"SI","NO")</f>
        <v>SI</v>
      </c>
      <c r="O1863" s="3" t="str">
        <f>IF(+OR(I1863="SI",L1863="SI"),"SI","NO")</f>
        <v>NO</v>
      </c>
    </row>
    <row r="1864" spans="1:15" hidden="1" x14ac:dyDescent="0.25">
      <c r="A1864" s="20" t="s">
        <v>1004</v>
      </c>
      <c r="B1864" s="1" t="s">
        <v>1266</v>
      </c>
      <c r="C1864" s="3">
        <v>1</v>
      </c>
      <c r="D1864" s="3" t="e">
        <f>VLOOKUP(Cobertura2021[[#This Row],['#Area]],S:T,2)</f>
        <v>#N/A</v>
      </c>
      <c r="E1864" s="1" t="s">
        <v>138</v>
      </c>
      <c r="F1864" s="3">
        <v>46</v>
      </c>
      <c r="G1864" s="27" t="s">
        <v>5320</v>
      </c>
      <c r="H1864" s="27" t="s">
        <v>5320</v>
      </c>
      <c r="I1864" s="27" t="s">
        <v>5320</v>
      </c>
      <c r="J1864" s="28" t="s">
        <v>21</v>
      </c>
      <c r="K1864" s="28" t="s">
        <v>21</v>
      </c>
      <c r="L1864" s="28" t="s">
        <v>21</v>
      </c>
      <c r="M1864" s="3" t="str">
        <f>IF(+OR(J1864="SI",G1864="SI"),"SI","NO")</f>
        <v>SI</v>
      </c>
      <c r="N1864" s="3" t="str">
        <f>IF(+OR(H1864="SI",K1864="SI"),"SI","NO")</f>
        <v>SI</v>
      </c>
      <c r="O1864" s="3" t="str">
        <f>IF(+OR(I1864="SI",L1864="SI"),"SI","NO")</f>
        <v>SI</v>
      </c>
    </row>
    <row r="1865" spans="1:15" x14ac:dyDescent="0.25">
      <c r="A1865" s="20" t="s">
        <v>1004</v>
      </c>
      <c r="B1865" s="1" t="s">
        <v>1618</v>
      </c>
      <c r="C1865" s="3">
        <v>6</v>
      </c>
      <c r="D1865" s="3" t="str">
        <f>VLOOKUP(Cobertura2021[[#This Row],['#Area]],S:T,2)</f>
        <v>Rural</v>
      </c>
      <c r="E1865" s="1" t="s">
        <v>138</v>
      </c>
      <c r="F1865" s="3">
        <v>66</v>
      </c>
      <c r="G1865" s="27" t="s">
        <v>5320</v>
      </c>
      <c r="H1865" s="27" t="s">
        <v>5320</v>
      </c>
      <c r="I1865" s="27" t="s">
        <v>5320</v>
      </c>
      <c r="J1865" s="28" t="s">
        <v>21</v>
      </c>
      <c r="K1865" s="28" t="s">
        <v>20</v>
      </c>
      <c r="L1865" s="28" t="s">
        <v>20</v>
      </c>
      <c r="M1865" s="3" t="str">
        <f>IF(+OR(J1865="SI",G1865="SI"),"SI","NO")</f>
        <v>SI</v>
      </c>
      <c r="N1865" s="3" t="str">
        <f>IF(+OR(H1865="SI",K1865="SI"),"SI","NO")</f>
        <v>SI</v>
      </c>
      <c r="O1865" s="3" t="str">
        <f>IF(+OR(I1865="SI",L1865="SI"),"SI","NO")</f>
        <v>SI</v>
      </c>
    </row>
    <row r="1866" spans="1:15" x14ac:dyDescent="0.25">
      <c r="A1866" s="20" t="s">
        <v>1004</v>
      </c>
      <c r="B1866" s="1" t="s">
        <v>1618</v>
      </c>
      <c r="C1866" s="3">
        <v>6</v>
      </c>
      <c r="D1866" s="3" t="str">
        <f>VLOOKUP(Cobertura2021[[#This Row],['#Area]],S:T,2)</f>
        <v>Rural</v>
      </c>
      <c r="E1866" s="1" t="s">
        <v>217</v>
      </c>
      <c r="F1866" s="3">
        <v>34</v>
      </c>
      <c r="G1866" s="27" t="s">
        <v>5320</v>
      </c>
      <c r="H1866" s="27" t="s">
        <v>5320</v>
      </c>
      <c r="I1866" s="27" t="s">
        <v>5320</v>
      </c>
      <c r="J1866" s="28" t="s">
        <v>21</v>
      </c>
      <c r="K1866" s="28" t="s">
        <v>21</v>
      </c>
      <c r="L1866" s="28" t="s">
        <v>21</v>
      </c>
      <c r="M1866" s="3" t="str">
        <f>IF(+OR(J1866="SI",G1866="SI"),"SI","NO")</f>
        <v>SI</v>
      </c>
      <c r="N1866" s="3" t="str">
        <f>IF(+OR(H1866="SI",K1866="SI"),"SI","NO")</f>
        <v>SI</v>
      </c>
      <c r="O1866" s="3" t="str">
        <f>IF(+OR(I1866="SI",L1866="SI"),"SI","NO")</f>
        <v>SI</v>
      </c>
    </row>
    <row r="1867" spans="1:15" x14ac:dyDescent="0.25">
      <c r="A1867" s="20" t="s">
        <v>1004</v>
      </c>
      <c r="B1867" s="1" t="s">
        <v>1447</v>
      </c>
      <c r="C1867" s="3">
        <v>6</v>
      </c>
      <c r="D1867" s="3" t="str">
        <f>VLOOKUP(Cobertura2021[[#This Row],['#Area]],S:T,2)</f>
        <v>Rural</v>
      </c>
      <c r="E1867" s="1" t="s">
        <v>217</v>
      </c>
      <c r="F1867" s="3">
        <v>67</v>
      </c>
      <c r="G1867" s="27" t="s">
        <v>5320</v>
      </c>
      <c r="H1867" s="27" t="s">
        <v>5320</v>
      </c>
      <c r="I1867" s="27" t="s">
        <v>5320</v>
      </c>
      <c r="J1867" s="28" t="s">
        <v>21</v>
      </c>
      <c r="K1867" s="28" t="s">
        <v>20</v>
      </c>
      <c r="L1867" s="28" t="s">
        <v>20</v>
      </c>
      <c r="M1867" s="3" t="str">
        <f>IF(+OR(J1867="SI",G1867="SI"),"SI","NO")</f>
        <v>SI</v>
      </c>
      <c r="N1867" s="3" t="str">
        <f>IF(+OR(H1867="SI",K1867="SI"),"SI","NO")</f>
        <v>SI</v>
      </c>
      <c r="O1867" s="3" t="str">
        <f>IF(+OR(I1867="SI",L1867="SI"),"SI","NO")</f>
        <v>SI</v>
      </c>
    </row>
    <row r="1868" spans="1:15" hidden="1" x14ac:dyDescent="0.25">
      <c r="A1868" s="20" t="s">
        <v>1004</v>
      </c>
      <c r="B1868" s="1" t="s">
        <v>1004</v>
      </c>
      <c r="C1868" s="3">
        <v>1</v>
      </c>
      <c r="D1868" s="3" t="e">
        <f>VLOOKUP(Cobertura2021[[#This Row],['#Area]],S:T,2)</f>
        <v>#N/A</v>
      </c>
      <c r="E1868" s="1" t="s">
        <v>1116</v>
      </c>
      <c r="F1868" s="3">
        <v>892</v>
      </c>
      <c r="G1868" s="27" t="s">
        <v>5320</v>
      </c>
      <c r="H1868" s="27" t="s">
        <v>5320</v>
      </c>
      <c r="I1868" s="27" t="s">
        <v>5320</v>
      </c>
      <c r="J1868" s="28" t="s">
        <v>21</v>
      </c>
      <c r="K1868" s="28" t="s">
        <v>21</v>
      </c>
      <c r="L1868" s="28" t="s">
        <v>21</v>
      </c>
      <c r="M1868" s="3" t="str">
        <f>IF(+OR(J1868="SI",G1868="SI"),"SI","NO")</f>
        <v>SI</v>
      </c>
      <c r="N1868" s="3" t="str">
        <f>IF(+OR(H1868="SI",K1868="SI"),"SI","NO")</f>
        <v>SI</v>
      </c>
      <c r="O1868" s="3" t="str">
        <f>IF(+OR(I1868="SI",L1868="SI"),"SI","NO")</f>
        <v>SI</v>
      </c>
    </row>
    <row r="1869" spans="1:15" x14ac:dyDescent="0.25">
      <c r="A1869" s="20" t="s">
        <v>102</v>
      </c>
      <c r="B1869" s="1" t="s">
        <v>221</v>
      </c>
      <c r="C1869" s="3">
        <v>6</v>
      </c>
      <c r="D1869" s="3" t="str">
        <f>VLOOKUP(Cobertura2021[[#This Row],['#Area]],S:T,2)</f>
        <v>Rural</v>
      </c>
      <c r="E1869" s="1" t="s">
        <v>244</v>
      </c>
      <c r="F1869" s="3">
        <v>29</v>
      </c>
      <c r="G1869" s="27" t="s">
        <v>5320</v>
      </c>
      <c r="H1869" s="27" t="s">
        <v>3</v>
      </c>
      <c r="I1869" s="27" t="s">
        <v>3</v>
      </c>
      <c r="J1869" s="28" t="s">
        <v>20</v>
      </c>
      <c r="K1869" s="28" t="s">
        <v>20</v>
      </c>
      <c r="L1869" s="28" t="s">
        <v>20</v>
      </c>
      <c r="M1869" s="3" t="str">
        <f>IF(+OR(J1869="SI",G1869="SI"),"SI","NO")</f>
        <v>SI</v>
      </c>
      <c r="N1869" s="3" t="str">
        <f>IF(+OR(H1869="SI",K1869="SI"),"SI","NO")</f>
        <v>NO</v>
      </c>
      <c r="O1869" s="3" t="str">
        <f>IF(+OR(I1869="SI",L1869="SI"),"SI","NO")</f>
        <v>NO</v>
      </c>
    </row>
    <row r="1870" spans="1:15" hidden="1" x14ac:dyDescent="0.25">
      <c r="A1870" s="20" t="s">
        <v>1004</v>
      </c>
      <c r="B1870" s="1" t="s">
        <v>1374</v>
      </c>
      <c r="C1870" s="3">
        <v>1</v>
      </c>
      <c r="D1870" s="3" t="e">
        <f>VLOOKUP(Cobertura2021[[#This Row],['#Area]],S:T,2)</f>
        <v>#N/A</v>
      </c>
      <c r="E1870" s="1" t="s">
        <v>1116</v>
      </c>
      <c r="F1870" s="3">
        <v>41</v>
      </c>
      <c r="G1870" s="27" t="s">
        <v>5320</v>
      </c>
      <c r="H1870" s="27" t="s">
        <v>5320</v>
      </c>
      <c r="I1870" s="27" t="s">
        <v>5320</v>
      </c>
      <c r="J1870" s="28" t="s">
        <v>21</v>
      </c>
      <c r="K1870" s="28" t="s">
        <v>21</v>
      </c>
      <c r="L1870" s="28" t="s">
        <v>20</v>
      </c>
      <c r="M1870" s="3" t="str">
        <f>IF(+OR(J1870="SI",G1870="SI"),"SI","NO")</f>
        <v>SI</v>
      </c>
      <c r="N1870" s="3" t="str">
        <f>IF(+OR(H1870="SI",K1870="SI"),"SI","NO")</f>
        <v>SI</v>
      </c>
      <c r="O1870" s="3" t="str">
        <f>IF(+OR(I1870="SI",L1870="SI"),"SI","NO")</f>
        <v>SI</v>
      </c>
    </row>
    <row r="1871" spans="1:15" x14ac:dyDescent="0.25">
      <c r="A1871" s="20" t="s">
        <v>1004</v>
      </c>
      <c r="B1871" s="1" t="s">
        <v>223</v>
      </c>
      <c r="C1871" s="3">
        <v>6</v>
      </c>
      <c r="D1871" s="3" t="str">
        <f>VLOOKUP(Cobertura2021[[#This Row],['#Area]],S:T,2)</f>
        <v>Rural</v>
      </c>
      <c r="E1871" s="1" t="s">
        <v>176</v>
      </c>
      <c r="F1871" s="3">
        <v>155</v>
      </c>
      <c r="G1871" s="27" t="s">
        <v>5320</v>
      </c>
      <c r="H1871" s="27" t="s">
        <v>5320</v>
      </c>
      <c r="I1871" s="27" t="s">
        <v>5320</v>
      </c>
      <c r="J1871" s="28" t="s">
        <v>21</v>
      </c>
      <c r="K1871" s="28" t="s">
        <v>21</v>
      </c>
      <c r="L1871" s="28" t="s">
        <v>20</v>
      </c>
      <c r="M1871" s="3" t="str">
        <f>IF(+OR(J1871="SI",G1871="SI"),"SI","NO")</f>
        <v>SI</v>
      </c>
      <c r="N1871" s="3" t="str">
        <f>IF(+OR(H1871="SI",K1871="SI"),"SI","NO")</f>
        <v>SI</v>
      </c>
      <c r="O1871" s="3" t="str">
        <f>IF(+OR(I1871="SI",L1871="SI"),"SI","NO")</f>
        <v>SI</v>
      </c>
    </row>
    <row r="1872" spans="1:15" hidden="1" x14ac:dyDescent="0.25">
      <c r="A1872" s="20" t="s">
        <v>1004</v>
      </c>
      <c r="B1872" s="1" t="s">
        <v>1505</v>
      </c>
      <c r="C1872" s="3">
        <v>1</v>
      </c>
      <c r="D1872" s="3" t="e">
        <f>VLOOKUP(Cobertura2021[[#This Row],['#Area]],S:T,2)</f>
        <v>#N/A</v>
      </c>
      <c r="E1872" s="1" t="s">
        <v>176</v>
      </c>
      <c r="F1872" s="3">
        <v>374</v>
      </c>
      <c r="G1872" s="27" t="s">
        <v>5320</v>
      </c>
      <c r="H1872" s="27" t="s">
        <v>5320</v>
      </c>
      <c r="I1872" s="27" t="s">
        <v>5320</v>
      </c>
      <c r="J1872" s="28" t="s">
        <v>21</v>
      </c>
      <c r="K1872" s="28" t="s">
        <v>21</v>
      </c>
      <c r="L1872" s="28" t="s">
        <v>21</v>
      </c>
      <c r="M1872" s="3" t="str">
        <f>IF(+OR(J1872="SI",G1872="SI"),"SI","NO")</f>
        <v>SI</v>
      </c>
      <c r="N1872" s="3" t="str">
        <f>IF(+OR(H1872="SI",K1872="SI"),"SI","NO")</f>
        <v>SI</v>
      </c>
      <c r="O1872" s="3" t="str">
        <f>IF(+OR(I1872="SI",L1872="SI"),"SI","NO")</f>
        <v>SI</v>
      </c>
    </row>
    <row r="1873" spans="1:15" x14ac:dyDescent="0.25">
      <c r="A1873" s="20" t="s">
        <v>2265</v>
      </c>
      <c r="B1873" s="1" t="s">
        <v>2267</v>
      </c>
      <c r="C1873" s="3">
        <v>6</v>
      </c>
      <c r="D1873" s="3" t="str">
        <f>VLOOKUP(Cobertura2021[[#This Row],['#Area]],S:T,2)</f>
        <v>Rural</v>
      </c>
      <c r="E1873" s="1" t="s">
        <v>1964</v>
      </c>
      <c r="F1873" s="3">
        <v>27</v>
      </c>
      <c r="G1873" s="27" t="s">
        <v>5320</v>
      </c>
      <c r="H1873" s="27" t="s">
        <v>3</v>
      </c>
      <c r="I1873" s="27" t="s">
        <v>3</v>
      </c>
      <c r="J1873" s="28" t="s">
        <v>21</v>
      </c>
      <c r="K1873" s="28" t="s">
        <v>20</v>
      </c>
      <c r="L1873" s="28" t="s">
        <v>20</v>
      </c>
      <c r="M1873" s="3" t="str">
        <f>IF(+OR(J1873="SI",G1873="SI"),"SI","NO")</f>
        <v>SI</v>
      </c>
      <c r="N1873" s="3" t="str">
        <f>IF(+OR(H1873="SI",K1873="SI"),"SI","NO")</f>
        <v>NO</v>
      </c>
      <c r="O1873" s="3" t="str">
        <f>IF(+OR(I1873="SI",L1873="SI"),"SI","NO")</f>
        <v>NO</v>
      </c>
    </row>
    <row r="1874" spans="1:15" x14ac:dyDescent="0.25">
      <c r="A1874" s="20" t="s">
        <v>1004</v>
      </c>
      <c r="B1874" s="1" t="s">
        <v>1640</v>
      </c>
      <c r="C1874" s="3">
        <v>6</v>
      </c>
      <c r="D1874" s="3" t="str">
        <f>VLOOKUP(Cobertura2021[[#This Row],['#Area]],S:T,2)</f>
        <v>Rural</v>
      </c>
      <c r="E1874" s="1" t="s">
        <v>176</v>
      </c>
      <c r="F1874" s="3">
        <v>128</v>
      </c>
      <c r="G1874" s="27" t="s">
        <v>5320</v>
      </c>
      <c r="H1874" s="27" t="s">
        <v>5320</v>
      </c>
      <c r="I1874" s="27" t="s">
        <v>5320</v>
      </c>
      <c r="J1874" s="28" t="s">
        <v>21</v>
      </c>
      <c r="K1874" s="28" t="s">
        <v>20</v>
      </c>
      <c r="L1874" s="28" t="s">
        <v>20</v>
      </c>
      <c r="M1874" s="3" t="str">
        <f>IF(+OR(J1874="SI",G1874="SI"),"SI","NO")</f>
        <v>SI</v>
      </c>
      <c r="N1874" s="3" t="str">
        <f>IF(+OR(H1874="SI",K1874="SI"),"SI","NO")</f>
        <v>SI</v>
      </c>
      <c r="O1874" s="3" t="str">
        <f>IF(+OR(I1874="SI",L1874="SI"),"SI","NO")</f>
        <v>SI</v>
      </c>
    </row>
    <row r="1875" spans="1:15" hidden="1" x14ac:dyDescent="0.25">
      <c r="A1875" s="20" t="s">
        <v>1004</v>
      </c>
      <c r="B1875" s="1" t="s">
        <v>1447</v>
      </c>
      <c r="C1875" s="3">
        <v>1</v>
      </c>
      <c r="D1875" s="3" t="e">
        <f>VLOOKUP(Cobertura2021[[#This Row],['#Area]],S:T,2)</f>
        <v>#N/A</v>
      </c>
      <c r="E1875" s="1" t="s">
        <v>176</v>
      </c>
      <c r="F1875" s="3">
        <v>88</v>
      </c>
      <c r="G1875" s="27" t="s">
        <v>5320</v>
      </c>
      <c r="H1875" s="27" t="s">
        <v>5320</v>
      </c>
      <c r="I1875" s="27" t="s">
        <v>5320</v>
      </c>
      <c r="J1875" s="28" t="s">
        <v>21</v>
      </c>
      <c r="K1875" s="28" t="s">
        <v>21</v>
      </c>
      <c r="L1875" s="28" t="s">
        <v>21</v>
      </c>
      <c r="M1875" s="3" t="str">
        <f>IF(+OR(J1875="SI",G1875="SI"),"SI","NO")</f>
        <v>SI</v>
      </c>
      <c r="N1875" s="3" t="str">
        <f>IF(+OR(H1875="SI",K1875="SI"),"SI","NO")</f>
        <v>SI</v>
      </c>
      <c r="O1875" s="3" t="str">
        <f>IF(+OR(I1875="SI",L1875="SI"),"SI","NO")</f>
        <v>SI</v>
      </c>
    </row>
    <row r="1876" spans="1:15" x14ac:dyDescent="0.25">
      <c r="A1876" s="20" t="s">
        <v>1004</v>
      </c>
      <c r="B1876" s="1" t="s">
        <v>1447</v>
      </c>
      <c r="C1876" s="3">
        <v>6</v>
      </c>
      <c r="D1876" s="3" t="str">
        <f>VLOOKUP(Cobertura2021[[#This Row],['#Area]],S:T,2)</f>
        <v>Rural</v>
      </c>
      <c r="E1876" s="1" t="s">
        <v>176</v>
      </c>
      <c r="F1876" s="3">
        <v>106</v>
      </c>
      <c r="G1876" s="27" t="s">
        <v>5320</v>
      </c>
      <c r="H1876" s="27" t="s">
        <v>5320</v>
      </c>
      <c r="I1876" s="27" t="s">
        <v>5320</v>
      </c>
      <c r="J1876" s="28" t="s">
        <v>21</v>
      </c>
      <c r="K1876" s="28" t="s">
        <v>20</v>
      </c>
      <c r="L1876" s="28" t="s">
        <v>20</v>
      </c>
      <c r="M1876" s="3" t="str">
        <f>IF(+OR(J1876="SI",G1876="SI"),"SI","NO")</f>
        <v>SI</v>
      </c>
      <c r="N1876" s="3" t="str">
        <f>IF(+OR(H1876="SI",K1876="SI"),"SI","NO")</f>
        <v>SI</v>
      </c>
      <c r="O1876" s="3" t="str">
        <f>IF(+OR(I1876="SI",L1876="SI"),"SI","NO")</f>
        <v>SI</v>
      </c>
    </row>
    <row r="1877" spans="1:15" x14ac:dyDescent="0.25">
      <c r="A1877" s="20" t="s">
        <v>1004</v>
      </c>
      <c r="B1877" s="1" t="s">
        <v>1004</v>
      </c>
      <c r="C1877" s="3">
        <v>6</v>
      </c>
      <c r="D1877" s="3" t="str">
        <f>VLOOKUP(Cobertura2021[[#This Row],['#Area]],S:T,2)</f>
        <v>Rural</v>
      </c>
      <c r="E1877" s="1" t="s">
        <v>1200</v>
      </c>
      <c r="F1877" s="3">
        <v>103</v>
      </c>
      <c r="G1877" s="27" t="s">
        <v>5320</v>
      </c>
      <c r="H1877" s="27" t="s">
        <v>5320</v>
      </c>
      <c r="I1877" s="27" t="s">
        <v>5320</v>
      </c>
      <c r="J1877" s="28" t="s">
        <v>21</v>
      </c>
      <c r="K1877" s="28" t="s">
        <v>20</v>
      </c>
      <c r="L1877" s="28" t="s">
        <v>20</v>
      </c>
      <c r="M1877" s="3" t="str">
        <f>IF(+OR(J1877="SI",G1877="SI"),"SI","NO")</f>
        <v>SI</v>
      </c>
      <c r="N1877" s="3" t="str">
        <f>IF(+OR(H1877="SI",K1877="SI"),"SI","NO")</f>
        <v>SI</v>
      </c>
      <c r="O1877" s="3" t="str">
        <f>IF(+OR(I1877="SI",L1877="SI"),"SI","NO")</f>
        <v>SI</v>
      </c>
    </row>
    <row r="1878" spans="1:15" x14ac:dyDescent="0.25">
      <c r="A1878" s="20" t="s">
        <v>1004</v>
      </c>
      <c r="B1878" s="1" t="s">
        <v>1302</v>
      </c>
      <c r="C1878" s="3">
        <v>6</v>
      </c>
      <c r="D1878" s="3" t="str">
        <f>VLOOKUP(Cobertura2021[[#This Row],['#Area]],S:T,2)</f>
        <v>Rural</v>
      </c>
      <c r="E1878" s="1" t="s">
        <v>283</v>
      </c>
      <c r="F1878" s="3">
        <v>24</v>
      </c>
      <c r="G1878" s="27" t="s">
        <v>5320</v>
      </c>
      <c r="H1878" s="27" t="s">
        <v>5320</v>
      </c>
      <c r="I1878" s="27" t="s">
        <v>5320</v>
      </c>
      <c r="J1878" s="28" t="s">
        <v>21</v>
      </c>
      <c r="K1878" s="28" t="s">
        <v>21</v>
      </c>
      <c r="L1878" s="28" t="s">
        <v>21</v>
      </c>
      <c r="M1878" s="3" t="str">
        <f>IF(+OR(J1878="SI",G1878="SI"),"SI","NO")</f>
        <v>SI</v>
      </c>
      <c r="N1878" s="3" t="str">
        <f>IF(+OR(H1878="SI",K1878="SI"),"SI","NO")</f>
        <v>SI</v>
      </c>
      <c r="O1878" s="3" t="str">
        <f>IF(+OR(I1878="SI",L1878="SI"),"SI","NO")</f>
        <v>SI</v>
      </c>
    </row>
    <row r="1879" spans="1:15" x14ac:dyDescent="0.25">
      <c r="A1879" s="20" t="s">
        <v>2968</v>
      </c>
      <c r="B1879" s="1" t="s">
        <v>2973</v>
      </c>
      <c r="C1879" s="3">
        <v>6</v>
      </c>
      <c r="D1879" s="3" t="str">
        <f>VLOOKUP(Cobertura2021[[#This Row],['#Area]],S:T,2)</f>
        <v>Rural</v>
      </c>
      <c r="E1879" s="1" t="s">
        <v>2928</v>
      </c>
      <c r="F1879" s="3">
        <v>90</v>
      </c>
      <c r="G1879" s="27" t="s">
        <v>3</v>
      </c>
      <c r="H1879" s="27" t="s">
        <v>3</v>
      </c>
      <c r="I1879" s="27" t="s">
        <v>3</v>
      </c>
      <c r="J1879" s="28" t="s">
        <v>21</v>
      </c>
      <c r="K1879" s="28" t="s">
        <v>20</v>
      </c>
      <c r="L1879" s="28" t="s">
        <v>20</v>
      </c>
      <c r="M1879" s="3" t="str">
        <f>IF(+OR(J1879="SI",G1879="SI"),"SI","NO")</f>
        <v>SI</v>
      </c>
      <c r="N1879" s="3" t="str">
        <f>IF(+OR(H1879="SI",K1879="SI"),"SI","NO")</f>
        <v>NO</v>
      </c>
      <c r="O1879" s="3" t="str">
        <f>IF(+OR(I1879="SI",L1879="SI"),"SI","NO")</f>
        <v>NO</v>
      </c>
    </row>
    <row r="1880" spans="1:15" x14ac:dyDescent="0.25">
      <c r="A1880" s="20" t="s">
        <v>1004</v>
      </c>
      <c r="B1880" s="1" t="s">
        <v>1248</v>
      </c>
      <c r="C1880" s="3">
        <v>6</v>
      </c>
      <c r="D1880" s="3" t="str">
        <f>VLOOKUP(Cobertura2021[[#This Row],['#Area]],S:T,2)</f>
        <v>Rural</v>
      </c>
      <c r="E1880" s="1" t="s">
        <v>283</v>
      </c>
      <c r="F1880" s="3">
        <v>43</v>
      </c>
      <c r="G1880" s="27" t="s">
        <v>5320</v>
      </c>
      <c r="H1880" s="27" t="s">
        <v>5320</v>
      </c>
      <c r="I1880" s="27" t="s">
        <v>5320</v>
      </c>
      <c r="J1880" s="28" t="s">
        <v>21</v>
      </c>
      <c r="K1880" s="28" t="s">
        <v>21</v>
      </c>
      <c r="L1880" s="28" t="s">
        <v>20</v>
      </c>
      <c r="M1880" s="3" t="str">
        <f>IF(+OR(J1880="SI",G1880="SI"),"SI","NO")</f>
        <v>SI</v>
      </c>
      <c r="N1880" s="3" t="str">
        <f>IF(+OR(H1880="SI",K1880="SI"),"SI","NO")</f>
        <v>SI</v>
      </c>
      <c r="O1880" s="3" t="str">
        <f>IF(+OR(I1880="SI",L1880="SI"),"SI","NO")</f>
        <v>SI</v>
      </c>
    </row>
    <row r="1881" spans="1:15" x14ac:dyDescent="0.25">
      <c r="A1881" s="20" t="s">
        <v>1004</v>
      </c>
      <c r="B1881" s="1" t="s">
        <v>1447</v>
      </c>
      <c r="C1881" s="3">
        <v>6</v>
      </c>
      <c r="D1881" s="3" t="str">
        <f>VLOOKUP(Cobertura2021[[#This Row],['#Area]],S:T,2)</f>
        <v>Rural</v>
      </c>
      <c r="E1881" s="1" t="s">
        <v>283</v>
      </c>
      <c r="F1881" s="3">
        <v>66</v>
      </c>
      <c r="G1881" s="27" t="s">
        <v>5320</v>
      </c>
      <c r="H1881" s="27" t="s">
        <v>5320</v>
      </c>
      <c r="I1881" s="27" t="s">
        <v>5320</v>
      </c>
      <c r="J1881" s="28" t="s">
        <v>21</v>
      </c>
      <c r="K1881" s="28" t="s">
        <v>20</v>
      </c>
      <c r="L1881" s="28" t="s">
        <v>20</v>
      </c>
      <c r="M1881" s="3" t="str">
        <f>IF(+OR(J1881="SI",G1881="SI"),"SI","NO")</f>
        <v>SI</v>
      </c>
      <c r="N1881" s="3" t="str">
        <f>IF(+OR(H1881="SI",K1881="SI"),"SI","NO")</f>
        <v>SI</v>
      </c>
      <c r="O1881" s="3" t="str">
        <f>IF(+OR(I1881="SI",L1881="SI"),"SI","NO")</f>
        <v>SI</v>
      </c>
    </row>
    <row r="1882" spans="1:15" x14ac:dyDescent="0.25">
      <c r="A1882" s="20" t="s">
        <v>1004</v>
      </c>
      <c r="B1882" s="1" t="s">
        <v>1212</v>
      </c>
      <c r="C1882" s="3">
        <v>6</v>
      </c>
      <c r="D1882" s="3" t="str">
        <f>VLOOKUP(Cobertura2021[[#This Row],['#Area]],S:T,2)</f>
        <v>Rural</v>
      </c>
      <c r="E1882" s="1" t="s">
        <v>1230</v>
      </c>
      <c r="F1882" s="3">
        <v>51</v>
      </c>
      <c r="G1882" s="27" t="s">
        <v>5320</v>
      </c>
      <c r="H1882" s="27" t="s">
        <v>5320</v>
      </c>
      <c r="I1882" s="27" t="s">
        <v>5320</v>
      </c>
      <c r="J1882" s="28" t="s">
        <v>21</v>
      </c>
      <c r="K1882" s="28" t="s">
        <v>20</v>
      </c>
      <c r="L1882" s="28" t="s">
        <v>20</v>
      </c>
      <c r="M1882" s="3" t="str">
        <f>IF(+OR(J1882="SI",G1882="SI"),"SI","NO")</f>
        <v>SI</v>
      </c>
      <c r="N1882" s="3" t="str">
        <f>IF(+OR(H1882="SI",K1882="SI"),"SI","NO")</f>
        <v>SI</v>
      </c>
      <c r="O1882" s="3" t="str">
        <f>IF(+OR(I1882="SI",L1882="SI"),"SI","NO")</f>
        <v>SI</v>
      </c>
    </row>
    <row r="1883" spans="1:15" x14ac:dyDescent="0.25">
      <c r="A1883" s="20" t="s">
        <v>1004</v>
      </c>
      <c r="B1883" s="1" t="s">
        <v>1005</v>
      </c>
      <c r="C1883" s="3">
        <v>6</v>
      </c>
      <c r="D1883" s="3" t="str">
        <f>VLOOKUP(Cobertura2021[[#This Row],['#Area]],S:T,2)</f>
        <v>Rural</v>
      </c>
      <c r="E1883" s="1" t="s">
        <v>530</v>
      </c>
      <c r="F1883" s="3">
        <v>74</v>
      </c>
      <c r="G1883" s="27" t="s">
        <v>5320</v>
      </c>
      <c r="H1883" s="27" t="s">
        <v>5320</v>
      </c>
      <c r="I1883" s="27" t="s">
        <v>5320</v>
      </c>
      <c r="J1883" s="28" t="s">
        <v>21</v>
      </c>
      <c r="K1883" s="28" t="s">
        <v>21</v>
      </c>
      <c r="L1883" s="28" t="s">
        <v>21</v>
      </c>
      <c r="M1883" s="3" t="str">
        <f>IF(+OR(J1883="SI",G1883="SI"),"SI","NO")</f>
        <v>SI</v>
      </c>
      <c r="N1883" s="3" t="str">
        <f>IF(+OR(H1883="SI",K1883="SI"),"SI","NO")</f>
        <v>SI</v>
      </c>
      <c r="O1883" s="3" t="str">
        <f>IF(+OR(I1883="SI",L1883="SI"),"SI","NO")</f>
        <v>SI</v>
      </c>
    </row>
    <row r="1884" spans="1:15" x14ac:dyDescent="0.25">
      <c r="A1884" s="20" t="s">
        <v>3411</v>
      </c>
      <c r="B1884" s="1" t="s">
        <v>3684</v>
      </c>
      <c r="C1884" s="3">
        <v>6</v>
      </c>
      <c r="D1884" s="3" t="str">
        <f>VLOOKUP(Cobertura2021[[#This Row],['#Area]],S:T,2)</f>
        <v>Rural</v>
      </c>
      <c r="E1884" s="1" t="s">
        <v>3691</v>
      </c>
      <c r="F1884" s="3">
        <v>83</v>
      </c>
      <c r="G1884" s="27" t="s">
        <v>5320</v>
      </c>
      <c r="H1884" s="27" t="s">
        <v>3</v>
      </c>
      <c r="I1884" s="27" t="s">
        <v>3</v>
      </c>
      <c r="J1884" s="28" t="s">
        <v>21</v>
      </c>
      <c r="K1884" s="28" t="s">
        <v>20</v>
      </c>
      <c r="L1884" s="28" t="s">
        <v>20</v>
      </c>
      <c r="M1884" s="3" t="str">
        <f>IF(+OR(J1884="SI",G1884="SI"),"SI","NO")</f>
        <v>SI</v>
      </c>
      <c r="N1884" s="3" t="str">
        <f>IF(+OR(H1884="SI",K1884="SI"),"SI","NO")</f>
        <v>NO</v>
      </c>
      <c r="O1884" s="3" t="str">
        <f>IF(+OR(I1884="SI",L1884="SI"),"SI","NO")</f>
        <v>NO</v>
      </c>
    </row>
    <row r="1885" spans="1:15" hidden="1" x14ac:dyDescent="0.25">
      <c r="A1885" s="20" t="s">
        <v>1004</v>
      </c>
      <c r="B1885" s="1" t="s">
        <v>1266</v>
      </c>
      <c r="C1885" s="3">
        <v>1</v>
      </c>
      <c r="D1885" s="3" t="e">
        <f>VLOOKUP(Cobertura2021[[#This Row],['#Area]],S:T,2)</f>
        <v>#N/A</v>
      </c>
      <c r="E1885" s="1" t="s">
        <v>530</v>
      </c>
      <c r="F1885" s="3">
        <v>14</v>
      </c>
      <c r="G1885" s="27" t="s">
        <v>5320</v>
      </c>
      <c r="H1885" s="27" t="s">
        <v>5320</v>
      </c>
      <c r="I1885" s="27" t="s">
        <v>5320</v>
      </c>
      <c r="J1885" s="28" t="s">
        <v>21</v>
      </c>
      <c r="K1885" s="28" t="s">
        <v>21</v>
      </c>
      <c r="L1885" s="28" t="s">
        <v>21</v>
      </c>
      <c r="M1885" s="3" t="str">
        <f>IF(+OR(J1885="SI",G1885="SI"),"SI","NO")</f>
        <v>SI</v>
      </c>
      <c r="N1885" s="3" t="str">
        <f>IF(+OR(H1885="SI",K1885="SI"),"SI","NO")</f>
        <v>SI</v>
      </c>
      <c r="O1885" s="3" t="str">
        <f>IF(+OR(I1885="SI",L1885="SI"),"SI","NO")</f>
        <v>SI</v>
      </c>
    </row>
    <row r="1886" spans="1:15" x14ac:dyDescent="0.25">
      <c r="A1886" s="20" t="s">
        <v>1004</v>
      </c>
      <c r="B1886" s="1" t="s">
        <v>1266</v>
      </c>
      <c r="C1886" s="3">
        <v>6</v>
      </c>
      <c r="D1886" s="3" t="str">
        <f>VLOOKUP(Cobertura2021[[#This Row],['#Area]],S:T,2)</f>
        <v>Rural</v>
      </c>
      <c r="E1886" s="1" t="s">
        <v>530</v>
      </c>
      <c r="F1886" s="3">
        <v>76</v>
      </c>
      <c r="G1886" s="27" t="s">
        <v>5320</v>
      </c>
      <c r="H1886" s="27" t="s">
        <v>5320</v>
      </c>
      <c r="I1886" s="27" t="s">
        <v>5320</v>
      </c>
      <c r="J1886" s="28" t="s">
        <v>21</v>
      </c>
      <c r="K1886" s="28" t="s">
        <v>21</v>
      </c>
      <c r="L1886" s="28" t="s">
        <v>21</v>
      </c>
      <c r="M1886" s="3" t="str">
        <f>IF(+OR(J1886="SI",G1886="SI"),"SI","NO")</f>
        <v>SI</v>
      </c>
      <c r="N1886" s="3" t="str">
        <f>IF(+OR(H1886="SI",K1886="SI"),"SI","NO")</f>
        <v>SI</v>
      </c>
      <c r="O1886" s="3" t="str">
        <f>IF(+OR(I1886="SI",L1886="SI"),"SI","NO")</f>
        <v>SI</v>
      </c>
    </row>
    <row r="1887" spans="1:15" hidden="1" x14ac:dyDescent="0.25">
      <c r="A1887" s="20" t="s">
        <v>1004</v>
      </c>
      <c r="B1887" s="1" t="s">
        <v>1423</v>
      </c>
      <c r="C1887" s="3">
        <v>1</v>
      </c>
      <c r="D1887" s="3" t="e">
        <f>VLOOKUP(Cobertura2021[[#This Row],['#Area]],S:T,2)</f>
        <v>#N/A</v>
      </c>
      <c r="E1887" s="1" t="s">
        <v>472</v>
      </c>
      <c r="F1887" s="3">
        <v>282</v>
      </c>
      <c r="G1887" s="27" t="s">
        <v>5320</v>
      </c>
      <c r="H1887" s="27" t="s">
        <v>5320</v>
      </c>
      <c r="I1887" s="27" t="s">
        <v>5320</v>
      </c>
      <c r="J1887" s="28" t="s">
        <v>21</v>
      </c>
      <c r="K1887" s="28" t="s">
        <v>21</v>
      </c>
      <c r="L1887" s="28" t="s">
        <v>21</v>
      </c>
      <c r="M1887" s="3" t="str">
        <f>IF(+OR(J1887="SI",G1887="SI"),"SI","NO")</f>
        <v>SI</v>
      </c>
      <c r="N1887" s="3" t="str">
        <f>IF(+OR(H1887="SI",K1887="SI"),"SI","NO")</f>
        <v>SI</v>
      </c>
      <c r="O1887" s="3" t="str">
        <f>IF(+OR(I1887="SI",L1887="SI"),"SI","NO")</f>
        <v>SI</v>
      </c>
    </row>
    <row r="1888" spans="1:15" x14ac:dyDescent="0.25">
      <c r="A1888" s="20" t="s">
        <v>1004</v>
      </c>
      <c r="B1888" s="1" t="s">
        <v>223</v>
      </c>
      <c r="C1888" s="3">
        <v>6</v>
      </c>
      <c r="D1888" s="3" t="str">
        <f>VLOOKUP(Cobertura2021[[#This Row],['#Area]],S:T,2)</f>
        <v>Rural</v>
      </c>
      <c r="E1888" s="1" t="s">
        <v>139</v>
      </c>
      <c r="F1888" s="3">
        <v>162</v>
      </c>
      <c r="G1888" s="27" t="s">
        <v>5320</v>
      </c>
      <c r="H1888" s="27" t="s">
        <v>5320</v>
      </c>
      <c r="I1888" s="27" t="s">
        <v>5320</v>
      </c>
      <c r="J1888" s="28" t="s">
        <v>21</v>
      </c>
      <c r="K1888" s="28" t="s">
        <v>21</v>
      </c>
      <c r="L1888" s="28" t="s">
        <v>20</v>
      </c>
      <c r="M1888" s="3" t="str">
        <f>IF(+OR(J1888="SI",G1888="SI"),"SI","NO")</f>
        <v>SI</v>
      </c>
      <c r="N1888" s="3" t="str">
        <f>IF(+OR(H1888="SI",K1888="SI"),"SI","NO")</f>
        <v>SI</v>
      </c>
      <c r="O1888" s="3" t="str">
        <f>IF(+OR(I1888="SI",L1888="SI"),"SI","NO")</f>
        <v>SI</v>
      </c>
    </row>
    <row r="1889" spans="1:15" x14ac:dyDescent="0.25">
      <c r="A1889" s="20" t="s">
        <v>1004</v>
      </c>
      <c r="B1889" s="1" t="s">
        <v>1266</v>
      </c>
      <c r="C1889" s="3">
        <v>6</v>
      </c>
      <c r="D1889" s="3" t="str">
        <f>VLOOKUP(Cobertura2021[[#This Row],['#Area]],S:T,2)</f>
        <v>Rural</v>
      </c>
      <c r="E1889" s="1" t="s">
        <v>139</v>
      </c>
      <c r="F1889" s="3">
        <v>75</v>
      </c>
      <c r="G1889" s="27" t="s">
        <v>5320</v>
      </c>
      <c r="H1889" s="27" t="s">
        <v>5320</v>
      </c>
      <c r="I1889" s="27" t="s">
        <v>5320</v>
      </c>
      <c r="J1889" s="28" t="s">
        <v>21</v>
      </c>
      <c r="K1889" s="28" t="s">
        <v>21</v>
      </c>
      <c r="L1889" s="28" t="s">
        <v>20</v>
      </c>
      <c r="M1889" s="3" t="str">
        <f>IF(+OR(J1889="SI",G1889="SI"),"SI","NO")</f>
        <v>SI</v>
      </c>
      <c r="N1889" s="3" t="str">
        <f>IF(+OR(H1889="SI",K1889="SI"),"SI","NO")</f>
        <v>SI</v>
      </c>
      <c r="O1889" s="3" t="str">
        <f>IF(+OR(I1889="SI",L1889="SI"),"SI","NO")</f>
        <v>SI</v>
      </c>
    </row>
    <row r="1890" spans="1:15" x14ac:dyDescent="0.25">
      <c r="A1890" s="20" t="s">
        <v>635</v>
      </c>
      <c r="B1890" s="1" t="s">
        <v>636</v>
      </c>
      <c r="C1890" s="3">
        <v>6</v>
      </c>
      <c r="D1890" s="3" t="str">
        <f>VLOOKUP(Cobertura2021[[#This Row],['#Area]],S:T,2)</f>
        <v>Rural</v>
      </c>
      <c r="E1890" s="1" t="s">
        <v>648</v>
      </c>
      <c r="F1890" s="3">
        <v>60</v>
      </c>
      <c r="G1890" s="27" t="s">
        <v>5320</v>
      </c>
      <c r="H1890" s="27" t="s">
        <v>3</v>
      </c>
      <c r="I1890" s="27" t="s">
        <v>3</v>
      </c>
      <c r="J1890" s="28" t="s">
        <v>20</v>
      </c>
      <c r="K1890" s="28" t="s">
        <v>20</v>
      </c>
      <c r="L1890" s="28" t="s">
        <v>20</v>
      </c>
      <c r="M1890" s="3" t="str">
        <f>IF(+OR(J1890="SI",G1890="SI"),"SI","NO")</f>
        <v>SI</v>
      </c>
      <c r="N1890" s="3" t="str">
        <f>IF(+OR(H1890="SI",K1890="SI"),"SI","NO")</f>
        <v>NO</v>
      </c>
      <c r="O1890" s="3" t="str">
        <f>IF(+OR(I1890="SI",L1890="SI"),"SI","NO")</f>
        <v>NO</v>
      </c>
    </row>
    <row r="1891" spans="1:15" x14ac:dyDescent="0.25">
      <c r="A1891" s="20" t="s">
        <v>4433</v>
      </c>
      <c r="B1891" s="1" t="s">
        <v>4557</v>
      </c>
      <c r="C1891" s="3">
        <v>6</v>
      </c>
      <c r="D1891" s="3" t="str">
        <f>VLOOKUP(Cobertura2021[[#This Row],['#Area]],S:T,2)</f>
        <v>Rural</v>
      </c>
      <c r="E1891" s="1" t="s">
        <v>4574</v>
      </c>
      <c r="F1891" s="3">
        <v>31</v>
      </c>
      <c r="G1891" s="27" t="s">
        <v>3</v>
      </c>
      <c r="H1891" s="27" t="s">
        <v>3</v>
      </c>
      <c r="I1891" s="27" t="s">
        <v>3</v>
      </c>
      <c r="J1891" s="28" t="s">
        <v>20</v>
      </c>
      <c r="K1891" s="28" t="s">
        <v>20</v>
      </c>
      <c r="L1891" s="28" t="s">
        <v>20</v>
      </c>
      <c r="M1891" s="3" t="str">
        <f>IF(+OR(J1891="SI",G1891="SI"),"SI","NO")</f>
        <v>NO</v>
      </c>
      <c r="N1891" s="3" t="str">
        <f>IF(+OR(H1891="SI",K1891="SI"),"SI","NO")</f>
        <v>NO</v>
      </c>
      <c r="O1891" s="3" t="str">
        <f>IF(+OR(I1891="SI",L1891="SI"),"SI","NO")</f>
        <v>NO</v>
      </c>
    </row>
    <row r="1892" spans="1:15" x14ac:dyDescent="0.25">
      <c r="A1892" s="20" t="s">
        <v>1004</v>
      </c>
      <c r="B1892" s="1" t="s">
        <v>1594</v>
      </c>
      <c r="C1892" s="3">
        <v>6</v>
      </c>
      <c r="D1892" s="3" t="str">
        <f>VLOOKUP(Cobertura2021[[#This Row],['#Area]],S:T,2)</f>
        <v>Rural</v>
      </c>
      <c r="E1892" s="1" t="s">
        <v>139</v>
      </c>
      <c r="F1892" s="3">
        <v>0</v>
      </c>
      <c r="G1892" s="27" t="s">
        <v>5320</v>
      </c>
      <c r="H1892" s="27" t="s">
        <v>5320</v>
      </c>
      <c r="I1892" s="27" t="s">
        <v>5320</v>
      </c>
      <c r="J1892" s="28" t="s">
        <v>21</v>
      </c>
      <c r="K1892" s="28" t="s">
        <v>21</v>
      </c>
      <c r="L1892" s="28" t="s">
        <v>20</v>
      </c>
      <c r="M1892" s="3" t="str">
        <f>IF(+OR(J1892="SI",G1892="SI"),"SI","NO")</f>
        <v>SI</v>
      </c>
      <c r="N1892" s="3" t="str">
        <f>IF(+OR(H1892="SI",K1892="SI"),"SI","NO")</f>
        <v>SI</v>
      </c>
      <c r="O1892" s="3" t="str">
        <f>IF(+OR(I1892="SI",L1892="SI"),"SI","NO")</f>
        <v>SI</v>
      </c>
    </row>
    <row r="1893" spans="1:15" x14ac:dyDescent="0.25">
      <c r="A1893" s="20" t="s">
        <v>1004</v>
      </c>
      <c r="B1893" s="1" t="s">
        <v>1302</v>
      </c>
      <c r="C1893" s="3">
        <v>6</v>
      </c>
      <c r="D1893" s="3" t="str">
        <f>VLOOKUP(Cobertura2021[[#This Row],['#Area]],S:T,2)</f>
        <v>Rural</v>
      </c>
      <c r="E1893" s="1" t="s">
        <v>139</v>
      </c>
      <c r="F1893" s="3">
        <v>80</v>
      </c>
      <c r="G1893" s="27" t="s">
        <v>5320</v>
      </c>
      <c r="H1893" s="27" t="s">
        <v>5320</v>
      </c>
      <c r="I1893" s="27" t="s">
        <v>5320</v>
      </c>
      <c r="J1893" s="28" t="s">
        <v>21</v>
      </c>
      <c r="K1893" s="28" t="s">
        <v>21</v>
      </c>
      <c r="L1893" s="28" t="s">
        <v>21</v>
      </c>
      <c r="M1893" s="3" t="str">
        <f>IF(+OR(J1893="SI",G1893="SI"),"SI","NO")</f>
        <v>SI</v>
      </c>
      <c r="N1893" s="3" t="str">
        <f>IF(+OR(H1893="SI",K1893="SI"),"SI","NO")</f>
        <v>SI</v>
      </c>
      <c r="O1893" s="3" t="str">
        <f>IF(+OR(I1893="SI",L1893="SI"),"SI","NO")</f>
        <v>SI</v>
      </c>
    </row>
    <row r="1894" spans="1:15" x14ac:dyDescent="0.25">
      <c r="A1894" s="20" t="s">
        <v>1004</v>
      </c>
      <c r="B1894" s="1" t="s">
        <v>1248</v>
      </c>
      <c r="C1894" s="3">
        <v>6</v>
      </c>
      <c r="D1894" s="3" t="str">
        <f>VLOOKUP(Cobertura2021[[#This Row],['#Area]],S:T,2)</f>
        <v>Rural</v>
      </c>
      <c r="E1894" s="1" t="s">
        <v>139</v>
      </c>
      <c r="F1894" s="3">
        <v>57</v>
      </c>
      <c r="G1894" s="27" t="s">
        <v>5320</v>
      </c>
      <c r="H1894" s="27" t="s">
        <v>5320</v>
      </c>
      <c r="I1894" s="27" t="s">
        <v>5320</v>
      </c>
      <c r="J1894" s="28" t="s">
        <v>21</v>
      </c>
      <c r="K1894" s="28" t="s">
        <v>21</v>
      </c>
      <c r="L1894" s="28" t="s">
        <v>21</v>
      </c>
      <c r="M1894" s="3" t="str">
        <f>IF(+OR(J1894="SI",G1894="SI"),"SI","NO")</f>
        <v>SI</v>
      </c>
      <c r="N1894" s="3" t="str">
        <f>IF(+OR(H1894="SI",K1894="SI"),"SI","NO")</f>
        <v>SI</v>
      </c>
      <c r="O1894" s="3" t="str">
        <f>IF(+OR(I1894="SI",L1894="SI"),"SI","NO")</f>
        <v>SI</v>
      </c>
    </row>
    <row r="1895" spans="1:15" x14ac:dyDescent="0.25">
      <c r="A1895" s="20" t="s">
        <v>1004</v>
      </c>
      <c r="B1895" s="1" t="s">
        <v>1585</v>
      </c>
      <c r="C1895" s="3">
        <v>6</v>
      </c>
      <c r="D1895" s="3" t="str">
        <f>VLOOKUP(Cobertura2021[[#This Row],['#Area]],S:T,2)</f>
        <v>Rural</v>
      </c>
      <c r="E1895" s="1" t="s">
        <v>589</v>
      </c>
      <c r="F1895" s="3">
        <v>89</v>
      </c>
      <c r="G1895" s="27" t="s">
        <v>5320</v>
      </c>
      <c r="H1895" s="27" t="s">
        <v>5320</v>
      </c>
      <c r="I1895" s="27" t="s">
        <v>5320</v>
      </c>
      <c r="J1895" s="28" t="s">
        <v>21</v>
      </c>
      <c r="K1895" s="28" t="s">
        <v>21</v>
      </c>
      <c r="L1895" s="28" t="s">
        <v>20</v>
      </c>
      <c r="M1895" s="3" t="str">
        <f>IF(+OR(J1895="SI",G1895="SI"),"SI","NO")</f>
        <v>SI</v>
      </c>
      <c r="N1895" s="3" t="str">
        <f>IF(+OR(H1895="SI",K1895="SI"),"SI","NO")</f>
        <v>SI</v>
      </c>
      <c r="O1895" s="3" t="str">
        <f>IF(+OR(I1895="SI",L1895="SI"),"SI","NO")</f>
        <v>SI</v>
      </c>
    </row>
    <row r="1896" spans="1:15" x14ac:dyDescent="0.25">
      <c r="A1896" s="20" t="s">
        <v>1004</v>
      </c>
      <c r="B1896" s="1" t="s">
        <v>1388</v>
      </c>
      <c r="C1896" s="3">
        <v>6</v>
      </c>
      <c r="D1896" s="3" t="str">
        <f>VLOOKUP(Cobertura2021[[#This Row],['#Area]],S:T,2)</f>
        <v>Rural</v>
      </c>
      <c r="E1896" s="1" t="s">
        <v>140</v>
      </c>
      <c r="F1896" s="3">
        <v>55</v>
      </c>
      <c r="G1896" s="27" t="s">
        <v>5320</v>
      </c>
      <c r="H1896" s="27" t="s">
        <v>5320</v>
      </c>
      <c r="I1896" s="27" t="s">
        <v>5320</v>
      </c>
      <c r="J1896" s="28" t="s">
        <v>21</v>
      </c>
      <c r="K1896" s="28" t="s">
        <v>20</v>
      </c>
      <c r="L1896" s="28" t="s">
        <v>20</v>
      </c>
      <c r="M1896" s="3" t="str">
        <f>IF(+OR(J1896="SI",G1896="SI"),"SI","NO")</f>
        <v>SI</v>
      </c>
      <c r="N1896" s="3" t="str">
        <f>IF(+OR(H1896="SI",K1896="SI"),"SI","NO")</f>
        <v>SI</v>
      </c>
      <c r="O1896" s="3" t="str">
        <f>IF(+OR(I1896="SI",L1896="SI"),"SI","NO")</f>
        <v>SI</v>
      </c>
    </row>
    <row r="1897" spans="1:15" x14ac:dyDescent="0.25">
      <c r="A1897" s="20" t="s">
        <v>1004</v>
      </c>
      <c r="B1897" s="1" t="s">
        <v>1618</v>
      </c>
      <c r="C1897" s="3">
        <v>6</v>
      </c>
      <c r="D1897" s="3" t="str">
        <f>VLOOKUP(Cobertura2021[[#This Row],['#Area]],S:T,2)</f>
        <v>Rural</v>
      </c>
      <c r="E1897" s="1" t="s">
        <v>140</v>
      </c>
      <c r="F1897" s="3">
        <v>108</v>
      </c>
      <c r="G1897" s="27" t="s">
        <v>5320</v>
      </c>
      <c r="H1897" s="27" t="s">
        <v>5320</v>
      </c>
      <c r="I1897" s="27" t="s">
        <v>5320</v>
      </c>
      <c r="J1897" s="28" t="s">
        <v>21</v>
      </c>
      <c r="K1897" s="28" t="s">
        <v>20</v>
      </c>
      <c r="L1897" s="28" t="s">
        <v>20</v>
      </c>
      <c r="M1897" s="3" t="str">
        <f>IF(+OR(J1897="SI",G1897="SI"),"SI","NO")</f>
        <v>SI</v>
      </c>
      <c r="N1897" s="3" t="str">
        <f>IF(+OR(H1897="SI",K1897="SI"),"SI","NO")</f>
        <v>SI</v>
      </c>
      <c r="O1897" s="3" t="str">
        <f>IF(+OR(I1897="SI",L1897="SI"),"SI","NO")</f>
        <v>SI</v>
      </c>
    </row>
    <row r="1898" spans="1:15" x14ac:dyDescent="0.25">
      <c r="A1898" s="20" t="s">
        <v>1004</v>
      </c>
      <c r="B1898" s="1" t="s">
        <v>1248</v>
      </c>
      <c r="C1898" s="3">
        <v>6</v>
      </c>
      <c r="D1898" s="3" t="str">
        <f>VLOOKUP(Cobertura2021[[#This Row],['#Area]],S:T,2)</f>
        <v>Rural</v>
      </c>
      <c r="E1898" s="1" t="s">
        <v>1260</v>
      </c>
      <c r="F1898" s="3">
        <v>35</v>
      </c>
      <c r="G1898" s="27" t="s">
        <v>5320</v>
      </c>
      <c r="H1898" s="27" t="s">
        <v>5320</v>
      </c>
      <c r="I1898" s="27" t="s">
        <v>5320</v>
      </c>
      <c r="J1898" s="28" t="s">
        <v>21</v>
      </c>
      <c r="K1898" s="28" t="s">
        <v>20</v>
      </c>
      <c r="L1898" s="28" t="s">
        <v>20</v>
      </c>
      <c r="M1898" s="3" t="str">
        <f>IF(+OR(J1898="SI",G1898="SI"),"SI","NO")</f>
        <v>SI</v>
      </c>
      <c r="N1898" s="3" t="str">
        <f>IF(+OR(H1898="SI",K1898="SI"),"SI","NO")</f>
        <v>SI</v>
      </c>
      <c r="O1898" s="3" t="str">
        <f>IF(+OR(I1898="SI",L1898="SI"),"SI","NO")</f>
        <v>SI</v>
      </c>
    </row>
    <row r="1899" spans="1:15" x14ac:dyDescent="0.25">
      <c r="A1899" s="20" t="s">
        <v>1004</v>
      </c>
      <c r="B1899" s="1" t="s">
        <v>1302</v>
      </c>
      <c r="C1899" s="3">
        <v>6</v>
      </c>
      <c r="D1899" s="3" t="str">
        <f>VLOOKUP(Cobertura2021[[#This Row],['#Area]],S:T,2)</f>
        <v>Rural</v>
      </c>
      <c r="E1899" s="1" t="s">
        <v>1308</v>
      </c>
      <c r="F1899" s="3">
        <v>140</v>
      </c>
      <c r="G1899" s="27" t="s">
        <v>5320</v>
      </c>
      <c r="H1899" s="27" t="s">
        <v>5320</v>
      </c>
      <c r="I1899" s="27" t="s">
        <v>5320</v>
      </c>
      <c r="J1899" s="28" t="s">
        <v>21</v>
      </c>
      <c r="K1899" s="28" t="s">
        <v>21</v>
      </c>
      <c r="L1899" s="28" t="s">
        <v>20</v>
      </c>
      <c r="M1899" s="3" t="str">
        <f>IF(+OR(J1899="SI",G1899="SI"),"SI","NO")</f>
        <v>SI</v>
      </c>
      <c r="N1899" s="3" t="str">
        <f>IF(+OR(H1899="SI",K1899="SI"),"SI","NO")</f>
        <v>SI</v>
      </c>
      <c r="O1899" s="3" t="str">
        <f>IF(+OR(I1899="SI",L1899="SI"),"SI","NO")</f>
        <v>SI</v>
      </c>
    </row>
    <row r="1900" spans="1:15" x14ac:dyDescent="0.25">
      <c r="A1900" s="20" t="s">
        <v>1004</v>
      </c>
      <c r="B1900" s="1" t="s">
        <v>1547</v>
      </c>
      <c r="C1900" s="3">
        <v>6</v>
      </c>
      <c r="D1900" s="3" t="str">
        <f>VLOOKUP(Cobertura2021[[#This Row],['#Area]],S:T,2)</f>
        <v>Rural</v>
      </c>
      <c r="E1900" s="1" t="s">
        <v>1567</v>
      </c>
      <c r="F1900" s="3">
        <v>114</v>
      </c>
      <c r="G1900" s="27" t="s">
        <v>5320</v>
      </c>
      <c r="H1900" s="27" t="s">
        <v>5320</v>
      </c>
      <c r="I1900" s="27" t="s">
        <v>5320</v>
      </c>
      <c r="J1900" s="28" t="s">
        <v>21</v>
      </c>
      <c r="K1900" s="28" t="s">
        <v>21</v>
      </c>
      <c r="L1900" s="28" t="s">
        <v>20</v>
      </c>
      <c r="M1900" s="3" t="str">
        <f>IF(+OR(J1900="SI",G1900="SI"),"SI","NO")</f>
        <v>SI</v>
      </c>
      <c r="N1900" s="3" t="str">
        <f>IF(+OR(H1900="SI",K1900="SI"),"SI","NO")</f>
        <v>SI</v>
      </c>
      <c r="O1900" s="3" t="str">
        <f>IF(+OR(I1900="SI",L1900="SI"),"SI","NO")</f>
        <v>SI</v>
      </c>
    </row>
    <row r="1901" spans="1:15" x14ac:dyDescent="0.25">
      <c r="A1901" s="20" t="s">
        <v>1004</v>
      </c>
      <c r="B1901" s="1" t="s">
        <v>1004</v>
      </c>
      <c r="C1901" s="3">
        <v>6</v>
      </c>
      <c r="D1901" s="3" t="str">
        <f>VLOOKUP(Cobertura2021[[#This Row],['#Area]],S:T,2)</f>
        <v>Rural</v>
      </c>
      <c r="E1901" s="1" t="s">
        <v>1178</v>
      </c>
      <c r="F1901" s="3">
        <v>74</v>
      </c>
      <c r="G1901" s="27" t="s">
        <v>5320</v>
      </c>
      <c r="H1901" s="27" t="s">
        <v>5320</v>
      </c>
      <c r="I1901" s="27" t="s">
        <v>5320</v>
      </c>
      <c r="J1901" s="28" t="s">
        <v>21</v>
      </c>
      <c r="K1901" s="28" t="s">
        <v>21</v>
      </c>
      <c r="L1901" s="28" t="s">
        <v>20</v>
      </c>
      <c r="M1901" s="3" t="str">
        <f>IF(+OR(J1901="SI",G1901="SI"),"SI","NO")</f>
        <v>SI</v>
      </c>
      <c r="N1901" s="3" t="str">
        <f>IF(+OR(H1901="SI",K1901="SI"),"SI","NO")</f>
        <v>SI</v>
      </c>
      <c r="O1901" s="3" t="str">
        <f>IF(+OR(I1901="SI",L1901="SI"),"SI","NO")</f>
        <v>SI</v>
      </c>
    </row>
    <row r="1902" spans="1:15" x14ac:dyDescent="0.25">
      <c r="A1902" s="20" t="s">
        <v>1004</v>
      </c>
      <c r="B1902" s="1" t="s">
        <v>1266</v>
      </c>
      <c r="C1902" s="3">
        <v>6</v>
      </c>
      <c r="D1902" s="3" t="str">
        <f>VLOOKUP(Cobertura2021[[#This Row],['#Area]],S:T,2)</f>
        <v>Rural</v>
      </c>
      <c r="E1902" s="1" t="s">
        <v>1299</v>
      </c>
      <c r="F1902" s="3">
        <v>87</v>
      </c>
      <c r="G1902" s="27" t="s">
        <v>5320</v>
      </c>
      <c r="H1902" s="27" t="s">
        <v>5320</v>
      </c>
      <c r="I1902" s="27" t="s">
        <v>5320</v>
      </c>
      <c r="J1902" s="28" t="s">
        <v>21</v>
      </c>
      <c r="K1902" s="28" t="s">
        <v>20</v>
      </c>
      <c r="L1902" s="28" t="s">
        <v>20</v>
      </c>
      <c r="M1902" s="3" t="str">
        <f>IF(+OR(J1902="SI",G1902="SI"),"SI","NO")</f>
        <v>SI</v>
      </c>
      <c r="N1902" s="3" t="str">
        <f>IF(+OR(H1902="SI",K1902="SI"),"SI","NO")</f>
        <v>SI</v>
      </c>
      <c r="O1902" s="3" t="str">
        <f>IF(+OR(I1902="SI",L1902="SI"),"SI","NO")</f>
        <v>SI</v>
      </c>
    </row>
    <row r="1903" spans="1:15" x14ac:dyDescent="0.25">
      <c r="A1903" s="20" t="s">
        <v>1004</v>
      </c>
      <c r="B1903" s="1" t="s">
        <v>1266</v>
      </c>
      <c r="C1903" s="3">
        <v>6</v>
      </c>
      <c r="D1903" s="3" t="str">
        <f>VLOOKUP(Cobertura2021[[#This Row],['#Area]],S:T,2)</f>
        <v>Rural</v>
      </c>
      <c r="E1903" s="1" t="s">
        <v>1276</v>
      </c>
      <c r="F1903" s="3">
        <v>76</v>
      </c>
      <c r="G1903" s="27" t="s">
        <v>5320</v>
      </c>
      <c r="H1903" s="27" t="s">
        <v>5320</v>
      </c>
      <c r="I1903" s="27" t="s">
        <v>5320</v>
      </c>
      <c r="J1903" s="28" t="s">
        <v>21</v>
      </c>
      <c r="K1903" s="28" t="s">
        <v>20</v>
      </c>
      <c r="L1903" s="28" t="s">
        <v>20</v>
      </c>
      <c r="M1903" s="3" t="str">
        <f>IF(+OR(J1903="SI",G1903="SI"),"SI","NO")</f>
        <v>SI</v>
      </c>
      <c r="N1903" s="3" t="str">
        <f>IF(+OR(H1903="SI",K1903="SI"),"SI","NO")</f>
        <v>SI</v>
      </c>
      <c r="O1903" s="3" t="str">
        <f>IF(+OR(I1903="SI",L1903="SI"),"SI","NO")</f>
        <v>SI</v>
      </c>
    </row>
    <row r="1904" spans="1:15" x14ac:dyDescent="0.25">
      <c r="A1904" s="20" t="s">
        <v>102</v>
      </c>
      <c r="B1904" s="1" t="s">
        <v>619</v>
      </c>
      <c r="C1904" s="3">
        <v>6</v>
      </c>
      <c r="D1904" s="3" t="str">
        <f>VLOOKUP(Cobertura2021[[#This Row],['#Area]],S:T,2)</f>
        <v>Rural</v>
      </c>
      <c r="E1904" s="1" t="s">
        <v>623</v>
      </c>
      <c r="F1904" s="3">
        <v>21</v>
      </c>
      <c r="G1904" s="27" t="s">
        <v>5320</v>
      </c>
      <c r="H1904" s="27" t="s">
        <v>3</v>
      </c>
      <c r="I1904" s="27" t="s">
        <v>3</v>
      </c>
      <c r="J1904" s="28" t="s">
        <v>20</v>
      </c>
      <c r="K1904" s="28" t="s">
        <v>20</v>
      </c>
      <c r="L1904" s="28" t="s">
        <v>20</v>
      </c>
      <c r="M1904" s="3" t="str">
        <f>IF(+OR(J1904="SI",G1904="SI"),"SI","NO")</f>
        <v>SI</v>
      </c>
      <c r="N1904" s="3" t="str">
        <f>IF(+OR(H1904="SI",K1904="SI"),"SI","NO")</f>
        <v>NO</v>
      </c>
      <c r="O1904" s="3" t="str">
        <f>IF(+OR(I1904="SI",L1904="SI"),"SI","NO")</f>
        <v>NO</v>
      </c>
    </row>
    <row r="1905" spans="1:15" x14ac:dyDescent="0.25">
      <c r="A1905" s="20" t="s">
        <v>82</v>
      </c>
      <c r="B1905" s="1" t="s">
        <v>638</v>
      </c>
      <c r="C1905" s="3">
        <v>6</v>
      </c>
      <c r="D1905" s="3" t="str">
        <f>VLOOKUP(Cobertura2021[[#This Row],['#Area]],S:T,2)</f>
        <v>Rural</v>
      </c>
      <c r="E1905" s="1" t="s">
        <v>877</v>
      </c>
      <c r="F1905" s="3">
        <v>46</v>
      </c>
      <c r="G1905" s="27" t="s">
        <v>5320</v>
      </c>
      <c r="H1905" s="27" t="s">
        <v>5320</v>
      </c>
      <c r="I1905" s="27" t="s">
        <v>3</v>
      </c>
      <c r="J1905" s="28" t="s">
        <v>21</v>
      </c>
      <c r="K1905" s="28" t="s">
        <v>20</v>
      </c>
      <c r="L1905" s="28" t="s">
        <v>20</v>
      </c>
      <c r="M1905" s="3" t="str">
        <f>IF(+OR(J1905="SI",G1905="SI"),"SI","NO")</f>
        <v>SI</v>
      </c>
      <c r="N1905" s="3" t="str">
        <f>IF(+OR(H1905="SI",K1905="SI"),"SI","NO")</f>
        <v>SI</v>
      </c>
      <c r="O1905" s="3" t="str">
        <f>IF(+OR(I1905="SI",L1905="SI"),"SI","NO")</f>
        <v>NO</v>
      </c>
    </row>
    <row r="1906" spans="1:15" hidden="1" x14ac:dyDescent="0.25">
      <c r="A1906" s="20" t="s">
        <v>1004</v>
      </c>
      <c r="B1906" s="1" t="s">
        <v>1266</v>
      </c>
      <c r="C1906" s="3">
        <v>1</v>
      </c>
      <c r="D1906" s="3" t="e">
        <f>VLOOKUP(Cobertura2021[[#This Row],['#Area]],S:T,2)</f>
        <v>#N/A</v>
      </c>
      <c r="E1906" s="1" t="s">
        <v>1268</v>
      </c>
      <c r="F1906" s="3">
        <v>120</v>
      </c>
      <c r="G1906" s="27" t="s">
        <v>5320</v>
      </c>
      <c r="H1906" s="27" t="s">
        <v>5320</v>
      </c>
      <c r="I1906" s="27" t="s">
        <v>5320</v>
      </c>
      <c r="J1906" s="28" t="s">
        <v>21</v>
      </c>
      <c r="K1906" s="28" t="s">
        <v>21</v>
      </c>
      <c r="L1906" s="28" t="s">
        <v>21</v>
      </c>
      <c r="M1906" s="3" t="str">
        <f>IF(+OR(J1906="SI",G1906="SI"),"SI","NO")</f>
        <v>SI</v>
      </c>
      <c r="N1906" s="3" t="str">
        <f>IF(+OR(H1906="SI",K1906="SI"),"SI","NO")</f>
        <v>SI</v>
      </c>
      <c r="O1906" s="3" t="str">
        <f>IF(+OR(I1906="SI",L1906="SI"),"SI","NO")</f>
        <v>SI</v>
      </c>
    </row>
    <row r="1907" spans="1:15" x14ac:dyDescent="0.25">
      <c r="A1907" s="20" t="s">
        <v>156</v>
      </c>
      <c r="B1907" s="1" t="s">
        <v>5234</v>
      </c>
      <c r="C1907" s="3">
        <v>6</v>
      </c>
      <c r="D1907" s="3" t="str">
        <f>VLOOKUP(Cobertura2021[[#This Row],['#Area]],S:T,2)</f>
        <v>Rural</v>
      </c>
      <c r="E1907" s="1" t="s">
        <v>4737</v>
      </c>
      <c r="F1907" s="3">
        <v>114</v>
      </c>
      <c r="G1907" s="27" t="s">
        <v>5320</v>
      </c>
      <c r="H1907" s="27" t="s">
        <v>3</v>
      </c>
      <c r="I1907" s="27" t="s">
        <v>3</v>
      </c>
      <c r="J1907" s="28" t="s">
        <v>21</v>
      </c>
      <c r="K1907" s="28" t="s">
        <v>21</v>
      </c>
      <c r="L1907" s="28" t="s">
        <v>20</v>
      </c>
      <c r="M1907" s="3" t="str">
        <f>IF(+OR(J1907="SI",G1907="SI"),"SI","NO")</f>
        <v>SI</v>
      </c>
      <c r="N1907" s="3" t="str">
        <f>IF(+OR(H1907="SI",K1907="SI"),"SI","NO")</f>
        <v>SI</v>
      </c>
      <c r="O1907" s="3" t="str">
        <f>IF(+OR(I1907="SI",L1907="SI"),"SI","NO")</f>
        <v>NO</v>
      </c>
    </row>
    <row r="1908" spans="1:15" x14ac:dyDescent="0.25">
      <c r="A1908" s="20" t="s">
        <v>2265</v>
      </c>
      <c r="B1908" s="1" t="s">
        <v>191</v>
      </c>
      <c r="C1908" s="3">
        <v>6</v>
      </c>
      <c r="D1908" s="3" t="str">
        <f>VLOOKUP(Cobertura2021[[#This Row],['#Area]],S:T,2)</f>
        <v>Rural</v>
      </c>
      <c r="E1908" s="1" t="s">
        <v>2197</v>
      </c>
      <c r="F1908" s="3">
        <v>110</v>
      </c>
      <c r="G1908" s="27" t="s">
        <v>5320</v>
      </c>
      <c r="H1908" s="27" t="s">
        <v>3</v>
      </c>
      <c r="I1908" s="27" t="s">
        <v>3</v>
      </c>
      <c r="J1908" s="28" t="s">
        <v>20</v>
      </c>
      <c r="K1908" s="28" t="s">
        <v>20</v>
      </c>
      <c r="L1908" s="28" t="s">
        <v>20</v>
      </c>
      <c r="M1908" s="3" t="str">
        <f>IF(+OR(J1908="SI",G1908="SI"),"SI","NO")</f>
        <v>SI</v>
      </c>
      <c r="N1908" s="3" t="str">
        <f>IF(+OR(H1908="SI",K1908="SI"),"SI","NO")</f>
        <v>NO</v>
      </c>
      <c r="O1908" s="3" t="str">
        <f>IF(+OR(I1908="SI",L1908="SI"),"SI","NO")</f>
        <v>NO</v>
      </c>
    </row>
    <row r="1909" spans="1:15" hidden="1" x14ac:dyDescent="0.25">
      <c r="A1909" s="20" t="s">
        <v>2265</v>
      </c>
      <c r="B1909" s="1" t="s">
        <v>191</v>
      </c>
      <c r="C1909" s="3">
        <v>3</v>
      </c>
      <c r="D1909" s="3" t="str">
        <f>VLOOKUP(Cobertura2021[[#This Row],['#Area]],S:T,2)</f>
        <v>Suburbana</v>
      </c>
      <c r="E1909" s="1" t="s">
        <v>2198</v>
      </c>
      <c r="F1909" s="3">
        <v>80</v>
      </c>
      <c r="G1909" s="47" t="s">
        <v>5320</v>
      </c>
      <c r="H1909" s="27" t="s">
        <v>3</v>
      </c>
      <c r="I1909" s="27" t="s">
        <v>3</v>
      </c>
      <c r="J1909" s="28" t="s">
        <v>20</v>
      </c>
      <c r="K1909" s="28" t="s">
        <v>20</v>
      </c>
      <c r="L1909" s="28" t="s">
        <v>20</v>
      </c>
      <c r="M1909" s="3" t="str">
        <f>IF(+OR(J1909="SI",G1909="SI"),"SI","NO")</f>
        <v>SI</v>
      </c>
      <c r="N1909" s="3" t="str">
        <f>IF(+OR(H1909="SI",K1909="SI"),"SI","NO")</f>
        <v>NO</v>
      </c>
      <c r="O1909" s="3" t="str">
        <f>IF(+OR(I1909="SI",L1909="SI"),"SI","NO")</f>
        <v>NO</v>
      </c>
    </row>
    <row r="1910" spans="1:15" x14ac:dyDescent="0.25">
      <c r="A1910" s="20" t="s">
        <v>2265</v>
      </c>
      <c r="B1910" s="1" t="s">
        <v>1227</v>
      </c>
      <c r="C1910" s="3">
        <v>6</v>
      </c>
      <c r="D1910" s="3" t="str">
        <f>VLOOKUP(Cobertura2021[[#This Row],['#Area]],S:T,2)</f>
        <v>Rural</v>
      </c>
      <c r="E1910" s="1" t="s">
        <v>2143</v>
      </c>
      <c r="F1910" s="3">
        <v>141</v>
      </c>
      <c r="G1910" s="27" t="s">
        <v>5320</v>
      </c>
      <c r="H1910" s="27" t="s">
        <v>3</v>
      </c>
      <c r="I1910" s="27" t="s">
        <v>3</v>
      </c>
      <c r="J1910" s="28" t="s">
        <v>20</v>
      </c>
      <c r="K1910" s="28" t="s">
        <v>20</v>
      </c>
      <c r="L1910" s="28" t="s">
        <v>20</v>
      </c>
      <c r="M1910" s="3" t="str">
        <f>IF(+OR(J1910="SI",G1910="SI"),"SI","NO")</f>
        <v>SI</v>
      </c>
      <c r="N1910" s="3" t="str">
        <f>IF(+OR(H1910="SI",K1910="SI"),"SI","NO")</f>
        <v>NO</v>
      </c>
      <c r="O1910" s="3" t="str">
        <f>IF(+OR(I1910="SI",L1910="SI"),"SI","NO")</f>
        <v>NO</v>
      </c>
    </row>
    <row r="1911" spans="1:15" x14ac:dyDescent="0.25">
      <c r="A1911" s="20" t="s">
        <v>1004</v>
      </c>
      <c r="B1911" s="1" t="s">
        <v>1423</v>
      </c>
      <c r="C1911" s="3">
        <v>6</v>
      </c>
      <c r="D1911" s="3" t="str">
        <f>VLOOKUP(Cobertura2021[[#This Row],['#Area]],S:T,2)</f>
        <v>Rural</v>
      </c>
      <c r="E1911" s="1" t="s">
        <v>1435</v>
      </c>
      <c r="F1911" s="3">
        <v>186</v>
      </c>
      <c r="G1911" s="27" t="s">
        <v>5320</v>
      </c>
      <c r="H1911" s="27" t="s">
        <v>5320</v>
      </c>
      <c r="I1911" s="27" t="s">
        <v>5320</v>
      </c>
      <c r="J1911" s="28" t="s">
        <v>21</v>
      </c>
      <c r="K1911" s="28" t="s">
        <v>21</v>
      </c>
      <c r="L1911" s="28" t="s">
        <v>20</v>
      </c>
      <c r="M1911" s="3" t="str">
        <f>IF(+OR(J1911="SI",G1911="SI"),"SI","NO")</f>
        <v>SI</v>
      </c>
      <c r="N1911" s="3" t="str">
        <f>IF(+OR(H1911="SI",K1911="SI"),"SI","NO")</f>
        <v>SI</v>
      </c>
      <c r="O1911" s="3" t="str">
        <f>IF(+OR(I1911="SI",L1911="SI"),"SI","NO")</f>
        <v>SI</v>
      </c>
    </row>
    <row r="1912" spans="1:15" x14ac:dyDescent="0.25">
      <c r="A1912" s="20" t="s">
        <v>1004</v>
      </c>
      <c r="B1912" s="1" t="s">
        <v>223</v>
      </c>
      <c r="C1912" s="3">
        <v>6</v>
      </c>
      <c r="D1912" s="3" t="str">
        <f>VLOOKUP(Cobertura2021[[#This Row],['#Area]],S:T,2)</f>
        <v>Rural</v>
      </c>
      <c r="E1912" s="1" t="s">
        <v>1600</v>
      </c>
      <c r="F1912" s="3">
        <v>210</v>
      </c>
      <c r="G1912" s="27" t="s">
        <v>5320</v>
      </c>
      <c r="H1912" s="27" t="s">
        <v>5320</v>
      </c>
      <c r="I1912" s="27" t="s">
        <v>5320</v>
      </c>
      <c r="J1912" s="28" t="s">
        <v>21</v>
      </c>
      <c r="K1912" s="28" t="s">
        <v>21</v>
      </c>
      <c r="L1912" s="28" t="s">
        <v>20</v>
      </c>
      <c r="M1912" s="3" t="str">
        <f>IF(+OR(J1912="SI",G1912="SI"),"SI","NO")</f>
        <v>SI</v>
      </c>
      <c r="N1912" s="3" t="str">
        <f>IF(+OR(H1912="SI",K1912="SI"),"SI","NO")</f>
        <v>SI</v>
      </c>
      <c r="O1912" s="3" t="str">
        <f>IF(+OR(I1912="SI",L1912="SI"),"SI","NO")</f>
        <v>SI</v>
      </c>
    </row>
    <row r="1913" spans="1:15" x14ac:dyDescent="0.25">
      <c r="A1913" s="20" t="s">
        <v>1004</v>
      </c>
      <c r="B1913" s="1" t="s">
        <v>1447</v>
      </c>
      <c r="C1913" s="3">
        <v>6</v>
      </c>
      <c r="D1913" s="3" t="str">
        <f>VLOOKUP(Cobertura2021[[#This Row],['#Area]],S:T,2)</f>
        <v>Rural</v>
      </c>
      <c r="E1913" s="1" t="s">
        <v>1455</v>
      </c>
      <c r="F1913" s="3">
        <v>12</v>
      </c>
      <c r="G1913" s="27" t="s">
        <v>5320</v>
      </c>
      <c r="H1913" s="27" t="s">
        <v>5320</v>
      </c>
      <c r="I1913" s="27" t="s">
        <v>5320</v>
      </c>
      <c r="J1913" s="28" t="s">
        <v>21</v>
      </c>
      <c r="K1913" s="28" t="s">
        <v>20</v>
      </c>
      <c r="L1913" s="28" t="s">
        <v>20</v>
      </c>
      <c r="M1913" s="3" t="str">
        <f>IF(+OR(J1913="SI",G1913="SI"),"SI","NO")</f>
        <v>SI</v>
      </c>
      <c r="N1913" s="3" t="str">
        <f>IF(+OR(H1913="SI",K1913="SI"),"SI","NO")</f>
        <v>SI</v>
      </c>
      <c r="O1913" s="3" t="str">
        <f>IF(+OR(I1913="SI",L1913="SI"),"SI","NO")</f>
        <v>SI</v>
      </c>
    </row>
    <row r="1914" spans="1:15" x14ac:dyDescent="0.25">
      <c r="A1914" s="20" t="s">
        <v>1004</v>
      </c>
      <c r="B1914" s="1" t="s">
        <v>1447</v>
      </c>
      <c r="C1914" s="3">
        <v>6</v>
      </c>
      <c r="D1914" s="3" t="str">
        <f>VLOOKUP(Cobertura2021[[#This Row],['#Area]],S:T,2)</f>
        <v>Rural</v>
      </c>
      <c r="E1914" s="1" t="s">
        <v>1494</v>
      </c>
      <c r="F1914" s="3">
        <v>91</v>
      </c>
      <c r="G1914" s="27" t="s">
        <v>5320</v>
      </c>
      <c r="H1914" s="27" t="s">
        <v>3</v>
      </c>
      <c r="I1914" s="27" t="s">
        <v>3</v>
      </c>
      <c r="J1914" s="28" t="s">
        <v>21</v>
      </c>
      <c r="K1914" s="28" t="s">
        <v>21</v>
      </c>
      <c r="L1914" s="28" t="s">
        <v>21</v>
      </c>
      <c r="M1914" s="3" t="str">
        <f>IF(+OR(J1914="SI",G1914="SI"),"SI","NO")</f>
        <v>SI</v>
      </c>
      <c r="N1914" s="3" t="str">
        <f>IF(+OR(H1914="SI",K1914="SI"),"SI","NO")</f>
        <v>SI</v>
      </c>
      <c r="O1914" s="3" t="str">
        <f>IF(+OR(I1914="SI",L1914="SI"),"SI","NO")</f>
        <v>SI</v>
      </c>
    </row>
    <row r="1915" spans="1:15" x14ac:dyDescent="0.25">
      <c r="A1915" s="20" t="s">
        <v>1004</v>
      </c>
      <c r="B1915" s="1" t="s">
        <v>1594</v>
      </c>
      <c r="C1915" s="3">
        <v>6</v>
      </c>
      <c r="D1915" s="3" t="str">
        <f>VLOOKUP(Cobertura2021[[#This Row],['#Area]],S:T,2)</f>
        <v>Rural</v>
      </c>
      <c r="E1915" s="1" t="s">
        <v>1596</v>
      </c>
      <c r="F1915" s="3">
        <v>0</v>
      </c>
      <c r="G1915" s="27" t="s">
        <v>5320</v>
      </c>
      <c r="H1915" s="27" t="s">
        <v>5320</v>
      </c>
      <c r="I1915" s="27" t="s">
        <v>5320</v>
      </c>
      <c r="J1915" s="28" t="s">
        <v>21</v>
      </c>
      <c r="K1915" s="28" t="s">
        <v>21</v>
      </c>
      <c r="L1915" s="28" t="s">
        <v>20</v>
      </c>
      <c r="M1915" s="3" t="str">
        <f>IF(+OR(J1915="SI",G1915="SI"),"SI","NO")</f>
        <v>SI</v>
      </c>
      <c r="N1915" s="3" t="str">
        <f>IF(+OR(H1915="SI",K1915="SI"),"SI","NO")</f>
        <v>SI</v>
      </c>
      <c r="O1915" s="3" t="str">
        <f>IF(+OR(I1915="SI",L1915="SI"),"SI","NO")</f>
        <v>SI</v>
      </c>
    </row>
    <row r="1916" spans="1:15" x14ac:dyDescent="0.25">
      <c r="A1916" s="20" t="s">
        <v>1004</v>
      </c>
      <c r="B1916" s="1" t="s">
        <v>1547</v>
      </c>
      <c r="C1916" s="3">
        <v>6</v>
      </c>
      <c r="D1916" s="3" t="str">
        <f>VLOOKUP(Cobertura2021[[#This Row],['#Area]],S:T,2)</f>
        <v>Rural</v>
      </c>
      <c r="E1916" s="1" t="s">
        <v>1559</v>
      </c>
      <c r="F1916" s="3">
        <v>233</v>
      </c>
      <c r="G1916" s="27" t="s">
        <v>5320</v>
      </c>
      <c r="H1916" s="27" t="s">
        <v>5320</v>
      </c>
      <c r="I1916" s="27" t="s">
        <v>5320</v>
      </c>
      <c r="J1916" s="28" t="s">
        <v>21</v>
      </c>
      <c r="K1916" s="28" t="s">
        <v>21</v>
      </c>
      <c r="L1916" s="28" t="s">
        <v>21</v>
      </c>
      <c r="M1916" s="3" t="str">
        <f>IF(+OR(J1916="SI",G1916="SI"),"SI","NO")</f>
        <v>SI</v>
      </c>
      <c r="N1916" s="3" t="str">
        <f>IF(+OR(H1916="SI",K1916="SI"),"SI","NO")</f>
        <v>SI</v>
      </c>
      <c r="O1916" s="3" t="str">
        <f>IF(+OR(I1916="SI",L1916="SI"),"SI","NO")</f>
        <v>SI</v>
      </c>
    </row>
    <row r="1917" spans="1:15" x14ac:dyDescent="0.25">
      <c r="A1917" s="20" t="s">
        <v>1004</v>
      </c>
      <c r="B1917" s="1" t="s">
        <v>1388</v>
      </c>
      <c r="C1917" s="3">
        <v>6</v>
      </c>
      <c r="D1917" s="3" t="str">
        <f>VLOOKUP(Cobertura2021[[#This Row],['#Area]],S:T,2)</f>
        <v>Rural</v>
      </c>
      <c r="E1917" s="1" t="s">
        <v>1410</v>
      </c>
      <c r="F1917" s="3">
        <v>51</v>
      </c>
      <c r="G1917" s="27" t="s">
        <v>5320</v>
      </c>
      <c r="H1917" s="27" t="s">
        <v>5320</v>
      </c>
      <c r="I1917" s="27" t="s">
        <v>5320</v>
      </c>
      <c r="J1917" s="28" t="s">
        <v>21</v>
      </c>
      <c r="K1917" s="28" t="s">
        <v>21</v>
      </c>
      <c r="L1917" s="28" t="s">
        <v>20</v>
      </c>
      <c r="M1917" s="3" t="str">
        <f>IF(+OR(J1917="SI",G1917="SI"),"SI","NO")</f>
        <v>SI</v>
      </c>
      <c r="N1917" s="3" t="str">
        <f>IF(+OR(H1917="SI",K1917="SI"),"SI","NO")</f>
        <v>SI</v>
      </c>
      <c r="O1917" s="3" t="str">
        <f>IF(+OR(I1917="SI",L1917="SI"),"SI","NO")</f>
        <v>SI</v>
      </c>
    </row>
    <row r="1918" spans="1:15" x14ac:dyDescent="0.25">
      <c r="A1918" s="20" t="s">
        <v>1004</v>
      </c>
      <c r="B1918" s="1" t="s">
        <v>1388</v>
      </c>
      <c r="C1918" s="3">
        <v>6</v>
      </c>
      <c r="D1918" s="3" t="str">
        <f>VLOOKUP(Cobertura2021[[#This Row],['#Area]],S:T,2)</f>
        <v>Rural</v>
      </c>
      <c r="E1918" s="1" t="s">
        <v>1415</v>
      </c>
      <c r="F1918" s="3">
        <v>93</v>
      </c>
      <c r="G1918" s="27" t="s">
        <v>5320</v>
      </c>
      <c r="H1918" s="27" t="s">
        <v>5320</v>
      </c>
      <c r="I1918" s="27" t="s">
        <v>5320</v>
      </c>
      <c r="J1918" s="28" t="s">
        <v>21</v>
      </c>
      <c r="K1918" s="28" t="s">
        <v>21</v>
      </c>
      <c r="L1918" s="28" t="s">
        <v>20</v>
      </c>
      <c r="M1918" s="3" t="str">
        <f>IF(+OR(J1918="SI",G1918="SI"),"SI","NO")</f>
        <v>SI</v>
      </c>
      <c r="N1918" s="3" t="str">
        <f>IF(+OR(H1918="SI",K1918="SI"),"SI","NO")</f>
        <v>SI</v>
      </c>
      <c r="O1918" s="3" t="str">
        <f>IF(+OR(I1918="SI",L1918="SI"),"SI","NO")</f>
        <v>SI</v>
      </c>
    </row>
    <row r="1919" spans="1:15" x14ac:dyDescent="0.25">
      <c r="A1919" s="20" t="s">
        <v>635</v>
      </c>
      <c r="B1919" s="1" t="s">
        <v>636</v>
      </c>
      <c r="C1919" s="3">
        <v>6</v>
      </c>
      <c r="D1919" s="3" t="str">
        <f>VLOOKUP(Cobertura2021[[#This Row],['#Area]],S:T,2)</f>
        <v>Rural</v>
      </c>
      <c r="E1919" s="1" t="s">
        <v>708</v>
      </c>
      <c r="F1919" s="3">
        <v>34</v>
      </c>
      <c r="G1919" s="27" t="s">
        <v>3</v>
      </c>
      <c r="H1919" s="27" t="s">
        <v>3</v>
      </c>
      <c r="I1919" s="27" t="s">
        <v>3</v>
      </c>
      <c r="J1919" s="28" t="s">
        <v>21</v>
      </c>
      <c r="K1919" s="28" t="s">
        <v>20</v>
      </c>
      <c r="L1919" s="28" t="s">
        <v>20</v>
      </c>
      <c r="M1919" s="3" t="str">
        <f>IF(+OR(J1919="SI",G1919="SI"),"SI","NO")</f>
        <v>SI</v>
      </c>
      <c r="N1919" s="3" t="str">
        <f>IF(+OR(H1919="SI",K1919="SI"),"SI","NO")</f>
        <v>NO</v>
      </c>
      <c r="O1919" s="3" t="str">
        <f>IF(+OR(I1919="SI",L1919="SI"),"SI","NO")</f>
        <v>NO</v>
      </c>
    </row>
    <row r="1920" spans="1:15" hidden="1" x14ac:dyDescent="0.25">
      <c r="A1920" s="20" t="s">
        <v>1004</v>
      </c>
      <c r="B1920" s="1" t="s">
        <v>1004</v>
      </c>
      <c r="C1920" s="3">
        <v>1</v>
      </c>
      <c r="D1920" s="3" t="e">
        <f>VLOOKUP(Cobertura2021[[#This Row],['#Area]],S:T,2)</f>
        <v>#N/A</v>
      </c>
      <c r="E1920" s="1" t="s">
        <v>1118</v>
      </c>
      <c r="F1920" s="3">
        <v>710</v>
      </c>
      <c r="G1920" s="27" t="s">
        <v>5320</v>
      </c>
      <c r="H1920" s="27" t="s">
        <v>5320</v>
      </c>
      <c r="I1920" s="27" t="s">
        <v>5320</v>
      </c>
      <c r="J1920" s="28" t="s">
        <v>21</v>
      </c>
      <c r="K1920" s="28" t="s">
        <v>21</v>
      </c>
      <c r="L1920" s="28" t="s">
        <v>21</v>
      </c>
      <c r="M1920" s="3" t="str">
        <f>IF(+OR(J1920="SI",G1920="SI"),"SI","NO")</f>
        <v>SI</v>
      </c>
      <c r="N1920" s="3" t="str">
        <f>IF(+OR(H1920="SI",K1920="SI"),"SI","NO")</f>
        <v>SI</v>
      </c>
      <c r="O1920" s="3" t="str">
        <f>IF(+OR(I1920="SI",L1920="SI"),"SI","NO")</f>
        <v>SI</v>
      </c>
    </row>
    <row r="1921" spans="1:15" x14ac:dyDescent="0.25">
      <c r="A1921" s="20" t="s">
        <v>1004</v>
      </c>
      <c r="B1921" s="1" t="s">
        <v>1004</v>
      </c>
      <c r="C1921" s="3">
        <v>6</v>
      </c>
      <c r="D1921" s="3" t="str">
        <f>VLOOKUP(Cobertura2021[[#This Row],['#Area]],S:T,2)</f>
        <v>Rural</v>
      </c>
      <c r="E1921" s="1" t="s">
        <v>1118</v>
      </c>
      <c r="F1921" s="3">
        <v>174</v>
      </c>
      <c r="G1921" s="27" t="s">
        <v>5320</v>
      </c>
      <c r="H1921" s="27" t="s">
        <v>5320</v>
      </c>
      <c r="I1921" s="27" t="s">
        <v>5320</v>
      </c>
      <c r="J1921" s="28" t="s">
        <v>21</v>
      </c>
      <c r="K1921" s="28" t="s">
        <v>21</v>
      </c>
      <c r="L1921" s="28" t="s">
        <v>20</v>
      </c>
      <c r="M1921" s="3" t="str">
        <f>IF(+OR(J1921="SI",G1921="SI"),"SI","NO")</f>
        <v>SI</v>
      </c>
      <c r="N1921" s="3" t="str">
        <f>IF(+OR(H1921="SI",K1921="SI"),"SI","NO")</f>
        <v>SI</v>
      </c>
      <c r="O1921" s="3" t="str">
        <f>IF(+OR(I1921="SI",L1921="SI"),"SI","NO")</f>
        <v>SI</v>
      </c>
    </row>
    <row r="1922" spans="1:15" x14ac:dyDescent="0.25">
      <c r="A1922" s="20" t="s">
        <v>1004</v>
      </c>
      <c r="B1922" s="1" t="s">
        <v>1302</v>
      </c>
      <c r="C1922" s="3">
        <v>6</v>
      </c>
      <c r="D1922" s="3" t="str">
        <f>VLOOKUP(Cobertura2021[[#This Row],['#Area]],S:T,2)</f>
        <v>Rural</v>
      </c>
      <c r="E1922" s="1" t="s">
        <v>1359</v>
      </c>
      <c r="F1922" s="3">
        <v>106</v>
      </c>
      <c r="G1922" s="27" t="s">
        <v>5320</v>
      </c>
      <c r="H1922" s="27" t="s">
        <v>5320</v>
      </c>
      <c r="I1922" s="27" t="s">
        <v>5320</v>
      </c>
      <c r="J1922" s="28" t="s">
        <v>21</v>
      </c>
      <c r="K1922" s="28" t="s">
        <v>20</v>
      </c>
      <c r="L1922" s="28" t="s">
        <v>20</v>
      </c>
      <c r="M1922" s="3" t="str">
        <f>IF(+OR(J1922="SI",G1922="SI"),"SI","NO")</f>
        <v>SI</v>
      </c>
      <c r="N1922" s="3" t="str">
        <f>IF(+OR(H1922="SI",K1922="SI"),"SI","NO")</f>
        <v>SI</v>
      </c>
      <c r="O1922" s="3" t="str">
        <f>IF(+OR(I1922="SI",L1922="SI"),"SI","NO")</f>
        <v>SI</v>
      </c>
    </row>
    <row r="1923" spans="1:15" x14ac:dyDescent="0.25">
      <c r="A1923" s="20" t="s">
        <v>156</v>
      </c>
      <c r="B1923" s="1" t="s">
        <v>5237</v>
      </c>
      <c r="C1923" s="3">
        <v>6</v>
      </c>
      <c r="D1923" s="3" t="str">
        <f>VLOOKUP(Cobertura2021[[#This Row],['#Area]],S:T,2)</f>
        <v>Rural</v>
      </c>
      <c r="E1923" s="1" t="s">
        <v>4842</v>
      </c>
      <c r="F1923" s="3">
        <v>42</v>
      </c>
      <c r="G1923" s="27" t="s">
        <v>5320</v>
      </c>
      <c r="H1923" s="27" t="s">
        <v>3</v>
      </c>
      <c r="I1923" s="27" t="s">
        <v>3</v>
      </c>
      <c r="J1923" s="28" t="s">
        <v>21</v>
      </c>
      <c r="K1923" s="28" t="s">
        <v>20</v>
      </c>
      <c r="L1923" s="28" t="s">
        <v>20</v>
      </c>
      <c r="M1923" s="3" t="str">
        <f>IF(+OR(J1923="SI",G1923="SI"),"SI","NO")</f>
        <v>SI</v>
      </c>
      <c r="N1923" s="3" t="str">
        <f>IF(+OR(H1923="SI",K1923="SI"),"SI","NO")</f>
        <v>NO</v>
      </c>
      <c r="O1923" s="3" t="str">
        <f>IF(+OR(I1923="SI",L1923="SI"),"SI","NO")</f>
        <v>NO</v>
      </c>
    </row>
    <row r="1924" spans="1:15" x14ac:dyDescent="0.25">
      <c r="A1924" s="20" t="s">
        <v>3411</v>
      </c>
      <c r="B1924" s="1" t="s">
        <v>3693</v>
      </c>
      <c r="C1924" s="3">
        <v>6</v>
      </c>
      <c r="D1924" s="3" t="str">
        <f>VLOOKUP(Cobertura2021[[#This Row],['#Area]],S:T,2)</f>
        <v>Rural</v>
      </c>
      <c r="E1924" s="1" t="s">
        <v>3702</v>
      </c>
      <c r="F1924" s="3">
        <v>126</v>
      </c>
      <c r="G1924" s="27" t="s">
        <v>5320</v>
      </c>
      <c r="H1924" s="27" t="s">
        <v>3</v>
      </c>
      <c r="I1924" s="27" t="s">
        <v>3</v>
      </c>
      <c r="J1924" s="28" t="s">
        <v>21</v>
      </c>
      <c r="K1924" s="28" t="s">
        <v>20</v>
      </c>
      <c r="L1924" s="28" t="s">
        <v>20</v>
      </c>
      <c r="M1924" s="3" t="str">
        <f>IF(+OR(J1924="SI",G1924="SI"),"SI","NO")</f>
        <v>SI</v>
      </c>
      <c r="N1924" s="3" t="str">
        <f>IF(+OR(H1924="SI",K1924="SI"),"SI","NO")</f>
        <v>NO</v>
      </c>
      <c r="O1924" s="3" t="str">
        <f>IF(+OR(I1924="SI",L1924="SI"),"SI","NO")</f>
        <v>NO</v>
      </c>
    </row>
    <row r="1925" spans="1:15" x14ac:dyDescent="0.25">
      <c r="A1925" s="20" t="s">
        <v>102</v>
      </c>
      <c r="B1925" s="1" t="s">
        <v>181</v>
      </c>
      <c r="C1925" s="3">
        <v>6</v>
      </c>
      <c r="D1925" s="3" t="str">
        <f>VLOOKUP(Cobertura2021[[#This Row],['#Area]],S:T,2)</f>
        <v>Rural</v>
      </c>
      <c r="E1925" s="1" t="s">
        <v>204</v>
      </c>
      <c r="F1925" s="3">
        <v>61</v>
      </c>
      <c r="G1925" s="27" t="s">
        <v>5320</v>
      </c>
      <c r="H1925" s="27" t="s">
        <v>3</v>
      </c>
      <c r="I1925" s="27" t="s">
        <v>3</v>
      </c>
      <c r="J1925" s="28" t="s">
        <v>21</v>
      </c>
      <c r="K1925" s="28" t="s">
        <v>20</v>
      </c>
      <c r="L1925" s="28" t="s">
        <v>20</v>
      </c>
      <c r="M1925" s="3" t="str">
        <f>IF(+OR(J1925="SI",G1925="SI"),"SI","NO")</f>
        <v>SI</v>
      </c>
      <c r="N1925" s="3" t="str">
        <f>IF(+OR(H1925="SI",K1925="SI"),"SI","NO")</f>
        <v>NO</v>
      </c>
      <c r="O1925" s="3" t="str">
        <f>IF(+OR(I1925="SI",L1925="SI"),"SI","NO")</f>
        <v>NO</v>
      </c>
    </row>
    <row r="1926" spans="1:15" hidden="1" x14ac:dyDescent="0.25">
      <c r="A1926" s="20" t="s">
        <v>1004</v>
      </c>
      <c r="B1926" s="1" t="s">
        <v>1004</v>
      </c>
      <c r="C1926" s="3">
        <v>1</v>
      </c>
      <c r="D1926" s="3" t="e">
        <f>VLOOKUP(Cobertura2021[[#This Row],['#Area]],S:T,2)</f>
        <v>#N/A</v>
      </c>
      <c r="E1926" s="1" t="s">
        <v>1123</v>
      </c>
      <c r="F1926" s="3">
        <v>106</v>
      </c>
      <c r="G1926" s="27" t="s">
        <v>5320</v>
      </c>
      <c r="H1926" s="27" t="s">
        <v>5320</v>
      </c>
      <c r="I1926" s="27" t="s">
        <v>5320</v>
      </c>
      <c r="J1926" s="28" t="s">
        <v>21</v>
      </c>
      <c r="K1926" s="28" t="s">
        <v>21</v>
      </c>
      <c r="L1926" s="28" t="s">
        <v>21</v>
      </c>
      <c r="M1926" s="3" t="str">
        <f>IF(+OR(J1926="SI",G1926="SI"),"SI","NO")</f>
        <v>SI</v>
      </c>
      <c r="N1926" s="3" t="str">
        <f>IF(+OR(H1926="SI",K1926="SI"),"SI","NO")</f>
        <v>SI</v>
      </c>
      <c r="O1926" s="3" t="str">
        <f>IF(+OR(I1926="SI",L1926="SI"),"SI","NO")</f>
        <v>SI</v>
      </c>
    </row>
    <row r="1927" spans="1:15" hidden="1" x14ac:dyDescent="0.25">
      <c r="A1927" s="20" t="s">
        <v>1004</v>
      </c>
      <c r="B1927" s="1" t="s">
        <v>1004</v>
      </c>
      <c r="C1927" s="3">
        <v>1</v>
      </c>
      <c r="D1927" s="3" t="e">
        <f>VLOOKUP(Cobertura2021[[#This Row],['#Area]],S:T,2)</f>
        <v>#N/A</v>
      </c>
      <c r="E1927" s="1" t="s">
        <v>1122</v>
      </c>
      <c r="F1927" s="3">
        <v>114</v>
      </c>
      <c r="G1927" s="27" t="s">
        <v>5320</v>
      </c>
      <c r="H1927" s="27" t="s">
        <v>5320</v>
      </c>
      <c r="I1927" s="27" t="s">
        <v>5320</v>
      </c>
      <c r="J1927" s="28" t="s">
        <v>21</v>
      </c>
      <c r="K1927" s="28" t="s">
        <v>21</v>
      </c>
      <c r="L1927" s="28" t="s">
        <v>21</v>
      </c>
      <c r="M1927" s="3" t="str">
        <f>IF(+OR(J1927="SI",G1927="SI"),"SI","NO")</f>
        <v>SI</v>
      </c>
      <c r="N1927" s="3" t="str">
        <f>IF(+OR(H1927="SI",K1927="SI"),"SI","NO")</f>
        <v>SI</v>
      </c>
      <c r="O1927" s="3" t="str">
        <f>IF(+OR(I1927="SI",L1927="SI"),"SI","NO")</f>
        <v>SI</v>
      </c>
    </row>
    <row r="1928" spans="1:15" x14ac:dyDescent="0.25">
      <c r="A1928" s="20" t="s">
        <v>1004</v>
      </c>
      <c r="B1928" s="1" t="s">
        <v>1388</v>
      </c>
      <c r="C1928" s="3">
        <v>6</v>
      </c>
      <c r="D1928" s="3" t="str">
        <f>VLOOKUP(Cobertura2021[[#This Row],['#Area]],S:T,2)</f>
        <v>Rural</v>
      </c>
      <c r="E1928" s="1" t="s">
        <v>1398</v>
      </c>
      <c r="F1928" s="3">
        <v>115</v>
      </c>
      <c r="G1928" s="27" t="s">
        <v>5320</v>
      </c>
      <c r="H1928" s="27" t="s">
        <v>5320</v>
      </c>
      <c r="I1928" s="27" t="s">
        <v>5320</v>
      </c>
      <c r="J1928" s="28" t="s">
        <v>21</v>
      </c>
      <c r="K1928" s="28" t="s">
        <v>20</v>
      </c>
      <c r="L1928" s="28" t="s">
        <v>20</v>
      </c>
      <c r="M1928" s="3" t="str">
        <f>IF(+OR(J1928="SI",G1928="SI"),"SI","NO")</f>
        <v>SI</v>
      </c>
      <c r="N1928" s="3" t="str">
        <f>IF(+OR(H1928="SI",K1928="SI"),"SI","NO")</f>
        <v>SI</v>
      </c>
      <c r="O1928" s="3" t="str">
        <f>IF(+OR(I1928="SI",L1928="SI"),"SI","NO")</f>
        <v>SI</v>
      </c>
    </row>
    <row r="1929" spans="1:15" x14ac:dyDescent="0.25">
      <c r="A1929" s="20" t="s">
        <v>1004</v>
      </c>
      <c r="B1929" s="1" t="s">
        <v>1447</v>
      </c>
      <c r="C1929" s="3">
        <v>6</v>
      </c>
      <c r="D1929" s="3" t="str">
        <f>VLOOKUP(Cobertura2021[[#This Row],['#Area]],S:T,2)</f>
        <v>Rural</v>
      </c>
      <c r="E1929" s="1" t="s">
        <v>1398</v>
      </c>
      <c r="F1929" s="3">
        <v>22</v>
      </c>
      <c r="G1929" s="27" t="s">
        <v>5320</v>
      </c>
      <c r="H1929" s="27" t="s">
        <v>5320</v>
      </c>
      <c r="I1929" s="27" t="s">
        <v>5320</v>
      </c>
      <c r="J1929" s="28" t="s">
        <v>21</v>
      </c>
      <c r="K1929" s="28" t="s">
        <v>20</v>
      </c>
      <c r="L1929" s="28" t="s">
        <v>20</v>
      </c>
      <c r="M1929" s="3" t="str">
        <f>IF(+OR(J1929="SI",G1929="SI"),"SI","NO")</f>
        <v>SI</v>
      </c>
      <c r="N1929" s="3" t="str">
        <f>IF(+OR(H1929="SI",K1929="SI"),"SI","NO")</f>
        <v>SI</v>
      </c>
      <c r="O1929" s="3" t="str">
        <f>IF(+OR(I1929="SI",L1929="SI"),"SI","NO")</f>
        <v>SI</v>
      </c>
    </row>
    <row r="1930" spans="1:15" x14ac:dyDescent="0.25">
      <c r="A1930" s="20" t="s">
        <v>1004</v>
      </c>
      <c r="B1930" s="1" t="s">
        <v>1447</v>
      </c>
      <c r="C1930" s="3">
        <v>6</v>
      </c>
      <c r="D1930" s="3" t="str">
        <f>VLOOKUP(Cobertura2021[[#This Row],['#Area]],S:T,2)</f>
        <v>Rural</v>
      </c>
      <c r="E1930" s="1" t="s">
        <v>619</v>
      </c>
      <c r="F1930" s="3">
        <v>53</v>
      </c>
      <c r="G1930" s="27" t="s">
        <v>5320</v>
      </c>
      <c r="H1930" s="27" t="s">
        <v>5320</v>
      </c>
      <c r="I1930" s="27" t="s">
        <v>5320</v>
      </c>
      <c r="J1930" s="28" t="s">
        <v>21</v>
      </c>
      <c r="K1930" s="28" t="s">
        <v>21</v>
      </c>
      <c r="L1930" s="28" t="s">
        <v>20</v>
      </c>
      <c r="M1930" s="3" t="str">
        <f>IF(+OR(J1930="SI",G1930="SI"),"SI","NO")</f>
        <v>SI</v>
      </c>
      <c r="N1930" s="3" t="str">
        <f>IF(+OR(H1930="SI",K1930="SI"),"SI","NO")</f>
        <v>SI</v>
      </c>
      <c r="O1930" s="3" t="str">
        <f>IF(+OR(I1930="SI",L1930="SI"),"SI","NO")</f>
        <v>SI</v>
      </c>
    </row>
    <row r="1931" spans="1:15" x14ac:dyDescent="0.25">
      <c r="A1931" s="20" t="s">
        <v>1004</v>
      </c>
      <c r="B1931" s="1" t="s">
        <v>1004</v>
      </c>
      <c r="C1931" s="3">
        <v>6</v>
      </c>
      <c r="D1931" s="3" t="str">
        <f>VLOOKUP(Cobertura2021[[#This Row],['#Area]],S:T,2)</f>
        <v>Rural</v>
      </c>
      <c r="E1931" s="1" t="s">
        <v>1159</v>
      </c>
      <c r="F1931" s="3">
        <v>42</v>
      </c>
      <c r="G1931" s="27" t="s">
        <v>5320</v>
      </c>
      <c r="H1931" s="27" t="s">
        <v>5320</v>
      </c>
      <c r="I1931" s="27" t="s">
        <v>5320</v>
      </c>
      <c r="J1931" s="28" t="s">
        <v>21</v>
      </c>
      <c r="K1931" s="28" t="s">
        <v>20</v>
      </c>
      <c r="L1931" s="28" t="s">
        <v>20</v>
      </c>
      <c r="M1931" s="3" t="str">
        <f>IF(+OR(J1931="SI",G1931="SI"),"SI","NO")</f>
        <v>SI</v>
      </c>
      <c r="N1931" s="3" t="str">
        <f>IF(+OR(H1931="SI",K1931="SI"),"SI","NO")</f>
        <v>SI</v>
      </c>
      <c r="O1931" s="3" t="str">
        <f>IF(+OR(I1931="SI",L1931="SI"),"SI","NO")</f>
        <v>SI</v>
      </c>
    </row>
    <row r="1932" spans="1:15" x14ac:dyDescent="0.25">
      <c r="A1932" s="20" t="s">
        <v>1004</v>
      </c>
      <c r="B1932" s="1" t="s">
        <v>1004</v>
      </c>
      <c r="C1932" s="3">
        <v>6</v>
      </c>
      <c r="D1932" s="3" t="str">
        <f>VLOOKUP(Cobertura2021[[#This Row],['#Area]],S:T,2)</f>
        <v>Rural</v>
      </c>
      <c r="E1932" s="1" t="s">
        <v>1204</v>
      </c>
      <c r="F1932" s="3">
        <v>256</v>
      </c>
      <c r="G1932" s="27" t="s">
        <v>5320</v>
      </c>
      <c r="H1932" s="27" t="s">
        <v>5320</v>
      </c>
      <c r="I1932" s="27" t="s">
        <v>5320</v>
      </c>
      <c r="J1932" s="28" t="s">
        <v>21</v>
      </c>
      <c r="K1932" s="28" t="s">
        <v>20</v>
      </c>
      <c r="L1932" s="28" t="s">
        <v>20</v>
      </c>
      <c r="M1932" s="3" t="str">
        <f>IF(+OR(J1932="SI",G1932="SI"),"SI","NO")</f>
        <v>SI</v>
      </c>
      <c r="N1932" s="3" t="str">
        <f>IF(+OR(H1932="SI",K1932="SI"),"SI","NO")</f>
        <v>SI</v>
      </c>
      <c r="O1932" s="3" t="str">
        <f>IF(+OR(I1932="SI",L1932="SI"),"SI","NO")</f>
        <v>SI</v>
      </c>
    </row>
    <row r="1933" spans="1:15" x14ac:dyDescent="0.25">
      <c r="A1933" s="20" t="s">
        <v>1004</v>
      </c>
      <c r="B1933" s="1" t="s">
        <v>1388</v>
      </c>
      <c r="C1933" s="3">
        <v>6</v>
      </c>
      <c r="D1933" s="3" t="str">
        <f>VLOOKUP(Cobertura2021[[#This Row],['#Area]],S:T,2)</f>
        <v>Rural</v>
      </c>
      <c r="E1933" s="1" t="s">
        <v>1400</v>
      </c>
      <c r="F1933" s="3">
        <v>55</v>
      </c>
      <c r="G1933" s="27" t="s">
        <v>5320</v>
      </c>
      <c r="H1933" s="27" t="s">
        <v>5320</v>
      </c>
      <c r="I1933" s="27" t="s">
        <v>5320</v>
      </c>
      <c r="J1933" s="28" t="s">
        <v>21</v>
      </c>
      <c r="K1933" s="28" t="s">
        <v>21</v>
      </c>
      <c r="L1933" s="28" t="s">
        <v>20</v>
      </c>
      <c r="M1933" s="3" t="str">
        <f>IF(+OR(J1933="SI",G1933="SI"),"SI","NO")</f>
        <v>SI</v>
      </c>
      <c r="N1933" s="3" t="str">
        <f>IF(+OR(H1933="SI",K1933="SI"),"SI","NO")</f>
        <v>SI</v>
      </c>
      <c r="O1933" s="3" t="str">
        <f>IF(+OR(I1933="SI",L1933="SI"),"SI","NO")</f>
        <v>SI</v>
      </c>
    </row>
    <row r="1934" spans="1:15" x14ac:dyDescent="0.25">
      <c r="A1934" s="20" t="s">
        <v>1004</v>
      </c>
      <c r="B1934" s="1" t="s">
        <v>1302</v>
      </c>
      <c r="C1934" s="3">
        <v>6</v>
      </c>
      <c r="D1934" s="3" t="str">
        <f>VLOOKUP(Cobertura2021[[#This Row],['#Area]],S:T,2)</f>
        <v>Rural</v>
      </c>
      <c r="E1934" s="1" t="s">
        <v>1352</v>
      </c>
      <c r="F1934" s="3">
        <v>80</v>
      </c>
      <c r="G1934" s="27" t="s">
        <v>5320</v>
      </c>
      <c r="H1934" s="27" t="s">
        <v>5320</v>
      </c>
      <c r="I1934" s="27" t="s">
        <v>5320</v>
      </c>
      <c r="J1934" s="28" t="s">
        <v>21</v>
      </c>
      <c r="K1934" s="28" t="s">
        <v>21</v>
      </c>
      <c r="L1934" s="28" t="s">
        <v>21</v>
      </c>
      <c r="M1934" s="3" t="str">
        <f>IF(+OR(J1934="SI",G1934="SI"),"SI","NO")</f>
        <v>SI</v>
      </c>
      <c r="N1934" s="3" t="str">
        <f>IF(+OR(H1934="SI",K1934="SI"),"SI","NO")</f>
        <v>SI</v>
      </c>
      <c r="O1934" s="3" t="str">
        <f>IF(+OR(I1934="SI",L1934="SI"),"SI","NO")</f>
        <v>SI</v>
      </c>
    </row>
    <row r="1935" spans="1:15" x14ac:dyDescent="0.25">
      <c r="A1935" s="20" t="s">
        <v>1004</v>
      </c>
      <c r="B1935" s="1" t="s">
        <v>1618</v>
      </c>
      <c r="C1935" s="3">
        <v>6</v>
      </c>
      <c r="D1935" s="3" t="str">
        <f>VLOOKUP(Cobertura2021[[#This Row],['#Area]],S:T,2)</f>
        <v>Rural</v>
      </c>
      <c r="E1935" s="1" t="s">
        <v>1629</v>
      </c>
      <c r="F1935" s="3">
        <v>116</v>
      </c>
      <c r="G1935" s="27" t="s">
        <v>5320</v>
      </c>
      <c r="H1935" s="27" t="s">
        <v>5320</v>
      </c>
      <c r="I1935" s="27" t="s">
        <v>5320</v>
      </c>
      <c r="J1935" s="28" t="s">
        <v>21</v>
      </c>
      <c r="K1935" s="28" t="s">
        <v>20</v>
      </c>
      <c r="L1935" s="28" t="s">
        <v>20</v>
      </c>
      <c r="M1935" s="3" t="str">
        <f>IF(+OR(J1935="SI",G1935="SI"),"SI","NO")</f>
        <v>SI</v>
      </c>
      <c r="N1935" s="3" t="str">
        <f>IF(+OR(H1935="SI",K1935="SI"),"SI","NO")</f>
        <v>SI</v>
      </c>
      <c r="O1935" s="3" t="str">
        <f>IF(+OR(I1935="SI",L1935="SI"),"SI","NO")</f>
        <v>SI</v>
      </c>
    </row>
    <row r="1936" spans="1:15" x14ac:dyDescent="0.25">
      <c r="A1936" s="20" t="s">
        <v>156</v>
      </c>
      <c r="B1936" s="1" t="s">
        <v>5235</v>
      </c>
      <c r="C1936" s="3">
        <v>6</v>
      </c>
      <c r="D1936" s="3" t="str">
        <f>VLOOKUP(Cobertura2021[[#This Row],['#Area]],S:T,2)</f>
        <v>Rural</v>
      </c>
      <c r="E1936" s="1" t="s">
        <v>322</v>
      </c>
      <c r="F1936" s="3">
        <v>217</v>
      </c>
      <c r="G1936" s="27" t="s">
        <v>5320</v>
      </c>
      <c r="H1936" s="27" t="s">
        <v>3</v>
      </c>
      <c r="I1936" s="27" t="s">
        <v>3</v>
      </c>
      <c r="J1936" s="28" t="s">
        <v>21</v>
      </c>
      <c r="K1936" s="28" t="s">
        <v>20</v>
      </c>
      <c r="L1936" s="28" t="s">
        <v>20</v>
      </c>
      <c r="M1936" s="3" t="str">
        <f>IF(+OR(J1936="SI",G1936="SI"),"SI","NO")</f>
        <v>SI</v>
      </c>
      <c r="N1936" s="3" t="str">
        <f>IF(+OR(H1936="SI",K1936="SI"),"SI","NO")</f>
        <v>NO</v>
      </c>
      <c r="O1936" s="3" t="str">
        <f>IF(+OR(I1936="SI",L1936="SI"),"SI","NO")</f>
        <v>NO</v>
      </c>
    </row>
    <row r="1937" spans="1:15" x14ac:dyDescent="0.25">
      <c r="A1937" s="20" t="s">
        <v>1004</v>
      </c>
      <c r="B1937" s="1" t="s">
        <v>1618</v>
      </c>
      <c r="C1937" s="3">
        <v>6</v>
      </c>
      <c r="D1937" s="3" t="str">
        <f>VLOOKUP(Cobertura2021[[#This Row],['#Area]],S:T,2)</f>
        <v>Rural</v>
      </c>
      <c r="E1937" s="1" t="s">
        <v>1628</v>
      </c>
      <c r="F1937" s="3">
        <v>117</v>
      </c>
      <c r="G1937" s="27" t="s">
        <v>5320</v>
      </c>
      <c r="H1937" s="27" t="s">
        <v>5320</v>
      </c>
      <c r="I1937" s="27" t="s">
        <v>5320</v>
      </c>
      <c r="J1937" s="28" t="s">
        <v>21</v>
      </c>
      <c r="K1937" s="28" t="s">
        <v>20</v>
      </c>
      <c r="L1937" s="28" t="s">
        <v>20</v>
      </c>
      <c r="M1937" s="3" t="str">
        <f>IF(+OR(J1937="SI",G1937="SI"),"SI","NO")</f>
        <v>SI</v>
      </c>
      <c r="N1937" s="3" t="str">
        <f>IF(+OR(H1937="SI",K1937="SI"),"SI","NO")</f>
        <v>SI</v>
      </c>
      <c r="O1937" s="3" t="str">
        <f>IF(+OR(I1937="SI",L1937="SI"),"SI","NO")</f>
        <v>SI</v>
      </c>
    </row>
    <row r="1938" spans="1:15" x14ac:dyDescent="0.25">
      <c r="A1938" s="20" t="s">
        <v>4087</v>
      </c>
      <c r="B1938" s="1" t="s">
        <v>4195</v>
      </c>
      <c r="C1938" s="3">
        <v>6</v>
      </c>
      <c r="D1938" s="3" t="str">
        <f>VLOOKUP(Cobertura2021[[#This Row],['#Area]],S:T,2)</f>
        <v>Rural</v>
      </c>
      <c r="E1938" s="1" t="s">
        <v>4200</v>
      </c>
      <c r="F1938" s="3">
        <v>114</v>
      </c>
      <c r="G1938" s="27" t="s">
        <v>5320</v>
      </c>
      <c r="H1938" s="27" t="s">
        <v>3</v>
      </c>
      <c r="I1938" s="27" t="s">
        <v>3</v>
      </c>
      <c r="J1938" s="28" t="s">
        <v>21</v>
      </c>
      <c r="K1938" s="28" t="s">
        <v>21</v>
      </c>
      <c r="L1938" s="28" t="s">
        <v>20</v>
      </c>
      <c r="M1938" s="3" t="str">
        <f>IF(+OR(J1938="SI",G1938="SI"),"SI","NO")</f>
        <v>SI</v>
      </c>
      <c r="N1938" s="3" t="str">
        <f>IF(+OR(H1938="SI",K1938="SI"),"SI","NO")</f>
        <v>SI</v>
      </c>
      <c r="O1938" s="3" t="str">
        <f>IF(+OR(I1938="SI",L1938="SI"),"SI","NO")</f>
        <v>NO</v>
      </c>
    </row>
    <row r="1939" spans="1:15" x14ac:dyDescent="0.25">
      <c r="A1939" s="20" t="s">
        <v>1004</v>
      </c>
      <c r="B1939" s="1" t="s">
        <v>1618</v>
      </c>
      <c r="C1939" s="3">
        <v>6</v>
      </c>
      <c r="D1939" s="3" t="str">
        <f>VLOOKUP(Cobertura2021[[#This Row],['#Area]],S:T,2)</f>
        <v>Rural</v>
      </c>
      <c r="E1939" s="1" t="s">
        <v>1626</v>
      </c>
      <c r="F1939" s="3">
        <v>85</v>
      </c>
      <c r="G1939" s="27" t="s">
        <v>5320</v>
      </c>
      <c r="H1939" s="27" t="s">
        <v>5320</v>
      </c>
      <c r="I1939" s="27" t="s">
        <v>5320</v>
      </c>
      <c r="J1939" s="28" t="s">
        <v>21</v>
      </c>
      <c r="K1939" s="28" t="s">
        <v>20</v>
      </c>
      <c r="L1939" s="28" t="s">
        <v>20</v>
      </c>
      <c r="M1939" s="3" t="str">
        <f>IF(+OR(J1939="SI",G1939="SI"),"SI","NO")</f>
        <v>SI</v>
      </c>
      <c r="N1939" s="3" t="str">
        <f>IF(+OR(H1939="SI",K1939="SI"),"SI","NO")</f>
        <v>SI</v>
      </c>
      <c r="O1939" s="3" t="str">
        <f>IF(+OR(I1939="SI",L1939="SI"),"SI","NO")</f>
        <v>SI</v>
      </c>
    </row>
    <row r="1940" spans="1:15" x14ac:dyDescent="0.25">
      <c r="A1940" s="20" t="s">
        <v>1004</v>
      </c>
      <c r="B1940" s="1" t="s">
        <v>1266</v>
      </c>
      <c r="C1940" s="3">
        <v>6</v>
      </c>
      <c r="D1940" s="3" t="str">
        <f>VLOOKUP(Cobertura2021[[#This Row],['#Area]],S:T,2)</f>
        <v>Rural</v>
      </c>
      <c r="E1940" s="1" t="s">
        <v>1271</v>
      </c>
      <c r="F1940" s="3">
        <v>142</v>
      </c>
      <c r="G1940" s="27" t="s">
        <v>5320</v>
      </c>
      <c r="H1940" s="27" t="s">
        <v>5320</v>
      </c>
      <c r="I1940" s="27" t="s">
        <v>5320</v>
      </c>
      <c r="J1940" s="28" t="s">
        <v>21</v>
      </c>
      <c r="K1940" s="28" t="s">
        <v>20</v>
      </c>
      <c r="L1940" s="28" t="s">
        <v>20</v>
      </c>
      <c r="M1940" s="3" t="str">
        <f>IF(+OR(J1940="SI",G1940="SI"),"SI","NO")</f>
        <v>SI</v>
      </c>
      <c r="N1940" s="3" t="str">
        <f>IF(+OR(H1940="SI",K1940="SI"),"SI","NO")</f>
        <v>SI</v>
      </c>
      <c r="O1940" s="3" t="str">
        <f>IF(+OR(I1940="SI",L1940="SI"),"SI","NO")</f>
        <v>SI</v>
      </c>
    </row>
    <row r="1941" spans="1:15" x14ac:dyDescent="0.25">
      <c r="A1941" s="20" t="s">
        <v>1004</v>
      </c>
      <c r="B1941" s="1" t="s">
        <v>1640</v>
      </c>
      <c r="C1941" s="3">
        <v>6</v>
      </c>
      <c r="D1941" s="3" t="str">
        <f>VLOOKUP(Cobertura2021[[#This Row],['#Area]],S:T,2)</f>
        <v>Rural</v>
      </c>
      <c r="E1941" s="1" t="s">
        <v>1640</v>
      </c>
      <c r="F1941" s="3">
        <v>276</v>
      </c>
      <c r="G1941" s="27" t="s">
        <v>5320</v>
      </c>
      <c r="H1941" s="27" t="s">
        <v>5320</v>
      </c>
      <c r="I1941" s="27" t="s">
        <v>5320</v>
      </c>
      <c r="J1941" s="28" t="s">
        <v>21</v>
      </c>
      <c r="K1941" s="28" t="s">
        <v>21</v>
      </c>
      <c r="L1941" s="28" t="s">
        <v>21</v>
      </c>
      <c r="M1941" s="3" t="str">
        <f>IF(+OR(J1941="SI",G1941="SI"),"SI","NO")</f>
        <v>SI</v>
      </c>
      <c r="N1941" s="3" t="str">
        <f>IF(+OR(H1941="SI",K1941="SI"),"SI","NO")</f>
        <v>SI</v>
      </c>
      <c r="O1941" s="3" t="str">
        <f>IF(+OR(I1941="SI",L1941="SI"),"SI","NO")</f>
        <v>SI</v>
      </c>
    </row>
    <row r="1942" spans="1:15" x14ac:dyDescent="0.25">
      <c r="A1942" s="20" t="s">
        <v>1004</v>
      </c>
      <c r="B1942" s="1" t="s">
        <v>1640</v>
      </c>
      <c r="C1942" s="3">
        <v>6</v>
      </c>
      <c r="D1942" s="3" t="str">
        <f>VLOOKUP(Cobertura2021[[#This Row],['#Area]],S:T,2)</f>
        <v>Rural</v>
      </c>
      <c r="E1942" s="1" t="s">
        <v>1647</v>
      </c>
      <c r="F1942" s="3">
        <v>139</v>
      </c>
      <c r="G1942" s="27" t="s">
        <v>5320</v>
      </c>
      <c r="H1942" s="27" t="s">
        <v>5320</v>
      </c>
      <c r="I1942" s="27" t="s">
        <v>5320</v>
      </c>
      <c r="J1942" s="28" t="s">
        <v>21</v>
      </c>
      <c r="K1942" s="28" t="s">
        <v>21</v>
      </c>
      <c r="L1942" s="28" t="s">
        <v>20</v>
      </c>
      <c r="M1942" s="3" t="str">
        <f>IF(+OR(J1942="SI",G1942="SI"),"SI","NO")</f>
        <v>SI</v>
      </c>
      <c r="N1942" s="3" t="str">
        <f>IF(+OR(H1942="SI",K1942="SI"),"SI","NO")</f>
        <v>SI</v>
      </c>
      <c r="O1942" s="3" t="str">
        <f>IF(+OR(I1942="SI",L1942="SI"),"SI","NO")</f>
        <v>SI</v>
      </c>
    </row>
    <row r="1943" spans="1:15" x14ac:dyDescent="0.25">
      <c r="A1943" s="20" t="s">
        <v>1004</v>
      </c>
      <c r="B1943" s="1" t="s">
        <v>1212</v>
      </c>
      <c r="C1943" s="3">
        <v>6</v>
      </c>
      <c r="D1943" s="3" t="str">
        <f>VLOOKUP(Cobertura2021[[#This Row],['#Area]],S:T,2)</f>
        <v>Rural</v>
      </c>
      <c r="E1943" s="1" t="s">
        <v>1224</v>
      </c>
      <c r="F1943" s="3">
        <v>269</v>
      </c>
      <c r="G1943" s="27" t="s">
        <v>5320</v>
      </c>
      <c r="H1943" s="27" t="s">
        <v>5320</v>
      </c>
      <c r="I1943" s="27" t="s">
        <v>5320</v>
      </c>
      <c r="J1943" s="28" t="s">
        <v>21</v>
      </c>
      <c r="K1943" s="28" t="s">
        <v>20</v>
      </c>
      <c r="L1943" s="28" t="s">
        <v>20</v>
      </c>
      <c r="M1943" s="3" t="str">
        <f>IF(+OR(J1943="SI",G1943="SI"),"SI","NO")</f>
        <v>SI</v>
      </c>
      <c r="N1943" s="3" t="str">
        <f>IF(+OR(H1943="SI",K1943="SI"),"SI","NO")</f>
        <v>SI</v>
      </c>
      <c r="O1943" s="3" t="str">
        <f>IF(+OR(I1943="SI",L1943="SI"),"SI","NO")</f>
        <v>SI</v>
      </c>
    </row>
    <row r="1944" spans="1:15" x14ac:dyDescent="0.25">
      <c r="A1944" s="20" t="s">
        <v>1004</v>
      </c>
      <c r="B1944" s="1" t="s">
        <v>223</v>
      </c>
      <c r="C1944" s="3">
        <v>6</v>
      </c>
      <c r="D1944" s="3" t="str">
        <f>VLOOKUP(Cobertura2021[[#This Row],['#Area]],S:T,2)</f>
        <v>Rural</v>
      </c>
      <c r="E1944" s="1" t="s">
        <v>1602</v>
      </c>
      <c r="F1944" s="3">
        <v>101</v>
      </c>
      <c r="G1944" s="27" t="s">
        <v>5320</v>
      </c>
      <c r="H1944" s="27" t="s">
        <v>5320</v>
      </c>
      <c r="I1944" s="27" t="s">
        <v>5320</v>
      </c>
      <c r="J1944" s="28" t="s">
        <v>21</v>
      </c>
      <c r="K1944" s="28" t="s">
        <v>21</v>
      </c>
      <c r="L1944" s="28" t="s">
        <v>21</v>
      </c>
      <c r="M1944" s="3" t="str">
        <f>IF(+OR(J1944="SI",G1944="SI"),"SI","NO")</f>
        <v>SI</v>
      </c>
      <c r="N1944" s="3" t="str">
        <f>IF(+OR(H1944="SI",K1944="SI"),"SI","NO")</f>
        <v>SI</v>
      </c>
      <c r="O1944" s="3" t="str">
        <f>IF(+OR(I1944="SI",L1944="SI"),"SI","NO")</f>
        <v>SI</v>
      </c>
    </row>
    <row r="1945" spans="1:15" x14ac:dyDescent="0.25">
      <c r="A1945" s="20" t="s">
        <v>1004</v>
      </c>
      <c r="B1945" s="1" t="s">
        <v>1004</v>
      </c>
      <c r="C1945" s="3">
        <v>6</v>
      </c>
      <c r="D1945" s="3" t="str">
        <f>VLOOKUP(Cobertura2021[[#This Row],['#Area]],S:T,2)</f>
        <v>Rural</v>
      </c>
      <c r="E1945" s="1" t="s">
        <v>1162</v>
      </c>
      <c r="F1945" s="3">
        <v>99</v>
      </c>
      <c r="G1945" s="27" t="s">
        <v>5320</v>
      </c>
      <c r="H1945" s="27" t="s">
        <v>5320</v>
      </c>
      <c r="I1945" s="27" t="s">
        <v>5320</v>
      </c>
      <c r="J1945" s="28" t="s">
        <v>21</v>
      </c>
      <c r="K1945" s="28" t="s">
        <v>20</v>
      </c>
      <c r="L1945" s="28" t="s">
        <v>20</v>
      </c>
      <c r="M1945" s="3" t="str">
        <f>IF(+OR(J1945="SI",G1945="SI"),"SI","NO")</f>
        <v>SI</v>
      </c>
      <c r="N1945" s="3" t="str">
        <f>IF(+OR(H1945="SI",K1945="SI"),"SI","NO")</f>
        <v>SI</v>
      </c>
      <c r="O1945" s="3" t="str">
        <f>IF(+OR(I1945="SI",L1945="SI"),"SI","NO")</f>
        <v>SI</v>
      </c>
    </row>
    <row r="1946" spans="1:15" x14ac:dyDescent="0.25">
      <c r="A1946" s="20" t="s">
        <v>156</v>
      </c>
      <c r="B1946" s="1" t="s">
        <v>5116</v>
      </c>
      <c r="C1946" s="3">
        <v>6</v>
      </c>
      <c r="D1946" s="3" t="str">
        <f>VLOOKUP(Cobertura2021[[#This Row],['#Area]],S:T,2)</f>
        <v>Rural</v>
      </c>
      <c r="E1946" s="1" t="s">
        <v>3396</v>
      </c>
      <c r="F1946" s="3">
        <v>103</v>
      </c>
      <c r="G1946" s="27" t="s">
        <v>5320</v>
      </c>
      <c r="H1946" s="27" t="s">
        <v>3</v>
      </c>
      <c r="I1946" s="27" t="s">
        <v>3</v>
      </c>
      <c r="J1946" s="28" t="s">
        <v>21</v>
      </c>
      <c r="K1946" s="28" t="s">
        <v>20</v>
      </c>
      <c r="L1946" s="28" t="s">
        <v>20</v>
      </c>
      <c r="M1946" s="3" t="str">
        <f>IF(+OR(J1946="SI",G1946="SI"),"SI","NO")</f>
        <v>SI</v>
      </c>
      <c r="N1946" s="3" t="str">
        <f>IF(+OR(H1946="SI",K1946="SI"),"SI","NO")</f>
        <v>NO</v>
      </c>
      <c r="O1946" s="3" t="str">
        <f>IF(+OR(I1946="SI",L1946="SI"),"SI","NO")</f>
        <v>NO</v>
      </c>
    </row>
    <row r="1947" spans="1:15" hidden="1" x14ac:dyDescent="0.25">
      <c r="A1947" s="20" t="s">
        <v>156</v>
      </c>
      <c r="B1947" s="1" t="s">
        <v>5116</v>
      </c>
      <c r="C1947" s="3">
        <v>3</v>
      </c>
      <c r="D1947" s="3" t="str">
        <f>VLOOKUP(Cobertura2021[[#This Row],['#Area]],S:T,2)</f>
        <v>Suburbana</v>
      </c>
      <c r="E1947" s="1" t="s">
        <v>4949</v>
      </c>
      <c r="F1947" s="3">
        <v>64</v>
      </c>
      <c r="G1947" s="27" t="s">
        <v>5320</v>
      </c>
      <c r="H1947" s="27" t="s">
        <v>3</v>
      </c>
      <c r="I1947" s="27" t="s">
        <v>3</v>
      </c>
      <c r="J1947" s="28" t="s">
        <v>21</v>
      </c>
      <c r="K1947" s="28" t="s">
        <v>20</v>
      </c>
      <c r="L1947" s="28" t="s">
        <v>20</v>
      </c>
      <c r="M1947" s="3" t="str">
        <f>IF(+OR(J1947="SI",G1947="SI"),"SI","NO")</f>
        <v>SI</v>
      </c>
      <c r="N1947" s="3" t="str">
        <f>IF(+OR(H1947="SI",K1947="SI"),"SI","NO")</f>
        <v>NO</v>
      </c>
      <c r="O1947" s="3" t="str">
        <f>IF(+OR(I1947="SI",L1947="SI"),"SI","NO")</f>
        <v>NO</v>
      </c>
    </row>
    <row r="1948" spans="1:15" x14ac:dyDescent="0.25">
      <c r="A1948" s="20" t="s">
        <v>1004</v>
      </c>
      <c r="B1948" s="1" t="s">
        <v>1266</v>
      </c>
      <c r="C1948" s="3">
        <v>6</v>
      </c>
      <c r="D1948" s="3" t="str">
        <f>VLOOKUP(Cobertura2021[[#This Row],['#Area]],S:T,2)</f>
        <v>Rural</v>
      </c>
      <c r="E1948" s="1" t="s">
        <v>1282</v>
      </c>
      <c r="F1948" s="3">
        <v>25</v>
      </c>
      <c r="G1948" s="27" t="s">
        <v>5320</v>
      </c>
      <c r="H1948" s="27" t="s">
        <v>5320</v>
      </c>
      <c r="I1948" s="27" t="s">
        <v>5320</v>
      </c>
      <c r="J1948" s="28" t="s">
        <v>21</v>
      </c>
      <c r="K1948" s="28" t="s">
        <v>20</v>
      </c>
      <c r="L1948" s="28" t="s">
        <v>20</v>
      </c>
      <c r="M1948" s="3" t="str">
        <f>IF(+OR(J1948="SI",G1948="SI"),"SI","NO")</f>
        <v>SI</v>
      </c>
      <c r="N1948" s="3" t="str">
        <f>IF(+OR(H1948="SI",K1948="SI"),"SI","NO")</f>
        <v>SI</v>
      </c>
      <c r="O1948" s="3" t="str">
        <f>IF(+OR(I1948="SI",L1948="SI"),"SI","NO")</f>
        <v>SI</v>
      </c>
    </row>
    <row r="1949" spans="1:15" hidden="1" x14ac:dyDescent="0.25">
      <c r="A1949" s="20" t="s">
        <v>1004</v>
      </c>
      <c r="B1949" s="1" t="s">
        <v>1618</v>
      </c>
      <c r="C1949" s="3">
        <v>1</v>
      </c>
      <c r="D1949" s="3" t="e">
        <f>VLOOKUP(Cobertura2021[[#This Row],['#Area]],S:T,2)</f>
        <v>#N/A</v>
      </c>
      <c r="E1949" s="1" t="s">
        <v>1449</v>
      </c>
      <c r="F1949" s="3">
        <v>71</v>
      </c>
      <c r="G1949" s="27" t="s">
        <v>5320</v>
      </c>
      <c r="H1949" s="27" t="s">
        <v>5320</v>
      </c>
      <c r="I1949" s="27" t="s">
        <v>5320</v>
      </c>
      <c r="J1949" s="28" t="s">
        <v>21</v>
      </c>
      <c r="K1949" s="28" t="s">
        <v>21</v>
      </c>
      <c r="L1949" s="28" t="s">
        <v>21</v>
      </c>
      <c r="M1949" s="3" t="str">
        <f>IF(+OR(J1949="SI",G1949="SI"),"SI","NO")</f>
        <v>SI</v>
      </c>
      <c r="N1949" s="3" t="str">
        <f>IF(+OR(H1949="SI",K1949="SI"),"SI","NO")</f>
        <v>SI</v>
      </c>
      <c r="O1949" s="3" t="str">
        <f>IF(+OR(I1949="SI",L1949="SI"),"SI","NO")</f>
        <v>SI</v>
      </c>
    </row>
    <row r="1950" spans="1:15" hidden="1" x14ac:dyDescent="0.25">
      <c r="A1950" s="20" t="s">
        <v>1004</v>
      </c>
      <c r="B1950" s="1" t="s">
        <v>1447</v>
      </c>
      <c r="C1950" s="3">
        <v>1</v>
      </c>
      <c r="D1950" s="3" t="e">
        <f>VLOOKUP(Cobertura2021[[#This Row],['#Area]],S:T,2)</f>
        <v>#N/A</v>
      </c>
      <c r="E1950" s="1" t="s">
        <v>1449</v>
      </c>
      <c r="F1950" s="3">
        <v>69</v>
      </c>
      <c r="G1950" s="27" t="s">
        <v>5320</v>
      </c>
      <c r="H1950" s="27" t="s">
        <v>5320</v>
      </c>
      <c r="I1950" s="27" t="s">
        <v>5320</v>
      </c>
      <c r="J1950" s="28" t="s">
        <v>21</v>
      </c>
      <c r="K1950" s="28" t="s">
        <v>21</v>
      </c>
      <c r="L1950" s="28" t="s">
        <v>21</v>
      </c>
      <c r="M1950" s="3" t="str">
        <f>IF(+OR(J1950="SI",G1950="SI"),"SI","NO")</f>
        <v>SI</v>
      </c>
      <c r="N1950" s="3" t="str">
        <f>IF(+OR(H1950="SI",K1950="SI"),"SI","NO")</f>
        <v>SI</v>
      </c>
      <c r="O1950" s="3" t="str">
        <f>IF(+OR(I1950="SI",L1950="SI"),"SI","NO")</f>
        <v>SI</v>
      </c>
    </row>
    <row r="1951" spans="1:15" x14ac:dyDescent="0.25">
      <c r="A1951" s="20" t="s">
        <v>1004</v>
      </c>
      <c r="B1951" s="1" t="s">
        <v>1651</v>
      </c>
      <c r="C1951" s="3">
        <v>6</v>
      </c>
      <c r="D1951" s="3" t="str">
        <f>VLOOKUP(Cobertura2021[[#This Row],['#Area]],S:T,2)</f>
        <v>Rural</v>
      </c>
      <c r="E1951" s="1" t="s">
        <v>1657</v>
      </c>
      <c r="F1951" s="3">
        <v>71</v>
      </c>
      <c r="G1951" s="27" t="s">
        <v>5320</v>
      </c>
      <c r="H1951" s="27" t="s">
        <v>5320</v>
      </c>
      <c r="I1951" s="27" t="s">
        <v>5320</v>
      </c>
      <c r="J1951" s="28" t="s">
        <v>21</v>
      </c>
      <c r="K1951" s="28" t="s">
        <v>21</v>
      </c>
      <c r="L1951" s="28" t="s">
        <v>20</v>
      </c>
      <c r="M1951" s="3" t="str">
        <f>IF(+OR(J1951="SI",G1951="SI"),"SI","NO")</f>
        <v>SI</v>
      </c>
      <c r="N1951" s="3" t="str">
        <f>IF(+OR(H1951="SI",K1951="SI"),"SI","NO")</f>
        <v>SI</v>
      </c>
      <c r="O1951" s="3" t="str">
        <f>IF(+OR(I1951="SI",L1951="SI"),"SI","NO")</f>
        <v>SI</v>
      </c>
    </row>
    <row r="1952" spans="1:15" x14ac:dyDescent="0.25">
      <c r="A1952" s="20" t="s">
        <v>1004</v>
      </c>
      <c r="B1952" s="1" t="s">
        <v>1505</v>
      </c>
      <c r="C1952" s="3">
        <v>6</v>
      </c>
      <c r="D1952" s="3" t="str">
        <f>VLOOKUP(Cobertura2021[[#This Row],['#Area]],S:T,2)</f>
        <v>Rural</v>
      </c>
      <c r="E1952" s="1" t="s">
        <v>1509</v>
      </c>
      <c r="F1952" s="3">
        <v>1052</v>
      </c>
      <c r="G1952" s="27" t="s">
        <v>5320</v>
      </c>
      <c r="H1952" s="27" t="s">
        <v>5320</v>
      </c>
      <c r="I1952" s="27" t="s">
        <v>5320</v>
      </c>
      <c r="J1952" s="28" t="s">
        <v>21</v>
      </c>
      <c r="K1952" s="28" t="s">
        <v>21</v>
      </c>
      <c r="L1952" s="28" t="s">
        <v>20</v>
      </c>
      <c r="M1952" s="3" t="str">
        <f>IF(+OR(J1952="SI",G1952="SI"),"SI","NO")</f>
        <v>SI</v>
      </c>
      <c r="N1952" s="3" t="str">
        <f>IF(+OR(H1952="SI",K1952="SI"),"SI","NO")</f>
        <v>SI</v>
      </c>
      <c r="O1952" s="3" t="str">
        <f>IF(+OR(I1952="SI",L1952="SI"),"SI","NO")</f>
        <v>SI</v>
      </c>
    </row>
    <row r="1953" spans="1:15" x14ac:dyDescent="0.25">
      <c r="A1953" s="20" t="s">
        <v>1004</v>
      </c>
      <c r="B1953" s="1" t="s">
        <v>1603</v>
      </c>
      <c r="C1953" s="3">
        <v>6</v>
      </c>
      <c r="D1953" s="3" t="str">
        <f>VLOOKUP(Cobertura2021[[#This Row],['#Area]],S:T,2)</f>
        <v>Rural</v>
      </c>
      <c r="E1953" s="1" t="s">
        <v>1606</v>
      </c>
      <c r="F1953" s="3">
        <v>0</v>
      </c>
      <c r="G1953" s="27" t="s">
        <v>5320</v>
      </c>
      <c r="H1953" s="27" t="s">
        <v>5320</v>
      </c>
      <c r="I1953" s="27" t="s">
        <v>5320</v>
      </c>
      <c r="J1953" s="28" t="s">
        <v>21</v>
      </c>
      <c r="K1953" s="28" t="s">
        <v>20</v>
      </c>
      <c r="L1953" s="28" t="s">
        <v>20</v>
      </c>
      <c r="M1953" s="3" t="str">
        <f>IF(+OR(J1953="SI",G1953="SI"),"SI","NO")</f>
        <v>SI</v>
      </c>
      <c r="N1953" s="3" t="str">
        <f>IF(+OR(H1953="SI",K1953="SI"),"SI","NO")</f>
        <v>SI</v>
      </c>
      <c r="O1953" s="3" t="str">
        <f>IF(+OR(I1953="SI",L1953="SI"),"SI","NO")</f>
        <v>SI</v>
      </c>
    </row>
    <row r="1954" spans="1:15" x14ac:dyDescent="0.25">
      <c r="A1954" s="20" t="s">
        <v>156</v>
      </c>
      <c r="B1954" s="1" t="s">
        <v>3170</v>
      </c>
      <c r="C1954" s="3">
        <v>6</v>
      </c>
      <c r="D1954" s="3" t="str">
        <f>VLOOKUP(Cobertura2021[[#This Row],['#Area]],S:T,2)</f>
        <v>Rural</v>
      </c>
      <c r="E1954" s="1" t="s">
        <v>4924</v>
      </c>
      <c r="F1954" s="3">
        <v>87</v>
      </c>
      <c r="G1954" s="27" t="s">
        <v>5320</v>
      </c>
      <c r="H1954" s="27" t="s">
        <v>3</v>
      </c>
      <c r="I1954" s="27" t="s">
        <v>3</v>
      </c>
      <c r="J1954" s="28" t="s">
        <v>21</v>
      </c>
      <c r="K1954" s="28" t="s">
        <v>20</v>
      </c>
      <c r="L1954" s="28" t="s">
        <v>20</v>
      </c>
      <c r="M1954" s="3" t="str">
        <f>IF(+OR(J1954="SI",G1954="SI"),"SI","NO")</f>
        <v>SI</v>
      </c>
      <c r="N1954" s="3" t="str">
        <f>IF(+OR(H1954="SI",K1954="SI"),"SI","NO")</f>
        <v>NO</v>
      </c>
      <c r="O1954" s="3" t="str">
        <f>IF(+OR(I1954="SI",L1954="SI"),"SI","NO")</f>
        <v>NO</v>
      </c>
    </row>
    <row r="1955" spans="1:15" x14ac:dyDescent="0.25">
      <c r="A1955" s="20" t="s">
        <v>156</v>
      </c>
      <c r="B1955" s="1" t="s">
        <v>3170</v>
      </c>
      <c r="C1955" s="3">
        <v>6</v>
      </c>
      <c r="D1955" s="3" t="str">
        <f>VLOOKUP(Cobertura2021[[#This Row],['#Area]],S:T,2)</f>
        <v>Rural</v>
      </c>
      <c r="E1955" s="1" t="s">
        <v>4939</v>
      </c>
      <c r="F1955" s="3">
        <v>117</v>
      </c>
      <c r="G1955" s="27" t="s">
        <v>5320</v>
      </c>
      <c r="H1955" s="27" t="s">
        <v>5320</v>
      </c>
      <c r="I1955" s="27" t="s">
        <v>3</v>
      </c>
      <c r="J1955" s="28" t="s">
        <v>20</v>
      </c>
      <c r="K1955" s="28" t="s">
        <v>20</v>
      </c>
      <c r="L1955" s="28" t="s">
        <v>20</v>
      </c>
      <c r="M1955" s="3" t="str">
        <f>IF(+OR(J1955="SI",G1955="SI"),"SI","NO")</f>
        <v>SI</v>
      </c>
      <c r="N1955" s="3" t="str">
        <f>IF(+OR(H1955="SI",K1955="SI"),"SI","NO")</f>
        <v>SI</v>
      </c>
      <c r="O1955" s="3" t="str">
        <f>IF(+OR(I1955="SI",L1955="SI"),"SI","NO")</f>
        <v>NO</v>
      </c>
    </row>
    <row r="1956" spans="1:15" x14ac:dyDescent="0.25">
      <c r="A1956" s="20" t="s">
        <v>3411</v>
      </c>
      <c r="B1956" s="1" t="s">
        <v>3693</v>
      </c>
      <c r="C1956" s="3">
        <v>6</v>
      </c>
      <c r="D1956" s="3" t="str">
        <f>VLOOKUP(Cobertura2021[[#This Row],['#Area]],S:T,2)</f>
        <v>Rural</v>
      </c>
      <c r="E1956" s="1" t="s">
        <v>3703</v>
      </c>
      <c r="F1956" s="3">
        <v>81</v>
      </c>
      <c r="G1956" s="27" t="s">
        <v>5320</v>
      </c>
      <c r="H1956" s="27" t="s">
        <v>3</v>
      </c>
      <c r="I1956" s="27" t="s">
        <v>3</v>
      </c>
      <c r="J1956" s="28" t="s">
        <v>21</v>
      </c>
      <c r="K1956" s="28" t="s">
        <v>20</v>
      </c>
      <c r="L1956" s="28" t="s">
        <v>20</v>
      </c>
      <c r="M1956" s="3" t="str">
        <f>IF(+OR(J1956="SI",G1956="SI"),"SI","NO")</f>
        <v>SI</v>
      </c>
      <c r="N1956" s="3" t="str">
        <f>IF(+OR(H1956="SI",K1956="SI"),"SI","NO")</f>
        <v>NO</v>
      </c>
      <c r="O1956" s="3" t="str">
        <f>IF(+OR(I1956="SI",L1956="SI"),"SI","NO")</f>
        <v>NO</v>
      </c>
    </row>
    <row r="1957" spans="1:15" hidden="1" x14ac:dyDescent="0.25">
      <c r="A1957" s="20" t="s">
        <v>1004</v>
      </c>
      <c r="B1957" s="1" t="s">
        <v>1004</v>
      </c>
      <c r="C1957" s="3">
        <v>1</v>
      </c>
      <c r="D1957" s="3" t="e">
        <f>VLOOKUP(Cobertura2021[[#This Row],['#Area]],S:T,2)</f>
        <v>#N/A</v>
      </c>
      <c r="E1957" s="1" t="s">
        <v>1119</v>
      </c>
      <c r="F1957" s="3">
        <v>768</v>
      </c>
      <c r="G1957" s="27" t="s">
        <v>5320</v>
      </c>
      <c r="H1957" s="27" t="s">
        <v>5320</v>
      </c>
      <c r="I1957" s="27" t="s">
        <v>5320</v>
      </c>
      <c r="J1957" s="28" t="s">
        <v>21</v>
      </c>
      <c r="K1957" s="28" t="s">
        <v>21</v>
      </c>
      <c r="L1957" s="28" t="s">
        <v>21</v>
      </c>
      <c r="M1957" s="3" t="str">
        <f>IF(+OR(J1957="SI",G1957="SI"),"SI","NO")</f>
        <v>SI</v>
      </c>
      <c r="N1957" s="3" t="str">
        <f>IF(+OR(H1957="SI",K1957="SI"),"SI","NO")</f>
        <v>SI</v>
      </c>
      <c r="O1957" s="3" t="str">
        <f>IF(+OR(I1957="SI",L1957="SI"),"SI","NO")</f>
        <v>SI</v>
      </c>
    </row>
    <row r="1958" spans="1:15" x14ac:dyDescent="0.25">
      <c r="A1958" s="20" t="s">
        <v>3411</v>
      </c>
      <c r="B1958" s="1" t="s">
        <v>3693</v>
      </c>
      <c r="C1958" s="3">
        <v>6</v>
      </c>
      <c r="D1958" s="3" t="str">
        <f>VLOOKUP(Cobertura2021[[#This Row],['#Area]],S:T,2)</f>
        <v>Rural</v>
      </c>
      <c r="E1958" s="1" t="s">
        <v>3701</v>
      </c>
      <c r="F1958" s="3">
        <v>32</v>
      </c>
      <c r="G1958" s="27" t="s">
        <v>5320</v>
      </c>
      <c r="H1958" s="27" t="s">
        <v>3</v>
      </c>
      <c r="I1958" s="27" t="s">
        <v>3</v>
      </c>
      <c r="J1958" s="28" t="s">
        <v>21</v>
      </c>
      <c r="K1958" s="28" t="s">
        <v>20</v>
      </c>
      <c r="L1958" s="28" t="s">
        <v>20</v>
      </c>
      <c r="M1958" s="3" t="str">
        <f>IF(+OR(J1958="SI",G1958="SI"),"SI","NO")</f>
        <v>SI</v>
      </c>
      <c r="N1958" s="3" t="str">
        <f>IF(+OR(H1958="SI",K1958="SI"),"SI","NO")</f>
        <v>NO</v>
      </c>
      <c r="O1958" s="3" t="str">
        <f>IF(+OR(I1958="SI",L1958="SI"),"SI","NO")</f>
        <v>NO</v>
      </c>
    </row>
    <row r="1959" spans="1:15" x14ac:dyDescent="0.25">
      <c r="A1959" s="20" t="s">
        <v>102</v>
      </c>
      <c r="B1959" s="1" t="s">
        <v>361</v>
      </c>
      <c r="C1959" s="3">
        <v>6</v>
      </c>
      <c r="D1959" s="3" t="str">
        <f>VLOOKUP(Cobertura2021[[#This Row],['#Area]],S:T,2)</f>
        <v>Rural</v>
      </c>
      <c r="E1959" s="1" t="s">
        <v>365</v>
      </c>
      <c r="F1959" s="3">
        <v>74</v>
      </c>
      <c r="G1959" s="27" t="s">
        <v>5320</v>
      </c>
      <c r="H1959" s="27" t="s">
        <v>3</v>
      </c>
      <c r="I1959" s="27" t="s">
        <v>3</v>
      </c>
      <c r="J1959" s="28" t="s">
        <v>20</v>
      </c>
      <c r="K1959" s="28" t="s">
        <v>20</v>
      </c>
      <c r="L1959" s="28" t="s">
        <v>20</v>
      </c>
      <c r="M1959" s="3" t="str">
        <f>IF(+OR(J1959="SI",G1959="SI"),"SI","NO")</f>
        <v>SI</v>
      </c>
      <c r="N1959" s="3" t="str">
        <f>IF(+OR(H1959="SI",K1959="SI"),"SI","NO")</f>
        <v>NO</v>
      </c>
      <c r="O1959" s="3" t="str">
        <f>IF(+OR(I1959="SI",L1959="SI"),"SI","NO")</f>
        <v>NO</v>
      </c>
    </row>
    <row r="1960" spans="1:15" x14ac:dyDescent="0.25">
      <c r="A1960" s="20" t="s">
        <v>1004</v>
      </c>
      <c r="B1960" s="1" t="s">
        <v>1004</v>
      </c>
      <c r="C1960" s="3">
        <v>6</v>
      </c>
      <c r="D1960" s="3" t="str">
        <f>VLOOKUP(Cobertura2021[[#This Row],['#Area]],S:T,2)</f>
        <v>Rural</v>
      </c>
      <c r="E1960" s="1" t="s">
        <v>1119</v>
      </c>
      <c r="F1960" s="3">
        <v>74</v>
      </c>
      <c r="G1960" s="27" t="s">
        <v>5320</v>
      </c>
      <c r="H1960" s="27" t="s">
        <v>5320</v>
      </c>
      <c r="I1960" s="27" t="s">
        <v>5320</v>
      </c>
      <c r="J1960" s="28" t="s">
        <v>21</v>
      </c>
      <c r="K1960" s="28" t="s">
        <v>21</v>
      </c>
      <c r="L1960" s="28" t="s">
        <v>21</v>
      </c>
      <c r="M1960" s="3" t="str">
        <f>IF(+OR(J1960="SI",G1960="SI"),"SI","NO")</f>
        <v>SI</v>
      </c>
      <c r="N1960" s="3" t="str">
        <f>IF(+OR(H1960="SI",K1960="SI"),"SI","NO")</f>
        <v>SI</v>
      </c>
      <c r="O1960" s="3" t="str">
        <f>IF(+OR(I1960="SI",L1960="SI"),"SI","NO")</f>
        <v>SI</v>
      </c>
    </row>
    <row r="1961" spans="1:15" x14ac:dyDescent="0.25">
      <c r="A1961" s="20" t="s">
        <v>102</v>
      </c>
      <c r="B1961" s="1" t="s">
        <v>160</v>
      </c>
      <c r="C1961" s="3">
        <v>6</v>
      </c>
      <c r="D1961" s="3" t="str">
        <f>VLOOKUP(Cobertura2021[[#This Row],['#Area]],S:T,2)</f>
        <v>Rural</v>
      </c>
      <c r="E1961" s="1" t="s">
        <v>148</v>
      </c>
      <c r="F1961" s="3">
        <v>90</v>
      </c>
      <c r="G1961" s="27" t="s">
        <v>5320</v>
      </c>
      <c r="H1961" s="27" t="s">
        <v>3</v>
      </c>
      <c r="I1961" s="27" t="s">
        <v>3</v>
      </c>
      <c r="J1961" s="28" t="s">
        <v>21</v>
      </c>
      <c r="K1961" s="28" t="s">
        <v>20</v>
      </c>
      <c r="L1961" s="28" t="s">
        <v>20</v>
      </c>
      <c r="M1961" s="3" t="str">
        <f>IF(+OR(J1961="SI",G1961="SI"),"SI","NO")</f>
        <v>SI</v>
      </c>
      <c r="N1961" s="3" t="str">
        <f>IF(+OR(H1961="SI",K1961="SI"),"SI","NO")</f>
        <v>NO</v>
      </c>
      <c r="O1961" s="3" t="str">
        <f>IF(+OR(I1961="SI",L1961="SI"),"SI","NO")</f>
        <v>NO</v>
      </c>
    </row>
    <row r="1962" spans="1:15" x14ac:dyDescent="0.25">
      <c r="A1962" s="20" t="s">
        <v>3411</v>
      </c>
      <c r="B1962" s="1" t="s">
        <v>3946</v>
      </c>
      <c r="C1962" s="3">
        <v>6</v>
      </c>
      <c r="D1962" s="3" t="str">
        <f>VLOOKUP(Cobertura2021[[#This Row],['#Area]],S:T,2)</f>
        <v>Rural</v>
      </c>
      <c r="E1962" s="1" t="s">
        <v>3957</v>
      </c>
      <c r="F1962" s="3">
        <v>101</v>
      </c>
      <c r="G1962" s="27" t="s">
        <v>5320</v>
      </c>
      <c r="H1962" s="27" t="s">
        <v>3</v>
      </c>
      <c r="I1962" s="27" t="s">
        <v>3</v>
      </c>
      <c r="J1962" s="28" t="s">
        <v>21</v>
      </c>
      <c r="K1962" s="28" t="s">
        <v>20</v>
      </c>
      <c r="L1962" s="28" t="s">
        <v>20</v>
      </c>
      <c r="M1962" s="3" t="str">
        <f>IF(+OR(J1962="SI",G1962="SI"),"SI","NO")</f>
        <v>SI</v>
      </c>
      <c r="N1962" s="3" t="str">
        <f>IF(+OR(H1962="SI",K1962="SI"),"SI","NO")</f>
        <v>NO</v>
      </c>
      <c r="O1962" s="3" t="str">
        <f>IF(+OR(I1962="SI",L1962="SI"),"SI","NO")</f>
        <v>NO</v>
      </c>
    </row>
    <row r="1963" spans="1:15" x14ac:dyDescent="0.25">
      <c r="A1963" s="20" t="s">
        <v>1004</v>
      </c>
      <c r="B1963" s="1" t="s">
        <v>1447</v>
      </c>
      <c r="C1963" s="3">
        <v>6</v>
      </c>
      <c r="D1963" s="3" t="str">
        <f>VLOOKUP(Cobertura2021[[#This Row],['#Area]],S:T,2)</f>
        <v>Rural</v>
      </c>
      <c r="E1963" s="1" t="s">
        <v>1495</v>
      </c>
      <c r="F1963" s="3">
        <v>398</v>
      </c>
      <c r="G1963" s="27" t="s">
        <v>5320</v>
      </c>
      <c r="H1963" s="27" t="s">
        <v>5320</v>
      </c>
      <c r="I1963" s="27" t="s">
        <v>5320</v>
      </c>
      <c r="J1963" s="28" t="s">
        <v>21</v>
      </c>
      <c r="K1963" s="28" t="s">
        <v>20</v>
      </c>
      <c r="L1963" s="28" t="s">
        <v>20</v>
      </c>
      <c r="M1963" s="3" t="str">
        <f>IF(+OR(J1963="SI",G1963="SI"),"SI","NO")</f>
        <v>SI</v>
      </c>
      <c r="N1963" s="3" t="str">
        <f>IF(+OR(H1963="SI",K1963="SI"),"SI","NO")</f>
        <v>SI</v>
      </c>
      <c r="O1963" s="3" t="str">
        <f>IF(+OR(I1963="SI",L1963="SI"),"SI","NO")</f>
        <v>SI</v>
      </c>
    </row>
    <row r="1964" spans="1:15" hidden="1" x14ac:dyDescent="0.25">
      <c r="A1964" s="20" t="s">
        <v>1004</v>
      </c>
      <c r="B1964" s="1" t="s">
        <v>1237</v>
      </c>
      <c r="C1964" s="3">
        <v>1</v>
      </c>
      <c r="D1964" s="3" t="e">
        <f>VLOOKUP(Cobertura2021[[#This Row],['#Area]],S:T,2)</f>
        <v>#N/A</v>
      </c>
      <c r="E1964" s="1" t="s">
        <v>1240</v>
      </c>
      <c r="F1964" s="3">
        <v>31</v>
      </c>
      <c r="G1964" s="27" t="s">
        <v>5320</v>
      </c>
      <c r="H1964" s="27" t="s">
        <v>5320</v>
      </c>
      <c r="I1964" s="27" t="s">
        <v>5320</v>
      </c>
      <c r="J1964" s="28" t="s">
        <v>21</v>
      </c>
      <c r="K1964" s="28" t="s">
        <v>21</v>
      </c>
      <c r="L1964" s="28" t="s">
        <v>21</v>
      </c>
      <c r="M1964" s="3" t="str">
        <f>IF(+OR(J1964="SI",G1964="SI"),"SI","NO")</f>
        <v>SI</v>
      </c>
      <c r="N1964" s="3" t="str">
        <f>IF(+OR(H1964="SI",K1964="SI"),"SI","NO")</f>
        <v>SI</v>
      </c>
      <c r="O1964" s="3" t="str">
        <f>IF(+OR(I1964="SI",L1964="SI"),"SI","NO")</f>
        <v>SI</v>
      </c>
    </row>
    <row r="1965" spans="1:15" x14ac:dyDescent="0.25">
      <c r="A1965" s="20" t="s">
        <v>1004</v>
      </c>
      <c r="B1965" s="1" t="s">
        <v>1237</v>
      </c>
      <c r="C1965" s="3">
        <v>6</v>
      </c>
      <c r="D1965" s="3" t="str">
        <f>VLOOKUP(Cobertura2021[[#This Row],['#Area]],S:T,2)</f>
        <v>Rural</v>
      </c>
      <c r="E1965" s="1" t="s">
        <v>1240</v>
      </c>
      <c r="F1965" s="3">
        <v>194</v>
      </c>
      <c r="G1965" s="27" t="s">
        <v>5320</v>
      </c>
      <c r="H1965" s="27" t="s">
        <v>5320</v>
      </c>
      <c r="I1965" s="27" t="s">
        <v>5320</v>
      </c>
      <c r="J1965" s="28" t="s">
        <v>21</v>
      </c>
      <c r="K1965" s="28" t="s">
        <v>21</v>
      </c>
      <c r="L1965" s="28" t="s">
        <v>21</v>
      </c>
      <c r="M1965" s="3" t="str">
        <f>IF(+OR(J1965="SI",G1965="SI"),"SI","NO")</f>
        <v>SI</v>
      </c>
      <c r="N1965" s="3" t="str">
        <f>IF(+OR(H1965="SI",K1965="SI"),"SI","NO")</f>
        <v>SI</v>
      </c>
      <c r="O1965" s="3" t="str">
        <f>IF(+OR(I1965="SI",L1965="SI"),"SI","NO")</f>
        <v>SI</v>
      </c>
    </row>
    <row r="1966" spans="1:15" x14ac:dyDescent="0.25">
      <c r="A1966" s="20" t="s">
        <v>635</v>
      </c>
      <c r="B1966" s="1" t="s">
        <v>746</v>
      </c>
      <c r="C1966" s="3">
        <v>6</v>
      </c>
      <c r="D1966" s="3" t="str">
        <f>VLOOKUP(Cobertura2021[[#This Row],['#Area]],S:T,2)</f>
        <v>Rural</v>
      </c>
      <c r="E1966" s="1" t="s">
        <v>762</v>
      </c>
      <c r="F1966" s="3">
        <v>44</v>
      </c>
      <c r="G1966" s="27" t="s">
        <v>5320</v>
      </c>
      <c r="H1966" s="27" t="s">
        <v>5320</v>
      </c>
      <c r="I1966" s="27" t="s">
        <v>3</v>
      </c>
      <c r="J1966" s="28" t="s">
        <v>21</v>
      </c>
      <c r="K1966" s="28" t="s">
        <v>20</v>
      </c>
      <c r="L1966" s="28" t="s">
        <v>20</v>
      </c>
      <c r="M1966" s="3" t="str">
        <f>IF(+OR(J1966="SI",G1966="SI"),"SI","NO")</f>
        <v>SI</v>
      </c>
      <c r="N1966" s="3" t="str">
        <f>IF(+OR(H1966="SI",K1966="SI"),"SI","NO")</f>
        <v>SI</v>
      </c>
      <c r="O1966" s="3" t="str">
        <f>IF(+OR(I1966="SI",L1966="SI"),"SI","NO")</f>
        <v>NO</v>
      </c>
    </row>
    <row r="1967" spans="1:15" x14ac:dyDescent="0.25">
      <c r="A1967" s="20" t="s">
        <v>3411</v>
      </c>
      <c r="B1967" s="1" t="s">
        <v>3693</v>
      </c>
      <c r="C1967" s="3">
        <v>6</v>
      </c>
      <c r="D1967" s="3" t="str">
        <f>VLOOKUP(Cobertura2021[[#This Row],['#Area]],S:T,2)</f>
        <v>Rural</v>
      </c>
      <c r="E1967" s="1" t="s">
        <v>3709</v>
      </c>
      <c r="F1967" s="3">
        <v>78</v>
      </c>
      <c r="G1967" s="27" t="s">
        <v>5320</v>
      </c>
      <c r="H1967" s="27" t="s">
        <v>3</v>
      </c>
      <c r="I1967" s="27" t="s">
        <v>3</v>
      </c>
      <c r="J1967" s="28" t="s">
        <v>21</v>
      </c>
      <c r="K1967" s="28" t="s">
        <v>20</v>
      </c>
      <c r="L1967" s="28" t="s">
        <v>20</v>
      </c>
      <c r="M1967" s="3" t="str">
        <f>IF(+OR(J1967="SI",G1967="SI"),"SI","NO")</f>
        <v>SI</v>
      </c>
      <c r="N1967" s="3" t="str">
        <f>IF(+OR(H1967="SI",K1967="SI"),"SI","NO")</f>
        <v>NO</v>
      </c>
      <c r="O1967" s="3" t="str">
        <f>IF(+OR(I1967="SI",L1967="SI"),"SI","NO")</f>
        <v>NO</v>
      </c>
    </row>
    <row r="1968" spans="1:15" x14ac:dyDescent="0.25">
      <c r="A1968" s="20" t="s">
        <v>1004</v>
      </c>
      <c r="B1968" s="1" t="s">
        <v>1547</v>
      </c>
      <c r="C1968" s="3">
        <v>6</v>
      </c>
      <c r="D1968" s="3" t="str">
        <f>VLOOKUP(Cobertura2021[[#This Row],['#Area]],S:T,2)</f>
        <v>Rural</v>
      </c>
      <c r="E1968" s="1" t="s">
        <v>1550</v>
      </c>
      <c r="F1968" s="3">
        <v>114</v>
      </c>
      <c r="G1968" s="27" t="s">
        <v>5320</v>
      </c>
      <c r="H1968" s="27" t="s">
        <v>5320</v>
      </c>
      <c r="I1968" s="27" t="s">
        <v>5320</v>
      </c>
      <c r="J1968" s="28" t="s">
        <v>21</v>
      </c>
      <c r="K1968" s="28" t="s">
        <v>20</v>
      </c>
      <c r="L1968" s="28" t="s">
        <v>20</v>
      </c>
      <c r="M1968" s="3" t="str">
        <f>IF(+OR(J1968="SI",G1968="SI"),"SI","NO")</f>
        <v>SI</v>
      </c>
      <c r="N1968" s="3" t="str">
        <f>IF(+OR(H1968="SI",K1968="SI"),"SI","NO")</f>
        <v>SI</v>
      </c>
      <c r="O1968" s="3" t="str">
        <f>IF(+OR(I1968="SI",L1968="SI"),"SI","NO")</f>
        <v>SI</v>
      </c>
    </row>
    <row r="1969" spans="1:15" x14ac:dyDescent="0.25">
      <c r="A1969" s="20" t="s">
        <v>1004</v>
      </c>
      <c r="B1969" s="1" t="s">
        <v>1302</v>
      </c>
      <c r="C1969" s="3">
        <v>6</v>
      </c>
      <c r="D1969" s="3" t="str">
        <f>VLOOKUP(Cobertura2021[[#This Row],['#Area]],S:T,2)</f>
        <v>Rural</v>
      </c>
      <c r="E1969" s="1" t="s">
        <v>1365</v>
      </c>
      <c r="F1969" s="3">
        <v>51</v>
      </c>
      <c r="G1969" s="27" t="s">
        <v>5320</v>
      </c>
      <c r="H1969" s="27" t="s">
        <v>5320</v>
      </c>
      <c r="I1969" s="27" t="s">
        <v>5320</v>
      </c>
      <c r="J1969" s="28" t="s">
        <v>21</v>
      </c>
      <c r="K1969" s="28" t="s">
        <v>21</v>
      </c>
      <c r="L1969" s="28" t="s">
        <v>21</v>
      </c>
      <c r="M1969" s="3" t="str">
        <f>IF(+OR(J1969="SI",G1969="SI"),"SI","NO")</f>
        <v>SI</v>
      </c>
      <c r="N1969" s="3" t="str">
        <f>IF(+OR(H1969="SI",K1969="SI"),"SI","NO")</f>
        <v>SI</v>
      </c>
      <c r="O1969" s="3" t="str">
        <f>IF(+OR(I1969="SI",L1969="SI"),"SI","NO")</f>
        <v>SI</v>
      </c>
    </row>
    <row r="1970" spans="1:15" x14ac:dyDescent="0.25">
      <c r="A1970" s="20" t="s">
        <v>156</v>
      </c>
      <c r="B1970" s="1" t="s">
        <v>1787</v>
      </c>
      <c r="C1970" s="3">
        <v>6</v>
      </c>
      <c r="D1970" s="3" t="str">
        <f>VLOOKUP(Cobertura2021[[#This Row],['#Area]],S:T,2)</f>
        <v>Rural</v>
      </c>
      <c r="E1970" s="1" t="s">
        <v>4853</v>
      </c>
      <c r="F1970" s="3">
        <v>64</v>
      </c>
      <c r="G1970" s="27" t="s">
        <v>5320</v>
      </c>
      <c r="H1970" s="27" t="s">
        <v>3</v>
      </c>
      <c r="I1970" s="27" t="s">
        <v>3</v>
      </c>
      <c r="J1970" s="28" t="s">
        <v>21</v>
      </c>
      <c r="K1970" s="28" t="s">
        <v>20</v>
      </c>
      <c r="L1970" s="28" t="s">
        <v>20</v>
      </c>
      <c r="M1970" s="3" t="str">
        <f>IF(+OR(J1970="SI",G1970="SI"),"SI","NO")</f>
        <v>SI</v>
      </c>
      <c r="N1970" s="3" t="str">
        <f>IF(+OR(H1970="SI",K1970="SI"),"SI","NO")</f>
        <v>NO</v>
      </c>
      <c r="O1970" s="3" t="str">
        <f>IF(+OR(I1970="SI",L1970="SI"),"SI","NO")</f>
        <v>NO</v>
      </c>
    </row>
    <row r="1971" spans="1:15" x14ac:dyDescent="0.25">
      <c r="A1971" s="20" t="s">
        <v>1004</v>
      </c>
      <c r="B1971" s="1" t="s">
        <v>1302</v>
      </c>
      <c r="C1971" s="3">
        <v>6</v>
      </c>
      <c r="D1971" s="3" t="str">
        <f>VLOOKUP(Cobertura2021[[#This Row],['#Area]],S:T,2)</f>
        <v>Rural</v>
      </c>
      <c r="E1971" s="1" t="s">
        <v>1364</v>
      </c>
      <c r="F1971" s="3">
        <v>128</v>
      </c>
      <c r="G1971" s="27" t="s">
        <v>5320</v>
      </c>
      <c r="H1971" s="27" t="s">
        <v>5320</v>
      </c>
      <c r="I1971" s="27" t="s">
        <v>5320</v>
      </c>
      <c r="J1971" s="28" t="s">
        <v>21</v>
      </c>
      <c r="K1971" s="28" t="s">
        <v>21</v>
      </c>
      <c r="L1971" s="28" t="s">
        <v>21</v>
      </c>
      <c r="M1971" s="3" t="str">
        <f>IF(+OR(J1971="SI",G1971="SI"),"SI","NO")</f>
        <v>SI</v>
      </c>
      <c r="N1971" s="3" t="str">
        <f>IF(+OR(H1971="SI",K1971="SI"),"SI","NO")</f>
        <v>SI</v>
      </c>
      <c r="O1971" s="3" t="str">
        <f>IF(+OR(I1971="SI",L1971="SI"),"SI","NO")</f>
        <v>SI</v>
      </c>
    </row>
    <row r="1972" spans="1:15" x14ac:dyDescent="0.25">
      <c r="A1972" s="20" t="s">
        <v>1004</v>
      </c>
      <c r="B1972" s="1" t="s">
        <v>1005</v>
      </c>
      <c r="C1972" s="3">
        <v>6</v>
      </c>
      <c r="D1972" s="3" t="str">
        <f>VLOOKUP(Cobertura2021[[#This Row],['#Area]],S:T,2)</f>
        <v>Rural</v>
      </c>
      <c r="E1972" s="1" t="s">
        <v>1083</v>
      </c>
      <c r="F1972" s="3">
        <v>222</v>
      </c>
      <c r="G1972" s="27" t="s">
        <v>5320</v>
      </c>
      <c r="H1972" s="27" t="s">
        <v>5320</v>
      </c>
      <c r="I1972" s="27" t="s">
        <v>5320</v>
      </c>
      <c r="J1972" s="28" t="s">
        <v>21</v>
      </c>
      <c r="K1972" s="28" t="s">
        <v>21</v>
      </c>
      <c r="L1972" s="28" t="s">
        <v>21</v>
      </c>
      <c r="M1972" s="3" t="str">
        <f>IF(+OR(J1972="SI",G1972="SI"),"SI","NO")</f>
        <v>SI</v>
      </c>
      <c r="N1972" s="3" t="str">
        <f>IF(+OR(H1972="SI",K1972="SI"),"SI","NO")</f>
        <v>SI</v>
      </c>
      <c r="O1972" s="3" t="str">
        <f>IF(+OR(I1972="SI",L1972="SI"),"SI","NO")</f>
        <v>SI</v>
      </c>
    </row>
    <row r="1973" spans="1:15" x14ac:dyDescent="0.25">
      <c r="A1973" s="20" t="s">
        <v>4433</v>
      </c>
      <c r="B1973" s="1" t="s">
        <v>4557</v>
      </c>
      <c r="C1973" s="3">
        <v>6</v>
      </c>
      <c r="D1973" s="3" t="str">
        <f>VLOOKUP(Cobertura2021[[#This Row],['#Area]],S:T,2)</f>
        <v>Rural</v>
      </c>
      <c r="E1973" s="1" t="s">
        <v>4575</v>
      </c>
      <c r="F1973" s="3">
        <v>5</v>
      </c>
      <c r="G1973" s="27" t="s">
        <v>5320</v>
      </c>
      <c r="H1973" s="27" t="s">
        <v>3</v>
      </c>
      <c r="I1973" s="27" t="s">
        <v>3</v>
      </c>
      <c r="J1973" s="28" t="s">
        <v>21</v>
      </c>
      <c r="K1973" s="28" t="s">
        <v>20</v>
      </c>
      <c r="L1973" s="28" t="s">
        <v>20</v>
      </c>
      <c r="M1973" s="3" t="str">
        <f>IF(+OR(J1973="SI",G1973="SI"),"SI","NO")</f>
        <v>SI</v>
      </c>
      <c r="N1973" s="3" t="str">
        <f>IF(+OR(H1973="SI",K1973="SI"),"SI","NO")</f>
        <v>NO</v>
      </c>
      <c r="O1973" s="3" t="str">
        <f>IF(+OR(I1973="SI",L1973="SI"),"SI","NO")</f>
        <v>NO</v>
      </c>
    </row>
    <row r="1974" spans="1:15" x14ac:dyDescent="0.25">
      <c r="A1974" s="20" t="s">
        <v>1004</v>
      </c>
      <c r="B1974" s="1" t="s">
        <v>1005</v>
      </c>
      <c r="C1974" s="3">
        <v>6</v>
      </c>
      <c r="D1974" s="3" t="str">
        <f>VLOOKUP(Cobertura2021[[#This Row],['#Area]],S:T,2)</f>
        <v>Rural</v>
      </c>
      <c r="E1974" s="1" t="s">
        <v>1081</v>
      </c>
      <c r="F1974" s="3">
        <v>35</v>
      </c>
      <c r="G1974" s="27" t="s">
        <v>5320</v>
      </c>
      <c r="H1974" s="27" t="s">
        <v>5320</v>
      </c>
      <c r="I1974" s="27" t="s">
        <v>5320</v>
      </c>
      <c r="J1974" s="28" t="s">
        <v>21</v>
      </c>
      <c r="K1974" s="28" t="s">
        <v>21</v>
      </c>
      <c r="L1974" s="28" t="s">
        <v>21</v>
      </c>
      <c r="M1974" s="3" t="str">
        <f>IF(+OR(J1974="SI",G1974="SI"),"SI","NO")</f>
        <v>SI</v>
      </c>
      <c r="N1974" s="3" t="str">
        <f>IF(+OR(H1974="SI",K1974="SI"),"SI","NO")</f>
        <v>SI</v>
      </c>
      <c r="O1974" s="3" t="str">
        <f>IF(+OR(I1974="SI",L1974="SI"),"SI","NO")</f>
        <v>SI</v>
      </c>
    </row>
    <row r="1975" spans="1:15" x14ac:dyDescent="0.25">
      <c r="A1975" s="20" t="s">
        <v>1004</v>
      </c>
      <c r="B1975" s="1" t="s">
        <v>1374</v>
      </c>
      <c r="C1975" s="3">
        <v>6</v>
      </c>
      <c r="D1975" s="3" t="str">
        <f>VLOOKUP(Cobertura2021[[#This Row],['#Area]],S:T,2)</f>
        <v>Rural</v>
      </c>
      <c r="E1975" s="1" t="s">
        <v>1380</v>
      </c>
      <c r="F1975" s="3">
        <v>33</v>
      </c>
      <c r="G1975" s="27" t="s">
        <v>5320</v>
      </c>
      <c r="H1975" s="27" t="s">
        <v>5320</v>
      </c>
      <c r="I1975" s="27" t="s">
        <v>5320</v>
      </c>
      <c r="J1975" s="28" t="s">
        <v>21</v>
      </c>
      <c r="K1975" s="28" t="s">
        <v>21</v>
      </c>
      <c r="L1975" s="28" t="s">
        <v>20</v>
      </c>
      <c r="M1975" s="3" t="str">
        <f>IF(+OR(J1975="SI",G1975="SI"),"SI","NO")</f>
        <v>SI</v>
      </c>
      <c r="N1975" s="3" t="str">
        <f>IF(+OR(H1975="SI",K1975="SI"),"SI","NO")</f>
        <v>SI</v>
      </c>
      <c r="O1975" s="3" t="str">
        <f>IF(+OR(I1975="SI",L1975="SI"),"SI","NO")</f>
        <v>SI</v>
      </c>
    </row>
    <row r="1976" spans="1:15" x14ac:dyDescent="0.25">
      <c r="A1976" s="20" t="s">
        <v>156</v>
      </c>
      <c r="B1976" s="1" t="s">
        <v>5237</v>
      </c>
      <c r="C1976" s="3">
        <v>6</v>
      </c>
      <c r="D1976" s="3" t="str">
        <f>VLOOKUP(Cobertura2021[[#This Row],['#Area]],S:T,2)</f>
        <v>Rural</v>
      </c>
      <c r="E1976" s="1" t="s">
        <v>4840</v>
      </c>
      <c r="F1976" s="3">
        <v>204</v>
      </c>
      <c r="G1976" s="27" t="s">
        <v>5320</v>
      </c>
      <c r="H1976" s="27" t="s">
        <v>3</v>
      </c>
      <c r="I1976" s="27" t="s">
        <v>3</v>
      </c>
      <c r="J1976" s="28" t="s">
        <v>21</v>
      </c>
      <c r="K1976" s="28" t="s">
        <v>20</v>
      </c>
      <c r="L1976" s="28" t="s">
        <v>20</v>
      </c>
      <c r="M1976" s="3" t="str">
        <f>IF(+OR(J1976="SI",G1976="SI"),"SI","NO")</f>
        <v>SI</v>
      </c>
      <c r="N1976" s="3" t="str">
        <f>IF(+OR(H1976="SI",K1976="SI"),"SI","NO")</f>
        <v>NO</v>
      </c>
      <c r="O1976" s="3" t="str">
        <f>IF(+OR(I1976="SI",L1976="SI"),"SI","NO")</f>
        <v>NO</v>
      </c>
    </row>
    <row r="1977" spans="1:15" x14ac:dyDescent="0.25">
      <c r="A1977" s="20" t="s">
        <v>1004</v>
      </c>
      <c r="B1977" s="1" t="s">
        <v>1248</v>
      </c>
      <c r="C1977" s="3">
        <v>6</v>
      </c>
      <c r="D1977" s="3" t="str">
        <f>VLOOKUP(Cobertura2021[[#This Row],['#Area]],S:T,2)</f>
        <v>Rural</v>
      </c>
      <c r="E1977" s="1" t="s">
        <v>1257</v>
      </c>
      <c r="F1977" s="3">
        <v>41</v>
      </c>
      <c r="G1977" s="27" t="s">
        <v>5320</v>
      </c>
      <c r="H1977" s="27" t="s">
        <v>5320</v>
      </c>
      <c r="I1977" s="27" t="s">
        <v>5320</v>
      </c>
      <c r="J1977" s="28" t="s">
        <v>21</v>
      </c>
      <c r="K1977" s="28" t="s">
        <v>21</v>
      </c>
      <c r="L1977" s="28" t="s">
        <v>20</v>
      </c>
      <c r="M1977" s="3" t="str">
        <f>IF(+OR(J1977="SI",G1977="SI"),"SI","NO")</f>
        <v>SI</v>
      </c>
      <c r="N1977" s="3" t="str">
        <f>IF(+OR(H1977="SI",K1977="SI"),"SI","NO")</f>
        <v>SI</v>
      </c>
      <c r="O1977" s="3" t="str">
        <f>IF(+OR(I1977="SI",L1977="SI"),"SI","NO")</f>
        <v>SI</v>
      </c>
    </row>
    <row r="1978" spans="1:15" x14ac:dyDescent="0.25">
      <c r="A1978" s="20" t="s">
        <v>18</v>
      </c>
      <c r="B1978" s="1" t="s">
        <v>46</v>
      </c>
      <c r="C1978" s="3">
        <v>6</v>
      </c>
      <c r="D1978" s="3" t="str">
        <f>VLOOKUP(Cobertura2021[[#This Row],['#Area]],S:T,2)</f>
        <v>Rural</v>
      </c>
      <c r="E1978" s="1" t="s">
        <v>48</v>
      </c>
      <c r="F1978" s="3">
        <v>18</v>
      </c>
      <c r="G1978" s="27" t="s">
        <v>5320</v>
      </c>
      <c r="H1978" s="27" t="s">
        <v>3</v>
      </c>
      <c r="I1978" s="27" t="s">
        <v>3</v>
      </c>
      <c r="J1978" s="28" t="s">
        <v>20</v>
      </c>
      <c r="K1978" s="28" t="s">
        <v>20</v>
      </c>
      <c r="L1978" s="28" t="s">
        <v>20</v>
      </c>
      <c r="M1978" s="3" t="str">
        <f>IF(+OR(J1978="SI",G1978="SI"),"SI","NO")</f>
        <v>SI</v>
      </c>
      <c r="N1978" s="3" t="str">
        <f>IF(+OR(H1978="SI",K1978="SI"),"SI","NO")</f>
        <v>NO</v>
      </c>
      <c r="O1978" s="3" t="str">
        <f>IF(+OR(I1978="SI",L1978="SI"),"SI","NO")</f>
        <v>NO</v>
      </c>
    </row>
    <row r="1979" spans="1:15" x14ac:dyDescent="0.25">
      <c r="A1979" s="20" t="s">
        <v>2968</v>
      </c>
      <c r="B1979" s="1" t="s">
        <v>2968</v>
      </c>
      <c r="C1979" s="3">
        <v>6</v>
      </c>
      <c r="D1979" s="3" t="str">
        <f>VLOOKUP(Cobertura2021[[#This Row],['#Area]],S:T,2)</f>
        <v>Rural</v>
      </c>
      <c r="E1979" s="1" t="s">
        <v>48</v>
      </c>
      <c r="F1979" s="3">
        <v>37</v>
      </c>
      <c r="G1979" s="27" t="s">
        <v>5320</v>
      </c>
      <c r="H1979" s="27" t="s">
        <v>3</v>
      </c>
      <c r="I1979" s="27" t="s">
        <v>3</v>
      </c>
      <c r="J1979" s="28" t="s">
        <v>20</v>
      </c>
      <c r="K1979" s="28" t="s">
        <v>20</v>
      </c>
      <c r="L1979" s="28" t="s">
        <v>20</v>
      </c>
      <c r="M1979" s="3" t="str">
        <f>IF(+OR(J1979="SI",G1979="SI"),"SI","NO")</f>
        <v>SI</v>
      </c>
      <c r="N1979" s="3" t="str">
        <f>IF(+OR(H1979="SI",K1979="SI"),"SI","NO")</f>
        <v>NO</v>
      </c>
      <c r="O1979" s="3" t="str">
        <f>IF(+OR(I1979="SI",L1979="SI"),"SI","NO")</f>
        <v>NO</v>
      </c>
    </row>
    <row r="1980" spans="1:15" hidden="1" x14ac:dyDescent="0.25">
      <c r="A1980" s="20" t="s">
        <v>1004</v>
      </c>
      <c r="B1980" s="1" t="s">
        <v>1005</v>
      </c>
      <c r="C1980" s="3">
        <v>1</v>
      </c>
      <c r="D1980" s="3" t="e">
        <f>VLOOKUP(Cobertura2021[[#This Row],['#Area]],S:T,2)</f>
        <v>#N/A</v>
      </c>
      <c r="E1980" s="1" t="s">
        <v>1041</v>
      </c>
      <c r="F1980" s="3">
        <v>29</v>
      </c>
      <c r="G1980" s="27" t="s">
        <v>5320</v>
      </c>
      <c r="H1980" s="27" t="s">
        <v>5320</v>
      </c>
      <c r="I1980" s="27" t="s">
        <v>5320</v>
      </c>
      <c r="J1980" s="28" t="s">
        <v>21</v>
      </c>
      <c r="K1980" s="28" t="s">
        <v>21</v>
      </c>
      <c r="L1980" s="28" t="s">
        <v>21</v>
      </c>
      <c r="M1980" s="3" t="str">
        <f>IF(+OR(J1980="SI",G1980="SI"),"SI","NO")</f>
        <v>SI</v>
      </c>
      <c r="N1980" s="3" t="str">
        <f>IF(+OR(H1980="SI",K1980="SI"),"SI","NO")</f>
        <v>SI</v>
      </c>
      <c r="O1980" s="3" t="str">
        <f>IF(+OR(I1980="SI",L1980="SI"),"SI","NO")</f>
        <v>SI</v>
      </c>
    </row>
    <row r="1981" spans="1:15" hidden="1" x14ac:dyDescent="0.25">
      <c r="A1981" s="20" t="s">
        <v>1004</v>
      </c>
      <c r="B1981" s="1" t="s">
        <v>223</v>
      </c>
      <c r="C1981" s="3">
        <v>1</v>
      </c>
      <c r="D1981" s="3" t="e">
        <f>VLOOKUP(Cobertura2021[[#This Row],['#Area]],S:T,2)</f>
        <v>#N/A</v>
      </c>
      <c r="E1981" s="1" t="s">
        <v>158</v>
      </c>
      <c r="F1981" s="3">
        <v>340</v>
      </c>
      <c r="G1981" s="27" t="s">
        <v>5320</v>
      </c>
      <c r="H1981" s="27" t="s">
        <v>5320</v>
      </c>
      <c r="I1981" s="27" t="s">
        <v>5320</v>
      </c>
      <c r="J1981" s="28" t="s">
        <v>21</v>
      </c>
      <c r="K1981" s="28" t="s">
        <v>21</v>
      </c>
      <c r="L1981" s="28" t="s">
        <v>21</v>
      </c>
      <c r="M1981" s="3" t="str">
        <f>IF(+OR(J1981="SI",G1981="SI"),"SI","NO")</f>
        <v>SI</v>
      </c>
      <c r="N1981" s="3" t="str">
        <f>IF(+OR(H1981="SI",K1981="SI"),"SI","NO")</f>
        <v>SI</v>
      </c>
      <c r="O1981" s="3" t="str">
        <f>IF(+OR(I1981="SI",L1981="SI"),"SI","NO")</f>
        <v>SI</v>
      </c>
    </row>
    <row r="1982" spans="1:15" hidden="1" x14ac:dyDescent="0.25">
      <c r="A1982" s="20" t="s">
        <v>1004</v>
      </c>
      <c r="B1982" s="1" t="s">
        <v>1594</v>
      </c>
      <c r="C1982" s="3">
        <v>1</v>
      </c>
      <c r="D1982" s="3" t="e">
        <f>VLOOKUP(Cobertura2021[[#This Row],['#Area]],S:T,2)</f>
        <v>#N/A</v>
      </c>
      <c r="E1982" s="1" t="s">
        <v>158</v>
      </c>
      <c r="F1982" s="3">
        <v>0</v>
      </c>
      <c r="G1982" s="27" t="s">
        <v>5320</v>
      </c>
      <c r="H1982" s="27" t="s">
        <v>5320</v>
      </c>
      <c r="I1982" s="27" t="s">
        <v>5320</v>
      </c>
      <c r="J1982" s="28" t="s">
        <v>21</v>
      </c>
      <c r="K1982" s="28" t="s">
        <v>21</v>
      </c>
      <c r="L1982" s="28" t="s">
        <v>20</v>
      </c>
      <c r="M1982" s="3" t="str">
        <f>IF(+OR(J1982="SI",G1982="SI"),"SI","NO")</f>
        <v>SI</v>
      </c>
      <c r="N1982" s="3" t="str">
        <f>IF(+OR(H1982="SI",K1982="SI"),"SI","NO")</f>
        <v>SI</v>
      </c>
      <c r="O1982" s="3" t="str">
        <f>IF(+OR(I1982="SI",L1982="SI"),"SI","NO")</f>
        <v>SI</v>
      </c>
    </row>
    <row r="1983" spans="1:15" x14ac:dyDescent="0.25">
      <c r="A1983" s="20" t="s">
        <v>2968</v>
      </c>
      <c r="B1983" s="1" t="s">
        <v>2969</v>
      </c>
      <c r="C1983" s="3">
        <v>6</v>
      </c>
      <c r="D1983" s="3" t="str">
        <f>VLOOKUP(Cobertura2021[[#This Row],['#Area]],S:T,2)</f>
        <v>Rural</v>
      </c>
      <c r="E1983" s="1" t="s">
        <v>2795</v>
      </c>
      <c r="F1983" s="3">
        <v>54</v>
      </c>
      <c r="G1983" s="27" t="s">
        <v>5320</v>
      </c>
      <c r="H1983" s="27" t="s">
        <v>5320</v>
      </c>
      <c r="I1983" s="27" t="s">
        <v>3</v>
      </c>
      <c r="J1983" s="28" t="s">
        <v>21</v>
      </c>
      <c r="K1983" s="28" t="s">
        <v>20</v>
      </c>
      <c r="L1983" s="28" t="s">
        <v>20</v>
      </c>
      <c r="M1983" s="3" t="str">
        <f>IF(+OR(J1983="SI",G1983="SI"),"SI","NO")</f>
        <v>SI</v>
      </c>
      <c r="N1983" s="3" t="str">
        <f>IF(+OR(H1983="SI",K1983="SI"),"SI","NO")</f>
        <v>SI</v>
      </c>
      <c r="O1983" s="3" t="str">
        <f>IF(+OR(I1983="SI",L1983="SI"),"SI","NO")</f>
        <v>NO</v>
      </c>
    </row>
    <row r="1984" spans="1:15" hidden="1" x14ac:dyDescent="0.25">
      <c r="A1984" s="20" t="s">
        <v>1004</v>
      </c>
      <c r="B1984" s="1" t="s">
        <v>1585</v>
      </c>
      <c r="C1984" s="3">
        <v>1</v>
      </c>
      <c r="D1984" s="3" t="e">
        <f>VLOOKUP(Cobertura2021[[#This Row],['#Area]],S:T,2)</f>
        <v>#N/A</v>
      </c>
      <c r="E1984" s="1" t="s">
        <v>158</v>
      </c>
      <c r="F1984" s="3">
        <v>245</v>
      </c>
      <c r="G1984" s="27" t="s">
        <v>5320</v>
      </c>
      <c r="H1984" s="27" t="s">
        <v>5320</v>
      </c>
      <c r="I1984" s="27" t="s">
        <v>5320</v>
      </c>
      <c r="J1984" s="28" t="s">
        <v>21</v>
      </c>
      <c r="K1984" s="28" t="s">
        <v>21</v>
      </c>
      <c r="L1984" s="28" t="s">
        <v>20</v>
      </c>
      <c r="M1984" s="3" t="str">
        <f>IF(+OR(J1984="SI",G1984="SI"),"SI","NO")</f>
        <v>SI</v>
      </c>
      <c r="N1984" s="3" t="str">
        <f>IF(+OR(H1984="SI",K1984="SI"),"SI","NO")</f>
        <v>SI</v>
      </c>
      <c r="O1984" s="3" t="str">
        <f>IF(+OR(I1984="SI",L1984="SI"),"SI","NO")</f>
        <v>SI</v>
      </c>
    </row>
    <row r="1985" spans="1:15" x14ac:dyDescent="0.25">
      <c r="A1985" s="20" t="s">
        <v>635</v>
      </c>
      <c r="B1985" s="1" t="s">
        <v>746</v>
      </c>
      <c r="C1985" s="3">
        <v>6</v>
      </c>
      <c r="D1985" s="3" t="str">
        <f>VLOOKUP(Cobertura2021[[#This Row],['#Area]],S:T,2)</f>
        <v>Rural</v>
      </c>
      <c r="E1985" s="1" t="s">
        <v>777</v>
      </c>
      <c r="F1985" s="3">
        <v>50</v>
      </c>
      <c r="G1985" s="27" t="s">
        <v>5320</v>
      </c>
      <c r="H1985" s="27" t="s">
        <v>3</v>
      </c>
      <c r="I1985" s="27" t="s">
        <v>3</v>
      </c>
      <c r="J1985" s="28" t="s">
        <v>20</v>
      </c>
      <c r="K1985" s="28" t="s">
        <v>20</v>
      </c>
      <c r="L1985" s="28" t="s">
        <v>20</v>
      </c>
      <c r="M1985" s="3" t="str">
        <f>IF(+OR(J1985="SI",G1985="SI"),"SI","NO")</f>
        <v>SI</v>
      </c>
      <c r="N1985" s="3" t="str">
        <f>IF(+OR(H1985="SI",K1985="SI"),"SI","NO")</f>
        <v>NO</v>
      </c>
      <c r="O1985" s="3" t="str">
        <f>IF(+OR(I1985="SI",L1985="SI"),"SI","NO")</f>
        <v>NO</v>
      </c>
    </row>
    <row r="1986" spans="1:15" x14ac:dyDescent="0.25">
      <c r="A1986" s="20" t="s">
        <v>3758</v>
      </c>
      <c r="B1986" s="1" t="s">
        <v>1707</v>
      </c>
      <c r="C1986" s="3">
        <v>6</v>
      </c>
      <c r="D1986" s="3" t="str">
        <f>VLOOKUP(Cobertura2021[[#This Row],['#Area]],S:T,2)</f>
        <v>Rural</v>
      </c>
      <c r="E1986" s="1" t="s">
        <v>4039</v>
      </c>
      <c r="F1986" s="3">
        <v>124</v>
      </c>
      <c r="G1986" s="27" t="s">
        <v>5320</v>
      </c>
      <c r="H1986" s="27" t="s">
        <v>3</v>
      </c>
      <c r="I1986" s="27" t="s">
        <v>3</v>
      </c>
      <c r="J1986" s="28" t="s">
        <v>21</v>
      </c>
      <c r="K1986" s="28" t="s">
        <v>20</v>
      </c>
      <c r="L1986" s="28" t="s">
        <v>20</v>
      </c>
      <c r="M1986" s="3" t="str">
        <f>IF(+OR(J1986="SI",G1986="SI"),"SI","NO")</f>
        <v>SI</v>
      </c>
      <c r="N1986" s="3" t="str">
        <f>IF(+OR(H1986="SI",K1986="SI"),"SI","NO")</f>
        <v>NO</v>
      </c>
      <c r="O1986" s="3" t="str">
        <f>IF(+OR(I1986="SI",L1986="SI"),"SI","NO")</f>
        <v>NO</v>
      </c>
    </row>
    <row r="1987" spans="1:15" hidden="1" x14ac:dyDescent="0.25">
      <c r="A1987" s="20" t="s">
        <v>1004</v>
      </c>
      <c r="B1987" s="1" t="s">
        <v>1651</v>
      </c>
      <c r="C1987" s="3">
        <v>1</v>
      </c>
      <c r="D1987" s="3" t="e">
        <f>VLOOKUP(Cobertura2021[[#This Row],['#Area]],S:T,2)</f>
        <v>#N/A</v>
      </c>
      <c r="E1987" s="1" t="s">
        <v>158</v>
      </c>
      <c r="F1987" s="3">
        <v>311</v>
      </c>
      <c r="G1987" s="27" t="s">
        <v>5320</v>
      </c>
      <c r="H1987" s="27" t="s">
        <v>5320</v>
      </c>
      <c r="I1987" s="27" t="s">
        <v>5320</v>
      </c>
      <c r="J1987" s="28" t="s">
        <v>21</v>
      </c>
      <c r="K1987" s="28" t="s">
        <v>21</v>
      </c>
      <c r="L1987" s="28" t="s">
        <v>21</v>
      </c>
      <c r="M1987" s="3" t="str">
        <f>IF(+OR(J1987="SI",G1987="SI"),"SI","NO")</f>
        <v>SI</v>
      </c>
      <c r="N1987" s="3" t="str">
        <f>IF(+OR(H1987="SI",K1987="SI"),"SI","NO")</f>
        <v>SI</v>
      </c>
      <c r="O1987" s="3" t="str">
        <f>IF(+OR(I1987="SI",L1987="SI"),"SI","NO")</f>
        <v>SI</v>
      </c>
    </row>
    <row r="1988" spans="1:15" hidden="1" x14ac:dyDescent="0.25">
      <c r="A1988" s="20" t="s">
        <v>1004</v>
      </c>
      <c r="B1988" s="1" t="s">
        <v>1547</v>
      </c>
      <c r="C1988" s="3">
        <v>1</v>
      </c>
      <c r="D1988" s="3" t="e">
        <f>VLOOKUP(Cobertura2021[[#This Row],['#Area]],S:T,2)</f>
        <v>#N/A</v>
      </c>
      <c r="E1988" s="1" t="s">
        <v>158</v>
      </c>
      <c r="F1988" s="3">
        <v>531</v>
      </c>
      <c r="G1988" s="27" t="s">
        <v>5320</v>
      </c>
      <c r="H1988" s="27" t="s">
        <v>5320</v>
      </c>
      <c r="I1988" s="27" t="s">
        <v>5320</v>
      </c>
      <c r="J1988" s="28" t="s">
        <v>21</v>
      </c>
      <c r="K1988" s="28" t="s">
        <v>21</v>
      </c>
      <c r="L1988" s="28" t="s">
        <v>21</v>
      </c>
      <c r="M1988" s="3" t="str">
        <f>IF(+OR(J1988="SI",G1988="SI"),"SI","NO")</f>
        <v>SI</v>
      </c>
      <c r="N1988" s="3" t="str">
        <f>IF(+OR(H1988="SI",K1988="SI"),"SI","NO")</f>
        <v>SI</v>
      </c>
      <c r="O1988" s="3" t="str">
        <f>IF(+OR(I1988="SI",L1988="SI"),"SI","NO")</f>
        <v>SI</v>
      </c>
    </row>
    <row r="1989" spans="1:15" hidden="1" x14ac:dyDescent="0.25">
      <c r="A1989" s="20" t="s">
        <v>1004</v>
      </c>
      <c r="B1989" s="1" t="s">
        <v>1248</v>
      </c>
      <c r="C1989" s="3">
        <v>1</v>
      </c>
      <c r="D1989" s="3" t="e">
        <f>VLOOKUP(Cobertura2021[[#This Row],['#Area]],S:T,2)</f>
        <v>#N/A</v>
      </c>
      <c r="E1989" s="1" t="s">
        <v>158</v>
      </c>
      <c r="F1989" s="3">
        <v>417</v>
      </c>
      <c r="G1989" s="27" t="s">
        <v>5320</v>
      </c>
      <c r="H1989" s="27" t="s">
        <v>5320</v>
      </c>
      <c r="I1989" s="27" t="s">
        <v>5320</v>
      </c>
      <c r="J1989" s="28" t="s">
        <v>21</v>
      </c>
      <c r="K1989" s="28" t="s">
        <v>21</v>
      </c>
      <c r="L1989" s="28" t="s">
        <v>21</v>
      </c>
      <c r="M1989" s="3" t="str">
        <f>IF(+OR(J1989="SI",G1989="SI"),"SI","NO")</f>
        <v>SI</v>
      </c>
      <c r="N1989" s="3" t="str">
        <f>IF(+OR(H1989="SI",K1989="SI"),"SI","NO")</f>
        <v>SI</v>
      </c>
      <c r="O1989" s="3" t="str">
        <f>IF(+OR(I1989="SI",L1989="SI"),"SI","NO")</f>
        <v>SI</v>
      </c>
    </row>
    <row r="1990" spans="1:15" hidden="1" x14ac:dyDescent="0.25">
      <c r="A1990" s="20" t="s">
        <v>1004</v>
      </c>
      <c r="B1990" s="1" t="s">
        <v>1603</v>
      </c>
      <c r="C1990" s="3">
        <v>1</v>
      </c>
      <c r="D1990" s="3" t="e">
        <f>VLOOKUP(Cobertura2021[[#This Row],['#Area]],S:T,2)</f>
        <v>#N/A</v>
      </c>
      <c r="E1990" s="1" t="s">
        <v>158</v>
      </c>
      <c r="F1990" s="3">
        <v>0</v>
      </c>
      <c r="G1990" s="27" t="s">
        <v>5320</v>
      </c>
      <c r="H1990" s="27" t="s">
        <v>5320</v>
      </c>
      <c r="I1990" s="27" t="s">
        <v>5320</v>
      </c>
      <c r="J1990" s="28" t="s">
        <v>21</v>
      </c>
      <c r="K1990" s="28" t="s">
        <v>21</v>
      </c>
      <c r="L1990" s="28" t="s">
        <v>21</v>
      </c>
      <c r="M1990" s="3" t="str">
        <f>IF(+OR(J1990="SI",G1990="SI"),"SI","NO")</f>
        <v>SI</v>
      </c>
      <c r="N1990" s="3" t="str">
        <f>IF(+OR(H1990="SI",K1990="SI"),"SI","NO")</f>
        <v>SI</v>
      </c>
      <c r="O1990" s="3" t="str">
        <f>IF(+OR(I1990="SI",L1990="SI"),"SI","NO")</f>
        <v>SI</v>
      </c>
    </row>
    <row r="1991" spans="1:15" hidden="1" x14ac:dyDescent="0.25">
      <c r="A1991" s="20" t="s">
        <v>1004</v>
      </c>
      <c r="B1991" s="1" t="s">
        <v>1640</v>
      </c>
      <c r="C1991" s="3">
        <v>1</v>
      </c>
      <c r="D1991" s="3" t="e">
        <f>VLOOKUP(Cobertura2021[[#This Row],['#Area]],S:T,2)</f>
        <v>#N/A</v>
      </c>
      <c r="E1991" s="1" t="s">
        <v>158</v>
      </c>
      <c r="F1991" s="3">
        <v>162</v>
      </c>
      <c r="G1991" s="27" t="s">
        <v>5320</v>
      </c>
      <c r="H1991" s="27" t="s">
        <v>5320</v>
      </c>
      <c r="I1991" s="27" t="s">
        <v>5320</v>
      </c>
      <c r="J1991" s="28" t="s">
        <v>21</v>
      </c>
      <c r="K1991" s="28" t="s">
        <v>21</v>
      </c>
      <c r="L1991" s="28" t="s">
        <v>21</v>
      </c>
      <c r="M1991" s="3" t="str">
        <f>IF(+OR(J1991="SI",G1991="SI"),"SI","NO")</f>
        <v>SI</v>
      </c>
      <c r="N1991" s="3" t="str">
        <f>IF(+OR(H1991="SI",K1991="SI"),"SI","NO")</f>
        <v>SI</v>
      </c>
      <c r="O1991" s="3" t="str">
        <f>IF(+OR(I1991="SI",L1991="SI"),"SI","NO")</f>
        <v>SI</v>
      </c>
    </row>
    <row r="1992" spans="1:15" x14ac:dyDescent="0.25">
      <c r="A1992" s="20" t="s">
        <v>2265</v>
      </c>
      <c r="B1992" s="1" t="s">
        <v>191</v>
      </c>
      <c r="C1992" s="3">
        <v>6</v>
      </c>
      <c r="D1992" s="3" t="str">
        <f>VLOOKUP(Cobertura2021[[#This Row],['#Area]],S:T,2)</f>
        <v>Rural</v>
      </c>
      <c r="E1992" s="1" t="s">
        <v>468</v>
      </c>
      <c r="F1992" s="3">
        <v>35</v>
      </c>
      <c r="G1992" s="27" t="s">
        <v>5320</v>
      </c>
      <c r="H1992" s="27" t="s">
        <v>3</v>
      </c>
      <c r="I1992" s="27" t="s">
        <v>3</v>
      </c>
      <c r="J1992" s="28" t="s">
        <v>21</v>
      </c>
      <c r="K1992" s="28" t="s">
        <v>21</v>
      </c>
      <c r="L1992" s="28" t="s">
        <v>20</v>
      </c>
      <c r="M1992" s="3" t="str">
        <f>IF(+OR(J1992="SI",G1992="SI"),"SI","NO")</f>
        <v>SI</v>
      </c>
      <c r="N1992" s="3" t="str">
        <f>IF(+OR(H1992="SI",K1992="SI"),"SI","NO")</f>
        <v>SI</v>
      </c>
      <c r="O1992" s="3" t="str">
        <f>IF(+OR(I1992="SI",L1992="SI"),"SI","NO")</f>
        <v>NO</v>
      </c>
    </row>
    <row r="1993" spans="1:15" x14ac:dyDescent="0.25">
      <c r="A1993" s="20" t="s">
        <v>2968</v>
      </c>
      <c r="B1993" s="1" t="s">
        <v>2969</v>
      </c>
      <c r="C1993" s="3">
        <v>6</v>
      </c>
      <c r="D1993" s="3" t="str">
        <f>VLOOKUP(Cobertura2021[[#This Row],['#Area]],S:T,2)</f>
        <v>Rural</v>
      </c>
      <c r="E1993" s="1" t="s">
        <v>2800</v>
      </c>
      <c r="F1993" s="3">
        <v>60</v>
      </c>
      <c r="G1993" s="27" t="s">
        <v>5320</v>
      </c>
      <c r="H1993" s="27" t="s">
        <v>5320</v>
      </c>
      <c r="I1993" s="27" t="s">
        <v>3</v>
      </c>
      <c r="J1993" s="28" t="s">
        <v>21</v>
      </c>
      <c r="K1993" s="28" t="s">
        <v>21</v>
      </c>
      <c r="L1993" s="28" t="s">
        <v>20</v>
      </c>
      <c r="M1993" s="3" t="str">
        <f>IF(+OR(J1993="SI",G1993="SI"),"SI","NO")</f>
        <v>SI</v>
      </c>
      <c r="N1993" s="3" t="str">
        <f>IF(+OR(H1993="SI",K1993="SI"),"SI","NO")</f>
        <v>SI</v>
      </c>
      <c r="O1993" s="3" t="str">
        <f>IF(+OR(I1993="SI",L1993="SI"),"SI","NO")</f>
        <v>NO</v>
      </c>
    </row>
    <row r="1994" spans="1:15" x14ac:dyDescent="0.25">
      <c r="A1994" s="20" t="s">
        <v>635</v>
      </c>
      <c r="B1994" s="1" t="s">
        <v>787</v>
      </c>
      <c r="C1994" s="3">
        <v>6</v>
      </c>
      <c r="D1994" s="3" t="str">
        <f>VLOOKUP(Cobertura2021[[#This Row],['#Area]],S:T,2)</f>
        <v>Rural</v>
      </c>
      <c r="E1994" s="1" t="s">
        <v>797</v>
      </c>
      <c r="F1994" s="3">
        <v>116</v>
      </c>
      <c r="G1994" s="27" t="s">
        <v>5320</v>
      </c>
      <c r="H1994" s="27" t="s">
        <v>3</v>
      </c>
      <c r="I1994" s="27" t="s">
        <v>3</v>
      </c>
      <c r="J1994" s="28" t="s">
        <v>21</v>
      </c>
      <c r="K1994" s="28" t="s">
        <v>20</v>
      </c>
      <c r="L1994" s="28" t="s">
        <v>20</v>
      </c>
      <c r="M1994" s="3" t="str">
        <f>IF(+OR(J1994="SI",G1994="SI"),"SI","NO")</f>
        <v>SI</v>
      </c>
      <c r="N1994" s="3" t="str">
        <f>IF(+OR(H1994="SI",K1994="SI"),"SI","NO")</f>
        <v>NO</v>
      </c>
      <c r="O1994" s="3" t="str">
        <f>IF(+OR(I1994="SI",L1994="SI"),"SI","NO")</f>
        <v>NO</v>
      </c>
    </row>
    <row r="1995" spans="1:15" hidden="1" x14ac:dyDescent="0.25">
      <c r="A1995" s="20" t="s">
        <v>1004</v>
      </c>
      <c r="B1995" s="1" t="s">
        <v>1005</v>
      </c>
      <c r="C1995" s="3">
        <v>1</v>
      </c>
      <c r="D1995" s="3" t="e">
        <f>VLOOKUP(Cobertura2021[[#This Row],['#Area]],S:T,2)</f>
        <v>#N/A</v>
      </c>
      <c r="E1995" s="1" t="s">
        <v>1026</v>
      </c>
      <c r="F1995" s="3">
        <v>20</v>
      </c>
      <c r="G1995" s="27" t="s">
        <v>5320</v>
      </c>
      <c r="H1995" s="27" t="s">
        <v>5320</v>
      </c>
      <c r="I1995" s="27" t="s">
        <v>5320</v>
      </c>
      <c r="J1995" s="28" t="s">
        <v>21</v>
      </c>
      <c r="K1995" s="28" t="s">
        <v>21</v>
      </c>
      <c r="L1995" s="28" t="s">
        <v>21</v>
      </c>
      <c r="M1995" s="3" t="str">
        <f>IF(+OR(J1995="SI",G1995="SI"),"SI","NO")</f>
        <v>SI</v>
      </c>
      <c r="N1995" s="3" t="str">
        <f>IF(+OR(H1995="SI",K1995="SI"),"SI","NO")</f>
        <v>SI</v>
      </c>
      <c r="O1995" s="3" t="str">
        <f>IF(+OR(I1995="SI",L1995="SI"),"SI","NO")</f>
        <v>SI</v>
      </c>
    </row>
    <row r="1996" spans="1:15" x14ac:dyDescent="0.25">
      <c r="A1996" s="20" t="s">
        <v>2265</v>
      </c>
      <c r="B1996" s="1" t="s">
        <v>1646</v>
      </c>
      <c r="C1996" s="3">
        <v>6</v>
      </c>
      <c r="D1996" s="3" t="str">
        <f>VLOOKUP(Cobertura2021[[#This Row],['#Area]],S:T,2)</f>
        <v>Rural</v>
      </c>
      <c r="E1996" s="1" t="s">
        <v>2188</v>
      </c>
      <c r="F1996" s="3">
        <v>105</v>
      </c>
      <c r="G1996" s="27" t="s">
        <v>5320</v>
      </c>
      <c r="H1996" s="27" t="s">
        <v>3</v>
      </c>
      <c r="I1996" s="27" t="s">
        <v>3</v>
      </c>
      <c r="J1996" s="28" t="s">
        <v>20</v>
      </c>
      <c r="K1996" s="28" t="s">
        <v>20</v>
      </c>
      <c r="L1996" s="28" t="s">
        <v>20</v>
      </c>
      <c r="M1996" s="3" t="str">
        <f>IF(+OR(J1996="SI",G1996="SI"),"SI","NO")</f>
        <v>SI</v>
      </c>
      <c r="N1996" s="3" t="str">
        <f>IF(+OR(H1996="SI",K1996="SI"),"SI","NO")</f>
        <v>NO</v>
      </c>
      <c r="O1996" s="3" t="str">
        <f>IF(+OR(I1996="SI",L1996="SI"),"SI","NO")</f>
        <v>NO</v>
      </c>
    </row>
    <row r="1997" spans="1:15" hidden="1" x14ac:dyDescent="0.25">
      <c r="A1997" s="20" t="s">
        <v>1004</v>
      </c>
      <c r="B1997" s="1" t="s">
        <v>1004</v>
      </c>
      <c r="C1997" s="3">
        <v>1</v>
      </c>
      <c r="D1997" s="3" t="e">
        <f>VLOOKUP(Cobertura2021[[#This Row],['#Area]],S:T,2)</f>
        <v>#N/A</v>
      </c>
      <c r="E1997" s="1" t="s">
        <v>1135</v>
      </c>
      <c r="F1997" s="3">
        <v>1004</v>
      </c>
      <c r="G1997" s="27" t="s">
        <v>5320</v>
      </c>
      <c r="H1997" s="27" t="s">
        <v>5320</v>
      </c>
      <c r="I1997" s="27" t="s">
        <v>5320</v>
      </c>
      <c r="J1997" s="28" t="s">
        <v>21</v>
      </c>
      <c r="K1997" s="28" t="s">
        <v>21</v>
      </c>
      <c r="L1997" s="28" t="s">
        <v>21</v>
      </c>
      <c r="M1997" s="3" t="str">
        <f>IF(+OR(J1997="SI",G1997="SI"),"SI","NO")</f>
        <v>SI</v>
      </c>
      <c r="N1997" s="3" t="str">
        <f>IF(+OR(H1997="SI",K1997="SI"),"SI","NO")</f>
        <v>SI</v>
      </c>
      <c r="O1997" s="3" t="str">
        <f>IF(+OR(I1997="SI",L1997="SI"),"SI","NO")</f>
        <v>SI</v>
      </c>
    </row>
    <row r="1998" spans="1:15" hidden="1" x14ac:dyDescent="0.25">
      <c r="A1998" s="20" t="s">
        <v>1004</v>
      </c>
      <c r="B1998" s="1" t="s">
        <v>1005</v>
      </c>
      <c r="C1998" s="3">
        <v>1</v>
      </c>
      <c r="D1998" s="3" t="e">
        <f>VLOOKUP(Cobertura2021[[#This Row],['#Area]],S:T,2)</f>
        <v>#N/A</v>
      </c>
      <c r="E1998" s="1" t="s">
        <v>1024</v>
      </c>
      <c r="F1998" s="3">
        <v>213</v>
      </c>
      <c r="G1998" s="27" t="s">
        <v>5320</v>
      </c>
      <c r="H1998" s="27" t="s">
        <v>5320</v>
      </c>
      <c r="I1998" s="27" t="s">
        <v>5320</v>
      </c>
      <c r="J1998" s="28" t="s">
        <v>21</v>
      </c>
      <c r="K1998" s="28" t="s">
        <v>21</v>
      </c>
      <c r="L1998" s="28" t="s">
        <v>21</v>
      </c>
      <c r="M1998" s="3" t="str">
        <f>IF(+OR(J1998="SI",G1998="SI"),"SI","NO")</f>
        <v>SI</v>
      </c>
      <c r="N1998" s="3" t="str">
        <f>IF(+OR(H1998="SI",K1998="SI"),"SI","NO")</f>
        <v>SI</v>
      </c>
      <c r="O1998" s="3" t="str">
        <f>IF(+OR(I1998="SI",L1998="SI"),"SI","NO")</f>
        <v>SI</v>
      </c>
    </row>
    <row r="1999" spans="1:15" hidden="1" x14ac:dyDescent="0.25">
      <c r="A1999" s="20" t="s">
        <v>1004</v>
      </c>
      <c r="B1999" s="1" t="s">
        <v>1004</v>
      </c>
      <c r="C1999" s="3">
        <v>1</v>
      </c>
      <c r="D1999" s="3" t="e">
        <f>VLOOKUP(Cobertura2021[[#This Row],['#Area]],S:T,2)</f>
        <v>#N/A</v>
      </c>
      <c r="E1999" s="1" t="s">
        <v>1124</v>
      </c>
      <c r="F1999" s="3">
        <v>359</v>
      </c>
      <c r="G1999" s="27" t="s">
        <v>5320</v>
      </c>
      <c r="H1999" s="27" t="s">
        <v>5320</v>
      </c>
      <c r="I1999" s="27" t="s">
        <v>5320</v>
      </c>
      <c r="J1999" s="28" t="s">
        <v>21</v>
      </c>
      <c r="K1999" s="28" t="s">
        <v>21</v>
      </c>
      <c r="L1999" s="28" t="s">
        <v>21</v>
      </c>
      <c r="M1999" s="3" t="str">
        <f>IF(+OR(J1999="SI",G1999="SI"),"SI","NO")</f>
        <v>SI</v>
      </c>
      <c r="N1999" s="3" t="str">
        <f>IF(+OR(H1999="SI",K1999="SI"),"SI","NO")</f>
        <v>SI</v>
      </c>
      <c r="O1999" s="3" t="str">
        <f>IF(+OR(I1999="SI",L1999="SI"),"SI","NO")</f>
        <v>SI</v>
      </c>
    </row>
    <row r="2000" spans="1:15" hidden="1" x14ac:dyDescent="0.25">
      <c r="A2000" s="20" t="s">
        <v>1004</v>
      </c>
      <c r="B2000" s="1" t="s">
        <v>1004</v>
      </c>
      <c r="C2000" s="3">
        <v>1</v>
      </c>
      <c r="D2000" s="3" t="e">
        <f>VLOOKUP(Cobertura2021[[#This Row],['#Area]],S:T,2)</f>
        <v>#N/A</v>
      </c>
      <c r="E2000" s="1" t="s">
        <v>1117</v>
      </c>
      <c r="F2000" s="3">
        <v>1032</v>
      </c>
      <c r="G2000" s="27" t="s">
        <v>5320</v>
      </c>
      <c r="H2000" s="27" t="s">
        <v>5320</v>
      </c>
      <c r="I2000" s="27" t="s">
        <v>5320</v>
      </c>
      <c r="J2000" s="28" t="s">
        <v>21</v>
      </c>
      <c r="K2000" s="28" t="s">
        <v>21</v>
      </c>
      <c r="L2000" s="28" t="s">
        <v>21</v>
      </c>
      <c r="M2000" s="3" t="str">
        <f>IF(+OR(J2000="SI",G2000="SI"),"SI","NO")</f>
        <v>SI</v>
      </c>
      <c r="N2000" s="3" t="str">
        <f>IF(+OR(H2000="SI",K2000="SI"),"SI","NO")</f>
        <v>SI</v>
      </c>
      <c r="O2000" s="3" t="str">
        <f>IF(+OR(I2000="SI",L2000="SI"),"SI","NO")</f>
        <v>SI</v>
      </c>
    </row>
    <row r="2001" spans="1:15" hidden="1" x14ac:dyDescent="0.25">
      <c r="A2001" s="20" t="s">
        <v>1004</v>
      </c>
      <c r="B2001" s="1" t="s">
        <v>1005</v>
      </c>
      <c r="C2001" s="3">
        <v>1</v>
      </c>
      <c r="D2001" s="3" t="e">
        <f>VLOOKUP(Cobertura2021[[#This Row],['#Area]],S:T,2)</f>
        <v>#N/A</v>
      </c>
      <c r="E2001" s="1" t="s">
        <v>1022</v>
      </c>
      <c r="F2001" s="3">
        <v>100</v>
      </c>
      <c r="G2001" s="27" t="s">
        <v>5320</v>
      </c>
      <c r="H2001" s="27" t="s">
        <v>5320</v>
      </c>
      <c r="I2001" s="27" t="s">
        <v>5320</v>
      </c>
      <c r="J2001" s="28" t="s">
        <v>21</v>
      </c>
      <c r="K2001" s="28" t="s">
        <v>21</v>
      </c>
      <c r="L2001" s="28" t="s">
        <v>21</v>
      </c>
      <c r="M2001" s="3" t="str">
        <f>IF(+OR(J2001="SI",G2001="SI"),"SI","NO")</f>
        <v>SI</v>
      </c>
      <c r="N2001" s="3" t="str">
        <f>IF(+OR(H2001="SI",K2001="SI"),"SI","NO")</f>
        <v>SI</v>
      </c>
      <c r="O2001" s="3" t="str">
        <f>IF(+OR(I2001="SI",L2001="SI"),"SI","NO")</f>
        <v>SI</v>
      </c>
    </row>
    <row r="2002" spans="1:15" x14ac:dyDescent="0.25">
      <c r="A2002" s="20" t="s">
        <v>1004</v>
      </c>
      <c r="B2002" s="1" t="s">
        <v>1005</v>
      </c>
      <c r="C2002" s="3">
        <v>6</v>
      </c>
      <c r="D2002" s="3" t="str">
        <f>VLOOKUP(Cobertura2021[[#This Row],['#Area]],S:T,2)</f>
        <v>Rural</v>
      </c>
      <c r="E2002" s="1" t="s">
        <v>1095</v>
      </c>
      <c r="F2002" s="3">
        <v>92</v>
      </c>
      <c r="G2002" s="27" t="s">
        <v>5320</v>
      </c>
      <c r="H2002" s="27" t="s">
        <v>5320</v>
      </c>
      <c r="I2002" s="27" t="s">
        <v>5320</v>
      </c>
      <c r="J2002" s="28" t="s">
        <v>21</v>
      </c>
      <c r="K2002" s="28" t="s">
        <v>21</v>
      </c>
      <c r="L2002" s="28" t="s">
        <v>21</v>
      </c>
      <c r="M2002" s="3" t="str">
        <f>IF(+OR(J2002="SI",G2002="SI"),"SI","NO")</f>
        <v>SI</v>
      </c>
      <c r="N2002" s="3" t="str">
        <f>IF(+OR(H2002="SI",K2002="SI"),"SI","NO")</f>
        <v>SI</v>
      </c>
      <c r="O2002" s="3" t="str">
        <f>IF(+OR(I2002="SI",L2002="SI"),"SI","NO")</f>
        <v>SI</v>
      </c>
    </row>
    <row r="2003" spans="1:15" x14ac:dyDescent="0.25">
      <c r="A2003" s="20" t="s">
        <v>1004</v>
      </c>
      <c r="B2003" s="1" t="s">
        <v>1004</v>
      </c>
      <c r="C2003" s="3">
        <v>6</v>
      </c>
      <c r="D2003" s="3" t="str">
        <f>VLOOKUP(Cobertura2021[[#This Row],['#Area]],S:T,2)</f>
        <v>Rural</v>
      </c>
      <c r="E2003" s="1" t="s">
        <v>179</v>
      </c>
      <c r="F2003" s="3">
        <v>92</v>
      </c>
      <c r="G2003" s="27" t="s">
        <v>5320</v>
      </c>
      <c r="H2003" s="27" t="s">
        <v>5320</v>
      </c>
      <c r="I2003" s="27" t="s">
        <v>5320</v>
      </c>
      <c r="J2003" s="28" t="s">
        <v>21</v>
      </c>
      <c r="K2003" s="28" t="s">
        <v>21</v>
      </c>
      <c r="L2003" s="28" t="s">
        <v>21</v>
      </c>
      <c r="M2003" s="3" t="str">
        <f>IF(+OR(J2003="SI",G2003="SI"),"SI","NO")</f>
        <v>SI</v>
      </c>
      <c r="N2003" s="3" t="str">
        <f>IF(+OR(H2003="SI",K2003="SI"),"SI","NO")</f>
        <v>SI</v>
      </c>
      <c r="O2003" s="3" t="str">
        <f>IF(+OR(I2003="SI",L2003="SI"),"SI","NO")</f>
        <v>SI</v>
      </c>
    </row>
    <row r="2004" spans="1:15" hidden="1" x14ac:dyDescent="0.25">
      <c r="A2004" s="20" t="s">
        <v>1004</v>
      </c>
      <c r="B2004" s="1" t="s">
        <v>1004</v>
      </c>
      <c r="C2004" s="3">
        <v>1</v>
      </c>
      <c r="D2004" s="3" t="e">
        <f>VLOOKUP(Cobertura2021[[#This Row],['#Area]],S:T,2)</f>
        <v>#N/A</v>
      </c>
      <c r="E2004" s="1" t="s">
        <v>1131</v>
      </c>
      <c r="F2004" s="3">
        <v>66</v>
      </c>
      <c r="G2004" s="27" t="s">
        <v>5320</v>
      </c>
      <c r="H2004" s="27" t="s">
        <v>5320</v>
      </c>
      <c r="I2004" s="27" t="s">
        <v>5320</v>
      </c>
      <c r="J2004" s="28" t="s">
        <v>21</v>
      </c>
      <c r="K2004" s="28" t="s">
        <v>21</v>
      </c>
      <c r="L2004" s="28" t="s">
        <v>21</v>
      </c>
      <c r="M2004" s="3" t="str">
        <f>IF(+OR(J2004="SI",G2004="SI"),"SI","NO")</f>
        <v>SI</v>
      </c>
      <c r="N2004" s="3" t="str">
        <f>IF(+OR(H2004="SI",K2004="SI"),"SI","NO")</f>
        <v>SI</v>
      </c>
      <c r="O2004" s="3" t="str">
        <f>IF(+OR(I2004="SI",L2004="SI"),"SI","NO")</f>
        <v>SI</v>
      </c>
    </row>
    <row r="2005" spans="1:15" x14ac:dyDescent="0.25">
      <c r="A2005" s="20" t="s">
        <v>1004</v>
      </c>
      <c r="B2005" s="1" t="s">
        <v>1447</v>
      </c>
      <c r="C2005" s="3">
        <v>6</v>
      </c>
      <c r="D2005" s="3" t="str">
        <f>VLOOKUP(Cobertura2021[[#This Row],['#Area]],S:T,2)</f>
        <v>Rural</v>
      </c>
      <c r="E2005" s="1" t="s">
        <v>1485</v>
      </c>
      <c r="F2005" s="3">
        <v>78</v>
      </c>
      <c r="G2005" s="27" t="s">
        <v>5320</v>
      </c>
      <c r="H2005" s="27" t="s">
        <v>5320</v>
      </c>
      <c r="I2005" s="27" t="s">
        <v>5320</v>
      </c>
      <c r="J2005" s="28" t="s">
        <v>21</v>
      </c>
      <c r="K2005" s="28" t="s">
        <v>20</v>
      </c>
      <c r="L2005" s="28" t="s">
        <v>20</v>
      </c>
      <c r="M2005" s="3" t="str">
        <f>IF(+OR(J2005="SI",G2005="SI"),"SI","NO")</f>
        <v>SI</v>
      </c>
      <c r="N2005" s="3" t="str">
        <f>IF(+OR(H2005="SI",K2005="SI"),"SI","NO")</f>
        <v>SI</v>
      </c>
      <c r="O2005" s="3" t="str">
        <f>IF(+OR(I2005="SI",L2005="SI"),"SI","NO")</f>
        <v>SI</v>
      </c>
    </row>
    <row r="2006" spans="1:15" x14ac:dyDescent="0.25">
      <c r="A2006" s="20" t="s">
        <v>102</v>
      </c>
      <c r="B2006" s="1" t="s">
        <v>181</v>
      </c>
      <c r="C2006" s="3">
        <v>6</v>
      </c>
      <c r="D2006" s="3" t="str">
        <f>VLOOKUP(Cobertura2021[[#This Row],['#Area]],S:T,2)</f>
        <v>Rural</v>
      </c>
      <c r="E2006" s="1" t="s">
        <v>206</v>
      </c>
      <c r="F2006" s="3">
        <v>144</v>
      </c>
      <c r="G2006" s="27" t="s">
        <v>3</v>
      </c>
      <c r="H2006" s="27" t="s">
        <v>3</v>
      </c>
      <c r="I2006" s="27" t="s">
        <v>3</v>
      </c>
      <c r="J2006" s="28" t="s">
        <v>21</v>
      </c>
      <c r="K2006" s="28" t="s">
        <v>21</v>
      </c>
      <c r="L2006" s="28" t="s">
        <v>20</v>
      </c>
      <c r="M2006" s="3" t="str">
        <f>IF(+OR(J2006="SI",G2006="SI"),"SI","NO")</f>
        <v>SI</v>
      </c>
      <c r="N2006" s="3" t="str">
        <f>IF(+OR(H2006="SI",K2006="SI"),"SI","NO")</f>
        <v>SI</v>
      </c>
      <c r="O2006" s="3" t="str">
        <f>IF(+OR(I2006="SI",L2006="SI"),"SI","NO")</f>
        <v>NO</v>
      </c>
    </row>
    <row r="2007" spans="1:15" x14ac:dyDescent="0.25">
      <c r="A2007" s="20" t="s">
        <v>102</v>
      </c>
      <c r="B2007" s="1" t="s">
        <v>449</v>
      </c>
      <c r="C2007" s="3">
        <v>6</v>
      </c>
      <c r="D2007" s="3" t="str">
        <f>VLOOKUP(Cobertura2021[[#This Row],['#Area]],S:T,2)</f>
        <v>Rural</v>
      </c>
      <c r="E2007" s="1" t="s">
        <v>457</v>
      </c>
      <c r="F2007" s="3">
        <v>0</v>
      </c>
      <c r="G2007" s="27" t="s">
        <v>5320</v>
      </c>
      <c r="H2007" s="27" t="s">
        <v>3</v>
      </c>
      <c r="I2007" s="27" t="s">
        <v>3</v>
      </c>
      <c r="J2007" s="28" t="s">
        <v>21</v>
      </c>
      <c r="K2007" s="28" t="s">
        <v>20</v>
      </c>
      <c r="L2007" s="28" t="s">
        <v>20</v>
      </c>
      <c r="M2007" s="3" t="str">
        <f>IF(+OR(J2007="SI",G2007="SI"),"SI","NO")</f>
        <v>SI</v>
      </c>
      <c r="N2007" s="3" t="str">
        <f>IF(+OR(H2007="SI",K2007="SI"),"SI","NO")</f>
        <v>NO</v>
      </c>
      <c r="O2007" s="3" t="str">
        <f>IF(+OR(I2007="SI",L2007="SI"),"SI","NO")</f>
        <v>NO</v>
      </c>
    </row>
    <row r="2008" spans="1:15" x14ac:dyDescent="0.25">
      <c r="A2008" s="20" t="s">
        <v>1004</v>
      </c>
      <c r="B2008" s="1" t="s">
        <v>1212</v>
      </c>
      <c r="C2008" s="3">
        <v>6</v>
      </c>
      <c r="D2008" s="3" t="str">
        <f>VLOOKUP(Cobertura2021[[#This Row],['#Area]],S:T,2)</f>
        <v>Rural</v>
      </c>
      <c r="E2008" s="1" t="s">
        <v>540</v>
      </c>
      <c r="F2008" s="3">
        <v>36</v>
      </c>
      <c r="G2008" s="27" t="s">
        <v>5320</v>
      </c>
      <c r="H2008" s="27" t="s">
        <v>5320</v>
      </c>
      <c r="I2008" s="27" t="s">
        <v>5320</v>
      </c>
      <c r="J2008" s="28" t="s">
        <v>21</v>
      </c>
      <c r="K2008" s="28" t="s">
        <v>20</v>
      </c>
      <c r="L2008" s="28" t="s">
        <v>20</v>
      </c>
      <c r="M2008" s="3" t="str">
        <f>IF(+OR(J2008="SI",G2008="SI"),"SI","NO")</f>
        <v>SI</v>
      </c>
      <c r="N2008" s="3" t="str">
        <f>IF(+OR(H2008="SI",K2008="SI"),"SI","NO")</f>
        <v>SI</v>
      </c>
      <c r="O2008" s="3" t="str">
        <f>IF(+OR(I2008="SI",L2008="SI"),"SI","NO")</f>
        <v>SI</v>
      </c>
    </row>
    <row r="2009" spans="1:15" x14ac:dyDescent="0.25">
      <c r="A2009" s="20" t="s">
        <v>1004</v>
      </c>
      <c r="B2009" s="1" t="s">
        <v>1248</v>
      </c>
      <c r="C2009" s="3">
        <v>6</v>
      </c>
      <c r="D2009" s="3" t="str">
        <f>VLOOKUP(Cobertura2021[[#This Row],['#Area]],S:T,2)</f>
        <v>Rural</v>
      </c>
      <c r="E2009" s="1" t="s">
        <v>540</v>
      </c>
      <c r="F2009" s="3">
        <v>46</v>
      </c>
      <c r="G2009" s="27" t="s">
        <v>5320</v>
      </c>
      <c r="H2009" s="27" t="s">
        <v>5320</v>
      </c>
      <c r="I2009" s="27" t="s">
        <v>5320</v>
      </c>
      <c r="J2009" s="28" t="s">
        <v>21</v>
      </c>
      <c r="K2009" s="28" t="s">
        <v>21</v>
      </c>
      <c r="L2009" s="28" t="s">
        <v>20</v>
      </c>
      <c r="M2009" s="3" t="str">
        <f>IF(+OR(J2009="SI",G2009="SI"),"SI","NO")</f>
        <v>SI</v>
      </c>
      <c r="N2009" s="3" t="str">
        <f>IF(+OR(H2009="SI",K2009="SI"),"SI","NO")</f>
        <v>SI</v>
      </c>
      <c r="O2009" s="3" t="str">
        <f>IF(+OR(I2009="SI",L2009="SI"),"SI","NO")</f>
        <v>SI</v>
      </c>
    </row>
    <row r="2010" spans="1:15" x14ac:dyDescent="0.25">
      <c r="A2010" s="20" t="s">
        <v>1004</v>
      </c>
      <c r="B2010" s="1" t="s">
        <v>1618</v>
      </c>
      <c r="C2010" s="3">
        <v>6</v>
      </c>
      <c r="D2010" s="3" t="str">
        <f>VLOOKUP(Cobertura2021[[#This Row],['#Area]],S:T,2)</f>
        <v>Rural</v>
      </c>
      <c r="E2010" s="1" t="s">
        <v>540</v>
      </c>
      <c r="F2010" s="3">
        <v>5</v>
      </c>
      <c r="G2010" s="27" t="s">
        <v>5320</v>
      </c>
      <c r="H2010" s="27" t="s">
        <v>5320</v>
      </c>
      <c r="I2010" s="27" t="s">
        <v>5320</v>
      </c>
      <c r="J2010" s="28" t="s">
        <v>21</v>
      </c>
      <c r="K2010" s="28" t="s">
        <v>21</v>
      </c>
      <c r="L2010" s="28" t="s">
        <v>20</v>
      </c>
      <c r="M2010" s="3" t="str">
        <f>IF(+OR(J2010="SI",G2010="SI"),"SI","NO")</f>
        <v>SI</v>
      </c>
      <c r="N2010" s="3" t="str">
        <f>IF(+OR(H2010="SI",K2010="SI"),"SI","NO")</f>
        <v>SI</v>
      </c>
      <c r="O2010" s="3" t="str">
        <f>IF(+OR(I2010="SI",L2010="SI"),"SI","NO")</f>
        <v>SI</v>
      </c>
    </row>
    <row r="2011" spans="1:15" x14ac:dyDescent="0.25">
      <c r="A2011" s="20" t="s">
        <v>1004</v>
      </c>
      <c r="B2011" s="1" t="s">
        <v>1575</v>
      </c>
      <c r="C2011" s="3">
        <v>6</v>
      </c>
      <c r="D2011" s="3" t="str">
        <f>VLOOKUP(Cobertura2021[[#This Row],['#Area]],S:T,2)</f>
        <v>Rural</v>
      </c>
      <c r="E2011" s="1" t="s">
        <v>70</v>
      </c>
      <c r="F2011" s="3">
        <v>47</v>
      </c>
      <c r="G2011" s="27" t="s">
        <v>5320</v>
      </c>
      <c r="H2011" s="27" t="s">
        <v>5320</v>
      </c>
      <c r="I2011" s="27" t="s">
        <v>5320</v>
      </c>
      <c r="J2011" s="28" t="s">
        <v>21</v>
      </c>
      <c r="K2011" s="28" t="s">
        <v>21</v>
      </c>
      <c r="L2011" s="28" t="s">
        <v>21</v>
      </c>
      <c r="M2011" s="3" t="str">
        <f>IF(+OR(J2011="SI",G2011="SI"),"SI","NO")</f>
        <v>SI</v>
      </c>
      <c r="N2011" s="3" t="str">
        <f>IF(+OR(H2011="SI",K2011="SI"),"SI","NO")</f>
        <v>SI</v>
      </c>
      <c r="O2011" s="3" t="str">
        <f>IF(+OR(I2011="SI",L2011="SI"),"SI","NO")</f>
        <v>SI</v>
      </c>
    </row>
    <row r="2012" spans="1:15" x14ac:dyDescent="0.25">
      <c r="A2012" s="20" t="s">
        <v>1004</v>
      </c>
      <c r="B2012" s="1" t="s">
        <v>1388</v>
      </c>
      <c r="C2012" s="3">
        <v>6</v>
      </c>
      <c r="D2012" s="3" t="str">
        <f>VLOOKUP(Cobertura2021[[#This Row],['#Area]],S:T,2)</f>
        <v>Rural</v>
      </c>
      <c r="E2012" s="1" t="s">
        <v>70</v>
      </c>
      <c r="F2012" s="3">
        <v>171</v>
      </c>
      <c r="G2012" s="27" t="s">
        <v>5320</v>
      </c>
      <c r="H2012" s="27" t="s">
        <v>5320</v>
      </c>
      <c r="I2012" s="27" t="s">
        <v>5320</v>
      </c>
      <c r="J2012" s="28" t="s">
        <v>21</v>
      </c>
      <c r="K2012" s="28" t="s">
        <v>21</v>
      </c>
      <c r="L2012" s="28" t="s">
        <v>21</v>
      </c>
      <c r="M2012" s="3" t="str">
        <f>IF(+OR(J2012="SI",G2012="SI"),"SI","NO")</f>
        <v>SI</v>
      </c>
      <c r="N2012" s="3" t="str">
        <f>IF(+OR(H2012="SI",K2012="SI"),"SI","NO")</f>
        <v>SI</v>
      </c>
      <c r="O2012" s="3" t="str">
        <f>IF(+OR(I2012="SI",L2012="SI"),"SI","NO")</f>
        <v>SI</v>
      </c>
    </row>
    <row r="2013" spans="1:15" hidden="1" x14ac:dyDescent="0.25">
      <c r="A2013" s="20" t="s">
        <v>1004</v>
      </c>
      <c r="B2013" s="1" t="s">
        <v>1423</v>
      </c>
      <c r="C2013" s="3">
        <v>1</v>
      </c>
      <c r="D2013" s="3" t="e">
        <f>VLOOKUP(Cobertura2021[[#This Row],['#Area]],S:T,2)</f>
        <v>#N/A</v>
      </c>
      <c r="E2013" s="1" t="s">
        <v>70</v>
      </c>
      <c r="F2013" s="3">
        <v>351</v>
      </c>
      <c r="G2013" s="27" t="s">
        <v>5320</v>
      </c>
      <c r="H2013" s="27" t="s">
        <v>5320</v>
      </c>
      <c r="I2013" s="27" t="s">
        <v>5320</v>
      </c>
      <c r="J2013" s="28" t="s">
        <v>21</v>
      </c>
      <c r="K2013" s="28" t="s">
        <v>21</v>
      </c>
      <c r="L2013" s="28" t="s">
        <v>21</v>
      </c>
      <c r="M2013" s="3" t="str">
        <f>IF(+OR(J2013="SI",G2013="SI"),"SI","NO")</f>
        <v>SI</v>
      </c>
      <c r="N2013" s="3" t="str">
        <f>IF(+OR(H2013="SI",K2013="SI"),"SI","NO")</f>
        <v>SI</v>
      </c>
      <c r="O2013" s="3" t="str">
        <f>IF(+OR(I2013="SI",L2013="SI"),"SI","NO")</f>
        <v>SI</v>
      </c>
    </row>
    <row r="2014" spans="1:15" x14ac:dyDescent="0.25">
      <c r="A2014" s="20" t="s">
        <v>1004</v>
      </c>
      <c r="B2014" s="1" t="s">
        <v>223</v>
      </c>
      <c r="C2014" s="3">
        <v>6</v>
      </c>
      <c r="D2014" s="3" t="str">
        <f>VLOOKUP(Cobertura2021[[#This Row],['#Area]],S:T,2)</f>
        <v>Rural</v>
      </c>
      <c r="E2014" s="1" t="s">
        <v>465</v>
      </c>
      <c r="F2014" s="3">
        <v>26</v>
      </c>
      <c r="G2014" s="27" t="s">
        <v>5320</v>
      </c>
      <c r="H2014" s="27" t="s">
        <v>5320</v>
      </c>
      <c r="I2014" s="27" t="s">
        <v>5320</v>
      </c>
      <c r="J2014" s="28" t="s">
        <v>21</v>
      </c>
      <c r="K2014" s="28" t="s">
        <v>21</v>
      </c>
      <c r="L2014" s="28" t="s">
        <v>21</v>
      </c>
      <c r="M2014" s="3" t="str">
        <f>IF(+OR(J2014="SI",G2014="SI"),"SI","NO")</f>
        <v>SI</v>
      </c>
      <c r="N2014" s="3" t="str">
        <f>IF(+OR(H2014="SI",K2014="SI"),"SI","NO")</f>
        <v>SI</v>
      </c>
      <c r="O2014" s="3" t="str">
        <f>IF(+OR(I2014="SI",L2014="SI"),"SI","NO")</f>
        <v>SI</v>
      </c>
    </row>
    <row r="2015" spans="1:15" x14ac:dyDescent="0.25">
      <c r="A2015" s="20" t="s">
        <v>1004</v>
      </c>
      <c r="B2015" s="1" t="s">
        <v>1237</v>
      </c>
      <c r="C2015" s="3">
        <v>6</v>
      </c>
      <c r="D2015" s="3" t="str">
        <f>VLOOKUP(Cobertura2021[[#This Row],['#Area]],S:T,2)</f>
        <v>Rural</v>
      </c>
      <c r="E2015" s="1" t="s">
        <v>890</v>
      </c>
      <c r="F2015" s="3">
        <v>33</v>
      </c>
      <c r="G2015" s="27" t="s">
        <v>5320</v>
      </c>
      <c r="H2015" s="27" t="s">
        <v>5320</v>
      </c>
      <c r="I2015" s="27" t="s">
        <v>5320</v>
      </c>
      <c r="J2015" s="28" t="s">
        <v>21</v>
      </c>
      <c r="K2015" s="28" t="s">
        <v>21</v>
      </c>
      <c r="L2015" s="28" t="s">
        <v>20</v>
      </c>
      <c r="M2015" s="3" t="str">
        <f>IF(+OR(J2015="SI",G2015="SI"),"SI","NO")</f>
        <v>SI</v>
      </c>
      <c r="N2015" s="3" t="str">
        <f>IF(+OR(H2015="SI",K2015="SI"),"SI","NO")</f>
        <v>SI</v>
      </c>
      <c r="O2015" s="3" t="str">
        <f>IF(+OR(I2015="SI",L2015="SI"),"SI","NO")</f>
        <v>SI</v>
      </c>
    </row>
    <row r="2016" spans="1:15" x14ac:dyDescent="0.25">
      <c r="A2016" s="20" t="s">
        <v>2265</v>
      </c>
      <c r="B2016" s="1" t="s">
        <v>2274</v>
      </c>
      <c r="C2016" s="3">
        <v>6</v>
      </c>
      <c r="D2016" s="3" t="str">
        <f>VLOOKUP(Cobertura2021[[#This Row],['#Area]],S:T,2)</f>
        <v>Rural</v>
      </c>
      <c r="E2016" s="1" t="s">
        <v>2254</v>
      </c>
      <c r="F2016" s="3">
        <v>63</v>
      </c>
      <c r="G2016" s="27" t="s">
        <v>5320</v>
      </c>
      <c r="H2016" s="27" t="s">
        <v>3</v>
      </c>
      <c r="I2016" s="27" t="s">
        <v>3</v>
      </c>
      <c r="J2016" s="28" t="s">
        <v>20</v>
      </c>
      <c r="K2016" s="28" t="s">
        <v>20</v>
      </c>
      <c r="L2016" s="28" t="s">
        <v>20</v>
      </c>
      <c r="M2016" s="3" t="str">
        <f>IF(+OR(J2016="SI",G2016="SI"),"SI","NO")</f>
        <v>SI</v>
      </c>
      <c r="N2016" s="3" t="str">
        <f>IF(+OR(H2016="SI",K2016="SI"),"SI","NO")</f>
        <v>NO</v>
      </c>
      <c r="O2016" s="3" t="str">
        <f>IF(+OR(I2016="SI",L2016="SI"),"SI","NO")</f>
        <v>NO</v>
      </c>
    </row>
    <row r="2017" spans="1:15" hidden="1" x14ac:dyDescent="0.25">
      <c r="A2017" s="20" t="s">
        <v>1004</v>
      </c>
      <c r="B2017" s="1" t="s">
        <v>1447</v>
      </c>
      <c r="C2017" s="3">
        <v>1</v>
      </c>
      <c r="D2017" s="3" t="e">
        <f>VLOOKUP(Cobertura2021[[#This Row],['#Area]],S:T,2)</f>
        <v>#N/A</v>
      </c>
      <c r="E2017" s="1" t="s">
        <v>890</v>
      </c>
      <c r="F2017" s="3">
        <v>123</v>
      </c>
      <c r="G2017" s="27" t="s">
        <v>5320</v>
      </c>
      <c r="H2017" s="27" t="s">
        <v>5320</v>
      </c>
      <c r="I2017" s="27" t="s">
        <v>5320</v>
      </c>
      <c r="J2017" s="28" t="s">
        <v>21</v>
      </c>
      <c r="K2017" s="28" t="s">
        <v>21</v>
      </c>
      <c r="L2017" s="28" t="s">
        <v>21</v>
      </c>
      <c r="M2017" s="3" t="str">
        <f>IF(+OR(J2017="SI",G2017="SI"),"SI","NO")</f>
        <v>SI</v>
      </c>
      <c r="N2017" s="3" t="str">
        <f>IF(+OR(H2017="SI",K2017="SI"),"SI","NO")</f>
        <v>SI</v>
      </c>
      <c r="O2017" s="3" t="str">
        <f>IF(+OR(I2017="SI",L2017="SI"),"SI","NO")</f>
        <v>SI</v>
      </c>
    </row>
    <row r="2018" spans="1:15" x14ac:dyDescent="0.25">
      <c r="A2018" s="20" t="s">
        <v>635</v>
      </c>
      <c r="B2018" s="1" t="s">
        <v>188</v>
      </c>
      <c r="C2018" s="3">
        <v>6</v>
      </c>
      <c r="D2018" s="3" t="str">
        <f>VLOOKUP(Cobertura2021[[#This Row],['#Area]],S:T,2)</f>
        <v>Rural</v>
      </c>
      <c r="E2018" s="1" t="s">
        <v>743</v>
      </c>
      <c r="F2018" s="3">
        <v>38</v>
      </c>
      <c r="G2018" s="27" t="s">
        <v>5320</v>
      </c>
      <c r="H2018" s="27" t="s">
        <v>3</v>
      </c>
      <c r="I2018" s="27" t="s">
        <v>3</v>
      </c>
      <c r="J2018" s="28" t="s">
        <v>20</v>
      </c>
      <c r="K2018" s="28" t="s">
        <v>20</v>
      </c>
      <c r="L2018" s="28" t="s">
        <v>20</v>
      </c>
      <c r="M2018" s="3" t="str">
        <f>IF(+OR(J2018="SI",G2018="SI"),"SI","NO")</f>
        <v>SI</v>
      </c>
      <c r="N2018" s="3" t="str">
        <f>IF(+OR(H2018="SI",K2018="SI"),"SI","NO")</f>
        <v>NO</v>
      </c>
      <c r="O2018" s="3" t="str">
        <f>IF(+OR(I2018="SI",L2018="SI"),"SI","NO")</f>
        <v>NO</v>
      </c>
    </row>
    <row r="2019" spans="1:15" x14ac:dyDescent="0.25">
      <c r="A2019" s="20" t="s">
        <v>1004</v>
      </c>
      <c r="B2019" s="1" t="s">
        <v>1447</v>
      </c>
      <c r="C2019" s="3">
        <v>6</v>
      </c>
      <c r="D2019" s="3" t="str">
        <f>VLOOKUP(Cobertura2021[[#This Row],['#Area]],S:T,2)</f>
        <v>Rural</v>
      </c>
      <c r="E2019" s="1" t="s">
        <v>890</v>
      </c>
      <c r="F2019" s="3">
        <v>118</v>
      </c>
      <c r="G2019" s="27" t="s">
        <v>5320</v>
      </c>
      <c r="H2019" s="27" t="s">
        <v>5320</v>
      </c>
      <c r="I2019" s="27" t="s">
        <v>5320</v>
      </c>
      <c r="J2019" s="28" t="s">
        <v>21</v>
      </c>
      <c r="K2019" s="28" t="s">
        <v>21</v>
      </c>
      <c r="L2019" s="28" t="s">
        <v>20</v>
      </c>
      <c r="M2019" s="3" t="str">
        <f>IF(+OR(J2019="SI",G2019="SI"),"SI","NO")</f>
        <v>SI</v>
      </c>
      <c r="N2019" s="3" t="str">
        <f>IF(+OR(H2019="SI",K2019="SI"),"SI","NO")</f>
        <v>SI</v>
      </c>
      <c r="O2019" s="3" t="str">
        <f>IF(+OR(I2019="SI",L2019="SI"),"SI","NO")</f>
        <v>SI</v>
      </c>
    </row>
    <row r="2020" spans="1:15" hidden="1" x14ac:dyDescent="0.25">
      <c r="A2020" s="20" t="s">
        <v>1004</v>
      </c>
      <c r="B2020" s="1" t="s">
        <v>1447</v>
      </c>
      <c r="C2020" s="3">
        <v>3</v>
      </c>
      <c r="D2020" s="3" t="str">
        <f>VLOOKUP(Cobertura2021[[#This Row],['#Area]],S:T,2)</f>
        <v>Suburbana</v>
      </c>
      <c r="E2020" s="1" t="s">
        <v>1453</v>
      </c>
      <c r="F2020" s="3">
        <v>138</v>
      </c>
      <c r="G2020" s="27" t="s">
        <v>5320</v>
      </c>
      <c r="H2020" s="27" t="s">
        <v>5320</v>
      </c>
      <c r="I2020" s="27" t="s">
        <v>5320</v>
      </c>
      <c r="J2020" s="28" t="s">
        <v>21</v>
      </c>
      <c r="K2020" s="28" t="s">
        <v>21</v>
      </c>
      <c r="L2020" s="28" t="s">
        <v>20</v>
      </c>
      <c r="M2020" s="3" t="str">
        <f>IF(+OR(J2020="SI",G2020="SI"),"SI","NO")</f>
        <v>SI</v>
      </c>
      <c r="N2020" s="3" t="str">
        <f>IF(+OR(H2020="SI",K2020="SI"),"SI","NO")</f>
        <v>SI</v>
      </c>
      <c r="O2020" s="3" t="str">
        <f>IF(+OR(I2020="SI",L2020="SI"),"SI","NO")</f>
        <v>SI</v>
      </c>
    </row>
    <row r="2021" spans="1:15" hidden="1" x14ac:dyDescent="0.25">
      <c r="A2021" s="20" t="s">
        <v>1004</v>
      </c>
      <c r="B2021" s="1" t="s">
        <v>1505</v>
      </c>
      <c r="C2021" s="3">
        <v>1</v>
      </c>
      <c r="D2021" s="3" t="e">
        <f>VLOOKUP(Cobertura2021[[#This Row],['#Area]],S:T,2)</f>
        <v>#N/A</v>
      </c>
      <c r="E2021" s="1" t="s">
        <v>1506</v>
      </c>
      <c r="F2021" s="3">
        <v>208</v>
      </c>
      <c r="G2021" s="27" t="s">
        <v>5320</v>
      </c>
      <c r="H2021" s="27" t="s">
        <v>5320</v>
      </c>
      <c r="I2021" s="27" t="s">
        <v>5320</v>
      </c>
      <c r="J2021" s="28" t="s">
        <v>21</v>
      </c>
      <c r="K2021" s="28" t="s">
        <v>21</v>
      </c>
      <c r="L2021" s="28" t="s">
        <v>21</v>
      </c>
      <c r="M2021" s="3" t="str">
        <f>IF(+OR(J2021="SI",G2021="SI"),"SI","NO")</f>
        <v>SI</v>
      </c>
      <c r="N2021" s="3" t="str">
        <f>IF(+OR(H2021="SI",K2021="SI"),"SI","NO")</f>
        <v>SI</v>
      </c>
      <c r="O2021" s="3" t="str">
        <f>IF(+OR(I2021="SI",L2021="SI"),"SI","NO")</f>
        <v>SI</v>
      </c>
    </row>
    <row r="2022" spans="1:15" x14ac:dyDescent="0.25">
      <c r="A2022" s="20" t="s">
        <v>1004</v>
      </c>
      <c r="B2022" s="1" t="s">
        <v>1302</v>
      </c>
      <c r="C2022" s="3">
        <v>6</v>
      </c>
      <c r="D2022" s="3" t="str">
        <f>VLOOKUP(Cobertura2021[[#This Row],['#Area]],S:T,2)</f>
        <v>Rural</v>
      </c>
      <c r="E2022" s="1" t="s">
        <v>452</v>
      </c>
      <c r="F2022" s="3">
        <v>10</v>
      </c>
      <c r="G2022" s="27" t="s">
        <v>5320</v>
      </c>
      <c r="H2022" s="27" t="s">
        <v>5320</v>
      </c>
      <c r="I2022" s="27" t="s">
        <v>5320</v>
      </c>
      <c r="J2022" s="28" t="s">
        <v>21</v>
      </c>
      <c r="K2022" s="28" t="s">
        <v>21</v>
      </c>
      <c r="L2022" s="28" t="s">
        <v>20</v>
      </c>
      <c r="M2022" s="3" t="str">
        <f>IF(+OR(J2022="SI",G2022="SI"),"SI","NO")</f>
        <v>SI</v>
      </c>
      <c r="N2022" s="3" t="str">
        <f>IF(+OR(H2022="SI",K2022="SI"),"SI","NO")</f>
        <v>SI</v>
      </c>
      <c r="O2022" s="3" t="str">
        <f>IF(+OR(I2022="SI",L2022="SI"),"SI","NO")</f>
        <v>SI</v>
      </c>
    </row>
    <row r="2023" spans="1:15" x14ac:dyDescent="0.25">
      <c r="A2023" s="20" t="s">
        <v>2265</v>
      </c>
      <c r="B2023" s="1" t="s">
        <v>2268</v>
      </c>
      <c r="C2023" s="3">
        <v>6</v>
      </c>
      <c r="D2023" s="3" t="str">
        <f>VLOOKUP(Cobertura2021[[#This Row],['#Area]],S:T,2)</f>
        <v>Rural</v>
      </c>
      <c r="E2023" s="1" t="s">
        <v>2028</v>
      </c>
      <c r="F2023" s="3">
        <v>15</v>
      </c>
      <c r="G2023" s="27" t="s">
        <v>5320</v>
      </c>
      <c r="H2023" s="27" t="s">
        <v>3</v>
      </c>
      <c r="I2023" s="27" t="s">
        <v>3</v>
      </c>
      <c r="J2023" s="28" t="s">
        <v>20</v>
      </c>
      <c r="K2023" s="28" t="s">
        <v>20</v>
      </c>
      <c r="L2023" s="28" t="s">
        <v>20</v>
      </c>
      <c r="M2023" s="3" t="str">
        <f>IF(+OR(J2023="SI",G2023="SI"),"SI","NO")</f>
        <v>SI</v>
      </c>
      <c r="N2023" s="3" t="str">
        <f>IF(+OR(H2023="SI",K2023="SI"),"SI","NO")</f>
        <v>NO</v>
      </c>
      <c r="O2023" s="3" t="str">
        <f>IF(+OR(I2023="SI",L2023="SI"),"SI","NO")</f>
        <v>NO</v>
      </c>
    </row>
    <row r="2024" spans="1:15" x14ac:dyDescent="0.25">
      <c r="A2024" s="20" t="s">
        <v>82</v>
      </c>
      <c r="B2024" s="1" t="s">
        <v>912</v>
      </c>
      <c r="C2024" s="3">
        <v>6</v>
      </c>
      <c r="D2024" s="3" t="str">
        <f>VLOOKUP(Cobertura2021[[#This Row],['#Area]],S:T,2)</f>
        <v>Rural</v>
      </c>
      <c r="E2024" s="1" t="s">
        <v>923</v>
      </c>
      <c r="F2024" s="3">
        <v>9</v>
      </c>
      <c r="G2024" s="27" t="s">
        <v>3</v>
      </c>
      <c r="H2024" s="27" t="s">
        <v>3</v>
      </c>
      <c r="I2024" s="27" t="s">
        <v>3</v>
      </c>
      <c r="J2024" s="28" t="s">
        <v>20</v>
      </c>
      <c r="K2024" s="28" t="s">
        <v>20</v>
      </c>
      <c r="L2024" s="28" t="s">
        <v>20</v>
      </c>
      <c r="M2024" s="3" t="str">
        <f>IF(+OR(J2024="SI",G2024="SI"),"SI","NO")</f>
        <v>NO</v>
      </c>
      <c r="N2024" s="3" t="str">
        <f>IF(+OR(H2024="SI",K2024="SI"),"SI","NO")</f>
        <v>NO</v>
      </c>
      <c r="O2024" s="3" t="str">
        <f>IF(+OR(I2024="SI",L2024="SI"),"SI","NO")</f>
        <v>NO</v>
      </c>
    </row>
    <row r="2025" spans="1:15" x14ac:dyDescent="0.25">
      <c r="A2025" s="20" t="s">
        <v>82</v>
      </c>
      <c r="B2025" s="1" t="s">
        <v>912</v>
      </c>
      <c r="C2025" s="3">
        <v>6</v>
      </c>
      <c r="D2025" s="3" t="str">
        <f>VLOOKUP(Cobertura2021[[#This Row],['#Area]],S:T,2)</f>
        <v>Rural</v>
      </c>
      <c r="E2025" s="1" t="s">
        <v>924</v>
      </c>
      <c r="F2025" s="3">
        <v>7</v>
      </c>
      <c r="G2025" s="27" t="s">
        <v>3</v>
      </c>
      <c r="H2025" s="27" t="s">
        <v>3</v>
      </c>
      <c r="I2025" s="27" t="s">
        <v>3</v>
      </c>
      <c r="J2025" s="28" t="s">
        <v>20</v>
      </c>
      <c r="K2025" s="28" t="s">
        <v>20</v>
      </c>
      <c r="L2025" s="28" t="s">
        <v>20</v>
      </c>
      <c r="M2025" s="3" t="str">
        <f>IF(+OR(J2025="SI",G2025="SI"),"SI","NO")</f>
        <v>NO</v>
      </c>
      <c r="N2025" s="3" t="str">
        <f>IF(+OR(H2025="SI",K2025="SI"),"SI","NO")</f>
        <v>NO</v>
      </c>
      <c r="O2025" s="3" t="str">
        <f>IF(+OR(I2025="SI",L2025="SI"),"SI","NO")</f>
        <v>NO</v>
      </c>
    </row>
    <row r="2026" spans="1:15" x14ac:dyDescent="0.25">
      <c r="A2026" s="20" t="s">
        <v>1004</v>
      </c>
      <c r="B2026" s="1" t="s">
        <v>1005</v>
      </c>
      <c r="C2026" s="3">
        <v>6</v>
      </c>
      <c r="D2026" s="3" t="str">
        <f>VLOOKUP(Cobertura2021[[#This Row],['#Area]],S:T,2)</f>
        <v>Rural</v>
      </c>
      <c r="E2026" s="1" t="s">
        <v>1054</v>
      </c>
      <c r="F2026" s="3">
        <v>103</v>
      </c>
      <c r="G2026" s="27" t="s">
        <v>5320</v>
      </c>
      <c r="H2026" s="27" t="s">
        <v>5320</v>
      </c>
      <c r="I2026" s="27" t="s">
        <v>5320</v>
      </c>
      <c r="J2026" s="28" t="s">
        <v>21</v>
      </c>
      <c r="K2026" s="28" t="s">
        <v>20</v>
      </c>
      <c r="L2026" s="28" t="s">
        <v>20</v>
      </c>
      <c r="M2026" s="3" t="str">
        <f>IF(+OR(J2026="SI",G2026="SI"),"SI","NO")</f>
        <v>SI</v>
      </c>
      <c r="N2026" s="3" t="str">
        <f>IF(+OR(H2026="SI",K2026="SI"),"SI","NO")</f>
        <v>SI</v>
      </c>
      <c r="O2026" s="3" t="str">
        <f>IF(+OR(I2026="SI",L2026="SI"),"SI","NO")</f>
        <v>SI</v>
      </c>
    </row>
    <row r="2027" spans="1:15" x14ac:dyDescent="0.25">
      <c r="A2027" s="20" t="s">
        <v>1004</v>
      </c>
      <c r="B2027" s="1" t="s">
        <v>1004</v>
      </c>
      <c r="C2027" s="3">
        <v>6</v>
      </c>
      <c r="D2027" s="3" t="str">
        <f>VLOOKUP(Cobertura2021[[#This Row],['#Area]],S:T,2)</f>
        <v>Rural</v>
      </c>
      <c r="E2027" s="1" t="s">
        <v>1171</v>
      </c>
      <c r="F2027" s="3">
        <v>28</v>
      </c>
      <c r="G2027" s="27" t="s">
        <v>5320</v>
      </c>
      <c r="H2027" s="27" t="s">
        <v>5320</v>
      </c>
      <c r="I2027" s="27" t="s">
        <v>5320</v>
      </c>
      <c r="J2027" s="28" t="s">
        <v>21</v>
      </c>
      <c r="K2027" s="28" t="s">
        <v>20</v>
      </c>
      <c r="L2027" s="28" t="s">
        <v>20</v>
      </c>
      <c r="M2027" s="3" t="str">
        <f>IF(+OR(J2027="SI",G2027="SI"),"SI","NO")</f>
        <v>SI</v>
      </c>
      <c r="N2027" s="3" t="str">
        <f>IF(+OR(H2027="SI",K2027="SI"),"SI","NO")</f>
        <v>SI</v>
      </c>
      <c r="O2027" s="3" t="str">
        <f>IF(+OR(I2027="SI",L2027="SI"),"SI","NO")</f>
        <v>SI</v>
      </c>
    </row>
    <row r="2028" spans="1:15" hidden="1" x14ac:dyDescent="0.25">
      <c r="A2028" s="20" t="s">
        <v>1004</v>
      </c>
      <c r="B2028" s="1" t="s">
        <v>1004</v>
      </c>
      <c r="C2028" s="3">
        <v>1</v>
      </c>
      <c r="D2028" s="3" t="e">
        <f>VLOOKUP(Cobertura2021[[#This Row],['#Area]],S:T,2)</f>
        <v>#N/A</v>
      </c>
      <c r="E2028" s="1" t="s">
        <v>1140</v>
      </c>
      <c r="F2028" s="3">
        <v>536</v>
      </c>
      <c r="G2028" s="27" t="s">
        <v>5320</v>
      </c>
      <c r="H2028" s="27" t="s">
        <v>5320</v>
      </c>
      <c r="I2028" s="27" t="s">
        <v>5320</v>
      </c>
      <c r="J2028" s="28" t="s">
        <v>21</v>
      </c>
      <c r="K2028" s="28" t="s">
        <v>21</v>
      </c>
      <c r="L2028" s="28" t="s">
        <v>21</v>
      </c>
      <c r="M2028" s="3" t="str">
        <f>IF(+OR(J2028="SI",G2028="SI"),"SI","NO")</f>
        <v>SI</v>
      </c>
      <c r="N2028" s="3" t="str">
        <f>IF(+OR(H2028="SI",K2028="SI"),"SI","NO")</f>
        <v>SI</v>
      </c>
      <c r="O2028" s="3" t="str">
        <f>IF(+OR(I2028="SI",L2028="SI"),"SI","NO")</f>
        <v>SI</v>
      </c>
    </row>
    <row r="2029" spans="1:15" x14ac:dyDescent="0.25">
      <c r="A2029" s="20" t="s">
        <v>18</v>
      </c>
      <c r="B2029" s="1" t="s">
        <v>46</v>
      </c>
      <c r="C2029" s="3">
        <v>6</v>
      </c>
      <c r="D2029" s="3" t="str">
        <f>VLOOKUP(Cobertura2021[[#This Row],['#Area]],S:T,2)</f>
        <v>Rural</v>
      </c>
      <c r="E2029" s="1" t="s">
        <v>49</v>
      </c>
      <c r="F2029" s="3">
        <v>28</v>
      </c>
      <c r="G2029" s="27" t="s">
        <v>3</v>
      </c>
      <c r="H2029" s="27" t="s">
        <v>3</v>
      </c>
      <c r="I2029" s="27" t="s">
        <v>3</v>
      </c>
      <c r="J2029" s="28" t="s">
        <v>20</v>
      </c>
      <c r="K2029" s="28" t="s">
        <v>20</v>
      </c>
      <c r="L2029" s="28" t="s">
        <v>20</v>
      </c>
      <c r="M2029" s="3" t="str">
        <f>IF(+OR(J2029="SI",G2029="SI"),"SI","NO")</f>
        <v>NO</v>
      </c>
      <c r="N2029" s="3" t="str">
        <f>IF(+OR(H2029="SI",K2029="SI"),"SI","NO")</f>
        <v>NO</v>
      </c>
      <c r="O2029" s="3" t="str">
        <f>IF(+OR(I2029="SI",L2029="SI"),"SI","NO")</f>
        <v>NO</v>
      </c>
    </row>
    <row r="2030" spans="1:15" x14ac:dyDescent="0.25">
      <c r="A2030" s="20" t="s">
        <v>82</v>
      </c>
      <c r="B2030" s="1" t="s">
        <v>912</v>
      </c>
      <c r="C2030" s="3">
        <v>6</v>
      </c>
      <c r="D2030" s="3" t="str">
        <f>VLOOKUP(Cobertura2021[[#This Row],['#Area]],S:T,2)</f>
        <v>Rural</v>
      </c>
      <c r="E2030" s="1" t="s">
        <v>925</v>
      </c>
      <c r="F2030" s="3">
        <v>2</v>
      </c>
      <c r="G2030" s="27" t="s">
        <v>3</v>
      </c>
      <c r="H2030" s="27" t="s">
        <v>3</v>
      </c>
      <c r="I2030" s="27" t="s">
        <v>3</v>
      </c>
      <c r="J2030" s="28" t="s">
        <v>20</v>
      </c>
      <c r="K2030" s="28" t="s">
        <v>20</v>
      </c>
      <c r="L2030" s="28" t="s">
        <v>20</v>
      </c>
      <c r="M2030" s="3" t="str">
        <f>IF(+OR(J2030="SI",G2030="SI"),"SI","NO")</f>
        <v>NO</v>
      </c>
      <c r="N2030" s="3" t="str">
        <f>IF(+OR(H2030="SI",K2030="SI"),"SI","NO")</f>
        <v>NO</v>
      </c>
      <c r="O2030" s="3" t="str">
        <f>IF(+OR(I2030="SI",L2030="SI"),"SI","NO")</f>
        <v>NO</v>
      </c>
    </row>
    <row r="2031" spans="1:15" x14ac:dyDescent="0.25">
      <c r="A2031" s="20" t="s">
        <v>82</v>
      </c>
      <c r="B2031" s="1" t="s">
        <v>912</v>
      </c>
      <c r="C2031" s="3">
        <v>6</v>
      </c>
      <c r="D2031" s="3" t="str">
        <f>VLOOKUP(Cobertura2021[[#This Row],['#Area]],S:T,2)</f>
        <v>Rural</v>
      </c>
      <c r="E2031" s="1" t="s">
        <v>926</v>
      </c>
      <c r="F2031" s="3">
        <v>23</v>
      </c>
      <c r="G2031" s="27" t="s">
        <v>3</v>
      </c>
      <c r="H2031" s="27" t="s">
        <v>3</v>
      </c>
      <c r="I2031" s="27" t="s">
        <v>3</v>
      </c>
      <c r="J2031" s="28" t="s">
        <v>20</v>
      </c>
      <c r="K2031" s="28" t="s">
        <v>20</v>
      </c>
      <c r="L2031" s="28" t="s">
        <v>20</v>
      </c>
      <c r="M2031" s="3" t="str">
        <f>IF(+OR(J2031="SI",G2031="SI"),"SI","NO")</f>
        <v>NO</v>
      </c>
      <c r="N2031" s="3" t="str">
        <f>IF(+OR(H2031="SI",K2031="SI"),"SI","NO")</f>
        <v>NO</v>
      </c>
      <c r="O2031" s="3" t="str">
        <f>IF(+OR(I2031="SI",L2031="SI"),"SI","NO")</f>
        <v>NO</v>
      </c>
    </row>
    <row r="2032" spans="1:15" x14ac:dyDescent="0.25">
      <c r="A2032" s="20" t="s">
        <v>1004</v>
      </c>
      <c r="B2032" s="1" t="s">
        <v>1004</v>
      </c>
      <c r="C2032" s="3">
        <v>6</v>
      </c>
      <c r="D2032" s="3" t="str">
        <f>VLOOKUP(Cobertura2021[[#This Row],['#Area]],S:T,2)</f>
        <v>Rural</v>
      </c>
      <c r="E2032" s="1" t="s">
        <v>1168</v>
      </c>
      <c r="F2032" s="3">
        <v>16</v>
      </c>
      <c r="G2032" s="27" t="s">
        <v>5320</v>
      </c>
      <c r="H2032" s="27" t="s">
        <v>3</v>
      </c>
      <c r="I2032" s="27" t="s">
        <v>3</v>
      </c>
      <c r="J2032" s="28" t="s">
        <v>21</v>
      </c>
      <c r="K2032" s="28" t="s">
        <v>20</v>
      </c>
      <c r="L2032" s="28" t="s">
        <v>20</v>
      </c>
      <c r="M2032" s="3" t="str">
        <f>IF(+OR(J2032="SI",G2032="SI"),"SI","NO")</f>
        <v>SI</v>
      </c>
      <c r="N2032" s="3" t="str">
        <f>IF(+OR(H2032="SI",K2032="SI"),"SI","NO")</f>
        <v>NO</v>
      </c>
      <c r="O2032" s="3" t="str">
        <f>IF(+OR(I2032="SI",L2032="SI"),"SI","NO")</f>
        <v>NO</v>
      </c>
    </row>
    <row r="2033" spans="1:15" x14ac:dyDescent="0.25">
      <c r="A2033" s="20" t="s">
        <v>2265</v>
      </c>
      <c r="B2033" s="1" t="s">
        <v>2268</v>
      </c>
      <c r="C2033" s="3">
        <v>6</v>
      </c>
      <c r="D2033" s="3" t="str">
        <f>VLOOKUP(Cobertura2021[[#This Row],['#Area]],S:T,2)</f>
        <v>Rural</v>
      </c>
      <c r="E2033" s="1" t="s">
        <v>2051</v>
      </c>
      <c r="F2033" s="3">
        <v>14</v>
      </c>
      <c r="G2033" s="27" t="s">
        <v>3</v>
      </c>
      <c r="H2033" s="27" t="s">
        <v>3</v>
      </c>
      <c r="I2033" s="27" t="s">
        <v>3</v>
      </c>
      <c r="J2033" s="28" t="s">
        <v>20</v>
      </c>
      <c r="K2033" s="28" t="s">
        <v>20</v>
      </c>
      <c r="L2033" s="28" t="s">
        <v>20</v>
      </c>
      <c r="M2033" s="3" t="str">
        <f>IF(+OR(J2033="SI",G2033="SI"),"SI","NO")</f>
        <v>NO</v>
      </c>
      <c r="N2033" s="3" t="str">
        <f>IF(+OR(H2033="SI",K2033="SI"),"SI","NO")</f>
        <v>NO</v>
      </c>
      <c r="O2033" s="3" t="str">
        <f>IF(+OR(I2033="SI",L2033="SI"),"SI","NO")</f>
        <v>NO</v>
      </c>
    </row>
    <row r="2034" spans="1:15" x14ac:dyDescent="0.25">
      <c r="A2034" s="20" t="s">
        <v>18</v>
      </c>
      <c r="B2034" s="1" t="s">
        <v>22</v>
      </c>
      <c r="C2034" s="3">
        <v>6</v>
      </c>
      <c r="D2034" s="3" t="str">
        <f>VLOOKUP(Cobertura2021[[#This Row],['#Area]],S:T,2)</f>
        <v>Rural</v>
      </c>
      <c r="E2034" s="1" t="s">
        <v>24</v>
      </c>
      <c r="F2034" s="3">
        <v>6</v>
      </c>
      <c r="G2034" s="27" t="s">
        <v>3</v>
      </c>
      <c r="H2034" s="27" t="s">
        <v>3</v>
      </c>
      <c r="I2034" s="27" t="s">
        <v>3</v>
      </c>
      <c r="J2034" s="28" t="s">
        <v>20</v>
      </c>
      <c r="K2034" s="28" t="s">
        <v>20</v>
      </c>
      <c r="L2034" s="28" t="s">
        <v>20</v>
      </c>
      <c r="M2034" s="3" t="str">
        <f>IF(+OR(J2034="SI",G2034="SI"),"SI","NO")</f>
        <v>NO</v>
      </c>
      <c r="N2034" s="3" t="str">
        <f>IF(+OR(H2034="SI",K2034="SI"),"SI","NO")</f>
        <v>NO</v>
      </c>
      <c r="O2034" s="3" t="str">
        <f>IF(+OR(I2034="SI",L2034="SI"),"SI","NO")</f>
        <v>NO</v>
      </c>
    </row>
    <row r="2035" spans="1:15" x14ac:dyDescent="0.25">
      <c r="A2035" s="20" t="s">
        <v>1004</v>
      </c>
      <c r="B2035" s="1" t="s">
        <v>1004</v>
      </c>
      <c r="C2035" s="3">
        <v>6</v>
      </c>
      <c r="D2035" s="3" t="str">
        <f>VLOOKUP(Cobertura2021[[#This Row],['#Area]],S:T,2)</f>
        <v>Rural</v>
      </c>
      <c r="E2035" s="1" t="s">
        <v>1140</v>
      </c>
      <c r="F2035" s="3">
        <v>391</v>
      </c>
      <c r="G2035" s="27" t="s">
        <v>5320</v>
      </c>
      <c r="H2035" s="27" t="s">
        <v>5320</v>
      </c>
      <c r="I2035" s="27" t="s">
        <v>5320</v>
      </c>
      <c r="J2035" s="28" t="s">
        <v>21</v>
      </c>
      <c r="K2035" s="28" t="s">
        <v>21</v>
      </c>
      <c r="L2035" s="28" t="s">
        <v>21</v>
      </c>
      <c r="M2035" s="3" t="str">
        <f>IF(+OR(J2035="SI",G2035="SI"),"SI","NO")</f>
        <v>SI</v>
      </c>
      <c r="N2035" s="3" t="str">
        <f>IF(+OR(H2035="SI",K2035="SI"),"SI","NO")</f>
        <v>SI</v>
      </c>
      <c r="O2035" s="3" t="str">
        <f>IF(+OR(I2035="SI",L2035="SI"),"SI","NO")</f>
        <v>SI</v>
      </c>
    </row>
    <row r="2036" spans="1:15" x14ac:dyDescent="0.25">
      <c r="A2036" s="20" t="s">
        <v>1004</v>
      </c>
      <c r="B2036" s="1" t="s">
        <v>1640</v>
      </c>
      <c r="C2036" s="3">
        <v>6</v>
      </c>
      <c r="D2036" s="3" t="str">
        <f>VLOOKUP(Cobertura2021[[#This Row],['#Area]],S:T,2)</f>
        <v>Rural</v>
      </c>
      <c r="E2036" s="1" t="s">
        <v>1648</v>
      </c>
      <c r="F2036" s="3">
        <v>264</v>
      </c>
      <c r="G2036" s="27" t="s">
        <v>5320</v>
      </c>
      <c r="H2036" s="27" t="s">
        <v>5320</v>
      </c>
      <c r="I2036" s="27" t="s">
        <v>5320</v>
      </c>
      <c r="J2036" s="28" t="s">
        <v>21</v>
      </c>
      <c r="K2036" s="28" t="s">
        <v>20</v>
      </c>
      <c r="L2036" s="28" t="s">
        <v>20</v>
      </c>
      <c r="M2036" s="3" t="str">
        <f>IF(+OR(J2036="SI",G2036="SI"),"SI","NO")</f>
        <v>SI</v>
      </c>
      <c r="N2036" s="3" t="str">
        <f>IF(+OR(H2036="SI",K2036="SI"),"SI","NO")</f>
        <v>SI</v>
      </c>
      <c r="O2036" s="3" t="str">
        <f>IF(+OR(I2036="SI",L2036="SI"),"SI","NO")</f>
        <v>SI</v>
      </c>
    </row>
    <row r="2037" spans="1:15" x14ac:dyDescent="0.25">
      <c r="A2037" s="20" t="s">
        <v>102</v>
      </c>
      <c r="B2037" s="1" t="s">
        <v>181</v>
      </c>
      <c r="C2037" s="3">
        <v>6</v>
      </c>
      <c r="D2037" s="3" t="str">
        <f>VLOOKUP(Cobertura2021[[#This Row],['#Area]],S:T,2)</f>
        <v>Rural</v>
      </c>
      <c r="E2037" s="1" t="s">
        <v>205</v>
      </c>
      <c r="F2037" s="3">
        <v>135</v>
      </c>
      <c r="G2037" s="27" t="s">
        <v>5320</v>
      </c>
      <c r="H2037" s="27" t="s">
        <v>3</v>
      </c>
      <c r="I2037" s="27" t="s">
        <v>3</v>
      </c>
      <c r="J2037" s="28" t="s">
        <v>21</v>
      </c>
      <c r="K2037" s="28" t="s">
        <v>20</v>
      </c>
      <c r="L2037" s="28" t="s">
        <v>20</v>
      </c>
      <c r="M2037" s="3" t="str">
        <f>IF(+OR(J2037="SI",G2037="SI"),"SI","NO")</f>
        <v>SI</v>
      </c>
      <c r="N2037" s="3" t="str">
        <f>IF(+OR(H2037="SI",K2037="SI"),"SI","NO")</f>
        <v>NO</v>
      </c>
      <c r="O2037" s="3" t="str">
        <f>IF(+OR(I2037="SI",L2037="SI"),"SI","NO")</f>
        <v>NO</v>
      </c>
    </row>
    <row r="2038" spans="1:15" x14ac:dyDescent="0.25">
      <c r="A2038" s="20" t="s">
        <v>1004</v>
      </c>
      <c r="B2038" s="1" t="s">
        <v>1447</v>
      </c>
      <c r="C2038" s="3">
        <v>6</v>
      </c>
      <c r="D2038" s="3" t="str">
        <f>VLOOKUP(Cobertura2021[[#This Row],['#Area]],S:T,2)</f>
        <v>Rural</v>
      </c>
      <c r="E2038" s="1" t="s">
        <v>1676</v>
      </c>
      <c r="F2038" s="3">
        <v>85</v>
      </c>
      <c r="G2038" s="27" t="s">
        <v>5320</v>
      </c>
      <c r="H2038" s="27" t="s">
        <v>5320</v>
      </c>
      <c r="I2038" s="27" t="s">
        <v>5320</v>
      </c>
      <c r="J2038" s="28" t="s">
        <v>21</v>
      </c>
      <c r="K2038" s="28" t="s">
        <v>21</v>
      </c>
      <c r="L2038" s="28" t="s">
        <v>20</v>
      </c>
      <c r="M2038" s="3" t="str">
        <f>IF(+OR(J2038="SI",G2038="SI"),"SI","NO")</f>
        <v>SI</v>
      </c>
      <c r="N2038" s="3" t="str">
        <f>IF(+OR(H2038="SI",K2038="SI"),"SI","NO")</f>
        <v>SI</v>
      </c>
      <c r="O2038" s="3" t="str">
        <f>IF(+OR(I2038="SI",L2038="SI"),"SI","NO")</f>
        <v>SI</v>
      </c>
    </row>
    <row r="2039" spans="1:15" x14ac:dyDescent="0.25">
      <c r="A2039" s="20" t="s">
        <v>156</v>
      </c>
      <c r="B2039" s="1" t="s">
        <v>5237</v>
      </c>
      <c r="C2039" s="3">
        <v>6</v>
      </c>
      <c r="D2039" s="3" t="str">
        <f>VLOOKUP(Cobertura2021[[#This Row],['#Area]],S:T,2)</f>
        <v>Rural</v>
      </c>
      <c r="E2039" s="1" t="s">
        <v>4846</v>
      </c>
      <c r="F2039" s="3">
        <v>13</v>
      </c>
      <c r="G2039" s="27" t="s">
        <v>3</v>
      </c>
      <c r="H2039" s="27" t="s">
        <v>3</v>
      </c>
      <c r="I2039" s="27" t="s">
        <v>3</v>
      </c>
      <c r="J2039" s="28" t="s">
        <v>21</v>
      </c>
      <c r="K2039" s="28" t="s">
        <v>20</v>
      </c>
      <c r="L2039" s="28" t="s">
        <v>20</v>
      </c>
      <c r="M2039" s="3" t="str">
        <f>IF(+OR(J2039="SI",G2039="SI"),"SI","NO")</f>
        <v>SI</v>
      </c>
      <c r="N2039" s="3" t="str">
        <f>IF(+OR(H2039="SI",K2039="SI"),"SI","NO")</f>
        <v>NO</v>
      </c>
      <c r="O2039" s="3" t="str">
        <f>IF(+OR(I2039="SI",L2039="SI"),"SI","NO")</f>
        <v>NO</v>
      </c>
    </row>
    <row r="2040" spans="1:15" x14ac:dyDescent="0.25">
      <c r="A2040" s="20" t="s">
        <v>1926</v>
      </c>
      <c r="B2040" s="1" t="s">
        <v>1931</v>
      </c>
      <c r="C2040" s="3">
        <v>6</v>
      </c>
      <c r="D2040" s="3" t="str">
        <f>VLOOKUP(Cobertura2021[[#This Row],['#Area]],S:T,2)</f>
        <v>Rural</v>
      </c>
      <c r="E2040" s="1" t="s">
        <v>1865</v>
      </c>
      <c r="F2040" s="3">
        <v>3</v>
      </c>
      <c r="G2040" s="27" t="s">
        <v>5320</v>
      </c>
      <c r="H2040" s="27" t="s">
        <v>5320</v>
      </c>
      <c r="I2040" s="27" t="s">
        <v>3</v>
      </c>
      <c r="J2040" s="28" t="s">
        <v>20</v>
      </c>
      <c r="K2040" s="28" t="s">
        <v>20</v>
      </c>
      <c r="L2040" s="28" t="s">
        <v>20</v>
      </c>
      <c r="M2040" s="3" t="str">
        <f>IF(+OR(J2040="SI",G2040="SI"),"SI","NO")</f>
        <v>SI</v>
      </c>
      <c r="N2040" s="3" t="str">
        <f>IF(+OR(H2040="SI",K2040="SI"),"SI","NO")</f>
        <v>SI</v>
      </c>
      <c r="O2040" s="3" t="str">
        <f>IF(+OR(I2040="SI",L2040="SI"),"SI","NO")</f>
        <v>NO</v>
      </c>
    </row>
    <row r="2041" spans="1:15" x14ac:dyDescent="0.25">
      <c r="A2041" s="20" t="s">
        <v>1004</v>
      </c>
      <c r="B2041" s="1" t="s">
        <v>1423</v>
      </c>
      <c r="C2041" s="3">
        <v>6</v>
      </c>
      <c r="D2041" s="3" t="str">
        <f>VLOOKUP(Cobertura2021[[#This Row],['#Area]],S:T,2)</f>
        <v>Rural</v>
      </c>
      <c r="E2041" s="1" t="s">
        <v>1427</v>
      </c>
      <c r="F2041" s="3">
        <v>50</v>
      </c>
      <c r="G2041" s="27" t="s">
        <v>5320</v>
      </c>
      <c r="H2041" s="27" t="s">
        <v>5320</v>
      </c>
      <c r="I2041" s="27" t="s">
        <v>5320</v>
      </c>
      <c r="J2041" s="28" t="s">
        <v>21</v>
      </c>
      <c r="K2041" s="28" t="s">
        <v>21</v>
      </c>
      <c r="L2041" s="28" t="s">
        <v>21</v>
      </c>
      <c r="M2041" s="3" t="str">
        <f>IF(+OR(J2041="SI",G2041="SI"),"SI","NO")</f>
        <v>SI</v>
      </c>
      <c r="N2041" s="3" t="str">
        <f>IF(+OR(H2041="SI",K2041="SI"),"SI","NO")</f>
        <v>SI</v>
      </c>
      <c r="O2041" s="3" t="str">
        <f>IF(+OR(I2041="SI",L2041="SI"),"SI","NO")</f>
        <v>SI</v>
      </c>
    </row>
    <row r="2042" spans="1:15" x14ac:dyDescent="0.25">
      <c r="A2042" s="20" t="s">
        <v>635</v>
      </c>
      <c r="B2042" s="1" t="s">
        <v>746</v>
      </c>
      <c r="C2042" s="3">
        <v>6</v>
      </c>
      <c r="D2042" s="3" t="str">
        <f>VLOOKUP(Cobertura2021[[#This Row],['#Area]],S:T,2)</f>
        <v>Rural</v>
      </c>
      <c r="E2042" s="1" t="s">
        <v>783</v>
      </c>
      <c r="F2042" s="3">
        <v>8</v>
      </c>
      <c r="G2042" s="27" t="s">
        <v>5320</v>
      </c>
      <c r="H2042" s="27" t="s">
        <v>3</v>
      </c>
      <c r="I2042" s="27" t="s">
        <v>3</v>
      </c>
      <c r="J2042" s="28" t="s">
        <v>21</v>
      </c>
      <c r="K2042" s="28" t="s">
        <v>20</v>
      </c>
      <c r="L2042" s="28" t="s">
        <v>20</v>
      </c>
      <c r="M2042" s="3" t="str">
        <f>IF(+OR(J2042="SI",G2042="SI"),"SI","NO")</f>
        <v>SI</v>
      </c>
      <c r="N2042" s="3" t="str">
        <f>IF(+OR(H2042="SI",K2042="SI"),"SI","NO")</f>
        <v>NO</v>
      </c>
      <c r="O2042" s="3" t="str">
        <f>IF(+OR(I2042="SI",L2042="SI"),"SI","NO")</f>
        <v>NO</v>
      </c>
    </row>
    <row r="2043" spans="1:15" x14ac:dyDescent="0.25">
      <c r="A2043" s="20" t="s">
        <v>1004</v>
      </c>
      <c r="B2043" s="1" t="s">
        <v>1302</v>
      </c>
      <c r="C2043" s="3">
        <v>6</v>
      </c>
      <c r="D2043" s="3" t="str">
        <f>VLOOKUP(Cobertura2021[[#This Row],['#Area]],S:T,2)</f>
        <v>Rural</v>
      </c>
      <c r="E2043" s="1" t="s">
        <v>1370</v>
      </c>
      <c r="F2043" s="3">
        <v>6</v>
      </c>
      <c r="G2043" s="27" t="s">
        <v>5320</v>
      </c>
      <c r="H2043" s="27" t="s">
        <v>5320</v>
      </c>
      <c r="I2043" s="27" t="s">
        <v>3</v>
      </c>
      <c r="J2043" s="28" t="s">
        <v>21</v>
      </c>
      <c r="K2043" s="28" t="s">
        <v>20</v>
      </c>
      <c r="L2043" s="28" t="s">
        <v>20</v>
      </c>
      <c r="M2043" s="3" t="str">
        <f>IF(+OR(J2043="SI",G2043="SI"),"SI","NO")</f>
        <v>SI</v>
      </c>
      <c r="N2043" s="3" t="str">
        <f>IF(+OR(H2043="SI",K2043="SI"),"SI","NO")</f>
        <v>SI</v>
      </c>
      <c r="O2043" s="3" t="str">
        <f>IF(+OR(I2043="SI",L2043="SI"),"SI","NO")</f>
        <v>NO</v>
      </c>
    </row>
    <row r="2044" spans="1:15" x14ac:dyDescent="0.25">
      <c r="A2044" s="20" t="s">
        <v>4433</v>
      </c>
      <c r="B2044" s="1" t="s">
        <v>4492</v>
      </c>
      <c r="C2044" s="3">
        <v>6</v>
      </c>
      <c r="D2044" s="3" t="str">
        <f>VLOOKUP(Cobertura2021[[#This Row],['#Area]],S:T,2)</f>
        <v>Rural</v>
      </c>
      <c r="E2044" s="1" t="s">
        <v>4530</v>
      </c>
      <c r="F2044" s="3">
        <v>14</v>
      </c>
      <c r="G2044" s="27" t="s">
        <v>3</v>
      </c>
      <c r="H2044" s="27" t="s">
        <v>3</v>
      </c>
      <c r="I2044" s="27" t="s">
        <v>3</v>
      </c>
      <c r="J2044" s="28" t="s">
        <v>20</v>
      </c>
      <c r="K2044" s="28" t="s">
        <v>20</v>
      </c>
      <c r="L2044" s="28" t="s">
        <v>20</v>
      </c>
      <c r="M2044" s="3" t="str">
        <f>IF(+OR(J2044="SI",G2044="SI"),"SI","NO")</f>
        <v>NO</v>
      </c>
      <c r="N2044" s="3" t="str">
        <f>IF(+OR(H2044="SI",K2044="SI"),"SI","NO")</f>
        <v>NO</v>
      </c>
      <c r="O2044" s="3" t="str">
        <f>IF(+OR(I2044="SI",L2044="SI"),"SI","NO")</f>
        <v>NO</v>
      </c>
    </row>
    <row r="2045" spans="1:15" x14ac:dyDescent="0.25">
      <c r="A2045" s="20" t="s">
        <v>4433</v>
      </c>
      <c r="B2045" s="1" t="s">
        <v>4662</v>
      </c>
      <c r="C2045" s="3">
        <v>6</v>
      </c>
      <c r="D2045" s="3" t="str">
        <f>VLOOKUP(Cobertura2021[[#This Row],['#Area]],S:T,2)</f>
        <v>Rural</v>
      </c>
      <c r="E2045" s="1" t="s">
        <v>4666</v>
      </c>
      <c r="F2045" s="3">
        <v>6</v>
      </c>
      <c r="G2045" s="27" t="s">
        <v>3</v>
      </c>
      <c r="H2045" s="27" t="s">
        <v>3</v>
      </c>
      <c r="I2045" s="27" t="s">
        <v>3</v>
      </c>
      <c r="J2045" s="28" t="s">
        <v>20</v>
      </c>
      <c r="K2045" s="28" t="s">
        <v>20</v>
      </c>
      <c r="L2045" s="28" t="s">
        <v>20</v>
      </c>
      <c r="M2045" s="3" t="str">
        <f>IF(+OR(J2045="SI",G2045="SI"),"SI","NO")</f>
        <v>NO</v>
      </c>
      <c r="N2045" s="3" t="str">
        <f>IF(+OR(H2045="SI",K2045="SI"),"SI","NO")</f>
        <v>NO</v>
      </c>
      <c r="O2045" s="3" t="str">
        <f>IF(+OR(I2045="SI",L2045="SI"),"SI","NO")</f>
        <v>NO</v>
      </c>
    </row>
    <row r="2046" spans="1:15" x14ac:dyDescent="0.25">
      <c r="A2046" s="20" t="s">
        <v>1004</v>
      </c>
      <c r="B2046" s="1" t="s">
        <v>1423</v>
      </c>
      <c r="C2046" s="3">
        <v>6</v>
      </c>
      <c r="D2046" s="3" t="str">
        <f>VLOOKUP(Cobertura2021[[#This Row],['#Area]],S:T,2)</f>
        <v>Rural</v>
      </c>
      <c r="E2046" s="1" t="s">
        <v>1442</v>
      </c>
      <c r="F2046" s="3">
        <v>283</v>
      </c>
      <c r="G2046" s="27" t="s">
        <v>5320</v>
      </c>
      <c r="H2046" s="27" t="s">
        <v>5320</v>
      </c>
      <c r="I2046" s="27" t="s">
        <v>5320</v>
      </c>
      <c r="J2046" s="28" t="s">
        <v>21</v>
      </c>
      <c r="K2046" s="28" t="s">
        <v>21</v>
      </c>
      <c r="L2046" s="28" t="s">
        <v>21</v>
      </c>
      <c r="M2046" s="3" t="str">
        <f>IF(+OR(J2046="SI",G2046="SI"),"SI","NO")</f>
        <v>SI</v>
      </c>
      <c r="N2046" s="3" t="str">
        <f>IF(+OR(H2046="SI",K2046="SI"),"SI","NO")</f>
        <v>SI</v>
      </c>
      <c r="O2046" s="3" t="str">
        <f>IF(+OR(I2046="SI",L2046="SI"),"SI","NO")</f>
        <v>SI</v>
      </c>
    </row>
    <row r="2047" spans="1:15" x14ac:dyDescent="0.25">
      <c r="A2047" s="20" t="s">
        <v>4433</v>
      </c>
      <c r="B2047" s="1" t="s">
        <v>4557</v>
      </c>
      <c r="C2047" s="3">
        <v>6</v>
      </c>
      <c r="D2047" s="3" t="str">
        <f>VLOOKUP(Cobertura2021[[#This Row],['#Area]],S:T,2)</f>
        <v>Rural</v>
      </c>
      <c r="E2047" s="1" t="s">
        <v>4576</v>
      </c>
      <c r="F2047" s="3">
        <v>68</v>
      </c>
      <c r="G2047" s="27" t="s">
        <v>3</v>
      </c>
      <c r="H2047" s="27" t="s">
        <v>3</v>
      </c>
      <c r="I2047" s="27" t="s">
        <v>3</v>
      </c>
      <c r="J2047" s="28" t="s">
        <v>20</v>
      </c>
      <c r="K2047" s="28" t="s">
        <v>20</v>
      </c>
      <c r="L2047" s="28" t="s">
        <v>20</v>
      </c>
      <c r="M2047" s="3" t="str">
        <f>IF(+OR(J2047="SI",G2047="SI"),"SI","NO")</f>
        <v>NO</v>
      </c>
      <c r="N2047" s="3" t="str">
        <f>IF(+OR(H2047="SI",K2047="SI"),"SI","NO")</f>
        <v>NO</v>
      </c>
      <c r="O2047" s="3" t="str">
        <f>IF(+OR(I2047="SI",L2047="SI"),"SI","NO")</f>
        <v>NO</v>
      </c>
    </row>
    <row r="2048" spans="1:15" x14ac:dyDescent="0.25">
      <c r="A2048" s="20" t="s">
        <v>635</v>
      </c>
      <c r="B2048" s="1" t="s">
        <v>636</v>
      </c>
      <c r="C2048" s="3">
        <v>6</v>
      </c>
      <c r="D2048" s="3" t="str">
        <f>VLOOKUP(Cobertura2021[[#This Row],['#Area]],S:T,2)</f>
        <v>Rural</v>
      </c>
      <c r="E2048" s="1" t="s">
        <v>801</v>
      </c>
      <c r="F2048" s="3">
        <v>23</v>
      </c>
      <c r="G2048" s="27" t="s">
        <v>3</v>
      </c>
      <c r="H2048" s="27" t="s">
        <v>3</v>
      </c>
      <c r="I2048" s="27" t="s">
        <v>3</v>
      </c>
      <c r="J2048" s="28" t="s">
        <v>20</v>
      </c>
      <c r="K2048" s="28" t="s">
        <v>20</v>
      </c>
      <c r="L2048" s="28" t="s">
        <v>20</v>
      </c>
      <c r="M2048" s="3" t="str">
        <f>IF(+OR(J2048="SI",G2048="SI"),"SI","NO")</f>
        <v>NO</v>
      </c>
      <c r="N2048" s="3" t="str">
        <f>IF(+OR(H2048="SI",K2048="SI"),"SI","NO")</f>
        <v>NO</v>
      </c>
      <c r="O2048" s="3" t="str">
        <f>IF(+OR(I2048="SI",L2048="SI"),"SI","NO")</f>
        <v>NO</v>
      </c>
    </row>
    <row r="2049" spans="1:15" x14ac:dyDescent="0.25">
      <c r="A2049" s="20" t="s">
        <v>2968</v>
      </c>
      <c r="B2049" s="1" t="s">
        <v>2728</v>
      </c>
      <c r="C2049" s="3">
        <v>6</v>
      </c>
      <c r="D2049" s="3" t="str">
        <f>VLOOKUP(Cobertura2021[[#This Row],['#Area]],S:T,2)</f>
        <v>Rural</v>
      </c>
      <c r="E2049" s="1" t="s">
        <v>2894</v>
      </c>
      <c r="F2049" s="3">
        <v>23</v>
      </c>
      <c r="G2049" s="27" t="s">
        <v>5320</v>
      </c>
      <c r="H2049" s="27" t="s">
        <v>3</v>
      </c>
      <c r="I2049" s="27" t="s">
        <v>3</v>
      </c>
      <c r="J2049" s="28" t="s">
        <v>21</v>
      </c>
      <c r="K2049" s="28" t="s">
        <v>20</v>
      </c>
      <c r="L2049" s="28" t="s">
        <v>20</v>
      </c>
      <c r="M2049" s="3" t="str">
        <f>IF(+OR(J2049="SI",G2049="SI"),"SI","NO")</f>
        <v>SI</v>
      </c>
      <c r="N2049" s="3" t="str">
        <f>IF(+OR(H2049="SI",K2049="SI"),"SI","NO")</f>
        <v>NO</v>
      </c>
      <c r="O2049" s="3" t="str">
        <f>IF(+OR(I2049="SI",L2049="SI"),"SI","NO")</f>
        <v>NO</v>
      </c>
    </row>
    <row r="2050" spans="1:15" x14ac:dyDescent="0.25">
      <c r="A2050" s="20" t="s">
        <v>635</v>
      </c>
      <c r="B2050" s="1" t="s">
        <v>188</v>
      </c>
      <c r="C2050" s="3">
        <v>6</v>
      </c>
      <c r="D2050" s="3" t="str">
        <f>VLOOKUP(Cobertura2021[[#This Row],['#Area]],S:T,2)</f>
        <v>Rural</v>
      </c>
      <c r="E2050" s="1" t="s">
        <v>738</v>
      </c>
      <c r="F2050" s="3">
        <v>15</v>
      </c>
      <c r="G2050" s="27" t="s">
        <v>5320</v>
      </c>
      <c r="H2050" s="27" t="s">
        <v>3</v>
      </c>
      <c r="I2050" s="27" t="s">
        <v>3</v>
      </c>
      <c r="J2050" s="28" t="s">
        <v>21</v>
      </c>
      <c r="K2050" s="28" t="s">
        <v>20</v>
      </c>
      <c r="L2050" s="28" t="s">
        <v>20</v>
      </c>
      <c r="M2050" s="3" t="str">
        <f>IF(+OR(J2050="SI",G2050="SI"),"SI","NO")</f>
        <v>SI</v>
      </c>
      <c r="N2050" s="3" t="str">
        <f>IF(+OR(H2050="SI",K2050="SI"),"SI","NO")</f>
        <v>NO</v>
      </c>
      <c r="O2050" s="3" t="str">
        <f>IF(+OR(I2050="SI",L2050="SI"),"SI","NO")</f>
        <v>NO</v>
      </c>
    </row>
    <row r="2051" spans="1:15" x14ac:dyDescent="0.25">
      <c r="A2051" s="20" t="s">
        <v>1004</v>
      </c>
      <c r="B2051" s="1" t="s">
        <v>1547</v>
      </c>
      <c r="C2051" s="3">
        <v>6</v>
      </c>
      <c r="D2051" s="3" t="str">
        <f>VLOOKUP(Cobertura2021[[#This Row],['#Area]],S:T,2)</f>
        <v>Rural</v>
      </c>
      <c r="E2051" s="1" t="s">
        <v>180</v>
      </c>
      <c r="F2051" s="3">
        <v>136</v>
      </c>
      <c r="G2051" s="27" t="s">
        <v>5320</v>
      </c>
      <c r="H2051" s="27" t="s">
        <v>5320</v>
      </c>
      <c r="I2051" s="27" t="s">
        <v>5320</v>
      </c>
      <c r="J2051" s="28" t="s">
        <v>21</v>
      </c>
      <c r="K2051" s="28" t="s">
        <v>21</v>
      </c>
      <c r="L2051" s="28" t="s">
        <v>21</v>
      </c>
      <c r="M2051" s="3" t="str">
        <f>IF(+OR(J2051="SI",G2051="SI"),"SI","NO")</f>
        <v>SI</v>
      </c>
      <c r="N2051" s="3" t="str">
        <f>IF(+OR(H2051="SI",K2051="SI"),"SI","NO")</f>
        <v>SI</v>
      </c>
      <c r="O2051" s="3" t="str">
        <f>IF(+OR(I2051="SI",L2051="SI"),"SI","NO")</f>
        <v>SI</v>
      </c>
    </row>
    <row r="2052" spans="1:15" hidden="1" x14ac:dyDescent="0.25">
      <c r="A2052" s="20" t="s">
        <v>1004</v>
      </c>
      <c r="B2052" s="1" t="s">
        <v>1447</v>
      </c>
      <c r="C2052" s="3">
        <v>1</v>
      </c>
      <c r="D2052" s="3" t="e">
        <f>VLOOKUP(Cobertura2021[[#This Row],['#Area]],S:T,2)</f>
        <v>#N/A</v>
      </c>
      <c r="E2052" s="1" t="s">
        <v>1447</v>
      </c>
      <c r="F2052" s="3">
        <v>149</v>
      </c>
      <c r="G2052" s="27" t="s">
        <v>5320</v>
      </c>
      <c r="H2052" s="27" t="s">
        <v>5320</v>
      </c>
      <c r="I2052" s="27" t="s">
        <v>5320</v>
      </c>
      <c r="J2052" s="28" t="s">
        <v>21</v>
      </c>
      <c r="K2052" s="28" t="s">
        <v>21</v>
      </c>
      <c r="L2052" s="28" t="s">
        <v>21</v>
      </c>
      <c r="M2052" s="3" t="str">
        <f>IF(+OR(J2052="SI",G2052="SI"),"SI","NO")</f>
        <v>SI</v>
      </c>
      <c r="N2052" s="3" t="str">
        <f>IF(+OR(H2052="SI",K2052="SI"),"SI","NO")</f>
        <v>SI</v>
      </c>
      <c r="O2052" s="3" t="str">
        <f>IF(+OR(I2052="SI",L2052="SI"),"SI","NO")</f>
        <v>SI</v>
      </c>
    </row>
    <row r="2053" spans="1:15" x14ac:dyDescent="0.25">
      <c r="A2053" s="20" t="s">
        <v>3411</v>
      </c>
      <c r="B2053" s="1" t="s">
        <v>2764</v>
      </c>
      <c r="C2053" s="3">
        <v>6</v>
      </c>
      <c r="D2053" s="3" t="str">
        <f>VLOOKUP(Cobertura2021[[#This Row],['#Area]],S:T,2)</f>
        <v>Rural</v>
      </c>
      <c r="E2053" s="1" t="s">
        <v>3587</v>
      </c>
      <c r="F2053" s="3">
        <v>8</v>
      </c>
      <c r="G2053" s="27" t="s">
        <v>5320</v>
      </c>
      <c r="H2053" s="27" t="s">
        <v>3</v>
      </c>
      <c r="I2053" s="27" t="s">
        <v>3</v>
      </c>
      <c r="J2053" s="28" t="s">
        <v>20</v>
      </c>
      <c r="K2053" s="28" t="s">
        <v>20</v>
      </c>
      <c r="L2053" s="28" t="s">
        <v>20</v>
      </c>
      <c r="M2053" s="3" t="str">
        <f>IF(+OR(J2053="SI",G2053="SI"),"SI","NO")</f>
        <v>SI</v>
      </c>
      <c r="N2053" s="3" t="str">
        <f>IF(+OR(H2053="SI",K2053="SI"),"SI","NO")</f>
        <v>NO</v>
      </c>
      <c r="O2053" s="3" t="str">
        <f>IF(+OR(I2053="SI",L2053="SI"),"SI","NO")</f>
        <v>NO</v>
      </c>
    </row>
    <row r="2054" spans="1:15" x14ac:dyDescent="0.25">
      <c r="A2054" s="20" t="s">
        <v>18</v>
      </c>
      <c r="B2054" s="1" t="s">
        <v>22</v>
      </c>
      <c r="C2054" s="3">
        <v>6</v>
      </c>
      <c r="D2054" s="3" t="str">
        <f>VLOOKUP(Cobertura2021[[#This Row],['#Area]],S:T,2)</f>
        <v>Rural</v>
      </c>
      <c r="E2054" s="1" t="s">
        <v>25</v>
      </c>
      <c r="F2054" s="3">
        <v>8</v>
      </c>
      <c r="G2054" s="27" t="s">
        <v>3</v>
      </c>
      <c r="H2054" s="27" t="s">
        <v>3</v>
      </c>
      <c r="I2054" s="27" t="s">
        <v>3</v>
      </c>
      <c r="J2054" s="28" t="s">
        <v>20</v>
      </c>
      <c r="K2054" s="28" t="s">
        <v>20</v>
      </c>
      <c r="L2054" s="28" t="s">
        <v>20</v>
      </c>
      <c r="M2054" s="3" t="str">
        <f>IF(+OR(J2054="SI",G2054="SI"),"SI","NO")</f>
        <v>NO</v>
      </c>
      <c r="N2054" s="3" t="str">
        <f>IF(+OR(H2054="SI",K2054="SI"),"SI","NO")</f>
        <v>NO</v>
      </c>
      <c r="O2054" s="3" t="str">
        <f>IF(+OR(I2054="SI",L2054="SI"),"SI","NO")</f>
        <v>NO</v>
      </c>
    </row>
    <row r="2055" spans="1:15" x14ac:dyDescent="0.25">
      <c r="A2055" s="20" t="s">
        <v>2265</v>
      </c>
      <c r="B2055" s="1" t="s">
        <v>2269</v>
      </c>
      <c r="C2055" s="3">
        <v>6</v>
      </c>
      <c r="D2055" s="3" t="str">
        <f>VLOOKUP(Cobertura2021[[#This Row],['#Area]],S:T,2)</f>
        <v>Rural</v>
      </c>
      <c r="E2055" s="1" t="s">
        <v>2118</v>
      </c>
      <c r="F2055" s="3">
        <v>30</v>
      </c>
      <c r="G2055" s="27" t="s">
        <v>3</v>
      </c>
      <c r="H2055" s="27" t="s">
        <v>3</v>
      </c>
      <c r="I2055" s="27" t="s">
        <v>3</v>
      </c>
      <c r="J2055" s="28" t="s">
        <v>21</v>
      </c>
      <c r="K2055" s="28" t="s">
        <v>20</v>
      </c>
      <c r="L2055" s="28" t="s">
        <v>20</v>
      </c>
      <c r="M2055" s="3" t="str">
        <f>IF(+OR(J2055="SI",G2055="SI"),"SI","NO")</f>
        <v>SI</v>
      </c>
      <c r="N2055" s="3" t="str">
        <f>IF(+OR(H2055="SI",K2055="SI"),"SI","NO")</f>
        <v>NO</v>
      </c>
      <c r="O2055" s="3" t="str">
        <f>IF(+OR(I2055="SI",L2055="SI"),"SI","NO")</f>
        <v>NO</v>
      </c>
    </row>
    <row r="2056" spans="1:15" x14ac:dyDescent="0.25">
      <c r="A2056" s="20" t="s">
        <v>102</v>
      </c>
      <c r="B2056" s="1" t="s">
        <v>538</v>
      </c>
      <c r="C2056" s="3">
        <v>6</v>
      </c>
      <c r="D2056" s="3" t="str">
        <f>VLOOKUP(Cobertura2021[[#This Row],['#Area]],S:T,2)</f>
        <v>Rural</v>
      </c>
      <c r="E2056" s="1" t="s">
        <v>634</v>
      </c>
      <c r="F2056" s="3">
        <v>37</v>
      </c>
      <c r="G2056" s="27" t="s">
        <v>5320</v>
      </c>
      <c r="H2056" s="27" t="s">
        <v>3</v>
      </c>
      <c r="I2056" s="27" t="s">
        <v>3</v>
      </c>
      <c r="J2056" s="28" t="s">
        <v>21</v>
      </c>
      <c r="K2056" s="28" t="s">
        <v>20</v>
      </c>
      <c r="L2056" s="28" t="s">
        <v>20</v>
      </c>
      <c r="M2056" s="3" t="str">
        <f>IF(+OR(J2056="SI",G2056="SI"),"SI","NO")</f>
        <v>SI</v>
      </c>
      <c r="N2056" s="3" t="str">
        <f>IF(+OR(H2056="SI",K2056="SI"),"SI","NO")</f>
        <v>NO</v>
      </c>
      <c r="O2056" s="3" t="str">
        <f>IF(+OR(I2056="SI",L2056="SI"),"SI","NO")</f>
        <v>NO</v>
      </c>
    </row>
    <row r="2057" spans="1:15" x14ac:dyDescent="0.25">
      <c r="A2057" s="20" t="s">
        <v>102</v>
      </c>
      <c r="B2057" s="1" t="s">
        <v>538</v>
      </c>
      <c r="C2057" s="3">
        <v>6</v>
      </c>
      <c r="D2057" s="3" t="str">
        <f>VLOOKUP(Cobertura2021[[#This Row],['#Area]],S:T,2)</f>
        <v>Rural</v>
      </c>
      <c r="E2057" s="1" t="s">
        <v>549</v>
      </c>
      <c r="F2057" s="3">
        <v>25</v>
      </c>
      <c r="G2057" s="27" t="s">
        <v>5320</v>
      </c>
      <c r="H2057" s="27" t="s">
        <v>3</v>
      </c>
      <c r="I2057" s="27" t="s">
        <v>3</v>
      </c>
      <c r="J2057" s="28" t="s">
        <v>21</v>
      </c>
      <c r="K2057" s="28" t="s">
        <v>20</v>
      </c>
      <c r="L2057" s="28" t="s">
        <v>20</v>
      </c>
      <c r="M2057" s="3" t="str">
        <f>IF(+OR(J2057="SI",G2057="SI"),"SI","NO")</f>
        <v>SI</v>
      </c>
      <c r="N2057" s="3" t="str">
        <f>IF(+OR(H2057="SI",K2057="SI"),"SI","NO")</f>
        <v>NO</v>
      </c>
      <c r="O2057" s="3" t="str">
        <f>IF(+OR(I2057="SI",L2057="SI"),"SI","NO")</f>
        <v>NO</v>
      </c>
    </row>
    <row r="2058" spans="1:15" x14ac:dyDescent="0.25">
      <c r="A2058" s="20" t="s">
        <v>102</v>
      </c>
      <c r="B2058" s="1" t="s">
        <v>538</v>
      </c>
      <c r="C2058" s="3">
        <v>6</v>
      </c>
      <c r="D2058" s="3" t="str">
        <f>VLOOKUP(Cobertura2021[[#This Row],['#Area]],S:T,2)</f>
        <v>Rural</v>
      </c>
      <c r="E2058" s="1" t="s">
        <v>550</v>
      </c>
      <c r="F2058" s="3">
        <v>69</v>
      </c>
      <c r="G2058" s="27" t="s">
        <v>5320</v>
      </c>
      <c r="H2058" s="27" t="s">
        <v>3</v>
      </c>
      <c r="I2058" s="27" t="s">
        <v>3</v>
      </c>
      <c r="J2058" s="28" t="s">
        <v>21</v>
      </c>
      <c r="K2058" s="28" t="s">
        <v>20</v>
      </c>
      <c r="L2058" s="28" t="s">
        <v>20</v>
      </c>
      <c r="M2058" s="3" t="str">
        <f>IF(+OR(J2058="SI",G2058="SI"),"SI","NO")</f>
        <v>SI</v>
      </c>
      <c r="N2058" s="3" t="str">
        <f>IF(+OR(H2058="SI",K2058="SI"),"SI","NO")</f>
        <v>NO</v>
      </c>
      <c r="O2058" s="3" t="str">
        <f>IF(+OR(I2058="SI",L2058="SI"),"SI","NO")</f>
        <v>NO</v>
      </c>
    </row>
    <row r="2059" spans="1:15" x14ac:dyDescent="0.25">
      <c r="A2059" s="20" t="s">
        <v>102</v>
      </c>
      <c r="B2059" s="1" t="s">
        <v>221</v>
      </c>
      <c r="C2059" s="3">
        <v>6</v>
      </c>
      <c r="D2059" s="3" t="str">
        <f>VLOOKUP(Cobertura2021[[#This Row],['#Area]],S:T,2)</f>
        <v>Rural</v>
      </c>
      <c r="E2059" s="1" t="s">
        <v>246</v>
      </c>
      <c r="F2059" s="3">
        <v>36</v>
      </c>
      <c r="G2059" s="27" t="s">
        <v>5320</v>
      </c>
      <c r="H2059" s="27" t="s">
        <v>3</v>
      </c>
      <c r="I2059" s="27" t="s">
        <v>3</v>
      </c>
      <c r="J2059" s="28" t="s">
        <v>21</v>
      </c>
      <c r="K2059" s="28" t="s">
        <v>20</v>
      </c>
      <c r="L2059" s="28" t="s">
        <v>20</v>
      </c>
      <c r="M2059" s="3" t="str">
        <f>IF(+OR(J2059="SI",G2059="SI"),"SI","NO")</f>
        <v>SI</v>
      </c>
      <c r="N2059" s="3" t="str">
        <f>IF(+OR(H2059="SI",K2059="SI"),"SI","NO")</f>
        <v>NO</v>
      </c>
      <c r="O2059" s="3" t="str">
        <f>IF(+OR(I2059="SI",L2059="SI"),"SI","NO")</f>
        <v>NO</v>
      </c>
    </row>
    <row r="2060" spans="1:15" x14ac:dyDescent="0.25">
      <c r="A2060" s="20" t="s">
        <v>635</v>
      </c>
      <c r="B2060" s="1" t="s">
        <v>636</v>
      </c>
      <c r="C2060" s="3">
        <v>6</v>
      </c>
      <c r="D2060" s="3" t="str">
        <f>VLOOKUP(Cobertura2021[[#This Row],['#Area]],S:T,2)</f>
        <v>Rural</v>
      </c>
      <c r="E2060" s="1" t="s">
        <v>246</v>
      </c>
      <c r="F2060" s="3">
        <v>26</v>
      </c>
      <c r="G2060" s="27" t="s">
        <v>5320</v>
      </c>
      <c r="H2060" s="27" t="s">
        <v>3</v>
      </c>
      <c r="I2060" s="27" t="s">
        <v>3</v>
      </c>
      <c r="J2060" s="28" t="s">
        <v>21</v>
      </c>
      <c r="K2060" s="28" t="s">
        <v>20</v>
      </c>
      <c r="L2060" s="28" t="s">
        <v>20</v>
      </c>
      <c r="M2060" s="3" t="str">
        <f>IF(+OR(J2060="SI",G2060="SI"),"SI","NO")</f>
        <v>SI</v>
      </c>
      <c r="N2060" s="3" t="str">
        <f>IF(+OR(H2060="SI",K2060="SI"),"SI","NO")</f>
        <v>NO</v>
      </c>
      <c r="O2060" s="3" t="str">
        <f>IF(+OR(I2060="SI",L2060="SI"),"SI","NO")</f>
        <v>NO</v>
      </c>
    </row>
    <row r="2061" spans="1:15" x14ac:dyDescent="0.25">
      <c r="A2061" s="20" t="s">
        <v>1004</v>
      </c>
      <c r="B2061" s="1" t="s">
        <v>1005</v>
      </c>
      <c r="C2061" s="3">
        <v>6</v>
      </c>
      <c r="D2061" s="3" t="str">
        <f>VLOOKUP(Cobertura2021[[#This Row],['#Area]],S:T,2)</f>
        <v>Rural</v>
      </c>
      <c r="E2061" s="1" t="s">
        <v>296</v>
      </c>
      <c r="F2061" s="3">
        <v>92</v>
      </c>
      <c r="G2061" s="27" t="s">
        <v>5320</v>
      </c>
      <c r="H2061" s="27" t="s">
        <v>5320</v>
      </c>
      <c r="I2061" s="27" t="s">
        <v>5320</v>
      </c>
      <c r="J2061" s="28" t="s">
        <v>21</v>
      </c>
      <c r="K2061" s="28" t="s">
        <v>20</v>
      </c>
      <c r="L2061" s="28" t="s">
        <v>20</v>
      </c>
      <c r="M2061" s="3" t="str">
        <f>IF(+OR(J2061="SI",G2061="SI"),"SI","NO")</f>
        <v>SI</v>
      </c>
      <c r="N2061" s="3" t="str">
        <f>IF(+OR(H2061="SI",K2061="SI"),"SI","NO")</f>
        <v>SI</v>
      </c>
      <c r="O2061" s="3" t="str">
        <f>IF(+OR(I2061="SI",L2061="SI"),"SI","NO")</f>
        <v>SI</v>
      </c>
    </row>
    <row r="2062" spans="1:15" x14ac:dyDescent="0.25">
      <c r="A2062" s="20" t="s">
        <v>1004</v>
      </c>
      <c r="B2062" s="1" t="s">
        <v>1266</v>
      </c>
      <c r="C2062" s="3">
        <v>6</v>
      </c>
      <c r="D2062" s="3" t="str">
        <f>VLOOKUP(Cobertura2021[[#This Row],['#Area]],S:T,2)</f>
        <v>Rural</v>
      </c>
      <c r="E2062" s="1" t="s">
        <v>296</v>
      </c>
      <c r="F2062" s="3">
        <v>38</v>
      </c>
      <c r="G2062" s="27" t="s">
        <v>5320</v>
      </c>
      <c r="H2062" s="27" t="s">
        <v>5320</v>
      </c>
      <c r="I2062" s="27" t="s">
        <v>5320</v>
      </c>
      <c r="J2062" s="28" t="s">
        <v>21</v>
      </c>
      <c r="K2062" s="28" t="s">
        <v>21</v>
      </c>
      <c r="L2062" s="28" t="s">
        <v>21</v>
      </c>
      <c r="M2062" s="3" t="str">
        <f>IF(+OR(J2062="SI",G2062="SI"),"SI","NO")</f>
        <v>SI</v>
      </c>
      <c r="N2062" s="3" t="str">
        <f>IF(+OR(H2062="SI",K2062="SI"),"SI","NO")</f>
        <v>SI</v>
      </c>
      <c r="O2062" s="3" t="str">
        <f>IF(+OR(I2062="SI",L2062="SI"),"SI","NO")</f>
        <v>SI</v>
      </c>
    </row>
    <row r="2063" spans="1:15" x14ac:dyDescent="0.25">
      <c r="A2063" s="20" t="s">
        <v>102</v>
      </c>
      <c r="B2063" s="1" t="s">
        <v>538</v>
      </c>
      <c r="C2063" s="3">
        <v>6</v>
      </c>
      <c r="D2063" s="3" t="str">
        <f>VLOOKUP(Cobertura2021[[#This Row],['#Area]],S:T,2)</f>
        <v>Rural</v>
      </c>
      <c r="E2063" s="1" t="s">
        <v>551</v>
      </c>
      <c r="F2063" s="3">
        <v>69</v>
      </c>
      <c r="G2063" s="27" t="s">
        <v>5320</v>
      </c>
      <c r="H2063" s="27" t="s">
        <v>3</v>
      </c>
      <c r="I2063" s="27" t="s">
        <v>3</v>
      </c>
      <c r="J2063" s="28" t="s">
        <v>20</v>
      </c>
      <c r="K2063" s="28" t="s">
        <v>20</v>
      </c>
      <c r="L2063" s="28" t="s">
        <v>20</v>
      </c>
      <c r="M2063" s="3" t="str">
        <f>IF(+OR(J2063="SI",G2063="SI"),"SI","NO")</f>
        <v>SI</v>
      </c>
      <c r="N2063" s="3" t="str">
        <f>IF(+OR(H2063="SI",K2063="SI"),"SI","NO")</f>
        <v>NO</v>
      </c>
      <c r="O2063" s="3" t="str">
        <f>IF(+OR(I2063="SI",L2063="SI"),"SI","NO")</f>
        <v>NO</v>
      </c>
    </row>
    <row r="2064" spans="1:15" x14ac:dyDescent="0.25">
      <c r="A2064" s="20" t="s">
        <v>102</v>
      </c>
      <c r="B2064" s="1" t="s">
        <v>221</v>
      </c>
      <c r="C2064" s="3">
        <v>6</v>
      </c>
      <c r="D2064" s="3" t="str">
        <f>VLOOKUP(Cobertura2021[[#This Row],['#Area]],S:T,2)</f>
        <v>Rural</v>
      </c>
      <c r="E2064" s="1" t="s">
        <v>247</v>
      </c>
      <c r="F2064" s="3">
        <v>12</v>
      </c>
      <c r="G2064" s="27" t="s">
        <v>5320</v>
      </c>
      <c r="H2064" s="27" t="s">
        <v>3</v>
      </c>
      <c r="I2064" s="27" t="s">
        <v>3</v>
      </c>
      <c r="J2064" s="28" t="s">
        <v>21</v>
      </c>
      <c r="K2064" s="28" t="s">
        <v>20</v>
      </c>
      <c r="L2064" s="28" t="s">
        <v>20</v>
      </c>
      <c r="M2064" s="3" t="str">
        <f>IF(+OR(J2064="SI",G2064="SI"),"SI","NO")</f>
        <v>SI</v>
      </c>
      <c r="N2064" s="3" t="str">
        <f>IF(+OR(H2064="SI",K2064="SI"),"SI","NO")</f>
        <v>NO</v>
      </c>
      <c r="O2064" s="3" t="str">
        <f>IF(+OR(I2064="SI",L2064="SI"),"SI","NO")</f>
        <v>NO</v>
      </c>
    </row>
    <row r="2065" spans="1:15" x14ac:dyDescent="0.25">
      <c r="A2065" s="20" t="s">
        <v>102</v>
      </c>
      <c r="B2065" s="1" t="s">
        <v>221</v>
      </c>
      <c r="C2065" s="3">
        <v>6</v>
      </c>
      <c r="D2065" s="3" t="str">
        <f>VLOOKUP(Cobertura2021[[#This Row],['#Area]],S:T,2)</f>
        <v>Rural</v>
      </c>
      <c r="E2065" s="1" t="s">
        <v>248</v>
      </c>
      <c r="F2065" s="3">
        <v>45</v>
      </c>
      <c r="G2065" s="27" t="s">
        <v>3</v>
      </c>
      <c r="H2065" s="27" t="s">
        <v>3</v>
      </c>
      <c r="I2065" s="27" t="s">
        <v>3</v>
      </c>
      <c r="J2065" s="28" t="s">
        <v>20</v>
      </c>
      <c r="K2065" s="28" t="s">
        <v>20</v>
      </c>
      <c r="L2065" s="28" t="s">
        <v>20</v>
      </c>
      <c r="M2065" s="3" t="str">
        <f>IF(+OR(J2065="SI",G2065="SI"),"SI","NO")</f>
        <v>NO</v>
      </c>
      <c r="N2065" s="3" t="str">
        <f>IF(+OR(H2065="SI",K2065="SI"),"SI","NO")</f>
        <v>NO</v>
      </c>
      <c r="O2065" s="3" t="str">
        <f>IF(+OR(I2065="SI",L2065="SI"),"SI","NO")</f>
        <v>NO</v>
      </c>
    </row>
    <row r="2066" spans="1:15" x14ac:dyDescent="0.25">
      <c r="A2066" s="20" t="s">
        <v>1004</v>
      </c>
      <c r="B2066" s="1" t="s">
        <v>1547</v>
      </c>
      <c r="C2066" s="3">
        <v>6</v>
      </c>
      <c r="D2066" s="3" t="str">
        <f>VLOOKUP(Cobertura2021[[#This Row],['#Area]],S:T,2)</f>
        <v>Rural</v>
      </c>
      <c r="E2066" s="1" t="s">
        <v>296</v>
      </c>
      <c r="F2066" s="3">
        <v>159</v>
      </c>
      <c r="G2066" s="27" t="s">
        <v>5320</v>
      </c>
      <c r="H2066" s="27" t="s">
        <v>5320</v>
      </c>
      <c r="I2066" s="27" t="s">
        <v>5320</v>
      </c>
      <c r="J2066" s="28" t="s">
        <v>21</v>
      </c>
      <c r="K2066" s="28" t="s">
        <v>21</v>
      </c>
      <c r="L2066" s="28" t="s">
        <v>21</v>
      </c>
      <c r="M2066" s="3" t="str">
        <f>IF(+OR(J2066="SI",G2066="SI"),"SI","NO")</f>
        <v>SI</v>
      </c>
      <c r="N2066" s="3" t="str">
        <f>IF(+OR(H2066="SI",K2066="SI"),"SI","NO")</f>
        <v>SI</v>
      </c>
      <c r="O2066" s="3" t="str">
        <f>IF(+OR(I2066="SI",L2066="SI"),"SI","NO")</f>
        <v>SI</v>
      </c>
    </row>
    <row r="2067" spans="1:15" x14ac:dyDescent="0.25">
      <c r="A2067" s="20" t="s">
        <v>635</v>
      </c>
      <c r="B2067" s="1" t="s">
        <v>188</v>
      </c>
      <c r="C2067" s="3">
        <v>6</v>
      </c>
      <c r="D2067" s="3" t="str">
        <f>VLOOKUP(Cobertura2021[[#This Row],['#Area]],S:T,2)</f>
        <v>Rural</v>
      </c>
      <c r="E2067" s="1" t="s">
        <v>736</v>
      </c>
      <c r="F2067" s="3">
        <v>46</v>
      </c>
      <c r="G2067" s="27" t="s">
        <v>5320</v>
      </c>
      <c r="H2067" s="27" t="s">
        <v>3</v>
      </c>
      <c r="I2067" s="27" t="s">
        <v>3</v>
      </c>
      <c r="J2067" s="28" t="s">
        <v>21</v>
      </c>
      <c r="K2067" s="28" t="s">
        <v>20</v>
      </c>
      <c r="L2067" s="28" t="s">
        <v>20</v>
      </c>
      <c r="M2067" s="3" t="str">
        <f>IF(+OR(J2067="SI",G2067="SI"),"SI","NO")</f>
        <v>SI</v>
      </c>
      <c r="N2067" s="3" t="str">
        <f>IF(+OR(H2067="SI",K2067="SI"),"SI","NO")</f>
        <v>NO</v>
      </c>
      <c r="O2067" s="3" t="str">
        <f>IF(+OR(I2067="SI",L2067="SI"),"SI","NO")</f>
        <v>NO</v>
      </c>
    </row>
    <row r="2068" spans="1:15" x14ac:dyDescent="0.25">
      <c r="A2068" s="20" t="s">
        <v>1004</v>
      </c>
      <c r="B2068" s="1" t="s">
        <v>1640</v>
      </c>
      <c r="C2068" s="3">
        <v>6</v>
      </c>
      <c r="D2068" s="3" t="str">
        <f>VLOOKUP(Cobertura2021[[#This Row],['#Area]],S:T,2)</f>
        <v>Rural</v>
      </c>
      <c r="E2068" s="1" t="s">
        <v>1649</v>
      </c>
      <c r="F2068" s="3">
        <v>178</v>
      </c>
      <c r="G2068" s="27" t="s">
        <v>5320</v>
      </c>
      <c r="H2068" s="27" t="s">
        <v>5320</v>
      </c>
      <c r="I2068" s="27" t="s">
        <v>5320</v>
      </c>
      <c r="J2068" s="28" t="s">
        <v>21</v>
      </c>
      <c r="K2068" s="28" t="s">
        <v>21</v>
      </c>
      <c r="L2068" s="28" t="s">
        <v>20</v>
      </c>
      <c r="M2068" s="3" t="str">
        <f>IF(+OR(J2068="SI",G2068="SI"),"SI","NO")</f>
        <v>SI</v>
      </c>
      <c r="N2068" s="3" t="str">
        <f>IF(+OR(H2068="SI",K2068="SI"),"SI","NO")</f>
        <v>SI</v>
      </c>
      <c r="O2068" s="3" t="str">
        <f>IF(+OR(I2068="SI",L2068="SI"),"SI","NO")</f>
        <v>SI</v>
      </c>
    </row>
    <row r="2069" spans="1:15" x14ac:dyDescent="0.25">
      <c r="A2069" s="20" t="s">
        <v>2265</v>
      </c>
      <c r="B2069" s="1" t="s">
        <v>2269</v>
      </c>
      <c r="C2069" s="3">
        <v>6</v>
      </c>
      <c r="D2069" s="3" t="str">
        <f>VLOOKUP(Cobertura2021[[#This Row],['#Area]],S:T,2)</f>
        <v>Rural</v>
      </c>
      <c r="E2069" s="1" t="s">
        <v>2109</v>
      </c>
      <c r="F2069" s="3">
        <v>21</v>
      </c>
      <c r="G2069" s="27" t="s">
        <v>3</v>
      </c>
      <c r="H2069" s="27" t="s">
        <v>3</v>
      </c>
      <c r="I2069" s="27" t="s">
        <v>3</v>
      </c>
      <c r="J2069" s="28" t="s">
        <v>20</v>
      </c>
      <c r="K2069" s="28" t="s">
        <v>20</v>
      </c>
      <c r="L2069" s="28" t="s">
        <v>20</v>
      </c>
      <c r="M2069" s="3" t="str">
        <f>IF(+OR(J2069="SI",G2069="SI"),"SI","NO")</f>
        <v>NO</v>
      </c>
      <c r="N2069" s="3" t="str">
        <f>IF(+OR(H2069="SI",K2069="SI"),"SI","NO")</f>
        <v>NO</v>
      </c>
      <c r="O2069" s="3" t="str">
        <f>IF(+OR(I2069="SI",L2069="SI"),"SI","NO")</f>
        <v>NO</v>
      </c>
    </row>
    <row r="2070" spans="1:15" x14ac:dyDescent="0.25">
      <c r="A2070" s="20" t="s">
        <v>1004</v>
      </c>
      <c r="B2070" s="1" t="s">
        <v>1302</v>
      </c>
      <c r="C2070" s="3">
        <v>6</v>
      </c>
      <c r="D2070" s="3" t="str">
        <f>VLOOKUP(Cobertura2021[[#This Row],['#Area]],S:T,2)</f>
        <v>Rural</v>
      </c>
      <c r="E2070" s="1" t="s">
        <v>1304</v>
      </c>
      <c r="F2070" s="3">
        <v>128</v>
      </c>
      <c r="G2070" s="27" t="s">
        <v>5320</v>
      </c>
      <c r="H2070" s="27" t="s">
        <v>5320</v>
      </c>
      <c r="I2070" s="27" t="s">
        <v>5320</v>
      </c>
      <c r="J2070" s="28" t="s">
        <v>21</v>
      </c>
      <c r="K2070" s="28" t="s">
        <v>20</v>
      </c>
      <c r="L2070" s="28" t="s">
        <v>20</v>
      </c>
      <c r="M2070" s="3" t="str">
        <f>IF(+OR(J2070="SI",G2070="SI"),"SI","NO")</f>
        <v>SI</v>
      </c>
      <c r="N2070" s="3" t="str">
        <f>IF(+OR(H2070="SI",K2070="SI"),"SI","NO")</f>
        <v>SI</v>
      </c>
      <c r="O2070" s="3" t="str">
        <f>IF(+OR(I2070="SI",L2070="SI"),"SI","NO")</f>
        <v>SI</v>
      </c>
    </row>
    <row r="2071" spans="1:15" x14ac:dyDescent="0.25">
      <c r="A2071" s="20" t="s">
        <v>2265</v>
      </c>
      <c r="B2071" s="1" t="s">
        <v>2268</v>
      </c>
      <c r="C2071" s="3">
        <v>6</v>
      </c>
      <c r="D2071" s="3" t="str">
        <f>VLOOKUP(Cobertura2021[[#This Row],['#Area]],S:T,2)</f>
        <v>Rural</v>
      </c>
      <c r="E2071" s="1" t="s">
        <v>2085</v>
      </c>
      <c r="F2071" s="3">
        <v>10</v>
      </c>
      <c r="G2071" s="27" t="s">
        <v>5320</v>
      </c>
      <c r="H2071" s="27" t="s">
        <v>5320</v>
      </c>
      <c r="I2071" s="27" t="s">
        <v>3</v>
      </c>
      <c r="J2071" s="28" t="s">
        <v>20</v>
      </c>
      <c r="K2071" s="28" t="s">
        <v>20</v>
      </c>
      <c r="L2071" s="28" t="s">
        <v>20</v>
      </c>
      <c r="M2071" s="3" t="str">
        <f>IF(+OR(J2071="SI",G2071="SI"),"SI","NO")</f>
        <v>SI</v>
      </c>
      <c r="N2071" s="3" t="str">
        <f>IF(+OR(H2071="SI",K2071="SI"),"SI","NO")</f>
        <v>SI</v>
      </c>
      <c r="O2071" s="3" t="str">
        <f>IF(+OR(I2071="SI",L2071="SI"),"SI","NO")</f>
        <v>NO</v>
      </c>
    </row>
    <row r="2072" spans="1:15" x14ac:dyDescent="0.25">
      <c r="A2072" s="20" t="s">
        <v>3411</v>
      </c>
      <c r="B2072" s="1" t="s">
        <v>3878</v>
      </c>
      <c r="C2072" s="3">
        <v>6</v>
      </c>
      <c r="D2072" s="3" t="str">
        <f>VLOOKUP(Cobertura2021[[#This Row],['#Area]],S:T,2)</f>
        <v>Rural</v>
      </c>
      <c r="E2072" s="1" t="s">
        <v>2085</v>
      </c>
      <c r="F2072" s="3">
        <v>6</v>
      </c>
      <c r="G2072" s="27" t="s">
        <v>5320</v>
      </c>
      <c r="H2072" s="27" t="s">
        <v>3</v>
      </c>
      <c r="I2072" s="27" t="s">
        <v>3</v>
      </c>
      <c r="J2072" s="28" t="s">
        <v>20</v>
      </c>
      <c r="K2072" s="28" t="s">
        <v>20</v>
      </c>
      <c r="L2072" s="28" t="s">
        <v>20</v>
      </c>
      <c r="M2072" s="3" t="str">
        <f>IF(+OR(J2072="SI",G2072="SI"),"SI","NO")</f>
        <v>SI</v>
      </c>
      <c r="N2072" s="3" t="str">
        <f>IF(+OR(H2072="SI",K2072="SI"),"SI","NO")</f>
        <v>NO</v>
      </c>
      <c r="O2072" s="3" t="str">
        <f>IF(+OR(I2072="SI",L2072="SI"),"SI","NO")</f>
        <v>NO</v>
      </c>
    </row>
    <row r="2073" spans="1:15" x14ac:dyDescent="0.25">
      <c r="A2073" s="20" t="s">
        <v>1004</v>
      </c>
      <c r="B2073" s="1" t="s">
        <v>1004</v>
      </c>
      <c r="C2073" s="3">
        <v>6</v>
      </c>
      <c r="D2073" s="3" t="str">
        <f>VLOOKUP(Cobertura2021[[#This Row],['#Area]],S:T,2)</f>
        <v>Rural</v>
      </c>
      <c r="E2073" s="1" t="s">
        <v>1154</v>
      </c>
      <c r="F2073" s="3">
        <v>182</v>
      </c>
      <c r="G2073" s="27" t="s">
        <v>5320</v>
      </c>
      <c r="H2073" s="27" t="s">
        <v>5320</v>
      </c>
      <c r="I2073" s="27" t="s">
        <v>5320</v>
      </c>
      <c r="J2073" s="28" t="s">
        <v>21</v>
      </c>
      <c r="K2073" s="28" t="s">
        <v>20</v>
      </c>
      <c r="L2073" s="28" t="s">
        <v>20</v>
      </c>
      <c r="M2073" s="3" t="str">
        <f>IF(+OR(J2073="SI",G2073="SI"),"SI","NO")</f>
        <v>SI</v>
      </c>
      <c r="N2073" s="3" t="str">
        <f>IF(+OR(H2073="SI",K2073="SI"),"SI","NO")</f>
        <v>SI</v>
      </c>
      <c r="O2073" s="3" t="str">
        <f>IF(+OR(I2073="SI",L2073="SI"),"SI","NO")</f>
        <v>SI</v>
      </c>
    </row>
    <row r="2074" spans="1:15" x14ac:dyDescent="0.25">
      <c r="A2074" s="20" t="s">
        <v>1926</v>
      </c>
      <c r="B2074" s="1" t="s">
        <v>1931</v>
      </c>
      <c r="C2074" s="3">
        <v>6</v>
      </c>
      <c r="D2074" s="3" t="str">
        <f>VLOOKUP(Cobertura2021[[#This Row],['#Area]],S:T,2)</f>
        <v>Rural</v>
      </c>
      <c r="E2074" s="1" t="s">
        <v>1873</v>
      </c>
      <c r="F2074" s="3">
        <v>22</v>
      </c>
      <c r="G2074" s="27" t="s">
        <v>5320</v>
      </c>
      <c r="H2074" s="27" t="s">
        <v>3</v>
      </c>
      <c r="I2074" s="27" t="s">
        <v>3</v>
      </c>
      <c r="J2074" s="28" t="s">
        <v>21</v>
      </c>
      <c r="K2074" s="28" t="s">
        <v>20</v>
      </c>
      <c r="L2074" s="28" t="s">
        <v>20</v>
      </c>
      <c r="M2074" s="3" t="str">
        <f>IF(+OR(J2074="SI",G2074="SI"),"SI","NO")</f>
        <v>SI</v>
      </c>
      <c r="N2074" s="3" t="str">
        <f>IF(+OR(H2074="SI",K2074="SI"),"SI","NO")</f>
        <v>NO</v>
      </c>
      <c r="O2074" s="3" t="str">
        <f>IF(+OR(I2074="SI",L2074="SI"),"SI","NO")</f>
        <v>NO</v>
      </c>
    </row>
    <row r="2075" spans="1:15" x14ac:dyDescent="0.25">
      <c r="A2075" s="20" t="s">
        <v>1004</v>
      </c>
      <c r="B2075" s="1" t="s">
        <v>1004</v>
      </c>
      <c r="C2075" s="3">
        <v>6</v>
      </c>
      <c r="D2075" s="3" t="str">
        <f>VLOOKUP(Cobertura2021[[#This Row],['#Area]],S:T,2)</f>
        <v>Rural</v>
      </c>
      <c r="E2075" s="1" t="s">
        <v>298</v>
      </c>
      <c r="F2075" s="3">
        <v>33</v>
      </c>
      <c r="G2075" s="27" t="s">
        <v>5320</v>
      </c>
      <c r="H2075" s="27" t="s">
        <v>5320</v>
      </c>
      <c r="I2075" s="27" t="s">
        <v>5320</v>
      </c>
      <c r="J2075" s="28" t="s">
        <v>21</v>
      </c>
      <c r="K2075" s="28" t="s">
        <v>20</v>
      </c>
      <c r="L2075" s="28" t="s">
        <v>20</v>
      </c>
      <c r="M2075" s="3" t="str">
        <f>IF(+OR(J2075="SI",G2075="SI"),"SI","NO")</f>
        <v>SI</v>
      </c>
      <c r="N2075" s="3" t="str">
        <f>IF(+OR(H2075="SI",K2075="SI"),"SI","NO")</f>
        <v>SI</v>
      </c>
      <c r="O2075" s="3" t="str">
        <f>IF(+OR(I2075="SI",L2075="SI"),"SI","NO")</f>
        <v>SI</v>
      </c>
    </row>
    <row r="2076" spans="1:15" x14ac:dyDescent="0.25">
      <c r="A2076" s="20" t="s">
        <v>1004</v>
      </c>
      <c r="B2076" s="1" t="s">
        <v>1388</v>
      </c>
      <c r="C2076" s="3">
        <v>6</v>
      </c>
      <c r="D2076" s="3" t="str">
        <f>VLOOKUP(Cobertura2021[[#This Row],['#Area]],S:T,2)</f>
        <v>Rural</v>
      </c>
      <c r="E2076" s="1" t="s">
        <v>1389</v>
      </c>
      <c r="F2076" s="3">
        <v>17</v>
      </c>
      <c r="G2076" s="27" t="s">
        <v>5320</v>
      </c>
      <c r="H2076" s="27" t="s">
        <v>5320</v>
      </c>
      <c r="I2076" s="27" t="s">
        <v>5320</v>
      </c>
      <c r="J2076" s="28" t="s">
        <v>21</v>
      </c>
      <c r="K2076" s="28" t="s">
        <v>21</v>
      </c>
      <c r="L2076" s="28" t="s">
        <v>20</v>
      </c>
      <c r="M2076" s="3" t="str">
        <f>IF(+OR(J2076="SI",G2076="SI"),"SI","NO")</f>
        <v>SI</v>
      </c>
      <c r="N2076" s="3" t="str">
        <f>IF(+OR(H2076="SI",K2076="SI"),"SI","NO")</f>
        <v>SI</v>
      </c>
      <c r="O2076" s="3" t="str">
        <f>IF(+OR(I2076="SI",L2076="SI"),"SI","NO")</f>
        <v>SI</v>
      </c>
    </row>
    <row r="2077" spans="1:15" x14ac:dyDescent="0.25">
      <c r="A2077" s="20" t="s">
        <v>2265</v>
      </c>
      <c r="B2077" s="1" t="s">
        <v>2274</v>
      </c>
      <c r="C2077" s="3">
        <v>6</v>
      </c>
      <c r="D2077" s="3" t="str">
        <f>VLOOKUP(Cobertura2021[[#This Row],['#Area]],S:T,2)</f>
        <v>Rural</v>
      </c>
      <c r="E2077" s="1" t="s">
        <v>1983</v>
      </c>
      <c r="F2077" s="3">
        <v>7</v>
      </c>
      <c r="G2077" s="47" t="s">
        <v>5320</v>
      </c>
      <c r="H2077" s="27" t="s">
        <v>3</v>
      </c>
      <c r="I2077" s="27" t="s">
        <v>3</v>
      </c>
      <c r="J2077" s="28" t="s">
        <v>20</v>
      </c>
      <c r="K2077" s="28" t="s">
        <v>20</v>
      </c>
      <c r="L2077" s="28" t="s">
        <v>20</v>
      </c>
      <c r="M2077" s="3" t="str">
        <f>IF(+OR(J2077="SI",G2077="SI"),"SI","NO")</f>
        <v>SI</v>
      </c>
      <c r="N2077" s="3" t="str">
        <f>IF(+OR(H2077="SI",K2077="SI"),"SI","NO")</f>
        <v>NO</v>
      </c>
      <c r="O2077" s="3" t="str">
        <f>IF(+OR(I2077="SI",L2077="SI"),"SI","NO")</f>
        <v>NO</v>
      </c>
    </row>
    <row r="2078" spans="1:15" x14ac:dyDescent="0.25">
      <c r="A2078" s="20" t="s">
        <v>1004</v>
      </c>
      <c r="B2078" s="1" t="s">
        <v>1266</v>
      </c>
      <c r="C2078" s="3">
        <v>6</v>
      </c>
      <c r="D2078" s="3" t="str">
        <f>VLOOKUP(Cobertura2021[[#This Row],['#Area]],S:T,2)</f>
        <v>Rural</v>
      </c>
      <c r="E2078" s="1" t="s">
        <v>1284</v>
      </c>
      <c r="F2078" s="3">
        <v>106</v>
      </c>
      <c r="G2078" s="27" t="s">
        <v>5320</v>
      </c>
      <c r="H2078" s="27" t="s">
        <v>5320</v>
      </c>
      <c r="I2078" s="27" t="s">
        <v>5320</v>
      </c>
      <c r="J2078" s="28" t="s">
        <v>21</v>
      </c>
      <c r="K2078" s="28" t="s">
        <v>21</v>
      </c>
      <c r="L2078" s="28" t="s">
        <v>20</v>
      </c>
      <c r="M2078" s="3" t="str">
        <f>IF(+OR(J2078="SI",G2078="SI"),"SI","NO")</f>
        <v>SI</v>
      </c>
      <c r="N2078" s="3" t="str">
        <f>IF(+OR(H2078="SI",K2078="SI"),"SI","NO")</f>
        <v>SI</v>
      </c>
      <c r="O2078" s="3" t="str">
        <f>IF(+OR(I2078="SI",L2078="SI"),"SI","NO")</f>
        <v>SI</v>
      </c>
    </row>
    <row r="2079" spans="1:15" x14ac:dyDescent="0.25">
      <c r="A2079" s="20" t="s">
        <v>2265</v>
      </c>
      <c r="B2079" s="1" t="s">
        <v>2267</v>
      </c>
      <c r="C2079" s="3">
        <v>6</v>
      </c>
      <c r="D2079" s="3" t="str">
        <f>VLOOKUP(Cobertura2021[[#This Row],['#Area]],S:T,2)</f>
        <v>Rural</v>
      </c>
      <c r="E2079" s="1" t="s">
        <v>1984</v>
      </c>
      <c r="F2079" s="3">
        <v>15</v>
      </c>
      <c r="G2079" s="47" t="s">
        <v>5320</v>
      </c>
      <c r="H2079" s="27" t="s">
        <v>3</v>
      </c>
      <c r="I2079" s="27" t="s">
        <v>3</v>
      </c>
      <c r="J2079" s="28" t="s">
        <v>20</v>
      </c>
      <c r="K2079" s="28" t="s">
        <v>20</v>
      </c>
      <c r="L2079" s="28" t="s">
        <v>20</v>
      </c>
      <c r="M2079" s="3" t="str">
        <f>IF(+OR(J2079="SI",G2079="SI"),"SI","NO")</f>
        <v>SI</v>
      </c>
      <c r="N2079" s="3" t="str">
        <f>IF(+OR(H2079="SI",K2079="SI"),"SI","NO")</f>
        <v>NO</v>
      </c>
      <c r="O2079" s="3" t="str">
        <f>IF(+OR(I2079="SI",L2079="SI"),"SI","NO")</f>
        <v>NO</v>
      </c>
    </row>
    <row r="2080" spans="1:15" x14ac:dyDescent="0.25">
      <c r="A2080" s="20" t="s">
        <v>102</v>
      </c>
      <c r="B2080" s="1" t="s">
        <v>509</v>
      </c>
      <c r="C2080" s="3">
        <v>6</v>
      </c>
      <c r="D2080" s="3" t="str">
        <f>VLOOKUP(Cobertura2021[[#This Row],['#Area]],S:T,2)</f>
        <v>Rural</v>
      </c>
      <c r="E2080" s="1" t="s">
        <v>527</v>
      </c>
      <c r="F2080" s="3">
        <v>3</v>
      </c>
      <c r="G2080" s="47" t="s">
        <v>5320</v>
      </c>
      <c r="H2080" s="27" t="s">
        <v>3</v>
      </c>
      <c r="I2080" s="27" t="s">
        <v>3</v>
      </c>
      <c r="J2080" s="28" t="s">
        <v>21</v>
      </c>
      <c r="K2080" s="28" t="s">
        <v>20</v>
      </c>
      <c r="L2080" s="28" t="s">
        <v>20</v>
      </c>
      <c r="M2080" s="3" t="str">
        <f>IF(+OR(J2080="SI",G2080="SI"),"SI","NO")</f>
        <v>SI</v>
      </c>
      <c r="N2080" s="3" t="str">
        <f>IF(+OR(H2080="SI",K2080="SI"),"SI","NO")</f>
        <v>NO</v>
      </c>
      <c r="O2080" s="3" t="str">
        <f>IF(+OR(I2080="SI",L2080="SI"),"SI","NO")</f>
        <v>NO</v>
      </c>
    </row>
    <row r="2081" spans="1:15" hidden="1" x14ac:dyDescent="0.25">
      <c r="A2081" s="20" t="s">
        <v>1004</v>
      </c>
      <c r="B2081" s="1" t="s">
        <v>1388</v>
      </c>
      <c r="C2081" s="3">
        <v>1</v>
      </c>
      <c r="D2081" s="3" t="e">
        <f>VLOOKUP(Cobertura2021[[#This Row],['#Area]],S:T,2)</f>
        <v>#N/A</v>
      </c>
      <c r="E2081" s="1" t="s">
        <v>1284</v>
      </c>
      <c r="F2081" s="3">
        <v>128</v>
      </c>
      <c r="G2081" s="27" t="s">
        <v>5320</v>
      </c>
      <c r="H2081" s="27" t="s">
        <v>5320</v>
      </c>
      <c r="I2081" s="27" t="s">
        <v>5320</v>
      </c>
      <c r="J2081" s="28" t="s">
        <v>21</v>
      </c>
      <c r="K2081" s="28" t="s">
        <v>21</v>
      </c>
      <c r="L2081" s="28" t="s">
        <v>21</v>
      </c>
      <c r="M2081" s="3" t="str">
        <f>IF(+OR(J2081="SI",G2081="SI"),"SI","NO")</f>
        <v>SI</v>
      </c>
      <c r="N2081" s="3" t="str">
        <f>IF(+OR(H2081="SI",K2081="SI"),"SI","NO")</f>
        <v>SI</v>
      </c>
      <c r="O2081" s="3" t="str">
        <f>IF(+OR(I2081="SI",L2081="SI"),"SI","NO")</f>
        <v>SI</v>
      </c>
    </row>
    <row r="2082" spans="1:15" x14ac:dyDescent="0.25">
      <c r="A2082" s="20" t="s">
        <v>156</v>
      </c>
      <c r="B2082" s="1" t="s">
        <v>3661</v>
      </c>
      <c r="C2082" s="3">
        <v>6</v>
      </c>
      <c r="D2082" s="3" t="str">
        <f>VLOOKUP(Cobertura2021[[#This Row],['#Area]],S:T,2)</f>
        <v>Rural</v>
      </c>
      <c r="E2082" s="1" t="s">
        <v>4969</v>
      </c>
      <c r="F2082" s="3">
        <v>12</v>
      </c>
      <c r="G2082" s="27" t="s">
        <v>5320</v>
      </c>
      <c r="H2082" s="27" t="s">
        <v>5320</v>
      </c>
      <c r="I2082" s="27" t="s">
        <v>3</v>
      </c>
      <c r="J2082" s="28" t="s">
        <v>21</v>
      </c>
      <c r="K2082" s="28" t="s">
        <v>20</v>
      </c>
      <c r="L2082" s="28" t="s">
        <v>20</v>
      </c>
      <c r="M2082" s="3" t="str">
        <f>IF(+OR(J2082="SI",G2082="SI"),"SI","NO")</f>
        <v>SI</v>
      </c>
      <c r="N2082" s="3" t="str">
        <f>IF(+OR(H2082="SI",K2082="SI"),"SI","NO")</f>
        <v>SI</v>
      </c>
      <c r="O2082" s="3" t="str">
        <f>IF(+OR(I2082="SI",L2082="SI"),"SI","NO")</f>
        <v>NO</v>
      </c>
    </row>
    <row r="2083" spans="1:15" x14ac:dyDescent="0.25">
      <c r="A2083" s="20" t="s">
        <v>1004</v>
      </c>
      <c r="B2083" s="1" t="s">
        <v>1447</v>
      </c>
      <c r="C2083" s="3">
        <v>6</v>
      </c>
      <c r="D2083" s="3" t="str">
        <f>VLOOKUP(Cobertura2021[[#This Row],['#Area]],S:T,2)</f>
        <v>Rural</v>
      </c>
      <c r="E2083" s="1" t="s">
        <v>1462</v>
      </c>
      <c r="F2083" s="3">
        <v>322</v>
      </c>
      <c r="G2083" s="27" t="s">
        <v>5320</v>
      </c>
      <c r="H2083" s="27" t="s">
        <v>5320</v>
      </c>
      <c r="I2083" s="27" t="s">
        <v>5320</v>
      </c>
      <c r="J2083" s="28" t="s">
        <v>21</v>
      </c>
      <c r="K2083" s="28" t="s">
        <v>21</v>
      </c>
      <c r="L2083" s="28" t="s">
        <v>20</v>
      </c>
      <c r="M2083" s="3" t="str">
        <f>IF(+OR(J2083="SI",G2083="SI"),"SI","NO")</f>
        <v>SI</v>
      </c>
      <c r="N2083" s="3" t="str">
        <f>IF(+OR(H2083="SI",K2083="SI"),"SI","NO")</f>
        <v>SI</v>
      </c>
      <c r="O2083" s="3" t="str">
        <f>IF(+OR(I2083="SI",L2083="SI"),"SI","NO")</f>
        <v>SI</v>
      </c>
    </row>
    <row r="2084" spans="1:15" x14ac:dyDescent="0.25">
      <c r="A2084" s="20" t="s">
        <v>4433</v>
      </c>
      <c r="B2084" s="1" t="s">
        <v>4492</v>
      </c>
      <c r="C2084" s="3">
        <v>6</v>
      </c>
      <c r="D2084" s="3" t="str">
        <f>VLOOKUP(Cobertura2021[[#This Row],['#Area]],S:T,2)</f>
        <v>Rural</v>
      </c>
      <c r="E2084" s="1" t="s">
        <v>4529</v>
      </c>
      <c r="F2084" s="3">
        <v>7</v>
      </c>
      <c r="G2084" s="27" t="s">
        <v>3</v>
      </c>
      <c r="H2084" s="27" t="s">
        <v>3</v>
      </c>
      <c r="I2084" s="27" t="s">
        <v>3</v>
      </c>
      <c r="J2084" s="28" t="s">
        <v>20</v>
      </c>
      <c r="K2084" s="28" t="s">
        <v>20</v>
      </c>
      <c r="L2084" s="28" t="s">
        <v>20</v>
      </c>
      <c r="M2084" s="3" t="str">
        <f>IF(+OR(J2084="SI",G2084="SI"),"SI","NO")</f>
        <v>NO</v>
      </c>
      <c r="N2084" s="3" t="str">
        <f>IF(+OR(H2084="SI",K2084="SI"),"SI","NO")</f>
        <v>NO</v>
      </c>
      <c r="O2084" s="3" t="str">
        <f>IF(+OR(I2084="SI",L2084="SI"),"SI","NO")</f>
        <v>NO</v>
      </c>
    </row>
    <row r="2085" spans="1:15" x14ac:dyDescent="0.25">
      <c r="A2085" s="20" t="s">
        <v>1004</v>
      </c>
      <c r="B2085" s="1" t="s">
        <v>1447</v>
      </c>
      <c r="C2085" s="3">
        <v>6</v>
      </c>
      <c r="D2085" s="3" t="str">
        <f>VLOOKUP(Cobertura2021[[#This Row],['#Area]],S:T,2)</f>
        <v>Rural</v>
      </c>
      <c r="E2085" s="1" t="s">
        <v>1483</v>
      </c>
      <c r="F2085" s="3">
        <v>67</v>
      </c>
      <c r="G2085" s="27" t="s">
        <v>5320</v>
      </c>
      <c r="H2085" s="27" t="s">
        <v>5320</v>
      </c>
      <c r="I2085" s="27" t="s">
        <v>5320</v>
      </c>
      <c r="J2085" s="28" t="s">
        <v>21</v>
      </c>
      <c r="K2085" s="28" t="s">
        <v>20</v>
      </c>
      <c r="L2085" s="28" t="s">
        <v>20</v>
      </c>
      <c r="M2085" s="3" t="str">
        <f>IF(+OR(J2085="SI",G2085="SI"),"SI","NO")</f>
        <v>SI</v>
      </c>
      <c r="N2085" s="3" t="str">
        <f>IF(+OR(H2085="SI",K2085="SI"),"SI","NO")</f>
        <v>SI</v>
      </c>
      <c r="O2085" s="3" t="str">
        <f>IF(+OR(I2085="SI",L2085="SI"),"SI","NO")</f>
        <v>SI</v>
      </c>
    </row>
    <row r="2086" spans="1:15" x14ac:dyDescent="0.25">
      <c r="A2086" s="20" t="s">
        <v>82</v>
      </c>
      <c r="B2086" s="1" t="s">
        <v>638</v>
      </c>
      <c r="C2086" s="3">
        <v>6</v>
      </c>
      <c r="D2086" s="3" t="str">
        <f>VLOOKUP(Cobertura2021[[#This Row],['#Area]],S:T,2)</f>
        <v>Rural</v>
      </c>
      <c r="E2086" s="1" t="s">
        <v>837</v>
      </c>
      <c r="F2086" s="3">
        <v>38</v>
      </c>
      <c r="G2086" s="27" t="s">
        <v>5320</v>
      </c>
      <c r="H2086" s="27" t="s">
        <v>5320</v>
      </c>
      <c r="I2086" s="27" t="s">
        <v>3</v>
      </c>
      <c r="J2086" s="28" t="s">
        <v>21</v>
      </c>
      <c r="K2086" s="28" t="s">
        <v>21</v>
      </c>
      <c r="L2086" s="28" t="s">
        <v>20</v>
      </c>
      <c r="M2086" s="3" t="str">
        <f>IF(+OR(J2086="SI",G2086="SI"),"SI","NO")</f>
        <v>SI</v>
      </c>
      <c r="N2086" s="3" t="str">
        <f>IF(+OR(H2086="SI",K2086="SI"),"SI","NO")</f>
        <v>SI</v>
      </c>
      <c r="O2086" s="3" t="str">
        <f>IF(+OR(I2086="SI",L2086="SI"),"SI","NO")</f>
        <v>NO</v>
      </c>
    </row>
    <row r="2087" spans="1:15" x14ac:dyDescent="0.25">
      <c r="A2087" s="20" t="s">
        <v>4433</v>
      </c>
      <c r="B2087" s="1" t="s">
        <v>4653</v>
      </c>
      <c r="C2087" s="3">
        <v>6</v>
      </c>
      <c r="D2087" s="3" t="str">
        <f>VLOOKUP(Cobertura2021[[#This Row],['#Area]],S:T,2)</f>
        <v>Rural</v>
      </c>
      <c r="E2087" s="1" t="s">
        <v>837</v>
      </c>
      <c r="F2087" s="3">
        <v>15</v>
      </c>
      <c r="G2087" s="27" t="s">
        <v>5320</v>
      </c>
      <c r="H2087" s="27" t="s">
        <v>5320</v>
      </c>
      <c r="I2087" s="27" t="s">
        <v>3</v>
      </c>
      <c r="J2087" s="28" t="s">
        <v>21</v>
      </c>
      <c r="K2087" s="28" t="s">
        <v>21</v>
      </c>
      <c r="L2087" s="28" t="s">
        <v>20</v>
      </c>
      <c r="M2087" s="3" t="str">
        <f>IF(+OR(J2087="SI",G2087="SI"),"SI","NO")</f>
        <v>SI</v>
      </c>
      <c r="N2087" s="3" t="str">
        <f>IF(+OR(H2087="SI",K2087="SI"),"SI","NO")</f>
        <v>SI</v>
      </c>
      <c r="O2087" s="3" t="str">
        <f>IF(+OR(I2087="SI",L2087="SI"),"SI","NO")</f>
        <v>NO</v>
      </c>
    </row>
    <row r="2088" spans="1:15" x14ac:dyDescent="0.25">
      <c r="A2088" s="20" t="s">
        <v>635</v>
      </c>
      <c r="B2088" s="1" t="s">
        <v>746</v>
      </c>
      <c r="C2088" s="3">
        <v>6</v>
      </c>
      <c r="D2088" s="3" t="str">
        <f>VLOOKUP(Cobertura2021[[#This Row],['#Area]],S:T,2)</f>
        <v>Rural</v>
      </c>
      <c r="E2088" s="1" t="s">
        <v>784</v>
      </c>
      <c r="F2088" s="3">
        <v>28</v>
      </c>
      <c r="G2088" s="27" t="s">
        <v>5320</v>
      </c>
      <c r="H2088" s="27" t="s">
        <v>3</v>
      </c>
      <c r="I2088" s="27" t="s">
        <v>3</v>
      </c>
      <c r="J2088" s="28" t="s">
        <v>21</v>
      </c>
      <c r="K2088" s="28" t="s">
        <v>20</v>
      </c>
      <c r="L2088" s="28" t="s">
        <v>20</v>
      </c>
      <c r="M2088" s="3" t="str">
        <f>IF(+OR(J2088="SI",G2088="SI"),"SI","NO")</f>
        <v>SI</v>
      </c>
      <c r="N2088" s="3" t="str">
        <f>IF(+OR(H2088="SI",K2088="SI"),"SI","NO")</f>
        <v>NO</v>
      </c>
      <c r="O2088" s="3" t="str">
        <f>IF(+OR(I2088="SI",L2088="SI"),"SI","NO")</f>
        <v>NO</v>
      </c>
    </row>
    <row r="2089" spans="1:15" x14ac:dyDescent="0.25">
      <c r="A2089" s="20" t="s">
        <v>1004</v>
      </c>
      <c r="B2089" s="1" t="s">
        <v>1266</v>
      </c>
      <c r="C2089" s="3">
        <v>6</v>
      </c>
      <c r="D2089" s="3" t="str">
        <f>VLOOKUP(Cobertura2021[[#This Row],['#Area]],S:T,2)</f>
        <v>Rural</v>
      </c>
      <c r="E2089" s="1" t="s">
        <v>1285</v>
      </c>
      <c r="F2089" s="3">
        <v>89</v>
      </c>
      <c r="G2089" s="27" t="s">
        <v>5320</v>
      </c>
      <c r="H2089" s="27" t="s">
        <v>5320</v>
      </c>
      <c r="I2089" s="27" t="s">
        <v>5320</v>
      </c>
      <c r="J2089" s="28" t="s">
        <v>21</v>
      </c>
      <c r="K2089" s="28" t="s">
        <v>21</v>
      </c>
      <c r="L2089" s="28" t="s">
        <v>20</v>
      </c>
      <c r="M2089" s="3" t="str">
        <f>IF(+OR(J2089="SI",G2089="SI"),"SI","NO")</f>
        <v>SI</v>
      </c>
      <c r="N2089" s="3" t="str">
        <f>IF(+OR(H2089="SI",K2089="SI"),"SI","NO")</f>
        <v>SI</v>
      </c>
      <c r="O2089" s="3" t="str">
        <f>IF(+OR(I2089="SI",L2089="SI"),"SI","NO")</f>
        <v>SI</v>
      </c>
    </row>
    <row r="2090" spans="1:15" x14ac:dyDescent="0.25">
      <c r="A2090" s="20" t="s">
        <v>1004</v>
      </c>
      <c r="B2090" s="1" t="s">
        <v>1266</v>
      </c>
      <c r="C2090" s="3">
        <v>6</v>
      </c>
      <c r="D2090" s="3" t="str">
        <f>VLOOKUP(Cobertura2021[[#This Row],['#Area]],S:T,2)</f>
        <v>Rural</v>
      </c>
      <c r="E2090" s="1" t="s">
        <v>1289</v>
      </c>
      <c r="F2090" s="3">
        <v>134</v>
      </c>
      <c r="G2090" s="27" t="s">
        <v>5320</v>
      </c>
      <c r="H2090" s="27" t="s">
        <v>5320</v>
      </c>
      <c r="I2090" s="27" t="s">
        <v>5320</v>
      </c>
      <c r="J2090" s="28" t="s">
        <v>21</v>
      </c>
      <c r="K2090" s="28" t="s">
        <v>21</v>
      </c>
      <c r="L2090" s="28" t="s">
        <v>20</v>
      </c>
      <c r="M2090" s="3" t="str">
        <f>IF(+OR(J2090="SI",G2090="SI"),"SI","NO")</f>
        <v>SI</v>
      </c>
      <c r="N2090" s="3" t="str">
        <f>IF(+OR(H2090="SI",K2090="SI"),"SI","NO")</f>
        <v>SI</v>
      </c>
      <c r="O2090" s="3" t="str">
        <f>IF(+OR(I2090="SI",L2090="SI"),"SI","NO")</f>
        <v>SI</v>
      </c>
    </row>
    <row r="2091" spans="1:15" x14ac:dyDescent="0.25">
      <c r="A2091" s="20" t="s">
        <v>1004</v>
      </c>
      <c r="B2091" s="1" t="s">
        <v>223</v>
      </c>
      <c r="C2091" s="3">
        <v>6</v>
      </c>
      <c r="D2091" s="3" t="str">
        <f>VLOOKUP(Cobertura2021[[#This Row],['#Area]],S:T,2)</f>
        <v>Rural</v>
      </c>
      <c r="E2091" s="1" t="s">
        <v>1511</v>
      </c>
      <c r="F2091" s="3">
        <v>66</v>
      </c>
      <c r="G2091" s="27" t="s">
        <v>5320</v>
      </c>
      <c r="H2091" s="27" t="s">
        <v>5320</v>
      </c>
      <c r="I2091" s="27" t="s">
        <v>5320</v>
      </c>
      <c r="J2091" s="28" t="s">
        <v>21</v>
      </c>
      <c r="K2091" s="28" t="s">
        <v>21</v>
      </c>
      <c r="L2091" s="28" t="s">
        <v>21</v>
      </c>
      <c r="M2091" s="3" t="str">
        <f>IF(+OR(J2091="SI",G2091="SI"),"SI","NO")</f>
        <v>SI</v>
      </c>
      <c r="N2091" s="3" t="str">
        <f>IF(+OR(H2091="SI",K2091="SI"),"SI","NO")</f>
        <v>SI</v>
      </c>
      <c r="O2091" s="3" t="str">
        <f>IF(+OR(I2091="SI",L2091="SI"),"SI","NO")</f>
        <v>SI</v>
      </c>
    </row>
    <row r="2092" spans="1:15" x14ac:dyDescent="0.25">
      <c r="A2092" s="20" t="s">
        <v>82</v>
      </c>
      <c r="B2092" s="1" t="s">
        <v>638</v>
      </c>
      <c r="C2092" s="3">
        <v>6</v>
      </c>
      <c r="D2092" s="3" t="str">
        <f>VLOOKUP(Cobertura2021[[#This Row],['#Area]],S:T,2)</f>
        <v>Rural</v>
      </c>
      <c r="E2092" s="1" t="s">
        <v>829</v>
      </c>
      <c r="F2092" s="3">
        <v>27</v>
      </c>
      <c r="G2092" s="27" t="s">
        <v>5320</v>
      </c>
      <c r="H2092" s="27" t="s">
        <v>3</v>
      </c>
      <c r="I2092" s="27" t="s">
        <v>3</v>
      </c>
      <c r="J2092" s="28" t="s">
        <v>21</v>
      </c>
      <c r="K2092" s="28" t="s">
        <v>20</v>
      </c>
      <c r="L2092" s="28" t="s">
        <v>20</v>
      </c>
      <c r="M2092" s="3" t="str">
        <f>IF(+OR(J2092="SI",G2092="SI"),"SI","NO")</f>
        <v>SI</v>
      </c>
      <c r="N2092" s="3" t="str">
        <f>IF(+OR(H2092="SI",K2092="SI"),"SI","NO")</f>
        <v>NO</v>
      </c>
      <c r="O2092" s="3" t="str">
        <f>IF(+OR(I2092="SI",L2092="SI"),"SI","NO")</f>
        <v>NO</v>
      </c>
    </row>
    <row r="2093" spans="1:15" x14ac:dyDescent="0.25">
      <c r="A2093" s="20" t="s">
        <v>1004</v>
      </c>
      <c r="B2093" s="1" t="s">
        <v>1505</v>
      </c>
      <c r="C2093" s="3">
        <v>6</v>
      </c>
      <c r="D2093" s="3" t="str">
        <f>VLOOKUP(Cobertura2021[[#This Row],['#Area]],S:T,2)</f>
        <v>Rural</v>
      </c>
      <c r="E2093" s="1" t="s">
        <v>1511</v>
      </c>
      <c r="F2093" s="3">
        <v>38</v>
      </c>
      <c r="G2093" s="27" t="s">
        <v>5320</v>
      </c>
      <c r="H2093" s="27" t="s">
        <v>5320</v>
      </c>
      <c r="I2093" s="27" t="s">
        <v>5320</v>
      </c>
      <c r="J2093" s="28" t="s">
        <v>21</v>
      </c>
      <c r="K2093" s="28" t="s">
        <v>21</v>
      </c>
      <c r="L2093" s="28" t="s">
        <v>20</v>
      </c>
      <c r="M2093" s="3" t="str">
        <f>IF(+OR(J2093="SI",G2093="SI"),"SI","NO")</f>
        <v>SI</v>
      </c>
      <c r="N2093" s="3" t="str">
        <f>IF(+OR(H2093="SI",K2093="SI"),"SI","NO")</f>
        <v>SI</v>
      </c>
      <c r="O2093" s="3" t="str">
        <f>IF(+OR(I2093="SI",L2093="SI"),"SI","NO")</f>
        <v>SI</v>
      </c>
    </row>
    <row r="2094" spans="1:15" x14ac:dyDescent="0.25">
      <c r="A2094" s="20" t="s">
        <v>1004</v>
      </c>
      <c r="B2094" s="1" t="s">
        <v>1575</v>
      </c>
      <c r="C2094" s="3">
        <v>6</v>
      </c>
      <c r="D2094" s="3" t="str">
        <f>VLOOKUP(Cobertura2021[[#This Row],['#Area]],S:T,2)</f>
        <v>Rural</v>
      </c>
      <c r="E2094" s="1" t="s">
        <v>1511</v>
      </c>
      <c r="F2094" s="3">
        <v>100</v>
      </c>
      <c r="G2094" s="27" t="s">
        <v>5320</v>
      </c>
      <c r="H2094" s="27" t="s">
        <v>5320</v>
      </c>
      <c r="I2094" s="27" t="s">
        <v>5320</v>
      </c>
      <c r="J2094" s="28" t="s">
        <v>21</v>
      </c>
      <c r="K2094" s="28" t="s">
        <v>21</v>
      </c>
      <c r="L2094" s="28" t="s">
        <v>20</v>
      </c>
      <c r="M2094" s="3" t="str">
        <f>IF(+OR(J2094="SI",G2094="SI"),"SI","NO")</f>
        <v>SI</v>
      </c>
      <c r="N2094" s="3" t="str">
        <f>IF(+OR(H2094="SI",K2094="SI"),"SI","NO")</f>
        <v>SI</v>
      </c>
      <c r="O2094" s="3" t="str">
        <f>IF(+OR(I2094="SI",L2094="SI"),"SI","NO")</f>
        <v>SI</v>
      </c>
    </row>
    <row r="2095" spans="1:15" x14ac:dyDescent="0.25">
      <c r="A2095" s="20" t="s">
        <v>1004</v>
      </c>
      <c r="B2095" s="1" t="s">
        <v>1005</v>
      </c>
      <c r="C2095" s="3">
        <v>6</v>
      </c>
      <c r="D2095" s="3" t="str">
        <f>VLOOKUP(Cobertura2021[[#This Row],['#Area]],S:T,2)</f>
        <v>Rural</v>
      </c>
      <c r="E2095" s="1" t="s">
        <v>1086</v>
      </c>
      <c r="F2095" s="3">
        <v>210</v>
      </c>
      <c r="G2095" s="27" t="s">
        <v>5320</v>
      </c>
      <c r="H2095" s="27" t="s">
        <v>5320</v>
      </c>
      <c r="I2095" s="27" t="s">
        <v>5320</v>
      </c>
      <c r="J2095" s="28" t="s">
        <v>21</v>
      </c>
      <c r="K2095" s="28" t="s">
        <v>20</v>
      </c>
      <c r="L2095" s="28" t="s">
        <v>20</v>
      </c>
      <c r="M2095" s="3" t="str">
        <f>IF(+OR(J2095="SI",G2095="SI"),"SI","NO")</f>
        <v>SI</v>
      </c>
      <c r="N2095" s="3" t="str">
        <f>IF(+OR(H2095="SI",K2095="SI"),"SI","NO")</f>
        <v>SI</v>
      </c>
      <c r="O2095" s="3" t="str">
        <f>IF(+OR(I2095="SI",L2095="SI"),"SI","NO")</f>
        <v>SI</v>
      </c>
    </row>
    <row r="2096" spans="1:15" x14ac:dyDescent="0.25">
      <c r="A2096" s="20" t="s">
        <v>1926</v>
      </c>
      <c r="B2096" s="1" t="s">
        <v>1926</v>
      </c>
      <c r="C2096" s="3">
        <v>6</v>
      </c>
      <c r="D2096" s="3" t="str">
        <f>VLOOKUP(Cobertura2021[[#This Row],['#Area]],S:T,2)</f>
        <v>Rural</v>
      </c>
      <c r="E2096" s="1" t="s">
        <v>1709</v>
      </c>
      <c r="F2096" s="3">
        <v>76</v>
      </c>
      <c r="G2096" s="27" t="s">
        <v>5320</v>
      </c>
      <c r="H2096" s="27" t="s">
        <v>5320</v>
      </c>
      <c r="I2096" s="27" t="s">
        <v>5320</v>
      </c>
      <c r="J2096" s="28" t="s">
        <v>21</v>
      </c>
      <c r="K2096" s="28" t="s">
        <v>21</v>
      </c>
      <c r="L2096" s="28" t="s">
        <v>20</v>
      </c>
      <c r="M2096" s="3" t="str">
        <f>IF(+OR(J2096="SI",G2096="SI"),"SI","NO")</f>
        <v>SI</v>
      </c>
      <c r="N2096" s="3" t="str">
        <f>IF(+OR(H2096="SI",K2096="SI"),"SI","NO")</f>
        <v>SI</v>
      </c>
      <c r="O2096" s="3" t="str">
        <f>IF(+OR(I2096="SI",L2096="SI"),"SI","NO")</f>
        <v>SI</v>
      </c>
    </row>
    <row r="2097" spans="1:15" x14ac:dyDescent="0.25">
      <c r="A2097" s="20" t="s">
        <v>1926</v>
      </c>
      <c r="B2097" s="1" t="s">
        <v>1926</v>
      </c>
      <c r="C2097" s="3">
        <v>6</v>
      </c>
      <c r="D2097" s="3" t="str">
        <f>VLOOKUP(Cobertura2021[[#This Row],['#Area]],S:T,2)</f>
        <v>Rural</v>
      </c>
      <c r="E2097" s="1" t="s">
        <v>1712</v>
      </c>
      <c r="F2097" s="3">
        <v>142</v>
      </c>
      <c r="G2097" s="27" t="s">
        <v>5320</v>
      </c>
      <c r="H2097" s="27" t="s">
        <v>5320</v>
      </c>
      <c r="I2097" s="27" t="s">
        <v>5320</v>
      </c>
      <c r="J2097" s="28" t="s">
        <v>21</v>
      </c>
      <c r="K2097" s="28" t="s">
        <v>21</v>
      </c>
      <c r="L2097" s="28" t="s">
        <v>20</v>
      </c>
      <c r="M2097" s="3" t="str">
        <f>IF(+OR(J2097="SI",G2097="SI"),"SI","NO")</f>
        <v>SI</v>
      </c>
      <c r="N2097" s="3" t="str">
        <f>IF(+OR(H2097="SI",K2097="SI"),"SI","NO")</f>
        <v>SI</v>
      </c>
      <c r="O2097" s="3" t="str">
        <f>IF(+OR(I2097="SI",L2097="SI"),"SI","NO")</f>
        <v>SI</v>
      </c>
    </row>
    <row r="2098" spans="1:15" x14ac:dyDescent="0.25">
      <c r="A2098" s="20" t="s">
        <v>82</v>
      </c>
      <c r="B2098" s="1" t="s">
        <v>638</v>
      </c>
      <c r="C2098" s="3">
        <v>6</v>
      </c>
      <c r="D2098" s="3" t="str">
        <f>VLOOKUP(Cobertura2021[[#This Row],['#Area]],S:T,2)</f>
        <v>Rural</v>
      </c>
      <c r="E2098" s="1" t="s">
        <v>902</v>
      </c>
      <c r="F2098" s="3">
        <v>20</v>
      </c>
      <c r="G2098" s="27" t="s">
        <v>5320</v>
      </c>
      <c r="H2098" s="27" t="s">
        <v>3</v>
      </c>
      <c r="I2098" s="27" t="s">
        <v>3</v>
      </c>
      <c r="J2098" s="28" t="s">
        <v>21</v>
      </c>
      <c r="K2098" s="28" t="s">
        <v>20</v>
      </c>
      <c r="L2098" s="28" t="s">
        <v>20</v>
      </c>
      <c r="M2098" s="3" t="str">
        <f>IF(+OR(J2098="SI",G2098="SI"),"SI","NO")</f>
        <v>SI</v>
      </c>
      <c r="N2098" s="3" t="str">
        <f>IF(+OR(H2098="SI",K2098="SI"),"SI","NO")</f>
        <v>NO</v>
      </c>
      <c r="O2098" s="3" t="str">
        <f>IF(+OR(I2098="SI",L2098="SI"),"SI","NO")</f>
        <v>NO</v>
      </c>
    </row>
    <row r="2099" spans="1:15" x14ac:dyDescent="0.25">
      <c r="A2099" s="20" t="s">
        <v>82</v>
      </c>
      <c r="B2099" s="1" t="s">
        <v>638</v>
      </c>
      <c r="C2099" s="3">
        <v>6</v>
      </c>
      <c r="D2099" s="3" t="str">
        <f>VLOOKUP(Cobertura2021[[#This Row],['#Area]],S:T,2)</f>
        <v>Rural</v>
      </c>
      <c r="E2099" s="1" t="s">
        <v>825</v>
      </c>
      <c r="F2099" s="3">
        <v>15</v>
      </c>
      <c r="G2099" s="27" t="s">
        <v>5320</v>
      </c>
      <c r="H2099" s="27" t="s">
        <v>5320</v>
      </c>
      <c r="I2099" s="27" t="s">
        <v>3</v>
      </c>
      <c r="J2099" s="28" t="s">
        <v>21</v>
      </c>
      <c r="K2099" s="28" t="s">
        <v>20</v>
      </c>
      <c r="L2099" s="28" t="s">
        <v>20</v>
      </c>
      <c r="M2099" s="3" t="str">
        <f>IF(+OR(J2099="SI",G2099="SI"),"SI","NO")</f>
        <v>SI</v>
      </c>
      <c r="N2099" s="3" t="str">
        <f>IF(+OR(H2099="SI",K2099="SI"),"SI","NO")</f>
        <v>SI</v>
      </c>
      <c r="O2099" s="3" t="str">
        <f>IF(+OR(I2099="SI",L2099="SI"),"SI","NO")</f>
        <v>NO</v>
      </c>
    </row>
    <row r="2100" spans="1:15" x14ac:dyDescent="0.25">
      <c r="A2100" s="20" t="s">
        <v>82</v>
      </c>
      <c r="B2100" s="1" t="s">
        <v>638</v>
      </c>
      <c r="C2100" s="3">
        <v>6</v>
      </c>
      <c r="D2100" s="3" t="str">
        <f>VLOOKUP(Cobertura2021[[#This Row],['#Area]],S:T,2)</f>
        <v>Rural</v>
      </c>
      <c r="E2100" s="1" t="s">
        <v>903</v>
      </c>
      <c r="F2100" s="3">
        <v>24</v>
      </c>
      <c r="G2100" s="27" t="s">
        <v>5320</v>
      </c>
      <c r="H2100" s="27" t="s">
        <v>3</v>
      </c>
      <c r="I2100" s="27" t="s">
        <v>3</v>
      </c>
      <c r="J2100" s="28" t="s">
        <v>21</v>
      </c>
      <c r="K2100" s="28" t="s">
        <v>20</v>
      </c>
      <c r="L2100" s="28" t="s">
        <v>20</v>
      </c>
      <c r="M2100" s="3" t="str">
        <f>IF(+OR(J2100="SI",G2100="SI"),"SI","NO")</f>
        <v>SI</v>
      </c>
      <c r="N2100" s="3" t="str">
        <f>IF(+OR(H2100="SI",K2100="SI"),"SI","NO")</f>
        <v>NO</v>
      </c>
      <c r="O2100" s="3" t="str">
        <f>IF(+OR(I2100="SI",L2100="SI"),"SI","NO")</f>
        <v>NO</v>
      </c>
    </row>
    <row r="2101" spans="1:15" x14ac:dyDescent="0.25">
      <c r="A2101" s="20" t="s">
        <v>82</v>
      </c>
      <c r="B2101" s="1" t="s">
        <v>638</v>
      </c>
      <c r="C2101" s="3">
        <v>6</v>
      </c>
      <c r="D2101" s="3" t="str">
        <f>VLOOKUP(Cobertura2021[[#This Row],['#Area]],S:T,2)</f>
        <v>Rural</v>
      </c>
      <c r="E2101" s="1" t="s">
        <v>1001</v>
      </c>
      <c r="F2101" s="3">
        <v>13</v>
      </c>
      <c r="G2101" s="27" t="s">
        <v>3</v>
      </c>
      <c r="H2101" s="27" t="s">
        <v>3</v>
      </c>
      <c r="I2101" s="27" t="s">
        <v>3</v>
      </c>
      <c r="J2101" s="28" t="s">
        <v>20</v>
      </c>
      <c r="K2101" s="28" t="s">
        <v>20</v>
      </c>
      <c r="L2101" s="28" t="s">
        <v>20</v>
      </c>
      <c r="M2101" s="3" t="str">
        <f>IF(+OR(J2101="SI",G2101="SI"),"SI","NO")</f>
        <v>NO</v>
      </c>
      <c r="N2101" s="3" t="str">
        <f>IF(+OR(H2101="SI",K2101="SI"),"SI","NO")</f>
        <v>NO</v>
      </c>
      <c r="O2101" s="3" t="str">
        <f>IF(+OR(I2101="SI",L2101="SI"),"SI","NO")</f>
        <v>NO</v>
      </c>
    </row>
    <row r="2102" spans="1:15" x14ac:dyDescent="0.25">
      <c r="A2102" s="20" t="s">
        <v>82</v>
      </c>
      <c r="B2102" s="1" t="s">
        <v>638</v>
      </c>
      <c r="C2102" s="3">
        <v>6</v>
      </c>
      <c r="D2102" s="3" t="str">
        <f>VLOOKUP(Cobertura2021[[#This Row],['#Area]],S:T,2)</f>
        <v>Rural</v>
      </c>
      <c r="E2102" s="1" t="s">
        <v>893</v>
      </c>
      <c r="F2102" s="3">
        <v>13</v>
      </c>
      <c r="G2102" s="27" t="s">
        <v>3</v>
      </c>
      <c r="H2102" s="27" t="s">
        <v>3</v>
      </c>
      <c r="I2102" s="27" t="s">
        <v>3</v>
      </c>
      <c r="J2102" s="28" t="s">
        <v>20</v>
      </c>
      <c r="K2102" s="28" t="s">
        <v>20</v>
      </c>
      <c r="L2102" s="28" t="s">
        <v>20</v>
      </c>
      <c r="M2102" s="3" t="str">
        <f>IF(+OR(J2102="SI",G2102="SI"),"SI","NO")</f>
        <v>NO</v>
      </c>
      <c r="N2102" s="3" t="str">
        <f>IF(+OR(H2102="SI",K2102="SI"),"SI","NO")</f>
        <v>NO</v>
      </c>
      <c r="O2102" s="3" t="str">
        <f>IF(+OR(I2102="SI",L2102="SI"),"SI","NO")</f>
        <v>NO</v>
      </c>
    </row>
    <row r="2103" spans="1:15" x14ac:dyDescent="0.25">
      <c r="A2103" s="20" t="s">
        <v>4433</v>
      </c>
      <c r="B2103" s="1" t="s">
        <v>4557</v>
      </c>
      <c r="C2103" s="3">
        <v>6</v>
      </c>
      <c r="D2103" s="3" t="str">
        <f>VLOOKUP(Cobertura2021[[#This Row],['#Area]],S:T,2)</f>
        <v>Rural</v>
      </c>
      <c r="E2103" s="1" t="s">
        <v>4577</v>
      </c>
      <c r="F2103" s="3">
        <v>27</v>
      </c>
      <c r="G2103" s="27" t="s">
        <v>3</v>
      </c>
      <c r="H2103" s="27" t="s">
        <v>3</v>
      </c>
      <c r="I2103" s="27" t="s">
        <v>3</v>
      </c>
      <c r="J2103" s="28" t="s">
        <v>21</v>
      </c>
      <c r="K2103" s="28" t="s">
        <v>20</v>
      </c>
      <c r="L2103" s="28" t="s">
        <v>20</v>
      </c>
      <c r="M2103" s="3" t="str">
        <f>IF(+OR(J2103="SI",G2103="SI"),"SI","NO")</f>
        <v>SI</v>
      </c>
      <c r="N2103" s="3" t="str">
        <f>IF(+OR(H2103="SI",K2103="SI"),"SI","NO")</f>
        <v>NO</v>
      </c>
      <c r="O2103" s="3" t="str">
        <f>IF(+OR(I2103="SI",L2103="SI"),"SI","NO")</f>
        <v>NO</v>
      </c>
    </row>
    <row r="2104" spans="1:15" x14ac:dyDescent="0.25">
      <c r="A2104" s="20" t="s">
        <v>4433</v>
      </c>
      <c r="B2104" s="1" t="s">
        <v>4557</v>
      </c>
      <c r="C2104" s="3">
        <v>6</v>
      </c>
      <c r="D2104" s="3" t="str">
        <f>VLOOKUP(Cobertura2021[[#This Row],['#Area]],S:T,2)</f>
        <v>Rural</v>
      </c>
      <c r="E2104" s="1" t="s">
        <v>4578</v>
      </c>
      <c r="F2104" s="3">
        <v>68</v>
      </c>
      <c r="G2104" s="27" t="s">
        <v>5320</v>
      </c>
      <c r="H2104" s="27" t="s">
        <v>3</v>
      </c>
      <c r="I2104" s="27" t="s">
        <v>3</v>
      </c>
      <c r="J2104" s="28" t="s">
        <v>21</v>
      </c>
      <c r="K2104" s="28" t="s">
        <v>20</v>
      </c>
      <c r="L2104" s="28" t="s">
        <v>20</v>
      </c>
      <c r="M2104" s="3" t="str">
        <f>IF(+OR(J2104="SI",G2104="SI"),"SI","NO")</f>
        <v>SI</v>
      </c>
      <c r="N2104" s="3" t="str">
        <f>IF(+OR(H2104="SI",K2104="SI"),"SI","NO")</f>
        <v>NO</v>
      </c>
      <c r="O2104" s="3" t="str">
        <f>IF(+OR(I2104="SI",L2104="SI"),"SI","NO")</f>
        <v>NO</v>
      </c>
    </row>
    <row r="2105" spans="1:15" x14ac:dyDescent="0.25">
      <c r="A2105" s="20" t="s">
        <v>4433</v>
      </c>
      <c r="B2105" s="1" t="s">
        <v>4557</v>
      </c>
      <c r="C2105" s="3">
        <v>6</v>
      </c>
      <c r="D2105" s="3" t="str">
        <f>VLOOKUP(Cobertura2021[[#This Row],['#Area]],S:T,2)</f>
        <v>Rural</v>
      </c>
      <c r="E2105" s="1" t="s">
        <v>4579</v>
      </c>
      <c r="F2105" s="3">
        <v>20</v>
      </c>
      <c r="G2105" s="27" t="s">
        <v>5320</v>
      </c>
      <c r="H2105" s="27" t="s">
        <v>3</v>
      </c>
      <c r="I2105" s="27" t="s">
        <v>3</v>
      </c>
      <c r="J2105" s="28" t="s">
        <v>21</v>
      </c>
      <c r="K2105" s="28" t="s">
        <v>20</v>
      </c>
      <c r="L2105" s="28" t="s">
        <v>20</v>
      </c>
      <c r="M2105" s="3" t="str">
        <f>IF(+OR(J2105="SI",G2105="SI"),"SI","NO")</f>
        <v>SI</v>
      </c>
      <c r="N2105" s="3" t="str">
        <f>IF(+OR(H2105="SI",K2105="SI"),"SI","NO")</f>
        <v>NO</v>
      </c>
      <c r="O2105" s="3" t="str">
        <f>IF(+OR(I2105="SI",L2105="SI"),"SI","NO")</f>
        <v>NO</v>
      </c>
    </row>
    <row r="2106" spans="1:15" x14ac:dyDescent="0.25">
      <c r="A2106" s="20" t="s">
        <v>4433</v>
      </c>
      <c r="B2106" s="1" t="s">
        <v>4557</v>
      </c>
      <c r="C2106" s="3">
        <v>6</v>
      </c>
      <c r="D2106" s="3" t="str">
        <f>VLOOKUP(Cobertura2021[[#This Row],['#Area]],S:T,2)</f>
        <v>Rural</v>
      </c>
      <c r="E2106" s="1" t="s">
        <v>4580</v>
      </c>
      <c r="F2106" s="3">
        <v>40</v>
      </c>
      <c r="G2106" s="27" t="s">
        <v>5320</v>
      </c>
      <c r="H2106" s="27" t="s">
        <v>3</v>
      </c>
      <c r="I2106" s="27" t="s">
        <v>3</v>
      </c>
      <c r="J2106" s="28" t="s">
        <v>21</v>
      </c>
      <c r="K2106" s="28" t="s">
        <v>20</v>
      </c>
      <c r="L2106" s="28" t="s">
        <v>20</v>
      </c>
      <c r="M2106" s="3" t="str">
        <f>IF(+OR(J2106="SI",G2106="SI"),"SI","NO")</f>
        <v>SI</v>
      </c>
      <c r="N2106" s="3" t="str">
        <f>IF(+OR(H2106="SI",K2106="SI"),"SI","NO")</f>
        <v>NO</v>
      </c>
      <c r="O2106" s="3" t="str">
        <f>IF(+OR(I2106="SI",L2106="SI"),"SI","NO")</f>
        <v>NO</v>
      </c>
    </row>
    <row r="2107" spans="1:15" x14ac:dyDescent="0.25">
      <c r="A2107" s="20" t="s">
        <v>82</v>
      </c>
      <c r="B2107" s="1" t="s">
        <v>638</v>
      </c>
      <c r="C2107" s="3">
        <v>6</v>
      </c>
      <c r="D2107" s="3" t="str">
        <f>VLOOKUP(Cobertura2021[[#This Row],['#Area]],S:T,2)</f>
        <v>Rural</v>
      </c>
      <c r="E2107" s="1" t="s">
        <v>861</v>
      </c>
      <c r="F2107" s="3">
        <v>75</v>
      </c>
      <c r="G2107" s="27" t="s">
        <v>5320</v>
      </c>
      <c r="H2107" s="27" t="s">
        <v>5320</v>
      </c>
      <c r="I2107" s="27" t="s">
        <v>3</v>
      </c>
      <c r="J2107" s="28" t="s">
        <v>21</v>
      </c>
      <c r="K2107" s="28" t="s">
        <v>21</v>
      </c>
      <c r="L2107" s="28" t="s">
        <v>20</v>
      </c>
      <c r="M2107" s="3" t="str">
        <f>IF(+OR(J2107="SI",G2107="SI"),"SI","NO")</f>
        <v>SI</v>
      </c>
      <c r="N2107" s="3" t="str">
        <f>IF(+OR(H2107="SI",K2107="SI"),"SI","NO")</f>
        <v>SI</v>
      </c>
      <c r="O2107" s="3" t="str">
        <f>IF(+OR(I2107="SI",L2107="SI"),"SI","NO")</f>
        <v>NO</v>
      </c>
    </row>
    <row r="2108" spans="1:15" x14ac:dyDescent="0.25">
      <c r="A2108" s="20" t="s">
        <v>82</v>
      </c>
      <c r="B2108" s="1" t="s">
        <v>638</v>
      </c>
      <c r="C2108" s="3">
        <v>6</v>
      </c>
      <c r="D2108" s="3" t="str">
        <f>VLOOKUP(Cobertura2021[[#This Row],['#Area]],S:T,2)</f>
        <v>Rural</v>
      </c>
      <c r="E2108" s="1" t="s">
        <v>864</v>
      </c>
      <c r="F2108" s="3">
        <v>25</v>
      </c>
      <c r="G2108" s="27" t="s">
        <v>3</v>
      </c>
      <c r="H2108" s="27" t="s">
        <v>3</v>
      </c>
      <c r="I2108" s="27" t="s">
        <v>3</v>
      </c>
      <c r="J2108" s="28" t="s">
        <v>20</v>
      </c>
      <c r="K2108" s="28" t="s">
        <v>20</v>
      </c>
      <c r="L2108" s="28" t="s">
        <v>20</v>
      </c>
      <c r="M2108" s="3" t="str">
        <f>IF(+OR(J2108="SI",G2108="SI"),"SI","NO")</f>
        <v>NO</v>
      </c>
      <c r="N2108" s="3" t="str">
        <f>IF(+OR(H2108="SI",K2108="SI"),"SI","NO")</f>
        <v>NO</v>
      </c>
      <c r="O2108" s="3" t="str">
        <f>IF(+OR(I2108="SI",L2108="SI"),"SI","NO")</f>
        <v>NO</v>
      </c>
    </row>
    <row r="2109" spans="1:15" x14ac:dyDescent="0.25">
      <c r="A2109" s="20" t="s">
        <v>82</v>
      </c>
      <c r="B2109" s="1" t="s">
        <v>638</v>
      </c>
      <c r="C2109" s="3">
        <v>6</v>
      </c>
      <c r="D2109" s="3" t="str">
        <f>VLOOKUP(Cobertura2021[[#This Row],['#Area]],S:T,2)</f>
        <v>Rural</v>
      </c>
      <c r="E2109" s="1" t="s">
        <v>863</v>
      </c>
      <c r="F2109" s="3">
        <v>36</v>
      </c>
      <c r="G2109" s="27" t="s">
        <v>3</v>
      </c>
      <c r="H2109" s="27" t="s">
        <v>3</v>
      </c>
      <c r="I2109" s="27" t="s">
        <v>3</v>
      </c>
      <c r="J2109" s="28" t="s">
        <v>20</v>
      </c>
      <c r="K2109" s="28" t="s">
        <v>20</v>
      </c>
      <c r="L2109" s="28" t="s">
        <v>20</v>
      </c>
      <c r="M2109" s="3" t="str">
        <f>IF(+OR(J2109="SI",G2109="SI"),"SI","NO")</f>
        <v>NO</v>
      </c>
      <c r="N2109" s="3" t="str">
        <f>IF(+OR(H2109="SI",K2109="SI"),"SI","NO")</f>
        <v>NO</v>
      </c>
      <c r="O2109" s="3" t="str">
        <f>IF(+OR(I2109="SI",L2109="SI"),"SI","NO")</f>
        <v>NO</v>
      </c>
    </row>
    <row r="2110" spans="1:15" x14ac:dyDescent="0.25">
      <c r="A2110" s="20" t="s">
        <v>82</v>
      </c>
      <c r="B2110" s="1" t="s">
        <v>638</v>
      </c>
      <c r="C2110" s="3">
        <v>6</v>
      </c>
      <c r="D2110" s="3" t="str">
        <f>VLOOKUP(Cobertura2021[[#This Row],['#Area]],S:T,2)</f>
        <v>Rural</v>
      </c>
      <c r="E2110" s="1" t="s">
        <v>862</v>
      </c>
      <c r="F2110" s="3">
        <v>19</v>
      </c>
      <c r="G2110" s="27" t="s">
        <v>5320</v>
      </c>
      <c r="H2110" s="27" t="s">
        <v>5320</v>
      </c>
      <c r="I2110" s="27" t="s">
        <v>3</v>
      </c>
      <c r="J2110" s="28" t="s">
        <v>20</v>
      </c>
      <c r="K2110" s="28" t="s">
        <v>20</v>
      </c>
      <c r="L2110" s="28" t="s">
        <v>20</v>
      </c>
      <c r="M2110" s="3" t="str">
        <f>IF(+OR(J2110="SI",G2110="SI"),"SI","NO")</f>
        <v>SI</v>
      </c>
      <c r="N2110" s="3" t="str">
        <f>IF(+OR(H2110="SI",K2110="SI"),"SI","NO")</f>
        <v>SI</v>
      </c>
      <c r="O2110" s="3" t="str">
        <f>IF(+OR(I2110="SI",L2110="SI"),"SI","NO")</f>
        <v>NO</v>
      </c>
    </row>
    <row r="2111" spans="1:15" x14ac:dyDescent="0.25">
      <c r="A2111" s="20" t="s">
        <v>82</v>
      </c>
      <c r="B2111" s="1" t="s">
        <v>638</v>
      </c>
      <c r="C2111" s="3">
        <v>6</v>
      </c>
      <c r="D2111" s="3" t="str">
        <f>VLOOKUP(Cobertura2021[[#This Row],['#Area]],S:T,2)</f>
        <v>Rural</v>
      </c>
      <c r="E2111" s="1" t="s">
        <v>860</v>
      </c>
      <c r="F2111" s="3">
        <v>22</v>
      </c>
      <c r="G2111" s="27" t="s">
        <v>5320</v>
      </c>
      <c r="H2111" s="27" t="s">
        <v>5320</v>
      </c>
      <c r="I2111" s="27" t="s">
        <v>3</v>
      </c>
      <c r="J2111" s="28" t="s">
        <v>21</v>
      </c>
      <c r="K2111" s="28" t="s">
        <v>21</v>
      </c>
      <c r="L2111" s="28" t="s">
        <v>20</v>
      </c>
      <c r="M2111" s="3" t="str">
        <f>IF(+OR(J2111="SI",G2111="SI"),"SI","NO")</f>
        <v>SI</v>
      </c>
      <c r="N2111" s="3" t="str">
        <f>IF(+OR(H2111="SI",K2111="SI"),"SI","NO")</f>
        <v>SI</v>
      </c>
      <c r="O2111" s="3" t="str">
        <f>IF(+OR(I2111="SI",L2111="SI"),"SI","NO")</f>
        <v>NO</v>
      </c>
    </row>
    <row r="2112" spans="1:15" x14ac:dyDescent="0.25">
      <c r="A2112" s="20" t="s">
        <v>82</v>
      </c>
      <c r="B2112" s="1" t="s">
        <v>638</v>
      </c>
      <c r="C2112" s="3">
        <v>6</v>
      </c>
      <c r="D2112" s="3" t="str">
        <f>VLOOKUP(Cobertura2021[[#This Row],['#Area]],S:T,2)</f>
        <v>Rural</v>
      </c>
      <c r="E2112" s="1" t="s">
        <v>865</v>
      </c>
      <c r="F2112" s="3">
        <v>53</v>
      </c>
      <c r="G2112" s="27" t="s">
        <v>5320</v>
      </c>
      <c r="H2112" s="27" t="s">
        <v>3</v>
      </c>
      <c r="I2112" s="27" t="s">
        <v>3</v>
      </c>
      <c r="J2112" s="28" t="s">
        <v>21</v>
      </c>
      <c r="K2112" s="28" t="s">
        <v>20</v>
      </c>
      <c r="L2112" s="28" t="s">
        <v>20</v>
      </c>
      <c r="M2112" s="3" t="str">
        <f>IF(+OR(J2112="SI",G2112="SI"),"SI","NO")</f>
        <v>SI</v>
      </c>
      <c r="N2112" s="3" t="str">
        <f>IF(+OR(H2112="SI",K2112="SI"),"SI","NO")</f>
        <v>NO</v>
      </c>
      <c r="O2112" s="3" t="str">
        <f>IF(+OR(I2112="SI",L2112="SI"),"SI","NO")</f>
        <v>NO</v>
      </c>
    </row>
    <row r="2113" spans="1:15" x14ac:dyDescent="0.25">
      <c r="A2113" s="20" t="s">
        <v>82</v>
      </c>
      <c r="B2113" s="1" t="s">
        <v>638</v>
      </c>
      <c r="C2113" s="3">
        <v>6</v>
      </c>
      <c r="D2113" s="3" t="str">
        <f>VLOOKUP(Cobertura2021[[#This Row],['#Area]],S:T,2)</f>
        <v>Rural</v>
      </c>
      <c r="E2113" s="1" t="s">
        <v>821</v>
      </c>
      <c r="F2113" s="3">
        <v>63</v>
      </c>
      <c r="G2113" s="27" t="s">
        <v>5320</v>
      </c>
      <c r="H2113" s="27" t="s">
        <v>5320</v>
      </c>
      <c r="I2113" s="27" t="s">
        <v>3</v>
      </c>
      <c r="J2113" s="28" t="s">
        <v>21</v>
      </c>
      <c r="K2113" s="28" t="s">
        <v>20</v>
      </c>
      <c r="L2113" s="28" t="s">
        <v>20</v>
      </c>
      <c r="M2113" s="3" t="str">
        <f>IF(+OR(J2113="SI",G2113="SI"),"SI","NO")</f>
        <v>SI</v>
      </c>
      <c r="N2113" s="3" t="str">
        <f>IF(+OR(H2113="SI",K2113="SI"),"SI","NO")</f>
        <v>SI</v>
      </c>
      <c r="O2113" s="3" t="str">
        <f>IF(+OR(I2113="SI",L2113="SI"),"SI","NO")</f>
        <v>NO</v>
      </c>
    </row>
    <row r="2114" spans="1:15" x14ac:dyDescent="0.25">
      <c r="A2114" s="20" t="s">
        <v>82</v>
      </c>
      <c r="B2114" s="1" t="s">
        <v>912</v>
      </c>
      <c r="C2114" s="3">
        <v>6</v>
      </c>
      <c r="D2114" s="3" t="str">
        <f>VLOOKUP(Cobertura2021[[#This Row],['#Area]],S:T,2)</f>
        <v>Rural</v>
      </c>
      <c r="E2114" s="1" t="s">
        <v>927</v>
      </c>
      <c r="F2114" s="3">
        <v>135</v>
      </c>
      <c r="G2114" s="27" t="s">
        <v>3</v>
      </c>
      <c r="H2114" s="27" t="s">
        <v>3</v>
      </c>
      <c r="I2114" s="27" t="s">
        <v>3</v>
      </c>
      <c r="J2114" s="28" t="s">
        <v>20</v>
      </c>
      <c r="K2114" s="28" t="s">
        <v>20</v>
      </c>
      <c r="L2114" s="28" t="s">
        <v>20</v>
      </c>
      <c r="M2114" s="3" t="str">
        <f>IF(+OR(J2114="SI",G2114="SI"),"SI","NO")</f>
        <v>NO</v>
      </c>
      <c r="N2114" s="3" t="str">
        <f>IF(+OR(H2114="SI",K2114="SI"),"SI","NO")</f>
        <v>NO</v>
      </c>
      <c r="O2114" s="3" t="str">
        <f>IF(+OR(I2114="SI",L2114="SI"),"SI","NO")</f>
        <v>NO</v>
      </c>
    </row>
    <row r="2115" spans="1:15" x14ac:dyDescent="0.25">
      <c r="A2115" s="20" t="s">
        <v>2265</v>
      </c>
      <c r="B2115" s="1" t="s">
        <v>2269</v>
      </c>
      <c r="C2115" s="3">
        <v>6</v>
      </c>
      <c r="D2115" s="3" t="str">
        <f>VLOOKUP(Cobertura2021[[#This Row],['#Area]],S:T,2)</f>
        <v>Rural</v>
      </c>
      <c r="E2115" s="1" t="s">
        <v>2112</v>
      </c>
      <c r="F2115" s="3">
        <v>4</v>
      </c>
      <c r="G2115" s="27" t="s">
        <v>3</v>
      </c>
      <c r="H2115" s="27" t="s">
        <v>3</v>
      </c>
      <c r="I2115" s="27" t="s">
        <v>3</v>
      </c>
      <c r="J2115" s="28" t="s">
        <v>20</v>
      </c>
      <c r="K2115" s="28" t="s">
        <v>20</v>
      </c>
      <c r="L2115" s="28" t="s">
        <v>20</v>
      </c>
      <c r="M2115" s="3" t="str">
        <f>IF(+OR(J2115="SI",G2115="SI"),"SI","NO")</f>
        <v>NO</v>
      </c>
      <c r="N2115" s="3" t="str">
        <f>IF(+OR(H2115="SI",K2115="SI"),"SI","NO")</f>
        <v>NO</v>
      </c>
      <c r="O2115" s="3" t="str">
        <f>IF(+OR(I2115="SI",L2115="SI"),"SI","NO")</f>
        <v>NO</v>
      </c>
    </row>
    <row r="2116" spans="1:15" x14ac:dyDescent="0.25">
      <c r="A2116" s="20" t="s">
        <v>1926</v>
      </c>
      <c r="B2116" s="1" t="s">
        <v>460</v>
      </c>
      <c r="C2116" s="3">
        <v>6</v>
      </c>
      <c r="D2116" s="3" t="str">
        <f>VLOOKUP(Cobertura2021[[#This Row],['#Area]],S:T,2)</f>
        <v>Rural</v>
      </c>
      <c r="E2116" s="1" t="s">
        <v>460</v>
      </c>
      <c r="F2116" s="3">
        <v>156</v>
      </c>
      <c r="G2116" s="27" t="s">
        <v>5320</v>
      </c>
      <c r="H2116" s="27" t="s">
        <v>5320</v>
      </c>
      <c r="I2116" s="27" t="s">
        <v>5320</v>
      </c>
      <c r="J2116" s="28" t="s">
        <v>21</v>
      </c>
      <c r="K2116" s="28" t="s">
        <v>21</v>
      </c>
      <c r="L2116" s="28" t="s">
        <v>21</v>
      </c>
      <c r="M2116" s="3" t="str">
        <f>IF(+OR(J2116="SI",G2116="SI"),"SI","NO")</f>
        <v>SI</v>
      </c>
      <c r="N2116" s="3" t="str">
        <f>IF(+OR(H2116="SI",K2116="SI"),"SI","NO")</f>
        <v>SI</v>
      </c>
      <c r="O2116" s="3" t="str">
        <f>IF(+OR(I2116="SI",L2116="SI"),"SI","NO")</f>
        <v>SI</v>
      </c>
    </row>
    <row r="2117" spans="1:15" x14ac:dyDescent="0.25">
      <c r="A2117" s="20" t="s">
        <v>2265</v>
      </c>
      <c r="B2117" s="1" t="s">
        <v>2270</v>
      </c>
      <c r="C2117" s="3">
        <v>6</v>
      </c>
      <c r="D2117" s="3" t="str">
        <f>VLOOKUP(Cobertura2021[[#This Row],['#Area]],S:T,2)</f>
        <v>Rural</v>
      </c>
      <c r="E2117" s="1" t="s">
        <v>2155</v>
      </c>
      <c r="F2117" s="3">
        <v>19</v>
      </c>
      <c r="G2117" s="27" t="s">
        <v>5320</v>
      </c>
      <c r="H2117" s="27" t="s">
        <v>3</v>
      </c>
      <c r="I2117" s="27" t="s">
        <v>3</v>
      </c>
      <c r="J2117" s="28" t="s">
        <v>20</v>
      </c>
      <c r="K2117" s="28" t="s">
        <v>20</v>
      </c>
      <c r="L2117" s="28" t="s">
        <v>20</v>
      </c>
      <c r="M2117" s="3" t="str">
        <f>IF(+OR(J2117="SI",G2117="SI"),"SI","NO")</f>
        <v>SI</v>
      </c>
      <c r="N2117" s="3" t="str">
        <f>IF(+OR(H2117="SI",K2117="SI"),"SI","NO")</f>
        <v>NO</v>
      </c>
      <c r="O2117" s="3" t="str">
        <f>IF(+OR(I2117="SI",L2117="SI"),"SI","NO")</f>
        <v>NO</v>
      </c>
    </row>
    <row r="2118" spans="1:15" x14ac:dyDescent="0.25">
      <c r="A2118" s="20" t="s">
        <v>102</v>
      </c>
      <c r="B2118" s="1" t="s">
        <v>221</v>
      </c>
      <c r="C2118" s="3">
        <v>6</v>
      </c>
      <c r="D2118" s="3" t="str">
        <f>VLOOKUP(Cobertura2021[[#This Row],['#Area]],S:T,2)</f>
        <v>Rural</v>
      </c>
      <c r="E2118" s="1" t="s">
        <v>249</v>
      </c>
      <c r="F2118" s="3">
        <v>3</v>
      </c>
      <c r="G2118" s="27" t="s">
        <v>5320</v>
      </c>
      <c r="H2118" s="27" t="s">
        <v>3</v>
      </c>
      <c r="I2118" s="27" t="s">
        <v>3</v>
      </c>
      <c r="J2118" s="28" t="s">
        <v>21</v>
      </c>
      <c r="K2118" s="28" t="s">
        <v>20</v>
      </c>
      <c r="L2118" s="28" t="s">
        <v>20</v>
      </c>
      <c r="M2118" s="3" t="str">
        <f>IF(+OR(J2118="SI",G2118="SI"),"SI","NO")</f>
        <v>SI</v>
      </c>
      <c r="N2118" s="3" t="str">
        <f>IF(+OR(H2118="SI",K2118="SI"),"SI","NO")</f>
        <v>NO</v>
      </c>
      <c r="O2118" s="3" t="str">
        <f>IF(+OR(I2118="SI",L2118="SI"),"SI","NO")</f>
        <v>NO</v>
      </c>
    </row>
    <row r="2119" spans="1:15" x14ac:dyDescent="0.25">
      <c r="A2119" s="20" t="s">
        <v>2265</v>
      </c>
      <c r="B2119" s="1" t="s">
        <v>2266</v>
      </c>
      <c r="C2119" s="3">
        <v>6</v>
      </c>
      <c r="D2119" s="3" t="str">
        <f>VLOOKUP(Cobertura2021[[#This Row],['#Area]],S:T,2)</f>
        <v>Rural</v>
      </c>
      <c r="E2119" s="1" t="s">
        <v>1963</v>
      </c>
      <c r="F2119" s="3">
        <v>5</v>
      </c>
      <c r="G2119" s="27" t="s">
        <v>3</v>
      </c>
      <c r="H2119" s="27" t="s">
        <v>3</v>
      </c>
      <c r="I2119" s="27" t="s">
        <v>3</v>
      </c>
      <c r="J2119" s="28" t="s">
        <v>20</v>
      </c>
      <c r="K2119" s="28" t="s">
        <v>20</v>
      </c>
      <c r="L2119" s="28" t="s">
        <v>20</v>
      </c>
      <c r="M2119" s="3" t="str">
        <f>IF(+OR(J2119="SI",G2119="SI"),"SI","NO")</f>
        <v>NO</v>
      </c>
      <c r="N2119" s="3" t="str">
        <f>IF(+OR(H2119="SI",K2119="SI"),"SI","NO")</f>
        <v>NO</v>
      </c>
      <c r="O2119" s="3" t="str">
        <f>IF(+OR(I2119="SI",L2119="SI"),"SI","NO")</f>
        <v>NO</v>
      </c>
    </row>
    <row r="2120" spans="1:15" x14ac:dyDescent="0.25">
      <c r="A2120" s="20" t="s">
        <v>102</v>
      </c>
      <c r="B2120" s="1" t="s">
        <v>104</v>
      </c>
      <c r="C2120" s="3">
        <v>6</v>
      </c>
      <c r="D2120" s="3" t="str">
        <f>VLOOKUP(Cobertura2021[[#This Row],['#Area]],S:T,2)</f>
        <v>Rural</v>
      </c>
      <c r="E2120" s="1" t="s">
        <v>142</v>
      </c>
      <c r="F2120" s="3">
        <v>11</v>
      </c>
      <c r="G2120" s="47" t="s">
        <v>5320</v>
      </c>
      <c r="H2120" s="27" t="s">
        <v>3</v>
      </c>
      <c r="I2120" s="27" t="s">
        <v>3</v>
      </c>
      <c r="J2120" s="28" t="s">
        <v>21</v>
      </c>
      <c r="K2120" s="28" t="s">
        <v>20</v>
      </c>
      <c r="L2120" s="28" t="s">
        <v>20</v>
      </c>
      <c r="M2120" s="3" t="str">
        <f>IF(+OR(J2120="SI",G2120="SI"),"SI","NO")</f>
        <v>SI</v>
      </c>
      <c r="N2120" s="3" t="str">
        <f>IF(+OR(H2120="SI",K2120="SI"),"SI","NO")</f>
        <v>NO</v>
      </c>
      <c r="O2120" s="3" t="str">
        <f>IF(+OR(I2120="SI",L2120="SI"),"SI","NO")</f>
        <v>NO</v>
      </c>
    </row>
    <row r="2121" spans="1:15" x14ac:dyDescent="0.25">
      <c r="A2121" s="20" t="s">
        <v>1926</v>
      </c>
      <c r="B2121" s="1" t="s">
        <v>1928</v>
      </c>
      <c r="C2121" s="3">
        <v>6</v>
      </c>
      <c r="D2121" s="3" t="str">
        <f>VLOOKUP(Cobertura2021[[#This Row],['#Area]],S:T,2)</f>
        <v>Rural</v>
      </c>
      <c r="E2121" s="1" t="s">
        <v>162</v>
      </c>
      <c r="F2121" s="3">
        <v>61</v>
      </c>
      <c r="G2121" s="27" t="s">
        <v>5320</v>
      </c>
      <c r="H2121" s="27" t="s">
        <v>5320</v>
      </c>
      <c r="I2121" s="27" t="s">
        <v>5320</v>
      </c>
      <c r="J2121" s="28" t="s">
        <v>21</v>
      </c>
      <c r="K2121" s="28" t="s">
        <v>20</v>
      </c>
      <c r="L2121" s="28" t="s">
        <v>20</v>
      </c>
      <c r="M2121" s="3" t="str">
        <f>IF(+OR(J2121="SI",G2121="SI"),"SI","NO")</f>
        <v>SI</v>
      </c>
      <c r="N2121" s="3" t="str">
        <f>IF(+OR(H2121="SI",K2121="SI"),"SI","NO")</f>
        <v>SI</v>
      </c>
      <c r="O2121" s="3" t="str">
        <f>IF(+OR(I2121="SI",L2121="SI"),"SI","NO")</f>
        <v>SI</v>
      </c>
    </row>
    <row r="2122" spans="1:15" x14ac:dyDescent="0.25">
      <c r="A2122" s="20" t="s">
        <v>4433</v>
      </c>
      <c r="B2122" s="1" t="s">
        <v>4557</v>
      </c>
      <c r="C2122" s="3">
        <v>6</v>
      </c>
      <c r="D2122" s="3" t="str">
        <f>VLOOKUP(Cobertura2021[[#This Row],['#Area]],S:T,2)</f>
        <v>Rural</v>
      </c>
      <c r="E2122" s="1" t="s">
        <v>4581</v>
      </c>
      <c r="F2122" s="3">
        <v>113</v>
      </c>
      <c r="G2122" s="27" t="s">
        <v>5320</v>
      </c>
      <c r="H2122" s="27" t="s">
        <v>3</v>
      </c>
      <c r="I2122" s="27" t="s">
        <v>3</v>
      </c>
      <c r="J2122" s="28" t="s">
        <v>21</v>
      </c>
      <c r="K2122" s="28" t="s">
        <v>20</v>
      </c>
      <c r="L2122" s="28" t="s">
        <v>20</v>
      </c>
      <c r="M2122" s="3" t="str">
        <f>IF(+OR(J2122="SI",G2122="SI"),"SI","NO")</f>
        <v>SI</v>
      </c>
      <c r="N2122" s="3" t="str">
        <f>IF(+OR(H2122="SI",K2122="SI"),"SI","NO")</f>
        <v>NO</v>
      </c>
      <c r="O2122" s="3" t="str">
        <f>IF(+OR(I2122="SI",L2122="SI"),"SI","NO")</f>
        <v>NO</v>
      </c>
    </row>
    <row r="2123" spans="1:15" x14ac:dyDescent="0.25">
      <c r="A2123" s="20" t="s">
        <v>4433</v>
      </c>
      <c r="B2123" s="1" t="s">
        <v>4557</v>
      </c>
      <c r="C2123" s="3">
        <v>6</v>
      </c>
      <c r="D2123" s="3" t="str">
        <f>VLOOKUP(Cobertura2021[[#This Row],['#Area]],S:T,2)</f>
        <v>Rural</v>
      </c>
      <c r="E2123" s="1" t="s">
        <v>4582</v>
      </c>
      <c r="F2123" s="3">
        <v>40</v>
      </c>
      <c r="G2123" s="27" t="s">
        <v>3</v>
      </c>
      <c r="H2123" s="27" t="s">
        <v>3</v>
      </c>
      <c r="I2123" s="27" t="s">
        <v>3</v>
      </c>
      <c r="J2123" s="28" t="s">
        <v>20</v>
      </c>
      <c r="K2123" s="28" t="s">
        <v>20</v>
      </c>
      <c r="L2123" s="28" t="s">
        <v>20</v>
      </c>
      <c r="M2123" s="3" t="str">
        <f>IF(+OR(J2123="SI",G2123="SI"),"SI","NO")</f>
        <v>NO</v>
      </c>
      <c r="N2123" s="3" t="str">
        <f>IF(+OR(H2123="SI",K2123="SI"),"SI","NO")</f>
        <v>NO</v>
      </c>
      <c r="O2123" s="3" t="str">
        <f>IF(+OR(I2123="SI",L2123="SI"),"SI","NO")</f>
        <v>NO</v>
      </c>
    </row>
    <row r="2124" spans="1:15" x14ac:dyDescent="0.25">
      <c r="A2124" s="20" t="s">
        <v>4433</v>
      </c>
      <c r="B2124" s="1" t="s">
        <v>4557</v>
      </c>
      <c r="C2124" s="3">
        <v>6</v>
      </c>
      <c r="D2124" s="3" t="str">
        <f>VLOOKUP(Cobertura2021[[#This Row],['#Area]],S:T,2)</f>
        <v>Rural</v>
      </c>
      <c r="E2124" s="1" t="s">
        <v>4583</v>
      </c>
      <c r="F2124" s="3">
        <v>18</v>
      </c>
      <c r="G2124" s="27" t="s">
        <v>3</v>
      </c>
      <c r="H2124" s="27" t="s">
        <v>3</v>
      </c>
      <c r="I2124" s="27" t="s">
        <v>3</v>
      </c>
      <c r="J2124" s="28" t="s">
        <v>20</v>
      </c>
      <c r="K2124" s="28" t="s">
        <v>20</v>
      </c>
      <c r="L2124" s="28" t="s">
        <v>20</v>
      </c>
      <c r="M2124" s="3" t="str">
        <f>IF(+OR(J2124="SI",G2124="SI"),"SI","NO")</f>
        <v>NO</v>
      </c>
      <c r="N2124" s="3" t="str">
        <f>IF(+OR(H2124="SI",K2124="SI"),"SI","NO")</f>
        <v>NO</v>
      </c>
      <c r="O2124" s="3" t="str">
        <f>IF(+OR(I2124="SI",L2124="SI"),"SI","NO")</f>
        <v>NO</v>
      </c>
    </row>
    <row r="2125" spans="1:15" x14ac:dyDescent="0.25">
      <c r="A2125" s="20" t="s">
        <v>4433</v>
      </c>
      <c r="B2125" s="1" t="s">
        <v>4557</v>
      </c>
      <c r="C2125" s="3">
        <v>6</v>
      </c>
      <c r="D2125" s="3" t="str">
        <f>VLOOKUP(Cobertura2021[[#This Row],['#Area]],S:T,2)</f>
        <v>Rural</v>
      </c>
      <c r="E2125" s="1" t="s">
        <v>4584</v>
      </c>
      <c r="F2125" s="3">
        <v>5</v>
      </c>
      <c r="G2125" s="27" t="s">
        <v>3</v>
      </c>
      <c r="H2125" s="27" t="s">
        <v>3</v>
      </c>
      <c r="I2125" s="27" t="s">
        <v>3</v>
      </c>
      <c r="J2125" s="28" t="s">
        <v>20</v>
      </c>
      <c r="K2125" s="28" t="s">
        <v>20</v>
      </c>
      <c r="L2125" s="28" t="s">
        <v>20</v>
      </c>
      <c r="M2125" s="3" t="str">
        <f>IF(+OR(J2125="SI",G2125="SI"),"SI","NO")</f>
        <v>NO</v>
      </c>
      <c r="N2125" s="3" t="str">
        <f>IF(+OR(H2125="SI",K2125="SI"),"SI","NO")</f>
        <v>NO</v>
      </c>
      <c r="O2125" s="3" t="str">
        <f>IF(+OR(I2125="SI",L2125="SI"),"SI","NO")</f>
        <v>NO</v>
      </c>
    </row>
    <row r="2126" spans="1:15" x14ac:dyDescent="0.25">
      <c r="A2126" s="20" t="s">
        <v>4433</v>
      </c>
      <c r="B2126" s="1" t="s">
        <v>4557</v>
      </c>
      <c r="C2126" s="3">
        <v>6</v>
      </c>
      <c r="D2126" s="3" t="str">
        <f>VLOOKUP(Cobertura2021[[#This Row],['#Area]],S:T,2)</f>
        <v>Rural</v>
      </c>
      <c r="E2126" s="1" t="s">
        <v>4585</v>
      </c>
      <c r="F2126" s="3">
        <v>41</v>
      </c>
      <c r="G2126" s="27" t="s">
        <v>3</v>
      </c>
      <c r="H2126" s="27" t="s">
        <v>3</v>
      </c>
      <c r="I2126" s="27" t="s">
        <v>3</v>
      </c>
      <c r="J2126" s="28" t="s">
        <v>20</v>
      </c>
      <c r="K2126" s="28" t="s">
        <v>20</v>
      </c>
      <c r="L2126" s="28" t="s">
        <v>20</v>
      </c>
      <c r="M2126" s="3" t="str">
        <f>IF(+OR(J2126="SI",G2126="SI"),"SI","NO")</f>
        <v>NO</v>
      </c>
      <c r="N2126" s="3" t="str">
        <f>IF(+OR(H2126="SI",K2126="SI"),"SI","NO")</f>
        <v>NO</v>
      </c>
      <c r="O2126" s="3" t="str">
        <f>IF(+OR(I2126="SI",L2126="SI"),"SI","NO")</f>
        <v>NO</v>
      </c>
    </row>
    <row r="2127" spans="1:15" x14ac:dyDescent="0.25">
      <c r="A2127" s="20" t="s">
        <v>18</v>
      </c>
      <c r="B2127" s="1" t="s">
        <v>22</v>
      </c>
      <c r="C2127" s="3">
        <v>6</v>
      </c>
      <c r="D2127" s="3" t="str">
        <f>VLOOKUP(Cobertura2021[[#This Row],['#Area]],S:T,2)</f>
        <v>Rural</v>
      </c>
      <c r="E2127" s="1" t="s">
        <v>27</v>
      </c>
      <c r="F2127" s="3">
        <v>34</v>
      </c>
      <c r="G2127" s="27" t="s">
        <v>3</v>
      </c>
      <c r="H2127" s="27" t="s">
        <v>3</v>
      </c>
      <c r="I2127" s="27" t="s">
        <v>3</v>
      </c>
      <c r="J2127" s="28" t="s">
        <v>20</v>
      </c>
      <c r="K2127" s="28" t="s">
        <v>20</v>
      </c>
      <c r="L2127" s="28" t="s">
        <v>20</v>
      </c>
      <c r="M2127" s="3" t="str">
        <f>IF(+OR(J2127="SI",G2127="SI"),"SI","NO")</f>
        <v>NO</v>
      </c>
      <c r="N2127" s="3" t="str">
        <f>IF(+OR(H2127="SI",K2127="SI"),"SI","NO")</f>
        <v>NO</v>
      </c>
      <c r="O2127" s="3" t="str">
        <f>IF(+OR(I2127="SI",L2127="SI"),"SI","NO")</f>
        <v>NO</v>
      </c>
    </row>
    <row r="2128" spans="1:15" x14ac:dyDescent="0.25">
      <c r="A2128" s="20" t="s">
        <v>82</v>
      </c>
      <c r="B2128" s="1" t="s">
        <v>638</v>
      </c>
      <c r="C2128" s="3">
        <v>6</v>
      </c>
      <c r="D2128" s="3" t="str">
        <f>VLOOKUP(Cobertura2021[[#This Row],['#Area]],S:T,2)</f>
        <v>Rural</v>
      </c>
      <c r="E2128" s="1" t="s">
        <v>897</v>
      </c>
      <c r="F2128" s="3">
        <v>28</v>
      </c>
      <c r="G2128" s="27" t="s">
        <v>3</v>
      </c>
      <c r="H2128" s="27" t="s">
        <v>3</v>
      </c>
      <c r="I2128" s="27" t="s">
        <v>3</v>
      </c>
      <c r="J2128" s="28" t="s">
        <v>20</v>
      </c>
      <c r="K2128" s="28" t="s">
        <v>20</v>
      </c>
      <c r="L2128" s="28" t="s">
        <v>20</v>
      </c>
      <c r="M2128" s="3" t="str">
        <f>IF(+OR(J2128="SI",G2128="SI"),"SI","NO")</f>
        <v>NO</v>
      </c>
      <c r="N2128" s="3" t="str">
        <f>IF(+OR(H2128="SI",K2128="SI"),"SI","NO")</f>
        <v>NO</v>
      </c>
      <c r="O2128" s="3" t="str">
        <f>IF(+OR(I2128="SI",L2128="SI"),"SI","NO")</f>
        <v>NO</v>
      </c>
    </row>
    <row r="2129" spans="1:15" x14ac:dyDescent="0.25">
      <c r="A2129" s="20" t="s">
        <v>82</v>
      </c>
      <c r="B2129" s="1" t="s">
        <v>638</v>
      </c>
      <c r="C2129" s="3">
        <v>6</v>
      </c>
      <c r="D2129" s="3" t="str">
        <f>VLOOKUP(Cobertura2021[[#This Row],['#Area]],S:T,2)</f>
        <v>Rural</v>
      </c>
      <c r="E2129" s="1" t="s">
        <v>896</v>
      </c>
      <c r="F2129" s="3">
        <v>26</v>
      </c>
      <c r="G2129" s="27" t="s">
        <v>3</v>
      </c>
      <c r="H2129" s="27" t="s">
        <v>3</v>
      </c>
      <c r="I2129" s="27" t="s">
        <v>3</v>
      </c>
      <c r="J2129" s="28" t="s">
        <v>20</v>
      </c>
      <c r="K2129" s="28" t="s">
        <v>20</v>
      </c>
      <c r="L2129" s="28" t="s">
        <v>20</v>
      </c>
      <c r="M2129" s="3" t="str">
        <f>IF(+OR(J2129="SI",G2129="SI"),"SI","NO")</f>
        <v>NO</v>
      </c>
      <c r="N2129" s="3" t="str">
        <f>IF(+OR(H2129="SI",K2129="SI"),"SI","NO")</f>
        <v>NO</v>
      </c>
      <c r="O2129" s="3" t="str">
        <f>IF(+OR(I2129="SI",L2129="SI"),"SI","NO")</f>
        <v>NO</v>
      </c>
    </row>
    <row r="2130" spans="1:15" x14ac:dyDescent="0.25">
      <c r="A2130" s="20" t="s">
        <v>82</v>
      </c>
      <c r="B2130" s="1" t="s">
        <v>638</v>
      </c>
      <c r="C2130" s="3">
        <v>6</v>
      </c>
      <c r="D2130" s="3" t="str">
        <f>VLOOKUP(Cobertura2021[[#This Row],['#Area]],S:T,2)</f>
        <v>Rural</v>
      </c>
      <c r="E2130" s="1" t="s">
        <v>895</v>
      </c>
      <c r="F2130" s="3">
        <v>19</v>
      </c>
      <c r="G2130" s="27" t="s">
        <v>3</v>
      </c>
      <c r="H2130" s="27" t="s">
        <v>3</v>
      </c>
      <c r="I2130" s="27" t="s">
        <v>3</v>
      </c>
      <c r="J2130" s="28" t="s">
        <v>20</v>
      </c>
      <c r="K2130" s="28" t="s">
        <v>20</v>
      </c>
      <c r="L2130" s="28" t="s">
        <v>20</v>
      </c>
      <c r="M2130" s="3" t="str">
        <f>IF(+OR(J2130="SI",G2130="SI"),"SI","NO")</f>
        <v>NO</v>
      </c>
      <c r="N2130" s="3" t="str">
        <f>IF(+OR(H2130="SI",K2130="SI"),"SI","NO")</f>
        <v>NO</v>
      </c>
      <c r="O2130" s="3" t="str">
        <f>IF(+OR(I2130="SI",L2130="SI"),"SI","NO")</f>
        <v>NO</v>
      </c>
    </row>
    <row r="2131" spans="1:15" x14ac:dyDescent="0.25">
      <c r="A2131" s="20" t="s">
        <v>82</v>
      </c>
      <c r="B2131" s="1" t="s">
        <v>638</v>
      </c>
      <c r="C2131" s="3">
        <v>6</v>
      </c>
      <c r="D2131" s="3" t="str">
        <f>VLOOKUP(Cobertura2021[[#This Row],['#Area]],S:T,2)</f>
        <v>Rural</v>
      </c>
      <c r="E2131" s="1" t="s">
        <v>894</v>
      </c>
      <c r="F2131" s="3">
        <v>21</v>
      </c>
      <c r="G2131" s="27" t="s">
        <v>3</v>
      </c>
      <c r="H2131" s="27" t="s">
        <v>3</v>
      </c>
      <c r="I2131" s="27" t="s">
        <v>3</v>
      </c>
      <c r="J2131" s="28" t="s">
        <v>20</v>
      </c>
      <c r="K2131" s="28" t="s">
        <v>20</v>
      </c>
      <c r="L2131" s="28" t="s">
        <v>20</v>
      </c>
      <c r="M2131" s="3" t="str">
        <f>IF(+OR(J2131="SI",G2131="SI"),"SI","NO")</f>
        <v>NO</v>
      </c>
      <c r="N2131" s="3" t="str">
        <f>IF(+OR(H2131="SI",K2131="SI"),"SI","NO")</f>
        <v>NO</v>
      </c>
      <c r="O2131" s="3" t="str">
        <f>IF(+OR(I2131="SI",L2131="SI"),"SI","NO")</f>
        <v>NO</v>
      </c>
    </row>
    <row r="2132" spans="1:15" x14ac:dyDescent="0.25">
      <c r="A2132" s="20" t="s">
        <v>1926</v>
      </c>
      <c r="B2132" s="1" t="s">
        <v>1931</v>
      </c>
      <c r="C2132" s="3">
        <v>6</v>
      </c>
      <c r="D2132" s="3" t="str">
        <f>VLOOKUP(Cobertura2021[[#This Row],['#Area]],S:T,2)</f>
        <v>Rural</v>
      </c>
      <c r="E2132" s="1" t="s">
        <v>162</v>
      </c>
      <c r="F2132" s="3">
        <v>80</v>
      </c>
      <c r="G2132" s="27" t="s">
        <v>5320</v>
      </c>
      <c r="H2132" s="27" t="s">
        <v>5320</v>
      </c>
      <c r="I2132" s="27" t="s">
        <v>5320</v>
      </c>
      <c r="J2132" s="28" t="s">
        <v>21</v>
      </c>
      <c r="K2132" s="28" t="s">
        <v>21</v>
      </c>
      <c r="L2132" s="28" t="s">
        <v>20</v>
      </c>
      <c r="M2132" s="3" t="str">
        <f>IF(+OR(J2132="SI",G2132="SI"),"SI","NO")</f>
        <v>SI</v>
      </c>
      <c r="N2132" s="3" t="str">
        <f>IF(+OR(H2132="SI",K2132="SI"),"SI","NO")</f>
        <v>SI</v>
      </c>
      <c r="O2132" s="3" t="str">
        <f>IF(+OR(I2132="SI",L2132="SI"),"SI","NO")</f>
        <v>SI</v>
      </c>
    </row>
    <row r="2133" spans="1:15" x14ac:dyDescent="0.25">
      <c r="A2133" s="20" t="s">
        <v>1926</v>
      </c>
      <c r="B2133" s="1" t="s">
        <v>1927</v>
      </c>
      <c r="C2133" s="3">
        <v>6</v>
      </c>
      <c r="D2133" s="3" t="str">
        <f>VLOOKUP(Cobertura2021[[#This Row],['#Area]],S:T,2)</f>
        <v>Rural</v>
      </c>
      <c r="E2133" s="1" t="s">
        <v>1762</v>
      </c>
      <c r="F2133" s="3">
        <v>33</v>
      </c>
      <c r="G2133" s="27" t="s">
        <v>5320</v>
      </c>
      <c r="H2133" s="27" t="s">
        <v>5320</v>
      </c>
      <c r="I2133" s="27" t="s">
        <v>3</v>
      </c>
      <c r="J2133" s="28" t="s">
        <v>20</v>
      </c>
      <c r="K2133" s="28" t="s">
        <v>20</v>
      </c>
      <c r="L2133" s="28" t="s">
        <v>20</v>
      </c>
      <c r="M2133" s="3" t="str">
        <f>IF(+OR(J2133="SI",G2133="SI"),"SI","NO")</f>
        <v>SI</v>
      </c>
      <c r="N2133" s="3" t="str">
        <f>IF(+OR(H2133="SI",K2133="SI"),"SI","NO")</f>
        <v>SI</v>
      </c>
      <c r="O2133" s="3" t="str">
        <f>IF(+OR(I2133="SI",L2133="SI"),"SI","NO")</f>
        <v>NO</v>
      </c>
    </row>
    <row r="2134" spans="1:15" x14ac:dyDescent="0.25">
      <c r="A2134" s="20" t="s">
        <v>3411</v>
      </c>
      <c r="B2134" s="1" t="s">
        <v>3878</v>
      </c>
      <c r="C2134" s="3">
        <v>6</v>
      </c>
      <c r="D2134" s="3" t="str">
        <f>VLOOKUP(Cobertura2021[[#This Row],['#Area]],S:T,2)</f>
        <v>Rural</v>
      </c>
      <c r="E2134" s="1" t="s">
        <v>1762</v>
      </c>
      <c r="F2134" s="3">
        <v>4</v>
      </c>
      <c r="G2134" s="27" t="s">
        <v>3</v>
      </c>
      <c r="H2134" s="27" t="s">
        <v>3</v>
      </c>
      <c r="I2134" s="27" t="s">
        <v>3</v>
      </c>
      <c r="J2134" s="28" t="s">
        <v>20</v>
      </c>
      <c r="K2134" s="28" t="s">
        <v>20</v>
      </c>
      <c r="L2134" s="28" t="s">
        <v>20</v>
      </c>
      <c r="M2134" s="3" t="str">
        <f>IF(+OR(J2134="SI",G2134="SI"),"SI","NO")</f>
        <v>NO</v>
      </c>
      <c r="N2134" s="3" t="str">
        <f>IF(+OR(H2134="SI",K2134="SI"),"SI","NO")</f>
        <v>NO</v>
      </c>
      <c r="O2134" s="3" t="str">
        <f>IF(+OR(I2134="SI",L2134="SI"),"SI","NO")</f>
        <v>NO</v>
      </c>
    </row>
    <row r="2135" spans="1:15" x14ac:dyDescent="0.25">
      <c r="A2135" s="20" t="s">
        <v>1926</v>
      </c>
      <c r="B2135" s="1" t="s">
        <v>1927</v>
      </c>
      <c r="C2135" s="3">
        <v>6</v>
      </c>
      <c r="D2135" s="3" t="str">
        <f>VLOOKUP(Cobertura2021[[#This Row],['#Area]],S:T,2)</f>
        <v>Rural</v>
      </c>
      <c r="E2135" s="1" t="s">
        <v>1725</v>
      </c>
      <c r="F2135" s="3">
        <v>38</v>
      </c>
      <c r="G2135" s="27" t="s">
        <v>5320</v>
      </c>
      <c r="H2135" s="27" t="s">
        <v>5320</v>
      </c>
      <c r="I2135" s="27" t="s">
        <v>5320</v>
      </c>
      <c r="J2135" s="28" t="s">
        <v>21</v>
      </c>
      <c r="K2135" s="28" t="s">
        <v>20</v>
      </c>
      <c r="L2135" s="28" t="s">
        <v>20</v>
      </c>
      <c r="M2135" s="3" t="str">
        <f>IF(+OR(J2135="SI",G2135="SI"),"SI","NO")</f>
        <v>SI</v>
      </c>
      <c r="N2135" s="3" t="str">
        <f>IF(+OR(H2135="SI",K2135="SI"),"SI","NO")</f>
        <v>SI</v>
      </c>
      <c r="O2135" s="3" t="str">
        <f>IF(+OR(I2135="SI",L2135="SI"),"SI","NO")</f>
        <v>SI</v>
      </c>
    </row>
    <row r="2136" spans="1:15" x14ac:dyDescent="0.25">
      <c r="A2136" s="20" t="s">
        <v>1926</v>
      </c>
      <c r="B2136" s="1" t="s">
        <v>1933</v>
      </c>
      <c r="C2136" s="3">
        <v>6</v>
      </c>
      <c r="D2136" s="3" t="str">
        <f>VLOOKUP(Cobertura2021[[#This Row],['#Area]],S:T,2)</f>
        <v>Rural</v>
      </c>
      <c r="E2136" s="1" t="s">
        <v>1895</v>
      </c>
      <c r="F2136" s="3">
        <v>73</v>
      </c>
      <c r="G2136" s="27" t="s">
        <v>5320</v>
      </c>
      <c r="H2136" s="27" t="s">
        <v>5320</v>
      </c>
      <c r="I2136" s="27" t="s">
        <v>5320</v>
      </c>
      <c r="J2136" s="28" t="s">
        <v>21</v>
      </c>
      <c r="K2136" s="28" t="s">
        <v>20</v>
      </c>
      <c r="L2136" s="28" t="s">
        <v>20</v>
      </c>
      <c r="M2136" s="3" t="str">
        <f>IF(+OR(J2136="SI",G2136="SI"),"SI","NO")</f>
        <v>SI</v>
      </c>
      <c r="N2136" s="3" t="str">
        <f>IF(+OR(H2136="SI",K2136="SI"),"SI","NO")</f>
        <v>SI</v>
      </c>
      <c r="O2136" s="3" t="str">
        <f>IF(+OR(I2136="SI",L2136="SI"),"SI","NO")</f>
        <v>SI</v>
      </c>
    </row>
    <row r="2137" spans="1:15" x14ac:dyDescent="0.25">
      <c r="A2137" s="20" t="s">
        <v>1926</v>
      </c>
      <c r="B2137" s="1" t="s">
        <v>1926</v>
      </c>
      <c r="C2137" s="3">
        <v>6</v>
      </c>
      <c r="D2137" s="3" t="str">
        <f>VLOOKUP(Cobertura2021[[#This Row],['#Area]],S:T,2)</f>
        <v>Rural</v>
      </c>
      <c r="E2137" s="1" t="s">
        <v>1701</v>
      </c>
      <c r="F2137" s="3">
        <v>67</v>
      </c>
      <c r="G2137" s="27" t="s">
        <v>5320</v>
      </c>
      <c r="H2137" s="27" t="s">
        <v>5320</v>
      </c>
      <c r="I2137" s="27" t="s">
        <v>5320</v>
      </c>
      <c r="J2137" s="28" t="s">
        <v>21</v>
      </c>
      <c r="K2137" s="28" t="s">
        <v>20</v>
      </c>
      <c r="L2137" s="28" t="s">
        <v>20</v>
      </c>
      <c r="M2137" s="3" t="str">
        <f>IF(+OR(J2137="SI",G2137="SI"),"SI","NO")</f>
        <v>SI</v>
      </c>
      <c r="N2137" s="3" t="str">
        <f>IF(+OR(H2137="SI",K2137="SI"),"SI","NO")</f>
        <v>SI</v>
      </c>
      <c r="O2137" s="3" t="str">
        <f>IF(+OR(I2137="SI",L2137="SI"),"SI","NO")</f>
        <v>SI</v>
      </c>
    </row>
    <row r="2138" spans="1:15" x14ac:dyDescent="0.25">
      <c r="A2138" s="20" t="s">
        <v>635</v>
      </c>
      <c r="B2138" s="1" t="s">
        <v>636</v>
      </c>
      <c r="C2138" s="3">
        <v>6</v>
      </c>
      <c r="D2138" s="3" t="str">
        <f>VLOOKUP(Cobertura2021[[#This Row],['#Area]],S:T,2)</f>
        <v>Rural</v>
      </c>
      <c r="E2138" s="1" t="s">
        <v>805</v>
      </c>
      <c r="F2138" s="3">
        <v>24</v>
      </c>
      <c r="G2138" s="27" t="s">
        <v>5320</v>
      </c>
      <c r="H2138" s="27" t="s">
        <v>3</v>
      </c>
      <c r="I2138" s="27" t="s">
        <v>3</v>
      </c>
      <c r="J2138" s="28" t="s">
        <v>21</v>
      </c>
      <c r="K2138" s="28" t="s">
        <v>20</v>
      </c>
      <c r="L2138" s="28" t="s">
        <v>20</v>
      </c>
      <c r="M2138" s="3" t="str">
        <f>IF(+OR(J2138="SI",G2138="SI"),"SI","NO")</f>
        <v>SI</v>
      </c>
      <c r="N2138" s="3" t="str">
        <f>IF(+OR(H2138="SI",K2138="SI"),"SI","NO")</f>
        <v>NO</v>
      </c>
      <c r="O2138" s="3" t="str">
        <f>IF(+OR(I2138="SI",L2138="SI"),"SI","NO")</f>
        <v>NO</v>
      </c>
    </row>
    <row r="2139" spans="1:15" x14ac:dyDescent="0.25">
      <c r="A2139" s="20" t="s">
        <v>2265</v>
      </c>
      <c r="B2139" s="1" t="s">
        <v>2267</v>
      </c>
      <c r="C2139" s="3">
        <v>6</v>
      </c>
      <c r="D2139" s="3" t="str">
        <f>VLOOKUP(Cobertura2021[[#This Row],['#Area]],S:T,2)</f>
        <v>Rural</v>
      </c>
      <c r="E2139" s="1" t="s">
        <v>1985</v>
      </c>
      <c r="F2139" s="3">
        <v>14</v>
      </c>
      <c r="G2139" s="47" t="s">
        <v>5320</v>
      </c>
      <c r="H2139" s="27" t="s">
        <v>3</v>
      </c>
      <c r="I2139" s="27" t="s">
        <v>3</v>
      </c>
      <c r="J2139" s="28" t="s">
        <v>20</v>
      </c>
      <c r="K2139" s="28" t="s">
        <v>20</v>
      </c>
      <c r="L2139" s="28" t="s">
        <v>20</v>
      </c>
      <c r="M2139" s="3" t="str">
        <f>IF(+OR(J2139="SI",G2139="SI"),"SI","NO")</f>
        <v>SI</v>
      </c>
      <c r="N2139" s="3" t="str">
        <f>IF(+OR(H2139="SI",K2139="SI"),"SI","NO")</f>
        <v>NO</v>
      </c>
      <c r="O2139" s="3" t="str">
        <f>IF(+OR(I2139="SI",L2139="SI"),"SI","NO")</f>
        <v>NO</v>
      </c>
    </row>
    <row r="2140" spans="1:15" x14ac:dyDescent="0.25">
      <c r="A2140" s="20" t="s">
        <v>2265</v>
      </c>
      <c r="B2140" s="1" t="s">
        <v>2274</v>
      </c>
      <c r="C2140" s="3">
        <v>6</v>
      </c>
      <c r="D2140" s="3" t="str">
        <f>VLOOKUP(Cobertura2021[[#This Row],['#Area]],S:T,2)</f>
        <v>Rural</v>
      </c>
      <c r="E2140" s="1" t="s">
        <v>1985</v>
      </c>
      <c r="F2140" s="3">
        <v>17</v>
      </c>
      <c r="G2140" s="27" t="s">
        <v>3</v>
      </c>
      <c r="H2140" s="27" t="s">
        <v>3</v>
      </c>
      <c r="I2140" s="27" t="s">
        <v>3</v>
      </c>
      <c r="J2140" s="28" t="s">
        <v>20</v>
      </c>
      <c r="K2140" s="28" t="s">
        <v>20</v>
      </c>
      <c r="L2140" s="28" t="s">
        <v>20</v>
      </c>
      <c r="M2140" s="3" t="str">
        <f>IF(+OR(J2140="SI",G2140="SI"),"SI","NO")</f>
        <v>NO</v>
      </c>
      <c r="N2140" s="3" t="str">
        <f>IF(+OR(H2140="SI",K2140="SI"),"SI","NO")</f>
        <v>NO</v>
      </c>
      <c r="O2140" s="3" t="str">
        <f>IF(+OR(I2140="SI",L2140="SI"),"SI","NO")</f>
        <v>NO</v>
      </c>
    </row>
    <row r="2141" spans="1:15" x14ac:dyDescent="0.25">
      <c r="A2141" s="20" t="s">
        <v>18</v>
      </c>
      <c r="B2141" s="1" t="s">
        <v>22</v>
      </c>
      <c r="C2141" s="3">
        <v>6</v>
      </c>
      <c r="D2141" s="3" t="str">
        <f>VLOOKUP(Cobertura2021[[#This Row],['#Area]],S:T,2)</f>
        <v>Rural</v>
      </c>
      <c r="E2141" s="1" t="s">
        <v>28</v>
      </c>
      <c r="F2141" s="3">
        <v>21</v>
      </c>
      <c r="G2141" s="27" t="s">
        <v>3</v>
      </c>
      <c r="H2141" s="27" t="s">
        <v>3</v>
      </c>
      <c r="I2141" s="27" t="s">
        <v>3</v>
      </c>
      <c r="J2141" s="28" t="s">
        <v>20</v>
      </c>
      <c r="K2141" s="28" t="s">
        <v>20</v>
      </c>
      <c r="L2141" s="28" t="s">
        <v>20</v>
      </c>
      <c r="M2141" s="3" t="str">
        <f>IF(+OR(J2141="SI",G2141="SI"),"SI","NO")</f>
        <v>NO</v>
      </c>
      <c r="N2141" s="3" t="str">
        <f>IF(+OR(H2141="SI",K2141="SI"),"SI","NO")</f>
        <v>NO</v>
      </c>
      <c r="O2141" s="3" t="str">
        <f>IF(+OR(I2141="SI",L2141="SI"),"SI","NO")</f>
        <v>NO</v>
      </c>
    </row>
    <row r="2142" spans="1:15" x14ac:dyDescent="0.25">
      <c r="A2142" s="20" t="s">
        <v>1926</v>
      </c>
      <c r="B2142" s="1" t="s">
        <v>1927</v>
      </c>
      <c r="C2142" s="3">
        <v>6</v>
      </c>
      <c r="D2142" s="3" t="str">
        <f>VLOOKUP(Cobertura2021[[#This Row],['#Area]],S:T,2)</f>
        <v>Rural</v>
      </c>
      <c r="E2142" s="1" t="s">
        <v>635</v>
      </c>
      <c r="F2142" s="3">
        <v>19</v>
      </c>
      <c r="G2142" s="27" t="s">
        <v>5320</v>
      </c>
      <c r="H2142" s="27" t="s">
        <v>5320</v>
      </c>
      <c r="I2142" s="27" t="s">
        <v>5320</v>
      </c>
      <c r="J2142" s="28" t="s">
        <v>21</v>
      </c>
      <c r="K2142" s="28" t="s">
        <v>20</v>
      </c>
      <c r="L2142" s="28" t="s">
        <v>20</v>
      </c>
      <c r="M2142" s="3" t="str">
        <f>IF(+OR(J2142="SI",G2142="SI"),"SI","NO")</f>
        <v>SI</v>
      </c>
      <c r="N2142" s="3" t="str">
        <f>IF(+OR(H2142="SI",K2142="SI"),"SI","NO")</f>
        <v>SI</v>
      </c>
      <c r="O2142" s="3" t="str">
        <f>IF(+OR(I2142="SI",L2142="SI"),"SI","NO")</f>
        <v>SI</v>
      </c>
    </row>
    <row r="2143" spans="1:15" hidden="1" x14ac:dyDescent="0.25">
      <c r="A2143" s="20" t="s">
        <v>1926</v>
      </c>
      <c r="B2143" s="1" t="s">
        <v>1927</v>
      </c>
      <c r="C2143" s="3">
        <v>3</v>
      </c>
      <c r="D2143" s="3" t="str">
        <f>VLOOKUP(Cobertura2021[[#This Row],['#Area]],S:T,2)</f>
        <v>Suburbana</v>
      </c>
      <c r="E2143" s="1" t="s">
        <v>1744</v>
      </c>
      <c r="F2143" s="3">
        <v>81</v>
      </c>
      <c r="G2143" s="27" t="s">
        <v>5320</v>
      </c>
      <c r="H2143" s="27" t="s">
        <v>5320</v>
      </c>
      <c r="I2143" s="27" t="s">
        <v>5320</v>
      </c>
      <c r="J2143" s="28" t="s">
        <v>21</v>
      </c>
      <c r="K2143" s="28" t="s">
        <v>20</v>
      </c>
      <c r="L2143" s="28" t="s">
        <v>20</v>
      </c>
      <c r="M2143" s="3" t="str">
        <f>IF(+OR(J2143="SI",G2143="SI"),"SI","NO")</f>
        <v>SI</v>
      </c>
      <c r="N2143" s="3" t="str">
        <f>IF(+OR(H2143="SI",K2143="SI"),"SI","NO")</f>
        <v>SI</v>
      </c>
      <c r="O2143" s="3" t="str">
        <f>IF(+OR(I2143="SI",L2143="SI"),"SI","NO")</f>
        <v>SI</v>
      </c>
    </row>
    <row r="2144" spans="1:15" x14ac:dyDescent="0.25">
      <c r="A2144" s="20" t="s">
        <v>1926</v>
      </c>
      <c r="B2144" s="1" t="s">
        <v>1931</v>
      </c>
      <c r="C2144" s="3">
        <v>6</v>
      </c>
      <c r="D2144" s="3" t="str">
        <f>VLOOKUP(Cobertura2021[[#This Row],['#Area]],S:T,2)</f>
        <v>Rural</v>
      </c>
      <c r="E2144" s="1" t="s">
        <v>1827</v>
      </c>
      <c r="F2144" s="3">
        <v>48</v>
      </c>
      <c r="G2144" s="27" t="s">
        <v>5320</v>
      </c>
      <c r="H2144" s="27" t="s">
        <v>5320</v>
      </c>
      <c r="I2144" s="27" t="s">
        <v>5320</v>
      </c>
      <c r="J2144" s="28" t="s">
        <v>20</v>
      </c>
      <c r="K2144" s="28" t="s">
        <v>20</v>
      </c>
      <c r="L2144" s="28" t="s">
        <v>20</v>
      </c>
      <c r="M2144" s="3" t="str">
        <f>IF(+OR(J2144="SI",G2144="SI"),"SI","NO")</f>
        <v>SI</v>
      </c>
      <c r="N2144" s="3" t="str">
        <f>IF(+OR(H2144="SI",K2144="SI"),"SI","NO")</f>
        <v>SI</v>
      </c>
      <c r="O2144" s="3" t="str">
        <f>IF(+OR(I2144="SI",L2144="SI"),"SI","NO")</f>
        <v>SI</v>
      </c>
    </row>
    <row r="2145" spans="1:15" x14ac:dyDescent="0.25">
      <c r="A2145" s="20" t="s">
        <v>82</v>
      </c>
      <c r="B2145" s="1" t="s">
        <v>912</v>
      </c>
      <c r="C2145" s="3">
        <v>6</v>
      </c>
      <c r="D2145" s="3" t="str">
        <f>VLOOKUP(Cobertura2021[[#This Row],['#Area]],S:T,2)</f>
        <v>Rural</v>
      </c>
      <c r="E2145" s="1" t="s">
        <v>928</v>
      </c>
      <c r="F2145" s="3">
        <v>32</v>
      </c>
      <c r="G2145" s="27" t="s">
        <v>3</v>
      </c>
      <c r="H2145" s="27" t="s">
        <v>3</v>
      </c>
      <c r="I2145" s="27" t="s">
        <v>3</v>
      </c>
      <c r="J2145" s="28" t="s">
        <v>20</v>
      </c>
      <c r="K2145" s="28" t="s">
        <v>20</v>
      </c>
      <c r="L2145" s="28" t="s">
        <v>20</v>
      </c>
      <c r="M2145" s="3" t="str">
        <f>IF(+OR(J2145="SI",G2145="SI"),"SI","NO")</f>
        <v>NO</v>
      </c>
      <c r="N2145" s="3" t="str">
        <f>IF(+OR(H2145="SI",K2145="SI"),"SI","NO")</f>
        <v>NO</v>
      </c>
      <c r="O2145" s="3" t="str">
        <f>IF(+OR(I2145="SI",L2145="SI"),"SI","NO")</f>
        <v>NO</v>
      </c>
    </row>
    <row r="2146" spans="1:15" x14ac:dyDescent="0.25">
      <c r="A2146" s="20" t="s">
        <v>2265</v>
      </c>
      <c r="B2146" s="1" t="s">
        <v>2269</v>
      </c>
      <c r="C2146" s="3">
        <v>6</v>
      </c>
      <c r="D2146" s="3" t="str">
        <f>VLOOKUP(Cobertura2021[[#This Row],['#Area]],S:T,2)</f>
        <v>Rural</v>
      </c>
      <c r="E2146" s="1" t="s">
        <v>2130</v>
      </c>
      <c r="F2146" s="3">
        <v>11</v>
      </c>
      <c r="G2146" s="27" t="s">
        <v>5320</v>
      </c>
      <c r="H2146" s="27" t="s">
        <v>3</v>
      </c>
      <c r="I2146" s="27" t="s">
        <v>3</v>
      </c>
      <c r="J2146" s="28" t="s">
        <v>21</v>
      </c>
      <c r="K2146" s="28" t="s">
        <v>20</v>
      </c>
      <c r="L2146" s="28" t="s">
        <v>20</v>
      </c>
      <c r="M2146" s="3" t="str">
        <f>IF(+OR(J2146="SI",G2146="SI"),"SI","NO")</f>
        <v>SI</v>
      </c>
      <c r="N2146" s="3" t="str">
        <f>IF(+OR(H2146="SI",K2146="SI"),"SI","NO")</f>
        <v>NO</v>
      </c>
      <c r="O2146" s="3" t="str">
        <f>IF(+OR(I2146="SI",L2146="SI"),"SI","NO")</f>
        <v>NO</v>
      </c>
    </row>
    <row r="2147" spans="1:15" x14ac:dyDescent="0.25">
      <c r="A2147" s="20" t="s">
        <v>4433</v>
      </c>
      <c r="B2147" s="1" t="s">
        <v>4492</v>
      </c>
      <c r="C2147" s="3">
        <v>6</v>
      </c>
      <c r="D2147" s="3" t="str">
        <f>VLOOKUP(Cobertura2021[[#This Row],['#Area]],S:T,2)</f>
        <v>Rural</v>
      </c>
      <c r="E2147" s="1" t="s">
        <v>4536</v>
      </c>
      <c r="F2147" s="3">
        <v>18</v>
      </c>
      <c r="G2147" s="27" t="s">
        <v>3</v>
      </c>
      <c r="H2147" s="27" t="s">
        <v>3</v>
      </c>
      <c r="I2147" s="27" t="s">
        <v>3</v>
      </c>
      <c r="J2147" s="28" t="s">
        <v>20</v>
      </c>
      <c r="K2147" s="28" t="s">
        <v>20</v>
      </c>
      <c r="L2147" s="28" t="s">
        <v>20</v>
      </c>
      <c r="M2147" s="3" t="str">
        <f>IF(+OR(J2147="SI",G2147="SI"),"SI","NO")</f>
        <v>NO</v>
      </c>
      <c r="N2147" s="3" t="str">
        <f>IF(+OR(H2147="SI",K2147="SI"),"SI","NO")</f>
        <v>NO</v>
      </c>
      <c r="O2147" s="3" t="str">
        <f>IF(+OR(I2147="SI",L2147="SI"),"SI","NO")</f>
        <v>NO</v>
      </c>
    </row>
    <row r="2148" spans="1:15" x14ac:dyDescent="0.25">
      <c r="A2148" s="20" t="s">
        <v>1926</v>
      </c>
      <c r="B2148" s="1" t="s">
        <v>1926</v>
      </c>
      <c r="C2148" s="3">
        <v>6</v>
      </c>
      <c r="D2148" s="3" t="str">
        <f>VLOOKUP(Cobertura2021[[#This Row],['#Area]],S:T,2)</f>
        <v>Rural</v>
      </c>
      <c r="E2148" s="1" t="s">
        <v>1684</v>
      </c>
      <c r="F2148" s="3">
        <v>35</v>
      </c>
      <c r="G2148" s="27" t="s">
        <v>5320</v>
      </c>
      <c r="H2148" s="27" t="s">
        <v>5320</v>
      </c>
      <c r="I2148" s="27" t="s">
        <v>5320</v>
      </c>
      <c r="J2148" s="28" t="s">
        <v>20</v>
      </c>
      <c r="K2148" s="28" t="s">
        <v>20</v>
      </c>
      <c r="L2148" s="28" t="s">
        <v>20</v>
      </c>
      <c r="M2148" s="3" t="str">
        <f>IF(+OR(J2148="SI",G2148="SI"),"SI","NO")</f>
        <v>SI</v>
      </c>
      <c r="N2148" s="3" t="str">
        <f>IF(+OR(H2148="SI",K2148="SI"),"SI","NO")</f>
        <v>SI</v>
      </c>
      <c r="O2148" s="3" t="str">
        <f>IF(+OR(I2148="SI",L2148="SI"),"SI","NO")</f>
        <v>SI</v>
      </c>
    </row>
    <row r="2149" spans="1:15" x14ac:dyDescent="0.25">
      <c r="A2149" s="20" t="s">
        <v>102</v>
      </c>
      <c r="B2149" s="1" t="s">
        <v>221</v>
      </c>
      <c r="C2149" s="3">
        <v>6</v>
      </c>
      <c r="D2149" s="3" t="str">
        <f>VLOOKUP(Cobertura2021[[#This Row],['#Area]],S:T,2)</f>
        <v>Rural</v>
      </c>
      <c r="E2149" s="1" t="s">
        <v>251</v>
      </c>
      <c r="F2149" s="3">
        <v>6</v>
      </c>
      <c r="G2149" s="27" t="s">
        <v>5320</v>
      </c>
      <c r="H2149" s="27" t="s">
        <v>3</v>
      </c>
      <c r="I2149" s="27" t="s">
        <v>3</v>
      </c>
      <c r="J2149" s="28" t="s">
        <v>21</v>
      </c>
      <c r="K2149" s="28" t="s">
        <v>20</v>
      </c>
      <c r="L2149" s="28" t="s">
        <v>20</v>
      </c>
      <c r="M2149" s="3" t="str">
        <f>IF(+OR(J2149="SI",G2149="SI"),"SI","NO")</f>
        <v>SI</v>
      </c>
      <c r="N2149" s="3" t="str">
        <f>IF(+OR(H2149="SI",K2149="SI"),"SI","NO")</f>
        <v>NO</v>
      </c>
      <c r="O2149" s="3" t="str">
        <f>IF(+OR(I2149="SI",L2149="SI"),"SI","NO")</f>
        <v>NO</v>
      </c>
    </row>
    <row r="2150" spans="1:15" x14ac:dyDescent="0.25">
      <c r="A2150" s="20" t="s">
        <v>1926</v>
      </c>
      <c r="B2150" s="1" t="s">
        <v>460</v>
      </c>
      <c r="C2150" s="3">
        <v>6</v>
      </c>
      <c r="D2150" s="3" t="str">
        <f>VLOOKUP(Cobertura2021[[#This Row],['#Area]],S:T,2)</f>
        <v>Rural</v>
      </c>
      <c r="E2150" s="1" t="s">
        <v>1922</v>
      </c>
      <c r="F2150" s="3">
        <v>62</v>
      </c>
      <c r="G2150" s="27" t="s">
        <v>5320</v>
      </c>
      <c r="H2150" s="27" t="s">
        <v>5320</v>
      </c>
      <c r="I2150" s="27" t="s">
        <v>5320</v>
      </c>
      <c r="J2150" s="28" t="s">
        <v>21</v>
      </c>
      <c r="K2150" s="28" t="s">
        <v>21</v>
      </c>
      <c r="L2150" s="28" t="s">
        <v>20</v>
      </c>
      <c r="M2150" s="3" t="str">
        <f>IF(+OR(J2150="SI",G2150="SI"),"SI","NO")</f>
        <v>SI</v>
      </c>
      <c r="N2150" s="3" t="str">
        <f>IF(+OR(H2150="SI",K2150="SI"),"SI","NO")</f>
        <v>SI</v>
      </c>
      <c r="O2150" s="3" t="str">
        <f>IF(+OR(I2150="SI",L2150="SI"),"SI","NO")</f>
        <v>SI</v>
      </c>
    </row>
    <row r="2151" spans="1:15" x14ac:dyDescent="0.25">
      <c r="A2151" s="20" t="s">
        <v>82</v>
      </c>
      <c r="B2151" s="1" t="s">
        <v>638</v>
      </c>
      <c r="C2151" s="3">
        <v>6</v>
      </c>
      <c r="D2151" s="3" t="str">
        <f>VLOOKUP(Cobertura2021[[#This Row],['#Area]],S:T,2)</f>
        <v>Rural</v>
      </c>
      <c r="E2151" s="1" t="s">
        <v>846</v>
      </c>
      <c r="F2151" s="3">
        <v>13</v>
      </c>
      <c r="G2151" s="27" t="s">
        <v>5320</v>
      </c>
      <c r="H2151" s="27" t="s">
        <v>5320</v>
      </c>
      <c r="I2151" s="27" t="s">
        <v>3</v>
      </c>
      <c r="J2151" s="28" t="s">
        <v>20</v>
      </c>
      <c r="K2151" s="28" t="s">
        <v>20</v>
      </c>
      <c r="L2151" s="28" t="s">
        <v>20</v>
      </c>
      <c r="M2151" s="3" t="str">
        <f>IF(+OR(J2151="SI",G2151="SI"),"SI","NO")</f>
        <v>SI</v>
      </c>
      <c r="N2151" s="3" t="str">
        <f>IF(+OR(H2151="SI",K2151="SI"),"SI","NO")</f>
        <v>SI</v>
      </c>
      <c r="O2151" s="3" t="str">
        <f>IF(+OR(I2151="SI",L2151="SI"),"SI","NO")</f>
        <v>NO</v>
      </c>
    </row>
    <row r="2152" spans="1:15" x14ac:dyDescent="0.25">
      <c r="A2152" s="20" t="s">
        <v>18</v>
      </c>
      <c r="B2152" s="1" t="s">
        <v>73</v>
      </c>
      <c r="C2152" s="3">
        <v>6</v>
      </c>
      <c r="D2152" s="3" t="str">
        <f>VLOOKUP(Cobertura2021[[#This Row],['#Area]],S:T,2)</f>
        <v>Rural</v>
      </c>
      <c r="E2152" s="1" t="s">
        <v>60</v>
      </c>
      <c r="F2152" s="3">
        <v>23</v>
      </c>
      <c r="G2152" s="27" t="s">
        <v>3</v>
      </c>
      <c r="H2152" s="27" t="s">
        <v>3</v>
      </c>
      <c r="I2152" s="27" t="s">
        <v>3</v>
      </c>
      <c r="J2152" s="28" t="s">
        <v>20</v>
      </c>
      <c r="K2152" s="28" t="s">
        <v>20</v>
      </c>
      <c r="L2152" s="28" t="s">
        <v>20</v>
      </c>
      <c r="M2152" s="3" t="str">
        <f>IF(+OR(J2152="SI",G2152="SI"),"SI","NO")</f>
        <v>NO</v>
      </c>
      <c r="N2152" s="3" t="str">
        <f>IF(+OR(H2152="SI",K2152="SI"),"SI","NO")</f>
        <v>NO</v>
      </c>
      <c r="O2152" s="3" t="str">
        <f>IF(+OR(I2152="SI",L2152="SI"),"SI","NO")</f>
        <v>NO</v>
      </c>
    </row>
    <row r="2153" spans="1:15" x14ac:dyDescent="0.25">
      <c r="A2153" s="20" t="s">
        <v>2968</v>
      </c>
      <c r="B2153" s="1" t="s">
        <v>2970</v>
      </c>
      <c r="C2153" s="3">
        <v>6</v>
      </c>
      <c r="D2153" s="3" t="str">
        <f>VLOOKUP(Cobertura2021[[#This Row],['#Area]],S:T,2)</f>
        <v>Rural</v>
      </c>
      <c r="E2153" s="1" t="s">
        <v>2832</v>
      </c>
      <c r="F2153" s="3">
        <v>35</v>
      </c>
      <c r="G2153" s="47" t="s">
        <v>5320</v>
      </c>
      <c r="H2153" s="27" t="s">
        <v>3</v>
      </c>
      <c r="I2153" s="27" t="s">
        <v>3</v>
      </c>
      <c r="J2153" s="28" t="s">
        <v>20</v>
      </c>
      <c r="K2153" s="28" t="s">
        <v>20</v>
      </c>
      <c r="L2153" s="28" t="s">
        <v>20</v>
      </c>
      <c r="M2153" s="3" t="str">
        <f>IF(+OR(J2153="SI",G2153="SI"),"SI","NO")</f>
        <v>SI</v>
      </c>
      <c r="N2153" s="3" t="str">
        <f>IF(+OR(H2153="SI",K2153="SI"),"SI","NO")</f>
        <v>NO</v>
      </c>
      <c r="O2153" s="3" t="str">
        <f>IF(+OR(I2153="SI",L2153="SI"),"SI","NO")</f>
        <v>NO</v>
      </c>
    </row>
    <row r="2154" spans="1:15" x14ac:dyDescent="0.25">
      <c r="A2154" s="20" t="s">
        <v>82</v>
      </c>
      <c r="B2154" s="1" t="s">
        <v>638</v>
      </c>
      <c r="C2154" s="3">
        <v>6</v>
      </c>
      <c r="D2154" s="3" t="str">
        <f>VLOOKUP(Cobertura2021[[#This Row],['#Area]],S:T,2)</f>
        <v>Rural</v>
      </c>
      <c r="E2154" s="1" t="s">
        <v>911</v>
      </c>
      <c r="F2154" s="3">
        <v>17</v>
      </c>
      <c r="G2154" s="27" t="s">
        <v>3</v>
      </c>
      <c r="H2154" s="27" t="s">
        <v>3</v>
      </c>
      <c r="I2154" s="27" t="s">
        <v>3</v>
      </c>
      <c r="J2154" s="28" t="s">
        <v>20</v>
      </c>
      <c r="K2154" s="28" t="s">
        <v>20</v>
      </c>
      <c r="L2154" s="28" t="s">
        <v>20</v>
      </c>
      <c r="M2154" s="3" t="str">
        <f>IF(+OR(J2154="SI",G2154="SI"),"SI","NO")</f>
        <v>NO</v>
      </c>
      <c r="N2154" s="3" t="str">
        <f>IF(+OR(H2154="SI",K2154="SI"),"SI","NO")</f>
        <v>NO</v>
      </c>
      <c r="O2154" s="3" t="str">
        <f>IF(+OR(I2154="SI",L2154="SI"),"SI","NO")</f>
        <v>NO</v>
      </c>
    </row>
    <row r="2155" spans="1:15" x14ac:dyDescent="0.25">
      <c r="A2155" s="20" t="s">
        <v>4433</v>
      </c>
      <c r="B2155" s="1" t="s">
        <v>4557</v>
      </c>
      <c r="C2155" s="3">
        <v>6</v>
      </c>
      <c r="D2155" s="3" t="str">
        <f>VLOOKUP(Cobertura2021[[#This Row],['#Area]],S:T,2)</f>
        <v>Rural</v>
      </c>
      <c r="E2155" s="1" t="s">
        <v>4586</v>
      </c>
      <c r="F2155" s="3">
        <v>40</v>
      </c>
      <c r="G2155" s="27" t="s">
        <v>3</v>
      </c>
      <c r="H2155" s="27" t="s">
        <v>3</v>
      </c>
      <c r="I2155" s="27" t="s">
        <v>3</v>
      </c>
      <c r="J2155" s="28" t="s">
        <v>20</v>
      </c>
      <c r="K2155" s="28" t="s">
        <v>20</v>
      </c>
      <c r="L2155" s="28" t="s">
        <v>20</v>
      </c>
      <c r="M2155" s="3" t="str">
        <f>IF(+OR(J2155="SI",G2155="SI"),"SI","NO")</f>
        <v>NO</v>
      </c>
      <c r="N2155" s="3" t="str">
        <f>IF(+OR(H2155="SI",K2155="SI"),"SI","NO")</f>
        <v>NO</v>
      </c>
      <c r="O2155" s="3" t="str">
        <f>IF(+OR(I2155="SI",L2155="SI"),"SI","NO")</f>
        <v>NO</v>
      </c>
    </row>
    <row r="2156" spans="1:15" x14ac:dyDescent="0.25">
      <c r="A2156" s="20" t="s">
        <v>4433</v>
      </c>
      <c r="B2156" s="1" t="s">
        <v>4557</v>
      </c>
      <c r="C2156" s="3">
        <v>6</v>
      </c>
      <c r="D2156" s="3" t="str">
        <f>VLOOKUP(Cobertura2021[[#This Row],['#Area]],S:T,2)</f>
        <v>Rural</v>
      </c>
      <c r="E2156" s="1" t="s">
        <v>4587</v>
      </c>
      <c r="F2156" s="3">
        <v>56</v>
      </c>
      <c r="G2156" s="27" t="s">
        <v>3</v>
      </c>
      <c r="H2156" s="27" t="s">
        <v>3</v>
      </c>
      <c r="I2156" s="27" t="s">
        <v>3</v>
      </c>
      <c r="J2156" s="28" t="s">
        <v>20</v>
      </c>
      <c r="K2156" s="28" t="s">
        <v>20</v>
      </c>
      <c r="L2156" s="28" t="s">
        <v>20</v>
      </c>
      <c r="M2156" s="3" t="str">
        <f>IF(+OR(J2156="SI",G2156="SI"),"SI","NO")</f>
        <v>NO</v>
      </c>
      <c r="N2156" s="3" t="str">
        <f>IF(+OR(H2156="SI",K2156="SI"),"SI","NO")</f>
        <v>NO</v>
      </c>
      <c r="O2156" s="3" t="str">
        <f>IF(+OR(I2156="SI",L2156="SI"),"SI","NO")</f>
        <v>NO</v>
      </c>
    </row>
    <row r="2157" spans="1:15" x14ac:dyDescent="0.25">
      <c r="A2157" s="20" t="s">
        <v>4433</v>
      </c>
      <c r="B2157" s="1" t="s">
        <v>4557</v>
      </c>
      <c r="C2157" s="3">
        <v>6</v>
      </c>
      <c r="D2157" s="3" t="str">
        <f>VLOOKUP(Cobertura2021[[#This Row],['#Area]],S:T,2)</f>
        <v>Rural</v>
      </c>
      <c r="E2157" s="1" t="s">
        <v>4588</v>
      </c>
      <c r="F2157" s="3">
        <v>16</v>
      </c>
      <c r="G2157" s="27" t="s">
        <v>3</v>
      </c>
      <c r="H2157" s="27" t="s">
        <v>3</v>
      </c>
      <c r="I2157" s="27" t="s">
        <v>3</v>
      </c>
      <c r="J2157" s="28" t="s">
        <v>20</v>
      </c>
      <c r="K2157" s="28" t="s">
        <v>20</v>
      </c>
      <c r="L2157" s="28" t="s">
        <v>20</v>
      </c>
      <c r="M2157" s="3" t="str">
        <f>IF(+OR(J2157="SI",G2157="SI"),"SI","NO")</f>
        <v>NO</v>
      </c>
      <c r="N2157" s="3" t="str">
        <f>IF(+OR(H2157="SI",K2157="SI"),"SI","NO")</f>
        <v>NO</v>
      </c>
      <c r="O2157" s="3" t="str">
        <f>IF(+OR(I2157="SI",L2157="SI"),"SI","NO")</f>
        <v>NO</v>
      </c>
    </row>
    <row r="2158" spans="1:15" x14ac:dyDescent="0.25">
      <c r="A2158" s="20" t="s">
        <v>4433</v>
      </c>
      <c r="B2158" s="1" t="s">
        <v>4557</v>
      </c>
      <c r="C2158" s="3">
        <v>6</v>
      </c>
      <c r="D2158" s="3" t="str">
        <f>VLOOKUP(Cobertura2021[[#This Row],['#Area]],S:T,2)</f>
        <v>Rural</v>
      </c>
      <c r="E2158" s="1" t="s">
        <v>4589</v>
      </c>
      <c r="F2158" s="3">
        <v>14</v>
      </c>
      <c r="G2158" s="27" t="s">
        <v>3</v>
      </c>
      <c r="H2158" s="27" t="s">
        <v>3</v>
      </c>
      <c r="I2158" s="27" t="s">
        <v>3</v>
      </c>
      <c r="J2158" s="28" t="s">
        <v>20</v>
      </c>
      <c r="K2158" s="28" t="s">
        <v>20</v>
      </c>
      <c r="L2158" s="28" t="s">
        <v>20</v>
      </c>
      <c r="M2158" s="3" t="str">
        <f>IF(+OR(J2158="SI",G2158="SI"),"SI","NO")</f>
        <v>NO</v>
      </c>
      <c r="N2158" s="3" t="str">
        <f>IF(+OR(H2158="SI",K2158="SI"),"SI","NO")</f>
        <v>NO</v>
      </c>
      <c r="O2158" s="3" t="str">
        <f>IF(+OR(I2158="SI",L2158="SI"),"SI","NO")</f>
        <v>NO</v>
      </c>
    </row>
    <row r="2159" spans="1:15" x14ac:dyDescent="0.25">
      <c r="A2159" s="20" t="s">
        <v>4433</v>
      </c>
      <c r="B2159" s="1" t="s">
        <v>4557</v>
      </c>
      <c r="C2159" s="3">
        <v>6</v>
      </c>
      <c r="D2159" s="3" t="str">
        <f>VLOOKUP(Cobertura2021[[#This Row],['#Area]],S:T,2)</f>
        <v>Rural</v>
      </c>
      <c r="E2159" s="1" t="s">
        <v>4590</v>
      </c>
      <c r="F2159" s="3">
        <v>28</v>
      </c>
      <c r="G2159" s="27" t="s">
        <v>3</v>
      </c>
      <c r="H2159" s="27" t="s">
        <v>3</v>
      </c>
      <c r="I2159" s="27" t="s">
        <v>3</v>
      </c>
      <c r="J2159" s="28" t="s">
        <v>20</v>
      </c>
      <c r="K2159" s="28" t="s">
        <v>20</v>
      </c>
      <c r="L2159" s="28" t="s">
        <v>20</v>
      </c>
      <c r="M2159" s="3" t="str">
        <f>IF(+OR(J2159="SI",G2159="SI"),"SI","NO")</f>
        <v>NO</v>
      </c>
      <c r="N2159" s="3" t="str">
        <f>IF(+OR(H2159="SI",K2159="SI"),"SI","NO")</f>
        <v>NO</v>
      </c>
      <c r="O2159" s="3" t="str">
        <f>IF(+OR(I2159="SI",L2159="SI"),"SI","NO")</f>
        <v>NO</v>
      </c>
    </row>
    <row r="2160" spans="1:15" x14ac:dyDescent="0.25">
      <c r="A2160" s="20" t="s">
        <v>82</v>
      </c>
      <c r="B2160" s="1" t="s">
        <v>912</v>
      </c>
      <c r="C2160" s="3">
        <v>6</v>
      </c>
      <c r="D2160" s="3" t="str">
        <f>VLOOKUP(Cobertura2021[[#This Row],['#Area]],S:T,2)</f>
        <v>Rural</v>
      </c>
      <c r="E2160" s="1" t="s">
        <v>929</v>
      </c>
      <c r="F2160" s="3">
        <v>65</v>
      </c>
      <c r="G2160" s="27" t="s">
        <v>3</v>
      </c>
      <c r="H2160" s="27" t="s">
        <v>3</v>
      </c>
      <c r="I2160" s="27" t="s">
        <v>3</v>
      </c>
      <c r="J2160" s="28" t="s">
        <v>20</v>
      </c>
      <c r="K2160" s="28" t="s">
        <v>20</v>
      </c>
      <c r="L2160" s="28" t="s">
        <v>20</v>
      </c>
      <c r="M2160" s="3" t="str">
        <f>IF(+OR(J2160="SI",G2160="SI"),"SI","NO")</f>
        <v>NO</v>
      </c>
      <c r="N2160" s="3" t="str">
        <f>IF(+OR(H2160="SI",K2160="SI"),"SI","NO")</f>
        <v>NO</v>
      </c>
      <c r="O2160" s="3" t="str">
        <f>IF(+OR(I2160="SI",L2160="SI"),"SI","NO")</f>
        <v>NO</v>
      </c>
    </row>
    <row r="2161" spans="1:15" x14ac:dyDescent="0.25">
      <c r="A2161" s="20" t="s">
        <v>4433</v>
      </c>
      <c r="B2161" s="1" t="s">
        <v>4557</v>
      </c>
      <c r="C2161" s="3">
        <v>6</v>
      </c>
      <c r="D2161" s="3" t="str">
        <f>VLOOKUP(Cobertura2021[[#This Row],['#Area]],S:T,2)</f>
        <v>Rural</v>
      </c>
      <c r="E2161" s="1" t="s">
        <v>4591</v>
      </c>
      <c r="F2161" s="3">
        <v>43</v>
      </c>
      <c r="G2161" s="27" t="s">
        <v>5320</v>
      </c>
      <c r="H2161" s="27" t="s">
        <v>3</v>
      </c>
      <c r="I2161" s="27" t="s">
        <v>3</v>
      </c>
      <c r="J2161" s="28" t="s">
        <v>20</v>
      </c>
      <c r="K2161" s="28" t="s">
        <v>20</v>
      </c>
      <c r="L2161" s="28" t="s">
        <v>20</v>
      </c>
      <c r="M2161" s="3" t="str">
        <f>IF(+OR(J2161="SI",G2161="SI"),"SI","NO")</f>
        <v>SI</v>
      </c>
      <c r="N2161" s="3" t="str">
        <f>IF(+OR(H2161="SI",K2161="SI"),"SI","NO")</f>
        <v>NO</v>
      </c>
      <c r="O2161" s="3" t="str">
        <f>IF(+OR(I2161="SI",L2161="SI"),"SI","NO")</f>
        <v>NO</v>
      </c>
    </row>
    <row r="2162" spans="1:15" x14ac:dyDescent="0.25">
      <c r="A2162" s="20" t="s">
        <v>4433</v>
      </c>
      <c r="B2162" s="1" t="s">
        <v>4557</v>
      </c>
      <c r="C2162" s="3">
        <v>6</v>
      </c>
      <c r="D2162" s="3" t="str">
        <f>VLOOKUP(Cobertura2021[[#This Row],['#Area]],S:T,2)</f>
        <v>Rural</v>
      </c>
      <c r="E2162" s="1" t="s">
        <v>4592</v>
      </c>
      <c r="F2162" s="3">
        <v>29</v>
      </c>
      <c r="G2162" s="27" t="s">
        <v>5320</v>
      </c>
      <c r="H2162" s="27" t="s">
        <v>5320</v>
      </c>
      <c r="I2162" s="27" t="s">
        <v>3</v>
      </c>
      <c r="J2162" s="28" t="s">
        <v>20</v>
      </c>
      <c r="K2162" s="28" t="s">
        <v>20</v>
      </c>
      <c r="L2162" s="28" t="s">
        <v>20</v>
      </c>
      <c r="M2162" s="3" t="str">
        <f>IF(+OR(J2162="SI",G2162="SI"),"SI","NO")</f>
        <v>SI</v>
      </c>
      <c r="N2162" s="3" t="str">
        <f>IF(+OR(H2162="SI",K2162="SI"),"SI","NO")</f>
        <v>SI</v>
      </c>
      <c r="O2162" s="3" t="str">
        <f>IF(+OR(I2162="SI",L2162="SI"),"SI","NO")</f>
        <v>NO</v>
      </c>
    </row>
    <row r="2163" spans="1:15" x14ac:dyDescent="0.25">
      <c r="A2163" s="20" t="s">
        <v>4433</v>
      </c>
      <c r="B2163" s="1" t="s">
        <v>4557</v>
      </c>
      <c r="C2163" s="3">
        <v>6</v>
      </c>
      <c r="D2163" s="3" t="str">
        <f>VLOOKUP(Cobertura2021[[#This Row],['#Area]],S:T,2)</f>
        <v>Rural</v>
      </c>
      <c r="E2163" s="1" t="s">
        <v>4593</v>
      </c>
      <c r="F2163" s="3">
        <v>72</v>
      </c>
      <c r="G2163" s="27" t="s">
        <v>5320</v>
      </c>
      <c r="H2163" s="27" t="s">
        <v>3</v>
      </c>
      <c r="I2163" s="27" t="s">
        <v>3</v>
      </c>
      <c r="J2163" s="28" t="s">
        <v>20</v>
      </c>
      <c r="K2163" s="28" t="s">
        <v>20</v>
      </c>
      <c r="L2163" s="28" t="s">
        <v>20</v>
      </c>
      <c r="M2163" s="3" t="str">
        <f>IF(+OR(J2163="SI",G2163="SI"),"SI","NO")</f>
        <v>SI</v>
      </c>
      <c r="N2163" s="3" t="str">
        <f>IF(+OR(H2163="SI",K2163="SI"),"SI","NO")</f>
        <v>NO</v>
      </c>
      <c r="O2163" s="3" t="str">
        <f>IF(+OR(I2163="SI",L2163="SI"),"SI","NO")</f>
        <v>NO</v>
      </c>
    </row>
    <row r="2164" spans="1:15" x14ac:dyDescent="0.25">
      <c r="A2164" s="20" t="s">
        <v>4433</v>
      </c>
      <c r="B2164" s="1" t="s">
        <v>4557</v>
      </c>
      <c r="C2164" s="3">
        <v>6</v>
      </c>
      <c r="D2164" s="3" t="str">
        <f>VLOOKUP(Cobertura2021[[#This Row],['#Area]],S:T,2)</f>
        <v>Rural</v>
      </c>
      <c r="E2164" s="1" t="s">
        <v>4594</v>
      </c>
      <c r="F2164" s="3">
        <v>33</v>
      </c>
      <c r="G2164" s="27" t="s">
        <v>5320</v>
      </c>
      <c r="H2164" s="27" t="s">
        <v>5320</v>
      </c>
      <c r="I2164" s="27" t="s">
        <v>3</v>
      </c>
      <c r="J2164" s="28" t="s">
        <v>20</v>
      </c>
      <c r="K2164" s="28" t="s">
        <v>20</v>
      </c>
      <c r="L2164" s="28" t="s">
        <v>20</v>
      </c>
      <c r="M2164" s="3" t="str">
        <f>IF(+OR(J2164="SI",G2164="SI"),"SI","NO")</f>
        <v>SI</v>
      </c>
      <c r="N2164" s="3" t="str">
        <f>IF(+OR(H2164="SI",K2164="SI"),"SI","NO")</f>
        <v>SI</v>
      </c>
      <c r="O2164" s="3" t="str">
        <f>IF(+OR(I2164="SI",L2164="SI"),"SI","NO")</f>
        <v>NO</v>
      </c>
    </row>
    <row r="2165" spans="1:15" x14ac:dyDescent="0.25">
      <c r="A2165" s="20" t="s">
        <v>4433</v>
      </c>
      <c r="B2165" s="1" t="s">
        <v>4557</v>
      </c>
      <c r="C2165" s="3">
        <v>6</v>
      </c>
      <c r="D2165" s="3" t="str">
        <f>VLOOKUP(Cobertura2021[[#This Row],['#Area]],S:T,2)</f>
        <v>Rural</v>
      </c>
      <c r="E2165" s="1" t="s">
        <v>4595</v>
      </c>
      <c r="F2165" s="3">
        <v>11</v>
      </c>
      <c r="G2165" s="27" t="s">
        <v>5320</v>
      </c>
      <c r="H2165" s="27" t="s">
        <v>3</v>
      </c>
      <c r="I2165" s="27" t="s">
        <v>3</v>
      </c>
      <c r="J2165" s="28" t="s">
        <v>21</v>
      </c>
      <c r="K2165" s="28" t="s">
        <v>20</v>
      </c>
      <c r="L2165" s="28" t="s">
        <v>20</v>
      </c>
      <c r="M2165" s="3" t="str">
        <f>IF(+OR(J2165="SI",G2165="SI"),"SI","NO")</f>
        <v>SI</v>
      </c>
      <c r="N2165" s="3" t="str">
        <f>IF(+OR(H2165="SI",K2165="SI"),"SI","NO")</f>
        <v>NO</v>
      </c>
      <c r="O2165" s="3" t="str">
        <f>IF(+OR(I2165="SI",L2165="SI"),"SI","NO")</f>
        <v>NO</v>
      </c>
    </row>
    <row r="2166" spans="1:15" x14ac:dyDescent="0.25">
      <c r="A2166" s="20" t="s">
        <v>4433</v>
      </c>
      <c r="B2166" s="1" t="s">
        <v>4557</v>
      </c>
      <c r="C2166" s="3">
        <v>6</v>
      </c>
      <c r="D2166" s="3" t="str">
        <f>VLOOKUP(Cobertura2021[[#This Row],['#Area]],S:T,2)</f>
        <v>Rural</v>
      </c>
      <c r="E2166" s="1" t="s">
        <v>4596</v>
      </c>
      <c r="F2166" s="3">
        <v>21</v>
      </c>
      <c r="G2166" s="27" t="s">
        <v>5320</v>
      </c>
      <c r="H2166" s="27" t="s">
        <v>5320</v>
      </c>
      <c r="I2166" s="27" t="s">
        <v>3</v>
      </c>
      <c r="J2166" s="28" t="s">
        <v>20</v>
      </c>
      <c r="K2166" s="28" t="s">
        <v>20</v>
      </c>
      <c r="L2166" s="28" t="s">
        <v>20</v>
      </c>
      <c r="M2166" s="3" t="str">
        <f>IF(+OR(J2166="SI",G2166="SI"),"SI","NO")</f>
        <v>SI</v>
      </c>
      <c r="N2166" s="3" t="str">
        <f>IF(+OR(H2166="SI",K2166="SI"),"SI","NO")</f>
        <v>SI</v>
      </c>
      <c r="O2166" s="3" t="str">
        <f>IF(+OR(I2166="SI",L2166="SI"),"SI","NO")</f>
        <v>NO</v>
      </c>
    </row>
    <row r="2167" spans="1:15" x14ac:dyDescent="0.25">
      <c r="A2167" s="20" t="s">
        <v>4433</v>
      </c>
      <c r="B2167" s="1" t="s">
        <v>4557</v>
      </c>
      <c r="C2167" s="3">
        <v>6</v>
      </c>
      <c r="D2167" s="3" t="str">
        <f>VLOOKUP(Cobertura2021[[#This Row],['#Area]],S:T,2)</f>
        <v>Rural</v>
      </c>
      <c r="E2167" s="1" t="s">
        <v>4677</v>
      </c>
      <c r="F2167" s="3">
        <v>31</v>
      </c>
      <c r="G2167" s="27" t="s">
        <v>5320</v>
      </c>
      <c r="H2167" s="27" t="s">
        <v>5320</v>
      </c>
      <c r="I2167" s="27" t="s">
        <v>3</v>
      </c>
      <c r="J2167" s="28" t="s">
        <v>20</v>
      </c>
      <c r="K2167" s="28" t="s">
        <v>20</v>
      </c>
      <c r="L2167" s="28" t="s">
        <v>20</v>
      </c>
      <c r="M2167" s="3" t="str">
        <f>IF(+OR(J2167="SI",G2167="SI"),"SI","NO")</f>
        <v>SI</v>
      </c>
      <c r="N2167" s="3" t="str">
        <f>IF(+OR(H2167="SI",K2167="SI"),"SI","NO")</f>
        <v>SI</v>
      </c>
      <c r="O2167" s="3" t="str">
        <f>IF(+OR(I2167="SI",L2167="SI"),"SI","NO")</f>
        <v>NO</v>
      </c>
    </row>
    <row r="2168" spans="1:15" x14ac:dyDescent="0.25">
      <c r="A2168" s="20" t="s">
        <v>4433</v>
      </c>
      <c r="B2168" s="1" t="s">
        <v>4557</v>
      </c>
      <c r="C2168" s="3">
        <v>6</v>
      </c>
      <c r="D2168" s="3" t="str">
        <f>VLOOKUP(Cobertura2021[[#This Row],['#Area]],S:T,2)</f>
        <v>Rural</v>
      </c>
      <c r="E2168" s="1" t="s">
        <v>4597</v>
      </c>
      <c r="F2168" s="3">
        <v>54</v>
      </c>
      <c r="G2168" s="27" t="s">
        <v>5320</v>
      </c>
      <c r="H2168" s="27" t="s">
        <v>5320</v>
      </c>
      <c r="I2168" s="27" t="s">
        <v>3</v>
      </c>
      <c r="J2168" s="28" t="s">
        <v>20</v>
      </c>
      <c r="K2168" s="28" t="s">
        <v>20</v>
      </c>
      <c r="L2168" s="28" t="s">
        <v>20</v>
      </c>
      <c r="M2168" s="3" t="str">
        <f>IF(+OR(J2168="SI",G2168="SI"),"SI","NO")</f>
        <v>SI</v>
      </c>
      <c r="N2168" s="3" t="str">
        <f>IF(+OR(H2168="SI",K2168="SI"),"SI","NO")</f>
        <v>SI</v>
      </c>
      <c r="O2168" s="3" t="str">
        <f>IF(+OR(I2168="SI",L2168="SI"),"SI","NO")</f>
        <v>NO</v>
      </c>
    </row>
    <row r="2169" spans="1:15" x14ac:dyDescent="0.25">
      <c r="A2169" s="20" t="s">
        <v>4433</v>
      </c>
      <c r="B2169" s="1" t="s">
        <v>4557</v>
      </c>
      <c r="C2169" s="3">
        <v>6</v>
      </c>
      <c r="D2169" s="3" t="str">
        <f>VLOOKUP(Cobertura2021[[#This Row],['#Area]],S:T,2)</f>
        <v>Rural</v>
      </c>
      <c r="E2169" s="1" t="s">
        <v>4598</v>
      </c>
      <c r="F2169" s="3">
        <v>48</v>
      </c>
      <c r="G2169" s="27" t="s">
        <v>5320</v>
      </c>
      <c r="H2169" s="27" t="s">
        <v>5320</v>
      </c>
      <c r="I2169" s="27" t="s">
        <v>3</v>
      </c>
      <c r="J2169" s="28" t="s">
        <v>20</v>
      </c>
      <c r="K2169" s="28" t="s">
        <v>20</v>
      </c>
      <c r="L2169" s="28" t="s">
        <v>20</v>
      </c>
      <c r="M2169" s="3" t="str">
        <f>IF(+OR(J2169="SI",G2169="SI"),"SI","NO")</f>
        <v>SI</v>
      </c>
      <c r="N2169" s="3" t="str">
        <f>IF(+OR(H2169="SI",K2169="SI"),"SI","NO")</f>
        <v>SI</v>
      </c>
      <c r="O2169" s="3" t="str">
        <f>IF(+OR(I2169="SI",L2169="SI"),"SI","NO")</f>
        <v>NO</v>
      </c>
    </row>
    <row r="2170" spans="1:15" x14ac:dyDescent="0.25">
      <c r="A2170" s="20" t="s">
        <v>4433</v>
      </c>
      <c r="B2170" s="1" t="s">
        <v>4557</v>
      </c>
      <c r="C2170" s="3">
        <v>6</v>
      </c>
      <c r="D2170" s="3" t="str">
        <f>VLOOKUP(Cobertura2021[[#This Row],['#Area]],S:T,2)</f>
        <v>Rural</v>
      </c>
      <c r="E2170" s="1" t="s">
        <v>4599</v>
      </c>
      <c r="F2170" s="3">
        <v>11</v>
      </c>
      <c r="G2170" s="27" t="s">
        <v>5320</v>
      </c>
      <c r="H2170" s="27" t="s">
        <v>3</v>
      </c>
      <c r="I2170" s="27" t="s">
        <v>3</v>
      </c>
      <c r="J2170" s="28" t="s">
        <v>20</v>
      </c>
      <c r="K2170" s="28" t="s">
        <v>20</v>
      </c>
      <c r="L2170" s="28" t="s">
        <v>20</v>
      </c>
      <c r="M2170" s="3" t="str">
        <f>IF(+OR(J2170="SI",G2170="SI"),"SI","NO")</f>
        <v>SI</v>
      </c>
      <c r="N2170" s="3" t="str">
        <f>IF(+OR(H2170="SI",K2170="SI"),"SI","NO")</f>
        <v>NO</v>
      </c>
      <c r="O2170" s="3" t="str">
        <f>IF(+OR(I2170="SI",L2170="SI"),"SI","NO")</f>
        <v>NO</v>
      </c>
    </row>
    <row r="2171" spans="1:15" x14ac:dyDescent="0.25">
      <c r="A2171" s="20" t="s">
        <v>1926</v>
      </c>
      <c r="B2171" s="1" t="s">
        <v>1931</v>
      </c>
      <c r="C2171" s="3">
        <v>6</v>
      </c>
      <c r="D2171" s="3" t="str">
        <f>VLOOKUP(Cobertura2021[[#This Row],['#Area]],S:T,2)</f>
        <v>Rural</v>
      </c>
      <c r="E2171" s="1" t="s">
        <v>1850</v>
      </c>
      <c r="F2171" s="3">
        <v>306</v>
      </c>
      <c r="G2171" s="27" t="s">
        <v>5320</v>
      </c>
      <c r="H2171" s="27" t="s">
        <v>5320</v>
      </c>
      <c r="I2171" s="27" t="s">
        <v>5320</v>
      </c>
      <c r="J2171" s="28" t="s">
        <v>20</v>
      </c>
      <c r="K2171" s="28" t="s">
        <v>20</v>
      </c>
      <c r="L2171" s="28" t="s">
        <v>20</v>
      </c>
      <c r="M2171" s="3" t="str">
        <f>IF(+OR(J2171="SI",G2171="SI"),"SI","NO")</f>
        <v>SI</v>
      </c>
      <c r="N2171" s="3" t="str">
        <f>IF(+OR(H2171="SI",K2171="SI"),"SI","NO")</f>
        <v>SI</v>
      </c>
      <c r="O2171" s="3" t="str">
        <f>IF(+OR(I2171="SI",L2171="SI"),"SI","NO")</f>
        <v>SI</v>
      </c>
    </row>
    <row r="2172" spans="1:15" x14ac:dyDescent="0.25">
      <c r="A2172" s="20" t="s">
        <v>1926</v>
      </c>
      <c r="B2172" s="1" t="s">
        <v>1926</v>
      </c>
      <c r="C2172" s="3">
        <v>6</v>
      </c>
      <c r="D2172" s="3" t="str">
        <f>VLOOKUP(Cobertura2021[[#This Row],['#Area]],S:T,2)</f>
        <v>Rural</v>
      </c>
      <c r="E2172" s="1" t="s">
        <v>1187</v>
      </c>
      <c r="F2172" s="3">
        <v>95</v>
      </c>
      <c r="G2172" s="27" t="s">
        <v>5320</v>
      </c>
      <c r="H2172" s="27" t="s">
        <v>5320</v>
      </c>
      <c r="I2172" s="27" t="s">
        <v>5320</v>
      </c>
      <c r="J2172" s="28" t="s">
        <v>21</v>
      </c>
      <c r="K2172" s="28" t="s">
        <v>21</v>
      </c>
      <c r="L2172" s="28" t="s">
        <v>20</v>
      </c>
      <c r="M2172" s="3" t="str">
        <f>IF(+OR(J2172="SI",G2172="SI"),"SI","NO")</f>
        <v>SI</v>
      </c>
      <c r="N2172" s="3" t="str">
        <f>IF(+OR(H2172="SI",K2172="SI"),"SI","NO")</f>
        <v>SI</v>
      </c>
      <c r="O2172" s="3" t="str">
        <f>IF(+OR(I2172="SI",L2172="SI"),"SI","NO")</f>
        <v>SI</v>
      </c>
    </row>
    <row r="2173" spans="1:15" x14ac:dyDescent="0.25">
      <c r="A2173" s="20" t="s">
        <v>1926</v>
      </c>
      <c r="B2173" s="1" t="s">
        <v>1927</v>
      </c>
      <c r="C2173" s="3">
        <v>6</v>
      </c>
      <c r="D2173" s="3" t="str">
        <f>VLOOKUP(Cobertura2021[[#This Row],['#Area]],S:T,2)</f>
        <v>Rural</v>
      </c>
      <c r="E2173" s="1" t="s">
        <v>1093</v>
      </c>
      <c r="F2173" s="3">
        <v>102</v>
      </c>
      <c r="G2173" s="27" t="s">
        <v>5320</v>
      </c>
      <c r="H2173" s="27" t="s">
        <v>5320</v>
      </c>
      <c r="I2173" s="27" t="s">
        <v>5320</v>
      </c>
      <c r="J2173" s="28" t="s">
        <v>21</v>
      </c>
      <c r="K2173" s="28" t="s">
        <v>20</v>
      </c>
      <c r="L2173" s="28" t="s">
        <v>20</v>
      </c>
      <c r="M2173" s="3" t="str">
        <f>IF(+OR(J2173="SI",G2173="SI"),"SI","NO")</f>
        <v>SI</v>
      </c>
      <c r="N2173" s="3" t="str">
        <f>IF(+OR(H2173="SI",K2173="SI"),"SI","NO")</f>
        <v>SI</v>
      </c>
      <c r="O2173" s="3" t="str">
        <f>IF(+OR(I2173="SI",L2173="SI"),"SI","NO")</f>
        <v>SI</v>
      </c>
    </row>
    <row r="2174" spans="1:15" x14ac:dyDescent="0.25">
      <c r="A2174" s="20" t="s">
        <v>82</v>
      </c>
      <c r="B2174" s="1" t="s">
        <v>638</v>
      </c>
      <c r="C2174" s="3">
        <v>6</v>
      </c>
      <c r="D2174" s="3" t="str">
        <f>VLOOKUP(Cobertura2021[[#This Row],['#Area]],S:T,2)</f>
        <v>Rural</v>
      </c>
      <c r="E2174" s="1" t="s">
        <v>815</v>
      </c>
      <c r="F2174" s="3">
        <v>36</v>
      </c>
      <c r="G2174" s="27" t="s">
        <v>5320</v>
      </c>
      <c r="H2174" s="27" t="s">
        <v>5320</v>
      </c>
      <c r="I2174" s="27" t="s">
        <v>3</v>
      </c>
      <c r="J2174" s="28" t="s">
        <v>20</v>
      </c>
      <c r="K2174" s="28" t="s">
        <v>20</v>
      </c>
      <c r="L2174" s="28" t="s">
        <v>20</v>
      </c>
      <c r="M2174" s="3" t="str">
        <f>IF(+OR(J2174="SI",G2174="SI"),"SI","NO")</f>
        <v>SI</v>
      </c>
      <c r="N2174" s="3" t="str">
        <f>IF(+OR(H2174="SI",K2174="SI"),"SI","NO")</f>
        <v>SI</v>
      </c>
      <c r="O2174" s="3" t="str">
        <f>IF(+OR(I2174="SI",L2174="SI"),"SI","NO")</f>
        <v>NO</v>
      </c>
    </row>
    <row r="2175" spans="1:15" x14ac:dyDescent="0.25">
      <c r="A2175" s="20" t="s">
        <v>4433</v>
      </c>
      <c r="B2175" s="1" t="s">
        <v>4653</v>
      </c>
      <c r="C2175" s="3">
        <v>6</v>
      </c>
      <c r="D2175" s="3" t="str">
        <f>VLOOKUP(Cobertura2021[[#This Row],['#Area]],S:T,2)</f>
        <v>Rural</v>
      </c>
      <c r="E2175" s="1" t="s">
        <v>4654</v>
      </c>
      <c r="F2175" s="3">
        <v>66</v>
      </c>
      <c r="G2175" s="27" t="s">
        <v>5320</v>
      </c>
      <c r="H2175" s="27" t="s">
        <v>5320</v>
      </c>
      <c r="I2175" s="27" t="s">
        <v>3</v>
      </c>
      <c r="J2175" s="28" t="s">
        <v>20</v>
      </c>
      <c r="K2175" s="28" t="s">
        <v>20</v>
      </c>
      <c r="L2175" s="28" t="s">
        <v>20</v>
      </c>
      <c r="M2175" s="3" t="str">
        <f>IF(+OR(J2175="SI",G2175="SI"),"SI","NO")</f>
        <v>SI</v>
      </c>
      <c r="N2175" s="3" t="str">
        <f>IF(+OR(H2175="SI",K2175="SI"),"SI","NO")</f>
        <v>SI</v>
      </c>
      <c r="O2175" s="3" t="str">
        <f>IF(+OR(I2175="SI",L2175="SI"),"SI","NO")</f>
        <v>NO</v>
      </c>
    </row>
    <row r="2176" spans="1:15" x14ac:dyDescent="0.25">
      <c r="A2176" s="20" t="s">
        <v>102</v>
      </c>
      <c r="B2176" s="1" t="s">
        <v>221</v>
      </c>
      <c r="C2176" s="3">
        <v>6</v>
      </c>
      <c r="D2176" s="3" t="str">
        <f>VLOOKUP(Cobertura2021[[#This Row],['#Area]],S:T,2)</f>
        <v>Rural</v>
      </c>
      <c r="E2176" s="1" t="s">
        <v>252</v>
      </c>
      <c r="F2176" s="3">
        <v>9</v>
      </c>
      <c r="G2176" s="27" t="s">
        <v>5320</v>
      </c>
      <c r="H2176" s="27" t="s">
        <v>3</v>
      </c>
      <c r="I2176" s="27" t="s">
        <v>3</v>
      </c>
      <c r="J2176" s="28" t="s">
        <v>21</v>
      </c>
      <c r="K2176" s="28" t="s">
        <v>20</v>
      </c>
      <c r="L2176" s="28" t="s">
        <v>20</v>
      </c>
      <c r="M2176" s="3" t="str">
        <f>IF(+OR(J2176="SI",G2176="SI"),"SI","NO")</f>
        <v>SI</v>
      </c>
      <c r="N2176" s="3" t="str">
        <f>IF(+OR(H2176="SI",K2176="SI"),"SI","NO")</f>
        <v>NO</v>
      </c>
      <c r="O2176" s="3" t="str">
        <f>IF(+OR(I2176="SI",L2176="SI"),"SI","NO")</f>
        <v>NO</v>
      </c>
    </row>
    <row r="2177" spans="1:15" x14ac:dyDescent="0.25">
      <c r="A2177" s="20" t="s">
        <v>2265</v>
      </c>
      <c r="B2177" s="1" t="s">
        <v>2274</v>
      </c>
      <c r="C2177" s="3">
        <v>6</v>
      </c>
      <c r="D2177" s="3" t="str">
        <f>VLOOKUP(Cobertura2021[[#This Row],['#Area]],S:T,2)</f>
        <v>Rural</v>
      </c>
      <c r="E2177" s="1" t="s">
        <v>2257</v>
      </c>
      <c r="F2177" s="3">
        <v>61</v>
      </c>
      <c r="G2177" s="27" t="s">
        <v>3</v>
      </c>
      <c r="H2177" s="27" t="s">
        <v>3</v>
      </c>
      <c r="I2177" s="27" t="s">
        <v>3</v>
      </c>
      <c r="J2177" s="28" t="s">
        <v>20</v>
      </c>
      <c r="K2177" s="28" t="s">
        <v>20</v>
      </c>
      <c r="L2177" s="28" t="s">
        <v>20</v>
      </c>
      <c r="M2177" s="3" t="str">
        <f>IF(+OR(J2177="SI",G2177="SI"),"SI","NO")</f>
        <v>NO</v>
      </c>
      <c r="N2177" s="3" t="str">
        <f>IF(+OR(H2177="SI",K2177="SI"),"SI","NO")</f>
        <v>NO</v>
      </c>
      <c r="O2177" s="3" t="str">
        <f>IF(+OR(I2177="SI",L2177="SI"),"SI","NO")</f>
        <v>NO</v>
      </c>
    </row>
    <row r="2178" spans="1:15" x14ac:dyDescent="0.25">
      <c r="A2178" s="20" t="s">
        <v>1926</v>
      </c>
      <c r="B2178" s="1" t="s">
        <v>1926</v>
      </c>
      <c r="C2178" s="3">
        <v>6</v>
      </c>
      <c r="D2178" s="3" t="str">
        <f>VLOOKUP(Cobertura2021[[#This Row],['#Area]],S:T,2)</f>
        <v>Rural</v>
      </c>
      <c r="E2178" s="1" t="s">
        <v>1613</v>
      </c>
      <c r="F2178" s="3">
        <v>233</v>
      </c>
      <c r="G2178" s="27" t="s">
        <v>5320</v>
      </c>
      <c r="H2178" s="27" t="s">
        <v>5320</v>
      </c>
      <c r="I2178" s="27" t="s">
        <v>5320</v>
      </c>
      <c r="J2178" s="28" t="s">
        <v>21</v>
      </c>
      <c r="K2178" s="28" t="s">
        <v>21</v>
      </c>
      <c r="L2178" s="28" t="s">
        <v>20</v>
      </c>
      <c r="M2178" s="3" t="str">
        <f>IF(+OR(J2178="SI",G2178="SI"),"SI","NO")</f>
        <v>SI</v>
      </c>
      <c r="N2178" s="3" t="str">
        <f>IF(+OR(H2178="SI",K2178="SI"),"SI","NO")</f>
        <v>SI</v>
      </c>
      <c r="O2178" s="3" t="str">
        <f>IF(+OR(I2178="SI",L2178="SI"),"SI","NO")</f>
        <v>SI</v>
      </c>
    </row>
    <row r="2179" spans="1:15" x14ac:dyDescent="0.25">
      <c r="A2179" s="20" t="s">
        <v>1926</v>
      </c>
      <c r="B2179" s="1" t="s">
        <v>1930</v>
      </c>
      <c r="C2179" s="3">
        <v>6</v>
      </c>
      <c r="D2179" s="3" t="str">
        <f>VLOOKUP(Cobertura2021[[#This Row],['#Area]],S:T,2)</f>
        <v>Rural</v>
      </c>
      <c r="E2179" s="1" t="s">
        <v>1826</v>
      </c>
      <c r="F2179" s="3">
        <v>271</v>
      </c>
      <c r="G2179" s="27" t="s">
        <v>5320</v>
      </c>
      <c r="H2179" s="27" t="s">
        <v>5320</v>
      </c>
      <c r="I2179" s="27" t="s">
        <v>5320</v>
      </c>
      <c r="J2179" s="28" t="s">
        <v>20</v>
      </c>
      <c r="K2179" s="28" t="s">
        <v>20</v>
      </c>
      <c r="L2179" s="28" t="s">
        <v>20</v>
      </c>
      <c r="M2179" s="3" t="str">
        <f>IF(+OR(J2179="SI",G2179="SI"),"SI","NO")</f>
        <v>SI</v>
      </c>
      <c r="N2179" s="3" t="str">
        <f>IF(+OR(H2179="SI",K2179="SI"),"SI","NO")</f>
        <v>SI</v>
      </c>
      <c r="O2179" s="3" t="str">
        <f>IF(+OR(I2179="SI",L2179="SI"),"SI","NO")</f>
        <v>SI</v>
      </c>
    </row>
    <row r="2180" spans="1:15" x14ac:dyDescent="0.25">
      <c r="A2180" s="20" t="s">
        <v>1926</v>
      </c>
      <c r="B2180" s="1" t="s">
        <v>1933</v>
      </c>
      <c r="C2180" s="3">
        <v>6</v>
      </c>
      <c r="D2180" s="3" t="str">
        <f>VLOOKUP(Cobertura2021[[#This Row],['#Area]],S:T,2)</f>
        <v>Rural</v>
      </c>
      <c r="E2180" s="1" t="s">
        <v>1906</v>
      </c>
      <c r="F2180" s="3">
        <v>89</v>
      </c>
      <c r="G2180" s="27" t="s">
        <v>5320</v>
      </c>
      <c r="H2180" s="27" t="s">
        <v>5320</v>
      </c>
      <c r="I2180" s="27" t="s">
        <v>5320</v>
      </c>
      <c r="J2180" s="28" t="s">
        <v>21</v>
      </c>
      <c r="K2180" s="28" t="s">
        <v>21</v>
      </c>
      <c r="L2180" s="28" t="s">
        <v>21</v>
      </c>
      <c r="M2180" s="3" t="str">
        <f>IF(+OR(J2180="SI",G2180="SI"),"SI","NO")</f>
        <v>SI</v>
      </c>
      <c r="N2180" s="3" t="str">
        <f>IF(+OR(H2180="SI",K2180="SI"),"SI","NO")</f>
        <v>SI</v>
      </c>
      <c r="O2180" s="3" t="str">
        <f>IF(+OR(I2180="SI",L2180="SI"),"SI","NO")</f>
        <v>SI</v>
      </c>
    </row>
    <row r="2181" spans="1:15" x14ac:dyDescent="0.25">
      <c r="A2181" s="20" t="s">
        <v>1926</v>
      </c>
      <c r="B2181" s="1" t="s">
        <v>1931</v>
      </c>
      <c r="C2181" s="3">
        <v>6</v>
      </c>
      <c r="D2181" s="3" t="str">
        <f>VLOOKUP(Cobertura2021[[#This Row],['#Area]],S:T,2)</f>
        <v>Rural</v>
      </c>
      <c r="E2181" s="1" t="s">
        <v>1862</v>
      </c>
      <c r="F2181" s="3">
        <v>10</v>
      </c>
      <c r="G2181" s="27" t="s">
        <v>5320</v>
      </c>
      <c r="H2181" s="27" t="s">
        <v>5320</v>
      </c>
      <c r="I2181" s="27" t="s">
        <v>5320</v>
      </c>
      <c r="J2181" s="28" t="s">
        <v>20</v>
      </c>
      <c r="K2181" s="28" t="s">
        <v>20</v>
      </c>
      <c r="L2181" s="28" t="s">
        <v>20</v>
      </c>
      <c r="M2181" s="3" t="str">
        <f>IF(+OR(J2181="SI",G2181="SI"),"SI","NO")</f>
        <v>SI</v>
      </c>
      <c r="N2181" s="3" t="str">
        <f>IF(+OR(H2181="SI",K2181="SI"),"SI","NO")</f>
        <v>SI</v>
      </c>
      <c r="O2181" s="3" t="str">
        <f>IF(+OR(I2181="SI",L2181="SI"),"SI","NO")</f>
        <v>SI</v>
      </c>
    </row>
    <row r="2182" spans="1:15" hidden="1" x14ac:dyDescent="0.25">
      <c r="A2182" s="20" t="s">
        <v>1926</v>
      </c>
      <c r="B2182" s="1" t="s">
        <v>1930</v>
      </c>
      <c r="C2182" s="3">
        <v>1</v>
      </c>
      <c r="D2182" s="3" t="e">
        <f>VLOOKUP(Cobertura2021[[#This Row],['#Area]],S:T,2)</f>
        <v>#N/A</v>
      </c>
      <c r="E2182" s="1" t="s">
        <v>334</v>
      </c>
      <c r="F2182" s="3">
        <v>60</v>
      </c>
      <c r="G2182" s="27" t="s">
        <v>5320</v>
      </c>
      <c r="H2182" s="27" t="s">
        <v>5320</v>
      </c>
      <c r="I2182" s="27" t="s">
        <v>5320</v>
      </c>
      <c r="J2182" s="28" t="s">
        <v>21</v>
      </c>
      <c r="K2182" s="28" t="s">
        <v>21</v>
      </c>
      <c r="L2182" s="28" t="s">
        <v>21</v>
      </c>
      <c r="M2182" s="3" t="str">
        <f>IF(+OR(J2182="SI",G2182="SI"),"SI","NO")</f>
        <v>SI</v>
      </c>
      <c r="N2182" s="3" t="str">
        <f>IF(+OR(H2182="SI",K2182="SI"),"SI","NO")</f>
        <v>SI</v>
      </c>
      <c r="O2182" s="3" t="str">
        <f>IF(+OR(I2182="SI",L2182="SI"),"SI","NO")</f>
        <v>SI</v>
      </c>
    </row>
    <row r="2183" spans="1:15" hidden="1" x14ac:dyDescent="0.25">
      <c r="A2183" s="20" t="s">
        <v>1926</v>
      </c>
      <c r="B2183" s="1" t="s">
        <v>1926</v>
      </c>
      <c r="C2183" s="3">
        <v>1</v>
      </c>
      <c r="D2183" s="3" t="e">
        <f>VLOOKUP(Cobertura2021[[#This Row],['#Area]],S:T,2)</f>
        <v>#N/A</v>
      </c>
      <c r="E2183" s="1" t="s">
        <v>1681</v>
      </c>
      <c r="F2183" s="3">
        <v>86</v>
      </c>
      <c r="G2183" s="27" t="s">
        <v>5320</v>
      </c>
      <c r="H2183" s="27" t="s">
        <v>5320</v>
      </c>
      <c r="I2183" s="27" t="s">
        <v>5320</v>
      </c>
      <c r="J2183" s="28" t="s">
        <v>21</v>
      </c>
      <c r="K2183" s="28" t="s">
        <v>21</v>
      </c>
      <c r="L2183" s="28" t="s">
        <v>21</v>
      </c>
      <c r="M2183" s="3" t="str">
        <f>IF(+OR(J2183="SI",G2183="SI"),"SI","NO")</f>
        <v>SI</v>
      </c>
      <c r="N2183" s="3" t="str">
        <f>IF(+OR(H2183="SI",K2183="SI"),"SI","NO")</f>
        <v>SI</v>
      </c>
      <c r="O2183" s="3" t="str">
        <f>IF(+OR(I2183="SI",L2183="SI"),"SI","NO")</f>
        <v>SI</v>
      </c>
    </row>
    <row r="2184" spans="1:15" hidden="1" x14ac:dyDescent="0.25">
      <c r="A2184" s="20" t="s">
        <v>1926</v>
      </c>
      <c r="B2184" s="1" t="s">
        <v>1930</v>
      </c>
      <c r="C2184" s="3">
        <v>1</v>
      </c>
      <c r="D2184" s="3" t="e">
        <f>VLOOKUP(Cobertura2021[[#This Row],['#Area]],S:T,2)</f>
        <v>#N/A</v>
      </c>
      <c r="E2184" s="1" t="s">
        <v>1797</v>
      </c>
      <c r="F2184" s="3">
        <v>130</v>
      </c>
      <c r="G2184" s="27" t="s">
        <v>5320</v>
      </c>
      <c r="H2184" s="27" t="s">
        <v>5320</v>
      </c>
      <c r="I2184" s="27" t="s">
        <v>5320</v>
      </c>
      <c r="J2184" s="28" t="s">
        <v>21</v>
      </c>
      <c r="K2184" s="28" t="s">
        <v>21</v>
      </c>
      <c r="L2184" s="28" t="s">
        <v>21</v>
      </c>
      <c r="M2184" s="3" t="str">
        <f>IF(+OR(J2184="SI",G2184="SI"),"SI","NO")</f>
        <v>SI</v>
      </c>
      <c r="N2184" s="3" t="str">
        <f>IF(+OR(H2184="SI",K2184="SI"),"SI","NO")</f>
        <v>SI</v>
      </c>
      <c r="O2184" s="3" t="str">
        <f>IF(+OR(I2184="SI",L2184="SI"),"SI","NO")</f>
        <v>SI</v>
      </c>
    </row>
    <row r="2185" spans="1:15" hidden="1" x14ac:dyDescent="0.25">
      <c r="A2185" s="20" t="s">
        <v>1926</v>
      </c>
      <c r="B2185" s="1" t="s">
        <v>1508</v>
      </c>
      <c r="C2185" s="3">
        <v>1</v>
      </c>
      <c r="D2185" s="3" t="e">
        <f>VLOOKUP(Cobertura2021[[#This Row],['#Area]],S:T,2)</f>
        <v>#N/A</v>
      </c>
      <c r="E2185" s="1" t="s">
        <v>1771</v>
      </c>
      <c r="F2185" s="3">
        <v>51</v>
      </c>
      <c r="G2185" s="27" t="s">
        <v>5320</v>
      </c>
      <c r="H2185" s="27" t="s">
        <v>5320</v>
      </c>
      <c r="I2185" s="27" t="s">
        <v>5320</v>
      </c>
      <c r="J2185" s="28" t="s">
        <v>21</v>
      </c>
      <c r="K2185" s="28" t="s">
        <v>21</v>
      </c>
      <c r="L2185" s="28" t="s">
        <v>20</v>
      </c>
      <c r="M2185" s="3" t="str">
        <f>IF(+OR(J2185="SI",G2185="SI"),"SI","NO")</f>
        <v>SI</v>
      </c>
      <c r="N2185" s="3" t="str">
        <f>IF(+OR(H2185="SI",K2185="SI"),"SI","NO")</f>
        <v>SI</v>
      </c>
      <c r="O2185" s="3" t="str">
        <f>IF(+OR(I2185="SI",L2185="SI"),"SI","NO")</f>
        <v>SI</v>
      </c>
    </row>
    <row r="2186" spans="1:15" x14ac:dyDescent="0.25">
      <c r="A2186" s="20" t="s">
        <v>18</v>
      </c>
      <c r="B2186" s="1" t="s">
        <v>22</v>
      </c>
      <c r="C2186" s="3">
        <v>6</v>
      </c>
      <c r="D2186" s="3" t="str">
        <f>VLOOKUP(Cobertura2021[[#This Row],['#Area]],S:T,2)</f>
        <v>Rural</v>
      </c>
      <c r="E2186" s="1" t="s">
        <v>29</v>
      </c>
      <c r="F2186" s="3">
        <v>14</v>
      </c>
      <c r="G2186" s="27" t="s">
        <v>3</v>
      </c>
      <c r="H2186" s="27" t="s">
        <v>3</v>
      </c>
      <c r="I2186" s="27" t="s">
        <v>3</v>
      </c>
      <c r="J2186" s="28" t="s">
        <v>20</v>
      </c>
      <c r="K2186" s="28" t="s">
        <v>20</v>
      </c>
      <c r="L2186" s="28" t="s">
        <v>20</v>
      </c>
      <c r="M2186" s="3" t="str">
        <f>IF(+OR(J2186="SI",G2186="SI"),"SI","NO")</f>
        <v>NO</v>
      </c>
      <c r="N2186" s="3" t="str">
        <f>IF(+OR(H2186="SI",K2186="SI"),"SI","NO")</f>
        <v>NO</v>
      </c>
      <c r="O2186" s="3" t="str">
        <f>IF(+OR(I2186="SI",L2186="SI"),"SI","NO")</f>
        <v>NO</v>
      </c>
    </row>
    <row r="2187" spans="1:15" x14ac:dyDescent="0.25">
      <c r="A2187" s="20" t="s">
        <v>3411</v>
      </c>
      <c r="B2187" s="1" t="s">
        <v>3878</v>
      </c>
      <c r="C2187" s="3">
        <v>6</v>
      </c>
      <c r="D2187" s="3" t="str">
        <f>VLOOKUP(Cobertura2021[[#This Row],['#Area]],S:T,2)</f>
        <v>Rural</v>
      </c>
      <c r="E2187" s="1" t="s">
        <v>3894</v>
      </c>
      <c r="F2187" s="3">
        <v>18</v>
      </c>
      <c r="G2187" s="27" t="s">
        <v>5320</v>
      </c>
      <c r="H2187" s="27" t="s">
        <v>3</v>
      </c>
      <c r="I2187" s="27" t="s">
        <v>3</v>
      </c>
      <c r="J2187" s="28" t="s">
        <v>21</v>
      </c>
      <c r="K2187" s="28" t="s">
        <v>20</v>
      </c>
      <c r="L2187" s="28" t="s">
        <v>20</v>
      </c>
      <c r="M2187" s="3" t="str">
        <f>IF(+OR(J2187="SI",G2187="SI"),"SI","NO")</f>
        <v>SI</v>
      </c>
      <c r="N2187" s="3" t="str">
        <f>IF(+OR(H2187="SI",K2187="SI"),"SI","NO")</f>
        <v>NO</v>
      </c>
      <c r="O2187" s="3" t="str">
        <f>IF(+OR(I2187="SI",L2187="SI"),"SI","NO")</f>
        <v>NO</v>
      </c>
    </row>
    <row r="2188" spans="1:15" x14ac:dyDescent="0.25">
      <c r="A2188" s="20" t="s">
        <v>2265</v>
      </c>
      <c r="B2188" s="1" t="s">
        <v>2266</v>
      </c>
      <c r="C2188" s="3">
        <v>6</v>
      </c>
      <c r="D2188" s="3" t="str">
        <f>VLOOKUP(Cobertura2021[[#This Row],['#Area]],S:T,2)</f>
        <v>Rural</v>
      </c>
      <c r="E2188" s="1" t="s">
        <v>1955</v>
      </c>
      <c r="F2188" s="3">
        <v>15</v>
      </c>
      <c r="G2188" s="27" t="s">
        <v>3</v>
      </c>
      <c r="H2188" s="27" t="s">
        <v>3</v>
      </c>
      <c r="I2188" s="27" t="s">
        <v>3</v>
      </c>
      <c r="J2188" s="28" t="s">
        <v>20</v>
      </c>
      <c r="K2188" s="28" t="s">
        <v>20</v>
      </c>
      <c r="L2188" s="28" t="s">
        <v>20</v>
      </c>
      <c r="M2188" s="3" t="str">
        <f>IF(+OR(J2188="SI",G2188="SI"),"SI","NO")</f>
        <v>NO</v>
      </c>
      <c r="N2188" s="3" t="str">
        <f>IF(+OR(H2188="SI",K2188="SI"),"SI","NO")</f>
        <v>NO</v>
      </c>
      <c r="O2188" s="3" t="str">
        <f>IF(+OR(I2188="SI",L2188="SI"),"SI","NO")</f>
        <v>NO</v>
      </c>
    </row>
    <row r="2189" spans="1:15" hidden="1" x14ac:dyDescent="0.25">
      <c r="A2189" s="20" t="s">
        <v>1926</v>
      </c>
      <c r="B2189" s="1" t="s">
        <v>1930</v>
      </c>
      <c r="C2189" s="3">
        <v>1</v>
      </c>
      <c r="D2189" s="3" t="e">
        <f>VLOOKUP(Cobertura2021[[#This Row],['#Area]],S:T,2)</f>
        <v>#N/A</v>
      </c>
      <c r="E2189" s="1" t="s">
        <v>1795</v>
      </c>
      <c r="F2189" s="3">
        <v>42</v>
      </c>
      <c r="G2189" s="27" t="s">
        <v>5320</v>
      </c>
      <c r="H2189" s="27" t="s">
        <v>5320</v>
      </c>
      <c r="I2189" s="27" t="s">
        <v>5320</v>
      </c>
      <c r="J2189" s="28" t="s">
        <v>21</v>
      </c>
      <c r="K2189" s="28" t="s">
        <v>21</v>
      </c>
      <c r="L2189" s="28" t="s">
        <v>21</v>
      </c>
      <c r="M2189" s="3" t="str">
        <f>IF(+OR(J2189="SI",G2189="SI"),"SI","NO")</f>
        <v>SI</v>
      </c>
      <c r="N2189" s="3" t="str">
        <f>IF(+OR(H2189="SI",K2189="SI"),"SI","NO")</f>
        <v>SI</v>
      </c>
      <c r="O2189" s="3" t="str">
        <f>IF(+OR(I2189="SI",L2189="SI"),"SI","NO")</f>
        <v>SI</v>
      </c>
    </row>
    <row r="2190" spans="1:15" x14ac:dyDescent="0.25">
      <c r="A2190" s="20" t="s">
        <v>1926</v>
      </c>
      <c r="B2190" s="1" t="s">
        <v>1927</v>
      </c>
      <c r="C2190" s="3">
        <v>6</v>
      </c>
      <c r="D2190" s="3" t="str">
        <f>VLOOKUP(Cobertura2021[[#This Row],['#Area]],S:T,2)</f>
        <v>Rural</v>
      </c>
      <c r="E2190" s="1" t="s">
        <v>1739</v>
      </c>
      <c r="F2190" s="3">
        <v>51</v>
      </c>
      <c r="G2190" s="27" t="s">
        <v>5320</v>
      </c>
      <c r="H2190" s="27" t="s">
        <v>5320</v>
      </c>
      <c r="I2190" s="27" t="s">
        <v>5320</v>
      </c>
      <c r="J2190" s="28" t="s">
        <v>21</v>
      </c>
      <c r="K2190" s="28" t="s">
        <v>21</v>
      </c>
      <c r="L2190" s="28" t="s">
        <v>20</v>
      </c>
      <c r="M2190" s="3" t="str">
        <f>IF(+OR(J2190="SI",G2190="SI"),"SI","NO")</f>
        <v>SI</v>
      </c>
      <c r="N2190" s="3" t="str">
        <f>IF(+OR(H2190="SI",K2190="SI"),"SI","NO")</f>
        <v>SI</v>
      </c>
      <c r="O2190" s="3" t="str">
        <f>IF(+OR(I2190="SI",L2190="SI"),"SI","NO")</f>
        <v>SI</v>
      </c>
    </row>
    <row r="2191" spans="1:15" x14ac:dyDescent="0.25">
      <c r="A2191" s="20" t="s">
        <v>1926</v>
      </c>
      <c r="B2191" s="1" t="s">
        <v>1930</v>
      </c>
      <c r="C2191" s="3">
        <v>6</v>
      </c>
      <c r="D2191" s="3" t="str">
        <f>VLOOKUP(Cobertura2021[[#This Row],['#Area]],S:T,2)</f>
        <v>Rural</v>
      </c>
      <c r="E2191" s="1" t="s">
        <v>696</v>
      </c>
      <c r="F2191" s="3">
        <v>31</v>
      </c>
      <c r="G2191" s="27" t="s">
        <v>5320</v>
      </c>
      <c r="H2191" s="27" t="s">
        <v>5320</v>
      </c>
      <c r="I2191" s="27" t="s">
        <v>5320</v>
      </c>
      <c r="J2191" s="28" t="s">
        <v>21</v>
      </c>
      <c r="K2191" s="28" t="s">
        <v>20</v>
      </c>
      <c r="L2191" s="28" t="s">
        <v>20</v>
      </c>
      <c r="M2191" s="3" t="str">
        <f>IF(+OR(J2191="SI",G2191="SI"),"SI","NO")</f>
        <v>SI</v>
      </c>
      <c r="N2191" s="3" t="str">
        <f>IF(+OR(H2191="SI",K2191="SI"),"SI","NO")</f>
        <v>SI</v>
      </c>
      <c r="O2191" s="3" t="str">
        <f>IF(+OR(I2191="SI",L2191="SI"),"SI","NO")</f>
        <v>SI</v>
      </c>
    </row>
    <row r="2192" spans="1:15" x14ac:dyDescent="0.25">
      <c r="A2192" s="20" t="s">
        <v>1004</v>
      </c>
      <c r="B2192" s="1" t="s">
        <v>1004</v>
      </c>
      <c r="C2192" s="3">
        <v>6</v>
      </c>
      <c r="D2192" s="3" t="str">
        <f>VLOOKUP(Cobertura2021[[#This Row],['#Area]],S:T,2)</f>
        <v>Rural</v>
      </c>
      <c r="E2192" s="1" t="s">
        <v>1664</v>
      </c>
      <c r="F2192" s="3">
        <v>9</v>
      </c>
      <c r="G2192" s="27" t="s">
        <v>5320</v>
      </c>
      <c r="H2192" s="27" t="s">
        <v>5320</v>
      </c>
      <c r="I2192" s="27" t="s">
        <v>3</v>
      </c>
      <c r="J2192" s="28" t="s">
        <v>21</v>
      </c>
      <c r="K2192" s="28" t="s">
        <v>21</v>
      </c>
      <c r="L2192" s="28" t="s">
        <v>20</v>
      </c>
      <c r="M2192" s="3" t="str">
        <f>IF(+OR(J2192="SI",G2192="SI"),"SI","NO")</f>
        <v>SI</v>
      </c>
      <c r="N2192" s="3" t="str">
        <f>IF(+OR(H2192="SI",K2192="SI"),"SI","NO")</f>
        <v>SI</v>
      </c>
      <c r="O2192" s="3" t="str">
        <f>IF(+OR(I2192="SI",L2192="SI"),"SI","NO")</f>
        <v>NO</v>
      </c>
    </row>
    <row r="2193" spans="1:15" x14ac:dyDescent="0.25">
      <c r="A2193" s="20" t="s">
        <v>1926</v>
      </c>
      <c r="B2193" s="1" t="s">
        <v>1508</v>
      </c>
      <c r="C2193" s="3">
        <v>6</v>
      </c>
      <c r="D2193" s="3" t="str">
        <f>VLOOKUP(Cobertura2021[[#This Row],['#Area]],S:T,2)</f>
        <v>Rural</v>
      </c>
      <c r="E2193" s="1" t="s">
        <v>1777</v>
      </c>
      <c r="F2193" s="3">
        <v>25</v>
      </c>
      <c r="G2193" s="27" t="s">
        <v>5320</v>
      </c>
      <c r="H2193" s="27" t="s">
        <v>5320</v>
      </c>
      <c r="I2193" s="27" t="s">
        <v>5320</v>
      </c>
      <c r="J2193" s="28" t="s">
        <v>21</v>
      </c>
      <c r="K2193" s="28" t="s">
        <v>20</v>
      </c>
      <c r="L2193" s="28" t="s">
        <v>20</v>
      </c>
      <c r="M2193" s="3" t="str">
        <f>IF(+OR(J2193="SI",G2193="SI"),"SI","NO")</f>
        <v>SI</v>
      </c>
      <c r="N2193" s="3" t="str">
        <f>IF(+OR(H2193="SI",K2193="SI"),"SI","NO")</f>
        <v>SI</v>
      </c>
      <c r="O2193" s="3" t="str">
        <f>IF(+OR(I2193="SI",L2193="SI"),"SI","NO")</f>
        <v>SI</v>
      </c>
    </row>
    <row r="2194" spans="1:15" x14ac:dyDescent="0.25">
      <c r="A2194" s="20" t="s">
        <v>18</v>
      </c>
      <c r="B2194" s="1" t="s">
        <v>73</v>
      </c>
      <c r="C2194" s="3">
        <v>6</v>
      </c>
      <c r="D2194" s="3" t="str">
        <f>VLOOKUP(Cobertura2021[[#This Row],['#Area]],S:T,2)</f>
        <v>Rural</v>
      </c>
      <c r="E2194" s="1" t="s">
        <v>61</v>
      </c>
      <c r="F2194" s="3">
        <v>23</v>
      </c>
      <c r="G2194" s="27" t="s">
        <v>5320</v>
      </c>
      <c r="H2194" s="27" t="s">
        <v>3</v>
      </c>
      <c r="I2194" s="27" t="s">
        <v>3</v>
      </c>
      <c r="J2194" s="28" t="s">
        <v>20</v>
      </c>
      <c r="K2194" s="28" t="s">
        <v>20</v>
      </c>
      <c r="L2194" s="28" t="s">
        <v>20</v>
      </c>
      <c r="M2194" s="3" t="str">
        <f>IF(+OR(J2194="SI",G2194="SI"),"SI","NO")</f>
        <v>SI</v>
      </c>
      <c r="N2194" s="3" t="str">
        <f>IF(+OR(H2194="SI",K2194="SI"),"SI","NO")</f>
        <v>NO</v>
      </c>
      <c r="O2194" s="3" t="str">
        <f>IF(+OR(I2194="SI",L2194="SI"),"SI","NO")</f>
        <v>NO</v>
      </c>
    </row>
    <row r="2195" spans="1:15" x14ac:dyDescent="0.25">
      <c r="A2195" s="20" t="s">
        <v>1926</v>
      </c>
      <c r="B2195" s="1" t="s">
        <v>1931</v>
      </c>
      <c r="C2195" s="3">
        <v>6</v>
      </c>
      <c r="D2195" s="3" t="str">
        <f>VLOOKUP(Cobertura2021[[#This Row],['#Area]],S:T,2)</f>
        <v>Rural</v>
      </c>
      <c r="E2195" s="1" t="s">
        <v>1849</v>
      </c>
      <c r="F2195" s="3">
        <v>12</v>
      </c>
      <c r="G2195" s="27" t="s">
        <v>5320</v>
      </c>
      <c r="H2195" s="27" t="s">
        <v>5320</v>
      </c>
      <c r="I2195" s="27" t="s">
        <v>5320</v>
      </c>
      <c r="J2195" s="28" t="s">
        <v>21</v>
      </c>
      <c r="K2195" s="28" t="s">
        <v>20</v>
      </c>
      <c r="L2195" s="28" t="s">
        <v>20</v>
      </c>
      <c r="M2195" s="3" t="str">
        <f>IF(+OR(J2195="SI",G2195="SI"),"SI","NO")</f>
        <v>SI</v>
      </c>
      <c r="N2195" s="3" t="str">
        <f>IF(+OR(H2195="SI",K2195="SI"),"SI","NO")</f>
        <v>SI</v>
      </c>
      <c r="O2195" s="3" t="str">
        <f>IF(+OR(I2195="SI",L2195="SI"),"SI","NO")</f>
        <v>SI</v>
      </c>
    </row>
    <row r="2196" spans="1:15" x14ac:dyDescent="0.25">
      <c r="A2196" s="20" t="s">
        <v>635</v>
      </c>
      <c r="B2196" s="1" t="s">
        <v>188</v>
      </c>
      <c r="C2196" s="3">
        <v>6</v>
      </c>
      <c r="D2196" s="3" t="str">
        <f>VLOOKUP(Cobertura2021[[#This Row],['#Area]],S:T,2)</f>
        <v>Rural</v>
      </c>
      <c r="E2196" s="1" t="s">
        <v>809</v>
      </c>
      <c r="F2196" s="3">
        <v>26</v>
      </c>
      <c r="G2196" s="27" t="s">
        <v>3</v>
      </c>
      <c r="H2196" s="27" t="s">
        <v>3</v>
      </c>
      <c r="I2196" s="27" t="s">
        <v>3</v>
      </c>
      <c r="J2196" s="28" t="s">
        <v>20</v>
      </c>
      <c r="K2196" s="28" t="s">
        <v>20</v>
      </c>
      <c r="L2196" s="28" t="s">
        <v>20</v>
      </c>
      <c r="M2196" s="3" t="str">
        <f>IF(+OR(J2196="SI",G2196="SI"),"SI","NO")</f>
        <v>NO</v>
      </c>
      <c r="N2196" s="3" t="str">
        <f>IF(+OR(H2196="SI",K2196="SI"),"SI","NO")</f>
        <v>NO</v>
      </c>
      <c r="O2196" s="3" t="str">
        <f>IF(+OR(I2196="SI",L2196="SI"),"SI","NO")</f>
        <v>NO</v>
      </c>
    </row>
    <row r="2197" spans="1:15" x14ac:dyDescent="0.25">
      <c r="A2197" s="20" t="s">
        <v>1004</v>
      </c>
      <c r="B2197" s="1" t="s">
        <v>1388</v>
      </c>
      <c r="C2197" s="3">
        <v>6</v>
      </c>
      <c r="D2197" s="3" t="str">
        <f>VLOOKUP(Cobertura2021[[#This Row],['#Area]],S:T,2)</f>
        <v>Rural</v>
      </c>
      <c r="E2197" s="1" t="s">
        <v>1397</v>
      </c>
      <c r="F2197" s="3">
        <v>10</v>
      </c>
      <c r="G2197" s="27" t="s">
        <v>5320</v>
      </c>
      <c r="H2197" s="27" t="s">
        <v>3</v>
      </c>
      <c r="I2197" s="27" t="s">
        <v>3</v>
      </c>
      <c r="J2197" s="28" t="s">
        <v>21</v>
      </c>
      <c r="K2197" s="28" t="s">
        <v>20</v>
      </c>
      <c r="L2197" s="28" t="s">
        <v>20</v>
      </c>
      <c r="M2197" s="3" t="str">
        <f>IF(+OR(J2197="SI",G2197="SI"),"SI","NO")</f>
        <v>SI</v>
      </c>
      <c r="N2197" s="3" t="str">
        <f>IF(+OR(H2197="SI",K2197="SI"),"SI","NO")</f>
        <v>NO</v>
      </c>
      <c r="O2197" s="3" t="str">
        <f>IF(+OR(I2197="SI",L2197="SI"),"SI","NO")</f>
        <v>NO</v>
      </c>
    </row>
    <row r="2198" spans="1:15" x14ac:dyDescent="0.25">
      <c r="A2198" s="20" t="s">
        <v>82</v>
      </c>
      <c r="B2198" s="1" t="s">
        <v>912</v>
      </c>
      <c r="C2198" s="3">
        <v>6</v>
      </c>
      <c r="D2198" s="3" t="str">
        <f>VLOOKUP(Cobertura2021[[#This Row],['#Area]],S:T,2)</f>
        <v>Rural</v>
      </c>
      <c r="E2198" s="1" t="s">
        <v>930</v>
      </c>
      <c r="F2198" s="3">
        <v>19</v>
      </c>
      <c r="G2198" s="27" t="s">
        <v>3</v>
      </c>
      <c r="H2198" s="27" t="s">
        <v>3</v>
      </c>
      <c r="I2198" s="27" t="s">
        <v>3</v>
      </c>
      <c r="J2198" s="28" t="s">
        <v>20</v>
      </c>
      <c r="K2198" s="28" t="s">
        <v>20</v>
      </c>
      <c r="L2198" s="28" t="s">
        <v>20</v>
      </c>
      <c r="M2198" s="3" t="str">
        <f>IF(+OR(J2198="SI",G2198="SI"),"SI","NO")</f>
        <v>NO</v>
      </c>
      <c r="N2198" s="3" t="str">
        <f>IF(+OR(H2198="SI",K2198="SI"),"SI","NO")</f>
        <v>NO</v>
      </c>
      <c r="O2198" s="3" t="str">
        <f>IF(+OR(I2198="SI",L2198="SI"),"SI","NO")</f>
        <v>NO</v>
      </c>
    </row>
    <row r="2199" spans="1:15" x14ac:dyDescent="0.25">
      <c r="A2199" s="20" t="s">
        <v>102</v>
      </c>
      <c r="B2199" s="1" t="s">
        <v>181</v>
      </c>
      <c r="C2199" s="3">
        <v>6</v>
      </c>
      <c r="D2199" s="3" t="str">
        <f>VLOOKUP(Cobertura2021[[#This Row],['#Area]],S:T,2)</f>
        <v>Rural</v>
      </c>
      <c r="E2199" s="1" t="s">
        <v>213</v>
      </c>
      <c r="F2199" s="3">
        <v>34</v>
      </c>
      <c r="G2199" s="27" t="s">
        <v>5320</v>
      </c>
      <c r="H2199" s="27" t="s">
        <v>3</v>
      </c>
      <c r="I2199" s="27" t="s">
        <v>3</v>
      </c>
      <c r="J2199" s="28" t="s">
        <v>21</v>
      </c>
      <c r="K2199" s="28" t="s">
        <v>20</v>
      </c>
      <c r="L2199" s="28" t="s">
        <v>20</v>
      </c>
      <c r="M2199" s="3" t="str">
        <f>IF(+OR(J2199="SI",G2199="SI"),"SI","NO")</f>
        <v>SI</v>
      </c>
      <c r="N2199" s="3" t="str">
        <f>IF(+OR(H2199="SI",K2199="SI"),"SI","NO")</f>
        <v>NO</v>
      </c>
      <c r="O2199" s="3" t="str">
        <f>IF(+OR(I2199="SI",L2199="SI"),"SI","NO")</f>
        <v>NO</v>
      </c>
    </row>
    <row r="2200" spans="1:15" x14ac:dyDescent="0.25">
      <c r="A2200" s="20" t="s">
        <v>1926</v>
      </c>
      <c r="B2200" s="1" t="s">
        <v>460</v>
      </c>
      <c r="C2200" s="3">
        <v>6</v>
      </c>
      <c r="D2200" s="3" t="str">
        <f>VLOOKUP(Cobertura2021[[#This Row],['#Area]],S:T,2)</f>
        <v>Rural</v>
      </c>
      <c r="E2200" s="1" t="s">
        <v>1916</v>
      </c>
      <c r="F2200" s="3">
        <v>98</v>
      </c>
      <c r="G2200" s="27" t="s">
        <v>5320</v>
      </c>
      <c r="H2200" s="27" t="s">
        <v>5320</v>
      </c>
      <c r="I2200" s="27" t="s">
        <v>5320</v>
      </c>
      <c r="J2200" s="28" t="s">
        <v>21</v>
      </c>
      <c r="K2200" s="28" t="s">
        <v>20</v>
      </c>
      <c r="L2200" s="28" t="s">
        <v>20</v>
      </c>
      <c r="M2200" s="3" t="str">
        <f>IF(+OR(J2200="SI",G2200="SI"),"SI","NO")</f>
        <v>SI</v>
      </c>
      <c r="N2200" s="3" t="str">
        <f>IF(+OR(H2200="SI",K2200="SI"),"SI","NO")</f>
        <v>SI</v>
      </c>
      <c r="O2200" s="3" t="str">
        <f>IF(+OR(I2200="SI",L2200="SI"),"SI","NO")</f>
        <v>SI</v>
      </c>
    </row>
    <row r="2201" spans="1:15" hidden="1" x14ac:dyDescent="0.25">
      <c r="A2201" s="20" t="s">
        <v>1926</v>
      </c>
      <c r="B2201" s="1" t="s">
        <v>1926</v>
      </c>
      <c r="C2201" s="3">
        <v>1</v>
      </c>
      <c r="D2201" s="3" t="e">
        <f>VLOOKUP(Cobertura2021[[#This Row],['#Area]],S:T,2)</f>
        <v>#N/A</v>
      </c>
      <c r="E2201" s="1" t="s">
        <v>1682</v>
      </c>
      <c r="F2201" s="3">
        <v>70</v>
      </c>
      <c r="G2201" s="27" t="s">
        <v>5320</v>
      </c>
      <c r="H2201" s="27" t="s">
        <v>5320</v>
      </c>
      <c r="I2201" s="27" t="s">
        <v>5320</v>
      </c>
      <c r="J2201" s="28" t="s">
        <v>21</v>
      </c>
      <c r="K2201" s="28" t="s">
        <v>21</v>
      </c>
      <c r="L2201" s="28" t="s">
        <v>21</v>
      </c>
      <c r="M2201" s="3" t="str">
        <f>IF(+OR(J2201="SI",G2201="SI"),"SI","NO")</f>
        <v>SI</v>
      </c>
      <c r="N2201" s="3" t="str">
        <f>IF(+OR(H2201="SI",K2201="SI"),"SI","NO")</f>
        <v>SI</v>
      </c>
      <c r="O2201" s="3" t="str">
        <f>IF(+OR(I2201="SI",L2201="SI"),"SI","NO")</f>
        <v>SI</v>
      </c>
    </row>
    <row r="2202" spans="1:15" x14ac:dyDescent="0.25">
      <c r="A2202" s="20" t="s">
        <v>1926</v>
      </c>
      <c r="B2202" s="1" t="s">
        <v>1930</v>
      </c>
      <c r="C2202" s="3">
        <v>6</v>
      </c>
      <c r="D2202" s="3" t="str">
        <f>VLOOKUP(Cobertura2021[[#This Row],['#Area]],S:T,2)</f>
        <v>Rural</v>
      </c>
      <c r="E2202" s="1" t="s">
        <v>1197</v>
      </c>
      <c r="F2202" s="3">
        <v>55</v>
      </c>
      <c r="G2202" s="27" t="s">
        <v>5320</v>
      </c>
      <c r="H2202" s="27" t="s">
        <v>5320</v>
      </c>
      <c r="I2202" s="27" t="s">
        <v>5320</v>
      </c>
      <c r="J2202" s="28" t="s">
        <v>20</v>
      </c>
      <c r="K2202" s="28" t="s">
        <v>20</v>
      </c>
      <c r="L2202" s="28" t="s">
        <v>20</v>
      </c>
      <c r="M2202" s="3" t="str">
        <f>IF(+OR(J2202="SI",G2202="SI"),"SI","NO")</f>
        <v>SI</v>
      </c>
      <c r="N2202" s="3" t="str">
        <f>IF(+OR(H2202="SI",K2202="SI"),"SI","NO")</f>
        <v>SI</v>
      </c>
      <c r="O2202" s="3" t="str">
        <f>IF(+OR(I2202="SI",L2202="SI"),"SI","NO")</f>
        <v>SI</v>
      </c>
    </row>
    <row r="2203" spans="1:15" x14ac:dyDescent="0.25">
      <c r="A2203" s="20" t="s">
        <v>2265</v>
      </c>
      <c r="B2203" s="1" t="s">
        <v>2268</v>
      </c>
      <c r="C2203" s="3">
        <v>6</v>
      </c>
      <c r="D2203" s="3" t="str">
        <f>VLOOKUP(Cobertura2021[[#This Row],['#Area]],S:T,2)</f>
        <v>Rural</v>
      </c>
      <c r="E2203" s="1" t="s">
        <v>2080</v>
      </c>
      <c r="F2203" s="3">
        <v>6</v>
      </c>
      <c r="G2203" s="27" t="s">
        <v>3</v>
      </c>
      <c r="H2203" s="27" t="s">
        <v>3</v>
      </c>
      <c r="I2203" s="27" t="s">
        <v>3</v>
      </c>
      <c r="J2203" s="28" t="s">
        <v>20</v>
      </c>
      <c r="K2203" s="28" t="s">
        <v>20</v>
      </c>
      <c r="L2203" s="28" t="s">
        <v>20</v>
      </c>
      <c r="M2203" s="3" t="str">
        <f>IF(+OR(J2203="SI",G2203="SI"),"SI","NO")</f>
        <v>NO</v>
      </c>
      <c r="N2203" s="3" t="str">
        <f>IF(+OR(H2203="SI",K2203="SI"),"SI","NO")</f>
        <v>NO</v>
      </c>
      <c r="O2203" s="3" t="str">
        <f>IF(+OR(I2203="SI",L2203="SI"),"SI","NO")</f>
        <v>NO</v>
      </c>
    </row>
    <row r="2204" spans="1:15" x14ac:dyDescent="0.25">
      <c r="A2204" s="20" t="s">
        <v>1926</v>
      </c>
      <c r="B2204" s="1" t="s">
        <v>1932</v>
      </c>
      <c r="C2204" s="3">
        <v>6</v>
      </c>
      <c r="D2204" s="3" t="str">
        <f>VLOOKUP(Cobertura2021[[#This Row],['#Area]],S:T,2)</f>
        <v>Rural</v>
      </c>
      <c r="E2204" s="1" t="s">
        <v>1884</v>
      </c>
      <c r="F2204" s="3">
        <v>5</v>
      </c>
      <c r="G2204" s="27" t="s">
        <v>3</v>
      </c>
      <c r="H2204" s="27" t="s">
        <v>3</v>
      </c>
      <c r="I2204" s="27" t="s">
        <v>3</v>
      </c>
      <c r="J2204" s="28" t="s">
        <v>20</v>
      </c>
      <c r="K2204" s="28" t="s">
        <v>20</v>
      </c>
      <c r="L2204" s="28" t="s">
        <v>20</v>
      </c>
      <c r="M2204" s="3" t="str">
        <f>IF(+OR(J2204="SI",G2204="SI"),"SI","NO")</f>
        <v>NO</v>
      </c>
      <c r="N2204" s="3" t="str">
        <f>IF(+OR(H2204="SI",K2204="SI"),"SI","NO")</f>
        <v>NO</v>
      </c>
      <c r="O2204" s="3" t="str">
        <f>IF(+OR(I2204="SI",L2204="SI"),"SI","NO")</f>
        <v>NO</v>
      </c>
    </row>
    <row r="2205" spans="1:15" x14ac:dyDescent="0.25">
      <c r="A2205" s="20" t="s">
        <v>635</v>
      </c>
      <c r="B2205" s="1" t="s">
        <v>636</v>
      </c>
      <c r="C2205" s="3">
        <v>6</v>
      </c>
      <c r="D2205" s="3" t="str">
        <f>VLOOKUP(Cobertura2021[[#This Row],['#Area]],S:T,2)</f>
        <v>Rural</v>
      </c>
      <c r="E2205" s="1" t="s">
        <v>671</v>
      </c>
      <c r="F2205" s="3">
        <v>65</v>
      </c>
      <c r="G2205" s="27" t="s">
        <v>5320</v>
      </c>
      <c r="H2205" s="27" t="s">
        <v>3</v>
      </c>
      <c r="I2205" s="27" t="s">
        <v>3</v>
      </c>
      <c r="J2205" s="28" t="s">
        <v>21</v>
      </c>
      <c r="K2205" s="28" t="s">
        <v>20</v>
      </c>
      <c r="L2205" s="28" t="s">
        <v>20</v>
      </c>
      <c r="M2205" s="3" t="str">
        <f>IF(+OR(J2205="SI",G2205="SI"),"SI","NO")</f>
        <v>SI</v>
      </c>
      <c r="N2205" s="3" t="str">
        <f>IF(+OR(H2205="SI",K2205="SI"),"SI","NO")</f>
        <v>NO</v>
      </c>
      <c r="O2205" s="3" t="str">
        <f>IF(+OR(I2205="SI",L2205="SI"),"SI","NO")</f>
        <v>NO</v>
      </c>
    </row>
    <row r="2206" spans="1:15" x14ac:dyDescent="0.25">
      <c r="A2206" s="20" t="s">
        <v>635</v>
      </c>
      <c r="B2206" s="1" t="s">
        <v>188</v>
      </c>
      <c r="C2206" s="3">
        <v>6</v>
      </c>
      <c r="D2206" s="3" t="str">
        <f>VLOOKUP(Cobertura2021[[#This Row],['#Area]],S:T,2)</f>
        <v>Rural</v>
      </c>
      <c r="E2206" s="1" t="s">
        <v>740</v>
      </c>
      <c r="F2206" s="3">
        <v>107</v>
      </c>
      <c r="G2206" s="27" t="s">
        <v>5320</v>
      </c>
      <c r="H2206" s="27" t="s">
        <v>3</v>
      </c>
      <c r="I2206" s="27" t="s">
        <v>3</v>
      </c>
      <c r="J2206" s="28" t="s">
        <v>21</v>
      </c>
      <c r="K2206" s="28" t="s">
        <v>20</v>
      </c>
      <c r="L2206" s="28" t="s">
        <v>20</v>
      </c>
      <c r="M2206" s="3" t="str">
        <f>IF(+OR(J2206="SI",G2206="SI"),"SI","NO")</f>
        <v>SI</v>
      </c>
      <c r="N2206" s="3" t="str">
        <f>IF(+OR(H2206="SI",K2206="SI"),"SI","NO")</f>
        <v>NO</v>
      </c>
      <c r="O2206" s="3" t="str">
        <f>IF(+OR(I2206="SI",L2206="SI"),"SI","NO")</f>
        <v>NO</v>
      </c>
    </row>
    <row r="2207" spans="1:15" x14ac:dyDescent="0.25">
      <c r="A2207" s="20" t="s">
        <v>635</v>
      </c>
      <c r="B2207" s="1" t="s">
        <v>636</v>
      </c>
      <c r="C2207" s="3">
        <v>6</v>
      </c>
      <c r="D2207" s="3" t="str">
        <f>VLOOKUP(Cobertura2021[[#This Row],['#Area]],S:T,2)</f>
        <v>Rural</v>
      </c>
      <c r="E2207" s="1" t="s">
        <v>674</v>
      </c>
      <c r="F2207" s="3">
        <v>83</v>
      </c>
      <c r="G2207" s="27" t="s">
        <v>3</v>
      </c>
      <c r="H2207" s="27" t="s">
        <v>3</v>
      </c>
      <c r="I2207" s="27" t="s">
        <v>3</v>
      </c>
      <c r="J2207" s="28" t="s">
        <v>20</v>
      </c>
      <c r="K2207" s="28" t="s">
        <v>20</v>
      </c>
      <c r="L2207" s="28" t="s">
        <v>20</v>
      </c>
      <c r="M2207" s="3" t="str">
        <f>IF(+OR(J2207="SI",G2207="SI"),"SI","NO")</f>
        <v>NO</v>
      </c>
      <c r="N2207" s="3" t="str">
        <f>IF(+OR(H2207="SI",K2207="SI"),"SI","NO")</f>
        <v>NO</v>
      </c>
      <c r="O2207" s="3" t="str">
        <f>IF(+OR(I2207="SI",L2207="SI"),"SI","NO")</f>
        <v>NO</v>
      </c>
    </row>
    <row r="2208" spans="1:15" x14ac:dyDescent="0.25">
      <c r="A2208" s="20" t="s">
        <v>635</v>
      </c>
      <c r="B2208" s="1" t="s">
        <v>746</v>
      </c>
      <c r="C2208" s="3">
        <v>6</v>
      </c>
      <c r="D2208" s="3" t="str">
        <f>VLOOKUP(Cobertura2021[[#This Row],['#Area]],S:T,2)</f>
        <v>Rural</v>
      </c>
      <c r="E2208" s="1" t="s">
        <v>771</v>
      </c>
      <c r="F2208" s="3">
        <v>26</v>
      </c>
      <c r="G2208" s="27" t="s">
        <v>5320</v>
      </c>
      <c r="H2208" s="27" t="s">
        <v>3</v>
      </c>
      <c r="I2208" s="27" t="s">
        <v>3</v>
      </c>
      <c r="J2208" s="28" t="s">
        <v>21</v>
      </c>
      <c r="K2208" s="28" t="s">
        <v>20</v>
      </c>
      <c r="L2208" s="28" t="s">
        <v>20</v>
      </c>
      <c r="M2208" s="3" t="str">
        <f>IF(+OR(J2208="SI",G2208="SI"),"SI","NO")</f>
        <v>SI</v>
      </c>
      <c r="N2208" s="3" t="str">
        <f>IF(+OR(H2208="SI",K2208="SI"),"SI","NO")</f>
        <v>NO</v>
      </c>
      <c r="O2208" s="3" t="str">
        <f>IF(+OR(I2208="SI",L2208="SI"),"SI","NO")</f>
        <v>NO</v>
      </c>
    </row>
    <row r="2209" spans="1:15" x14ac:dyDescent="0.25">
      <c r="A2209" s="20" t="s">
        <v>1926</v>
      </c>
      <c r="B2209" s="1" t="s">
        <v>460</v>
      </c>
      <c r="C2209" s="3">
        <v>6</v>
      </c>
      <c r="D2209" s="3" t="str">
        <f>VLOOKUP(Cobertura2021[[#This Row],['#Area]],S:T,2)</f>
        <v>Rural</v>
      </c>
      <c r="E2209" s="1" t="s">
        <v>1915</v>
      </c>
      <c r="F2209" s="3">
        <v>54</v>
      </c>
      <c r="G2209" s="27" t="s">
        <v>5320</v>
      </c>
      <c r="H2209" s="27" t="s">
        <v>5320</v>
      </c>
      <c r="I2209" s="27" t="s">
        <v>5320</v>
      </c>
      <c r="J2209" s="28" t="s">
        <v>21</v>
      </c>
      <c r="K2209" s="28" t="s">
        <v>20</v>
      </c>
      <c r="L2209" s="28" t="s">
        <v>20</v>
      </c>
      <c r="M2209" s="3" t="str">
        <f>IF(+OR(J2209="SI",G2209="SI"),"SI","NO")</f>
        <v>SI</v>
      </c>
      <c r="N2209" s="3" t="str">
        <f>IF(+OR(H2209="SI",K2209="SI"),"SI","NO")</f>
        <v>SI</v>
      </c>
      <c r="O2209" s="3" t="str">
        <f>IF(+OR(I2209="SI",L2209="SI"),"SI","NO")</f>
        <v>SI</v>
      </c>
    </row>
    <row r="2210" spans="1:15" x14ac:dyDescent="0.25">
      <c r="A2210" s="20" t="s">
        <v>635</v>
      </c>
      <c r="B2210" s="1" t="s">
        <v>746</v>
      </c>
      <c r="C2210" s="3">
        <v>6</v>
      </c>
      <c r="D2210" s="3" t="str">
        <f>VLOOKUP(Cobertura2021[[#This Row],['#Area]],S:T,2)</f>
        <v>Rural</v>
      </c>
      <c r="E2210" s="1" t="s">
        <v>786</v>
      </c>
      <c r="F2210" s="3">
        <v>34</v>
      </c>
      <c r="G2210" s="27" t="s">
        <v>5320</v>
      </c>
      <c r="H2210" s="27" t="s">
        <v>5320</v>
      </c>
      <c r="I2210" s="27" t="s">
        <v>3</v>
      </c>
      <c r="J2210" s="28" t="s">
        <v>21</v>
      </c>
      <c r="K2210" s="28" t="s">
        <v>21</v>
      </c>
      <c r="L2210" s="28" t="s">
        <v>20</v>
      </c>
      <c r="M2210" s="3" t="str">
        <f>IF(+OR(J2210="SI",G2210="SI"),"SI","NO")</f>
        <v>SI</v>
      </c>
      <c r="N2210" s="3" t="str">
        <f>IF(+OR(H2210="SI",K2210="SI"),"SI","NO")</f>
        <v>SI</v>
      </c>
      <c r="O2210" s="3" t="str">
        <f>IF(+OR(I2210="SI",L2210="SI"),"SI","NO")</f>
        <v>NO</v>
      </c>
    </row>
    <row r="2211" spans="1:15" hidden="1" x14ac:dyDescent="0.25">
      <c r="A2211" s="20" t="s">
        <v>1926</v>
      </c>
      <c r="B2211" s="1" t="s">
        <v>1930</v>
      </c>
      <c r="C2211" s="3">
        <v>1</v>
      </c>
      <c r="D2211" s="3" t="e">
        <f>VLOOKUP(Cobertura2021[[#This Row],['#Area]],S:T,2)</f>
        <v>#N/A</v>
      </c>
      <c r="E2211" s="1" t="s">
        <v>1796</v>
      </c>
      <c r="F2211" s="3">
        <v>112</v>
      </c>
      <c r="G2211" s="27" t="s">
        <v>5320</v>
      </c>
      <c r="H2211" s="27" t="s">
        <v>5320</v>
      </c>
      <c r="I2211" s="27" t="s">
        <v>5320</v>
      </c>
      <c r="J2211" s="28" t="s">
        <v>21</v>
      </c>
      <c r="K2211" s="28" t="s">
        <v>21</v>
      </c>
      <c r="L2211" s="28" t="s">
        <v>21</v>
      </c>
      <c r="M2211" s="3" t="str">
        <f>IF(+OR(J2211="SI",G2211="SI"),"SI","NO")</f>
        <v>SI</v>
      </c>
      <c r="N2211" s="3" t="str">
        <f>IF(+OR(H2211="SI",K2211="SI"),"SI","NO")</f>
        <v>SI</v>
      </c>
      <c r="O2211" s="3" t="str">
        <f>IF(+OR(I2211="SI",L2211="SI"),"SI","NO")</f>
        <v>SI</v>
      </c>
    </row>
    <row r="2212" spans="1:15" x14ac:dyDescent="0.25">
      <c r="A2212" s="20" t="s">
        <v>1926</v>
      </c>
      <c r="B2212" s="1" t="s">
        <v>1931</v>
      </c>
      <c r="C2212" s="3">
        <v>6</v>
      </c>
      <c r="D2212" s="3" t="str">
        <f>VLOOKUP(Cobertura2021[[#This Row],['#Area]],S:T,2)</f>
        <v>Rural</v>
      </c>
      <c r="E2212" s="1" t="s">
        <v>1830</v>
      </c>
      <c r="F2212" s="3">
        <v>64</v>
      </c>
      <c r="G2212" s="27" t="s">
        <v>5320</v>
      </c>
      <c r="H2212" s="27" t="s">
        <v>5320</v>
      </c>
      <c r="I2212" s="27" t="s">
        <v>5320</v>
      </c>
      <c r="J2212" s="28" t="s">
        <v>21</v>
      </c>
      <c r="K2212" s="28" t="s">
        <v>21</v>
      </c>
      <c r="L2212" s="28" t="s">
        <v>20</v>
      </c>
      <c r="M2212" s="3" t="str">
        <f>IF(+OR(J2212="SI",G2212="SI"),"SI","NO")</f>
        <v>SI</v>
      </c>
      <c r="N2212" s="3" t="str">
        <f>IF(+OR(H2212="SI",K2212="SI"),"SI","NO")</f>
        <v>SI</v>
      </c>
      <c r="O2212" s="3" t="str">
        <f>IF(+OR(I2212="SI",L2212="SI"),"SI","NO")</f>
        <v>SI</v>
      </c>
    </row>
    <row r="2213" spans="1:15" x14ac:dyDescent="0.25">
      <c r="A2213" s="20" t="s">
        <v>2265</v>
      </c>
      <c r="B2213" s="1" t="s">
        <v>191</v>
      </c>
      <c r="C2213" s="3">
        <v>6</v>
      </c>
      <c r="D2213" s="3" t="str">
        <f>VLOOKUP(Cobertura2021[[#This Row],['#Area]],S:T,2)</f>
        <v>Rural</v>
      </c>
      <c r="E2213" s="1" t="s">
        <v>2202</v>
      </c>
      <c r="F2213" s="3">
        <v>38</v>
      </c>
      <c r="G2213" s="27" t="s">
        <v>3</v>
      </c>
      <c r="H2213" s="27" t="s">
        <v>3</v>
      </c>
      <c r="I2213" s="27" t="s">
        <v>3</v>
      </c>
      <c r="J2213" s="28" t="s">
        <v>20</v>
      </c>
      <c r="K2213" s="28" t="s">
        <v>20</v>
      </c>
      <c r="L2213" s="28" t="s">
        <v>20</v>
      </c>
      <c r="M2213" s="3" t="str">
        <f>IF(+OR(J2213="SI",G2213="SI"),"SI","NO")</f>
        <v>NO</v>
      </c>
      <c r="N2213" s="3" t="str">
        <f>IF(+OR(H2213="SI",K2213="SI"),"SI","NO")</f>
        <v>NO</v>
      </c>
      <c r="O2213" s="3" t="str">
        <f>IF(+OR(I2213="SI",L2213="SI"),"SI","NO")</f>
        <v>NO</v>
      </c>
    </row>
    <row r="2214" spans="1:15" x14ac:dyDescent="0.25">
      <c r="A2214" s="20" t="s">
        <v>1926</v>
      </c>
      <c r="B2214" s="1" t="s">
        <v>1933</v>
      </c>
      <c r="C2214" s="3">
        <v>6</v>
      </c>
      <c r="D2214" s="3" t="str">
        <f>VLOOKUP(Cobertura2021[[#This Row],['#Area]],S:T,2)</f>
        <v>Rural</v>
      </c>
      <c r="E2214" s="1" t="s">
        <v>1886</v>
      </c>
      <c r="F2214" s="3">
        <v>107</v>
      </c>
      <c r="G2214" s="27" t="s">
        <v>5320</v>
      </c>
      <c r="H2214" s="27" t="s">
        <v>5320</v>
      </c>
      <c r="I2214" s="27" t="s">
        <v>5320</v>
      </c>
      <c r="J2214" s="28" t="s">
        <v>20</v>
      </c>
      <c r="K2214" s="28" t="s">
        <v>20</v>
      </c>
      <c r="L2214" s="28" t="s">
        <v>20</v>
      </c>
      <c r="M2214" s="3" t="str">
        <f>IF(+OR(J2214="SI",G2214="SI"),"SI","NO")</f>
        <v>SI</v>
      </c>
      <c r="N2214" s="3" t="str">
        <f>IF(+OR(H2214="SI",K2214="SI"),"SI","NO")</f>
        <v>SI</v>
      </c>
      <c r="O2214" s="3" t="str">
        <f>IF(+OR(I2214="SI",L2214="SI"),"SI","NO")</f>
        <v>SI</v>
      </c>
    </row>
    <row r="2215" spans="1:15" x14ac:dyDescent="0.25">
      <c r="A2215" s="20" t="s">
        <v>1926</v>
      </c>
      <c r="B2215" s="1" t="s">
        <v>460</v>
      </c>
      <c r="C2215" s="3">
        <v>6</v>
      </c>
      <c r="D2215" s="3" t="str">
        <f>VLOOKUP(Cobertura2021[[#This Row],['#Area]],S:T,2)</f>
        <v>Rural</v>
      </c>
      <c r="E2215" s="1" t="s">
        <v>1920</v>
      </c>
      <c r="F2215" s="3">
        <v>68</v>
      </c>
      <c r="G2215" s="27" t="s">
        <v>5320</v>
      </c>
      <c r="H2215" s="27" t="s">
        <v>5320</v>
      </c>
      <c r="I2215" s="27" t="s">
        <v>5320</v>
      </c>
      <c r="J2215" s="28" t="s">
        <v>21</v>
      </c>
      <c r="K2215" s="28" t="s">
        <v>21</v>
      </c>
      <c r="L2215" s="28" t="s">
        <v>21</v>
      </c>
      <c r="M2215" s="3" t="str">
        <f>IF(+OR(J2215="SI",G2215="SI"),"SI","NO")</f>
        <v>SI</v>
      </c>
      <c r="N2215" s="3" t="str">
        <f>IF(+OR(H2215="SI",K2215="SI"),"SI","NO")</f>
        <v>SI</v>
      </c>
      <c r="O2215" s="3" t="str">
        <f>IF(+OR(I2215="SI",L2215="SI"),"SI","NO")</f>
        <v>SI</v>
      </c>
    </row>
    <row r="2216" spans="1:15" x14ac:dyDescent="0.25">
      <c r="A2216" s="20" t="s">
        <v>1926</v>
      </c>
      <c r="B2216" s="1" t="s">
        <v>1926</v>
      </c>
      <c r="C2216" s="3">
        <v>6</v>
      </c>
      <c r="D2216" s="3" t="str">
        <f>VLOOKUP(Cobertura2021[[#This Row],['#Area]],S:T,2)</f>
        <v>Rural</v>
      </c>
      <c r="E2216" s="1" t="s">
        <v>82</v>
      </c>
      <c r="F2216" s="3">
        <v>19</v>
      </c>
      <c r="G2216" s="27" t="s">
        <v>5320</v>
      </c>
      <c r="H2216" s="27" t="s">
        <v>5320</v>
      </c>
      <c r="I2216" s="27" t="s">
        <v>5320</v>
      </c>
      <c r="J2216" s="28" t="s">
        <v>21</v>
      </c>
      <c r="K2216" s="28" t="s">
        <v>21</v>
      </c>
      <c r="L2216" s="28" t="s">
        <v>20</v>
      </c>
      <c r="M2216" s="3" t="str">
        <f>IF(+OR(J2216="SI",G2216="SI"),"SI","NO")</f>
        <v>SI</v>
      </c>
      <c r="N2216" s="3" t="str">
        <f>IF(+OR(H2216="SI",K2216="SI"),"SI","NO")</f>
        <v>SI</v>
      </c>
      <c r="O2216" s="3" t="str">
        <f>IF(+OR(I2216="SI",L2216="SI"),"SI","NO")</f>
        <v>SI</v>
      </c>
    </row>
    <row r="2217" spans="1:15" hidden="1" x14ac:dyDescent="0.25">
      <c r="A2217" s="20" t="s">
        <v>1926</v>
      </c>
      <c r="B2217" s="1" t="s">
        <v>1926</v>
      </c>
      <c r="C2217" s="3">
        <v>3</v>
      </c>
      <c r="D2217" s="3" t="str">
        <f>VLOOKUP(Cobertura2021[[#This Row],['#Area]],S:T,2)</f>
        <v>Suburbana</v>
      </c>
      <c r="E2217" s="1" t="s">
        <v>1706</v>
      </c>
      <c r="F2217" s="3">
        <v>262</v>
      </c>
      <c r="G2217" s="27" t="s">
        <v>5320</v>
      </c>
      <c r="H2217" s="27" t="s">
        <v>5320</v>
      </c>
      <c r="I2217" s="27" t="s">
        <v>5320</v>
      </c>
      <c r="J2217" s="28" t="s">
        <v>21</v>
      </c>
      <c r="K2217" s="28" t="s">
        <v>21</v>
      </c>
      <c r="L2217" s="28" t="s">
        <v>20</v>
      </c>
      <c r="M2217" s="3" t="str">
        <f>IF(+OR(J2217="SI",G2217="SI"),"SI","NO")</f>
        <v>SI</v>
      </c>
      <c r="N2217" s="3" t="str">
        <f>IF(+OR(H2217="SI",K2217="SI"),"SI","NO")</f>
        <v>SI</v>
      </c>
      <c r="O2217" s="3" t="str">
        <f>IF(+OR(I2217="SI",L2217="SI"),"SI","NO")</f>
        <v>SI</v>
      </c>
    </row>
    <row r="2218" spans="1:15" x14ac:dyDescent="0.25">
      <c r="A2218" s="20" t="s">
        <v>635</v>
      </c>
      <c r="B2218" s="1" t="s">
        <v>636</v>
      </c>
      <c r="C2218" s="3">
        <v>6</v>
      </c>
      <c r="D2218" s="3" t="str">
        <f>VLOOKUP(Cobertura2021[[#This Row],['#Area]],S:T,2)</f>
        <v>Rural</v>
      </c>
      <c r="E2218" s="1" t="s">
        <v>664</v>
      </c>
      <c r="F2218" s="3">
        <v>42</v>
      </c>
      <c r="G2218" s="27" t="s">
        <v>5320</v>
      </c>
      <c r="H2218" s="27" t="s">
        <v>3</v>
      </c>
      <c r="I2218" s="27" t="s">
        <v>3</v>
      </c>
      <c r="J2218" s="28" t="s">
        <v>21</v>
      </c>
      <c r="K2218" s="28" t="s">
        <v>20</v>
      </c>
      <c r="L2218" s="28" t="s">
        <v>20</v>
      </c>
      <c r="M2218" s="3" t="str">
        <f>IF(+OR(J2218="SI",G2218="SI"),"SI","NO")</f>
        <v>SI</v>
      </c>
      <c r="N2218" s="3" t="str">
        <f>IF(+OR(H2218="SI",K2218="SI"),"SI","NO")</f>
        <v>NO</v>
      </c>
      <c r="O2218" s="3" t="str">
        <f>IF(+OR(I2218="SI",L2218="SI"),"SI","NO")</f>
        <v>NO</v>
      </c>
    </row>
    <row r="2219" spans="1:15" x14ac:dyDescent="0.25">
      <c r="A2219" s="20" t="s">
        <v>635</v>
      </c>
      <c r="B2219" s="1" t="s">
        <v>636</v>
      </c>
      <c r="C2219" s="3">
        <v>6</v>
      </c>
      <c r="D2219" s="3" t="str">
        <f>VLOOKUP(Cobertura2021[[#This Row],['#Area]],S:T,2)</f>
        <v>Rural</v>
      </c>
      <c r="E2219" s="1" t="s">
        <v>658</v>
      </c>
      <c r="F2219" s="3">
        <v>60</v>
      </c>
      <c r="G2219" s="27" t="s">
        <v>5320</v>
      </c>
      <c r="H2219" s="27" t="s">
        <v>3</v>
      </c>
      <c r="I2219" s="27" t="s">
        <v>3</v>
      </c>
      <c r="J2219" s="28" t="s">
        <v>21</v>
      </c>
      <c r="K2219" s="28" t="s">
        <v>20</v>
      </c>
      <c r="L2219" s="28" t="s">
        <v>20</v>
      </c>
      <c r="M2219" s="3" t="str">
        <f>IF(+OR(J2219="SI",G2219="SI"),"SI","NO")</f>
        <v>SI</v>
      </c>
      <c r="N2219" s="3" t="str">
        <f>IF(+OR(H2219="SI",K2219="SI"),"SI","NO")</f>
        <v>NO</v>
      </c>
      <c r="O2219" s="3" t="str">
        <f>IF(+OR(I2219="SI",L2219="SI"),"SI","NO")</f>
        <v>NO</v>
      </c>
    </row>
    <row r="2220" spans="1:15" x14ac:dyDescent="0.25">
      <c r="A2220" s="20" t="s">
        <v>635</v>
      </c>
      <c r="B2220" s="1" t="s">
        <v>636</v>
      </c>
      <c r="C2220" s="3">
        <v>6</v>
      </c>
      <c r="D2220" s="3" t="str">
        <f>VLOOKUP(Cobertura2021[[#This Row],['#Area]],S:T,2)</f>
        <v>Rural</v>
      </c>
      <c r="E2220" s="1" t="s">
        <v>656</v>
      </c>
      <c r="F2220" s="3">
        <v>22</v>
      </c>
      <c r="G2220" s="27" t="s">
        <v>5320</v>
      </c>
      <c r="H2220" s="27" t="s">
        <v>3</v>
      </c>
      <c r="I2220" s="27" t="s">
        <v>3</v>
      </c>
      <c r="J2220" s="28" t="s">
        <v>21</v>
      </c>
      <c r="K2220" s="28" t="s">
        <v>20</v>
      </c>
      <c r="L2220" s="28" t="s">
        <v>20</v>
      </c>
      <c r="M2220" s="3" t="str">
        <f>IF(+OR(J2220="SI",G2220="SI"),"SI","NO")</f>
        <v>SI</v>
      </c>
      <c r="N2220" s="3" t="str">
        <f>IF(+OR(H2220="SI",K2220="SI"),"SI","NO")</f>
        <v>NO</v>
      </c>
      <c r="O2220" s="3" t="str">
        <f>IF(+OR(I2220="SI",L2220="SI"),"SI","NO")</f>
        <v>NO</v>
      </c>
    </row>
    <row r="2221" spans="1:15" x14ac:dyDescent="0.25">
      <c r="A2221" s="20" t="s">
        <v>1926</v>
      </c>
      <c r="B2221" s="1" t="s">
        <v>1927</v>
      </c>
      <c r="C2221" s="3">
        <v>6</v>
      </c>
      <c r="D2221" s="3" t="str">
        <f>VLOOKUP(Cobertura2021[[#This Row],['#Area]],S:T,2)</f>
        <v>Rural</v>
      </c>
      <c r="E2221" s="1" t="s">
        <v>1742</v>
      </c>
      <c r="F2221" s="3">
        <v>0</v>
      </c>
      <c r="G2221" s="27" t="s">
        <v>5320</v>
      </c>
      <c r="H2221" s="27" t="s">
        <v>5320</v>
      </c>
      <c r="I2221" s="27" t="s">
        <v>5320</v>
      </c>
      <c r="J2221" s="28" t="s">
        <v>21</v>
      </c>
      <c r="K2221" s="28" t="s">
        <v>21</v>
      </c>
      <c r="L2221" s="28" t="s">
        <v>20</v>
      </c>
      <c r="M2221" s="3" t="str">
        <f>IF(+OR(J2221="SI",G2221="SI"),"SI","NO")</f>
        <v>SI</v>
      </c>
      <c r="N2221" s="3" t="str">
        <f>IF(+OR(H2221="SI",K2221="SI"),"SI","NO")</f>
        <v>SI</v>
      </c>
      <c r="O2221" s="3" t="str">
        <f>IF(+OR(I2221="SI",L2221="SI"),"SI","NO")</f>
        <v>SI</v>
      </c>
    </row>
    <row r="2222" spans="1:15" x14ac:dyDescent="0.25">
      <c r="A2222" s="20" t="s">
        <v>635</v>
      </c>
      <c r="B2222" s="1" t="s">
        <v>636</v>
      </c>
      <c r="C2222" s="3">
        <v>6</v>
      </c>
      <c r="D2222" s="3" t="str">
        <f>VLOOKUP(Cobertura2021[[#This Row],['#Area]],S:T,2)</f>
        <v>Rural</v>
      </c>
      <c r="E2222" s="1" t="s">
        <v>807</v>
      </c>
      <c r="F2222" s="3">
        <v>12</v>
      </c>
      <c r="G2222" s="27" t="s">
        <v>3</v>
      </c>
      <c r="H2222" s="27" t="s">
        <v>3</v>
      </c>
      <c r="I2222" s="27" t="s">
        <v>3</v>
      </c>
      <c r="J2222" s="28" t="s">
        <v>20</v>
      </c>
      <c r="K2222" s="28" t="s">
        <v>20</v>
      </c>
      <c r="L2222" s="28" t="s">
        <v>20</v>
      </c>
      <c r="M2222" s="3" t="str">
        <f>IF(+OR(J2222="SI",G2222="SI"),"SI","NO")</f>
        <v>NO</v>
      </c>
      <c r="N2222" s="3" t="str">
        <f>IF(+OR(H2222="SI",K2222="SI"),"SI","NO")</f>
        <v>NO</v>
      </c>
      <c r="O2222" s="3" t="str">
        <f>IF(+OR(I2222="SI",L2222="SI"),"SI","NO")</f>
        <v>NO</v>
      </c>
    </row>
    <row r="2223" spans="1:15" x14ac:dyDescent="0.25">
      <c r="A2223" s="20" t="s">
        <v>635</v>
      </c>
      <c r="B2223" s="1" t="s">
        <v>636</v>
      </c>
      <c r="C2223" s="3">
        <v>6</v>
      </c>
      <c r="D2223" s="3" t="str">
        <f>VLOOKUP(Cobertura2021[[#This Row],['#Area]],S:T,2)</f>
        <v>Rural</v>
      </c>
      <c r="E2223" s="1" t="s">
        <v>713</v>
      </c>
      <c r="F2223" s="3">
        <v>31</v>
      </c>
      <c r="G2223" s="27" t="s">
        <v>3</v>
      </c>
      <c r="H2223" s="27" t="s">
        <v>3</v>
      </c>
      <c r="I2223" s="27" t="s">
        <v>3</v>
      </c>
      <c r="J2223" s="28" t="s">
        <v>21</v>
      </c>
      <c r="K2223" s="28" t="s">
        <v>21</v>
      </c>
      <c r="L2223" s="28" t="s">
        <v>20</v>
      </c>
      <c r="M2223" s="3" t="str">
        <f>IF(+OR(J2223="SI",G2223="SI"),"SI","NO")</f>
        <v>SI</v>
      </c>
      <c r="N2223" s="3" t="str">
        <f>IF(+OR(H2223="SI",K2223="SI"),"SI","NO")</f>
        <v>SI</v>
      </c>
      <c r="O2223" s="3" t="str">
        <f>IF(+OR(I2223="SI",L2223="SI"),"SI","NO")</f>
        <v>NO</v>
      </c>
    </row>
    <row r="2224" spans="1:15" x14ac:dyDescent="0.25">
      <c r="A2224" s="20" t="s">
        <v>635</v>
      </c>
      <c r="B2224" s="1" t="s">
        <v>636</v>
      </c>
      <c r="C2224" s="3">
        <v>6</v>
      </c>
      <c r="D2224" s="3" t="str">
        <f>VLOOKUP(Cobertura2021[[#This Row],['#Area]],S:T,2)</f>
        <v>Rural</v>
      </c>
      <c r="E2224" s="1" t="s">
        <v>714</v>
      </c>
      <c r="F2224" s="3">
        <v>9</v>
      </c>
      <c r="G2224" s="27" t="s">
        <v>3</v>
      </c>
      <c r="H2224" s="27" t="s">
        <v>3</v>
      </c>
      <c r="I2224" s="27" t="s">
        <v>3</v>
      </c>
      <c r="J2224" s="28" t="s">
        <v>21</v>
      </c>
      <c r="K2224" s="28" t="s">
        <v>20</v>
      </c>
      <c r="L2224" s="28" t="s">
        <v>20</v>
      </c>
      <c r="M2224" s="3" t="str">
        <f>IF(+OR(J2224="SI",G2224="SI"),"SI","NO")</f>
        <v>SI</v>
      </c>
      <c r="N2224" s="3" t="str">
        <f>IF(+OR(H2224="SI",K2224="SI"),"SI","NO")</f>
        <v>NO</v>
      </c>
      <c r="O2224" s="3" t="str">
        <f>IF(+OR(I2224="SI",L2224="SI"),"SI","NO")</f>
        <v>NO</v>
      </c>
    </row>
    <row r="2225" spans="1:15" x14ac:dyDescent="0.25">
      <c r="A2225" s="20" t="s">
        <v>635</v>
      </c>
      <c r="B2225" s="1" t="s">
        <v>636</v>
      </c>
      <c r="C2225" s="3">
        <v>6</v>
      </c>
      <c r="D2225" s="3" t="str">
        <f>VLOOKUP(Cobertura2021[[#This Row],['#Area]],S:T,2)</f>
        <v>Rural</v>
      </c>
      <c r="E2225" s="1" t="s">
        <v>715</v>
      </c>
      <c r="F2225" s="3">
        <v>10</v>
      </c>
      <c r="G2225" s="27" t="s">
        <v>3</v>
      </c>
      <c r="H2225" s="27" t="s">
        <v>3</v>
      </c>
      <c r="I2225" s="27" t="s">
        <v>3</v>
      </c>
      <c r="J2225" s="28" t="s">
        <v>20</v>
      </c>
      <c r="K2225" s="28" t="s">
        <v>20</v>
      </c>
      <c r="L2225" s="28" t="s">
        <v>20</v>
      </c>
      <c r="M2225" s="3" t="str">
        <f>IF(+OR(J2225="SI",G2225="SI"),"SI","NO")</f>
        <v>NO</v>
      </c>
      <c r="N2225" s="3" t="str">
        <f>IF(+OR(H2225="SI",K2225="SI"),"SI","NO")</f>
        <v>NO</v>
      </c>
      <c r="O2225" s="3" t="str">
        <f>IF(+OR(I2225="SI",L2225="SI"),"SI","NO")</f>
        <v>NO</v>
      </c>
    </row>
    <row r="2226" spans="1:15" x14ac:dyDescent="0.25">
      <c r="A2226" s="20" t="s">
        <v>3411</v>
      </c>
      <c r="B2226" s="1" t="s">
        <v>3878</v>
      </c>
      <c r="C2226" s="3">
        <v>6</v>
      </c>
      <c r="D2226" s="3" t="str">
        <f>VLOOKUP(Cobertura2021[[#This Row],['#Area]],S:T,2)</f>
        <v>Rural</v>
      </c>
      <c r="E2226" s="1" t="s">
        <v>3903</v>
      </c>
      <c r="F2226" s="3">
        <v>4</v>
      </c>
      <c r="G2226" s="27" t="s">
        <v>3</v>
      </c>
      <c r="H2226" s="27" t="s">
        <v>3</v>
      </c>
      <c r="I2226" s="27" t="s">
        <v>3</v>
      </c>
      <c r="J2226" s="28" t="s">
        <v>20</v>
      </c>
      <c r="K2226" s="28" t="s">
        <v>20</v>
      </c>
      <c r="L2226" s="28" t="s">
        <v>20</v>
      </c>
      <c r="M2226" s="3" t="str">
        <f>IF(+OR(J2226="SI",G2226="SI"),"SI","NO")</f>
        <v>NO</v>
      </c>
      <c r="N2226" s="3" t="str">
        <f>IF(+OR(H2226="SI",K2226="SI"),"SI","NO")</f>
        <v>NO</v>
      </c>
      <c r="O2226" s="3" t="str">
        <f>IF(+OR(I2226="SI",L2226="SI"),"SI","NO")</f>
        <v>NO</v>
      </c>
    </row>
    <row r="2227" spans="1:15" hidden="1" x14ac:dyDescent="0.25">
      <c r="A2227" s="20" t="s">
        <v>1926</v>
      </c>
      <c r="B2227" s="1" t="s">
        <v>1926</v>
      </c>
      <c r="C2227" s="3">
        <v>1</v>
      </c>
      <c r="D2227" s="3" t="e">
        <f>VLOOKUP(Cobertura2021[[#This Row],['#Area]],S:T,2)</f>
        <v>#N/A</v>
      </c>
      <c r="E2227" s="1" t="s">
        <v>1679</v>
      </c>
      <c r="F2227" s="3">
        <v>54</v>
      </c>
      <c r="G2227" s="27" t="s">
        <v>5320</v>
      </c>
      <c r="H2227" s="27" t="s">
        <v>5320</v>
      </c>
      <c r="I2227" s="27" t="s">
        <v>5320</v>
      </c>
      <c r="J2227" s="28" t="s">
        <v>21</v>
      </c>
      <c r="K2227" s="28" t="s">
        <v>21</v>
      </c>
      <c r="L2227" s="28" t="s">
        <v>21</v>
      </c>
      <c r="M2227" s="3" t="str">
        <f>IF(+OR(J2227="SI",G2227="SI"),"SI","NO")</f>
        <v>SI</v>
      </c>
      <c r="N2227" s="3" t="str">
        <f>IF(+OR(H2227="SI",K2227="SI"),"SI","NO")</f>
        <v>SI</v>
      </c>
      <c r="O2227" s="3" t="str">
        <f>IF(+OR(I2227="SI",L2227="SI"),"SI","NO")</f>
        <v>SI</v>
      </c>
    </row>
    <row r="2228" spans="1:15" x14ac:dyDescent="0.25">
      <c r="A2228" s="20" t="s">
        <v>2968</v>
      </c>
      <c r="B2228" s="1" t="s">
        <v>2968</v>
      </c>
      <c r="C2228" s="3">
        <v>6</v>
      </c>
      <c r="D2228" s="3" t="str">
        <f>VLOOKUP(Cobertura2021[[#This Row],['#Area]],S:T,2)</f>
        <v>Rural</v>
      </c>
      <c r="E2228" s="1" t="s">
        <v>2791</v>
      </c>
      <c r="F2228" s="3">
        <v>26</v>
      </c>
      <c r="G2228" s="47" t="s">
        <v>5320</v>
      </c>
      <c r="H2228" s="27" t="s">
        <v>3</v>
      </c>
      <c r="I2228" s="27" t="s">
        <v>3</v>
      </c>
      <c r="J2228" s="28" t="s">
        <v>20</v>
      </c>
      <c r="K2228" s="28" t="s">
        <v>20</v>
      </c>
      <c r="L2228" s="28" t="s">
        <v>20</v>
      </c>
      <c r="M2228" s="3" t="str">
        <f>IF(+OR(J2228="SI",G2228="SI"),"SI","NO")</f>
        <v>SI</v>
      </c>
      <c r="N2228" s="3" t="str">
        <f>IF(+OR(H2228="SI",K2228="SI"),"SI","NO")</f>
        <v>NO</v>
      </c>
      <c r="O2228" s="3" t="str">
        <f>IF(+OR(I2228="SI",L2228="SI"),"SI","NO")</f>
        <v>NO</v>
      </c>
    </row>
    <row r="2229" spans="1:15" x14ac:dyDescent="0.25">
      <c r="A2229" s="20" t="s">
        <v>156</v>
      </c>
      <c r="B2229" s="1" t="s">
        <v>3170</v>
      </c>
      <c r="C2229" s="3">
        <v>6</v>
      </c>
      <c r="D2229" s="3" t="str">
        <f>VLOOKUP(Cobertura2021[[#This Row],['#Area]],S:T,2)</f>
        <v>Rural</v>
      </c>
      <c r="E2229" s="1" t="s">
        <v>4910</v>
      </c>
      <c r="F2229" s="3">
        <v>30</v>
      </c>
      <c r="G2229" s="27" t="s">
        <v>3</v>
      </c>
      <c r="H2229" s="27" t="s">
        <v>3</v>
      </c>
      <c r="I2229" s="27" t="s">
        <v>3</v>
      </c>
      <c r="J2229" s="28" t="s">
        <v>20</v>
      </c>
      <c r="K2229" s="28" t="s">
        <v>20</v>
      </c>
      <c r="L2229" s="28" t="s">
        <v>20</v>
      </c>
      <c r="M2229" s="3" t="str">
        <f>IF(+OR(J2229="SI",G2229="SI"),"SI","NO")</f>
        <v>NO</v>
      </c>
      <c r="N2229" s="3" t="str">
        <f>IF(+OR(H2229="SI",K2229="SI"),"SI","NO")</f>
        <v>NO</v>
      </c>
      <c r="O2229" s="3" t="str">
        <f>IF(+OR(I2229="SI",L2229="SI"),"SI","NO")</f>
        <v>NO</v>
      </c>
    </row>
    <row r="2230" spans="1:15" x14ac:dyDescent="0.25">
      <c r="A2230" s="20" t="s">
        <v>82</v>
      </c>
      <c r="B2230" s="1" t="s">
        <v>912</v>
      </c>
      <c r="C2230" s="3">
        <v>6</v>
      </c>
      <c r="D2230" s="3" t="str">
        <f>VLOOKUP(Cobertura2021[[#This Row],['#Area]],S:T,2)</f>
        <v>Rural</v>
      </c>
      <c r="E2230" s="1" t="s">
        <v>931</v>
      </c>
      <c r="F2230" s="3">
        <v>9</v>
      </c>
      <c r="G2230" s="27" t="s">
        <v>5320</v>
      </c>
      <c r="H2230" s="27" t="s">
        <v>5320</v>
      </c>
      <c r="I2230" s="27" t="s">
        <v>3</v>
      </c>
      <c r="J2230" s="28" t="s">
        <v>21</v>
      </c>
      <c r="K2230" s="28" t="s">
        <v>20</v>
      </c>
      <c r="L2230" s="28" t="s">
        <v>20</v>
      </c>
      <c r="M2230" s="3" t="str">
        <f>IF(+OR(J2230="SI",G2230="SI"),"SI","NO")</f>
        <v>SI</v>
      </c>
      <c r="N2230" s="3" t="str">
        <f>IF(+OR(H2230="SI",K2230="SI"),"SI","NO")</f>
        <v>SI</v>
      </c>
      <c r="O2230" s="3" t="str">
        <f>IF(+OR(I2230="SI",L2230="SI"),"SI","NO")</f>
        <v>NO</v>
      </c>
    </row>
    <row r="2231" spans="1:15" x14ac:dyDescent="0.25">
      <c r="A2231" s="20" t="s">
        <v>82</v>
      </c>
      <c r="B2231" s="1" t="s">
        <v>912</v>
      </c>
      <c r="C2231" s="3">
        <v>6</v>
      </c>
      <c r="D2231" s="3" t="str">
        <f>VLOOKUP(Cobertura2021[[#This Row],['#Area]],S:T,2)</f>
        <v>Rural</v>
      </c>
      <c r="E2231" s="1" t="s">
        <v>922</v>
      </c>
      <c r="F2231" s="3">
        <v>28</v>
      </c>
      <c r="G2231" s="27" t="s">
        <v>3</v>
      </c>
      <c r="H2231" s="27" t="s">
        <v>3</v>
      </c>
      <c r="I2231" s="27" t="s">
        <v>3</v>
      </c>
      <c r="J2231" s="28" t="s">
        <v>20</v>
      </c>
      <c r="K2231" s="28" t="s">
        <v>20</v>
      </c>
      <c r="L2231" s="28" t="s">
        <v>20</v>
      </c>
      <c r="M2231" s="3" t="str">
        <f>IF(+OR(J2231="SI",G2231="SI"),"SI","NO")</f>
        <v>NO</v>
      </c>
      <c r="N2231" s="3" t="str">
        <f>IF(+OR(H2231="SI",K2231="SI"),"SI","NO")</f>
        <v>NO</v>
      </c>
      <c r="O2231" s="3" t="str">
        <f>IF(+OR(I2231="SI",L2231="SI"),"SI","NO")</f>
        <v>NO</v>
      </c>
    </row>
    <row r="2232" spans="1:15" x14ac:dyDescent="0.25">
      <c r="A2232" s="20" t="s">
        <v>1004</v>
      </c>
      <c r="B2232" s="1" t="s">
        <v>1004</v>
      </c>
      <c r="C2232" s="3">
        <v>6</v>
      </c>
      <c r="D2232" s="3" t="str">
        <f>VLOOKUP(Cobertura2021[[#This Row],['#Area]],S:T,2)</f>
        <v>Rural</v>
      </c>
      <c r="E2232" s="1" t="s">
        <v>1166</v>
      </c>
      <c r="F2232" s="3">
        <v>22</v>
      </c>
      <c r="G2232" s="27" t="s">
        <v>5320</v>
      </c>
      <c r="H2232" s="27" t="s">
        <v>3</v>
      </c>
      <c r="I2232" s="27" t="s">
        <v>3</v>
      </c>
      <c r="J2232" s="28" t="s">
        <v>21</v>
      </c>
      <c r="K2232" s="28" t="s">
        <v>20</v>
      </c>
      <c r="L2232" s="28" t="s">
        <v>20</v>
      </c>
      <c r="M2232" s="3" t="str">
        <f>IF(+OR(J2232="SI",G2232="SI"),"SI","NO")</f>
        <v>SI</v>
      </c>
      <c r="N2232" s="3" t="str">
        <f>IF(+OR(H2232="SI",K2232="SI"),"SI","NO")</f>
        <v>NO</v>
      </c>
      <c r="O2232" s="3" t="str">
        <f>IF(+OR(I2232="SI",L2232="SI"),"SI","NO")</f>
        <v>NO</v>
      </c>
    </row>
    <row r="2233" spans="1:15" hidden="1" x14ac:dyDescent="0.25">
      <c r="A2233" s="20" t="s">
        <v>1926</v>
      </c>
      <c r="B2233" s="1" t="s">
        <v>1932</v>
      </c>
      <c r="C2233" s="3">
        <v>1</v>
      </c>
      <c r="D2233" s="3" t="e">
        <f>VLOOKUP(Cobertura2021[[#This Row],['#Area]],S:T,2)</f>
        <v>#N/A</v>
      </c>
      <c r="E2233" s="1" t="s">
        <v>58</v>
      </c>
      <c r="F2233" s="3">
        <v>106</v>
      </c>
      <c r="G2233" s="27" t="s">
        <v>5320</v>
      </c>
      <c r="H2233" s="27" t="s">
        <v>5320</v>
      </c>
      <c r="I2233" s="27" t="s">
        <v>5320</v>
      </c>
      <c r="J2233" s="28" t="s">
        <v>21</v>
      </c>
      <c r="K2233" s="28" t="s">
        <v>21</v>
      </c>
      <c r="L2233" s="28" t="s">
        <v>21</v>
      </c>
      <c r="M2233" s="3" t="str">
        <f>IF(+OR(J2233="SI",G2233="SI"),"SI","NO")</f>
        <v>SI</v>
      </c>
      <c r="N2233" s="3" t="str">
        <f>IF(+OR(H2233="SI",K2233="SI"),"SI","NO")</f>
        <v>SI</v>
      </c>
      <c r="O2233" s="3" t="str">
        <f>IF(+OR(I2233="SI",L2233="SI"),"SI","NO")</f>
        <v>SI</v>
      </c>
    </row>
    <row r="2234" spans="1:15" x14ac:dyDescent="0.25">
      <c r="A2234" s="20" t="s">
        <v>1926</v>
      </c>
      <c r="B2234" s="1" t="s">
        <v>1931</v>
      </c>
      <c r="C2234" s="3">
        <v>6</v>
      </c>
      <c r="D2234" s="3" t="str">
        <f>VLOOKUP(Cobertura2021[[#This Row],['#Area]],S:T,2)</f>
        <v>Rural</v>
      </c>
      <c r="E2234" s="1" t="s">
        <v>1858</v>
      </c>
      <c r="F2234" s="3">
        <v>20</v>
      </c>
      <c r="G2234" s="27" t="s">
        <v>5320</v>
      </c>
      <c r="H2234" s="27" t="s">
        <v>3</v>
      </c>
      <c r="I2234" s="27" t="s">
        <v>3</v>
      </c>
      <c r="J2234" s="28" t="s">
        <v>20</v>
      </c>
      <c r="K2234" s="28" t="s">
        <v>20</v>
      </c>
      <c r="L2234" s="28" t="s">
        <v>20</v>
      </c>
      <c r="M2234" s="3" t="str">
        <f>IF(+OR(J2234="SI",G2234="SI"),"SI","NO")</f>
        <v>SI</v>
      </c>
      <c r="N2234" s="3" t="str">
        <f>IF(+OR(H2234="SI",K2234="SI"),"SI","NO")</f>
        <v>NO</v>
      </c>
      <c r="O2234" s="3" t="str">
        <f>IF(+OR(I2234="SI",L2234="SI"),"SI","NO")</f>
        <v>NO</v>
      </c>
    </row>
    <row r="2235" spans="1:15" x14ac:dyDescent="0.25">
      <c r="A2235" s="20" t="s">
        <v>1926</v>
      </c>
      <c r="B2235" s="1" t="s">
        <v>1931</v>
      </c>
      <c r="C2235" s="3">
        <v>6</v>
      </c>
      <c r="D2235" s="3" t="str">
        <f>VLOOKUP(Cobertura2021[[#This Row],['#Area]],S:T,2)</f>
        <v>Rural</v>
      </c>
      <c r="E2235" s="1" t="s">
        <v>1839</v>
      </c>
      <c r="F2235" s="3">
        <v>110</v>
      </c>
      <c r="G2235" s="27" t="s">
        <v>5320</v>
      </c>
      <c r="H2235" s="27" t="s">
        <v>5320</v>
      </c>
      <c r="I2235" s="27" t="s">
        <v>5320</v>
      </c>
      <c r="J2235" s="28" t="s">
        <v>21</v>
      </c>
      <c r="K2235" s="28" t="s">
        <v>21</v>
      </c>
      <c r="L2235" s="28" t="s">
        <v>20</v>
      </c>
      <c r="M2235" s="3" t="str">
        <f>IF(+OR(J2235="SI",G2235="SI"),"SI","NO")</f>
        <v>SI</v>
      </c>
      <c r="N2235" s="3" t="str">
        <f>IF(+OR(H2235="SI",K2235="SI"),"SI","NO")</f>
        <v>SI</v>
      </c>
      <c r="O2235" s="3" t="str">
        <f>IF(+OR(I2235="SI",L2235="SI"),"SI","NO")</f>
        <v>SI</v>
      </c>
    </row>
    <row r="2236" spans="1:15" x14ac:dyDescent="0.25">
      <c r="A2236" s="20" t="s">
        <v>1926</v>
      </c>
      <c r="B2236" s="1" t="s">
        <v>1927</v>
      </c>
      <c r="C2236" s="3">
        <v>6</v>
      </c>
      <c r="D2236" s="3" t="str">
        <f>VLOOKUP(Cobertura2021[[#This Row],['#Area]],S:T,2)</f>
        <v>Rural</v>
      </c>
      <c r="E2236" s="1" t="s">
        <v>1756</v>
      </c>
      <c r="F2236" s="3">
        <v>78</v>
      </c>
      <c r="G2236" s="27" t="s">
        <v>5320</v>
      </c>
      <c r="H2236" s="27" t="s">
        <v>5320</v>
      </c>
      <c r="I2236" s="27" t="s">
        <v>5320</v>
      </c>
      <c r="J2236" s="28" t="s">
        <v>21</v>
      </c>
      <c r="K2236" s="28" t="s">
        <v>21</v>
      </c>
      <c r="L2236" s="28" t="s">
        <v>20</v>
      </c>
      <c r="M2236" s="3" t="str">
        <f>IF(+OR(J2236="SI",G2236="SI"),"SI","NO")</f>
        <v>SI</v>
      </c>
      <c r="N2236" s="3" t="str">
        <f>IF(+OR(H2236="SI",K2236="SI"),"SI","NO")</f>
        <v>SI</v>
      </c>
      <c r="O2236" s="3" t="str">
        <f>IF(+OR(I2236="SI",L2236="SI"),"SI","NO")</f>
        <v>SI</v>
      </c>
    </row>
    <row r="2237" spans="1:15" x14ac:dyDescent="0.25">
      <c r="A2237" s="20" t="s">
        <v>1926</v>
      </c>
      <c r="B2237" s="1" t="s">
        <v>460</v>
      </c>
      <c r="C2237" s="3">
        <v>6</v>
      </c>
      <c r="D2237" s="3" t="str">
        <f>VLOOKUP(Cobertura2021[[#This Row],['#Area]],S:T,2)</f>
        <v>Rural</v>
      </c>
      <c r="E2237" s="1" t="s">
        <v>1890</v>
      </c>
      <c r="F2237" s="3">
        <v>64</v>
      </c>
      <c r="G2237" s="27" t="s">
        <v>5320</v>
      </c>
      <c r="H2237" s="27" t="s">
        <v>5320</v>
      </c>
      <c r="I2237" s="27" t="s">
        <v>5320</v>
      </c>
      <c r="J2237" s="28" t="s">
        <v>21</v>
      </c>
      <c r="K2237" s="28" t="s">
        <v>20</v>
      </c>
      <c r="L2237" s="28" t="s">
        <v>20</v>
      </c>
      <c r="M2237" s="3" t="str">
        <f>IF(+OR(J2237="SI",G2237="SI"),"SI","NO")</f>
        <v>SI</v>
      </c>
      <c r="N2237" s="3" t="str">
        <f>IF(+OR(H2237="SI",K2237="SI"),"SI","NO")</f>
        <v>SI</v>
      </c>
      <c r="O2237" s="3" t="str">
        <f>IF(+OR(I2237="SI",L2237="SI"),"SI","NO")</f>
        <v>SI</v>
      </c>
    </row>
    <row r="2238" spans="1:15" x14ac:dyDescent="0.25">
      <c r="A2238" s="20" t="s">
        <v>1926</v>
      </c>
      <c r="B2238" s="1" t="s">
        <v>1931</v>
      </c>
      <c r="C2238" s="3">
        <v>6</v>
      </c>
      <c r="D2238" s="3" t="str">
        <f>VLOOKUP(Cobertura2021[[#This Row],['#Area]],S:T,2)</f>
        <v>Rural</v>
      </c>
      <c r="E2238" s="1" t="s">
        <v>1867</v>
      </c>
      <c r="F2238" s="3">
        <v>23</v>
      </c>
      <c r="G2238" s="27" t="s">
        <v>3</v>
      </c>
      <c r="H2238" s="27" t="s">
        <v>3</v>
      </c>
      <c r="I2238" s="27" t="s">
        <v>3</v>
      </c>
      <c r="J2238" s="28" t="s">
        <v>20</v>
      </c>
      <c r="K2238" s="28" t="s">
        <v>20</v>
      </c>
      <c r="L2238" s="28" t="s">
        <v>20</v>
      </c>
      <c r="M2238" s="3" t="str">
        <f>IF(+OR(J2238="SI",G2238="SI"),"SI","NO")</f>
        <v>NO</v>
      </c>
      <c r="N2238" s="3" t="str">
        <f>IF(+OR(H2238="SI",K2238="SI"),"SI","NO")</f>
        <v>NO</v>
      </c>
      <c r="O2238" s="3" t="str">
        <f>IF(+OR(I2238="SI",L2238="SI"),"SI","NO")</f>
        <v>NO</v>
      </c>
    </row>
    <row r="2239" spans="1:15" x14ac:dyDescent="0.25">
      <c r="A2239" s="20" t="s">
        <v>2265</v>
      </c>
      <c r="B2239" s="1" t="s">
        <v>2269</v>
      </c>
      <c r="C2239" s="3">
        <v>6</v>
      </c>
      <c r="D2239" s="3" t="str">
        <f>VLOOKUP(Cobertura2021[[#This Row],['#Area]],S:T,2)</f>
        <v>Rural</v>
      </c>
      <c r="E2239" s="1" t="s">
        <v>2138</v>
      </c>
      <c r="F2239" s="3">
        <v>21</v>
      </c>
      <c r="G2239" s="27" t="s">
        <v>5320</v>
      </c>
      <c r="H2239" s="27" t="s">
        <v>3</v>
      </c>
      <c r="I2239" s="27" t="s">
        <v>3</v>
      </c>
      <c r="J2239" s="28" t="s">
        <v>20</v>
      </c>
      <c r="K2239" s="28" t="s">
        <v>20</v>
      </c>
      <c r="L2239" s="28" t="s">
        <v>20</v>
      </c>
      <c r="M2239" s="3" t="str">
        <f>IF(+OR(J2239="SI",G2239="SI"),"SI","NO")</f>
        <v>SI</v>
      </c>
      <c r="N2239" s="3" t="str">
        <f>IF(+OR(H2239="SI",K2239="SI"),"SI","NO")</f>
        <v>NO</v>
      </c>
      <c r="O2239" s="3" t="str">
        <f>IF(+OR(I2239="SI",L2239="SI"),"SI","NO")</f>
        <v>NO</v>
      </c>
    </row>
    <row r="2240" spans="1:15" x14ac:dyDescent="0.25">
      <c r="A2240" s="20" t="s">
        <v>2968</v>
      </c>
      <c r="B2240" s="1" t="s">
        <v>2973</v>
      </c>
      <c r="C2240" s="3">
        <v>6</v>
      </c>
      <c r="D2240" s="3" t="str">
        <f>VLOOKUP(Cobertura2021[[#This Row],['#Area]],S:T,2)</f>
        <v>Rural</v>
      </c>
      <c r="E2240" s="1" t="s">
        <v>2949</v>
      </c>
      <c r="F2240" s="3">
        <v>31</v>
      </c>
      <c r="G2240" s="27" t="s">
        <v>3</v>
      </c>
      <c r="H2240" s="27" t="s">
        <v>3</v>
      </c>
      <c r="I2240" s="27" t="s">
        <v>3</v>
      </c>
      <c r="J2240" s="28" t="s">
        <v>21</v>
      </c>
      <c r="K2240" s="28" t="s">
        <v>20</v>
      </c>
      <c r="L2240" s="28" t="s">
        <v>20</v>
      </c>
      <c r="M2240" s="3" t="str">
        <f>IF(+OR(J2240="SI",G2240="SI"),"SI","NO")</f>
        <v>SI</v>
      </c>
      <c r="N2240" s="3" t="str">
        <f>IF(+OR(H2240="SI",K2240="SI"),"SI","NO")</f>
        <v>NO</v>
      </c>
      <c r="O2240" s="3" t="str">
        <f>IF(+OR(I2240="SI",L2240="SI"),"SI","NO")</f>
        <v>NO</v>
      </c>
    </row>
    <row r="2241" spans="1:15" x14ac:dyDescent="0.25">
      <c r="A2241" s="20" t="s">
        <v>156</v>
      </c>
      <c r="B2241" s="1" t="s">
        <v>5240</v>
      </c>
      <c r="C2241" s="3">
        <v>6</v>
      </c>
      <c r="D2241" s="3" t="str">
        <f>VLOOKUP(Cobertura2021[[#This Row],['#Area]],S:T,2)</f>
        <v>Rural</v>
      </c>
      <c r="E2241" s="1" t="s">
        <v>5104</v>
      </c>
      <c r="F2241" s="3">
        <v>12</v>
      </c>
      <c r="G2241" s="27" t="s">
        <v>5320</v>
      </c>
      <c r="H2241" s="27" t="s">
        <v>5320</v>
      </c>
      <c r="I2241" s="27" t="s">
        <v>3</v>
      </c>
      <c r="J2241" s="28" t="s">
        <v>21</v>
      </c>
      <c r="K2241" s="28" t="s">
        <v>20</v>
      </c>
      <c r="L2241" s="28" t="s">
        <v>20</v>
      </c>
      <c r="M2241" s="3" t="str">
        <f>IF(+OR(J2241="SI",G2241="SI"),"SI","NO")</f>
        <v>SI</v>
      </c>
      <c r="N2241" s="3" t="str">
        <f>IF(+OR(H2241="SI",K2241="SI"),"SI","NO")</f>
        <v>SI</v>
      </c>
      <c r="O2241" s="3" t="str">
        <f>IF(+OR(I2241="SI",L2241="SI"),"SI","NO")</f>
        <v>NO</v>
      </c>
    </row>
    <row r="2242" spans="1:15" x14ac:dyDescent="0.25">
      <c r="A2242" s="20" t="s">
        <v>1926</v>
      </c>
      <c r="B2242" s="1" t="s">
        <v>1933</v>
      </c>
      <c r="C2242" s="3">
        <v>6</v>
      </c>
      <c r="D2242" s="3" t="str">
        <f>VLOOKUP(Cobertura2021[[#This Row],['#Area]],S:T,2)</f>
        <v>Rural</v>
      </c>
      <c r="E2242" s="1" t="s">
        <v>1890</v>
      </c>
      <c r="F2242" s="3">
        <v>50</v>
      </c>
      <c r="G2242" s="27" t="s">
        <v>5320</v>
      </c>
      <c r="H2242" s="27" t="s">
        <v>5320</v>
      </c>
      <c r="I2242" s="27" t="s">
        <v>5320</v>
      </c>
      <c r="J2242" s="28" t="s">
        <v>21</v>
      </c>
      <c r="K2242" s="28" t="s">
        <v>20</v>
      </c>
      <c r="L2242" s="28" t="s">
        <v>20</v>
      </c>
      <c r="M2242" s="3" t="str">
        <f>IF(+OR(J2242="SI",G2242="SI"),"SI","NO")</f>
        <v>SI</v>
      </c>
      <c r="N2242" s="3" t="str">
        <f>IF(+OR(H2242="SI",K2242="SI"),"SI","NO")</f>
        <v>SI</v>
      </c>
      <c r="O2242" s="3" t="str">
        <f>IF(+OR(I2242="SI",L2242="SI"),"SI","NO")</f>
        <v>SI</v>
      </c>
    </row>
    <row r="2243" spans="1:15" x14ac:dyDescent="0.25">
      <c r="A2243" s="20" t="s">
        <v>156</v>
      </c>
      <c r="B2243" s="1" t="s">
        <v>5240</v>
      </c>
      <c r="C2243" s="3">
        <v>6</v>
      </c>
      <c r="D2243" s="3" t="str">
        <f>VLOOKUP(Cobertura2021[[#This Row],['#Area]],S:T,2)</f>
        <v>Rural</v>
      </c>
      <c r="E2243" s="1" t="s">
        <v>5110</v>
      </c>
      <c r="F2243" s="3">
        <v>10</v>
      </c>
      <c r="G2243" s="27" t="s">
        <v>5320</v>
      </c>
      <c r="H2243" s="27" t="s">
        <v>3</v>
      </c>
      <c r="I2243" s="27" t="s">
        <v>3</v>
      </c>
      <c r="J2243" s="28" t="s">
        <v>21</v>
      </c>
      <c r="K2243" s="28" t="s">
        <v>20</v>
      </c>
      <c r="L2243" s="28" t="s">
        <v>20</v>
      </c>
      <c r="M2243" s="3" t="str">
        <f>IF(+OR(J2243="SI",G2243="SI"),"SI","NO")</f>
        <v>SI</v>
      </c>
      <c r="N2243" s="3" t="str">
        <f>IF(+OR(H2243="SI",K2243="SI"),"SI","NO")</f>
        <v>NO</v>
      </c>
      <c r="O2243" s="3" t="str">
        <f>IF(+OR(I2243="SI",L2243="SI"),"SI","NO")</f>
        <v>NO</v>
      </c>
    </row>
    <row r="2244" spans="1:15" x14ac:dyDescent="0.25">
      <c r="A2244" s="20" t="s">
        <v>1926</v>
      </c>
      <c r="B2244" s="1" t="s">
        <v>1933</v>
      </c>
      <c r="C2244" s="3">
        <v>6</v>
      </c>
      <c r="D2244" s="3" t="str">
        <f>VLOOKUP(Cobertura2021[[#This Row],['#Area]],S:T,2)</f>
        <v>Rural</v>
      </c>
      <c r="E2244" s="1" t="s">
        <v>1899</v>
      </c>
      <c r="F2244" s="3">
        <v>46</v>
      </c>
      <c r="G2244" s="27" t="s">
        <v>5320</v>
      </c>
      <c r="H2244" s="27" t="s">
        <v>5320</v>
      </c>
      <c r="I2244" s="27" t="s">
        <v>5320</v>
      </c>
      <c r="J2244" s="28" t="s">
        <v>21</v>
      </c>
      <c r="K2244" s="28" t="s">
        <v>21</v>
      </c>
      <c r="L2244" s="28" t="s">
        <v>21</v>
      </c>
      <c r="M2244" s="3" t="str">
        <f>IF(+OR(J2244="SI",G2244="SI"),"SI","NO")</f>
        <v>SI</v>
      </c>
      <c r="N2244" s="3" t="str">
        <f>IF(+OR(H2244="SI",K2244="SI"),"SI","NO")</f>
        <v>SI</v>
      </c>
      <c r="O2244" s="3" t="str">
        <f>IF(+OR(I2244="SI",L2244="SI"),"SI","NO")</f>
        <v>SI</v>
      </c>
    </row>
    <row r="2245" spans="1:15" x14ac:dyDescent="0.25">
      <c r="A2245" s="20" t="s">
        <v>1926</v>
      </c>
      <c r="B2245" s="1" t="s">
        <v>1930</v>
      </c>
      <c r="C2245" s="3">
        <v>6</v>
      </c>
      <c r="D2245" s="3" t="str">
        <f>VLOOKUP(Cobertura2021[[#This Row],['#Area]],S:T,2)</f>
        <v>Rural</v>
      </c>
      <c r="E2245" s="1" t="s">
        <v>1799</v>
      </c>
      <c r="F2245" s="3">
        <v>61</v>
      </c>
      <c r="G2245" s="27" t="s">
        <v>5320</v>
      </c>
      <c r="H2245" s="27" t="s">
        <v>5320</v>
      </c>
      <c r="I2245" s="27" t="s">
        <v>5320</v>
      </c>
      <c r="J2245" s="28" t="s">
        <v>21</v>
      </c>
      <c r="K2245" s="28" t="s">
        <v>21</v>
      </c>
      <c r="L2245" s="28" t="s">
        <v>20</v>
      </c>
      <c r="M2245" s="3" t="str">
        <f>IF(+OR(J2245="SI",G2245="SI"),"SI","NO")</f>
        <v>SI</v>
      </c>
      <c r="N2245" s="3" t="str">
        <f>IF(+OR(H2245="SI",K2245="SI"),"SI","NO")</f>
        <v>SI</v>
      </c>
      <c r="O2245" s="3" t="str">
        <f>IF(+OR(I2245="SI",L2245="SI"),"SI","NO")</f>
        <v>SI</v>
      </c>
    </row>
    <row r="2246" spans="1:15" x14ac:dyDescent="0.25">
      <c r="A2246" s="20" t="s">
        <v>102</v>
      </c>
      <c r="B2246" s="1" t="s">
        <v>221</v>
      </c>
      <c r="C2246" s="3">
        <v>6</v>
      </c>
      <c r="D2246" s="3" t="str">
        <f>VLOOKUP(Cobertura2021[[#This Row],['#Area]],S:T,2)</f>
        <v>Rural</v>
      </c>
      <c r="E2246" s="1" t="s">
        <v>254</v>
      </c>
      <c r="F2246" s="3">
        <v>18</v>
      </c>
      <c r="G2246" s="27" t="s">
        <v>5320</v>
      </c>
      <c r="H2246" s="27" t="s">
        <v>3</v>
      </c>
      <c r="I2246" s="27" t="s">
        <v>3</v>
      </c>
      <c r="J2246" s="28" t="s">
        <v>20</v>
      </c>
      <c r="K2246" s="28" t="s">
        <v>20</v>
      </c>
      <c r="L2246" s="28" t="s">
        <v>20</v>
      </c>
      <c r="M2246" s="3" t="str">
        <f>IF(+OR(J2246="SI",G2246="SI"),"SI","NO")</f>
        <v>SI</v>
      </c>
      <c r="N2246" s="3" t="str">
        <f>IF(+OR(H2246="SI",K2246="SI"),"SI","NO")</f>
        <v>NO</v>
      </c>
      <c r="O2246" s="3" t="str">
        <f>IF(+OR(I2246="SI",L2246="SI"),"SI","NO")</f>
        <v>NO</v>
      </c>
    </row>
    <row r="2247" spans="1:15" x14ac:dyDescent="0.25">
      <c r="A2247" s="20" t="s">
        <v>1004</v>
      </c>
      <c r="B2247" s="1" t="s">
        <v>1585</v>
      </c>
      <c r="C2247" s="3">
        <v>6</v>
      </c>
      <c r="D2247" s="3" t="str">
        <f>VLOOKUP(Cobertura2021[[#This Row],['#Area]],S:T,2)</f>
        <v>Rural</v>
      </c>
      <c r="E2247" s="1" t="s">
        <v>1593</v>
      </c>
      <c r="F2247" s="3">
        <v>76</v>
      </c>
      <c r="G2247" s="27" t="s">
        <v>5320</v>
      </c>
      <c r="H2247" s="27" t="s">
        <v>3</v>
      </c>
      <c r="I2247" s="27" t="s">
        <v>3</v>
      </c>
      <c r="J2247" s="28" t="s">
        <v>21</v>
      </c>
      <c r="K2247" s="28" t="s">
        <v>20</v>
      </c>
      <c r="L2247" s="28" t="s">
        <v>20</v>
      </c>
      <c r="M2247" s="3" t="str">
        <f>IF(+OR(J2247="SI",G2247="SI"),"SI","NO")</f>
        <v>SI</v>
      </c>
      <c r="N2247" s="3" t="str">
        <f>IF(+OR(H2247="SI",K2247="SI"),"SI","NO")</f>
        <v>NO</v>
      </c>
      <c r="O2247" s="3" t="str">
        <f>IF(+OR(I2247="SI",L2247="SI"),"SI","NO")</f>
        <v>NO</v>
      </c>
    </row>
    <row r="2248" spans="1:15" x14ac:dyDescent="0.25">
      <c r="A2248" s="20" t="s">
        <v>1926</v>
      </c>
      <c r="B2248" s="1" t="s">
        <v>1930</v>
      </c>
      <c r="C2248" s="3">
        <v>6</v>
      </c>
      <c r="D2248" s="3" t="str">
        <f>VLOOKUP(Cobertura2021[[#This Row],['#Area]],S:T,2)</f>
        <v>Rural</v>
      </c>
      <c r="E2248" s="1" t="s">
        <v>1806</v>
      </c>
      <c r="F2248" s="3">
        <v>48</v>
      </c>
      <c r="G2248" s="27" t="s">
        <v>5320</v>
      </c>
      <c r="H2248" s="27" t="s">
        <v>5320</v>
      </c>
      <c r="I2248" s="27" t="s">
        <v>5320</v>
      </c>
      <c r="J2248" s="28" t="s">
        <v>21</v>
      </c>
      <c r="K2248" s="28" t="s">
        <v>20</v>
      </c>
      <c r="L2248" s="28" t="s">
        <v>20</v>
      </c>
      <c r="M2248" s="3" t="str">
        <f>IF(+OR(J2248="SI",G2248="SI"),"SI","NO")</f>
        <v>SI</v>
      </c>
      <c r="N2248" s="3" t="str">
        <f>IF(+OR(H2248="SI",K2248="SI"),"SI","NO")</f>
        <v>SI</v>
      </c>
      <c r="O2248" s="3" t="str">
        <f>IF(+OR(I2248="SI",L2248="SI"),"SI","NO")</f>
        <v>SI</v>
      </c>
    </row>
    <row r="2249" spans="1:15" x14ac:dyDescent="0.25">
      <c r="A2249" s="20" t="s">
        <v>102</v>
      </c>
      <c r="B2249" s="1" t="s">
        <v>221</v>
      </c>
      <c r="C2249" s="3">
        <v>6</v>
      </c>
      <c r="D2249" s="3" t="str">
        <f>VLOOKUP(Cobertura2021[[#This Row],['#Area]],S:T,2)</f>
        <v>Rural</v>
      </c>
      <c r="E2249" s="1" t="s">
        <v>256</v>
      </c>
      <c r="F2249" s="3">
        <v>24</v>
      </c>
      <c r="G2249" s="47" t="s">
        <v>5320</v>
      </c>
      <c r="H2249" s="27" t="s">
        <v>3</v>
      </c>
      <c r="I2249" s="27" t="s">
        <v>3</v>
      </c>
      <c r="J2249" s="28" t="s">
        <v>20</v>
      </c>
      <c r="K2249" s="28" t="s">
        <v>20</v>
      </c>
      <c r="L2249" s="28" t="s">
        <v>20</v>
      </c>
      <c r="M2249" s="3" t="str">
        <f>IF(+OR(J2249="SI",G2249="SI"),"SI","NO")</f>
        <v>SI</v>
      </c>
      <c r="N2249" s="3" t="str">
        <f>IF(+OR(H2249="SI",K2249="SI"),"SI","NO")</f>
        <v>NO</v>
      </c>
      <c r="O2249" s="3" t="str">
        <f>IF(+OR(I2249="SI",L2249="SI"),"SI","NO")</f>
        <v>NO</v>
      </c>
    </row>
    <row r="2250" spans="1:15" x14ac:dyDescent="0.25">
      <c r="A2250" s="20" t="s">
        <v>102</v>
      </c>
      <c r="B2250" s="1" t="s">
        <v>221</v>
      </c>
      <c r="C2250" s="3">
        <v>6</v>
      </c>
      <c r="D2250" s="3" t="str">
        <f>VLOOKUP(Cobertura2021[[#This Row],['#Area]],S:T,2)</f>
        <v>Rural</v>
      </c>
      <c r="E2250" s="1" t="s">
        <v>257</v>
      </c>
      <c r="F2250" s="3">
        <v>18</v>
      </c>
      <c r="G2250" s="27" t="s">
        <v>5320</v>
      </c>
      <c r="H2250" s="27" t="s">
        <v>3</v>
      </c>
      <c r="I2250" s="27" t="s">
        <v>3</v>
      </c>
      <c r="J2250" s="28" t="s">
        <v>21</v>
      </c>
      <c r="K2250" s="28" t="s">
        <v>20</v>
      </c>
      <c r="L2250" s="28" t="s">
        <v>20</v>
      </c>
      <c r="M2250" s="3" t="str">
        <f>IF(+OR(J2250="SI",G2250="SI"),"SI","NO")</f>
        <v>SI</v>
      </c>
      <c r="N2250" s="3" t="str">
        <f>IF(+OR(H2250="SI",K2250="SI"),"SI","NO")</f>
        <v>NO</v>
      </c>
      <c r="O2250" s="3" t="str">
        <f>IF(+OR(I2250="SI",L2250="SI"),"SI","NO")</f>
        <v>NO</v>
      </c>
    </row>
    <row r="2251" spans="1:15" x14ac:dyDescent="0.25">
      <c r="A2251" s="20" t="s">
        <v>1004</v>
      </c>
      <c r="B2251" s="1" t="s">
        <v>1302</v>
      </c>
      <c r="C2251" s="3">
        <v>6</v>
      </c>
      <c r="D2251" s="3" t="str">
        <f>VLOOKUP(Cobertura2021[[#This Row],['#Area]],S:T,2)</f>
        <v>Rural</v>
      </c>
      <c r="E2251" s="1" t="s">
        <v>1336</v>
      </c>
      <c r="F2251" s="3">
        <v>48</v>
      </c>
      <c r="G2251" s="27" t="s">
        <v>5320</v>
      </c>
      <c r="H2251" s="27" t="s">
        <v>5320</v>
      </c>
      <c r="I2251" s="27" t="s">
        <v>3</v>
      </c>
      <c r="J2251" s="28" t="s">
        <v>21</v>
      </c>
      <c r="K2251" s="28" t="s">
        <v>21</v>
      </c>
      <c r="L2251" s="28" t="s">
        <v>20</v>
      </c>
      <c r="M2251" s="3" t="str">
        <f>IF(+OR(J2251="SI",G2251="SI"),"SI","NO")</f>
        <v>SI</v>
      </c>
      <c r="N2251" s="3" t="str">
        <f>IF(+OR(H2251="SI",K2251="SI"),"SI","NO")</f>
        <v>SI</v>
      </c>
      <c r="O2251" s="3" t="str">
        <f>IF(+OR(I2251="SI",L2251="SI"),"SI","NO")</f>
        <v>NO</v>
      </c>
    </row>
    <row r="2252" spans="1:15" x14ac:dyDescent="0.25">
      <c r="A2252" s="20" t="s">
        <v>1926</v>
      </c>
      <c r="B2252" s="1" t="s">
        <v>1927</v>
      </c>
      <c r="C2252" s="3">
        <v>6</v>
      </c>
      <c r="D2252" s="3" t="str">
        <f>VLOOKUP(Cobertura2021[[#This Row],['#Area]],S:T,2)</f>
        <v>Rural</v>
      </c>
      <c r="E2252" s="1" t="s">
        <v>1732</v>
      </c>
      <c r="F2252" s="3">
        <v>43</v>
      </c>
      <c r="G2252" s="27" t="s">
        <v>3</v>
      </c>
      <c r="H2252" s="27" t="s">
        <v>3</v>
      </c>
      <c r="I2252" s="27" t="s">
        <v>3</v>
      </c>
      <c r="J2252" s="28" t="s">
        <v>20</v>
      </c>
      <c r="K2252" s="28" t="s">
        <v>20</v>
      </c>
      <c r="L2252" s="28" t="s">
        <v>20</v>
      </c>
      <c r="M2252" s="3" t="str">
        <f>IF(+OR(J2252="SI",G2252="SI"),"SI","NO")</f>
        <v>NO</v>
      </c>
      <c r="N2252" s="3" t="str">
        <f>IF(+OR(H2252="SI",K2252="SI"),"SI","NO")</f>
        <v>NO</v>
      </c>
      <c r="O2252" s="3" t="str">
        <f>IF(+OR(I2252="SI",L2252="SI"),"SI","NO")</f>
        <v>NO</v>
      </c>
    </row>
    <row r="2253" spans="1:15" x14ac:dyDescent="0.25">
      <c r="A2253" s="20" t="s">
        <v>2265</v>
      </c>
      <c r="B2253" s="1" t="s">
        <v>2270</v>
      </c>
      <c r="C2253" s="3">
        <v>6</v>
      </c>
      <c r="D2253" s="3" t="str">
        <f>VLOOKUP(Cobertura2021[[#This Row],['#Area]],S:T,2)</f>
        <v>Rural</v>
      </c>
      <c r="E2253" s="1" t="s">
        <v>2153</v>
      </c>
      <c r="F2253" s="3">
        <v>44</v>
      </c>
      <c r="G2253" s="27" t="s">
        <v>5320</v>
      </c>
      <c r="H2253" s="27" t="s">
        <v>3</v>
      </c>
      <c r="I2253" s="27" t="s">
        <v>3</v>
      </c>
      <c r="J2253" s="28" t="s">
        <v>20</v>
      </c>
      <c r="K2253" s="28" t="s">
        <v>20</v>
      </c>
      <c r="L2253" s="28" t="s">
        <v>20</v>
      </c>
      <c r="M2253" s="3" t="str">
        <f>IF(+OR(J2253="SI",G2253="SI"),"SI","NO")</f>
        <v>SI</v>
      </c>
      <c r="N2253" s="3" t="str">
        <f>IF(+OR(H2253="SI",K2253="SI"),"SI","NO")</f>
        <v>NO</v>
      </c>
      <c r="O2253" s="3" t="str">
        <f>IF(+OR(I2253="SI",L2253="SI"),"SI","NO")</f>
        <v>NO</v>
      </c>
    </row>
    <row r="2254" spans="1:15" x14ac:dyDescent="0.25">
      <c r="A2254" s="20" t="s">
        <v>1926</v>
      </c>
      <c r="B2254" s="1" t="s">
        <v>1931</v>
      </c>
      <c r="C2254" s="3">
        <v>6</v>
      </c>
      <c r="D2254" s="3" t="str">
        <f>VLOOKUP(Cobertura2021[[#This Row],['#Area]],S:T,2)</f>
        <v>Rural</v>
      </c>
      <c r="E2254" s="1" t="s">
        <v>1837</v>
      </c>
      <c r="F2254" s="3">
        <v>36</v>
      </c>
      <c r="G2254" s="27" t="s">
        <v>5320</v>
      </c>
      <c r="H2254" s="27" t="s">
        <v>5320</v>
      </c>
      <c r="I2254" s="27" t="s">
        <v>5320</v>
      </c>
      <c r="J2254" s="28" t="s">
        <v>21</v>
      </c>
      <c r="K2254" s="28" t="s">
        <v>20</v>
      </c>
      <c r="L2254" s="28" t="s">
        <v>20</v>
      </c>
      <c r="M2254" s="3" t="str">
        <f>IF(+OR(J2254="SI",G2254="SI"),"SI","NO")</f>
        <v>SI</v>
      </c>
      <c r="N2254" s="3" t="str">
        <f>IF(+OR(H2254="SI",K2254="SI"),"SI","NO")</f>
        <v>SI</v>
      </c>
      <c r="O2254" s="3" t="str">
        <f>IF(+OR(I2254="SI",L2254="SI"),"SI","NO")</f>
        <v>SI</v>
      </c>
    </row>
    <row r="2255" spans="1:15" hidden="1" x14ac:dyDescent="0.25">
      <c r="A2255" s="20" t="s">
        <v>1926</v>
      </c>
      <c r="B2255" s="1" t="s">
        <v>1930</v>
      </c>
      <c r="C2255" s="3">
        <v>1</v>
      </c>
      <c r="D2255" s="3" t="e">
        <f>VLOOKUP(Cobertura2021[[#This Row],['#Area]],S:T,2)</f>
        <v>#N/A</v>
      </c>
      <c r="E2255" s="1" t="s">
        <v>47</v>
      </c>
      <c r="F2255" s="3">
        <v>221</v>
      </c>
      <c r="G2255" s="27" t="s">
        <v>5320</v>
      </c>
      <c r="H2255" s="27" t="s">
        <v>5320</v>
      </c>
      <c r="I2255" s="27" t="s">
        <v>5320</v>
      </c>
      <c r="J2255" s="28" t="s">
        <v>21</v>
      </c>
      <c r="K2255" s="28" t="s">
        <v>21</v>
      </c>
      <c r="L2255" s="28" t="s">
        <v>21</v>
      </c>
      <c r="M2255" s="3" t="str">
        <f>IF(+OR(J2255="SI",G2255="SI"),"SI","NO")</f>
        <v>SI</v>
      </c>
      <c r="N2255" s="3" t="str">
        <f>IF(+OR(H2255="SI",K2255="SI"),"SI","NO")</f>
        <v>SI</v>
      </c>
      <c r="O2255" s="3" t="str">
        <f>IF(+OR(I2255="SI",L2255="SI"),"SI","NO")</f>
        <v>SI</v>
      </c>
    </row>
    <row r="2256" spans="1:15" hidden="1" x14ac:dyDescent="0.25">
      <c r="A2256" s="20" t="s">
        <v>1926</v>
      </c>
      <c r="B2256" s="1" t="s">
        <v>1927</v>
      </c>
      <c r="C2256" s="3">
        <v>1</v>
      </c>
      <c r="D2256" s="3" t="e">
        <f>VLOOKUP(Cobertura2021[[#This Row],['#Area]],S:T,2)</f>
        <v>#N/A</v>
      </c>
      <c r="E2256" s="1" t="s">
        <v>243</v>
      </c>
      <c r="F2256" s="3">
        <v>0</v>
      </c>
      <c r="G2256" s="27" t="s">
        <v>5320</v>
      </c>
      <c r="H2256" s="27" t="s">
        <v>5320</v>
      </c>
      <c r="I2256" s="27" t="s">
        <v>5320</v>
      </c>
      <c r="J2256" s="28" t="s">
        <v>21</v>
      </c>
      <c r="K2256" s="28" t="s">
        <v>21</v>
      </c>
      <c r="L2256" s="28" t="s">
        <v>20</v>
      </c>
      <c r="M2256" s="3" t="str">
        <f>IF(+OR(J2256="SI",G2256="SI"),"SI","NO")</f>
        <v>SI</v>
      </c>
      <c r="N2256" s="3" t="str">
        <f>IF(+OR(H2256="SI",K2256="SI"),"SI","NO")</f>
        <v>SI</v>
      </c>
      <c r="O2256" s="3" t="str">
        <f>IF(+OR(I2256="SI",L2256="SI"),"SI","NO")</f>
        <v>SI</v>
      </c>
    </row>
    <row r="2257" spans="1:15" x14ac:dyDescent="0.25">
      <c r="A2257" s="20" t="s">
        <v>156</v>
      </c>
      <c r="B2257" s="1" t="s">
        <v>3170</v>
      </c>
      <c r="C2257" s="3">
        <v>6</v>
      </c>
      <c r="D2257" s="3" t="str">
        <f>VLOOKUP(Cobertura2021[[#This Row],['#Area]],S:T,2)</f>
        <v>Rural</v>
      </c>
      <c r="E2257" s="1" t="s">
        <v>4918</v>
      </c>
      <c r="F2257" s="3">
        <v>1</v>
      </c>
      <c r="G2257" s="27" t="s">
        <v>3</v>
      </c>
      <c r="H2257" s="27" t="s">
        <v>3</v>
      </c>
      <c r="I2257" s="27" t="s">
        <v>3</v>
      </c>
      <c r="J2257" s="28" t="s">
        <v>21</v>
      </c>
      <c r="K2257" s="28" t="s">
        <v>20</v>
      </c>
      <c r="L2257" s="28" t="s">
        <v>20</v>
      </c>
      <c r="M2257" s="3" t="str">
        <f>IF(+OR(J2257="SI",G2257="SI"),"SI","NO")</f>
        <v>SI</v>
      </c>
      <c r="N2257" s="3" t="str">
        <f>IF(+OR(H2257="SI",K2257="SI"),"SI","NO")</f>
        <v>NO</v>
      </c>
      <c r="O2257" s="3" t="str">
        <f>IF(+OR(I2257="SI",L2257="SI"),"SI","NO")</f>
        <v>NO</v>
      </c>
    </row>
    <row r="2258" spans="1:15" x14ac:dyDescent="0.25">
      <c r="A2258" s="20" t="s">
        <v>102</v>
      </c>
      <c r="B2258" s="1" t="s">
        <v>221</v>
      </c>
      <c r="C2258" s="3">
        <v>6</v>
      </c>
      <c r="D2258" s="3" t="str">
        <f>VLOOKUP(Cobertura2021[[#This Row],['#Area]],S:T,2)</f>
        <v>Rural</v>
      </c>
      <c r="E2258" s="1" t="s">
        <v>301</v>
      </c>
      <c r="F2258" s="3">
        <v>4</v>
      </c>
      <c r="G2258" s="47" t="s">
        <v>5320</v>
      </c>
      <c r="H2258" s="27" t="s">
        <v>3</v>
      </c>
      <c r="I2258" s="27" t="s">
        <v>3</v>
      </c>
      <c r="J2258" s="28" t="s">
        <v>20</v>
      </c>
      <c r="K2258" s="28" t="s">
        <v>20</v>
      </c>
      <c r="L2258" s="28" t="s">
        <v>20</v>
      </c>
      <c r="M2258" s="3" t="str">
        <f>IF(+OR(J2258="SI",G2258="SI"),"SI","NO")</f>
        <v>SI</v>
      </c>
      <c r="N2258" s="3" t="str">
        <f>IF(+OR(H2258="SI",K2258="SI"),"SI","NO")</f>
        <v>NO</v>
      </c>
      <c r="O2258" s="3" t="str">
        <f>IF(+OR(I2258="SI",L2258="SI"),"SI","NO")</f>
        <v>NO</v>
      </c>
    </row>
    <row r="2259" spans="1:15" x14ac:dyDescent="0.25">
      <c r="A2259" s="20" t="s">
        <v>4433</v>
      </c>
      <c r="B2259" s="1" t="s">
        <v>4557</v>
      </c>
      <c r="C2259" s="3">
        <v>6</v>
      </c>
      <c r="D2259" s="3" t="str">
        <f>VLOOKUP(Cobertura2021[[#This Row],['#Area]],S:T,2)</f>
        <v>Rural</v>
      </c>
      <c r="E2259" s="1" t="s">
        <v>4600</v>
      </c>
      <c r="F2259" s="3">
        <v>33</v>
      </c>
      <c r="G2259" s="27" t="s">
        <v>3</v>
      </c>
      <c r="H2259" s="27" t="s">
        <v>3</v>
      </c>
      <c r="I2259" s="27" t="s">
        <v>3</v>
      </c>
      <c r="J2259" s="28" t="s">
        <v>20</v>
      </c>
      <c r="K2259" s="28" t="s">
        <v>20</v>
      </c>
      <c r="L2259" s="28" t="s">
        <v>20</v>
      </c>
      <c r="M2259" s="3" t="str">
        <f>IF(+OR(J2259="SI",G2259="SI"),"SI","NO")</f>
        <v>NO</v>
      </c>
      <c r="N2259" s="3" t="str">
        <f>IF(+OR(H2259="SI",K2259="SI"),"SI","NO")</f>
        <v>NO</v>
      </c>
      <c r="O2259" s="3" t="str">
        <f>IF(+OR(I2259="SI",L2259="SI"),"SI","NO")</f>
        <v>NO</v>
      </c>
    </row>
    <row r="2260" spans="1:15" x14ac:dyDescent="0.25">
      <c r="A2260" s="20" t="s">
        <v>102</v>
      </c>
      <c r="B2260" s="1" t="s">
        <v>341</v>
      </c>
      <c r="C2260" s="3">
        <v>6</v>
      </c>
      <c r="D2260" s="3" t="str">
        <f>VLOOKUP(Cobertura2021[[#This Row],['#Area]],S:T,2)</f>
        <v>Rural</v>
      </c>
      <c r="E2260" s="1" t="s">
        <v>358</v>
      </c>
      <c r="F2260" s="3">
        <v>20</v>
      </c>
      <c r="G2260" s="27" t="s">
        <v>5320</v>
      </c>
      <c r="H2260" s="27" t="s">
        <v>3</v>
      </c>
      <c r="I2260" s="27" t="s">
        <v>3</v>
      </c>
      <c r="J2260" s="28" t="s">
        <v>20</v>
      </c>
      <c r="K2260" s="28" t="s">
        <v>20</v>
      </c>
      <c r="L2260" s="28" t="s">
        <v>20</v>
      </c>
      <c r="M2260" s="3" t="str">
        <f>IF(+OR(J2260="SI",G2260="SI"),"SI","NO")</f>
        <v>SI</v>
      </c>
      <c r="N2260" s="3" t="str">
        <f>IF(+OR(H2260="SI",K2260="SI"),"SI","NO")</f>
        <v>NO</v>
      </c>
      <c r="O2260" s="3" t="str">
        <f>IF(+OR(I2260="SI",L2260="SI"),"SI","NO")</f>
        <v>NO</v>
      </c>
    </row>
    <row r="2261" spans="1:15" x14ac:dyDescent="0.25">
      <c r="A2261" s="20" t="s">
        <v>2265</v>
      </c>
      <c r="B2261" s="1" t="s">
        <v>2269</v>
      </c>
      <c r="C2261" s="3">
        <v>6</v>
      </c>
      <c r="D2261" s="3" t="str">
        <f>VLOOKUP(Cobertura2021[[#This Row],['#Area]],S:T,2)</f>
        <v>Rural</v>
      </c>
      <c r="E2261" s="1" t="s">
        <v>2140</v>
      </c>
      <c r="F2261" s="3">
        <v>6</v>
      </c>
      <c r="G2261" s="27" t="s">
        <v>5320</v>
      </c>
      <c r="H2261" s="27" t="s">
        <v>5320</v>
      </c>
      <c r="I2261" s="27" t="s">
        <v>3</v>
      </c>
      <c r="J2261" s="28" t="s">
        <v>20</v>
      </c>
      <c r="K2261" s="28" t="s">
        <v>20</v>
      </c>
      <c r="L2261" s="28" t="s">
        <v>20</v>
      </c>
      <c r="M2261" s="3" t="str">
        <f>IF(+OR(J2261="SI",G2261="SI"),"SI","NO")</f>
        <v>SI</v>
      </c>
      <c r="N2261" s="3" t="str">
        <f>IF(+OR(H2261="SI",K2261="SI"),"SI","NO")</f>
        <v>SI</v>
      </c>
      <c r="O2261" s="3" t="str">
        <f>IF(+OR(I2261="SI",L2261="SI"),"SI","NO")</f>
        <v>NO</v>
      </c>
    </row>
    <row r="2262" spans="1:15" x14ac:dyDescent="0.25">
      <c r="A2262" s="20" t="s">
        <v>1926</v>
      </c>
      <c r="B2262" s="1" t="s">
        <v>460</v>
      </c>
      <c r="C2262" s="3">
        <v>6</v>
      </c>
      <c r="D2262" s="3" t="str">
        <f>VLOOKUP(Cobertura2021[[#This Row],['#Area]],S:T,2)</f>
        <v>Rural</v>
      </c>
      <c r="E2262" s="1" t="s">
        <v>1367</v>
      </c>
      <c r="F2262" s="3">
        <v>254</v>
      </c>
      <c r="G2262" s="27" t="s">
        <v>5320</v>
      </c>
      <c r="H2262" s="27" t="s">
        <v>5320</v>
      </c>
      <c r="I2262" s="27" t="s">
        <v>5320</v>
      </c>
      <c r="J2262" s="28" t="s">
        <v>21</v>
      </c>
      <c r="K2262" s="28" t="s">
        <v>20</v>
      </c>
      <c r="L2262" s="28" t="s">
        <v>20</v>
      </c>
      <c r="M2262" s="3" t="str">
        <f>IF(+OR(J2262="SI",G2262="SI"),"SI","NO")</f>
        <v>SI</v>
      </c>
      <c r="N2262" s="3" t="str">
        <f>IF(+OR(H2262="SI",K2262="SI"),"SI","NO")</f>
        <v>SI</v>
      </c>
      <c r="O2262" s="3" t="str">
        <f>IF(+OR(I2262="SI",L2262="SI"),"SI","NO")</f>
        <v>SI</v>
      </c>
    </row>
    <row r="2263" spans="1:15" x14ac:dyDescent="0.25">
      <c r="A2263" s="20" t="s">
        <v>1926</v>
      </c>
      <c r="B2263" s="1" t="s">
        <v>1931</v>
      </c>
      <c r="C2263" s="3">
        <v>6</v>
      </c>
      <c r="D2263" s="3" t="str">
        <f>VLOOKUP(Cobertura2021[[#This Row],['#Area]],S:T,2)</f>
        <v>Rural</v>
      </c>
      <c r="E2263" s="1" t="s">
        <v>1874</v>
      </c>
      <c r="F2263" s="3">
        <v>28</v>
      </c>
      <c r="G2263" s="27" t="s">
        <v>5320</v>
      </c>
      <c r="H2263" s="27" t="s">
        <v>5320</v>
      </c>
      <c r="I2263" s="27" t="s">
        <v>5320</v>
      </c>
      <c r="J2263" s="28" t="s">
        <v>21</v>
      </c>
      <c r="K2263" s="28" t="s">
        <v>20</v>
      </c>
      <c r="L2263" s="28" t="s">
        <v>20</v>
      </c>
      <c r="M2263" s="3" t="str">
        <f>IF(+OR(J2263="SI",G2263="SI"),"SI","NO")</f>
        <v>SI</v>
      </c>
      <c r="N2263" s="3" t="str">
        <f>IF(+OR(H2263="SI",K2263="SI"),"SI","NO")</f>
        <v>SI</v>
      </c>
      <c r="O2263" s="3" t="str">
        <f>IF(+OR(I2263="SI",L2263="SI"),"SI","NO")</f>
        <v>SI</v>
      </c>
    </row>
    <row r="2264" spans="1:15" x14ac:dyDescent="0.25">
      <c r="A2264" s="20" t="s">
        <v>2265</v>
      </c>
      <c r="B2264" s="1" t="s">
        <v>2269</v>
      </c>
      <c r="C2264" s="3">
        <v>6</v>
      </c>
      <c r="D2264" s="3" t="str">
        <f>VLOOKUP(Cobertura2021[[#This Row],['#Area]],S:T,2)</f>
        <v>Rural</v>
      </c>
      <c r="E2264" s="1" t="s">
        <v>2114</v>
      </c>
      <c r="F2264" s="3">
        <v>27</v>
      </c>
      <c r="G2264" s="27" t="s">
        <v>3</v>
      </c>
      <c r="H2264" s="27" t="s">
        <v>3</v>
      </c>
      <c r="I2264" s="27" t="s">
        <v>3</v>
      </c>
      <c r="J2264" s="28" t="s">
        <v>21</v>
      </c>
      <c r="K2264" s="28" t="s">
        <v>20</v>
      </c>
      <c r="L2264" s="28" t="s">
        <v>20</v>
      </c>
      <c r="M2264" s="3" t="str">
        <f>IF(+OR(J2264="SI",G2264="SI"),"SI","NO")</f>
        <v>SI</v>
      </c>
      <c r="N2264" s="3" t="str">
        <f>IF(+OR(H2264="SI",K2264="SI"),"SI","NO")</f>
        <v>NO</v>
      </c>
      <c r="O2264" s="3" t="str">
        <f>IF(+OR(I2264="SI",L2264="SI"),"SI","NO")</f>
        <v>NO</v>
      </c>
    </row>
    <row r="2265" spans="1:15" x14ac:dyDescent="0.25">
      <c r="A2265" s="20" t="s">
        <v>4433</v>
      </c>
      <c r="B2265" s="1" t="s">
        <v>4456</v>
      </c>
      <c r="C2265" s="3">
        <v>6</v>
      </c>
      <c r="D2265" s="3" t="str">
        <f>VLOOKUP(Cobertura2021[[#This Row],['#Area]],S:T,2)</f>
        <v>Rural</v>
      </c>
      <c r="E2265" s="1" t="s">
        <v>4463</v>
      </c>
      <c r="F2265" s="3">
        <v>12</v>
      </c>
      <c r="G2265" s="27" t="s">
        <v>3</v>
      </c>
      <c r="H2265" s="27" t="s">
        <v>3</v>
      </c>
      <c r="I2265" s="27" t="s">
        <v>3</v>
      </c>
      <c r="J2265" s="28" t="s">
        <v>20</v>
      </c>
      <c r="K2265" s="28" t="s">
        <v>20</v>
      </c>
      <c r="L2265" s="28" t="s">
        <v>20</v>
      </c>
      <c r="M2265" s="3" t="str">
        <f>IF(+OR(J2265="SI",G2265="SI"),"SI","NO")</f>
        <v>NO</v>
      </c>
      <c r="N2265" s="3" t="str">
        <f>IF(+OR(H2265="SI",K2265="SI"),"SI","NO")</f>
        <v>NO</v>
      </c>
      <c r="O2265" s="3" t="str">
        <f>IF(+OR(I2265="SI",L2265="SI"),"SI","NO")</f>
        <v>NO</v>
      </c>
    </row>
    <row r="2266" spans="1:15" x14ac:dyDescent="0.25">
      <c r="A2266" s="20" t="s">
        <v>82</v>
      </c>
      <c r="B2266" s="1" t="s">
        <v>638</v>
      </c>
      <c r="C2266" s="3">
        <v>6</v>
      </c>
      <c r="D2266" s="3" t="str">
        <f>VLOOKUP(Cobertura2021[[#This Row],['#Area]],S:T,2)</f>
        <v>Rural</v>
      </c>
      <c r="E2266" s="1" t="s">
        <v>889</v>
      </c>
      <c r="F2266" s="3">
        <v>29</v>
      </c>
      <c r="G2266" s="27" t="s">
        <v>3</v>
      </c>
      <c r="H2266" s="27" t="s">
        <v>3</v>
      </c>
      <c r="I2266" s="27" t="s">
        <v>3</v>
      </c>
      <c r="J2266" s="28" t="s">
        <v>20</v>
      </c>
      <c r="K2266" s="28" t="s">
        <v>20</v>
      </c>
      <c r="L2266" s="28" t="s">
        <v>20</v>
      </c>
      <c r="M2266" s="3" t="str">
        <f>IF(+OR(J2266="SI",G2266="SI"),"SI","NO")</f>
        <v>NO</v>
      </c>
      <c r="N2266" s="3" t="str">
        <f>IF(+OR(H2266="SI",K2266="SI"),"SI","NO")</f>
        <v>NO</v>
      </c>
      <c r="O2266" s="3" t="str">
        <f>IF(+OR(I2266="SI",L2266="SI"),"SI","NO")</f>
        <v>NO</v>
      </c>
    </row>
    <row r="2267" spans="1:15" x14ac:dyDescent="0.25">
      <c r="A2267" s="20" t="s">
        <v>1926</v>
      </c>
      <c r="B2267" s="1" t="s">
        <v>1931</v>
      </c>
      <c r="C2267" s="3">
        <v>6</v>
      </c>
      <c r="D2267" s="3" t="str">
        <f>VLOOKUP(Cobertura2021[[#This Row],['#Area]],S:T,2)</f>
        <v>Rural</v>
      </c>
      <c r="E2267" s="1" t="s">
        <v>1846</v>
      </c>
      <c r="F2267" s="3">
        <v>32</v>
      </c>
      <c r="G2267" s="27" t="s">
        <v>5320</v>
      </c>
      <c r="H2267" s="27" t="s">
        <v>5320</v>
      </c>
      <c r="I2267" s="27" t="s">
        <v>5320</v>
      </c>
      <c r="J2267" s="28" t="s">
        <v>21</v>
      </c>
      <c r="K2267" s="28" t="s">
        <v>20</v>
      </c>
      <c r="L2267" s="28" t="s">
        <v>20</v>
      </c>
      <c r="M2267" s="3" t="str">
        <f>IF(+OR(J2267="SI",G2267="SI"),"SI","NO")</f>
        <v>SI</v>
      </c>
      <c r="N2267" s="3" t="str">
        <f>IF(+OR(H2267="SI",K2267="SI"),"SI","NO")</f>
        <v>SI</v>
      </c>
      <c r="O2267" s="3" t="str">
        <f>IF(+OR(I2267="SI",L2267="SI"),"SI","NO")</f>
        <v>SI</v>
      </c>
    </row>
    <row r="2268" spans="1:15" x14ac:dyDescent="0.25">
      <c r="A2268" s="20" t="s">
        <v>4433</v>
      </c>
      <c r="B2268" s="1" t="s">
        <v>4492</v>
      </c>
      <c r="C2268" s="3">
        <v>6</v>
      </c>
      <c r="D2268" s="3" t="str">
        <f>VLOOKUP(Cobertura2021[[#This Row],['#Area]],S:T,2)</f>
        <v>Rural</v>
      </c>
      <c r="E2268" s="1" t="s">
        <v>4535</v>
      </c>
      <c r="F2268" s="3">
        <v>30</v>
      </c>
      <c r="G2268" s="27" t="s">
        <v>3</v>
      </c>
      <c r="H2268" s="27" t="s">
        <v>3</v>
      </c>
      <c r="I2268" s="27" t="s">
        <v>3</v>
      </c>
      <c r="J2268" s="28" t="s">
        <v>20</v>
      </c>
      <c r="K2268" s="28" t="s">
        <v>20</v>
      </c>
      <c r="L2268" s="28" t="s">
        <v>20</v>
      </c>
      <c r="M2268" s="3" t="str">
        <f>IF(+OR(J2268="SI",G2268="SI"),"SI","NO")</f>
        <v>NO</v>
      </c>
      <c r="N2268" s="3" t="str">
        <f>IF(+OR(H2268="SI",K2268="SI"),"SI","NO")</f>
        <v>NO</v>
      </c>
      <c r="O2268" s="3" t="str">
        <f>IF(+OR(I2268="SI",L2268="SI"),"SI","NO")</f>
        <v>NO</v>
      </c>
    </row>
    <row r="2269" spans="1:15" x14ac:dyDescent="0.25">
      <c r="A2269" s="20" t="s">
        <v>102</v>
      </c>
      <c r="B2269" s="1" t="s">
        <v>564</v>
      </c>
      <c r="C2269" s="3">
        <v>6</v>
      </c>
      <c r="D2269" s="3" t="str">
        <f>VLOOKUP(Cobertura2021[[#This Row],['#Area]],S:T,2)</f>
        <v>Rural</v>
      </c>
      <c r="E2269" s="1" t="s">
        <v>573</v>
      </c>
      <c r="F2269" s="3">
        <v>134</v>
      </c>
      <c r="G2269" s="27" t="s">
        <v>5320</v>
      </c>
      <c r="H2269" s="27" t="s">
        <v>3</v>
      </c>
      <c r="I2269" s="27" t="s">
        <v>3</v>
      </c>
      <c r="J2269" s="28" t="s">
        <v>21</v>
      </c>
      <c r="K2269" s="28" t="s">
        <v>20</v>
      </c>
      <c r="L2269" s="28" t="s">
        <v>20</v>
      </c>
      <c r="M2269" s="3" t="str">
        <f>IF(+OR(J2269="SI",G2269="SI"),"SI","NO")</f>
        <v>SI</v>
      </c>
      <c r="N2269" s="3" t="str">
        <f>IF(+OR(H2269="SI",K2269="SI"),"SI","NO")</f>
        <v>NO</v>
      </c>
      <c r="O2269" s="3" t="str">
        <f>IF(+OR(I2269="SI",L2269="SI"),"SI","NO")</f>
        <v>NO</v>
      </c>
    </row>
    <row r="2270" spans="1:15" x14ac:dyDescent="0.25">
      <c r="A2270" s="20" t="s">
        <v>102</v>
      </c>
      <c r="B2270" s="1" t="s">
        <v>221</v>
      </c>
      <c r="C2270" s="3">
        <v>6</v>
      </c>
      <c r="D2270" s="3" t="str">
        <f>VLOOKUP(Cobertura2021[[#This Row],['#Area]],S:T,2)</f>
        <v>Rural</v>
      </c>
      <c r="E2270" s="1" t="s">
        <v>258</v>
      </c>
      <c r="F2270" s="3">
        <v>39</v>
      </c>
      <c r="G2270" s="47" t="s">
        <v>5320</v>
      </c>
      <c r="H2270" s="27" t="s">
        <v>3</v>
      </c>
      <c r="I2270" s="27" t="s">
        <v>3</v>
      </c>
      <c r="J2270" s="28" t="s">
        <v>20</v>
      </c>
      <c r="K2270" s="28" t="s">
        <v>20</v>
      </c>
      <c r="L2270" s="28" t="s">
        <v>20</v>
      </c>
      <c r="M2270" s="3" t="str">
        <f>IF(+OR(J2270="SI",G2270="SI"),"SI","NO")</f>
        <v>SI</v>
      </c>
      <c r="N2270" s="3" t="str">
        <f>IF(+OR(H2270="SI",K2270="SI"),"SI","NO")</f>
        <v>NO</v>
      </c>
      <c r="O2270" s="3" t="str">
        <f>IF(+OR(I2270="SI",L2270="SI"),"SI","NO")</f>
        <v>NO</v>
      </c>
    </row>
    <row r="2271" spans="1:15" x14ac:dyDescent="0.25">
      <c r="A2271" s="20" t="s">
        <v>1926</v>
      </c>
      <c r="B2271" s="1" t="s">
        <v>460</v>
      </c>
      <c r="C2271" s="3">
        <v>6</v>
      </c>
      <c r="D2271" s="3" t="str">
        <f>VLOOKUP(Cobertura2021[[#This Row],['#Area]],S:T,2)</f>
        <v>Rural</v>
      </c>
      <c r="E2271" s="1" t="s">
        <v>1911</v>
      </c>
      <c r="F2271" s="3">
        <v>109</v>
      </c>
      <c r="G2271" s="27" t="s">
        <v>5320</v>
      </c>
      <c r="H2271" s="27" t="s">
        <v>5320</v>
      </c>
      <c r="I2271" s="27" t="s">
        <v>5320</v>
      </c>
      <c r="J2271" s="28" t="s">
        <v>21</v>
      </c>
      <c r="K2271" s="28" t="s">
        <v>20</v>
      </c>
      <c r="L2271" s="28" t="s">
        <v>20</v>
      </c>
      <c r="M2271" s="3" t="str">
        <f>IF(+OR(J2271="SI",G2271="SI"),"SI","NO")</f>
        <v>SI</v>
      </c>
      <c r="N2271" s="3" t="str">
        <f>IF(+OR(H2271="SI",K2271="SI"),"SI","NO")</f>
        <v>SI</v>
      </c>
      <c r="O2271" s="3" t="str">
        <f>IF(+OR(I2271="SI",L2271="SI"),"SI","NO")</f>
        <v>SI</v>
      </c>
    </row>
    <row r="2272" spans="1:15" x14ac:dyDescent="0.25">
      <c r="A2272" s="20" t="s">
        <v>2265</v>
      </c>
      <c r="B2272" s="1" t="s">
        <v>2270</v>
      </c>
      <c r="C2272" s="3">
        <v>6</v>
      </c>
      <c r="D2272" s="3" t="str">
        <f>VLOOKUP(Cobertura2021[[#This Row],['#Area]],S:T,2)</f>
        <v>Rural</v>
      </c>
      <c r="E2272" s="1" t="s">
        <v>2160</v>
      </c>
      <c r="F2272" s="3">
        <v>6</v>
      </c>
      <c r="G2272" s="27" t="s">
        <v>5320</v>
      </c>
      <c r="H2272" s="27" t="s">
        <v>3</v>
      </c>
      <c r="I2272" s="27" t="s">
        <v>3</v>
      </c>
      <c r="J2272" s="28" t="s">
        <v>20</v>
      </c>
      <c r="K2272" s="28" t="s">
        <v>20</v>
      </c>
      <c r="L2272" s="28" t="s">
        <v>20</v>
      </c>
      <c r="M2272" s="3" t="str">
        <f>IF(+OR(J2272="SI",G2272="SI"),"SI","NO")</f>
        <v>SI</v>
      </c>
      <c r="N2272" s="3" t="str">
        <f>IF(+OR(H2272="SI",K2272="SI"),"SI","NO")</f>
        <v>NO</v>
      </c>
      <c r="O2272" s="3" t="str">
        <f>IF(+OR(I2272="SI",L2272="SI"),"SI","NO")</f>
        <v>NO</v>
      </c>
    </row>
    <row r="2273" spans="1:15" x14ac:dyDescent="0.25">
      <c r="A2273" s="20" t="s">
        <v>1926</v>
      </c>
      <c r="B2273" s="1" t="s">
        <v>1927</v>
      </c>
      <c r="C2273" s="3">
        <v>6</v>
      </c>
      <c r="D2273" s="3" t="str">
        <f>VLOOKUP(Cobertura2021[[#This Row],['#Area]],S:T,2)</f>
        <v>Rural</v>
      </c>
      <c r="E2273" s="1" t="s">
        <v>1755</v>
      </c>
      <c r="F2273" s="3">
        <v>36</v>
      </c>
      <c r="G2273" s="27" t="s">
        <v>5320</v>
      </c>
      <c r="H2273" s="27" t="s">
        <v>5320</v>
      </c>
      <c r="I2273" s="27" t="s">
        <v>5320</v>
      </c>
      <c r="J2273" s="28" t="s">
        <v>21</v>
      </c>
      <c r="K2273" s="28" t="s">
        <v>20</v>
      </c>
      <c r="L2273" s="28" t="s">
        <v>20</v>
      </c>
      <c r="M2273" s="3" t="str">
        <f>IF(+OR(J2273="SI",G2273="SI"),"SI","NO")</f>
        <v>SI</v>
      </c>
      <c r="N2273" s="3" t="str">
        <f>IF(+OR(H2273="SI",K2273="SI"),"SI","NO")</f>
        <v>SI</v>
      </c>
      <c r="O2273" s="3" t="str">
        <f>IF(+OR(I2273="SI",L2273="SI"),"SI","NO")</f>
        <v>SI</v>
      </c>
    </row>
    <row r="2274" spans="1:15" x14ac:dyDescent="0.25">
      <c r="A2274" s="20" t="s">
        <v>1926</v>
      </c>
      <c r="B2274" s="1" t="s">
        <v>1926</v>
      </c>
      <c r="C2274" s="3">
        <v>6</v>
      </c>
      <c r="D2274" s="3" t="str">
        <f>VLOOKUP(Cobertura2021[[#This Row],['#Area]],S:T,2)</f>
        <v>Rural</v>
      </c>
      <c r="E2274" s="1" t="s">
        <v>1695</v>
      </c>
      <c r="F2274" s="3">
        <v>191</v>
      </c>
      <c r="G2274" s="27" t="s">
        <v>5320</v>
      </c>
      <c r="H2274" s="27" t="s">
        <v>5320</v>
      </c>
      <c r="I2274" s="27" t="s">
        <v>5320</v>
      </c>
      <c r="J2274" s="28" t="s">
        <v>20</v>
      </c>
      <c r="K2274" s="28" t="s">
        <v>20</v>
      </c>
      <c r="L2274" s="28" t="s">
        <v>20</v>
      </c>
      <c r="M2274" s="3" t="str">
        <f>IF(+OR(J2274="SI",G2274="SI"),"SI","NO")</f>
        <v>SI</v>
      </c>
      <c r="N2274" s="3" t="str">
        <f>IF(+OR(H2274="SI",K2274="SI"),"SI","NO")</f>
        <v>SI</v>
      </c>
      <c r="O2274" s="3" t="str">
        <f>IF(+OR(I2274="SI",L2274="SI"),"SI","NO")</f>
        <v>SI</v>
      </c>
    </row>
    <row r="2275" spans="1:15" x14ac:dyDescent="0.25">
      <c r="A2275" s="20" t="s">
        <v>1926</v>
      </c>
      <c r="B2275" s="1" t="s">
        <v>1927</v>
      </c>
      <c r="C2275" s="3">
        <v>6</v>
      </c>
      <c r="D2275" s="3" t="str">
        <f>VLOOKUP(Cobertura2021[[#This Row],['#Area]],S:T,2)</f>
        <v>Rural</v>
      </c>
      <c r="E2275" s="1" t="s">
        <v>1770</v>
      </c>
      <c r="F2275" s="3">
        <v>78</v>
      </c>
      <c r="G2275" s="27" t="s">
        <v>5320</v>
      </c>
      <c r="H2275" s="27" t="s">
        <v>5320</v>
      </c>
      <c r="I2275" s="27" t="s">
        <v>5320</v>
      </c>
      <c r="J2275" s="28" t="s">
        <v>21</v>
      </c>
      <c r="K2275" s="28" t="s">
        <v>21</v>
      </c>
      <c r="L2275" s="28" t="s">
        <v>20</v>
      </c>
      <c r="M2275" s="3" t="str">
        <f>IF(+OR(J2275="SI",G2275="SI"),"SI","NO")</f>
        <v>SI</v>
      </c>
      <c r="N2275" s="3" t="str">
        <f>IF(+OR(H2275="SI",K2275="SI"),"SI","NO")</f>
        <v>SI</v>
      </c>
      <c r="O2275" s="3" t="str">
        <f>IF(+OR(I2275="SI",L2275="SI"),"SI","NO")</f>
        <v>SI</v>
      </c>
    </row>
    <row r="2276" spans="1:15" x14ac:dyDescent="0.25">
      <c r="A2276" s="20" t="s">
        <v>1926</v>
      </c>
      <c r="B2276" s="1" t="s">
        <v>1931</v>
      </c>
      <c r="C2276" s="3">
        <v>6</v>
      </c>
      <c r="D2276" s="3" t="str">
        <f>VLOOKUP(Cobertura2021[[#This Row],['#Area]],S:T,2)</f>
        <v>Rural</v>
      </c>
      <c r="E2276" s="1" t="s">
        <v>1859</v>
      </c>
      <c r="F2276" s="3">
        <v>8</v>
      </c>
      <c r="G2276" s="27" t="s">
        <v>5320</v>
      </c>
      <c r="H2276" s="27" t="s">
        <v>5320</v>
      </c>
      <c r="I2276" s="27" t="s">
        <v>5320</v>
      </c>
      <c r="J2276" s="28" t="s">
        <v>20</v>
      </c>
      <c r="K2276" s="28" t="s">
        <v>20</v>
      </c>
      <c r="L2276" s="28" t="s">
        <v>20</v>
      </c>
      <c r="M2276" s="3" t="str">
        <f>IF(+OR(J2276="SI",G2276="SI"),"SI","NO")</f>
        <v>SI</v>
      </c>
      <c r="N2276" s="3" t="str">
        <f>IF(+OR(H2276="SI",K2276="SI"),"SI","NO")</f>
        <v>SI</v>
      </c>
      <c r="O2276" s="3" t="str">
        <f>IF(+OR(I2276="SI",L2276="SI"),"SI","NO")</f>
        <v>SI</v>
      </c>
    </row>
    <row r="2277" spans="1:15" x14ac:dyDescent="0.25">
      <c r="A2277" s="20" t="s">
        <v>3411</v>
      </c>
      <c r="B2277" s="1" t="s">
        <v>3878</v>
      </c>
      <c r="C2277" s="3">
        <v>6</v>
      </c>
      <c r="D2277" s="3" t="str">
        <f>VLOOKUP(Cobertura2021[[#This Row],['#Area]],S:T,2)</f>
        <v>Rural</v>
      </c>
      <c r="E2277" s="1" t="s">
        <v>3909</v>
      </c>
      <c r="F2277" s="3">
        <v>7</v>
      </c>
      <c r="G2277" s="27" t="s">
        <v>5320</v>
      </c>
      <c r="H2277" s="27" t="s">
        <v>3</v>
      </c>
      <c r="I2277" s="27" t="s">
        <v>3</v>
      </c>
      <c r="J2277" s="28" t="s">
        <v>21</v>
      </c>
      <c r="K2277" s="28" t="s">
        <v>20</v>
      </c>
      <c r="L2277" s="28" t="s">
        <v>20</v>
      </c>
      <c r="M2277" s="3" t="str">
        <f>IF(+OR(J2277="SI",G2277="SI"),"SI","NO")</f>
        <v>SI</v>
      </c>
      <c r="N2277" s="3" t="str">
        <f>IF(+OR(H2277="SI",K2277="SI"),"SI","NO")</f>
        <v>NO</v>
      </c>
      <c r="O2277" s="3" t="str">
        <f>IF(+OR(I2277="SI",L2277="SI"),"SI","NO")</f>
        <v>NO</v>
      </c>
    </row>
    <row r="2278" spans="1:15" x14ac:dyDescent="0.25">
      <c r="A2278" s="20" t="s">
        <v>1926</v>
      </c>
      <c r="B2278" s="1" t="s">
        <v>1931</v>
      </c>
      <c r="C2278" s="3">
        <v>6</v>
      </c>
      <c r="D2278" s="3" t="str">
        <f>VLOOKUP(Cobertura2021[[#This Row],['#Area]],S:T,2)</f>
        <v>Rural</v>
      </c>
      <c r="E2278" s="1" t="s">
        <v>1872</v>
      </c>
      <c r="F2278" s="3">
        <v>6</v>
      </c>
      <c r="G2278" s="27" t="s">
        <v>5320</v>
      </c>
      <c r="H2278" s="27" t="s">
        <v>5320</v>
      </c>
      <c r="I2278" s="27" t="s">
        <v>5320</v>
      </c>
      <c r="J2278" s="28" t="s">
        <v>20</v>
      </c>
      <c r="K2278" s="28" t="s">
        <v>20</v>
      </c>
      <c r="L2278" s="28" t="s">
        <v>20</v>
      </c>
      <c r="M2278" s="3" t="str">
        <f>IF(+OR(J2278="SI",G2278="SI"),"SI","NO")</f>
        <v>SI</v>
      </c>
      <c r="N2278" s="3" t="str">
        <f>IF(+OR(H2278="SI",K2278="SI"),"SI","NO")</f>
        <v>SI</v>
      </c>
      <c r="O2278" s="3" t="str">
        <f>IF(+OR(I2278="SI",L2278="SI"),"SI","NO")</f>
        <v>SI</v>
      </c>
    </row>
    <row r="2279" spans="1:15" x14ac:dyDescent="0.25">
      <c r="A2279" s="20" t="s">
        <v>1926</v>
      </c>
      <c r="B2279" s="1" t="s">
        <v>1931</v>
      </c>
      <c r="C2279" s="3">
        <v>6</v>
      </c>
      <c r="D2279" s="3" t="str">
        <f>VLOOKUP(Cobertura2021[[#This Row],['#Area]],S:T,2)</f>
        <v>Rural</v>
      </c>
      <c r="E2279" s="1" t="s">
        <v>1861</v>
      </c>
      <c r="F2279" s="3">
        <v>47</v>
      </c>
      <c r="G2279" s="27" t="s">
        <v>5320</v>
      </c>
      <c r="H2279" s="27" t="s">
        <v>5320</v>
      </c>
      <c r="I2279" s="27" t="s">
        <v>5320</v>
      </c>
      <c r="J2279" s="28" t="s">
        <v>20</v>
      </c>
      <c r="K2279" s="28" t="s">
        <v>20</v>
      </c>
      <c r="L2279" s="28" t="s">
        <v>20</v>
      </c>
      <c r="M2279" s="3" t="str">
        <f>IF(+OR(J2279="SI",G2279="SI"),"SI","NO")</f>
        <v>SI</v>
      </c>
      <c r="N2279" s="3" t="str">
        <f>IF(+OR(H2279="SI",K2279="SI"),"SI","NO")</f>
        <v>SI</v>
      </c>
      <c r="O2279" s="3" t="str">
        <f>IF(+OR(I2279="SI",L2279="SI"),"SI","NO")</f>
        <v>SI</v>
      </c>
    </row>
    <row r="2280" spans="1:15" x14ac:dyDescent="0.25">
      <c r="A2280" s="20" t="s">
        <v>1926</v>
      </c>
      <c r="B2280" s="1" t="s">
        <v>1931</v>
      </c>
      <c r="C2280" s="3">
        <v>6</v>
      </c>
      <c r="D2280" s="3" t="str">
        <f>VLOOKUP(Cobertura2021[[#This Row],['#Area]],S:T,2)</f>
        <v>Rural</v>
      </c>
      <c r="E2280" s="1" t="s">
        <v>1864</v>
      </c>
      <c r="F2280" s="3">
        <v>12</v>
      </c>
      <c r="G2280" s="47" t="s">
        <v>5320</v>
      </c>
      <c r="H2280" s="27" t="s">
        <v>5320</v>
      </c>
      <c r="I2280" s="27" t="s">
        <v>5320</v>
      </c>
      <c r="J2280" s="28" t="s">
        <v>20</v>
      </c>
      <c r="K2280" s="28" t="s">
        <v>20</v>
      </c>
      <c r="L2280" s="28" t="s">
        <v>20</v>
      </c>
      <c r="M2280" s="3" t="str">
        <f>IF(+OR(J2280="SI",G2280="SI"),"SI","NO")</f>
        <v>SI</v>
      </c>
      <c r="N2280" s="3" t="str">
        <f>IF(+OR(H2280="SI",K2280="SI"),"SI","NO")</f>
        <v>SI</v>
      </c>
      <c r="O2280" s="3" t="str">
        <f>IF(+OR(I2280="SI",L2280="SI"),"SI","NO")</f>
        <v>SI</v>
      </c>
    </row>
    <row r="2281" spans="1:15" x14ac:dyDescent="0.25">
      <c r="A2281" s="20" t="s">
        <v>1926</v>
      </c>
      <c r="B2281" s="1" t="s">
        <v>1931</v>
      </c>
      <c r="C2281" s="3">
        <v>6</v>
      </c>
      <c r="D2281" s="3" t="str">
        <f>VLOOKUP(Cobertura2021[[#This Row],['#Area]],S:T,2)</f>
        <v>Rural</v>
      </c>
      <c r="E2281" s="1" t="s">
        <v>1856</v>
      </c>
      <c r="F2281" s="3">
        <v>14</v>
      </c>
      <c r="G2281" s="27" t="s">
        <v>5320</v>
      </c>
      <c r="H2281" s="27" t="s">
        <v>5320</v>
      </c>
      <c r="I2281" s="27" t="s">
        <v>5320</v>
      </c>
      <c r="J2281" s="28" t="s">
        <v>20</v>
      </c>
      <c r="K2281" s="28" t="s">
        <v>20</v>
      </c>
      <c r="L2281" s="28" t="s">
        <v>20</v>
      </c>
      <c r="M2281" s="3" t="str">
        <f>IF(+OR(J2281="SI",G2281="SI"),"SI","NO")</f>
        <v>SI</v>
      </c>
      <c r="N2281" s="3" t="str">
        <f>IF(+OR(H2281="SI",K2281="SI"),"SI","NO")</f>
        <v>SI</v>
      </c>
      <c r="O2281" s="3" t="str">
        <f>IF(+OR(I2281="SI",L2281="SI"),"SI","NO")</f>
        <v>SI</v>
      </c>
    </row>
    <row r="2282" spans="1:15" x14ac:dyDescent="0.25">
      <c r="A2282" s="20" t="s">
        <v>2265</v>
      </c>
      <c r="B2282" s="1" t="s">
        <v>2269</v>
      </c>
      <c r="C2282" s="3">
        <v>6</v>
      </c>
      <c r="D2282" s="3" t="str">
        <f>VLOOKUP(Cobertura2021[[#This Row],['#Area]],S:T,2)</f>
        <v>Rural</v>
      </c>
      <c r="E2282" s="1" t="s">
        <v>2116</v>
      </c>
      <c r="F2282" s="3">
        <v>48</v>
      </c>
      <c r="G2282" s="47" t="s">
        <v>5320</v>
      </c>
      <c r="H2282" s="27" t="s">
        <v>3</v>
      </c>
      <c r="I2282" s="27" t="s">
        <v>3</v>
      </c>
      <c r="J2282" s="28" t="s">
        <v>21</v>
      </c>
      <c r="K2282" s="28" t="s">
        <v>20</v>
      </c>
      <c r="L2282" s="28" t="s">
        <v>20</v>
      </c>
      <c r="M2282" s="3" t="str">
        <f>IF(+OR(J2282="SI",G2282="SI"),"SI","NO")</f>
        <v>SI</v>
      </c>
      <c r="N2282" s="3" t="str">
        <f>IF(+OR(H2282="SI",K2282="SI"),"SI","NO")</f>
        <v>NO</v>
      </c>
      <c r="O2282" s="3" t="str">
        <f>IF(+OR(I2282="SI",L2282="SI"),"SI","NO")</f>
        <v>NO</v>
      </c>
    </row>
    <row r="2283" spans="1:15" x14ac:dyDescent="0.25">
      <c r="A2283" s="20" t="s">
        <v>4433</v>
      </c>
      <c r="B2283" s="1" t="s">
        <v>4557</v>
      </c>
      <c r="C2283" s="3">
        <v>6</v>
      </c>
      <c r="D2283" s="3" t="str">
        <f>VLOOKUP(Cobertura2021[[#This Row],['#Area]],S:T,2)</f>
        <v>Rural</v>
      </c>
      <c r="E2283" s="1" t="s">
        <v>4601</v>
      </c>
      <c r="F2283" s="3">
        <v>58</v>
      </c>
      <c r="G2283" s="27" t="s">
        <v>5320</v>
      </c>
      <c r="H2283" s="27" t="s">
        <v>3</v>
      </c>
      <c r="I2283" s="27" t="s">
        <v>3</v>
      </c>
      <c r="J2283" s="28" t="s">
        <v>20</v>
      </c>
      <c r="K2283" s="28" t="s">
        <v>20</v>
      </c>
      <c r="L2283" s="28" t="s">
        <v>20</v>
      </c>
      <c r="M2283" s="3" t="str">
        <f>IF(+OR(J2283="SI",G2283="SI"),"SI","NO")</f>
        <v>SI</v>
      </c>
      <c r="N2283" s="3" t="str">
        <f>IF(+OR(H2283="SI",K2283="SI"),"SI","NO")</f>
        <v>NO</v>
      </c>
      <c r="O2283" s="3" t="str">
        <f>IF(+OR(I2283="SI",L2283="SI"),"SI","NO")</f>
        <v>NO</v>
      </c>
    </row>
    <row r="2284" spans="1:15" x14ac:dyDescent="0.25">
      <c r="A2284" s="20" t="s">
        <v>4433</v>
      </c>
      <c r="B2284" s="1" t="s">
        <v>4557</v>
      </c>
      <c r="C2284" s="3">
        <v>6</v>
      </c>
      <c r="D2284" s="3" t="str">
        <f>VLOOKUP(Cobertura2021[[#This Row],['#Area]],S:T,2)</f>
        <v>Rural</v>
      </c>
      <c r="E2284" s="1" t="s">
        <v>4602</v>
      </c>
      <c r="F2284" s="3">
        <v>15</v>
      </c>
      <c r="G2284" s="27" t="s">
        <v>5320</v>
      </c>
      <c r="H2284" s="27" t="s">
        <v>5320</v>
      </c>
      <c r="I2284" s="27" t="s">
        <v>3</v>
      </c>
      <c r="J2284" s="28" t="s">
        <v>20</v>
      </c>
      <c r="K2284" s="28" t="s">
        <v>20</v>
      </c>
      <c r="L2284" s="28" t="s">
        <v>20</v>
      </c>
      <c r="M2284" s="3" t="str">
        <f>IF(+OR(J2284="SI",G2284="SI"),"SI","NO")</f>
        <v>SI</v>
      </c>
      <c r="N2284" s="3" t="str">
        <f>IF(+OR(H2284="SI",K2284="SI"),"SI","NO")</f>
        <v>SI</v>
      </c>
      <c r="O2284" s="3" t="str">
        <f>IF(+OR(I2284="SI",L2284="SI"),"SI","NO")</f>
        <v>NO</v>
      </c>
    </row>
    <row r="2285" spans="1:15" x14ac:dyDescent="0.25">
      <c r="A2285" s="20" t="s">
        <v>4433</v>
      </c>
      <c r="B2285" s="1" t="s">
        <v>4557</v>
      </c>
      <c r="C2285" s="3">
        <v>6</v>
      </c>
      <c r="D2285" s="3" t="str">
        <f>VLOOKUP(Cobertura2021[[#This Row],['#Area]],S:T,2)</f>
        <v>Rural</v>
      </c>
      <c r="E2285" s="1" t="s">
        <v>4603</v>
      </c>
      <c r="F2285" s="3">
        <v>28</v>
      </c>
      <c r="G2285" s="27" t="s">
        <v>5320</v>
      </c>
      <c r="H2285" s="27" t="s">
        <v>5320</v>
      </c>
      <c r="I2285" s="27" t="s">
        <v>3</v>
      </c>
      <c r="J2285" s="28" t="s">
        <v>20</v>
      </c>
      <c r="K2285" s="28" t="s">
        <v>20</v>
      </c>
      <c r="L2285" s="28" t="s">
        <v>20</v>
      </c>
      <c r="M2285" s="3" t="str">
        <f>IF(+OR(J2285="SI",G2285="SI"),"SI","NO")</f>
        <v>SI</v>
      </c>
      <c r="N2285" s="3" t="str">
        <f>IF(+OR(H2285="SI",K2285="SI"),"SI","NO")</f>
        <v>SI</v>
      </c>
      <c r="O2285" s="3" t="str">
        <f>IF(+OR(I2285="SI",L2285="SI"),"SI","NO")</f>
        <v>NO</v>
      </c>
    </row>
    <row r="2286" spans="1:15" x14ac:dyDescent="0.25">
      <c r="A2286" s="20" t="s">
        <v>4433</v>
      </c>
      <c r="B2286" s="1" t="s">
        <v>4557</v>
      </c>
      <c r="C2286" s="3">
        <v>6</v>
      </c>
      <c r="D2286" s="3" t="str">
        <f>VLOOKUP(Cobertura2021[[#This Row],['#Area]],S:T,2)</f>
        <v>Rural</v>
      </c>
      <c r="E2286" s="1" t="s">
        <v>4604</v>
      </c>
      <c r="F2286" s="3">
        <v>11</v>
      </c>
      <c r="G2286" s="27" t="s">
        <v>5320</v>
      </c>
      <c r="H2286" s="27" t="s">
        <v>5320</v>
      </c>
      <c r="I2286" s="27" t="s">
        <v>3</v>
      </c>
      <c r="J2286" s="28" t="s">
        <v>20</v>
      </c>
      <c r="K2286" s="28" t="s">
        <v>20</v>
      </c>
      <c r="L2286" s="28" t="s">
        <v>20</v>
      </c>
      <c r="M2286" s="3" t="str">
        <f>IF(+OR(J2286="SI",G2286="SI"),"SI","NO")</f>
        <v>SI</v>
      </c>
      <c r="N2286" s="3" t="str">
        <f>IF(+OR(H2286="SI",K2286="SI"),"SI","NO")</f>
        <v>SI</v>
      </c>
      <c r="O2286" s="3" t="str">
        <f>IF(+OR(I2286="SI",L2286="SI"),"SI","NO")</f>
        <v>NO</v>
      </c>
    </row>
    <row r="2287" spans="1:15" x14ac:dyDescent="0.25">
      <c r="A2287" s="20" t="s">
        <v>4433</v>
      </c>
      <c r="B2287" s="1" t="s">
        <v>4557</v>
      </c>
      <c r="C2287" s="3">
        <v>6</v>
      </c>
      <c r="D2287" s="3" t="str">
        <f>VLOOKUP(Cobertura2021[[#This Row],['#Area]],S:T,2)</f>
        <v>Rural</v>
      </c>
      <c r="E2287" s="1" t="s">
        <v>4606</v>
      </c>
      <c r="F2287" s="3">
        <v>11</v>
      </c>
      <c r="G2287" s="27" t="s">
        <v>5320</v>
      </c>
      <c r="H2287" s="27" t="s">
        <v>5320</v>
      </c>
      <c r="I2287" s="27" t="s">
        <v>3</v>
      </c>
      <c r="J2287" s="28" t="s">
        <v>20</v>
      </c>
      <c r="K2287" s="28" t="s">
        <v>20</v>
      </c>
      <c r="L2287" s="28" t="s">
        <v>20</v>
      </c>
      <c r="M2287" s="3" t="str">
        <f>IF(+OR(J2287="SI",G2287="SI"),"SI","NO")</f>
        <v>SI</v>
      </c>
      <c r="N2287" s="3" t="str">
        <f>IF(+OR(H2287="SI",K2287="SI"),"SI","NO")</f>
        <v>SI</v>
      </c>
      <c r="O2287" s="3" t="str">
        <f>IF(+OR(I2287="SI",L2287="SI"),"SI","NO")</f>
        <v>NO</v>
      </c>
    </row>
    <row r="2288" spans="1:15" x14ac:dyDescent="0.25">
      <c r="A2288" s="20" t="s">
        <v>4433</v>
      </c>
      <c r="B2288" s="1" t="s">
        <v>4557</v>
      </c>
      <c r="C2288" s="3">
        <v>6</v>
      </c>
      <c r="D2288" s="3" t="str">
        <f>VLOOKUP(Cobertura2021[[#This Row],['#Area]],S:T,2)</f>
        <v>Rural</v>
      </c>
      <c r="E2288" s="1" t="s">
        <v>4605</v>
      </c>
      <c r="F2288" s="3">
        <v>31</v>
      </c>
      <c r="G2288" s="27" t="s">
        <v>5320</v>
      </c>
      <c r="H2288" s="27" t="s">
        <v>5320</v>
      </c>
      <c r="I2288" s="27" t="s">
        <v>3</v>
      </c>
      <c r="J2288" s="28" t="s">
        <v>20</v>
      </c>
      <c r="K2288" s="28" t="s">
        <v>20</v>
      </c>
      <c r="L2288" s="28" t="s">
        <v>20</v>
      </c>
      <c r="M2288" s="3" t="str">
        <f>IF(+OR(J2288="SI",G2288="SI"),"SI","NO")</f>
        <v>SI</v>
      </c>
      <c r="N2288" s="3" t="str">
        <f>IF(+OR(H2288="SI",K2288="SI"),"SI","NO")</f>
        <v>SI</v>
      </c>
      <c r="O2288" s="3" t="str">
        <f>IF(+OR(I2288="SI",L2288="SI"),"SI","NO")</f>
        <v>NO</v>
      </c>
    </row>
    <row r="2289" spans="1:15" x14ac:dyDescent="0.25">
      <c r="A2289" s="20" t="s">
        <v>4433</v>
      </c>
      <c r="B2289" s="1" t="s">
        <v>4557</v>
      </c>
      <c r="C2289" s="3">
        <v>6</v>
      </c>
      <c r="D2289" s="3" t="str">
        <f>VLOOKUP(Cobertura2021[[#This Row],['#Area]],S:T,2)</f>
        <v>Rural</v>
      </c>
      <c r="E2289" s="1" t="s">
        <v>4607</v>
      </c>
      <c r="F2289" s="3">
        <v>17</v>
      </c>
      <c r="G2289" s="27" t="s">
        <v>5320</v>
      </c>
      <c r="H2289" s="27" t="s">
        <v>5320</v>
      </c>
      <c r="I2289" s="27" t="s">
        <v>3</v>
      </c>
      <c r="J2289" s="28" t="s">
        <v>20</v>
      </c>
      <c r="K2289" s="28" t="s">
        <v>20</v>
      </c>
      <c r="L2289" s="28" t="s">
        <v>20</v>
      </c>
      <c r="M2289" s="3" t="str">
        <f>IF(+OR(J2289="SI",G2289="SI"),"SI","NO")</f>
        <v>SI</v>
      </c>
      <c r="N2289" s="3" t="str">
        <f>IF(+OR(H2289="SI",K2289="SI"),"SI","NO")</f>
        <v>SI</v>
      </c>
      <c r="O2289" s="3" t="str">
        <f>IF(+OR(I2289="SI",L2289="SI"),"SI","NO")</f>
        <v>NO</v>
      </c>
    </row>
    <row r="2290" spans="1:15" x14ac:dyDescent="0.25">
      <c r="A2290" s="20" t="s">
        <v>4433</v>
      </c>
      <c r="B2290" s="1" t="s">
        <v>4557</v>
      </c>
      <c r="C2290" s="3">
        <v>6</v>
      </c>
      <c r="D2290" s="3" t="str">
        <f>VLOOKUP(Cobertura2021[[#This Row],['#Area]],S:T,2)</f>
        <v>Rural</v>
      </c>
      <c r="E2290" s="1" t="s">
        <v>4608</v>
      </c>
      <c r="F2290" s="3">
        <v>96</v>
      </c>
      <c r="G2290" s="27" t="s">
        <v>3</v>
      </c>
      <c r="H2290" s="27" t="s">
        <v>3</v>
      </c>
      <c r="I2290" s="27" t="s">
        <v>3</v>
      </c>
      <c r="J2290" s="28" t="s">
        <v>20</v>
      </c>
      <c r="K2290" s="28" t="s">
        <v>20</v>
      </c>
      <c r="L2290" s="28" t="s">
        <v>20</v>
      </c>
      <c r="M2290" s="3" t="str">
        <f>IF(+OR(J2290="SI",G2290="SI"),"SI","NO")</f>
        <v>NO</v>
      </c>
      <c r="N2290" s="3" t="str">
        <f>IF(+OR(H2290="SI",K2290="SI"),"SI","NO")</f>
        <v>NO</v>
      </c>
      <c r="O2290" s="3" t="str">
        <f>IF(+OR(I2290="SI",L2290="SI"),"SI","NO")</f>
        <v>NO</v>
      </c>
    </row>
    <row r="2291" spans="1:15" x14ac:dyDescent="0.25">
      <c r="A2291" s="20" t="s">
        <v>4433</v>
      </c>
      <c r="B2291" s="1" t="s">
        <v>4662</v>
      </c>
      <c r="C2291" s="3">
        <v>6</v>
      </c>
      <c r="D2291" s="3" t="str">
        <f>VLOOKUP(Cobertura2021[[#This Row],['#Area]],S:T,2)</f>
        <v>Rural</v>
      </c>
      <c r="E2291" s="1" t="s">
        <v>4670</v>
      </c>
      <c r="F2291" s="3">
        <v>18</v>
      </c>
      <c r="G2291" s="27" t="s">
        <v>3</v>
      </c>
      <c r="H2291" s="27" t="s">
        <v>3</v>
      </c>
      <c r="I2291" s="27" t="s">
        <v>3</v>
      </c>
      <c r="J2291" s="28" t="s">
        <v>20</v>
      </c>
      <c r="K2291" s="28" t="s">
        <v>20</v>
      </c>
      <c r="L2291" s="28" t="s">
        <v>20</v>
      </c>
      <c r="M2291" s="3" t="str">
        <f>IF(+OR(J2291="SI",G2291="SI"),"SI","NO")</f>
        <v>NO</v>
      </c>
      <c r="N2291" s="3" t="str">
        <f>IF(+OR(H2291="SI",K2291="SI"),"SI","NO")</f>
        <v>NO</v>
      </c>
      <c r="O2291" s="3" t="str">
        <f>IF(+OR(I2291="SI",L2291="SI"),"SI","NO")</f>
        <v>NO</v>
      </c>
    </row>
    <row r="2292" spans="1:15" x14ac:dyDescent="0.25">
      <c r="A2292" s="20" t="s">
        <v>4433</v>
      </c>
      <c r="B2292" s="1" t="s">
        <v>4662</v>
      </c>
      <c r="C2292" s="3">
        <v>6</v>
      </c>
      <c r="D2292" s="3" t="str">
        <f>VLOOKUP(Cobertura2021[[#This Row],['#Area]],S:T,2)</f>
        <v>Rural</v>
      </c>
      <c r="E2292" s="1" t="s">
        <v>4667</v>
      </c>
      <c r="F2292" s="3">
        <v>16</v>
      </c>
      <c r="G2292" s="27" t="s">
        <v>3</v>
      </c>
      <c r="H2292" s="27" t="s">
        <v>3</v>
      </c>
      <c r="I2292" s="27" t="s">
        <v>3</v>
      </c>
      <c r="J2292" s="28" t="s">
        <v>20</v>
      </c>
      <c r="K2292" s="28" t="s">
        <v>20</v>
      </c>
      <c r="L2292" s="28" t="s">
        <v>20</v>
      </c>
      <c r="M2292" s="3" t="str">
        <f>IF(+OR(J2292="SI",G2292="SI"),"SI","NO")</f>
        <v>NO</v>
      </c>
      <c r="N2292" s="3" t="str">
        <f>IF(+OR(H2292="SI",K2292="SI"),"SI","NO")</f>
        <v>NO</v>
      </c>
      <c r="O2292" s="3" t="str">
        <f>IF(+OR(I2292="SI",L2292="SI"),"SI","NO")</f>
        <v>NO</v>
      </c>
    </row>
    <row r="2293" spans="1:15" x14ac:dyDescent="0.25">
      <c r="A2293" s="20" t="s">
        <v>4433</v>
      </c>
      <c r="B2293" s="1" t="s">
        <v>4662</v>
      </c>
      <c r="C2293" s="3">
        <v>6</v>
      </c>
      <c r="D2293" s="3" t="str">
        <f>VLOOKUP(Cobertura2021[[#This Row],['#Area]],S:T,2)</f>
        <v>Rural</v>
      </c>
      <c r="E2293" s="1" t="s">
        <v>4668</v>
      </c>
      <c r="F2293" s="3">
        <v>19</v>
      </c>
      <c r="G2293" s="27" t="s">
        <v>3</v>
      </c>
      <c r="H2293" s="27" t="s">
        <v>3</v>
      </c>
      <c r="I2293" s="27" t="s">
        <v>3</v>
      </c>
      <c r="J2293" s="28" t="s">
        <v>20</v>
      </c>
      <c r="K2293" s="28" t="s">
        <v>20</v>
      </c>
      <c r="L2293" s="28" t="s">
        <v>20</v>
      </c>
      <c r="M2293" s="3" t="str">
        <f>IF(+OR(J2293="SI",G2293="SI"),"SI","NO")</f>
        <v>NO</v>
      </c>
      <c r="N2293" s="3" t="str">
        <f>IF(+OR(H2293="SI",K2293="SI"),"SI","NO")</f>
        <v>NO</v>
      </c>
      <c r="O2293" s="3" t="str">
        <f>IF(+OR(I2293="SI",L2293="SI"),"SI","NO")</f>
        <v>NO</v>
      </c>
    </row>
    <row r="2294" spans="1:15" x14ac:dyDescent="0.25">
      <c r="A2294" s="20" t="s">
        <v>4433</v>
      </c>
      <c r="B2294" s="1" t="s">
        <v>4662</v>
      </c>
      <c r="C2294" s="3">
        <v>6</v>
      </c>
      <c r="D2294" s="3" t="str">
        <f>VLOOKUP(Cobertura2021[[#This Row],['#Area]],S:T,2)</f>
        <v>Rural</v>
      </c>
      <c r="E2294" s="1" t="s">
        <v>4669</v>
      </c>
      <c r="F2294" s="3">
        <v>41</v>
      </c>
      <c r="G2294" s="27" t="s">
        <v>3</v>
      </c>
      <c r="H2294" s="27" t="s">
        <v>3</v>
      </c>
      <c r="I2294" s="27" t="s">
        <v>3</v>
      </c>
      <c r="J2294" s="28" t="s">
        <v>20</v>
      </c>
      <c r="K2294" s="28" t="s">
        <v>20</v>
      </c>
      <c r="L2294" s="28" t="s">
        <v>20</v>
      </c>
      <c r="M2294" s="3" t="str">
        <f>IF(+OR(J2294="SI",G2294="SI"),"SI","NO")</f>
        <v>NO</v>
      </c>
      <c r="N2294" s="3" t="str">
        <f>IF(+OR(H2294="SI",K2294="SI"),"SI","NO")</f>
        <v>NO</v>
      </c>
      <c r="O2294" s="3" t="str">
        <f>IF(+OR(I2294="SI",L2294="SI"),"SI","NO")</f>
        <v>NO</v>
      </c>
    </row>
    <row r="2295" spans="1:15" x14ac:dyDescent="0.25">
      <c r="A2295" s="20" t="s">
        <v>82</v>
      </c>
      <c r="B2295" s="1" t="s">
        <v>912</v>
      </c>
      <c r="C2295" s="3">
        <v>6</v>
      </c>
      <c r="D2295" s="3" t="str">
        <f>VLOOKUP(Cobertura2021[[#This Row],['#Area]],S:T,2)</f>
        <v>Rural</v>
      </c>
      <c r="E2295" s="1" t="s">
        <v>932</v>
      </c>
      <c r="F2295" s="3">
        <v>21</v>
      </c>
      <c r="G2295" s="27" t="s">
        <v>3</v>
      </c>
      <c r="H2295" s="27" t="s">
        <v>3</v>
      </c>
      <c r="I2295" s="27" t="s">
        <v>3</v>
      </c>
      <c r="J2295" s="28" t="s">
        <v>20</v>
      </c>
      <c r="K2295" s="28" t="s">
        <v>20</v>
      </c>
      <c r="L2295" s="28" t="s">
        <v>20</v>
      </c>
      <c r="M2295" s="3" t="str">
        <f>IF(+OR(J2295="SI",G2295="SI"),"SI","NO")</f>
        <v>NO</v>
      </c>
      <c r="N2295" s="3" t="str">
        <f>IF(+OR(H2295="SI",K2295="SI"),"SI","NO")</f>
        <v>NO</v>
      </c>
      <c r="O2295" s="3" t="str">
        <f>IF(+OR(I2295="SI",L2295="SI"),"SI","NO")</f>
        <v>NO</v>
      </c>
    </row>
    <row r="2296" spans="1:15" x14ac:dyDescent="0.25">
      <c r="A2296" s="20" t="s">
        <v>1926</v>
      </c>
      <c r="B2296" s="1" t="s">
        <v>1931</v>
      </c>
      <c r="C2296" s="3">
        <v>6</v>
      </c>
      <c r="D2296" s="3" t="str">
        <f>VLOOKUP(Cobertura2021[[#This Row],['#Area]],S:T,2)</f>
        <v>Rural</v>
      </c>
      <c r="E2296" s="1" t="s">
        <v>1848</v>
      </c>
      <c r="F2296" s="3">
        <v>36</v>
      </c>
      <c r="G2296" s="27" t="s">
        <v>5320</v>
      </c>
      <c r="H2296" s="27" t="s">
        <v>5320</v>
      </c>
      <c r="I2296" s="27" t="s">
        <v>5320</v>
      </c>
      <c r="J2296" s="28" t="s">
        <v>20</v>
      </c>
      <c r="K2296" s="28" t="s">
        <v>20</v>
      </c>
      <c r="L2296" s="28" t="s">
        <v>20</v>
      </c>
      <c r="M2296" s="3" t="str">
        <f>IF(+OR(J2296="SI",G2296="SI"),"SI","NO")</f>
        <v>SI</v>
      </c>
      <c r="N2296" s="3" t="str">
        <f>IF(+OR(H2296="SI",K2296="SI"),"SI","NO")</f>
        <v>SI</v>
      </c>
      <c r="O2296" s="3" t="str">
        <f>IF(+OR(I2296="SI",L2296="SI"),"SI","NO")</f>
        <v>SI</v>
      </c>
    </row>
    <row r="2297" spans="1:15" x14ac:dyDescent="0.25">
      <c r="A2297" s="20" t="s">
        <v>1926</v>
      </c>
      <c r="B2297" s="1" t="s">
        <v>1927</v>
      </c>
      <c r="C2297" s="3">
        <v>6</v>
      </c>
      <c r="D2297" s="3" t="str">
        <f>VLOOKUP(Cobertura2021[[#This Row],['#Area]],S:T,2)</f>
        <v>Rural</v>
      </c>
      <c r="E2297" s="1" t="s">
        <v>1766</v>
      </c>
      <c r="F2297" s="3">
        <v>39</v>
      </c>
      <c r="G2297" s="27" t="s">
        <v>5320</v>
      </c>
      <c r="H2297" s="27" t="s">
        <v>5320</v>
      </c>
      <c r="I2297" s="27" t="s">
        <v>5320</v>
      </c>
      <c r="J2297" s="28" t="s">
        <v>21</v>
      </c>
      <c r="K2297" s="28" t="s">
        <v>20</v>
      </c>
      <c r="L2297" s="28" t="s">
        <v>20</v>
      </c>
      <c r="M2297" s="3" t="str">
        <f>IF(+OR(J2297="SI",G2297="SI"),"SI","NO")</f>
        <v>SI</v>
      </c>
      <c r="N2297" s="3" t="str">
        <f>IF(+OR(H2297="SI",K2297="SI"),"SI","NO")</f>
        <v>SI</v>
      </c>
      <c r="O2297" s="3" t="str">
        <f>IF(+OR(I2297="SI",L2297="SI"),"SI","NO")</f>
        <v>SI</v>
      </c>
    </row>
    <row r="2298" spans="1:15" x14ac:dyDescent="0.25">
      <c r="A2298" s="20" t="s">
        <v>1926</v>
      </c>
      <c r="B2298" s="1" t="s">
        <v>1931</v>
      </c>
      <c r="C2298" s="3">
        <v>6</v>
      </c>
      <c r="D2298" s="3" t="str">
        <f>VLOOKUP(Cobertura2021[[#This Row],['#Area]],S:T,2)</f>
        <v>Rural</v>
      </c>
      <c r="E2298" s="1" t="s">
        <v>1854</v>
      </c>
      <c r="F2298" s="3">
        <v>13</v>
      </c>
      <c r="G2298" s="27" t="s">
        <v>5320</v>
      </c>
      <c r="H2298" s="27" t="s">
        <v>5320</v>
      </c>
      <c r="I2298" s="27" t="s">
        <v>5320</v>
      </c>
      <c r="J2298" s="28" t="s">
        <v>21</v>
      </c>
      <c r="K2298" s="28" t="s">
        <v>20</v>
      </c>
      <c r="L2298" s="28" t="s">
        <v>20</v>
      </c>
      <c r="M2298" s="3" t="str">
        <f>IF(+OR(J2298="SI",G2298="SI"),"SI","NO")</f>
        <v>SI</v>
      </c>
      <c r="N2298" s="3" t="str">
        <f>IF(+OR(H2298="SI",K2298="SI"),"SI","NO")</f>
        <v>SI</v>
      </c>
      <c r="O2298" s="3" t="str">
        <f>IF(+OR(I2298="SI",L2298="SI"),"SI","NO")</f>
        <v>SI</v>
      </c>
    </row>
    <row r="2299" spans="1:15" x14ac:dyDescent="0.25">
      <c r="A2299" s="20" t="s">
        <v>1926</v>
      </c>
      <c r="B2299" s="1" t="s">
        <v>1927</v>
      </c>
      <c r="C2299" s="3">
        <v>6</v>
      </c>
      <c r="D2299" s="3" t="str">
        <f>VLOOKUP(Cobertura2021[[#This Row],['#Area]],S:T,2)</f>
        <v>Rural</v>
      </c>
      <c r="E2299" s="1" t="s">
        <v>1761</v>
      </c>
      <c r="F2299" s="3">
        <v>17</v>
      </c>
      <c r="G2299" s="27" t="s">
        <v>5320</v>
      </c>
      <c r="H2299" s="27" t="s">
        <v>5320</v>
      </c>
      <c r="I2299" s="27" t="s">
        <v>5320</v>
      </c>
      <c r="J2299" s="28" t="s">
        <v>21</v>
      </c>
      <c r="K2299" s="28" t="s">
        <v>21</v>
      </c>
      <c r="L2299" s="28" t="s">
        <v>20</v>
      </c>
      <c r="M2299" s="3" t="str">
        <f>IF(+OR(J2299="SI",G2299="SI"),"SI","NO")</f>
        <v>SI</v>
      </c>
      <c r="N2299" s="3" t="str">
        <f>IF(+OR(H2299="SI",K2299="SI"),"SI","NO")</f>
        <v>SI</v>
      </c>
      <c r="O2299" s="3" t="str">
        <f>IF(+OR(I2299="SI",L2299="SI"),"SI","NO")</f>
        <v>SI</v>
      </c>
    </row>
    <row r="2300" spans="1:15" hidden="1" x14ac:dyDescent="0.25">
      <c r="A2300" s="20" t="s">
        <v>1926</v>
      </c>
      <c r="B2300" s="1" t="s">
        <v>1926</v>
      </c>
      <c r="C2300" s="3">
        <v>1</v>
      </c>
      <c r="D2300" s="3" t="e">
        <f>VLOOKUP(Cobertura2021[[#This Row],['#Area]],S:T,2)</f>
        <v>#N/A</v>
      </c>
      <c r="E2300" s="1" t="s">
        <v>383</v>
      </c>
      <c r="F2300" s="3">
        <v>54</v>
      </c>
      <c r="G2300" s="27" t="s">
        <v>5320</v>
      </c>
      <c r="H2300" s="27" t="s">
        <v>5320</v>
      </c>
      <c r="I2300" s="27" t="s">
        <v>5320</v>
      </c>
      <c r="J2300" s="28" t="s">
        <v>21</v>
      </c>
      <c r="K2300" s="28" t="s">
        <v>21</v>
      </c>
      <c r="L2300" s="28" t="s">
        <v>21</v>
      </c>
      <c r="M2300" s="3" t="str">
        <f>IF(+OR(J2300="SI",G2300="SI"),"SI","NO")</f>
        <v>SI</v>
      </c>
      <c r="N2300" s="3" t="str">
        <f>IF(+OR(H2300="SI",K2300="SI"),"SI","NO")</f>
        <v>SI</v>
      </c>
      <c r="O2300" s="3" t="str">
        <f>IF(+OR(I2300="SI",L2300="SI"),"SI","NO")</f>
        <v>SI</v>
      </c>
    </row>
    <row r="2301" spans="1:15" hidden="1" x14ac:dyDescent="0.25">
      <c r="A2301" s="20" t="s">
        <v>1926</v>
      </c>
      <c r="B2301" s="1" t="s">
        <v>1927</v>
      </c>
      <c r="C2301" s="3">
        <v>1</v>
      </c>
      <c r="D2301" s="3" t="e">
        <f>VLOOKUP(Cobertura2021[[#This Row],['#Area]],S:T,2)</f>
        <v>#N/A</v>
      </c>
      <c r="E2301" s="1" t="s">
        <v>1238</v>
      </c>
      <c r="F2301" s="3">
        <v>0</v>
      </c>
      <c r="G2301" s="27" t="s">
        <v>5320</v>
      </c>
      <c r="H2301" s="27" t="s">
        <v>5320</v>
      </c>
      <c r="I2301" s="27" t="s">
        <v>5320</v>
      </c>
      <c r="J2301" s="28" t="s">
        <v>21</v>
      </c>
      <c r="K2301" s="28" t="s">
        <v>21</v>
      </c>
      <c r="L2301" s="28" t="s">
        <v>20</v>
      </c>
      <c r="M2301" s="3" t="str">
        <f>IF(+OR(J2301="SI",G2301="SI"),"SI","NO")</f>
        <v>SI</v>
      </c>
      <c r="N2301" s="3" t="str">
        <f>IF(+OR(H2301="SI",K2301="SI"),"SI","NO")</f>
        <v>SI</v>
      </c>
      <c r="O2301" s="3" t="str">
        <f>IF(+OR(I2301="SI",L2301="SI"),"SI","NO")</f>
        <v>SI</v>
      </c>
    </row>
    <row r="2302" spans="1:15" hidden="1" x14ac:dyDescent="0.25">
      <c r="A2302" s="20" t="s">
        <v>1926</v>
      </c>
      <c r="B2302" s="1" t="s">
        <v>1508</v>
      </c>
      <c r="C2302" s="3">
        <v>1</v>
      </c>
      <c r="D2302" s="3" t="e">
        <f>VLOOKUP(Cobertura2021[[#This Row],['#Area]],S:T,2)</f>
        <v>#N/A</v>
      </c>
      <c r="E2302" s="1" t="s">
        <v>1238</v>
      </c>
      <c r="F2302" s="3">
        <v>68</v>
      </c>
      <c r="G2302" s="27" t="s">
        <v>5320</v>
      </c>
      <c r="H2302" s="27" t="s">
        <v>5320</v>
      </c>
      <c r="I2302" s="27" t="s">
        <v>5320</v>
      </c>
      <c r="J2302" s="28" t="s">
        <v>21</v>
      </c>
      <c r="K2302" s="28" t="s">
        <v>21</v>
      </c>
      <c r="L2302" s="28" t="s">
        <v>20</v>
      </c>
      <c r="M2302" s="3" t="str">
        <f>IF(+OR(J2302="SI",G2302="SI"),"SI","NO")</f>
        <v>SI</v>
      </c>
      <c r="N2302" s="3" t="str">
        <f>IF(+OR(H2302="SI",K2302="SI"),"SI","NO")</f>
        <v>SI</v>
      </c>
      <c r="O2302" s="3" t="str">
        <f>IF(+OR(I2302="SI",L2302="SI"),"SI","NO")</f>
        <v>SI</v>
      </c>
    </row>
    <row r="2303" spans="1:15" x14ac:dyDescent="0.25">
      <c r="A2303" s="20" t="s">
        <v>4433</v>
      </c>
      <c r="B2303" s="1" t="s">
        <v>4456</v>
      </c>
      <c r="C2303" s="3">
        <v>6</v>
      </c>
      <c r="D2303" s="3" t="str">
        <f>VLOOKUP(Cobertura2021[[#This Row],['#Area]],S:T,2)</f>
        <v>Rural</v>
      </c>
      <c r="E2303" s="1" t="s">
        <v>4482</v>
      </c>
      <c r="F2303" s="3">
        <v>33</v>
      </c>
      <c r="G2303" s="27" t="s">
        <v>3</v>
      </c>
      <c r="H2303" s="27" t="s">
        <v>3</v>
      </c>
      <c r="I2303" s="27" t="s">
        <v>3</v>
      </c>
      <c r="J2303" s="28" t="s">
        <v>21</v>
      </c>
      <c r="K2303" s="28" t="s">
        <v>20</v>
      </c>
      <c r="L2303" s="28" t="s">
        <v>20</v>
      </c>
      <c r="M2303" s="3" t="str">
        <f>IF(+OR(J2303="SI",G2303="SI"),"SI","NO")</f>
        <v>SI</v>
      </c>
      <c r="N2303" s="3" t="str">
        <f>IF(+OR(H2303="SI",K2303="SI"),"SI","NO")</f>
        <v>NO</v>
      </c>
      <c r="O2303" s="3" t="str">
        <f>IF(+OR(I2303="SI",L2303="SI"),"SI","NO")</f>
        <v>NO</v>
      </c>
    </row>
    <row r="2304" spans="1:15" x14ac:dyDescent="0.25">
      <c r="A2304" s="20" t="s">
        <v>4433</v>
      </c>
      <c r="B2304" s="1" t="s">
        <v>4456</v>
      </c>
      <c r="C2304" s="3">
        <v>6</v>
      </c>
      <c r="D2304" s="3" t="str">
        <f>VLOOKUP(Cobertura2021[[#This Row],['#Area]],S:T,2)</f>
        <v>Rural</v>
      </c>
      <c r="E2304" s="1" t="s">
        <v>4468</v>
      </c>
      <c r="F2304" s="3">
        <v>19</v>
      </c>
      <c r="G2304" s="27" t="s">
        <v>3</v>
      </c>
      <c r="H2304" s="27" t="s">
        <v>3</v>
      </c>
      <c r="I2304" s="27" t="s">
        <v>3</v>
      </c>
      <c r="J2304" s="28" t="s">
        <v>21</v>
      </c>
      <c r="K2304" s="28" t="s">
        <v>20</v>
      </c>
      <c r="L2304" s="28" t="s">
        <v>20</v>
      </c>
      <c r="M2304" s="3" t="str">
        <f>IF(+OR(J2304="SI",G2304="SI"),"SI","NO")</f>
        <v>SI</v>
      </c>
      <c r="N2304" s="3" t="str">
        <f>IF(+OR(H2304="SI",K2304="SI"),"SI","NO")</f>
        <v>NO</v>
      </c>
      <c r="O2304" s="3" t="str">
        <f>IF(+OR(I2304="SI",L2304="SI"),"SI","NO")</f>
        <v>NO</v>
      </c>
    </row>
    <row r="2305" spans="1:15" x14ac:dyDescent="0.25">
      <c r="A2305" s="20" t="s">
        <v>4433</v>
      </c>
      <c r="B2305" s="1" t="s">
        <v>4456</v>
      </c>
      <c r="C2305" s="3">
        <v>6</v>
      </c>
      <c r="D2305" s="3" t="str">
        <f>VLOOKUP(Cobertura2021[[#This Row],['#Area]],S:T,2)</f>
        <v>Rural</v>
      </c>
      <c r="E2305" s="1" t="s">
        <v>4676</v>
      </c>
      <c r="F2305" s="3">
        <v>25</v>
      </c>
      <c r="G2305" s="27" t="s">
        <v>3</v>
      </c>
      <c r="H2305" s="27" t="s">
        <v>3</v>
      </c>
      <c r="I2305" s="27" t="s">
        <v>3</v>
      </c>
      <c r="J2305" s="28" t="s">
        <v>21</v>
      </c>
      <c r="K2305" s="28" t="s">
        <v>20</v>
      </c>
      <c r="L2305" s="28" t="s">
        <v>20</v>
      </c>
      <c r="M2305" s="3" t="str">
        <f>IF(+OR(J2305="SI",G2305="SI"),"SI","NO")</f>
        <v>SI</v>
      </c>
      <c r="N2305" s="3" t="str">
        <f>IF(+OR(H2305="SI",K2305="SI"),"SI","NO")</f>
        <v>NO</v>
      </c>
      <c r="O2305" s="3" t="str">
        <f>IF(+OR(I2305="SI",L2305="SI"),"SI","NO")</f>
        <v>NO</v>
      </c>
    </row>
    <row r="2306" spans="1:15" x14ac:dyDescent="0.25">
      <c r="A2306" s="20" t="s">
        <v>4433</v>
      </c>
      <c r="B2306" s="1" t="s">
        <v>4456</v>
      </c>
      <c r="C2306" s="3">
        <v>6</v>
      </c>
      <c r="D2306" s="3" t="str">
        <f>VLOOKUP(Cobertura2021[[#This Row],['#Area]],S:T,2)</f>
        <v>Rural</v>
      </c>
      <c r="E2306" s="1" t="s">
        <v>4475</v>
      </c>
      <c r="F2306" s="3">
        <v>20</v>
      </c>
      <c r="G2306" s="27" t="s">
        <v>3</v>
      </c>
      <c r="H2306" s="27" t="s">
        <v>3</v>
      </c>
      <c r="I2306" s="27" t="s">
        <v>3</v>
      </c>
      <c r="J2306" s="28" t="s">
        <v>21</v>
      </c>
      <c r="K2306" s="28" t="s">
        <v>20</v>
      </c>
      <c r="L2306" s="28" t="s">
        <v>20</v>
      </c>
      <c r="M2306" s="3" t="str">
        <f>IF(+OR(J2306="SI",G2306="SI"),"SI","NO")</f>
        <v>SI</v>
      </c>
      <c r="N2306" s="3" t="str">
        <f>IF(+OR(H2306="SI",K2306="SI"),"SI","NO")</f>
        <v>NO</v>
      </c>
      <c r="O2306" s="3" t="str">
        <f>IF(+OR(I2306="SI",L2306="SI"),"SI","NO")</f>
        <v>NO</v>
      </c>
    </row>
    <row r="2307" spans="1:15" x14ac:dyDescent="0.25">
      <c r="A2307" s="20" t="s">
        <v>4433</v>
      </c>
      <c r="B2307" s="1" t="s">
        <v>4456</v>
      </c>
      <c r="C2307" s="3">
        <v>6</v>
      </c>
      <c r="D2307" s="3" t="str">
        <f>VLOOKUP(Cobertura2021[[#This Row],['#Area]],S:T,2)</f>
        <v>Rural</v>
      </c>
      <c r="E2307" s="1" t="s">
        <v>4473</v>
      </c>
      <c r="F2307" s="3">
        <v>17</v>
      </c>
      <c r="G2307" s="27" t="s">
        <v>3</v>
      </c>
      <c r="H2307" s="27" t="s">
        <v>3</v>
      </c>
      <c r="I2307" s="27" t="s">
        <v>3</v>
      </c>
      <c r="J2307" s="28" t="s">
        <v>21</v>
      </c>
      <c r="K2307" s="28" t="s">
        <v>21</v>
      </c>
      <c r="L2307" s="28" t="s">
        <v>20</v>
      </c>
      <c r="M2307" s="3" t="str">
        <f>IF(+OR(J2307="SI",G2307="SI"),"SI","NO")</f>
        <v>SI</v>
      </c>
      <c r="N2307" s="3" t="str">
        <f>IF(+OR(H2307="SI",K2307="SI"),"SI","NO")</f>
        <v>SI</v>
      </c>
      <c r="O2307" s="3" t="str">
        <f>IF(+OR(I2307="SI",L2307="SI"),"SI","NO")</f>
        <v>NO</v>
      </c>
    </row>
    <row r="2308" spans="1:15" x14ac:dyDescent="0.25">
      <c r="A2308" s="20" t="s">
        <v>4433</v>
      </c>
      <c r="B2308" s="1" t="s">
        <v>4456</v>
      </c>
      <c r="C2308" s="3">
        <v>6</v>
      </c>
      <c r="D2308" s="3" t="str">
        <f>VLOOKUP(Cobertura2021[[#This Row],['#Area]],S:T,2)</f>
        <v>Rural</v>
      </c>
      <c r="E2308" s="1" t="s">
        <v>4471</v>
      </c>
      <c r="F2308" s="3">
        <v>50</v>
      </c>
      <c r="G2308" s="27" t="s">
        <v>3</v>
      </c>
      <c r="H2308" s="27" t="s">
        <v>3</v>
      </c>
      <c r="I2308" s="27" t="s">
        <v>3</v>
      </c>
      <c r="J2308" s="28" t="s">
        <v>21</v>
      </c>
      <c r="K2308" s="28" t="s">
        <v>20</v>
      </c>
      <c r="L2308" s="28" t="s">
        <v>20</v>
      </c>
      <c r="M2308" s="3" t="str">
        <f>IF(+OR(J2308="SI",G2308="SI"),"SI","NO")</f>
        <v>SI</v>
      </c>
      <c r="N2308" s="3" t="str">
        <f>IF(+OR(H2308="SI",K2308="SI"),"SI","NO")</f>
        <v>NO</v>
      </c>
      <c r="O2308" s="3" t="str">
        <f>IF(+OR(I2308="SI",L2308="SI"),"SI","NO")</f>
        <v>NO</v>
      </c>
    </row>
    <row r="2309" spans="1:15" x14ac:dyDescent="0.25">
      <c r="A2309" s="20" t="s">
        <v>4433</v>
      </c>
      <c r="B2309" s="1" t="s">
        <v>4456</v>
      </c>
      <c r="C2309" s="3">
        <v>6</v>
      </c>
      <c r="D2309" s="3" t="str">
        <f>VLOOKUP(Cobertura2021[[#This Row],['#Area]],S:T,2)</f>
        <v>Rural</v>
      </c>
      <c r="E2309" s="1" t="s">
        <v>4464</v>
      </c>
      <c r="F2309" s="3">
        <v>51</v>
      </c>
      <c r="G2309" s="27" t="s">
        <v>3</v>
      </c>
      <c r="H2309" s="27" t="s">
        <v>3</v>
      </c>
      <c r="I2309" s="27" t="s">
        <v>3</v>
      </c>
      <c r="J2309" s="28" t="s">
        <v>20</v>
      </c>
      <c r="K2309" s="28" t="s">
        <v>20</v>
      </c>
      <c r="L2309" s="28" t="s">
        <v>20</v>
      </c>
      <c r="M2309" s="3" t="str">
        <f>IF(+OR(J2309="SI",G2309="SI"),"SI","NO")</f>
        <v>NO</v>
      </c>
      <c r="N2309" s="3" t="str">
        <f>IF(+OR(H2309="SI",K2309="SI"),"SI","NO")</f>
        <v>NO</v>
      </c>
      <c r="O2309" s="3" t="str">
        <f>IF(+OR(I2309="SI",L2309="SI"),"SI","NO")</f>
        <v>NO</v>
      </c>
    </row>
    <row r="2310" spans="1:15" x14ac:dyDescent="0.25">
      <c r="A2310" s="20" t="s">
        <v>4433</v>
      </c>
      <c r="B2310" s="1" t="s">
        <v>4456</v>
      </c>
      <c r="C2310" s="3">
        <v>6</v>
      </c>
      <c r="D2310" s="3" t="str">
        <f>VLOOKUP(Cobertura2021[[#This Row],['#Area]],S:T,2)</f>
        <v>Rural</v>
      </c>
      <c r="E2310" s="1" t="s">
        <v>4470</v>
      </c>
      <c r="F2310" s="3">
        <v>32</v>
      </c>
      <c r="G2310" s="27" t="s">
        <v>3</v>
      </c>
      <c r="H2310" s="27" t="s">
        <v>3</v>
      </c>
      <c r="I2310" s="27" t="s">
        <v>3</v>
      </c>
      <c r="J2310" s="28" t="s">
        <v>21</v>
      </c>
      <c r="K2310" s="28" t="s">
        <v>20</v>
      </c>
      <c r="L2310" s="28" t="s">
        <v>20</v>
      </c>
      <c r="M2310" s="3" t="str">
        <f>IF(+OR(J2310="SI",G2310="SI"),"SI","NO")</f>
        <v>SI</v>
      </c>
      <c r="N2310" s="3" t="str">
        <f>IF(+OR(H2310="SI",K2310="SI"),"SI","NO")</f>
        <v>NO</v>
      </c>
      <c r="O2310" s="3" t="str">
        <f>IF(+OR(I2310="SI",L2310="SI"),"SI","NO")</f>
        <v>NO</v>
      </c>
    </row>
    <row r="2311" spans="1:15" x14ac:dyDescent="0.25">
      <c r="A2311" s="20" t="s">
        <v>4433</v>
      </c>
      <c r="B2311" s="1" t="s">
        <v>4456</v>
      </c>
      <c r="C2311" s="3">
        <v>6</v>
      </c>
      <c r="D2311" s="3" t="str">
        <f>VLOOKUP(Cobertura2021[[#This Row],['#Area]],S:T,2)</f>
        <v>Rural</v>
      </c>
      <c r="E2311" s="1" t="s">
        <v>4476</v>
      </c>
      <c r="F2311" s="3">
        <v>10</v>
      </c>
      <c r="G2311" s="27" t="s">
        <v>3</v>
      </c>
      <c r="H2311" s="27" t="s">
        <v>3</v>
      </c>
      <c r="I2311" s="27" t="s">
        <v>3</v>
      </c>
      <c r="J2311" s="28" t="s">
        <v>21</v>
      </c>
      <c r="K2311" s="28" t="s">
        <v>20</v>
      </c>
      <c r="L2311" s="28" t="s">
        <v>20</v>
      </c>
      <c r="M2311" s="3" t="str">
        <f>IF(+OR(J2311="SI",G2311="SI"),"SI","NO")</f>
        <v>SI</v>
      </c>
      <c r="N2311" s="3" t="str">
        <f>IF(+OR(H2311="SI",K2311="SI"),"SI","NO")</f>
        <v>NO</v>
      </c>
      <c r="O2311" s="3" t="str">
        <f>IF(+OR(I2311="SI",L2311="SI"),"SI","NO")</f>
        <v>NO</v>
      </c>
    </row>
    <row r="2312" spans="1:15" x14ac:dyDescent="0.25">
      <c r="A2312" s="20" t="s">
        <v>4433</v>
      </c>
      <c r="B2312" s="1" t="s">
        <v>4456</v>
      </c>
      <c r="C2312" s="3">
        <v>6</v>
      </c>
      <c r="D2312" s="3" t="str">
        <f>VLOOKUP(Cobertura2021[[#This Row],['#Area]],S:T,2)</f>
        <v>Rural</v>
      </c>
      <c r="E2312" s="1" t="s">
        <v>4466</v>
      </c>
      <c r="F2312" s="3">
        <v>41</v>
      </c>
      <c r="G2312" s="27" t="s">
        <v>3</v>
      </c>
      <c r="H2312" s="27" t="s">
        <v>3</v>
      </c>
      <c r="I2312" s="27" t="s">
        <v>3</v>
      </c>
      <c r="J2312" s="28" t="s">
        <v>20</v>
      </c>
      <c r="K2312" s="28" t="s">
        <v>20</v>
      </c>
      <c r="L2312" s="28" t="s">
        <v>20</v>
      </c>
      <c r="M2312" s="3" t="str">
        <f>IF(+OR(J2312="SI",G2312="SI"),"SI","NO")</f>
        <v>NO</v>
      </c>
      <c r="N2312" s="3" t="str">
        <f>IF(+OR(H2312="SI",K2312="SI"),"SI","NO")</f>
        <v>NO</v>
      </c>
      <c r="O2312" s="3" t="str">
        <f>IF(+OR(I2312="SI",L2312="SI"),"SI","NO")</f>
        <v>NO</v>
      </c>
    </row>
    <row r="2313" spans="1:15" x14ac:dyDescent="0.25">
      <c r="A2313" s="20" t="s">
        <v>4433</v>
      </c>
      <c r="B2313" s="1" t="s">
        <v>4456</v>
      </c>
      <c r="C2313" s="3">
        <v>6</v>
      </c>
      <c r="D2313" s="3" t="str">
        <f>VLOOKUP(Cobertura2021[[#This Row],['#Area]],S:T,2)</f>
        <v>Rural</v>
      </c>
      <c r="E2313" s="1" t="s">
        <v>4477</v>
      </c>
      <c r="F2313" s="3">
        <v>4</v>
      </c>
      <c r="G2313" s="27" t="s">
        <v>3</v>
      </c>
      <c r="H2313" s="27" t="s">
        <v>3</v>
      </c>
      <c r="I2313" s="27" t="s">
        <v>3</v>
      </c>
      <c r="J2313" s="28" t="s">
        <v>20</v>
      </c>
      <c r="K2313" s="28" t="s">
        <v>20</v>
      </c>
      <c r="L2313" s="28" t="s">
        <v>20</v>
      </c>
      <c r="M2313" s="3" t="str">
        <f>IF(+OR(J2313="SI",G2313="SI"),"SI","NO")</f>
        <v>NO</v>
      </c>
      <c r="N2313" s="3" t="str">
        <f>IF(+OR(H2313="SI",K2313="SI"),"SI","NO")</f>
        <v>NO</v>
      </c>
      <c r="O2313" s="3" t="str">
        <f>IF(+OR(I2313="SI",L2313="SI"),"SI","NO")</f>
        <v>NO</v>
      </c>
    </row>
    <row r="2314" spans="1:15" x14ac:dyDescent="0.25">
      <c r="A2314" s="20" t="s">
        <v>4433</v>
      </c>
      <c r="B2314" s="1" t="s">
        <v>4456</v>
      </c>
      <c r="C2314" s="3">
        <v>6</v>
      </c>
      <c r="D2314" s="3" t="str">
        <f>VLOOKUP(Cobertura2021[[#This Row],['#Area]],S:T,2)</f>
        <v>Rural</v>
      </c>
      <c r="E2314" s="1" t="s">
        <v>4467</v>
      </c>
      <c r="F2314" s="3">
        <v>13</v>
      </c>
      <c r="G2314" s="27" t="s">
        <v>3</v>
      </c>
      <c r="H2314" s="27" t="s">
        <v>3</v>
      </c>
      <c r="I2314" s="27" t="s">
        <v>3</v>
      </c>
      <c r="J2314" s="28" t="s">
        <v>21</v>
      </c>
      <c r="K2314" s="28" t="s">
        <v>20</v>
      </c>
      <c r="L2314" s="28" t="s">
        <v>20</v>
      </c>
      <c r="M2314" s="3" t="str">
        <f>IF(+OR(J2314="SI",G2314="SI"),"SI","NO")</f>
        <v>SI</v>
      </c>
      <c r="N2314" s="3" t="str">
        <f>IF(+OR(H2314="SI",K2314="SI"),"SI","NO")</f>
        <v>NO</v>
      </c>
      <c r="O2314" s="3" t="str">
        <f>IF(+OR(I2314="SI",L2314="SI"),"SI","NO")</f>
        <v>NO</v>
      </c>
    </row>
    <row r="2315" spans="1:15" x14ac:dyDescent="0.25">
      <c r="A2315" s="20" t="s">
        <v>4433</v>
      </c>
      <c r="B2315" s="1" t="s">
        <v>4456</v>
      </c>
      <c r="C2315" s="3">
        <v>6</v>
      </c>
      <c r="D2315" s="3" t="str">
        <f>VLOOKUP(Cobertura2021[[#This Row],['#Area]],S:T,2)</f>
        <v>Rural</v>
      </c>
      <c r="E2315" s="1" t="s">
        <v>4469</v>
      </c>
      <c r="F2315" s="3">
        <v>8</v>
      </c>
      <c r="G2315" s="27" t="s">
        <v>3</v>
      </c>
      <c r="H2315" s="27" t="s">
        <v>3</v>
      </c>
      <c r="I2315" s="27" t="s">
        <v>3</v>
      </c>
      <c r="J2315" s="28" t="s">
        <v>21</v>
      </c>
      <c r="K2315" s="28" t="s">
        <v>20</v>
      </c>
      <c r="L2315" s="28" t="s">
        <v>20</v>
      </c>
      <c r="M2315" s="3" t="str">
        <f>IF(+OR(J2315="SI",G2315="SI"),"SI","NO")</f>
        <v>SI</v>
      </c>
      <c r="N2315" s="3" t="str">
        <f>IF(+OR(H2315="SI",K2315="SI"),"SI","NO")</f>
        <v>NO</v>
      </c>
      <c r="O2315" s="3" t="str">
        <f>IF(+OR(I2315="SI",L2315="SI"),"SI","NO")</f>
        <v>NO</v>
      </c>
    </row>
    <row r="2316" spans="1:15" x14ac:dyDescent="0.25">
      <c r="A2316" s="20" t="s">
        <v>4433</v>
      </c>
      <c r="B2316" s="1" t="s">
        <v>4456</v>
      </c>
      <c r="C2316" s="3">
        <v>6</v>
      </c>
      <c r="D2316" s="3" t="str">
        <f>VLOOKUP(Cobertura2021[[#This Row],['#Area]],S:T,2)</f>
        <v>Rural</v>
      </c>
      <c r="E2316" s="1" t="s">
        <v>4472</v>
      </c>
      <c r="F2316" s="3">
        <v>42</v>
      </c>
      <c r="G2316" s="27" t="s">
        <v>3</v>
      </c>
      <c r="H2316" s="27" t="s">
        <v>3</v>
      </c>
      <c r="I2316" s="27" t="s">
        <v>3</v>
      </c>
      <c r="J2316" s="28" t="s">
        <v>21</v>
      </c>
      <c r="K2316" s="28" t="s">
        <v>21</v>
      </c>
      <c r="L2316" s="28" t="s">
        <v>20</v>
      </c>
      <c r="M2316" s="3" t="str">
        <f>IF(+OR(J2316="SI",G2316="SI"),"SI","NO")</f>
        <v>SI</v>
      </c>
      <c r="N2316" s="3" t="str">
        <f>IF(+OR(H2316="SI",K2316="SI"),"SI","NO")</f>
        <v>SI</v>
      </c>
      <c r="O2316" s="3" t="str">
        <f>IF(+OR(I2316="SI",L2316="SI"),"SI","NO")</f>
        <v>NO</v>
      </c>
    </row>
    <row r="2317" spans="1:15" x14ac:dyDescent="0.25">
      <c r="A2317" s="20" t="s">
        <v>4433</v>
      </c>
      <c r="B2317" s="1" t="s">
        <v>4456</v>
      </c>
      <c r="C2317" s="3">
        <v>6</v>
      </c>
      <c r="D2317" s="3" t="str">
        <f>VLOOKUP(Cobertura2021[[#This Row],['#Area]],S:T,2)</f>
        <v>Rural</v>
      </c>
      <c r="E2317" s="1" t="s">
        <v>4474</v>
      </c>
      <c r="F2317" s="3">
        <v>4</v>
      </c>
      <c r="G2317" s="27" t="s">
        <v>3</v>
      </c>
      <c r="H2317" s="27" t="s">
        <v>3</v>
      </c>
      <c r="I2317" s="27" t="s">
        <v>3</v>
      </c>
      <c r="J2317" s="28" t="s">
        <v>21</v>
      </c>
      <c r="K2317" s="28" t="s">
        <v>20</v>
      </c>
      <c r="L2317" s="28" t="s">
        <v>20</v>
      </c>
      <c r="M2317" s="3" t="str">
        <f>IF(+OR(J2317="SI",G2317="SI"),"SI","NO")</f>
        <v>SI</v>
      </c>
      <c r="N2317" s="3" t="str">
        <f>IF(+OR(H2317="SI",K2317="SI"),"SI","NO")</f>
        <v>NO</v>
      </c>
      <c r="O2317" s="3" t="str">
        <f>IF(+OR(I2317="SI",L2317="SI"),"SI","NO")</f>
        <v>NO</v>
      </c>
    </row>
    <row r="2318" spans="1:15" x14ac:dyDescent="0.25">
      <c r="A2318" s="20" t="s">
        <v>4433</v>
      </c>
      <c r="B2318" s="1" t="s">
        <v>4456</v>
      </c>
      <c r="C2318" s="3">
        <v>6</v>
      </c>
      <c r="D2318" s="3" t="str">
        <f>VLOOKUP(Cobertura2021[[#This Row],['#Area]],S:T,2)</f>
        <v>Rural</v>
      </c>
      <c r="E2318" s="1" t="s">
        <v>4465</v>
      </c>
      <c r="F2318" s="3">
        <v>8</v>
      </c>
      <c r="G2318" s="27" t="s">
        <v>3</v>
      </c>
      <c r="H2318" s="27" t="s">
        <v>3</v>
      </c>
      <c r="I2318" s="27" t="s">
        <v>3</v>
      </c>
      <c r="J2318" s="28" t="s">
        <v>20</v>
      </c>
      <c r="K2318" s="28" t="s">
        <v>20</v>
      </c>
      <c r="L2318" s="28" t="s">
        <v>20</v>
      </c>
      <c r="M2318" s="3" t="str">
        <f>IF(+OR(J2318="SI",G2318="SI"),"SI","NO")</f>
        <v>NO</v>
      </c>
      <c r="N2318" s="3" t="str">
        <f>IF(+OR(H2318="SI",K2318="SI"),"SI","NO")</f>
        <v>NO</v>
      </c>
      <c r="O2318" s="3" t="str">
        <f>IF(+OR(I2318="SI",L2318="SI"),"SI","NO")</f>
        <v>NO</v>
      </c>
    </row>
    <row r="2319" spans="1:15" x14ac:dyDescent="0.25">
      <c r="A2319" s="20" t="s">
        <v>82</v>
      </c>
      <c r="B2319" s="1" t="s">
        <v>638</v>
      </c>
      <c r="C2319" s="3">
        <v>6</v>
      </c>
      <c r="D2319" s="3" t="str">
        <f>VLOOKUP(Cobertura2021[[#This Row],['#Area]],S:T,2)</f>
        <v>Rural</v>
      </c>
      <c r="E2319" s="1" t="s">
        <v>833</v>
      </c>
      <c r="F2319" s="3">
        <v>8</v>
      </c>
      <c r="G2319" s="27" t="s">
        <v>5320</v>
      </c>
      <c r="H2319" s="27" t="s">
        <v>5320</v>
      </c>
      <c r="I2319" s="27" t="s">
        <v>3</v>
      </c>
      <c r="J2319" s="28" t="s">
        <v>21</v>
      </c>
      <c r="K2319" s="28" t="s">
        <v>21</v>
      </c>
      <c r="L2319" s="28" t="s">
        <v>20</v>
      </c>
      <c r="M2319" s="3" t="str">
        <f>IF(+OR(J2319="SI",G2319="SI"),"SI","NO")</f>
        <v>SI</v>
      </c>
      <c r="N2319" s="3" t="str">
        <f>IF(+OR(H2319="SI",K2319="SI"),"SI","NO")</f>
        <v>SI</v>
      </c>
      <c r="O2319" s="3" t="str">
        <f>IF(+OR(I2319="SI",L2319="SI"),"SI","NO")</f>
        <v>NO</v>
      </c>
    </row>
    <row r="2320" spans="1:15" x14ac:dyDescent="0.25">
      <c r="A2320" s="20" t="s">
        <v>82</v>
      </c>
      <c r="B2320" s="1" t="s">
        <v>638</v>
      </c>
      <c r="C2320" s="3">
        <v>6</v>
      </c>
      <c r="D2320" s="3" t="str">
        <f>VLOOKUP(Cobertura2021[[#This Row],['#Area]],S:T,2)</f>
        <v>Rural</v>
      </c>
      <c r="E2320" s="1" t="s">
        <v>873</v>
      </c>
      <c r="F2320" s="3">
        <v>73</v>
      </c>
      <c r="G2320" s="27" t="s">
        <v>3</v>
      </c>
      <c r="H2320" s="27" t="s">
        <v>3</v>
      </c>
      <c r="I2320" s="27" t="s">
        <v>3</v>
      </c>
      <c r="J2320" s="28" t="s">
        <v>20</v>
      </c>
      <c r="K2320" s="28" t="s">
        <v>20</v>
      </c>
      <c r="L2320" s="28" t="s">
        <v>20</v>
      </c>
      <c r="M2320" s="3" t="str">
        <f>IF(+OR(J2320="SI",G2320="SI"),"SI","NO")</f>
        <v>NO</v>
      </c>
      <c r="N2320" s="3" t="str">
        <f>IF(+OR(H2320="SI",K2320="SI"),"SI","NO")</f>
        <v>NO</v>
      </c>
      <c r="O2320" s="3" t="str">
        <f>IF(+OR(I2320="SI",L2320="SI"),"SI","NO")</f>
        <v>NO</v>
      </c>
    </row>
    <row r="2321" spans="1:15" x14ac:dyDescent="0.25">
      <c r="A2321" s="20" t="s">
        <v>1926</v>
      </c>
      <c r="B2321" s="1" t="s">
        <v>1929</v>
      </c>
      <c r="C2321" s="3">
        <v>6</v>
      </c>
      <c r="D2321" s="3" t="str">
        <f>VLOOKUP(Cobertura2021[[#This Row],['#Area]],S:T,2)</f>
        <v>Rural</v>
      </c>
      <c r="E2321" s="1" t="s">
        <v>1793</v>
      </c>
      <c r="F2321" s="3">
        <v>112</v>
      </c>
      <c r="G2321" s="27" t="s">
        <v>5320</v>
      </c>
      <c r="H2321" s="27" t="s">
        <v>5320</v>
      </c>
      <c r="I2321" s="27" t="s">
        <v>5320</v>
      </c>
      <c r="J2321" s="28" t="s">
        <v>21</v>
      </c>
      <c r="K2321" s="28" t="s">
        <v>20</v>
      </c>
      <c r="L2321" s="28" t="s">
        <v>20</v>
      </c>
      <c r="M2321" s="3" t="str">
        <f>IF(+OR(J2321="SI",G2321="SI"),"SI","NO")</f>
        <v>SI</v>
      </c>
      <c r="N2321" s="3" t="str">
        <f>IF(+OR(H2321="SI",K2321="SI"),"SI","NO")</f>
        <v>SI</v>
      </c>
      <c r="O2321" s="3" t="str">
        <f>IF(+OR(I2321="SI",L2321="SI"),"SI","NO")</f>
        <v>SI</v>
      </c>
    </row>
    <row r="2322" spans="1:15" x14ac:dyDescent="0.25">
      <c r="A2322" s="20" t="s">
        <v>1926</v>
      </c>
      <c r="B2322" s="1" t="s">
        <v>1928</v>
      </c>
      <c r="C2322" s="3">
        <v>6</v>
      </c>
      <c r="D2322" s="3" t="str">
        <f>VLOOKUP(Cobertura2021[[#This Row],['#Area]],S:T,2)</f>
        <v>Rural</v>
      </c>
      <c r="E2322" s="1" t="s">
        <v>1785</v>
      </c>
      <c r="F2322" s="3">
        <v>69</v>
      </c>
      <c r="G2322" s="27" t="s">
        <v>5320</v>
      </c>
      <c r="H2322" s="27" t="s">
        <v>5320</v>
      </c>
      <c r="I2322" s="27" t="s">
        <v>5320</v>
      </c>
      <c r="J2322" s="28" t="s">
        <v>21</v>
      </c>
      <c r="K2322" s="28" t="s">
        <v>21</v>
      </c>
      <c r="L2322" s="28" t="s">
        <v>20</v>
      </c>
      <c r="M2322" s="3" t="str">
        <f>IF(+OR(J2322="SI",G2322="SI"),"SI","NO")</f>
        <v>SI</v>
      </c>
      <c r="N2322" s="3" t="str">
        <f>IF(+OR(H2322="SI",K2322="SI"),"SI","NO")</f>
        <v>SI</v>
      </c>
      <c r="O2322" s="3" t="str">
        <f>IF(+OR(I2322="SI",L2322="SI"),"SI","NO")</f>
        <v>SI</v>
      </c>
    </row>
    <row r="2323" spans="1:15" x14ac:dyDescent="0.25">
      <c r="A2323" s="20" t="s">
        <v>82</v>
      </c>
      <c r="B2323" s="1" t="s">
        <v>638</v>
      </c>
      <c r="C2323" s="3">
        <v>6</v>
      </c>
      <c r="D2323" s="3" t="str">
        <f>VLOOKUP(Cobertura2021[[#This Row],['#Area]],S:T,2)</f>
        <v>Rural</v>
      </c>
      <c r="E2323" s="1" t="s">
        <v>859</v>
      </c>
      <c r="F2323" s="3">
        <v>51</v>
      </c>
      <c r="G2323" s="27" t="s">
        <v>3</v>
      </c>
      <c r="H2323" s="27" t="s">
        <v>3</v>
      </c>
      <c r="I2323" s="27" t="s">
        <v>3</v>
      </c>
      <c r="J2323" s="28" t="s">
        <v>20</v>
      </c>
      <c r="K2323" s="28" t="s">
        <v>20</v>
      </c>
      <c r="L2323" s="28" t="s">
        <v>20</v>
      </c>
      <c r="M2323" s="3" t="str">
        <f>IF(+OR(J2323="SI",G2323="SI"),"SI","NO")</f>
        <v>NO</v>
      </c>
      <c r="N2323" s="3" t="str">
        <f>IF(+OR(H2323="SI",K2323="SI"),"SI","NO")</f>
        <v>NO</v>
      </c>
      <c r="O2323" s="3" t="str">
        <f>IF(+OR(I2323="SI",L2323="SI"),"SI","NO")</f>
        <v>NO</v>
      </c>
    </row>
    <row r="2324" spans="1:15" x14ac:dyDescent="0.25">
      <c r="A2324" s="20" t="s">
        <v>82</v>
      </c>
      <c r="B2324" s="1" t="s">
        <v>638</v>
      </c>
      <c r="C2324" s="3">
        <v>6</v>
      </c>
      <c r="D2324" s="3" t="str">
        <f>VLOOKUP(Cobertura2021[[#This Row],['#Area]],S:T,2)</f>
        <v>Rural</v>
      </c>
      <c r="E2324" s="1" t="s">
        <v>1000</v>
      </c>
      <c r="F2324" s="3">
        <v>37</v>
      </c>
      <c r="G2324" s="27" t="s">
        <v>3</v>
      </c>
      <c r="H2324" s="27" t="s">
        <v>3</v>
      </c>
      <c r="I2324" s="27" t="s">
        <v>3</v>
      </c>
      <c r="J2324" s="28" t="s">
        <v>20</v>
      </c>
      <c r="K2324" s="28" t="s">
        <v>20</v>
      </c>
      <c r="L2324" s="28" t="s">
        <v>20</v>
      </c>
      <c r="M2324" s="3" t="str">
        <f>IF(+OR(J2324="SI",G2324="SI"),"SI","NO")</f>
        <v>NO</v>
      </c>
      <c r="N2324" s="3" t="str">
        <f>IF(+OR(H2324="SI",K2324="SI"),"SI","NO")</f>
        <v>NO</v>
      </c>
      <c r="O2324" s="3" t="str">
        <f>IF(+OR(I2324="SI",L2324="SI"),"SI","NO")</f>
        <v>NO</v>
      </c>
    </row>
    <row r="2325" spans="1:15" x14ac:dyDescent="0.25">
      <c r="A2325" s="20" t="s">
        <v>82</v>
      </c>
      <c r="B2325" s="1" t="s">
        <v>638</v>
      </c>
      <c r="C2325" s="3">
        <v>6</v>
      </c>
      <c r="D2325" s="3" t="str">
        <f>VLOOKUP(Cobertura2021[[#This Row],['#Area]],S:T,2)</f>
        <v>Rural</v>
      </c>
      <c r="E2325" s="1" t="s">
        <v>855</v>
      </c>
      <c r="F2325" s="3">
        <v>29</v>
      </c>
      <c r="G2325" s="27" t="s">
        <v>3</v>
      </c>
      <c r="H2325" s="27" t="s">
        <v>3</v>
      </c>
      <c r="I2325" s="27" t="s">
        <v>3</v>
      </c>
      <c r="J2325" s="28" t="s">
        <v>20</v>
      </c>
      <c r="K2325" s="28" t="s">
        <v>20</v>
      </c>
      <c r="L2325" s="28" t="s">
        <v>20</v>
      </c>
      <c r="M2325" s="3" t="str">
        <f>IF(+OR(J2325="SI",G2325="SI"),"SI","NO")</f>
        <v>NO</v>
      </c>
      <c r="N2325" s="3" t="str">
        <f>IF(+OR(H2325="SI",K2325="SI"),"SI","NO")</f>
        <v>NO</v>
      </c>
      <c r="O2325" s="3" t="str">
        <f>IF(+OR(I2325="SI",L2325="SI"),"SI","NO")</f>
        <v>NO</v>
      </c>
    </row>
    <row r="2326" spans="1:15" x14ac:dyDescent="0.25">
      <c r="A2326" s="20" t="s">
        <v>1926</v>
      </c>
      <c r="B2326" s="1" t="s">
        <v>1932</v>
      </c>
      <c r="C2326" s="3">
        <v>6</v>
      </c>
      <c r="D2326" s="3" t="str">
        <f>VLOOKUP(Cobertura2021[[#This Row],['#Area]],S:T,2)</f>
        <v>Rural</v>
      </c>
      <c r="E2326" s="1" t="s">
        <v>1876</v>
      </c>
      <c r="F2326" s="3">
        <v>170</v>
      </c>
      <c r="G2326" s="27" t="s">
        <v>5320</v>
      </c>
      <c r="H2326" s="27" t="s">
        <v>5320</v>
      </c>
      <c r="I2326" s="27" t="s">
        <v>5320</v>
      </c>
      <c r="J2326" s="28" t="s">
        <v>21</v>
      </c>
      <c r="K2326" s="28" t="s">
        <v>21</v>
      </c>
      <c r="L2326" s="28" t="s">
        <v>21</v>
      </c>
      <c r="M2326" s="3" t="str">
        <f>IF(+OR(J2326="SI",G2326="SI"),"SI","NO")</f>
        <v>SI</v>
      </c>
      <c r="N2326" s="3" t="str">
        <f>IF(+OR(H2326="SI",K2326="SI"),"SI","NO")</f>
        <v>SI</v>
      </c>
      <c r="O2326" s="3" t="str">
        <f>IF(+OR(I2326="SI",L2326="SI"),"SI","NO")</f>
        <v>SI</v>
      </c>
    </row>
    <row r="2327" spans="1:15" hidden="1" x14ac:dyDescent="0.25">
      <c r="A2327" s="20" t="s">
        <v>1926</v>
      </c>
      <c r="B2327" s="1" t="s">
        <v>1508</v>
      </c>
      <c r="C2327" s="3">
        <v>1</v>
      </c>
      <c r="D2327" s="3" t="e">
        <f>VLOOKUP(Cobertura2021[[#This Row],['#Area]],S:T,2)</f>
        <v>#N/A</v>
      </c>
      <c r="E2327" s="1" t="s">
        <v>269</v>
      </c>
      <c r="F2327" s="3">
        <v>90</v>
      </c>
      <c r="G2327" s="27" t="s">
        <v>5320</v>
      </c>
      <c r="H2327" s="27" t="s">
        <v>5320</v>
      </c>
      <c r="I2327" s="27" t="s">
        <v>5320</v>
      </c>
      <c r="J2327" s="28" t="s">
        <v>21</v>
      </c>
      <c r="K2327" s="28" t="s">
        <v>21</v>
      </c>
      <c r="L2327" s="28" t="s">
        <v>20</v>
      </c>
      <c r="M2327" s="3" t="str">
        <f>IF(+OR(J2327="SI",G2327="SI"),"SI","NO")</f>
        <v>SI</v>
      </c>
      <c r="N2327" s="3" t="str">
        <f>IF(+OR(H2327="SI",K2327="SI"),"SI","NO")</f>
        <v>SI</v>
      </c>
      <c r="O2327" s="3" t="str">
        <f>IF(+OR(I2327="SI",L2327="SI"),"SI","NO")</f>
        <v>SI</v>
      </c>
    </row>
    <row r="2328" spans="1:15" x14ac:dyDescent="0.25">
      <c r="A2328" s="20" t="s">
        <v>1926</v>
      </c>
      <c r="B2328" s="1" t="s">
        <v>1931</v>
      </c>
      <c r="C2328" s="3">
        <v>6</v>
      </c>
      <c r="D2328" s="3" t="str">
        <f>VLOOKUP(Cobertura2021[[#This Row],['#Area]],S:T,2)</f>
        <v>Rural</v>
      </c>
      <c r="E2328" s="1" t="s">
        <v>1860</v>
      </c>
      <c r="F2328" s="3">
        <v>40</v>
      </c>
      <c r="G2328" s="27" t="s">
        <v>5320</v>
      </c>
      <c r="H2328" s="27" t="s">
        <v>5320</v>
      </c>
      <c r="I2328" s="27" t="s">
        <v>5320</v>
      </c>
      <c r="J2328" s="28" t="s">
        <v>20</v>
      </c>
      <c r="K2328" s="28" t="s">
        <v>20</v>
      </c>
      <c r="L2328" s="28" t="s">
        <v>20</v>
      </c>
      <c r="M2328" s="3" t="str">
        <f>IF(+OR(J2328="SI",G2328="SI"),"SI","NO")</f>
        <v>SI</v>
      </c>
      <c r="N2328" s="3" t="str">
        <f>IF(+OR(H2328="SI",K2328="SI"),"SI","NO")</f>
        <v>SI</v>
      </c>
      <c r="O2328" s="3" t="str">
        <f>IF(+OR(I2328="SI",L2328="SI"),"SI","NO")</f>
        <v>SI</v>
      </c>
    </row>
    <row r="2329" spans="1:15" x14ac:dyDescent="0.25">
      <c r="A2329" s="20" t="s">
        <v>82</v>
      </c>
      <c r="B2329" s="1" t="s">
        <v>638</v>
      </c>
      <c r="C2329" s="3">
        <v>6</v>
      </c>
      <c r="D2329" s="3" t="str">
        <f>VLOOKUP(Cobertura2021[[#This Row],['#Area]],S:T,2)</f>
        <v>Rural</v>
      </c>
      <c r="E2329" s="1" t="s">
        <v>819</v>
      </c>
      <c r="F2329" s="3">
        <v>11</v>
      </c>
      <c r="G2329" s="27" t="s">
        <v>5320</v>
      </c>
      <c r="H2329" s="27" t="s">
        <v>5320</v>
      </c>
      <c r="I2329" s="27" t="s">
        <v>3</v>
      </c>
      <c r="J2329" s="28" t="s">
        <v>20</v>
      </c>
      <c r="K2329" s="28" t="s">
        <v>20</v>
      </c>
      <c r="L2329" s="28" t="s">
        <v>20</v>
      </c>
      <c r="M2329" s="3" t="str">
        <f>IF(+OR(J2329="SI",G2329="SI"),"SI","NO")</f>
        <v>SI</v>
      </c>
      <c r="N2329" s="3" t="str">
        <f>IF(+OR(H2329="SI",K2329="SI"),"SI","NO")</f>
        <v>SI</v>
      </c>
      <c r="O2329" s="3" t="str">
        <f>IF(+OR(I2329="SI",L2329="SI"),"SI","NO")</f>
        <v>NO</v>
      </c>
    </row>
    <row r="2330" spans="1:15" x14ac:dyDescent="0.25">
      <c r="A2330" s="20" t="s">
        <v>4433</v>
      </c>
      <c r="B2330" s="1" t="s">
        <v>4456</v>
      </c>
      <c r="C2330" s="3">
        <v>6</v>
      </c>
      <c r="D2330" s="3" t="str">
        <f>VLOOKUP(Cobertura2021[[#This Row],['#Area]],S:T,2)</f>
        <v>Rural</v>
      </c>
      <c r="E2330" s="1" t="s">
        <v>4483</v>
      </c>
      <c r="F2330" s="3">
        <v>1</v>
      </c>
      <c r="G2330" s="27" t="s">
        <v>3</v>
      </c>
      <c r="H2330" s="27" t="s">
        <v>3</v>
      </c>
      <c r="I2330" s="27" t="s">
        <v>3</v>
      </c>
      <c r="J2330" s="28" t="s">
        <v>20</v>
      </c>
      <c r="K2330" s="28" t="s">
        <v>20</v>
      </c>
      <c r="L2330" s="28" t="s">
        <v>20</v>
      </c>
      <c r="M2330" s="3" t="str">
        <f>IF(+OR(J2330="SI",G2330="SI"),"SI","NO")</f>
        <v>NO</v>
      </c>
      <c r="N2330" s="3" t="str">
        <f>IF(+OR(H2330="SI",K2330="SI"),"SI","NO")</f>
        <v>NO</v>
      </c>
      <c r="O2330" s="3" t="str">
        <f>IF(+OR(I2330="SI",L2330="SI"),"SI","NO")</f>
        <v>NO</v>
      </c>
    </row>
    <row r="2331" spans="1:15" x14ac:dyDescent="0.25">
      <c r="A2331" s="20" t="s">
        <v>4433</v>
      </c>
      <c r="B2331" s="1" t="s">
        <v>4456</v>
      </c>
      <c r="C2331" s="3">
        <v>6</v>
      </c>
      <c r="D2331" s="3" t="str">
        <f>VLOOKUP(Cobertura2021[[#This Row],['#Area]],S:T,2)</f>
        <v>Rural</v>
      </c>
      <c r="E2331" s="1" t="s">
        <v>4481</v>
      </c>
      <c r="F2331" s="3">
        <v>5</v>
      </c>
      <c r="G2331" s="27" t="s">
        <v>3</v>
      </c>
      <c r="H2331" s="27" t="s">
        <v>3</v>
      </c>
      <c r="I2331" s="27" t="s">
        <v>3</v>
      </c>
      <c r="J2331" s="28" t="s">
        <v>21</v>
      </c>
      <c r="K2331" s="28" t="s">
        <v>20</v>
      </c>
      <c r="L2331" s="28" t="s">
        <v>20</v>
      </c>
      <c r="M2331" s="3" t="str">
        <f>IF(+OR(J2331="SI",G2331="SI"),"SI","NO")</f>
        <v>SI</v>
      </c>
      <c r="N2331" s="3" t="str">
        <f>IF(+OR(H2331="SI",K2331="SI"),"SI","NO")</f>
        <v>NO</v>
      </c>
      <c r="O2331" s="3" t="str">
        <f>IF(+OR(I2331="SI",L2331="SI"),"SI","NO")</f>
        <v>NO</v>
      </c>
    </row>
    <row r="2332" spans="1:15" x14ac:dyDescent="0.25">
      <c r="A2332" s="20" t="s">
        <v>4433</v>
      </c>
      <c r="B2332" s="1" t="s">
        <v>4456</v>
      </c>
      <c r="C2332" s="3">
        <v>6</v>
      </c>
      <c r="D2332" s="3" t="str">
        <f>VLOOKUP(Cobertura2021[[#This Row],['#Area]],S:T,2)</f>
        <v>Rural</v>
      </c>
      <c r="E2332" s="1" t="s">
        <v>4484</v>
      </c>
      <c r="F2332" s="3">
        <v>14</v>
      </c>
      <c r="G2332" s="27" t="s">
        <v>3</v>
      </c>
      <c r="H2332" s="27" t="s">
        <v>3</v>
      </c>
      <c r="I2332" s="27" t="s">
        <v>3</v>
      </c>
      <c r="J2332" s="28" t="s">
        <v>20</v>
      </c>
      <c r="K2332" s="28" t="s">
        <v>20</v>
      </c>
      <c r="L2332" s="28" t="s">
        <v>20</v>
      </c>
      <c r="M2332" s="3" t="str">
        <f>IF(+OR(J2332="SI",G2332="SI"),"SI","NO")</f>
        <v>NO</v>
      </c>
      <c r="N2332" s="3" t="str">
        <f>IF(+OR(H2332="SI",K2332="SI"),"SI","NO")</f>
        <v>NO</v>
      </c>
      <c r="O2332" s="3" t="str">
        <f>IF(+OR(I2332="SI",L2332="SI"),"SI","NO")</f>
        <v>NO</v>
      </c>
    </row>
    <row r="2333" spans="1:15" x14ac:dyDescent="0.25">
      <c r="A2333" s="20" t="s">
        <v>4433</v>
      </c>
      <c r="B2333" s="1" t="s">
        <v>4456</v>
      </c>
      <c r="C2333" s="3">
        <v>6</v>
      </c>
      <c r="D2333" s="3" t="str">
        <f>VLOOKUP(Cobertura2021[[#This Row],['#Area]],S:T,2)</f>
        <v>Rural</v>
      </c>
      <c r="E2333" s="1" t="s">
        <v>4485</v>
      </c>
      <c r="F2333" s="3">
        <v>7</v>
      </c>
      <c r="G2333" s="27" t="s">
        <v>3</v>
      </c>
      <c r="H2333" s="27" t="s">
        <v>3</v>
      </c>
      <c r="I2333" s="27" t="s">
        <v>3</v>
      </c>
      <c r="J2333" s="28" t="s">
        <v>20</v>
      </c>
      <c r="K2333" s="28" t="s">
        <v>20</v>
      </c>
      <c r="L2333" s="28" t="s">
        <v>20</v>
      </c>
      <c r="M2333" s="3" t="str">
        <f>IF(+OR(J2333="SI",G2333="SI"),"SI","NO")</f>
        <v>NO</v>
      </c>
      <c r="N2333" s="3" t="str">
        <f>IF(+OR(H2333="SI",K2333="SI"),"SI","NO")</f>
        <v>NO</v>
      </c>
      <c r="O2333" s="3" t="str">
        <f>IF(+OR(I2333="SI",L2333="SI"),"SI","NO")</f>
        <v>NO</v>
      </c>
    </row>
    <row r="2334" spans="1:15" x14ac:dyDescent="0.25">
      <c r="A2334" s="20" t="s">
        <v>82</v>
      </c>
      <c r="B2334" s="1" t="s">
        <v>638</v>
      </c>
      <c r="C2334" s="3">
        <v>6</v>
      </c>
      <c r="D2334" s="3" t="str">
        <f>VLOOKUP(Cobertura2021[[#This Row],['#Area]],S:T,2)</f>
        <v>Rural</v>
      </c>
      <c r="E2334" s="1" t="s">
        <v>900</v>
      </c>
      <c r="F2334" s="3">
        <v>47</v>
      </c>
      <c r="G2334" s="27" t="s">
        <v>5320</v>
      </c>
      <c r="H2334" s="27" t="s">
        <v>3</v>
      </c>
      <c r="I2334" s="27" t="s">
        <v>3</v>
      </c>
      <c r="J2334" s="28" t="s">
        <v>20</v>
      </c>
      <c r="K2334" s="28" t="s">
        <v>20</v>
      </c>
      <c r="L2334" s="28" t="s">
        <v>20</v>
      </c>
      <c r="M2334" s="3" t="str">
        <f>IF(+OR(J2334="SI",G2334="SI"),"SI","NO")</f>
        <v>SI</v>
      </c>
      <c r="N2334" s="3" t="str">
        <f>IF(+OR(H2334="SI",K2334="SI"),"SI","NO")</f>
        <v>NO</v>
      </c>
      <c r="O2334" s="3" t="str">
        <f>IF(+OR(I2334="SI",L2334="SI"),"SI","NO")</f>
        <v>NO</v>
      </c>
    </row>
    <row r="2335" spans="1:15" x14ac:dyDescent="0.25">
      <c r="A2335" s="20" t="s">
        <v>82</v>
      </c>
      <c r="B2335" s="1" t="s">
        <v>638</v>
      </c>
      <c r="C2335" s="3">
        <v>6</v>
      </c>
      <c r="D2335" s="3" t="str">
        <f>VLOOKUP(Cobertura2021[[#This Row],['#Area]],S:T,2)</f>
        <v>Rural</v>
      </c>
      <c r="E2335" s="1" t="s">
        <v>845</v>
      </c>
      <c r="F2335" s="3">
        <v>25</v>
      </c>
      <c r="G2335" s="27" t="s">
        <v>3</v>
      </c>
      <c r="H2335" s="27" t="s">
        <v>3</v>
      </c>
      <c r="I2335" s="27" t="s">
        <v>3</v>
      </c>
      <c r="J2335" s="28" t="s">
        <v>20</v>
      </c>
      <c r="K2335" s="28" t="s">
        <v>20</v>
      </c>
      <c r="L2335" s="28" t="s">
        <v>20</v>
      </c>
      <c r="M2335" s="3" t="str">
        <f>IF(+OR(J2335="SI",G2335="SI"),"SI","NO")</f>
        <v>NO</v>
      </c>
      <c r="N2335" s="3" t="str">
        <f>IF(+OR(H2335="SI",K2335="SI"),"SI","NO")</f>
        <v>NO</v>
      </c>
      <c r="O2335" s="3" t="str">
        <f>IF(+OR(I2335="SI",L2335="SI"),"SI","NO")</f>
        <v>NO</v>
      </c>
    </row>
    <row r="2336" spans="1:15" x14ac:dyDescent="0.25">
      <c r="A2336" s="20" t="s">
        <v>2265</v>
      </c>
      <c r="B2336" s="1" t="s">
        <v>2269</v>
      </c>
      <c r="C2336" s="3">
        <v>6</v>
      </c>
      <c r="D2336" s="3" t="str">
        <f>VLOOKUP(Cobertura2021[[#This Row],['#Area]],S:T,2)</f>
        <v>Rural</v>
      </c>
      <c r="E2336" s="1" t="s">
        <v>845</v>
      </c>
      <c r="F2336" s="3">
        <v>29</v>
      </c>
      <c r="G2336" s="27" t="s">
        <v>5320</v>
      </c>
      <c r="H2336" s="27" t="s">
        <v>3</v>
      </c>
      <c r="I2336" s="27" t="s">
        <v>3</v>
      </c>
      <c r="J2336" s="28" t="s">
        <v>21</v>
      </c>
      <c r="K2336" s="28" t="s">
        <v>20</v>
      </c>
      <c r="L2336" s="28" t="s">
        <v>20</v>
      </c>
      <c r="M2336" s="3" t="str">
        <f>IF(+OR(J2336="SI",G2336="SI"),"SI","NO")</f>
        <v>SI</v>
      </c>
      <c r="N2336" s="3" t="str">
        <f>IF(+OR(H2336="SI",K2336="SI"),"SI","NO")</f>
        <v>NO</v>
      </c>
      <c r="O2336" s="3" t="str">
        <f>IF(+OR(I2336="SI",L2336="SI"),"SI","NO")</f>
        <v>NO</v>
      </c>
    </row>
    <row r="2337" spans="1:15" x14ac:dyDescent="0.25">
      <c r="A2337" s="20" t="s">
        <v>156</v>
      </c>
      <c r="B2337" s="1" t="s">
        <v>3661</v>
      </c>
      <c r="C2337" s="3">
        <v>6</v>
      </c>
      <c r="D2337" s="3" t="str">
        <f>VLOOKUP(Cobertura2021[[#This Row],['#Area]],S:T,2)</f>
        <v>Rural</v>
      </c>
      <c r="E2337" s="1" t="s">
        <v>4968</v>
      </c>
      <c r="F2337" s="3">
        <v>32</v>
      </c>
      <c r="G2337" s="27" t="s">
        <v>5320</v>
      </c>
      <c r="H2337" s="27" t="s">
        <v>5320</v>
      </c>
      <c r="I2337" s="27" t="s">
        <v>3</v>
      </c>
      <c r="J2337" s="28" t="s">
        <v>21</v>
      </c>
      <c r="K2337" s="28" t="s">
        <v>20</v>
      </c>
      <c r="L2337" s="28" t="s">
        <v>20</v>
      </c>
      <c r="M2337" s="3" t="str">
        <f>IF(+OR(J2337="SI",G2337="SI"),"SI","NO")</f>
        <v>SI</v>
      </c>
      <c r="N2337" s="3" t="str">
        <f>IF(+OR(H2337="SI",K2337="SI"),"SI","NO")</f>
        <v>SI</v>
      </c>
      <c r="O2337" s="3" t="str">
        <f>IF(+OR(I2337="SI",L2337="SI"),"SI","NO")</f>
        <v>NO</v>
      </c>
    </row>
    <row r="2338" spans="1:15" x14ac:dyDescent="0.25">
      <c r="A2338" s="20" t="s">
        <v>1926</v>
      </c>
      <c r="B2338" s="1" t="s">
        <v>460</v>
      </c>
      <c r="C2338" s="3">
        <v>6</v>
      </c>
      <c r="D2338" s="3" t="str">
        <f>VLOOKUP(Cobertura2021[[#This Row],['#Area]],S:T,2)</f>
        <v>Rural</v>
      </c>
      <c r="E2338" s="1" t="s">
        <v>620</v>
      </c>
      <c r="F2338" s="3">
        <v>80</v>
      </c>
      <c r="G2338" s="27" t="s">
        <v>5320</v>
      </c>
      <c r="H2338" s="27" t="s">
        <v>5320</v>
      </c>
      <c r="I2338" s="27" t="s">
        <v>5320</v>
      </c>
      <c r="J2338" s="28" t="s">
        <v>20</v>
      </c>
      <c r="K2338" s="28" t="s">
        <v>20</v>
      </c>
      <c r="L2338" s="28" t="s">
        <v>20</v>
      </c>
      <c r="M2338" s="3" t="str">
        <f>IF(+OR(J2338="SI",G2338="SI"),"SI","NO")</f>
        <v>SI</v>
      </c>
      <c r="N2338" s="3" t="str">
        <f>IF(+OR(H2338="SI",K2338="SI"),"SI","NO")</f>
        <v>SI</v>
      </c>
      <c r="O2338" s="3" t="str">
        <f>IF(+OR(I2338="SI",L2338="SI"),"SI","NO")</f>
        <v>SI</v>
      </c>
    </row>
    <row r="2339" spans="1:15" x14ac:dyDescent="0.25">
      <c r="A2339" s="20" t="s">
        <v>1926</v>
      </c>
      <c r="B2339" s="1" t="s">
        <v>1927</v>
      </c>
      <c r="C2339" s="3">
        <v>6</v>
      </c>
      <c r="D2339" s="3" t="str">
        <f>VLOOKUP(Cobertura2021[[#This Row],['#Area]],S:T,2)</f>
        <v>Rural</v>
      </c>
      <c r="E2339" s="1" t="s">
        <v>1767</v>
      </c>
      <c r="F2339" s="3">
        <v>34</v>
      </c>
      <c r="G2339" s="27" t="s">
        <v>5320</v>
      </c>
      <c r="H2339" s="27" t="s">
        <v>5320</v>
      </c>
      <c r="I2339" s="27" t="s">
        <v>5320</v>
      </c>
      <c r="J2339" s="28" t="s">
        <v>20</v>
      </c>
      <c r="K2339" s="28" t="s">
        <v>20</v>
      </c>
      <c r="L2339" s="28" t="s">
        <v>20</v>
      </c>
      <c r="M2339" s="3" t="str">
        <f>IF(+OR(J2339="SI",G2339="SI"),"SI","NO")</f>
        <v>SI</v>
      </c>
      <c r="N2339" s="3" t="str">
        <f>IF(+OR(H2339="SI",K2339="SI"),"SI","NO")</f>
        <v>SI</v>
      </c>
      <c r="O2339" s="3" t="str">
        <f>IF(+OR(I2339="SI",L2339="SI"),"SI","NO")</f>
        <v>SI</v>
      </c>
    </row>
    <row r="2340" spans="1:15" x14ac:dyDescent="0.25">
      <c r="A2340" s="20" t="s">
        <v>1926</v>
      </c>
      <c r="B2340" s="1" t="s">
        <v>1928</v>
      </c>
      <c r="C2340" s="3">
        <v>6</v>
      </c>
      <c r="D2340" s="3" t="str">
        <f>VLOOKUP(Cobertura2021[[#This Row],['#Area]],S:T,2)</f>
        <v>Rural</v>
      </c>
      <c r="E2340" s="1" t="s">
        <v>1767</v>
      </c>
      <c r="F2340" s="3">
        <v>144</v>
      </c>
      <c r="G2340" s="27" t="s">
        <v>5320</v>
      </c>
      <c r="H2340" s="27" t="s">
        <v>5320</v>
      </c>
      <c r="I2340" s="27" t="s">
        <v>5320</v>
      </c>
      <c r="J2340" s="28" t="s">
        <v>21</v>
      </c>
      <c r="K2340" s="28" t="s">
        <v>20</v>
      </c>
      <c r="L2340" s="28" t="s">
        <v>20</v>
      </c>
      <c r="M2340" s="3" t="str">
        <f>IF(+OR(J2340="SI",G2340="SI"),"SI","NO")</f>
        <v>SI</v>
      </c>
      <c r="N2340" s="3" t="str">
        <f>IF(+OR(H2340="SI",K2340="SI"),"SI","NO")</f>
        <v>SI</v>
      </c>
      <c r="O2340" s="3" t="str">
        <f>IF(+OR(I2340="SI",L2340="SI"),"SI","NO")</f>
        <v>SI</v>
      </c>
    </row>
    <row r="2341" spans="1:15" x14ac:dyDescent="0.25">
      <c r="A2341" s="20" t="s">
        <v>102</v>
      </c>
      <c r="B2341" s="1" t="s">
        <v>221</v>
      </c>
      <c r="C2341" s="3">
        <v>6</v>
      </c>
      <c r="D2341" s="3" t="str">
        <f>VLOOKUP(Cobertura2021[[#This Row],['#Area]],S:T,2)</f>
        <v>Rural</v>
      </c>
      <c r="E2341" s="1" t="s">
        <v>259</v>
      </c>
      <c r="F2341" s="3">
        <v>23</v>
      </c>
      <c r="G2341" s="27" t="s">
        <v>5320</v>
      </c>
      <c r="H2341" s="27" t="s">
        <v>3</v>
      </c>
      <c r="I2341" s="27" t="s">
        <v>3</v>
      </c>
      <c r="J2341" s="28" t="s">
        <v>21</v>
      </c>
      <c r="K2341" s="28" t="s">
        <v>20</v>
      </c>
      <c r="L2341" s="28" t="s">
        <v>20</v>
      </c>
      <c r="M2341" s="3" t="str">
        <f>IF(+OR(J2341="SI",G2341="SI"),"SI","NO")</f>
        <v>SI</v>
      </c>
      <c r="N2341" s="3" t="str">
        <f>IF(+OR(H2341="SI",K2341="SI"),"SI","NO")</f>
        <v>NO</v>
      </c>
      <c r="O2341" s="3" t="str">
        <f>IF(+OR(I2341="SI",L2341="SI"),"SI","NO")</f>
        <v>NO</v>
      </c>
    </row>
    <row r="2342" spans="1:15" x14ac:dyDescent="0.25">
      <c r="A2342" s="20" t="s">
        <v>102</v>
      </c>
      <c r="B2342" s="1" t="s">
        <v>221</v>
      </c>
      <c r="C2342" s="3">
        <v>6</v>
      </c>
      <c r="D2342" s="3" t="str">
        <f>VLOOKUP(Cobertura2021[[#This Row],['#Area]],S:T,2)</f>
        <v>Rural</v>
      </c>
      <c r="E2342" s="1" t="s">
        <v>260</v>
      </c>
      <c r="F2342" s="3">
        <v>7</v>
      </c>
      <c r="G2342" s="27" t="s">
        <v>5320</v>
      </c>
      <c r="H2342" s="27" t="s">
        <v>3</v>
      </c>
      <c r="I2342" s="27" t="s">
        <v>3</v>
      </c>
      <c r="J2342" s="28" t="s">
        <v>21</v>
      </c>
      <c r="K2342" s="28" t="s">
        <v>20</v>
      </c>
      <c r="L2342" s="28" t="s">
        <v>20</v>
      </c>
      <c r="M2342" s="3" t="str">
        <f>IF(+OR(J2342="SI",G2342="SI"),"SI","NO")</f>
        <v>SI</v>
      </c>
      <c r="N2342" s="3" t="str">
        <f>IF(+OR(H2342="SI",K2342="SI"),"SI","NO")</f>
        <v>NO</v>
      </c>
      <c r="O2342" s="3" t="str">
        <f>IF(+OR(I2342="SI",L2342="SI"),"SI","NO")</f>
        <v>NO</v>
      </c>
    </row>
    <row r="2343" spans="1:15" x14ac:dyDescent="0.25">
      <c r="A2343" s="20" t="s">
        <v>1926</v>
      </c>
      <c r="B2343" s="1" t="s">
        <v>1927</v>
      </c>
      <c r="C2343" s="3">
        <v>6</v>
      </c>
      <c r="D2343" s="3" t="str">
        <f>VLOOKUP(Cobertura2021[[#This Row],['#Area]],S:T,2)</f>
        <v>Rural</v>
      </c>
      <c r="E2343" s="1" t="s">
        <v>1760</v>
      </c>
      <c r="F2343" s="3">
        <v>23</v>
      </c>
      <c r="G2343" s="27" t="s">
        <v>5320</v>
      </c>
      <c r="H2343" s="27" t="s">
        <v>5320</v>
      </c>
      <c r="I2343" s="27" t="s">
        <v>3</v>
      </c>
      <c r="J2343" s="28" t="s">
        <v>20</v>
      </c>
      <c r="K2343" s="28" t="s">
        <v>20</v>
      </c>
      <c r="L2343" s="28" t="s">
        <v>20</v>
      </c>
      <c r="M2343" s="3" t="str">
        <f>IF(+OR(J2343="SI",G2343="SI"),"SI","NO")</f>
        <v>SI</v>
      </c>
      <c r="N2343" s="3" t="str">
        <f>IF(+OR(H2343="SI",K2343="SI"),"SI","NO")</f>
        <v>SI</v>
      </c>
      <c r="O2343" s="3" t="str">
        <f>IF(+OR(I2343="SI",L2343="SI"),"SI","NO")</f>
        <v>NO</v>
      </c>
    </row>
    <row r="2344" spans="1:15" x14ac:dyDescent="0.25">
      <c r="A2344" s="20" t="s">
        <v>1926</v>
      </c>
      <c r="B2344" s="1" t="s">
        <v>1927</v>
      </c>
      <c r="C2344" s="3">
        <v>6</v>
      </c>
      <c r="D2344" s="3" t="str">
        <f>VLOOKUP(Cobertura2021[[#This Row],['#Area]],S:T,2)</f>
        <v>Rural</v>
      </c>
      <c r="E2344" s="1" t="s">
        <v>1737</v>
      </c>
      <c r="F2344" s="3">
        <v>488</v>
      </c>
      <c r="G2344" s="27" t="s">
        <v>5320</v>
      </c>
      <c r="H2344" s="27" t="s">
        <v>5320</v>
      </c>
      <c r="I2344" s="27" t="s">
        <v>5320</v>
      </c>
      <c r="J2344" s="28" t="s">
        <v>21</v>
      </c>
      <c r="K2344" s="28" t="s">
        <v>21</v>
      </c>
      <c r="L2344" s="28" t="s">
        <v>20</v>
      </c>
      <c r="M2344" s="3" t="str">
        <f>IF(+OR(J2344="SI",G2344="SI"),"SI","NO")</f>
        <v>SI</v>
      </c>
      <c r="N2344" s="3" t="str">
        <f>IF(+OR(H2344="SI",K2344="SI"),"SI","NO")</f>
        <v>SI</v>
      </c>
      <c r="O2344" s="3" t="str">
        <f>IF(+OR(I2344="SI",L2344="SI"),"SI","NO")</f>
        <v>SI</v>
      </c>
    </row>
    <row r="2345" spans="1:15" x14ac:dyDescent="0.25">
      <c r="A2345" s="20" t="s">
        <v>18</v>
      </c>
      <c r="B2345" s="1" t="s">
        <v>22</v>
      </c>
      <c r="C2345" s="3">
        <v>6</v>
      </c>
      <c r="D2345" s="3" t="str">
        <f>VLOOKUP(Cobertura2021[[#This Row],['#Area]],S:T,2)</f>
        <v>Rural</v>
      </c>
      <c r="E2345" s="1" t="s">
        <v>31</v>
      </c>
      <c r="F2345" s="3">
        <v>56</v>
      </c>
      <c r="G2345" s="27" t="s">
        <v>3</v>
      </c>
      <c r="H2345" s="27" t="s">
        <v>3</v>
      </c>
      <c r="I2345" s="27" t="s">
        <v>3</v>
      </c>
      <c r="J2345" s="28" t="s">
        <v>20</v>
      </c>
      <c r="K2345" s="28" t="s">
        <v>20</v>
      </c>
      <c r="L2345" s="28" t="s">
        <v>20</v>
      </c>
      <c r="M2345" s="3" t="str">
        <f>IF(+OR(J2345="SI",G2345="SI"),"SI","NO")</f>
        <v>NO</v>
      </c>
      <c r="N2345" s="3" t="str">
        <f>IF(+OR(H2345="SI",K2345="SI"),"SI","NO")</f>
        <v>NO</v>
      </c>
      <c r="O2345" s="3" t="str">
        <f>IF(+OR(I2345="SI",L2345="SI"),"SI","NO")</f>
        <v>NO</v>
      </c>
    </row>
    <row r="2346" spans="1:15" x14ac:dyDescent="0.25">
      <c r="A2346" s="20" t="s">
        <v>1926</v>
      </c>
      <c r="B2346" s="1" t="s">
        <v>1930</v>
      </c>
      <c r="C2346" s="3">
        <v>6</v>
      </c>
      <c r="D2346" s="3" t="str">
        <f>VLOOKUP(Cobertura2021[[#This Row],['#Area]],S:T,2)</f>
        <v>Rural</v>
      </c>
      <c r="E2346" s="1" t="s">
        <v>1820</v>
      </c>
      <c r="F2346" s="3">
        <v>147</v>
      </c>
      <c r="G2346" s="27" t="s">
        <v>5320</v>
      </c>
      <c r="H2346" s="27" t="s">
        <v>5320</v>
      </c>
      <c r="I2346" s="27" t="s">
        <v>5320</v>
      </c>
      <c r="J2346" s="28" t="s">
        <v>21</v>
      </c>
      <c r="K2346" s="28" t="s">
        <v>21</v>
      </c>
      <c r="L2346" s="28" t="s">
        <v>20</v>
      </c>
      <c r="M2346" s="3" t="str">
        <f>IF(+OR(J2346="SI",G2346="SI"),"SI","NO")</f>
        <v>SI</v>
      </c>
      <c r="N2346" s="3" t="str">
        <f>IF(+OR(H2346="SI",K2346="SI"),"SI","NO")</f>
        <v>SI</v>
      </c>
      <c r="O2346" s="3" t="str">
        <f>IF(+OR(I2346="SI",L2346="SI"),"SI","NO")</f>
        <v>SI</v>
      </c>
    </row>
    <row r="2347" spans="1:15" x14ac:dyDescent="0.25">
      <c r="A2347" s="20" t="s">
        <v>4433</v>
      </c>
      <c r="B2347" s="1" t="s">
        <v>4492</v>
      </c>
      <c r="C2347" s="3">
        <v>6</v>
      </c>
      <c r="D2347" s="3" t="str">
        <f>VLOOKUP(Cobertura2021[[#This Row],['#Area]],S:T,2)</f>
        <v>Rural</v>
      </c>
      <c r="E2347" s="1" t="s">
        <v>4528</v>
      </c>
      <c r="F2347" s="3">
        <v>70</v>
      </c>
      <c r="G2347" s="27" t="s">
        <v>3</v>
      </c>
      <c r="H2347" s="27" t="s">
        <v>3</v>
      </c>
      <c r="I2347" s="27" t="s">
        <v>3</v>
      </c>
      <c r="J2347" s="28" t="s">
        <v>20</v>
      </c>
      <c r="K2347" s="28" t="s">
        <v>20</v>
      </c>
      <c r="L2347" s="28" t="s">
        <v>20</v>
      </c>
      <c r="M2347" s="3" t="str">
        <f>IF(+OR(J2347="SI",G2347="SI"),"SI","NO")</f>
        <v>NO</v>
      </c>
      <c r="N2347" s="3" t="str">
        <f>IF(+OR(H2347="SI",K2347="SI"),"SI","NO")</f>
        <v>NO</v>
      </c>
      <c r="O2347" s="3" t="str">
        <f>IF(+OR(I2347="SI",L2347="SI"),"SI","NO")</f>
        <v>NO</v>
      </c>
    </row>
    <row r="2348" spans="1:15" x14ac:dyDescent="0.25">
      <c r="A2348" s="20" t="s">
        <v>4433</v>
      </c>
      <c r="B2348" s="1" t="s">
        <v>4492</v>
      </c>
      <c r="C2348" s="3">
        <v>6</v>
      </c>
      <c r="D2348" s="3" t="str">
        <f>VLOOKUP(Cobertura2021[[#This Row],['#Area]],S:T,2)</f>
        <v>Rural</v>
      </c>
      <c r="E2348" s="1" t="s">
        <v>4525</v>
      </c>
      <c r="F2348" s="3">
        <v>22</v>
      </c>
      <c r="G2348" s="27" t="s">
        <v>3</v>
      </c>
      <c r="H2348" s="27" t="s">
        <v>3</v>
      </c>
      <c r="I2348" s="27" t="s">
        <v>3</v>
      </c>
      <c r="J2348" s="28" t="s">
        <v>20</v>
      </c>
      <c r="K2348" s="28" t="s">
        <v>20</v>
      </c>
      <c r="L2348" s="28" t="s">
        <v>20</v>
      </c>
      <c r="M2348" s="3" t="str">
        <f>IF(+OR(J2348="SI",G2348="SI"),"SI","NO")</f>
        <v>NO</v>
      </c>
      <c r="N2348" s="3" t="str">
        <f>IF(+OR(H2348="SI",K2348="SI"),"SI","NO")</f>
        <v>NO</v>
      </c>
      <c r="O2348" s="3" t="str">
        <f>IF(+OR(I2348="SI",L2348="SI"),"SI","NO")</f>
        <v>NO</v>
      </c>
    </row>
    <row r="2349" spans="1:15" x14ac:dyDescent="0.25">
      <c r="A2349" s="20" t="s">
        <v>1926</v>
      </c>
      <c r="B2349" s="1" t="s">
        <v>1931</v>
      </c>
      <c r="C2349" s="3">
        <v>6</v>
      </c>
      <c r="D2349" s="3" t="str">
        <f>VLOOKUP(Cobertura2021[[#This Row],['#Area]],S:T,2)</f>
        <v>Rural</v>
      </c>
      <c r="E2349" s="1" t="s">
        <v>1829</v>
      </c>
      <c r="F2349" s="3">
        <v>81</v>
      </c>
      <c r="G2349" s="27" t="s">
        <v>5320</v>
      </c>
      <c r="H2349" s="27" t="s">
        <v>5320</v>
      </c>
      <c r="I2349" s="27" t="s">
        <v>5320</v>
      </c>
      <c r="J2349" s="28" t="s">
        <v>21</v>
      </c>
      <c r="K2349" s="28" t="s">
        <v>21</v>
      </c>
      <c r="L2349" s="28" t="s">
        <v>20</v>
      </c>
      <c r="M2349" s="3" t="str">
        <f>IF(+OR(J2349="SI",G2349="SI"),"SI","NO")</f>
        <v>SI</v>
      </c>
      <c r="N2349" s="3" t="str">
        <f>IF(+OR(H2349="SI",K2349="SI"),"SI","NO")</f>
        <v>SI</v>
      </c>
      <c r="O2349" s="3" t="str">
        <f>IF(+OR(I2349="SI",L2349="SI"),"SI","NO")</f>
        <v>SI</v>
      </c>
    </row>
    <row r="2350" spans="1:15" hidden="1" x14ac:dyDescent="0.25">
      <c r="A2350" s="20" t="s">
        <v>1926</v>
      </c>
      <c r="B2350" s="1" t="s">
        <v>1931</v>
      </c>
      <c r="C2350" s="3">
        <v>3</v>
      </c>
      <c r="D2350" s="3" t="str">
        <f>VLOOKUP(Cobertura2021[[#This Row],['#Area]],S:T,2)</f>
        <v>Suburbana</v>
      </c>
      <c r="E2350" s="1" t="s">
        <v>1857</v>
      </c>
      <c r="F2350" s="3">
        <v>286</v>
      </c>
      <c r="G2350" s="27" t="s">
        <v>5320</v>
      </c>
      <c r="H2350" s="27" t="s">
        <v>5320</v>
      </c>
      <c r="I2350" s="27" t="s">
        <v>5320</v>
      </c>
      <c r="J2350" s="28" t="s">
        <v>21</v>
      </c>
      <c r="K2350" s="28" t="s">
        <v>21</v>
      </c>
      <c r="L2350" s="28" t="s">
        <v>20</v>
      </c>
      <c r="M2350" s="3" t="str">
        <f>IF(+OR(J2350="SI",G2350="SI"),"SI","NO")</f>
        <v>SI</v>
      </c>
      <c r="N2350" s="3" t="str">
        <f>IF(+OR(H2350="SI",K2350="SI"),"SI","NO")</f>
        <v>SI</v>
      </c>
      <c r="O2350" s="3" t="str">
        <f>IF(+OR(I2350="SI",L2350="SI"),"SI","NO")</f>
        <v>SI</v>
      </c>
    </row>
    <row r="2351" spans="1:15" x14ac:dyDescent="0.25">
      <c r="A2351" s="20" t="s">
        <v>82</v>
      </c>
      <c r="B2351" s="1" t="s">
        <v>638</v>
      </c>
      <c r="C2351" s="3">
        <v>6</v>
      </c>
      <c r="D2351" s="3" t="str">
        <f>VLOOKUP(Cobertura2021[[#This Row],['#Area]],S:T,2)</f>
        <v>Rural</v>
      </c>
      <c r="E2351" s="1" t="s">
        <v>848</v>
      </c>
      <c r="F2351" s="3">
        <v>13</v>
      </c>
      <c r="G2351" s="27" t="s">
        <v>5320</v>
      </c>
      <c r="H2351" s="27" t="s">
        <v>5320</v>
      </c>
      <c r="I2351" s="27" t="s">
        <v>3</v>
      </c>
      <c r="J2351" s="28" t="s">
        <v>20</v>
      </c>
      <c r="K2351" s="28" t="s">
        <v>20</v>
      </c>
      <c r="L2351" s="28" t="s">
        <v>20</v>
      </c>
      <c r="M2351" s="3" t="str">
        <f>IF(+OR(J2351="SI",G2351="SI"),"SI","NO")</f>
        <v>SI</v>
      </c>
      <c r="N2351" s="3" t="str">
        <f>IF(+OR(H2351="SI",K2351="SI"),"SI","NO")</f>
        <v>SI</v>
      </c>
      <c r="O2351" s="3" t="str">
        <f>IF(+OR(I2351="SI",L2351="SI"),"SI","NO")</f>
        <v>NO</v>
      </c>
    </row>
    <row r="2352" spans="1:15" x14ac:dyDescent="0.25">
      <c r="A2352" s="20" t="s">
        <v>1926</v>
      </c>
      <c r="B2352" s="1" t="s">
        <v>1927</v>
      </c>
      <c r="C2352" s="3">
        <v>6</v>
      </c>
      <c r="D2352" s="3" t="str">
        <f>VLOOKUP(Cobertura2021[[#This Row],['#Area]],S:T,2)</f>
        <v>Rural</v>
      </c>
      <c r="E2352" s="1" t="s">
        <v>543</v>
      </c>
      <c r="F2352" s="3">
        <v>67</v>
      </c>
      <c r="G2352" s="27" t="s">
        <v>5320</v>
      </c>
      <c r="H2352" s="27" t="s">
        <v>5320</v>
      </c>
      <c r="I2352" s="27" t="s">
        <v>5320</v>
      </c>
      <c r="J2352" s="28" t="s">
        <v>21</v>
      </c>
      <c r="K2352" s="28" t="s">
        <v>20</v>
      </c>
      <c r="L2352" s="28" t="s">
        <v>20</v>
      </c>
      <c r="M2352" s="3" t="str">
        <f>IF(+OR(J2352="SI",G2352="SI"),"SI","NO")</f>
        <v>SI</v>
      </c>
      <c r="N2352" s="3" t="str">
        <f>IF(+OR(H2352="SI",K2352="SI"),"SI","NO")</f>
        <v>SI</v>
      </c>
      <c r="O2352" s="3" t="str">
        <f>IF(+OR(I2352="SI",L2352="SI"),"SI","NO")</f>
        <v>SI</v>
      </c>
    </row>
    <row r="2353" spans="1:15" x14ac:dyDescent="0.25">
      <c r="A2353" s="20" t="s">
        <v>18</v>
      </c>
      <c r="B2353" s="1" t="s">
        <v>22</v>
      </c>
      <c r="C2353" s="3">
        <v>6</v>
      </c>
      <c r="D2353" s="3" t="str">
        <f>VLOOKUP(Cobertura2021[[#This Row],['#Area]],S:T,2)</f>
        <v>Rural</v>
      </c>
      <c r="E2353" s="1" t="s">
        <v>32</v>
      </c>
      <c r="F2353" s="3">
        <v>21</v>
      </c>
      <c r="G2353" s="27" t="s">
        <v>3</v>
      </c>
      <c r="H2353" s="27" t="s">
        <v>3</v>
      </c>
      <c r="I2353" s="27" t="s">
        <v>3</v>
      </c>
      <c r="J2353" s="28" t="s">
        <v>20</v>
      </c>
      <c r="K2353" s="28" t="s">
        <v>20</v>
      </c>
      <c r="L2353" s="28" t="s">
        <v>20</v>
      </c>
      <c r="M2353" s="3" t="str">
        <f>IF(+OR(J2353="SI",G2353="SI"),"SI","NO")</f>
        <v>NO</v>
      </c>
      <c r="N2353" s="3" t="str">
        <f>IF(+OR(H2353="SI",K2353="SI"),"SI","NO")</f>
        <v>NO</v>
      </c>
      <c r="O2353" s="3" t="str">
        <f>IF(+OR(I2353="SI",L2353="SI"),"SI","NO")</f>
        <v>NO</v>
      </c>
    </row>
    <row r="2354" spans="1:15" x14ac:dyDescent="0.25">
      <c r="A2354" s="20" t="s">
        <v>1926</v>
      </c>
      <c r="B2354" s="1" t="s">
        <v>1933</v>
      </c>
      <c r="C2354" s="3">
        <v>6</v>
      </c>
      <c r="D2354" s="3" t="str">
        <f>VLOOKUP(Cobertura2021[[#This Row],['#Area]],S:T,2)</f>
        <v>Rural</v>
      </c>
      <c r="E2354" s="1" t="s">
        <v>1904</v>
      </c>
      <c r="F2354" s="3">
        <v>195</v>
      </c>
      <c r="G2354" s="27" t="s">
        <v>5320</v>
      </c>
      <c r="H2354" s="27" t="s">
        <v>5320</v>
      </c>
      <c r="I2354" s="27" t="s">
        <v>5320</v>
      </c>
      <c r="J2354" s="28" t="s">
        <v>21</v>
      </c>
      <c r="K2354" s="28" t="s">
        <v>20</v>
      </c>
      <c r="L2354" s="28" t="s">
        <v>20</v>
      </c>
      <c r="M2354" s="3" t="str">
        <f>IF(+OR(J2354="SI",G2354="SI"),"SI","NO")</f>
        <v>SI</v>
      </c>
      <c r="N2354" s="3" t="str">
        <f>IF(+OR(H2354="SI",K2354="SI"),"SI","NO")</f>
        <v>SI</v>
      </c>
      <c r="O2354" s="3" t="str">
        <f>IF(+OR(I2354="SI",L2354="SI"),"SI","NO")</f>
        <v>SI</v>
      </c>
    </row>
    <row r="2355" spans="1:15" x14ac:dyDescent="0.25">
      <c r="A2355" s="20" t="s">
        <v>2265</v>
      </c>
      <c r="B2355" s="1" t="s">
        <v>2268</v>
      </c>
      <c r="C2355" s="3">
        <v>6</v>
      </c>
      <c r="D2355" s="3" t="str">
        <f>VLOOKUP(Cobertura2021[[#This Row],['#Area]],S:T,2)</f>
        <v>Rural</v>
      </c>
      <c r="E2355" s="1" t="s">
        <v>2076</v>
      </c>
      <c r="F2355" s="3">
        <v>4</v>
      </c>
      <c r="G2355" s="27" t="s">
        <v>5320</v>
      </c>
      <c r="H2355" s="27" t="s">
        <v>5320</v>
      </c>
      <c r="I2355" s="27" t="s">
        <v>3</v>
      </c>
      <c r="J2355" s="28" t="s">
        <v>20</v>
      </c>
      <c r="K2355" s="28" t="s">
        <v>20</v>
      </c>
      <c r="L2355" s="28" t="s">
        <v>20</v>
      </c>
      <c r="M2355" s="3" t="str">
        <f>IF(+OR(J2355="SI",G2355="SI"),"SI","NO")</f>
        <v>SI</v>
      </c>
      <c r="N2355" s="3" t="str">
        <f>IF(+OR(H2355="SI",K2355="SI"),"SI","NO")</f>
        <v>SI</v>
      </c>
      <c r="O2355" s="3" t="str">
        <f>IF(+OR(I2355="SI",L2355="SI"),"SI","NO")</f>
        <v>NO</v>
      </c>
    </row>
    <row r="2356" spans="1:15" x14ac:dyDescent="0.25">
      <c r="A2356" s="20" t="s">
        <v>635</v>
      </c>
      <c r="B2356" s="1" t="s">
        <v>636</v>
      </c>
      <c r="C2356" s="3">
        <v>6</v>
      </c>
      <c r="D2356" s="3" t="str">
        <f>VLOOKUP(Cobertura2021[[#This Row],['#Area]],S:T,2)</f>
        <v>Rural</v>
      </c>
      <c r="E2356" s="1" t="s">
        <v>802</v>
      </c>
      <c r="F2356" s="3">
        <v>173</v>
      </c>
      <c r="G2356" s="27" t="s">
        <v>3</v>
      </c>
      <c r="H2356" s="27" t="s">
        <v>3</v>
      </c>
      <c r="I2356" s="27" t="s">
        <v>3</v>
      </c>
      <c r="J2356" s="28" t="s">
        <v>20</v>
      </c>
      <c r="K2356" s="28" t="s">
        <v>20</v>
      </c>
      <c r="L2356" s="28" t="s">
        <v>20</v>
      </c>
      <c r="M2356" s="3" t="str">
        <f>IF(+OR(J2356="SI",G2356="SI"),"SI","NO")</f>
        <v>NO</v>
      </c>
      <c r="N2356" s="3" t="str">
        <f>IF(+OR(H2356="SI",K2356="SI"),"SI","NO")</f>
        <v>NO</v>
      </c>
      <c r="O2356" s="3" t="str">
        <f>IF(+OR(I2356="SI",L2356="SI"),"SI","NO")</f>
        <v>NO</v>
      </c>
    </row>
    <row r="2357" spans="1:15" x14ac:dyDescent="0.25">
      <c r="A2357" s="20" t="s">
        <v>635</v>
      </c>
      <c r="B2357" s="1" t="s">
        <v>636</v>
      </c>
      <c r="C2357" s="3">
        <v>6</v>
      </c>
      <c r="D2357" s="3" t="str">
        <f>VLOOKUP(Cobertura2021[[#This Row],['#Area]],S:T,2)</f>
        <v>Rural</v>
      </c>
      <c r="E2357" s="1" t="s">
        <v>686</v>
      </c>
      <c r="F2357" s="3">
        <v>5</v>
      </c>
      <c r="G2357" s="27" t="s">
        <v>3</v>
      </c>
      <c r="H2357" s="27" t="s">
        <v>3</v>
      </c>
      <c r="I2357" s="27" t="s">
        <v>3</v>
      </c>
      <c r="J2357" s="28" t="s">
        <v>20</v>
      </c>
      <c r="K2357" s="28" t="s">
        <v>20</v>
      </c>
      <c r="L2357" s="28" t="s">
        <v>20</v>
      </c>
      <c r="M2357" s="3" t="str">
        <f>IF(+OR(J2357="SI",G2357="SI"),"SI","NO")</f>
        <v>NO</v>
      </c>
      <c r="N2357" s="3" t="str">
        <f>IF(+OR(H2357="SI",K2357="SI"),"SI","NO")</f>
        <v>NO</v>
      </c>
      <c r="O2357" s="3" t="str">
        <f>IF(+OR(I2357="SI",L2357="SI"),"SI","NO")</f>
        <v>NO</v>
      </c>
    </row>
    <row r="2358" spans="1:15" x14ac:dyDescent="0.25">
      <c r="A2358" s="20" t="s">
        <v>635</v>
      </c>
      <c r="B2358" s="1" t="s">
        <v>746</v>
      </c>
      <c r="C2358" s="3">
        <v>6</v>
      </c>
      <c r="D2358" s="3" t="str">
        <f>VLOOKUP(Cobertura2021[[#This Row],['#Area]],S:T,2)</f>
        <v>Rural</v>
      </c>
      <c r="E2358" s="1" t="s">
        <v>779</v>
      </c>
      <c r="F2358" s="3">
        <v>29</v>
      </c>
      <c r="G2358" s="27" t="s">
        <v>5320</v>
      </c>
      <c r="H2358" s="27" t="s">
        <v>5320</v>
      </c>
      <c r="I2358" s="27" t="s">
        <v>3</v>
      </c>
      <c r="J2358" s="28" t="s">
        <v>20</v>
      </c>
      <c r="K2358" s="28" t="s">
        <v>20</v>
      </c>
      <c r="L2358" s="28" t="s">
        <v>20</v>
      </c>
      <c r="M2358" s="3" t="str">
        <f>IF(+OR(J2358="SI",G2358="SI"),"SI","NO")</f>
        <v>SI</v>
      </c>
      <c r="N2358" s="3" t="str">
        <f>IF(+OR(H2358="SI",K2358="SI"),"SI","NO")</f>
        <v>SI</v>
      </c>
      <c r="O2358" s="3" t="str">
        <f>IF(+OR(I2358="SI",L2358="SI"),"SI","NO")</f>
        <v>NO</v>
      </c>
    </row>
    <row r="2359" spans="1:15" x14ac:dyDescent="0.25">
      <c r="A2359" s="20" t="s">
        <v>1926</v>
      </c>
      <c r="B2359" s="1" t="s">
        <v>1926</v>
      </c>
      <c r="C2359" s="3">
        <v>6</v>
      </c>
      <c r="D2359" s="3" t="str">
        <f>VLOOKUP(Cobertura2021[[#This Row],['#Area]],S:T,2)</f>
        <v>Rural</v>
      </c>
      <c r="E2359" s="1" t="s">
        <v>187</v>
      </c>
      <c r="F2359" s="3">
        <v>89</v>
      </c>
      <c r="G2359" s="27" t="s">
        <v>5320</v>
      </c>
      <c r="H2359" s="27" t="s">
        <v>5320</v>
      </c>
      <c r="I2359" s="27" t="s">
        <v>5320</v>
      </c>
      <c r="J2359" s="28" t="s">
        <v>21</v>
      </c>
      <c r="K2359" s="28" t="s">
        <v>20</v>
      </c>
      <c r="L2359" s="28" t="s">
        <v>20</v>
      </c>
      <c r="M2359" s="3" t="str">
        <f>IF(+OR(J2359="SI",G2359="SI"),"SI","NO")</f>
        <v>SI</v>
      </c>
      <c r="N2359" s="3" t="str">
        <f>IF(+OR(H2359="SI",K2359="SI"),"SI","NO")</f>
        <v>SI</v>
      </c>
      <c r="O2359" s="3" t="str">
        <f>IF(+OR(I2359="SI",L2359="SI"),"SI","NO")</f>
        <v>SI</v>
      </c>
    </row>
    <row r="2360" spans="1:15" hidden="1" x14ac:dyDescent="0.25">
      <c r="A2360" s="20" t="s">
        <v>1926</v>
      </c>
      <c r="B2360" s="1" t="s">
        <v>1932</v>
      </c>
      <c r="C2360" s="3">
        <v>1</v>
      </c>
      <c r="D2360" s="3" t="e">
        <f>VLOOKUP(Cobertura2021[[#This Row],['#Area]],S:T,2)</f>
        <v>#N/A</v>
      </c>
      <c r="E2360" s="1" t="s">
        <v>187</v>
      </c>
      <c r="F2360" s="3">
        <v>95</v>
      </c>
      <c r="G2360" s="27" t="s">
        <v>5320</v>
      </c>
      <c r="H2360" s="27" t="s">
        <v>5320</v>
      </c>
      <c r="I2360" s="27" t="s">
        <v>5320</v>
      </c>
      <c r="J2360" s="28" t="s">
        <v>21</v>
      </c>
      <c r="K2360" s="28" t="s">
        <v>21</v>
      </c>
      <c r="L2360" s="28" t="s">
        <v>21</v>
      </c>
      <c r="M2360" s="3" t="str">
        <f>IF(+OR(J2360="SI",G2360="SI"),"SI","NO")</f>
        <v>SI</v>
      </c>
      <c r="N2360" s="3" t="str">
        <f>IF(+OR(H2360="SI",K2360="SI"),"SI","NO")</f>
        <v>SI</v>
      </c>
      <c r="O2360" s="3" t="str">
        <f>IF(+OR(I2360="SI",L2360="SI"),"SI","NO")</f>
        <v>SI</v>
      </c>
    </row>
    <row r="2361" spans="1:15" hidden="1" x14ac:dyDescent="0.25">
      <c r="A2361" s="20" t="s">
        <v>1926</v>
      </c>
      <c r="B2361" s="1" t="s">
        <v>1926</v>
      </c>
      <c r="C2361" s="3">
        <v>1</v>
      </c>
      <c r="D2361" s="3" t="e">
        <f>VLOOKUP(Cobertura2021[[#This Row],['#Area]],S:T,2)</f>
        <v>#N/A</v>
      </c>
      <c r="E2361" s="1" t="s">
        <v>1680</v>
      </c>
      <c r="F2361" s="3">
        <v>64</v>
      </c>
      <c r="G2361" s="27" t="s">
        <v>5320</v>
      </c>
      <c r="H2361" s="27" t="s">
        <v>5320</v>
      </c>
      <c r="I2361" s="27" t="s">
        <v>5320</v>
      </c>
      <c r="J2361" s="28" t="s">
        <v>21</v>
      </c>
      <c r="K2361" s="28" t="s">
        <v>21</v>
      </c>
      <c r="L2361" s="28" t="s">
        <v>21</v>
      </c>
      <c r="M2361" s="3" t="str">
        <f>IF(+OR(J2361="SI",G2361="SI"),"SI","NO")</f>
        <v>SI</v>
      </c>
      <c r="N2361" s="3" t="str">
        <f>IF(+OR(H2361="SI",K2361="SI"),"SI","NO")</f>
        <v>SI</v>
      </c>
      <c r="O2361" s="3" t="str">
        <f>IF(+OR(I2361="SI",L2361="SI"),"SI","NO")</f>
        <v>SI</v>
      </c>
    </row>
    <row r="2362" spans="1:15" x14ac:dyDescent="0.25">
      <c r="A2362" s="20" t="s">
        <v>1926</v>
      </c>
      <c r="B2362" s="1" t="s">
        <v>1926</v>
      </c>
      <c r="C2362" s="3">
        <v>6</v>
      </c>
      <c r="D2362" s="3" t="str">
        <f>VLOOKUP(Cobertura2021[[#This Row],['#Area]],S:T,2)</f>
        <v>Rural</v>
      </c>
      <c r="E2362" s="1" t="s">
        <v>1680</v>
      </c>
      <c r="F2362" s="3">
        <v>119</v>
      </c>
      <c r="G2362" s="27" t="s">
        <v>5320</v>
      </c>
      <c r="H2362" s="27" t="s">
        <v>5320</v>
      </c>
      <c r="I2362" s="27" t="s">
        <v>5320</v>
      </c>
      <c r="J2362" s="28" t="s">
        <v>21</v>
      </c>
      <c r="K2362" s="28" t="s">
        <v>21</v>
      </c>
      <c r="L2362" s="28" t="s">
        <v>21</v>
      </c>
      <c r="M2362" s="3" t="str">
        <f>IF(+OR(J2362="SI",G2362="SI"),"SI","NO")</f>
        <v>SI</v>
      </c>
      <c r="N2362" s="3" t="str">
        <f>IF(+OR(H2362="SI",K2362="SI"),"SI","NO")</f>
        <v>SI</v>
      </c>
      <c r="O2362" s="3" t="str">
        <f>IF(+OR(I2362="SI",L2362="SI"),"SI","NO")</f>
        <v>SI</v>
      </c>
    </row>
    <row r="2363" spans="1:15" x14ac:dyDescent="0.25">
      <c r="A2363" s="20" t="s">
        <v>102</v>
      </c>
      <c r="B2363" s="1" t="s">
        <v>221</v>
      </c>
      <c r="C2363" s="3">
        <v>6</v>
      </c>
      <c r="D2363" s="3" t="str">
        <f>VLOOKUP(Cobertura2021[[#This Row],['#Area]],S:T,2)</f>
        <v>Rural</v>
      </c>
      <c r="E2363" s="1" t="s">
        <v>262</v>
      </c>
      <c r="F2363" s="3">
        <v>11</v>
      </c>
      <c r="G2363" s="27" t="s">
        <v>5320</v>
      </c>
      <c r="H2363" s="27" t="s">
        <v>3</v>
      </c>
      <c r="I2363" s="27" t="s">
        <v>3</v>
      </c>
      <c r="J2363" s="28" t="s">
        <v>21</v>
      </c>
      <c r="K2363" s="28" t="s">
        <v>20</v>
      </c>
      <c r="L2363" s="28" t="s">
        <v>20</v>
      </c>
      <c r="M2363" s="3" t="str">
        <f>IF(+OR(J2363="SI",G2363="SI"),"SI","NO")</f>
        <v>SI</v>
      </c>
      <c r="N2363" s="3" t="str">
        <f>IF(+OR(H2363="SI",K2363="SI"),"SI","NO")</f>
        <v>NO</v>
      </c>
      <c r="O2363" s="3" t="str">
        <f>IF(+OR(I2363="SI",L2363="SI"),"SI","NO")</f>
        <v>NO</v>
      </c>
    </row>
    <row r="2364" spans="1:15" x14ac:dyDescent="0.25">
      <c r="A2364" s="20" t="s">
        <v>156</v>
      </c>
      <c r="B2364" s="1" t="s">
        <v>5235</v>
      </c>
      <c r="C2364" s="3">
        <v>6</v>
      </c>
      <c r="D2364" s="3" t="str">
        <f>VLOOKUP(Cobertura2021[[#This Row],['#Area]],S:T,2)</f>
        <v>Rural</v>
      </c>
      <c r="E2364" s="1" t="s">
        <v>4786</v>
      </c>
      <c r="F2364" s="3">
        <v>11</v>
      </c>
      <c r="G2364" s="27" t="s">
        <v>5320</v>
      </c>
      <c r="H2364" s="27" t="s">
        <v>3</v>
      </c>
      <c r="I2364" s="27" t="s">
        <v>3</v>
      </c>
      <c r="J2364" s="28" t="s">
        <v>21</v>
      </c>
      <c r="K2364" s="28" t="s">
        <v>20</v>
      </c>
      <c r="L2364" s="28" t="s">
        <v>20</v>
      </c>
      <c r="M2364" s="3" t="str">
        <f>IF(+OR(J2364="SI",G2364="SI"),"SI","NO")</f>
        <v>SI</v>
      </c>
      <c r="N2364" s="3" t="str">
        <f>IF(+OR(H2364="SI",K2364="SI"),"SI","NO")</f>
        <v>NO</v>
      </c>
      <c r="O2364" s="3" t="str">
        <f>IF(+OR(I2364="SI",L2364="SI"),"SI","NO")</f>
        <v>NO</v>
      </c>
    </row>
    <row r="2365" spans="1:15" x14ac:dyDescent="0.25">
      <c r="A2365" s="20" t="s">
        <v>2265</v>
      </c>
      <c r="B2365" s="1" t="s">
        <v>2269</v>
      </c>
      <c r="C2365" s="3">
        <v>6</v>
      </c>
      <c r="D2365" s="3" t="str">
        <f>VLOOKUP(Cobertura2021[[#This Row],['#Area]],S:T,2)</f>
        <v>Rural</v>
      </c>
      <c r="E2365" s="1" t="s">
        <v>2095</v>
      </c>
      <c r="F2365" s="3">
        <v>158</v>
      </c>
      <c r="G2365" s="27" t="s">
        <v>5320</v>
      </c>
      <c r="H2365" s="27" t="s">
        <v>3</v>
      </c>
      <c r="I2365" s="27" t="s">
        <v>3</v>
      </c>
      <c r="J2365" s="28" t="s">
        <v>21</v>
      </c>
      <c r="K2365" s="28" t="s">
        <v>20</v>
      </c>
      <c r="L2365" s="28" t="s">
        <v>20</v>
      </c>
      <c r="M2365" s="3" t="str">
        <f>IF(+OR(J2365="SI",G2365="SI"),"SI","NO")</f>
        <v>SI</v>
      </c>
      <c r="N2365" s="3" t="str">
        <f>IF(+OR(H2365="SI",K2365="SI"),"SI","NO")</f>
        <v>NO</v>
      </c>
      <c r="O2365" s="3" t="str">
        <f>IF(+OR(I2365="SI",L2365="SI"),"SI","NO")</f>
        <v>NO</v>
      </c>
    </row>
    <row r="2366" spans="1:15" x14ac:dyDescent="0.25">
      <c r="A2366" s="20" t="s">
        <v>1926</v>
      </c>
      <c r="B2366" s="1" t="s">
        <v>460</v>
      </c>
      <c r="C2366" s="3">
        <v>6</v>
      </c>
      <c r="D2366" s="3" t="str">
        <f>VLOOKUP(Cobertura2021[[#This Row],['#Area]],S:T,2)</f>
        <v>Rural</v>
      </c>
      <c r="E2366" s="1" t="s">
        <v>706</v>
      </c>
      <c r="F2366" s="3">
        <v>72</v>
      </c>
      <c r="G2366" s="27" t="s">
        <v>5320</v>
      </c>
      <c r="H2366" s="27" t="s">
        <v>5320</v>
      </c>
      <c r="I2366" s="27" t="s">
        <v>5320</v>
      </c>
      <c r="J2366" s="28" t="s">
        <v>21</v>
      </c>
      <c r="K2366" s="28" t="s">
        <v>21</v>
      </c>
      <c r="L2366" s="28" t="s">
        <v>21</v>
      </c>
      <c r="M2366" s="3" t="str">
        <f>IF(+OR(J2366="SI",G2366="SI"),"SI","NO")</f>
        <v>SI</v>
      </c>
      <c r="N2366" s="3" t="str">
        <f>IF(+OR(H2366="SI",K2366="SI"),"SI","NO")</f>
        <v>SI</v>
      </c>
      <c r="O2366" s="3" t="str">
        <f>IF(+OR(I2366="SI",L2366="SI"),"SI","NO")</f>
        <v>SI</v>
      </c>
    </row>
    <row r="2367" spans="1:15" x14ac:dyDescent="0.25">
      <c r="A2367" s="20" t="s">
        <v>102</v>
      </c>
      <c r="B2367" s="1" t="s">
        <v>341</v>
      </c>
      <c r="C2367" s="3">
        <v>6</v>
      </c>
      <c r="D2367" s="3" t="str">
        <f>VLOOKUP(Cobertura2021[[#This Row],['#Area]],S:T,2)</f>
        <v>Rural</v>
      </c>
      <c r="E2367" s="1" t="s">
        <v>359</v>
      </c>
      <c r="F2367" s="3">
        <v>11</v>
      </c>
      <c r="G2367" s="27" t="s">
        <v>3</v>
      </c>
      <c r="H2367" s="27" t="s">
        <v>5320</v>
      </c>
      <c r="I2367" s="27" t="s">
        <v>3</v>
      </c>
      <c r="J2367" s="28" t="s">
        <v>20</v>
      </c>
      <c r="K2367" s="28" t="s">
        <v>20</v>
      </c>
      <c r="L2367" s="28" t="s">
        <v>20</v>
      </c>
      <c r="M2367" s="3" t="str">
        <f>IF(+OR(J2367="SI",G2367="SI"),"SI","NO")</f>
        <v>NO</v>
      </c>
      <c r="N2367" s="3" t="str">
        <f>IF(+OR(H2367="SI",K2367="SI"),"SI","NO")</f>
        <v>SI</v>
      </c>
      <c r="O2367" s="3" t="str">
        <f>IF(+OR(I2367="SI",L2367="SI"),"SI","NO")</f>
        <v>NO</v>
      </c>
    </row>
    <row r="2368" spans="1:15" x14ac:dyDescent="0.25">
      <c r="A2368" s="20" t="s">
        <v>1004</v>
      </c>
      <c r="B2368" s="1" t="s">
        <v>1618</v>
      </c>
      <c r="C2368" s="3">
        <v>6</v>
      </c>
      <c r="D2368" s="3" t="str">
        <f>VLOOKUP(Cobertura2021[[#This Row],['#Area]],S:T,2)</f>
        <v>Rural</v>
      </c>
      <c r="E2368" s="1" t="s">
        <v>1636</v>
      </c>
      <c r="F2368" s="3">
        <v>19</v>
      </c>
      <c r="G2368" s="27" t="s">
        <v>5320</v>
      </c>
      <c r="H2368" s="27" t="s">
        <v>5320</v>
      </c>
      <c r="I2368" s="27" t="s">
        <v>3</v>
      </c>
      <c r="J2368" s="28" t="s">
        <v>21</v>
      </c>
      <c r="K2368" s="28" t="s">
        <v>21</v>
      </c>
      <c r="L2368" s="28" t="s">
        <v>20</v>
      </c>
      <c r="M2368" s="3" t="str">
        <f>IF(+OR(J2368="SI",G2368="SI"),"SI","NO")</f>
        <v>SI</v>
      </c>
      <c r="N2368" s="3" t="str">
        <f>IF(+OR(H2368="SI",K2368="SI"),"SI","NO")</f>
        <v>SI</v>
      </c>
      <c r="O2368" s="3" t="str">
        <f>IF(+OR(I2368="SI",L2368="SI"),"SI","NO")</f>
        <v>NO</v>
      </c>
    </row>
    <row r="2369" spans="1:15" x14ac:dyDescent="0.25">
      <c r="A2369" s="20" t="s">
        <v>635</v>
      </c>
      <c r="B2369" s="1" t="s">
        <v>636</v>
      </c>
      <c r="C2369" s="3">
        <v>6</v>
      </c>
      <c r="D2369" s="3" t="str">
        <f>VLOOKUP(Cobertura2021[[#This Row],['#Area]],S:T,2)</f>
        <v>Rural</v>
      </c>
      <c r="E2369" s="1" t="s">
        <v>723</v>
      </c>
      <c r="F2369" s="3">
        <v>30</v>
      </c>
      <c r="G2369" s="27" t="s">
        <v>3</v>
      </c>
      <c r="H2369" s="27" t="s">
        <v>3</v>
      </c>
      <c r="I2369" s="27" t="s">
        <v>3</v>
      </c>
      <c r="J2369" s="28" t="s">
        <v>21</v>
      </c>
      <c r="K2369" s="28" t="s">
        <v>20</v>
      </c>
      <c r="L2369" s="28" t="s">
        <v>20</v>
      </c>
      <c r="M2369" s="3" t="str">
        <f>IF(+OR(J2369="SI",G2369="SI"),"SI","NO")</f>
        <v>SI</v>
      </c>
      <c r="N2369" s="3" t="str">
        <f>IF(+OR(H2369="SI",K2369="SI"),"SI","NO")</f>
        <v>NO</v>
      </c>
      <c r="O2369" s="3" t="str">
        <f>IF(+OR(I2369="SI",L2369="SI"),"SI","NO")</f>
        <v>NO</v>
      </c>
    </row>
    <row r="2370" spans="1:15" x14ac:dyDescent="0.25">
      <c r="A2370" s="20" t="s">
        <v>1926</v>
      </c>
      <c r="B2370" s="1" t="s">
        <v>1933</v>
      </c>
      <c r="C2370" s="3">
        <v>6</v>
      </c>
      <c r="D2370" s="3" t="str">
        <f>VLOOKUP(Cobertura2021[[#This Row],['#Area]],S:T,2)</f>
        <v>Rural</v>
      </c>
      <c r="E2370" s="1" t="s">
        <v>1898</v>
      </c>
      <c r="F2370" s="3">
        <v>241</v>
      </c>
      <c r="G2370" s="27" t="s">
        <v>5320</v>
      </c>
      <c r="H2370" s="27" t="s">
        <v>5320</v>
      </c>
      <c r="I2370" s="27" t="s">
        <v>5320</v>
      </c>
      <c r="J2370" s="28" t="s">
        <v>21</v>
      </c>
      <c r="K2370" s="28" t="s">
        <v>21</v>
      </c>
      <c r="L2370" s="28" t="s">
        <v>20</v>
      </c>
      <c r="M2370" s="3" t="str">
        <f>IF(+OR(J2370="SI",G2370="SI"),"SI","NO")</f>
        <v>SI</v>
      </c>
      <c r="N2370" s="3" t="str">
        <f>IF(+OR(H2370="SI",K2370="SI"),"SI","NO")</f>
        <v>SI</v>
      </c>
      <c r="O2370" s="3" t="str">
        <f>IF(+OR(I2370="SI",L2370="SI"),"SI","NO")</f>
        <v>SI</v>
      </c>
    </row>
    <row r="2371" spans="1:15" x14ac:dyDescent="0.25">
      <c r="A2371" s="20" t="s">
        <v>1926</v>
      </c>
      <c r="B2371" s="1" t="s">
        <v>1928</v>
      </c>
      <c r="C2371" s="3">
        <v>6</v>
      </c>
      <c r="D2371" s="3" t="str">
        <f>VLOOKUP(Cobertura2021[[#This Row],['#Area]],S:T,2)</f>
        <v>Rural</v>
      </c>
      <c r="E2371" s="1" t="s">
        <v>1784</v>
      </c>
      <c r="F2371" s="3">
        <v>17</v>
      </c>
      <c r="G2371" s="27" t="s">
        <v>5320</v>
      </c>
      <c r="H2371" s="27" t="s">
        <v>5320</v>
      </c>
      <c r="I2371" s="27" t="s">
        <v>5320</v>
      </c>
      <c r="J2371" s="28" t="s">
        <v>21</v>
      </c>
      <c r="K2371" s="28" t="s">
        <v>20</v>
      </c>
      <c r="L2371" s="28" t="s">
        <v>20</v>
      </c>
      <c r="M2371" s="3" t="str">
        <f>IF(+OR(J2371="SI",G2371="SI"),"SI","NO")</f>
        <v>SI</v>
      </c>
      <c r="N2371" s="3" t="str">
        <f>IF(+OR(H2371="SI",K2371="SI"),"SI","NO")</f>
        <v>SI</v>
      </c>
      <c r="O2371" s="3" t="str">
        <f>IF(+OR(I2371="SI",L2371="SI"),"SI","NO")</f>
        <v>SI</v>
      </c>
    </row>
    <row r="2372" spans="1:15" x14ac:dyDescent="0.25">
      <c r="A2372" s="20" t="s">
        <v>1926</v>
      </c>
      <c r="B2372" s="1" t="s">
        <v>1930</v>
      </c>
      <c r="C2372" s="3">
        <v>6</v>
      </c>
      <c r="D2372" s="3" t="str">
        <f>VLOOKUP(Cobertura2021[[#This Row],['#Area]],S:T,2)</f>
        <v>Rural</v>
      </c>
      <c r="E2372" s="1" t="s">
        <v>1823</v>
      </c>
      <c r="F2372" s="3">
        <v>67</v>
      </c>
      <c r="G2372" s="27" t="s">
        <v>5320</v>
      </c>
      <c r="H2372" s="27" t="s">
        <v>5320</v>
      </c>
      <c r="I2372" s="27" t="s">
        <v>5320</v>
      </c>
      <c r="J2372" s="28" t="s">
        <v>21</v>
      </c>
      <c r="K2372" s="28" t="s">
        <v>21</v>
      </c>
      <c r="L2372" s="28" t="s">
        <v>20</v>
      </c>
      <c r="M2372" s="3" t="str">
        <f>IF(+OR(J2372="SI",G2372="SI"),"SI","NO")</f>
        <v>SI</v>
      </c>
      <c r="N2372" s="3" t="str">
        <f>IF(+OR(H2372="SI",K2372="SI"),"SI","NO")</f>
        <v>SI</v>
      </c>
      <c r="O2372" s="3" t="str">
        <f>IF(+OR(I2372="SI",L2372="SI"),"SI","NO")</f>
        <v>SI</v>
      </c>
    </row>
    <row r="2373" spans="1:15" x14ac:dyDescent="0.25">
      <c r="A2373" s="20" t="s">
        <v>82</v>
      </c>
      <c r="B2373" s="1" t="s">
        <v>638</v>
      </c>
      <c r="C2373" s="3">
        <v>6</v>
      </c>
      <c r="D2373" s="3" t="str">
        <f>VLOOKUP(Cobertura2021[[#This Row],['#Area]],S:T,2)</f>
        <v>Rural</v>
      </c>
      <c r="E2373" s="1" t="s">
        <v>817</v>
      </c>
      <c r="F2373" s="3">
        <v>6</v>
      </c>
      <c r="G2373" s="27" t="s">
        <v>3</v>
      </c>
      <c r="H2373" s="27" t="s">
        <v>5320</v>
      </c>
      <c r="I2373" s="27" t="s">
        <v>3</v>
      </c>
      <c r="J2373" s="28" t="s">
        <v>20</v>
      </c>
      <c r="K2373" s="28" t="s">
        <v>20</v>
      </c>
      <c r="L2373" s="28" t="s">
        <v>20</v>
      </c>
      <c r="M2373" s="3" t="str">
        <f>IF(+OR(J2373="SI",G2373="SI"),"SI","NO")</f>
        <v>NO</v>
      </c>
      <c r="N2373" s="3" t="str">
        <f>IF(+OR(H2373="SI",K2373="SI"),"SI","NO")</f>
        <v>SI</v>
      </c>
      <c r="O2373" s="3" t="str">
        <f>IF(+OR(I2373="SI",L2373="SI"),"SI","NO")</f>
        <v>NO</v>
      </c>
    </row>
    <row r="2374" spans="1:15" x14ac:dyDescent="0.25">
      <c r="A2374" s="20" t="s">
        <v>2265</v>
      </c>
      <c r="B2374" s="1" t="s">
        <v>2274</v>
      </c>
      <c r="C2374" s="3">
        <v>6</v>
      </c>
      <c r="D2374" s="3" t="str">
        <f>VLOOKUP(Cobertura2021[[#This Row],['#Area]],S:T,2)</f>
        <v>Rural</v>
      </c>
      <c r="E2374" s="1" t="s">
        <v>2255</v>
      </c>
      <c r="F2374" s="3">
        <v>3</v>
      </c>
      <c r="G2374" s="27" t="s">
        <v>5320</v>
      </c>
      <c r="H2374" s="27" t="s">
        <v>3</v>
      </c>
      <c r="I2374" s="27" t="s">
        <v>3</v>
      </c>
      <c r="J2374" s="28" t="s">
        <v>21</v>
      </c>
      <c r="K2374" s="28" t="s">
        <v>20</v>
      </c>
      <c r="L2374" s="28" t="s">
        <v>20</v>
      </c>
      <c r="M2374" s="3" t="str">
        <f>IF(+OR(J2374="SI",G2374="SI"),"SI","NO")</f>
        <v>SI</v>
      </c>
      <c r="N2374" s="3" t="str">
        <f>IF(+OR(H2374="SI",K2374="SI"),"SI","NO")</f>
        <v>NO</v>
      </c>
      <c r="O2374" s="3" t="str">
        <f>IF(+OR(I2374="SI",L2374="SI"),"SI","NO")</f>
        <v>NO</v>
      </c>
    </row>
    <row r="2375" spans="1:15" x14ac:dyDescent="0.25">
      <c r="A2375" s="20" t="s">
        <v>82</v>
      </c>
      <c r="B2375" s="1" t="s">
        <v>638</v>
      </c>
      <c r="C2375" s="3">
        <v>6</v>
      </c>
      <c r="D2375" s="3" t="str">
        <f>VLOOKUP(Cobertura2021[[#This Row],['#Area]],S:T,2)</f>
        <v>Rural</v>
      </c>
      <c r="E2375" s="1" t="s">
        <v>830</v>
      </c>
      <c r="F2375" s="3">
        <v>9</v>
      </c>
      <c r="G2375" s="27" t="s">
        <v>3</v>
      </c>
      <c r="H2375" s="27" t="s">
        <v>3</v>
      </c>
      <c r="I2375" s="27" t="s">
        <v>3</v>
      </c>
      <c r="J2375" s="28" t="s">
        <v>20</v>
      </c>
      <c r="K2375" s="28" t="s">
        <v>20</v>
      </c>
      <c r="L2375" s="28" t="s">
        <v>20</v>
      </c>
      <c r="M2375" s="3" t="str">
        <f>IF(+OR(J2375="SI",G2375="SI"),"SI","NO")</f>
        <v>NO</v>
      </c>
      <c r="N2375" s="3" t="str">
        <f>IF(+OR(H2375="SI",K2375="SI"),"SI","NO")</f>
        <v>NO</v>
      </c>
      <c r="O2375" s="3" t="str">
        <f>IF(+OR(I2375="SI",L2375="SI"),"SI","NO")</f>
        <v>NO</v>
      </c>
    </row>
    <row r="2376" spans="1:15" x14ac:dyDescent="0.25">
      <c r="A2376" s="20" t="s">
        <v>82</v>
      </c>
      <c r="B2376" s="1" t="s">
        <v>638</v>
      </c>
      <c r="C2376" s="3">
        <v>6</v>
      </c>
      <c r="D2376" s="3" t="str">
        <f>VLOOKUP(Cobertura2021[[#This Row],['#Area]],S:T,2)</f>
        <v>Rural</v>
      </c>
      <c r="E2376" s="1" t="s">
        <v>868</v>
      </c>
      <c r="F2376" s="3">
        <v>40</v>
      </c>
      <c r="G2376" s="27" t="s">
        <v>3</v>
      </c>
      <c r="H2376" s="27" t="s">
        <v>3</v>
      </c>
      <c r="I2376" s="27" t="s">
        <v>3</v>
      </c>
      <c r="J2376" s="28" t="s">
        <v>20</v>
      </c>
      <c r="K2376" s="28" t="s">
        <v>20</v>
      </c>
      <c r="L2376" s="28" t="s">
        <v>20</v>
      </c>
      <c r="M2376" s="3" t="str">
        <f>IF(+OR(J2376="SI",G2376="SI"),"SI","NO")</f>
        <v>NO</v>
      </c>
      <c r="N2376" s="3" t="str">
        <f>IF(+OR(H2376="SI",K2376="SI"),"SI","NO")</f>
        <v>NO</v>
      </c>
      <c r="O2376" s="3" t="str">
        <f>IF(+OR(I2376="SI",L2376="SI"),"SI","NO")</f>
        <v>NO</v>
      </c>
    </row>
    <row r="2377" spans="1:15" x14ac:dyDescent="0.25">
      <c r="A2377" s="20" t="s">
        <v>1926</v>
      </c>
      <c r="B2377" s="1" t="s">
        <v>1926</v>
      </c>
      <c r="C2377" s="3">
        <v>6</v>
      </c>
      <c r="D2377" s="3" t="str">
        <f>VLOOKUP(Cobertura2021[[#This Row],['#Area]],S:T,2)</f>
        <v>Rural</v>
      </c>
      <c r="E2377" s="1" t="s">
        <v>1080</v>
      </c>
      <c r="F2377" s="3">
        <v>48</v>
      </c>
      <c r="G2377" s="27" t="s">
        <v>5320</v>
      </c>
      <c r="H2377" s="27" t="s">
        <v>5320</v>
      </c>
      <c r="I2377" s="27" t="s">
        <v>5320</v>
      </c>
      <c r="J2377" s="28" t="s">
        <v>21</v>
      </c>
      <c r="K2377" s="28" t="s">
        <v>20</v>
      </c>
      <c r="L2377" s="28" t="s">
        <v>20</v>
      </c>
      <c r="M2377" s="3" t="str">
        <f>IF(+OR(J2377="SI",G2377="SI"),"SI","NO")</f>
        <v>SI</v>
      </c>
      <c r="N2377" s="3" t="str">
        <f>IF(+OR(H2377="SI",K2377="SI"),"SI","NO")</f>
        <v>SI</v>
      </c>
      <c r="O2377" s="3" t="str">
        <f>IF(+OR(I2377="SI",L2377="SI"),"SI","NO")</f>
        <v>SI</v>
      </c>
    </row>
    <row r="2378" spans="1:15" x14ac:dyDescent="0.25">
      <c r="A2378" s="20" t="s">
        <v>1926</v>
      </c>
      <c r="B2378" s="1" t="s">
        <v>1930</v>
      </c>
      <c r="C2378" s="3">
        <v>6</v>
      </c>
      <c r="D2378" s="3" t="str">
        <f>VLOOKUP(Cobertura2021[[#This Row],['#Area]],S:T,2)</f>
        <v>Rural</v>
      </c>
      <c r="E2378" s="1" t="s">
        <v>1803</v>
      </c>
      <c r="F2378" s="3">
        <v>57</v>
      </c>
      <c r="G2378" s="27" t="s">
        <v>5320</v>
      </c>
      <c r="H2378" s="27" t="s">
        <v>5320</v>
      </c>
      <c r="I2378" s="27" t="s">
        <v>5320</v>
      </c>
      <c r="J2378" s="28" t="s">
        <v>21</v>
      </c>
      <c r="K2378" s="28" t="s">
        <v>20</v>
      </c>
      <c r="L2378" s="28" t="s">
        <v>20</v>
      </c>
      <c r="M2378" s="3" t="str">
        <f>IF(+OR(J2378="SI",G2378="SI"),"SI","NO")</f>
        <v>SI</v>
      </c>
      <c r="N2378" s="3" t="str">
        <f>IF(+OR(H2378="SI",K2378="SI"),"SI","NO")</f>
        <v>SI</v>
      </c>
      <c r="O2378" s="3" t="str">
        <f>IF(+OR(I2378="SI",L2378="SI"),"SI","NO")</f>
        <v>SI</v>
      </c>
    </row>
    <row r="2379" spans="1:15" x14ac:dyDescent="0.25">
      <c r="A2379" s="20" t="s">
        <v>2265</v>
      </c>
      <c r="B2379" s="1" t="s">
        <v>2268</v>
      </c>
      <c r="C2379" s="3">
        <v>6</v>
      </c>
      <c r="D2379" s="3" t="str">
        <f>VLOOKUP(Cobertura2021[[#This Row],['#Area]],S:T,2)</f>
        <v>Rural</v>
      </c>
      <c r="E2379" s="1" t="s">
        <v>2049</v>
      </c>
      <c r="F2379" s="3">
        <v>15</v>
      </c>
      <c r="G2379" s="47" t="s">
        <v>5320</v>
      </c>
      <c r="H2379" s="27" t="s">
        <v>3</v>
      </c>
      <c r="I2379" s="27" t="s">
        <v>3</v>
      </c>
      <c r="J2379" s="28" t="s">
        <v>20</v>
      </c>
      <c r="K2379" s="28" t="s">
        <v>20</v>
      </c>
      <c r="L2379" s="28" t="s">
        <v>20</v>
      </c>
      <c r="M2379" s="3" t="str">
        <f>IF(+OR(J2379="SI",G2379="SI"),"SI","NO")</f>
        <v>SI</v>
      </c>
      <c r="N2379" s="3" t="str">
        <f>IF(+OR(H2379="SI",K2379="SI"),"SI","NO")</f>
        <v>NO</v>
      </c>
      <c r="O2379" s="3" t="str">
        <f>IF(+OR(I2379="SI",L2379="SI"),"SI","NO")</f>
        <v>NO</v>
      </c>
    </row>
    <row r="2380" spans="1:15" x14ac:dyDescent="0.25">
      <c r="A2380" s="20" t="s">
        <v>1926</v>
      </c>
      <c r="B2380" s="1" t="s">
        <v>1926</v>
      </c>
      <c r="C2380" s="3">
        <v>6</v>
      </c>
      <c r="D2380" s="3" t="str">
        <f>VLOOKUP(Cobertura2021[[#This Row],['#Area]],S:T,2)</f>
        <v>Rural</v>
      </c>
      <c r="E2380" s="1" t="s">
        <v>1698</v>
      </c>
      <c r="F2380" s="3">
        <v>43</v>
      </c>
      <c r="G2380" s="27" t="s">
        <v>5320</v>
      </c>
      <c r="H2380" s="27" t="s">
        <v>5320</v>
      </c>
      <c r="I2380" s="27" t="s">
        <v>5320</v>
      </c>
      <c r="J2380" s="28" t="s">
        <v>21</v>
      </c>
      <c r="K2380" s="28" t="s">
        <v>20</v>
      </c>
      <c r="L2380" s="28" t="s">
        <v>20</v>
      </c>
      <c r="M2380" s="3" t="str">
        <f>IF(+OR(J2380="SI",G2380="SI"),"SI","NO")</f>
        <v>SI</v>
      </c>
      <c r="N2380" s="3" t="str">
        <f>IF(+OR(H2380="SI",K2380="SI"),"SI","NO")</f>
        <v>SI</v>
      </c>
      <c r="O2380" s="3" t="str">
        <f>IF(+OR(I2380="SI",L2380="SI"),"SI","NO")</f>
        <v>SI</v>
      </c>
    </row>
    <row r="2381" spans="1:15" x14ac:dyDescent="0.25">
      <c r="A2381" s="20" t="s">
        <v>1926</v>
      </c>
      <c r="B2381" s="1" t="s">
        <v>1930</v>
      </c>
      <c r="C2381" s="3">
        <v>6</v>
      </c>
      <c r="D2381" s="3" t="str">
        <f>VLOOKUP(Cobertura2021[[#This Row],['#Area]],S:T,2)</f>
        <v>Rural</v>
      </c>
      <c r="E2381" s="1" t="s">
        <v>1825</v>
      </c>
      <c r="F2381" s="3">
        <v>56</v>
      </c>
      <c r="G2381" s="27" t="s">
        <v>5320</v>
      </c>
      <c r="H2381" s="27" t="s">
        <v>5320</v>
      </c>
      <c r="I2381" s="27" t="s">
        <v>5320</v>
      </c>
      <c r="J2381" s="28" t="s">
        <v>21</v>
      </c>
      <c r="K2381" s="28" t="s">
        <v>21</v>
      </c>
      <c r="L2381" s="28" t="s">
        <v>20</v>
      </c>
      <c r="M2381" s="3" t="str">
        <f>IF(+OR(J2381="SI",G2381="SI"),"SI","NO")</f>
        <v>SI</v>
      </c>
      <c r="N2381" s="3" t="str">
        <f>IF(+OR(H2381="SI",K2381="SI"),"SI","NO")</f>
        <v>SI</v>
      </c>
      <c r="O2381" s="3" t="str">
        <f>IF(+OR(I2381="SI",L2381="SI"),"SI","NO")</f>
        <v>SI</v>
      </c>
    </row>
    <row r="2382" spans="1:15" x14ac:dyDescent="0.25">
      <c r="A2382" s="20" t="s">
        <v>2265</v>
      </c>
      <c r="B2382" s="1" t="s">
        <v>2270</v>
      </c>
      <c r="C2382" s="3">
        <v>6</v>
      </c>
      <c r="D2382" s="3" t="str">
        <f>VLOOKUP(Cobertura2021[[#This Row],['#Area]],S:T,2)</f>
        <v>Rural</v>
      </c>
      <c r="E2382" s="1" t="s">
        <v>2157</v>
      </c>
      <c r="F2382" s="3">
        <v>29</v>
      </c>
      <c r="G2382" s="27" t="s">
        <v>5320</v>
      </c>
      <c r="H2382" s="27" t="s">
        <v>5320</v>
      </c>
      <c r="I2382" s="27" t="s">
        <v>3</v>
      </c>
      <c r="J2382" s="28" t="s">
        <v>20</v>
      </c>
      <c r="K2382" s="28" t="s">
        <v>20</v>
      </c>
      <c r="L2382" s="28" t="s">
        <v>20</v>
      </c>
      <c r="M2382" s="3" t="str">
        <f>IF(+OR(J2382="SI",G2382="SI"),"SI","NO")</f>
        <v>SI</v>
      </c>
      <c r="N2382" s="3" t="str">
        <f>IF(+OR(H2382="SI",K2382="SI"),"SI","NO")</f>
        <v>SI</v>
      </c>
      <c r="O2382" s="3" t="str">
        <f>IF(+OR(I2382="SI",L2382="SI"),"SI","NO")</f>
        <v>NO</v>
      </c>
    </row>
    <row r="2383" spans="1:15" x14ac:dyDescent="0.25">
      <c r="A2383" s="20" t="s">
        <v>4433</v>
      </c>
      <c r="B2383" s="1" t="s">
        <v>4492</v>
      </c>
      <c r="C2383" s="3">
        <v>6</v>
      </c>
      <c r="D2383" s="3" t="str">
        <f>VLOOKUP(Cobertura2021[[#This Row],['#Area]],S:T,2)</f>
        <v>Rural</v>
      </c>
      <c r="E2383" s="1" t="s">
        <v>4537</v>
      </c>
      <c r="F2383" s="3">
        <v>9</v>
      </c>
      <c r="G2383" s="27" t="s">
        <v>5320</v>
      </c>
      <c r="H2383" s="27" t="s">
        <v>3</v>
      </c>
      <c r="I2383" s="27" t="s">
        <v>3</v>
      </c>
      <c r="J2383" s="28" t="s">
        <v>20</v>
      </c>
      <c r="K2383" s="28" t="s">
        <v>20</v>
      </c>
      <c r="L2383" s="28" t="s">
        <v>20</v>
      </c>
      <c r="M2383" s="3" t="str">
        <f>IF(+OR(J2383="SI",G2383="SI"),"SI","NO")</f>
        <v>SI</v>
      </c>
      <c r="N2383" s="3" t="str">
        <f>IF(+OR(H2383="SI",K2383="SI"),"SI","NO")</f>
        <v>NO</v>
      </c>
      <c r="O2383" s="3" t="str">
        <f>IF(+OR(I2383="SI",L2383="SI"),"SI","NO")</f>
        <v>NO</v>
      </c>
    </row>
    <row r="2384" spans="1:15" x14ac:dyDescent="0.25">
      <c r="A2384" s="20" t="s">
        <v>156</v>
      </c>
      <c r="B2384" s="1" t="s">
        <v>5238</v>
      </c>
      <c r="C2384" s="3">
        <v>6</v>
      </c>
      <c r="D2384" s="3" t="str">
        <f>VLOOKUP(Cobertura2021[[#This Row],['#Area]],S:T,2)</f>
        <v>Rural</v>
      </c>
      <c r="E2384" s="1" t="s">
        <v>4984</v>
      </c>
      <c r="F2384" s="3">
        <v>8</v>
      </c>
      <c r="G2384" s="27" t="s">
        <v>5320</v>
      </c>
      <c r="H2384" s="27" t="s">
        <v>5320</v>
      </c>
      <c r="I2384" s="27" t="s">
        <v>3</v>
      </c>
      <c r="J2384" s="28" t="s">
        <v>21</v>
      </c>
      <c r="K2384" s="28" t="s">
        <v>20</v>
      </c>
      <c r="L2384" s="28" t="s">
        <v>20</v>
      </c>
      <c r="M2384" s="3" t="str">
        <f>IF(+OR(J2384="SI",G2384="SI"),"SI","NO")</f>
        <v>SI</v>
      </c>
      <c r="N2384" s="3" t="str">
        <f>IF(+OR(H2384="SI",K2384="SI"),"SI","NO")</f>
        <v>SI</v>
      </c>
      <c r="O2384" s="3" t="str">
        <f>IF(+OR(I2384="SI",L2384="SI"),"SI","NO")</f>
        <v>NO</v>
      </c>
    </row>
    <row r="2385" spans="1:15" x14ac:dyDescent="0.25">
      <c r="A2385" s="20" t="s">
        <v>1926</v>
      </c>
      <c r="B2385" s="1" t="s">
        <v>1932</v>
      </c>
      <c r="C2385" s="3">
        <v>6</v>
      </c>
      <c r="D2385" s="3" t="str">
        <f>VLOOKUP(Cobertura2021[[#This Row],['#Area]],S:T,2)</f>
        <v>Rural</v>
      </c>
      <c r="E2385" s="1" t="s">
        <v>1880</v>
      </c>
      <c r="F2385" s="3">
        <v>313</v>
      </c>
      <c r="G2385" s="27" t="s">
        <v>5320</v>
      </c>
      <c r="H2385" s="27" t="s">
        <v>5320</v>
      </c>
      <c r="I2385" s="27" t="s">
        <v>5320</v>
      </c>
      <c r="J2385" s="28" t="s">
        <v>21</v>
      </c>
      <c r="K2385" s="28" t="s">
        <v>20</v>
      </c>
      <c r="L2385" s="28" t="s">
        <v>20</v>
      </c>
      <c r="M2385" s="3" t="str">
        <f>IF(+OR(J2385="SI",G2385="SI"),"SI","NO")</f>
        <v>SI</v>
      </c>
      <c r="N2385" s="3" t="str">
        <f>IF(+OR(H2385="SI",K2385="SI"),"SI","NO")</f>
        <v>SI</v>
      </c>
      <c r="O2385" s="3" t="str">
        <f>IF(+OR(I2385="SI",L2385="SI"),"SI","NO")</f>
        <v>SI</v>
      </c>
    </row>
    <row r="2386" spans="1:15" x14ac:dyDescent="0.25">
      <c r="A2386" s="20" t="s">
        <v>4433</v>
      </c>
      <c r="B2386" s="1" t="s">
        <v>4456</v>
      </c>
      <c r="C2386" s="3">
        <v>6</v>
      </c>
      <c r="D2386" s="3" t="str">
        <f>VLOOKUP(Cobertura2021[[#This Row],['#Area]],S:T,2)</f>
        <v>Rural</v>
      </c>
      <c r="E2386" s="1" t="s">
        <v>4461</v>
      </c>
      <c r="F2386" s="3">
        <v>24</v>
      </c>
      <c r="G2386" s="27" t="s">
        <v>3</v>
      </c>
      <c r="H2386" s="27" t="s">
        <v>3</v>
      </c>
      <c r="I2386" s="27" t="s">
        <v>3</v>
      </c>
      <c r="J2386" s="28" t="s">
        <v>20</v>
      </c>
      <c r="K2386" s="28" t="s">
        <v>20</v>
      </c>
      <c r="L2386" s="28" t="s">
        <v>20</v>
      </c>
      <c r="M2386" s="3" t="str">
        <f>IF(+OR(J2386="SI",G2386="SI"),"SI","NO")</f>
        <v>NO</v>
      </c>
      <c r="N2386" s="3" t="str">
        <f>IF(+OR(H2386="SI",K2386="SI"),"SI","NO")</f>
        <v>NO</v>
      </c>
      <c r="O2386" s="3" t="str">
        <f>IF(+OR(I2386="SI",L2386="SI"),"SI","NO")</f>
        <v>NO</v>
      </c>
    </row>
    <row r="2387" spans="1:15" x14ac:dyDescent="0.25">
      <c r="A2387" s="20" t="s">
        <v>4433</v>
      </c>
      <c r="B2387" s="1" t="s">
        <v>4557</v>
      </c>
      <c r="C2387" s="3">
        <v>6</v>
      </c>
      <c r="D2387" s="3" t="str">
        <f>VLOOKUP(Cobertura2021[[#This Row],['#Area]],S:T,2)</f>
        <v>Rural</v>
      </c>
      <c r="E2387" s="1" t="s">
        <v>4678</v>
      </c>
      <c r="F2387" s="3">
        <v>15</v>
      </c>
      <c r="G2387" s="27" t="s">
        <v>3</v>
      </c>
      <c r="H2387" s="27" t="s">
        <v>3</v>
      </c>
      <c r="I2387" s="27" t="s">
        <v>3</v>
      </c>
      <c r="J2387" s="28" t="s">
        <v>20</v>
      </c>
      <c r="K2387" s="28" t="s">
        <v>20</v>
      </c>
      <c r="L2387" s="28" t="s">
        <v>20</v>
      </c>
      <c r="M2387" s="3" t="str">
        <f>IF(+OR(J2387="SI",G2387="SI"),"SI","NO")</f>
        <v>NO</v>
      </c>
      <c r="N2387" s="3" t="str">
        <f>IF(+OR(H2387="SI",K2387="SI"),"SI","NO")</f>
        <v>NO</v>
      </c>
      <c r="O2387" s="3" t="str">
        <f>IF(+OR(I2387="SI",L2387="SI"),"SI","NO")</f>
        <v>NO</v>
      </c>
    </row>
    <row r="2388" spans="1:15" x14ac:dyDescent="0.25">
      <c r="A2388" s="20" t="s">
        <v>4433</v>
      </c>
      <c r="B2388" s="1" t="s">
        <v>4557</v>
      </c>
      <c r="C2388" s="3">
        <v>6</v>
      </c>
      <c r="D2388" s="3" t="str">
        <f>VLOOKUP(Cobertura2021[[#This Row],['#Area]],S:T,2)</f>
        <v>Rural</v>
      </c>
      <c r="E2388" s="1" t="s">
        <v>4679</v>
      </c>
      <c r="F2388" s="3">
        <v>11</v>
      </c>
      <c r="G2388" s="27" t="s">
        <v>3</v>
      </c>
      <c r="H2388" s="27" t="s">
        <v>3</v>
      </c>
      <c r="I2388" s="27" t="s">
        <v>3</v>
      </c>
      <c r="J2388" s="28" t="s">
        <v>20</v>
      </c>
      <c r="K2388" s="28" t="s">
        <v>20</v>
      </c>
      <c r="L2388" s="28" t="s">
        <v>20</v>
      </c>
      <c r="M2388" s="3" t="str">
        <f>IF(+OR(J2388="SI",G2388="SI"),"SI","NO")</f>
        <v>NO</v>
      </c>
      <c r="N2388" s="3" t="str">
        <f>IF(+OR(H2388="SI",K2388="SI"),"SI","NO")</f>
        <v>NO</v>
      </c>
      <c r="O2388" s="3" t="str">
        <f>IF(+OR(I2388="SI",L2388="SI"),"SI","NO")</f>
        <v>NO</v>
      </c>
    </row>
    <row r="2389" spans="1:15" x14ac:dyDescent="0.25">
      <c r="A2389" s="20" t="s">
        <v>4433</v>
      </c>
      <c r="B2389" s="1" t="s">
        <v>4557</v>
      </c>
      <c r="C2389" s="3">
        <v>6</v>
      </c>
      <c r="D2389" s="3" t="str">
        <f>VLOOKUP(Cobertura2021[[#This Row],['#Area]],S:T,2)</f>
        <v>Rural</v>
      </c>
      <c r="E2389" s="1" t="s">
        <v>4680</v>
      </c>
      <c r="F2389" s="3">
        <v>16</v>
      </c>
      <c r="G2389" s="27" t="s">
        <v>3</v>
      </c>
      <c r="H2389" s="27" t="s">
        <v>3</v>
      </c>
      <c r="I2389" s="27" t="s">
        <v>3</v>
      </c>
      <c r="J2389" s="28" t="s">
        <v>20</v>
      </c>
      <c r="K2389" s="28" t="s">
        <v>20</v>
      </c>
      <c r="L2389" s="28" t="s">
        <v>20</v>
      </c>
      <c r="M2389" s="3" t="str">
        <f>IF(+OR(J2389="SI",G2389="SI"),"SI","NO")</f>
        <v>NO</v>
      </c>
      <c r="N2389" s="3" t="str">
        <f>IF(+OR(H2389="SI",K2389="SI"),"SI","NO")</f>
        <v>NO</v>
      </c>
      <c r="O2389" s="3" t="str">
        <f>IF(+OR(I2389="SI",L2389="SI"),"SI","NO")</f>
        <v>NO</v>
      </c>
    </row>
    <row r="2390" spans="1:15" x14ac:dyDescent="0.25">
      <c r="A2390" s="20" t="s">
        <v>4433</v>
      </c>
      <c r="B2390" s="1" t="s">
        <v>4557</v>
      </c>
      <c r="C2390" s="3">
        <v>6</v>
      </c>
      <c r="D2390" s="3" t="str">
        <f>VLOOKUP(Cobertura2021[[#This Row],['#Area]],S:T,2)</f>
        <v>Rural</v>
      </c>
      <c r="E2390" s="1" t="s">
        <v>4681</v>
      </c>
      <c r="F2390" s="3">
        <v>11</v>
      </c>
      <c r="G2390" s="27" t="s">
        <v>3</v>
      </c>
      <c r="H2390" s="27" t="s">
        <v>3</v>
      </c>
      <c r="I2390" s="27" t="s">
        <v>3</v>
      </c>
      <c r="J2390" s="28" t="s">
        <v>20</v>
      </c>
      <c r="K2390" s="28" t="s">
        <v>20</v>
      </c>
      <c r="L2390" s="28" t="s">
        <v>20</v>
      </c>
      <c r="M2390" s="3" t="str">
        <f>IF(+OR(J2390="SI",G2390="SI"),"SI","NO")</f>
        <v>NO</v>
      </c>
      <c r="N2390" s="3" t="str">
        <f>IF(+OR(H2390="SI",K2390="SI"),"SI","NO")</f>
        <v>NO</v>
      </c>
      <c r="O2390" s="3" t="str">
        <f>IF(+OR(I2390="SI",L2390="SI"),"SI","NO")</f>
        <v>NO</v>
      </c>
    </row>
    <row r="2391" spans="1:15" x14ac:dyDescent="0.25">
      <c r="A2391" s="20" t="s">
        <v>4433</v>
      </c>
      <c r="B2391" s="1" t="s">
        <v>4557</v>
      </c>
      <c r="C2391" s="3">
        <v>6</v>
      </c>
      <c r="D2391" s="3" t="str">
        <f>VLOOKUP(Cobertura2021[[#This Row],['#Area]],S:T,2)</f>
        <v>Rural</v>
      </c>
      <c r="E2391" s="1" t="s">
        <v>4682</v>
      </c>
      <c r="F2391" s="3">
        <v>8</v>
      </c>
      <c r="G2391" s="27" t="s">
        <v>3</v>
      </c>
      <c r="H2391" s="27" t="s">
        <v>3</v>
      </c>
      <c r="I2391" s="27" t="s">
        <v>3</v>
      </c>
      <c r="J2391" s="28" t="s">
        <v>20</v>
      </c>
      <c r="K2391" s="28" t="s">
        <v>20</v>
      </c>
      <c r="L2391" s="28" t="s">
        <v>20</v>
      </c>
      <c r="M2391" s="3" t="str">
        <f>IF(+OR(J2391="SI",G2391="SI"),"SI","NO")</f>
        <v>NO</v>
      </c>
      <c r="N2391" s="3" t="str">
        <f>IF(+OR(H2391="SI",K2391="SI"),"SI","NO")</f>
        <v>NO</v>
      </c>
      <c r="O2391" s="3" t="str">
        <f>IF(+OR(I2391="SI",L2391="SI"),"SI","NO")</f>
        <v>NO</v>
      </c>
    </row>
    <row r="2392" spans="1:15" x14ac:dyDescent="0.25">
      <c r="A2392" s="20" t="s">
        <v>4433</v>
      </c>
      <c r="B2392" s="1" t="s">
        <v>4557</v>
      </c>
      <c r="C2392" s="3">
        <v>6</v>
      </c>
      <c r="D2392" s="3" t="str">
        <f>VLOOKUP(Cobertura2021[[#This Row],['#Area]],S:T,2)</f>
        <v>Rural</v>
      </c>
      <c r="E2392" s="1" t="s">
        <v>4683</v>
      </c>
      <c r="F2392" s="3">
        <v>18</v>
      </c>
      <c r="G2392" s="27" t="s">
        <v>3</v>
      </c>
      <c r="H2392" s="27" t="s">
        <v>3</v>
      </c>
      <c r="I2392" s="27" t="s">
        <v>3</v>
      </c>
      <c r="J2392" s="28" t="s">
        <v>20</v>
      </c>
      <c r="K2392" s="28" t="s">
        <v>20</v>
      </c>
      <c r="L2392" s="28" t="s">
        <v>20</v>
      </c>
      <c r="M2392" s="3" t="str">
        <f>IF(+OR(J2392="SI",G2392="SI"),"SI","NO")</f>
        <v>NO</v>
      </c>
      <c r="N2392" s="3" t="str">
        <f>IF(+OR(H2392="SI",K2392="SI"),"SI","NO")</f>
        <v>NO</v>
      </c>
      <c r="O2392" s="3" t="str">
        <f>IF(+OR(I2392="SI",L2392="SI"),"SI","NO")</f>
        <v>NO</v>
      </c>
    </row>
    <row r="2393" spans="1:15" x14ac:dyDescent="0.25">
      <c r="A2393" s="20" t="s">
        <v>4433</v>
      </c>
      <c r="B2393" s="1" t="s">
        <v>4557</v>
      </c>
      <c r="C2393" s="3">
        <v>6</v>
      </c>
      <c r="D2393" s="3" t="str">
        <f>VLOOKUP(Cobertura2021[[#This Row],['#Area]],S:T,2)</f>
        <v>Rural</v>
      </c>
      <c r="E2393" s="1" t="s">
        <v>4684</v>
      </c>
      <c r="F2393" s="3">
        <v>4</v>
      </c>
      <c r="G2393" s="27" t="s">
        <v>3</v>
      </c>
      <c r="H2393" s="27" t="s">
        <v>3</v>
      </c>
      <c r="I2393" s="27" t="s">
        <v>3</v>
      </c>
      <c r="J2393" s="28" t="s">
        <v>20</v>
      </c>
      <c r="K2393" s="28" t="s">
        <v>20</v>
      </c>
      <c r="L2393" s="28" t="s">
        <v>20</v>
      </c>
      <c r="M2393" s="3" t="str">
        <f>IF(+OR(J2393="SI",G2393="SI"),"SI","NO")</f>
        <v>NO</v>
      </c>
      <c r="N2393" s="3" t="str">
        <f>IF(+OR(H2393="SI",K2393="SI"),"SI","NO")</f>
        <v>NO</v>
      </c>
      <c r="O2393" s="3" t="str">
        <f>IF(+OR(I2393="SI",L2393="SI"),"SI","NO")</f>
        <v>NO</v>
      </c>
    </row>
    <row r="2394" spans="1:15" x14ac:dyDescent="0.25">
      <c r="A2394" s="20" t="s">
        <v>4433</v>
      </c>
      <c r="B2394" s="1" t="s">
        <v>4557</v>
      </c>
      <c r="C2394" s="3">
        <v>6</v>
      </c>
      <c r="D2394" s="3" t="str">
        <f>VLOOKUP(Cobertura2021[[#This Row],['#Area]],S:T,2)</f>
        <v>Rural</v>
      </c>
      <c r="E2394" s="1" t="s">
        <v>4685</v>
      </c>
      <c r="F2394" s="3">
        <v>14</v>
      </c>
      <c r="G2394" s="27" t="s">
        <v>3</v>
      </c>
      <c r="H2394" s="27" t="s">
        <v>3</v>
      </c>
      <c r="I2394" s="27" t="s">
        <v>3</v>
      </c>
      <c r="J2394" s="28" t="s">
        <v>20</v>
      </c>
      <c r="K2394" s="28" t="s">
        <v>20</v>
      </c>
      <c r="L2394" s="28" t="s">
        <v>20</v>
      </c>
      <c r="M2394" s="3" t="str">
        <f>IF(+OR(J2394="SI",G2394="SI"),"SI","NO")</f>
        <v>NO</v>
      </c>
      <c r="N2394" s="3" t="str">
        <f>IF(+OR(H2394="SI",K2394="SI"),"SI","NO")</f>
        <v>NO</v>
      </c>
      <c r="O2394" s="3" t="str">
        <f>IF(+OR(I2394="SI",L2394="SI"),"SI","NO")</f>
        <v>NO</v>
      </c>
    </row>
    <row r="2395" spans="1:15" x14ac:dyDescent="0.25">
      <c r="A2395" s="20" t="s">
        <v>4433</v>
      </c>
      <c r="B2395" s="1" t="s">
        <v>4557</v>
      </c>
      <c r="C2395" s="3">
        <v>6</v>
      </c>
      <c r="D2395" s="3" t="str">
        <f>VLOOKUP(Cobertura2021[[#This Row],['#Area]],S:T,2)</f>
        <v>Rural</v>
      </c>
      <c r="E2395" s="1" t="s">
        <v>4686</v>
      </c>
      <c r="F2395" s="3">
        <v>4</v>
      </c>
      <c r="G2395" s="27" t="s">
        <v>3</v>
      </c>
      <c r="H2395" s="27" t="s">
        <v>3</v>
      </c>
      <c r="I2395" s="27" t="s">
        <v>3</v>
      </c>
      <c r="J2395" s="28" t="s">
        <v>20</v>
      </c>
      <c r="K2395" s="28" t="s">
        <v>20</v>
      </c>
      <c r="L2395" s="28" t="s">
        <v>20</v>
      </c>
      <c r="M2395" s="3" t="str">
        <f>IF(+OR(J2395="SI",G2395="SI"),"SI","NO")</f>
        <v>NO</v>
      </c>
      <c r="N2395" s="3" t="str">
        <f>IF(+OR(H2395="SI",K2395="SI"),"SI","NO")</f>
        <v>NO</v>
      </c>
      <c r="O2395" s="3" t="str">
        <f>IF(+OR(I2395="SI",L2395="SI"),"SI","NO")</f>
        <v>NO</v>
      </c>
    </row>
    <row r="2396" spans="1:15" x14ac:dyDescent="0.25">
      <c r="A2396" s="20" t="s">
        <v>4433</v>
      </c>
      <c r="B2396" s="1" t="s">
        <v>4557</v>
      </c>
      <c r="C2396" s="3">
        <v>6</v>
      </c>
      <c r="D2396" s="3" t="str">
        <f>VLOOKUP(Cobertura2021[[#This Row],['#Area]],S:T,2)</f>
        <v>Rural</v>
      </c>
      <c r="E2396" s="1" t="s">
        <v>4687</v>
      </c>
      <c r="F2396" s="3">
        <v>16</v>
      </c>
      <c r="G2396" s="27" t="s">
        <v>3</v>
      </c>
      <c r="H2396" s="27" t="s">
        <v>3</v>
      </c>
      <c r="I2396" s="27" t="s">
        <v>3</v>
      </c>
      <c r="J2396" s="28" t="s">
        <v>20</v>
      </c>
      <c r="K2396" s="28" t="s">
        <v>20</v>
      </c>
      <c r="L2396" s="28" t="s">
        <v>20</v>
      </c>
      <c r="M2396" s="3" t="str">
        <f>IF(+OR(J2396="SI",G2396="SI"),"SI","NO")</f>
        <v>NO</v>
      </c>
      <c r="N2396" s="3" t="str">
        <f>IF(+OR(H2396="SI",K2396="SI"),"SI","NO")</f>
        <v>NO</v>
      </c>
      <c r="O2396" s="3" t="str">
        <f>IF(+OR(I2396="SI",L2396="SI"),"SI","NO")</f>
        <v>NO</v>
      </c>
    </row>
    <row r="2397" spans="1:15" x14ac:dyDescent="0.25">
      <c r="A2397" s="20" t="s">
        <v>4433</v>
      </c>
      <c r="B2397" s="1" t="s">
        <v>4557</v>
      </c>
      <c r="C2397" s="3">
        <v>6</v>
      </c>
      <c r="D2397" s="3" t="str">
        <f>VLOOKUP(Cobertura2021[[#This Row],['#Area]],S:T,2)</f>
        <v>Rural</v>
      </c>
      <c r="E2397" s="1" t="s">
        <v>4610</v>
      </c>
      <c r="F2397" s="3">
        <v>60</v>
      </c>
      <c r="G2397" s="27" t="s">
        <v>3</v>
      </c>
      <c r="H2397" s="27" t="s">
        <v>3</v>
      </c>
      <c r="I2397" s="27" t="s">
        <v>3</v>
      </c>
      <c r="J2397" s="28" t="s">
        <v>20</v>
      </c>
      <c r="K2397" s="28" t="s">
        <v>20</v>
      </c>
      <c r="L2397" s="28" t="s">
        <v>20</v>
      </c>
      <c r="M2397" s="3" t="str">
        <f>IF(+OR(J2397="SI",G2397="SI"),"SI","NO")</f>
        <v>NO</v>
      </c>
      <c r="N2397" s="3" t="str">
        <f>IF(+OR(H2397="SI",K2397="SI"),"SI","NO")</f>
        <v>NO</v>
      </c>
      <c r="O2397" s="3" t="str">
        <f>IF(+OR(I2397="SI",L2397="SI"),"SI","NO")</f>
        <v>NO</v>
      </c>
    </row>
    <row r="2398" spans="1:15" x14ac:dyDescent="0.25">
      <c r="A2398" s="20" t="s">
        <v>1926</v>
      </c>
      <c r="B2398" s="1" t="s">
        <v>1930</v>
      </c>
      <c r="C2398" s="3">
        <v>6</v>
      </c>
      <c r="D2398" s="3" t="str">
        <f>VLOOKUP(Cobertura2021[[#This Row],['#Area]],S:T,2)</f>
        <v>Rural</v>
      </c>
      <c r="E2398" s="1" t="s">
        <v>1805</v>
      </c>
      <c r="F2398" s="3">
        <v>42</v>
      </c>
      <c r="G2398" s="27" t="s">
        <v>5320</v>
      </c>
      <c r="H2398" s="27" t="s">
        <v>5320</v>
      </c>
      <c r="I2398" s="27" t="s">
        <v>5320</v>
      </c>
      <c r="J2398" s="28" t="s">
        <v>21</v>
      </c>
      <c r="K2398" s="28" t="s">
        <v>20</v>
      </c>
      <c r="L2398" s="28" t="s">
        <v>20</v>
      </c>
      <c r="M2398" s="3" t="str">
        <f>IF(+OR(J2398="SI",G2398="SI"),"SI","NO")</f>
        <v>SI</v>
      </c>
      <c r="N2398" s="3" t="str">
        <f>IF(+OR(H2398="SI",K2398="SI"),"SI","NO")</f>
        <v>SI</v>
      </c>
      <c r="O2398" s="3" t="str">
        <f>IF(+OR(I2398="SI",L2398="SI"),"SI","NO")</f>
        <v>SI</v>
      </c>
    </row>
    <row r="2399" spans="1:15" x14ac:dyDescent="0.25">
      <c r="A2399" s="20" t="s">
        <v>1926</v>
      </c>
      <c r="B2399" s="1" t="s">
        <v>1931</v>
      </c>
      <c r="C2399" s="3">
        <v>6</v>
      </c>
      <c r="D2399" s="3" t="str">
        <f>VLOOKUP(Cobertura2021[[#This Row],['#Area]],S:T,2)</f>
        <v>Rural</v>
      </c>
      <c r="E2399" s="1" t="s">
        <v>1836</v>
      </c>
      <c r="F2399" s="3">
        <v>82</v>
      </c>
      <c r="G2399" s="27" t="s">
        <v>5320</v>
      </c>
      <c r="H2399" s="27" t="s">
        <v>5320</v>
      </c>
      <c r="I2399" s="27" t="s">
        <v>5320</v>
      </c>
      <c r="J2399" s="28" t="s">
        <v>21</v>
      </c>
      <c r="K2399" s="28" t="s">
        <v>20</v>
      </c>
      <c r="L2399" s="28" t="s">
        <v>20</v>
      </c>
      <c r="M2399" s="3" t="str">
        <f>IF(+OR(J2399="SI",G2399="SI"),"SI","NO")</f>
        <v>SI</v>
      </c>
      <c r="N2399" s="3" t="str">
        <f>IF(+OR(H2399="SI",K2399="SI"),"SI","NO")</f>
        <v>SI</v>
      </c>
      <c r="O2399" s="3" t="str">
        <f>IF(+OR(I2399="SI",L2399="SI"),"SI","NO")</f>
        <v>SI</v>
      </c>
    </row>
    <row r="2400" spans="1:15" x14ac:dyDescent="0.25">
      <c r="A2400" s="20" t="s">
        <v>2265</v>
      </c>
      <c r="B2400" s="1" t="s">
        <v>2268</v>
      </c>
      <c r="C2400" s="3">
        <v>6</v>
      </c>
      <c r="D2400" s="3" t="str">
        <f>VLOOKUP(Cobertura2021[[#This Row],['#Area]],S:T,2)</f>
        <v>Rural</v>
      </c>
      <c r="E2400" s="1" t="s">
        <v>63</v>
      </c>
      <c r="F2400" s="3">
        <v>38</v>
      </c>
      <c r="G2400" s="27" t="s">
        <v>5320</v>
      </c>
      <c r="H2400" s="27" t="s">
        <v>3</v>
      </c>
      <c r="I2400" s="27" t="s">
        <v>3</v>
      </c>
      <c r="J2400" s="28" t="s">
        <v>21</v>
      </c>
      <c r="K2400" s="28" t="s">
        <v>20</v>
      </c>
      <c r="L2400" s="28" t="s">
        <v>20</v>
      </c>
      <c r="M2400" s="3" t="str">
        <f>IF(+OR(J2400="SI",G2400="SI"),"SI","NO")</f>
        <v>SI</v>
      </c>
      <c r="N2400" s="3" t="str">
        <f>IF(+OR(H2400="SI",K2400="SI"),"SI","NO")</f>
        <v>NO</v>
      </c>
      <c r="O2400" s="3" t="str">
        <f>IF(+OR(I2400="SI",L2400="SI"),"SI","NO")</f>
        <v>NO</v>
      </c>
    </row>
    <row r="2401" spans="1:15" x14ac:dyDescent="0.25">
      <c r="A2401" s="20" t="s">
        <v>1926</v>
      </c>
      <c r="B2401" s="1" t="s">
        <v>1933</v>
      </c>
      <c r="C2401" s="3">
        <v>6</v>
      </c>
      <c r="D2401" s="3" t="str">
        <f>VLOOKUP(Cobertura2021[[#This Row],['#Area]],S:T,2)</f>
        <v>Rural</v>
      </c>
      <c r="E2401" s="1" t="s">
        <v>1896</v>
      </c>
      <c r="F2401" s="3">
        <v>169</v>
      </c>
      <c r="G2401" s="27" t="s">
        <v>5320</v>
      </c>
      <c r="H2401" s="27" t="s">
        <v>5320</v>
      </c>
      <c r="I2401" s="27" t="s">
        <v>5320</v>
      </c>
      <c r="J2401" s="28" t="s">
        <v>21</v>
      </c>
      <c r="K2401" s="28" t="s">
        <v>20</v>
      </c>
      <c r="L2401" s="28" t="s">
        <v>20</v>
      </c>
      <c r="M2401" s="3" t="str">
        <f>IF(+OR(J2401="SI",G2401="SI"),"SI","NO")</f>
        <v>SI</v>
      </c>
      <c r="N2401" s="3" t="str">
        <f>IF(+OR(H2401="SI",K2401="SI"),"SI","NO")</f>
        <v>SI</v>
      </c>
      <c r="O2401" s="3" t="str">
        <f>IF(+OR(I2401="SI",L2401="SI"),"SI","NO")</f>
        <v>SI</v>
      </c>
    </row>
    <row r="2402" spans="1:15" x14ac:dyDescent="0.25">
      <c r="A2402" s="20" t="s">
        <v>4433</v>
      </c>
      <c r="B2402" s="1" t="s">
        <v>4557</v>
      </c>
      <c r="C2402" s="3">
        <v>6</v>
      </c>
      <c r="D2402" s="3" t="str">
        <f>VLOOKUP(Cobertura2021[[#This Row],['#Area]],S:T,2)</f>
        <v>Rural</v>
      </c>
      <c r="E2402" s="1" t="s">
        <v>4611</v>
      </c>
      <c r="F2402" s="3">
        <v>21</v>
      </c>
      <c r="G2402" s="27" t="s">
        <v>3</v>
      </c>
      <c r="H2402" s="27" t="s">
        <v>3</v>
      </c>
      <c r="I2402" s="27" t="s">
        <v>3</v>
      </c>
      <c r="J2402" s="28" t="s">
        <v>20</v>
      </c>
      <c r="K2402" s="28" t="s">
        <v>20</v>
      </c>
      <c r="L2402" s="28" t="s">
        <v>20</v>
      </c>
      <c r="M2402" s="3" t="str">
        <f>IF(+OR(J2402="SI",G2402="SI"),"SI","NO")</f>
        <v>NO</v>
      </c>
      <c r="N2402" s="3" t="str">
        <f>IF(+OR(H2402="SI",K2402="SI"),"SI","NO")</f>
        <v>NO</v>
      </c>
      <c r="O2402" s="3" t="str">
        <f>IF(+OR(I2402="SI",L2402="SI"),"SI","NO")</f>
        <v>NO</v>
      </c>
    </row>
    <row r="2403" spans="1:15" x14ac:dyDescent="0.25">
      <c r="A2403" s="20" t="s">
        <v>4433</v>
      </c>
      <c r="B2403" s="1" t="s">
        <v>4557</v>
      </c>
      <c r="C2403" s="3">
        <v>6</v>
      </c>
      <c r="D2403" s="3" t="str">
        <f>VLOOKUP(Cobertura2021[[#This Row],['#Area]],S:T,2)</f>
        <v>Rural</v>
      </c>
      <c r="E2403" s="1" t="s">
        <v>4612</v>
      </c>
      <c r="F2403" s="3">
        <v>29</v>
      </c>
      <c r="G2403" s="27" t="s">
        <v>3</v>
      </c>
      <c r="H2403" s="27" t="s">
        <v>3</v>
      </c>
      <c r="I2403" s="27" t="s">
        <v>3</v>
      </c>
      <c r="J2403" s="28" t="s">
        <v>20</v>
      </c>
      <c r="K2403" s="28" t="s">
        <v>20</v>
      </c>
      <c r="L2403" s="28" t="s">
        <v>20</v>
      </c>
      <c r="M2403" s="3" t="str">
        <f>IF(+OR(J2403="SI",G2403="SI"),"SI","NO")</f>
        <v>NO</v>
      </c>
      <c r="N2403" s="3" t="str">
        <f>IF(+OR(H2403="SI",K2403="SI"),"SI","NO")</f>
        <v>NO</v>
      </c>
      <c r="O2403" s="3" t="str">
        <f>IF(+OR(I2403="SI",L2403="SI"),"SI","NO")</f>
        <v>NO</v>
      </c>
    </row>
    <row r="2404" spans="1:15" x14ac:dyDescent="0.25">
      <c r="A2404" s="20" t="s">
        <v>4433</v>
      </c>
      <c r="B2404" s="1" t="s">
        <v>4557</v>
      </c>
      <c r="C2404" s="3">
        <v>6</v>
      </c>
      <c r="D2404" s="3" t="str">
        <f>VLOOKUP(Cobertura2021[[#This Row],['#Area]],S:T,2)</f>
        <v>Rural</v>
      </c>
      <c r="E2404" s="1" t="s">
        <v>4613</v>
      </c>
      <c r="F2404" s="3">
        <v>22</v>
      </c>
      <c r="G2404" s="27" t="s">
        <v>3</v>
      </c>
      <c r="H2404" s="27" t="s">
        <v>3</v>
      </c>
      <c r="I2404" s="27" t="s">
        <v>3</v>
      </c>
      <c r="J2404" s="28" t="s">
        <v>20</v>
      </c>
      <c r="K2404" s="28" t="s">
        <v>20</v>
      </c>
      <c r="L2404" s="28" t="s">
        <v>20</v>
      </c>
      <c r="M2404" s="3" t="str">
        <f>IF(+OR(J2404="SI",G2404="SI"),"SI","NO")</f>
        <v>NO</v>
      </c>
      <c r="N2404" s="3" t="str">
        <f>IF(+OR(H2404="SI",K2404="SI"),"SI","NO")</f>
        <v>NO</v>
      </c>
      <c r="O2404" s="3" t="str">
        <f>IF(+OR(I2404="SI",L2404="SI"),"SI","NO")</f>
        <v>NO</v>
      </c>
    </row>
    <row r="2405" spans="1:15" x14ac:dyDescent="0.25">
      <c r="A2405" s="20" t="s">
        <v>4433</v>
      </c>
      <c r="B2405" s="1" t="s">
        <v>4557</v>
      </c>
      <c r="C2405" s="3">
        <v>6</v>
      </c>
      <c r="D2405" s="3" t="str">
        <f>VLOOKUP(Cobertura2021[[#This Row],['#Area]],S:T,2)</f>
        <v>Rural</v>
      </c>
      <c r="E2405" s="1" t="s">
        <v>4614</v>
      </c>
      <c r="F2405" s="3">
        <v>16</v>
      </c>
      <c r="G2405" s="27" t="s">
        <v>3</v>
      </c>
      <c r="H2405" s="27" t="s">
        <v>3</v>
      </c>
      <c r="I2405" s="27" t="s">
        <v>3</v>
      </c>
      <c r="J2405" s="28" t="s">
        <v>20</v>
      </c>
      <c r="K2405" s="28" t="s">
        <v>20</v>
      </c>
      <c r="L2405" s="28" t="s">
        <v>20</v>
      </c>
      <c r="M2405" s="3" t="str">
        <f>IF(+OR(J2405="SI",G2405="SI"),"SI","NO")</f>
        <v>NO</v>
      </c>
      <c r="N2405" s="3" t="str">
        <f>IF(+OR(H2405="SI",K2405="SI"),"SI","NO")</f>
        <v>NO</v>
      </c>
      <c r="O2405" s="3" t="str">
        <f>IF(+OR(I2405="SI",L2405="SI"),"SI","NO")</f>
        <v>NO</v>
      </c>
    </row>
    <row r="2406" spans="1:15" x14ac:dyDescent="0.25">
      <c r="A2406" s="20" t="s">
        <v>4433</v>
      </c>
      <c r="B2406" s="1" t="s">
        <v>4557</v>
      </c>
      <c r="C2406" s="3">
        <v>6</v>
      </c>
      <c r="D2406" s="3" t="str">
        <f>VLOOKUP(Cobertura2021[[#This Row],['#Area]],S:T,2)</f>
        <v>Rural</v>
      </c>
      <c r="E2406" s="1" t="s">
        <v>4615</v>
      </c>
      <c r="F2406" s="3">
        <v>33</v>
      </c>
      <c r="G2406" s="27" t="s">
        <v>3</v>
      </c>
      <c r="H2406" s="27" t="s">
        <v>3</v>
      </c>
      <c r="I2406" s="27" t="s">
        <v>3</v>
      </c>
      <c r="J2406" s="28" t="s">
        <v>20</v>
      </c>
      <c r="K2406" s="28" t="s">
        <v>20</v>
      </c>
      <c r="L2406" s="28" t="s">
        <v>20</v>
      </c>
      <c r="M2406" s="3" t="str">
        <f>IF(+OR(J2406="SI",G2406="SI"),"SI","NO")</f>
        <v>NO</v>
      </c>
      <c r="N2406" s="3" t="str">
        <f>IF(+OR(H2406="SI",K2406="SI"),"SI","NO")</f>
        <v>NO</v>
      </c>
      <c r="O2406" s="3" t="str">
        <f>IF(+OR(I2406="SI",L2406="SI"),"SI","NO")</f>
        <v>NO</v>
      </c>
    </row>
    <row r="2407" spans="1:15" x14ac:dyDescent="0.25">
      <c r="A2407" s="20" t="s">
        <v>1926</v>
      </c>
      <c r="B2407" s="1" t="s">
        <v>1926</v>
      </c>
      <c r="C2407" s="3">
        <v>6</v>
      </c>
      <c r="D2407" s="3" t="str">
        <f>VLOOKUP(Cobertura2021[[#This Row],['#Area]],S:T,2)</f>
        <v>Rural</v>
      </c>
      <c r="E2407" s="1" t="s">
        <v>1691</v>
      </c>
      <c r="F2407" s="3">
        <v>132</v>
      </c>
      <c r="G2407" s="27" t="s">
        <v>5320</v>
      </c>
      <c r="H2407" s="27" t="s">
        <v>5320</v>
      </c>
      <c r="I2407" s="27" t="s">
        <v>5320</v>
      </c>
      <c r="J2407" s="28" t="s">
        <v>21</v>
      </c>
      <c r="K2407" s="28" t="s">
        <v>21</v>
      </c>
      <c r="L2407" s="28" t="s">
        <v>21</v>
      </c>
      <c r="M2407" s="3" t="str">
        <f>IF(+OR(J2407="SI",G2407="SI"),"SI","NO")</f>
        <v>SI</v>
      </c>
      <c r="N2407" s="3" t="str">
        <f>IF(+OR(H2407="SI",K2407="SI"),"SI","NO")</f>
        <v>SI</v>
      </c>
      <c r="O2407" s="3" t="str">
        <f>IF(+OR(I2407="SI",L2407="SI"),"SI","NO")</f>
        <v>SI</v>
      </c>
    </row>
    <row r="2408" spans="1:15" x14ac:dyDescent="0.25">
      <c r="A2408" s="20" t="s">
        <v>1926</v>
      </c>
      <c r="B2408" s="1" t="s">
        <v>1933</v>
      </c>
      <c r="C2408" s="3">
        <v>6</v>
      </c>
      <c r="D2408" s="3" t="str">
        <f>VLOOKUP(Cobertura2021[[#This Row],['#Area]],S:T,2)</f>
        <v>Rural</v>
      </c>
      <c r="E2408" s="1" t="s">
        <v>1892</v>
      </c>
      <c r="F2408" s="3">
        <v>124</v>
      </c>
      <c r="G2408" s="27" t="s">
        <v>5320</v>
      </c>
      <c r="H2408" s="27" t="s">
        <v>5320</v>
      </c>
      <c r="I2408" s="27" t="s">
        <v>5320</v>
      </c>
      <c r="J2408" s="28" t="s">
        <v>21</v>
      </c>
      <c r="K2408" s="28" t="s">
        <v>21</v>
      </c>
      <c r="L2408" s="28" t="s">
        <v>20</v>
      </c>
      <c r="M2408" s="3" t="str">
        <f>IF(+OR(J2408="SI",G2408="SI"),"SI","NO")</f>
        <v>SI</v>
      </c>
      <c r="N2408" s="3" t="str">
        <f>IF(+OR(H2408="SI",K2408="SI"),"SI","NO")</f>
        <v>SI</v>
      </c>
      <c r="O2408" s="3" t="str">
        <f>IF(+OR(I2408="SI",L2408="SI"),"SI","NO")</f>
        <v>SI</v>
      </c>
    </row>
    <row r="2409" spans="1:15" x14ac:dyDescent="0.25">
      <c r="A2409" s="20" t="s">
        <v>1926</v>
      </c>
      <c r="B2409" s="1" t="s">
        <v>1933</v>
      </c>
      <c r="C2409" s="3">
        <v>6</v>
      </c>
      <c r="D2409" s="3" t="str">
        <f>VLOOKUP(Cobertura2021[[#This Row],['#Area]],S:T,2)</f>
        <v>Rural</v>
      </c>
      <c r="E2409" s="1" t="s">
        <v>1897</v>
      </c>
      <c r="F2409" s="3">
        <v>227</v>
      </c>
      <c r="G2409" s="27" t="s">
        <v>5320</v>
      </c>
      <c r="H2409" s="27" t="s">
        <v>5320</v>
      </c>
      <c r="I2409" s="27" t="s">
        <v>5320</v>
      </c>
      <c r="J2409" s="28" t="s">
        <v>21</v>
      </c>
      <c r="K2409" s="28" t="s">
        <v>20</v>
      </c>
      <c r="L2409" s="28" t="s">
        <v>20</v>
      </c>
      <c r="M2409" s="3" t="str">
        <f>IF(+OR(J2409="SI",G2409="SI"),"SI","NO")</f>
        <v>SI</v>
      </c>
      <c r="N2409" s="3" t="str">
        <f>IF(+OR(H2409="SI",K2409="SI"),"SI","NO")</f>
        <v>SI</v>
      </c>
      <c r="O2409" s="3" t="str">
        <f>IF(+OR(I2409="SI",L2409="SI"),"SI","NO")</f>
        <v>SI</v>
      </c>
    </row>
    <row r="2410" spans="1:15" x14ac:dyDescent="0.25">
      <c r="A2410" s="20" t="s">
        <v>1926</v>
      </c>
      <c r="B2410" s="1" t="s">
        <v>460</v>
      </c>
      <c r="C2410" s="3">
        <v>6</v>
      </c>
      <c r="D2410" s="3" t="str">
        <f>VLOOKUP(Cobertura2021[[#This Row],['#Area]],S:T,2)</f>
        <v>Rural</v>
      </c>
      <c r="E2410" s="1" t="s">
        <v>1484</v>
      </c>
      <c r="F2410" s="3">
        <v>268</v>
      </c>
      <c r="G2410" s="27" t="s">
        <v>5320</v>
      </c>
      <c r="H2410" s="27" t="s">
        <v>5320</v>
      </c>
      <c r="I2410" s="27" t="s">
        <v>5320</v>
      </c>
      <c r="J2410" s="28" t="s">
        <v>20</v>
      </c>
      <c r="K2410" s="28" t="s">
        <v>20</v>
      </c>
      <c r="L2410" s="28" t="s">
        <v>20</v>
      </c>
      <c r="M2410" s="3" t="str">
        <f>IF(+OR(J2410="SI",G2410="SI"),"SI","NO")</f>
        <v>SI</v>
      </c>
      <c r="N2410" s="3" t="str">
        <f>IF(+OR(H2410="SI",K2410="SI"),"SI","NO")</f>
        <v>SI</v>
      </c>
      <c r="O2410" s="3" t="str">
        <f>IF(+OR(I2410="SI",L2410="SI"),"SI","NO")</f>
        <v>SI</v>
      </c>
    </row>
    <row r="2411" spans="1:15" x14ac:dyDescent="0.25">
      <c r="A2411" s="20" t="s">
        <v>1926</v>
      </c>
      <c r="B2411" s="1" t="s">
        <v>1926</v>
      </c>
      <c r="C2411" s="3">
        <v>6</v>
      </c>
      <c r="D2411" s="3" t="str">
        <f>VLOOKUP(Cobertura2021[[#This Row],['#Area]],S:T,2)</f>
        <v>Rural</v>
      </c>
      <c r="E2411" s="1" t="s">
        <v>1686</v>
      </c>
      <c r="F2411" s="3">
        <v>28</v>
      </c>
      <c r="G2411" s="27" t="s">
        <v>5320</v>
      </c>
      <c r="H2411" s="27" t="s">
        <v>5320</v>
      </c>
      <c r="I2411" s="27" t="s">
        <v>5320</v>
      </c>
      <c r="J2411" s="28" t="s">
        <v>20</v>
      </c>
      <c r="K2411" s="28" t="s">
        <v>20</v>
      </c>
      <c r="L2411" s="28" t="s">
        <v>20</v>
      </c>
      <c r="M2411" s="3" t="str">
        <f>IF(+OR(J2411="SI",G2411="SI"),"SI","NO")</f>
        <v>SI</v>
      </c>
      <c r="N2411" s="3" t="str">
        <f>IF(+OR(H2411="SI",K2411="SI"),"SI","NO")</f>
        <v>SI</v>
      </c>
      <c r="O2411" s="3" t="str">
        <f>IF(+OR(I2411="SI",L2411="SI"),"SI","NO")</f>
        <v>SI</v>
      </c>
    </row>
    <row r="2412" spans="1:15" x14ac:dyDescent="0.25">
      <c r="A2412" s="20" t="s">
        <v>1926</v>
      </c>
      <c r="B2412" s="1" t="s">
        <v>460</v>
      </c>
      <c r="C2412" s="3">
        <v>6</v>
      </c>
      <c r="D2412" s="3" t="str">
        <f>VLOOKUP(Cobertura2021[[#This Row],['#Area]],S:T,2)</f>
        <v>Rural</v>
      </c>
      <c r="E2412" s="1" t="s">
        <v>1773</v>
      </c>
      <c r="F2412" s="3">
        <v>177</v>
      </c>
      <c r="G2412" s="27" t="s">
        <v>5320</v>
      </c>
      <c r="H2412" s="27" t="s">
        <v>5320</v>
      </c>
      <c r="I2412" s="27" t="s">
        <v>5320</v>
      </c>
      <c r="J2412" s="28" t="s">
        <v>21</v>
      </c>
      <c r="K2412" s="28" t="s">
        <v>20</v>
      </c>
      <c r="L2412" s="28" t="s">
        <v>20</v>
      </c>
      <c r="M2412" s="3" t="str">
        <f>IF(+OR(J2412="SI",G2412="SI"),"SI","NO")</f>
        <v>SI</v>
      </c>
      <c r="N2412" s="3" t="str">
        <f>IF(+OR(H2412="SI",K2412="SI"),"SI","NO")</f>
        <v>SI</v>
      </c>
      <c r="O2412" s="3" t="str">
        <f>IF(+OR(I2412="SI",L2412="SI"),"SI","NO")</f>
        <v>SI</v>
      </c>
    </row>
    <row r="2413" spans="1:15" x14ac:dyDescent="0.25">
      <c r="A2413" s="20" t="s">
        <v>1004</v>
      </c>
      <c r="B2413" s="1" t="s">
        <v>1651</v>
      </c>
      <c r="C2413" s="3">
        <v>6</v>
      </c>
      <c r="D2413" s="3" t="str">
        <f>VLOOKUP(Cobertura2021[[#This Row],['#Area]],S:T,2)</f>
        <v>Rural</v>
      </c>
      <c r="E2413" s="1" t="s">
        <v>1661</v>
      </c>
      <c r="F2413" s="3">
        <v>3</v>
      </c>
      <c r="G2413" s="47" t="s">
        <v>5320</v>
      </c>
      <c r="H2413" s="27" t="s">
        <v>5320</v>
      </c>
      <c r="I2413" s="27" t="s">
        <v>3</v>
      </c>
      <c r="J2413" s="28" t="s">
        <v>20</v>
      </c>
      <c r="K2413" s="28" t="s">
        <v>20</v>
      </c>
      <c r="L2413" s="28" t="s">
        <v>20</v>
      </c>
      <c r="M2413" s="3" t="str">
        <f>IF(+OR(J2413="SI",G2413="SI"),"SI","NO")</f>
        <v>SI</v>
      </c>
      <c r="N2413" s="3" t="str">
        <f>IF(+OR(H2413="SI",K2413="SI"),"SI","NO")</f>
        <v>SI</v>
      </c>
      <c r="O2413" s="3" t="str">
        <f>IF(+OR(I2413="SI",L2413="SI"),"SI","NO")</f>
        <v>NO</v>
      </c>
    </row>
    <row r="2414" spans="1:15" x14ac:dyDescent="0.25">
      <c r="A2414" s="20" t="s">
        <v>82</v>
      </c>
      <c r="B2414" s="1" t="s">
        <v>638</v>
      </c>
      <c r="C2414" s="3">
        <v>6</v>
      </c>
      <c r="D2414" s="3" t="str">
        <f>VLOOKUP(Cobertura2021[[#This Row],['#Area]],S:T,2)</f>
        <v>Rural</v>
      </c>
      <c r="E2414" s="1" t="s">
        <v>820</v>
      </c>
      <c r="F2414" s="3">
        <v>44</v>
      </c>
      <c r="G2414" s="27" t="s">
        <v>3</v>
      </c>
      <c r="H2414" s="27" t="s">
        <v>3</v>
      </c>
      <c r="I2414" s="27" t="s">
        <v>3</v>
      </c>
      <c r="J2414" s="28" t="s">
        <v>20</v>
      </c>
      <c r="K2414" s="28" t="s">
        <v>20</v>
      </c>
      <c r="L2414" s="28" t="s">
        <v>20</v>
      </c>
      <c r="M2414" s="3" t="str">
        <f>IF(+OR(J2414="SI",G2414="SI"),"SI","NO")</f>
        <v>NO</v>
      </c>
      <c r="N2414" s="3" t="str">
        <f>IF(+OR(H2414="SI",K2414="SI"),"SI","NO")</f>
        <v>NO</v>
      </c>
      <c r="O2414" s="3" t="str">
        <f>IF(+OR(I2414="SI",L2414="SI"),"SI","NO")</f>
        <v>NO</v>
      </c>
    </row>
    <row r="2415" spans="1:15" x14ac:dyDescent="0.25">
      <c r="A2415" s="20" t="s">
        <v>1004</v>
      </c>
      <c r="B2415" s="1" t="s">
        <v>1302</v>
      </c>
      <c r="C2415" s="3">
        <v>6</v>
      </c>
      <c r="D2415" s="3" t="str">
        <f>VLOOKUP(Cobertura2021[[#This Row],['#Area]],S:T,2)</f>
        <v>Rural</v>
      </c>
      <c r="E2415" s="1" t="s">
        <v>1334</v>
      </c>
      <c r="F2415" s="3">
        <v>35</v>
      </c>
      <c r="G2415" s="27" t="s">
        <v>5320</v>
      </c>
      <c r="H2415" s="27" t="s">
        <v>5320</v>
      </c>
      <c r="I2415" s="27" t="s">
        <v>3</v>
      </c>
      <c r="J2415" s="28" t="s">
        <v>21</v>
      </c>
      <c r="K2415" s="28" t="s">
        <v>21</v>
      </c>
      <c r="L2415" s="28" t="s">
        <v>20</v>
      </c>
      <c r="M2415" s="3" t="str">
        <f>IF(+OR(J2415="SI",G2415="SI"),"SI","NO")</f>
        <v>SI</v>
      </c>
      <c r="N2415" s="3" t="str">
        <f>IF(+OR(H2415="SI",K2415="SI"),"SI","NO")</f>
        <v>SI</v>
      </c>
      <c r="O2415" s="3" t="str">
        <f>IF(+OR(I2415="SI",L2415="SI"),"SI","NO")</f>
        <v>NO</v>
      </c>
    </row>
    <row r="2416" spans="1:15" x14ac:dyDescent="0.25">
      <c r="A2416" s="20" t="s">
        <v>3411</v>
      </c>
      <c r="B2416" s="1" t="s">
        <v>3946</v>
      </c>
      <c r="C2416" s="3">
        <v>6</v>
      </c>
      <c r="D2416" s="3" t="str">
        <f>VLOOKUP(Cobertura2021[[#This Row],['#Area]],S:T,2)</f>
        <v>Rural</v>
      </c>
      <c r="E2416" s="1" t="s">
        <v>1334</v>
      </c>
      <c r="F2416" s="3">
        <v>6</v>
      </c>
      <c r="G2416" s="27" t="s">
        <v>5320</v>
      </c>
      <c r="H2416" s="27" t="s">
        <v>3</v>
      </c>
      <c r="I2416" s="27" t="s">
        <v>3</v>
      </c>
      <c r="J2416" s="28" t="s">
        <v>21</v>
      </c>
      <c r="K2416" s="28" t="s">
        <v>20</v>
      </c>
      <c r="L2416" s="28" t="s">
        <v>20</v>
      </c>
      <c r="M2416" s="3" t="str">
        <f>IF(+OR(J2416="SI",G2416="SI"),"SI","NO")</f>
        <v>SI</v>
      </c>
      <c r="N2416" s="3" t="str">
        <f>IF(+OR(H2416="SI",K2416="SI"),"SI","NO")</f>
        <v>NO</v>
      </c>
      <c r="O2416" s="3" t="str">
        <f>IF(+OR(I2416="SI",L2416="SI"),"SI","NO")</f>
        <v>NO</v>
      </c>
    </row>
    <row r="2417" spans="1:15" x14ac:dyDescent="0.25">
      <c r="A2417" s="20" t="s">
        <v>1926</v>
      </c>
      <c r="B2417" s="1" t="s">
        <v>1508</v>
      </c>
      <c r="C2417" s="3">
        <v>6</v>
      </c>
      <c r="D2417" s="3" t="str">
        <f>VLOOKUP(Cobertura2021[[#This Row],['#Area]],S:T,2)</f>
        <v>Rural</v>
      </c>
      <c r="E2417" s="1" t="s">
        <v>1773</v>
      </c>
      <c r="F2417" s="3">
        <v>241</v>
      </c>
      <c r="G2417" s="27" t="s">
        <v>5320</v>
      </c>
      <c r="H2417" s="27" t="s">
        <v>5320</v>
      </c>
      <c r="I2417" s="27" t="s">
        <v>5320</v>
      </c>
      <c r="J2417" s="28" t="s">
        <v>21</v>
      </c>
      <c r="K2417" s="28" t="s">
        <v>20</v>
      </c>
      <c r="L2417" s="28" t="s">
        <v>20</v>
      </c>
      <c r="M2417" s="3" t="str">
        <f>IF(+OR(J2417="SI",G2417="SI"),"SI","NO")</f>
        <v>SI</v>
      </c>
      <c r="N2417" s="3" t="str">
        <f>IF(+OR(H2417="SI",K2417="SI"),"SI","NO")</f>
        <v>SI</v>
      </c>
      <c r="O2417" s="3" t="str">
        <f>IF(+OR(I2417="SI",L2417="SI"),"SI","NO")</f>
        <v>SI</v>
      </c>
    </row>
    <row r="2418" spans="1:15" x14ac:dyDescent="0.25">
      <c r="A2418" s="20" t="s">
        <v>1926</v>
      </c>
      <c r="B2418" s="1" t="s">
        <v>460</v>
      </c>
      <c r="C2418" s="3">
        <v>6</v>
      </c>
      <c r="D2418" s="3" t="str">
        <f>VLOOKUP(Cobertura2021[[#This Row],['#Area]],S:T,2)</f>
        <v>Rural</v>
      </c>
      <c r="E2418" s="1" t="s">
        <v>1914</v>
      </c>
      <c r="F2418" s="3">
        <v>83</v>
      </c>
      <c r="G2418" s="27" t="s">
        <v>5320</v>
      </c>
      <c r="H2418" s="27" t="s">
        <v>5320</v>
      </c>
      <c r="I2418" s="27" t="s">
        <v>5320</v>
      </c>
      <c r="J2418" s="28" t="s">
        <v>21</v>
      </c>
      <c r="K2418" s="28" t="s">
        <v>20</v>
      </c>
      <c r="L2418" s="28" t="s">
        <v>20</v>
      </c>
      <c r="M2418" s="3" t="str">
        <f>IF(+OR(J2418="SI",G2418="SI"),"SI","NO")</f>
        <v>SI</v>
      </c>
      <c r="N2418" s="3" t="str">
        <f>IF(+OR(H2418="SI",K2418="SI"),"SI","NO")</f>
        <v>SI</v>
      </c>
      <c r="O2418" s="3" t="str">
        <f>IF(+OR(I2418="SI",L2418="SI"),"SI","NO")</f>
        <v>SI</v>
      </c>
    </row>
    <row r="2419" spans="1:15" x14ac:dyDescent="0.25">
      <c r="A2419" s="20" t="s">
        <v>1926</v>
      </c>
      <c r="B2419" s="1" t="s">
        <v>460</v>
      </c>
      <c r="C2419" s="3">
        <v>6</v>
      </c>
      <c r="D2419" s="3" t="str">
        <f>VLOOKUP(Cobertura2021[[#This Row],['#Area]],S:T,2)</f>
        <v>Rural</v>
      </c>
      <c r="E2419" s="1" t="s">
        <v>1918</v>
      </c>
      <c r="F2419" s="3">
        <v>306</v>
      </c>
      <c r="G2419" s="27" t="s">
        <v>5320</v>
      </c>
      <c r="H2419" s="27" t="s">
        <v>5320</v>
      </c>
      <c r="I2419" s="27" t="s">
        <v>5320</v>
      </c>
      <c r="J2419" s="28" t="s">
        <v>21</v>
      </c>
      <c r="K2419" s="28" t="s">
        <v>20</v>
      </c>
      <c r="L2419" s="28" t="s">
        <v>20</v>
      </c>
      <c r="M2419" s="3" t="str">
        <f>IF(+OR(J2419="SI",G2419="SI"),"SI","NO")</f>
        <v>SI</v>
      </c>
      <c r="N2419" s="3" t="str">
        <f>IF(+OR(H2419="SI",K2419="SI"),"SI","NO")</f>
        <v>SI</v>
      </c>
      <c r="O2419" s="3" t="str">
        <f>IF(+OR(I2419="SI",L2419="SI"),"SI","NO")</f>
        <v>SI</v>
      </c>
    </row>
    <row r="2420" spans="1:15" x14ac:dyDescent="0.25">
      <c r="A2420" s="20" t="s">
        <v>1926</v>
      </c>
      <c r="B2420" s="1" t="s">
        <v>1927</v>
      </c>
      <c r="C2420" s="3">
        <v>6</v>
      </c>
      <c r="D2420" s="3" t="str">
        <f>VLOOKUP(Cobertura2021[[#This Row],['#Area]],S:T,2)</f>
        <v>Rural</v>
      </c>
      <c r="E2420" s="1" t="s">
        <v>1748</v>
      </c>
      <c r="F2420" s="3">
        <v>48</v>
      </c>
      <c r="G2420" s="27" t="s">
        <v>5320</v>
      </c>
      <c r="H2420" s="27" t="s">
        <v>5320</v>
      </c>
      <c r="I2420" s="27" t="s">
        <v>5320</v>
      </c>
      <c r="J2420" s="28" t="s">
        <v>21</v>
      </c>
      <c r="K2420" s="28" t="s">
        <v>20</v>
      </c>
      <c r="L2420" s="28" t="s">
        <v>20</v>
      </c>
      <c r="M2420" s="3" t="str">
        <f>IF(+OR(J2420="SI",G2420="SI"),"SI","NO")</f>
        <v>SI</v>
      </c>
      <c r="N2420" s="3" t="str">
        <f>IF(+OR(H2420="SI",K2420="SI"),"SI","NO")</f>
        <v>SI</v>
      </c>
      <c r="O2420" s="3" t="str">
        <f>IF(+OR(I2420="SI",L2420="SI"),"SI","NO")</f>
        <v>SI</v>
      </c>
    </row>
    <row r="2421" spans="1:15" x14ac:dyDescent="0.25">
      <c r="A2421" s="20" t="s">
        <v>635</v>
      </c>
      <c r="B2421" s="1" t="s">
        <v>636</v>
      </c>
      <c r="C2421" s="3">
        <v>6</v>
      </c>
      <c r="D2421" s="3" t="str">
        <f>VLOOKUP(Cobertura2021[[#This Row],['#Area]],S:T,2)</f>
        <v>Rural</v>
      </c>
      <c r="E2421" s="1" t="s">
        <v>684</v>
      </c>
      <c r="F2421" s="3">
        <v>79</v>
      </c>
      <c r="G2421" s="27" t="s">
        <v>3</v>
      </c>
      <c r="H2421" s="27" t="s">
        <v>3</v>
      </c>
      <c r="I2421" s="27" t="s">
        <v>3</v>
      </c>
      <c r="J2421" s="28" t="s">
        <v>20</v>
      </c>
      <c r="K2421" s="28" t="s">
        <v>20</v>
      </c>
      <c r="L2421" s="28" t="s">
        <v>20</v>
      </c>
      <c r="M2421" s="3" t="str">
        <f>IF(+OR(J2421="SI",G2421="SI"),"SI","NO")</f>
        <v>NO</v>
      </c>
      <c r="N2421" s="3" t="str">
        <f>IF(+OR(H2421="SI",K2421="SI"),"SI","NO")</f>
        <v>NO</v>
      </c>
      <c r="O2421" s="3" t="str">
        <f>IF(+OR(I2421="SI",L2421="SI"),"SI","NO")</f>
        <v>NO</v>
      </c>
    </row>
    <row r="2422" spans="1:15" x14ac:dyDescent="0.25">
      <c r="A2422" s="20" t="s">
        <v>1926</v>
      </c>
      <c r="B2422" s="1" t="s">
        <v>1930</v>
      </c>
      <c r="C2422" s="3">
        <v>6</v>
      </c>
      <c r="D2422" s="3" t="str">
        <f>VLOOKUP(Cobertura2021[[#This Row],['#Area]],S:T,2)</f>
        <v>Rural</v>
      </c>
      <c r="E2422" s="1" t="s">
        <v>1801</v>
      </c>
      <c r="F2422" s="3">
        <v>232</v>
      </c>
      <c r="G2422" s="27" t="s">
        <v>5320</v>
      </c>
      <c r="H2422" s="27" t="s">
        <v>5320</v>
      </c>
      <c r="I2422" s="27" t="s">
        <v>5320</v>
      </c>
      <c r="J2422" s="28" t="s">
        <v>20</v>
      </c>
      <c r="K2422" s="28" t="s">
        <v>20</v>
      </c>
      <c r="L2422" s="28" t="s">
        <v>20</v>
      </c>
      <c r="M2422" s="3" t="str">
        <f>IF(+OR(J2422="SI",G2422="SI"),"SI","NO")</f>
        <v>SI</v>
      </c>
      <c r="N2422" s="3" t="str">
        <f>IF(+OR(H2422="SI",K2422="SI"),"SI","NO")</f>
        <v>SI</v>
      </c>
      <c r="O2422" s="3" t="str">
        <f>IF(+OR(I2422="SI",L2422="SI"),"SI","NO")</f>
        <v>SI</v>
      </c>
    </row>
    <row r="2423" spans="1:15" x14ac:dyDescent="0.25">
      <c r="A2423" s="20" t="s">
        <v>1926</v>
      </c>
      <c r="B2423" s="1" t="s">
        <v>1926</v>
      </c>
      <c r="C2423" s="3">
        <v>6</v>
      </c>
      <c r="D2423" s="3" t="str">
        <f>VLOOKUP(Cobertura2021[[#This Row],['#Area]],S:T,2)</f>
        <v>Rural</v>
      </c>
      <c r="E2423" s="1" t="s">
        <v>1690</v>
      </c>
      <c r="F2423" s="3">
        <v>113</v>
      </c>
      <c r="G2423" s="27" t="s">
        <v>5320</v>
      </c>
      <c r="H2423" s="27" t="s">
        <v>5320</v>
      </c>
      <c r="I2423" s="27" t="s">
        <v>5320</v>
      </c>
      <c r="J2423" s="28" t="s">
        <v>21</v>
      </c>
      <c r="K2423" s="28" t="s">
        <v>21</v>
      </c>
      <c r="L2423" s="28" t="s">
        <v>20</v>
      </c>
      <c r="M2423" s="3" t="str">
        <f>IF(+OR(J2423="SI",G2423="SI"),"SI","NO")</f>
        <v>SI</v>
      </c>
      <c r="N2423" s="3" t="str">
        <f>IF(+OR(H2423="SI",K2423="SI"),"SI","NO")</f>
        <v>SI</v>
      </c>
      <c r="O2423" s="3" t="str">
        <f>IF(+OR(I2423="SI",L2423="SI"),"SI","NO")</f>
        <v>SI</v>
      </c>
    </row>
    <row r="2424" spans="1:15" x14ac:dyDescent="0.25">
      <c r="A2424" s="20" t="s">
        <v>1926</v>
      </c>
      <c r="B2424" s="1" t="s">
        <v>1926</v>
      </c>
      <c r="C2424" s="3">
        <v>6</v>
      </c>
      <c r="D2424" s="3" t="str">
        <f>VLOOKUP(Cobertura2021[[#This Row],['#Area]],S:T,2)</f>
        <v>Rural</v>
      </c>
      <c r="E2424" s="1" t="s">
        <v>1702</v>
      </c>
      <c r="F2424" s="3">
        <v>134</v>
      </c>
      <c r="G2424" s="27" t="s">
        <v>5320</v>
      </c>
      <c r="H2424" s="27" t="s">
        <v>5320</v>
      </c>
      <c r="I2424" s="27" t="s">
        <v>5320</v>
      </c>
      <c r="J2424" s="28" t="s">
        <v>21</v>
      </c>
      <c r="K2424" s="28" t="s">
        <v>20</v>
      </c>
      <c r="L2424" s="28" t="s">
        <v>20</v>
      </c>
      <c r="M2424" s="3" t="str">
        <f>IF(+OR(J2424="SI",G2424="SI"),"SI","NO")</f>
        <v>SI</v>
      </c>
      <c r="N2424" s="3" t="str">
        <f>IF(+OR(H2424="SI",K2424="SI"),"SI","NO")</f>
        <v>SI</v>
      </c>
      <c r="O2424" s="3" t="str">
        <f>IF(+OR(I2424="SI",L2424="SI"),"SI","NO")</f>
        <v>SI</v>
      </c>
    </row>
    <row r="2425" spans="1:15" x14ac:dyDescent="0.25">
      <c r="A2425" s="20" t="s">
        <v>1926</v>
      </c>
      <c r="B2425" s="1" t="s">
        <v>1930</v>
      </c>
      <c r="C2425" s="3">
        <v>6</v>
      </c>
      <c r="D2425" s="3" t="str">
        <f>VLOOKUP(Cobertura2021[[#This Row],['#Area]],S:T,2)</f>
        <v>Rural</v>
      </c>
      <c r="E2425" s="1" t="s">
        <v>1824</v>
      </c>
      <c r="F2425" s="3">
        <v>90</v>
      </c>
      <c r="G2425" s="27" t="s">
        <v>5320</v>
      </c>
      <c r="H2425" s="27" t="s">
        <v>5320</v>
      </c>
      <c r="I2425" s="27" t="s">
        <v>5320</v>
      </c>
      <c r="J2425" s="28" t="s">
        <v>21</v>
      </c>
      <c r="K2425" s="28" t="s">
        <v>21</v>
      </c>
      <c r="L2425" s="28" t="s">
        <v>20</v>
      </c>
      <c r="M2425" s="3" t="str">
        <f>IF(+OR(J2425="SI",G2425="SI"),"SI","NO")</f>
        <v>SI</v>
      </c>
      <c r="N2425" s="3" t="str">
        <f>IF(+OR(H2425="SI",K2425="SI"),"SI","NO")</f>
        <v>SI</v>
      </c>
      <c r="O2425" s="3" t="str">
        <f>IF(+OR(I2425="SI",L2425="SI"),"SI","NO")</f>
        <v>SI</v>
      </c>
    </row>
    <row r="2426" spans="1:15" x14ac:dyDescent="0.25">
      <c r="A2426" s="20" t="s">
        <v>82</v>
      </c>
      <c r="B2426" s="1" t="s">
        <v>638</v>
      </c>
      <c r="C2426" s="3">
        <v>6</v>
      </c>
      <c r="D2426" s="3" t="str">
        <f>VLOOKUP(Cobertura2021[[#This Row],['#Area]],S:T,2)</f>
        <v>Rural</v>
      </c>
      <c r="E2426" s="1" t="s">
        <v>909</v>
      </c>
      <c r="F2426" s="3">
        <v>9</v>
      </c>
      <c r="G2426" s="27" t="s">
        <v>3</v>
      </c>
      <c r="H2426" s="27" t="s">
        <v>5320</v>
      </c>
      <c r="I2426" s="27" t="s">
        <v>3</v>
      </c>
      <c r="J2426" s="28" t="s">
        <v>20</v>
      </c>
      <c r="K2426" s="28" t="s">
        <v>20</v>
      </c>
      <c r="L2426" s="28" t="s">
        <v>20</v>
      </c>
      <c r="M2426" s="3" t="str">
        <f>IF(+OR(J2426="SI",G2426="SI"),"SI","NO")</f>
        <v>NO</v>
      </c>
      <c r="N2426" s="3" t="str">
        <f>IF(+OR(H2426="SI",K2426="SI"),"SI","NO")</f>
        <v>SI</v>
      </c>
      <c r="O2426" s="3" t="str">
        <f>IF(+OR(I2426="SI",L2426="SI"),"SI","NO")</f>
        <v>NO</v>
      </c>
    </row>
    <row r="2427" spans="1:15" x14ac:dyDescent="0.25">
      <c r="A2427" s="20" t="s">
        <v>1926</v>
      </c>
      <c r="B2427" s="1" t="s">
        <v>1927</v>
      </c>
      <c r="C2427" s="3">
        <v>6</v>
      </c>
      <c r="D2427" s="3" t="str">
        <f>VLOOKUP(Cobertura2021[[#This Row],['#Area]],S:T,2)</f>
        <v>Rural</v>
      </c>
      <c r="E2427" s="1" t="s">
        <v>1750</v>
      </c>
      <c r="F2427" s="3">
        <v>80</v>
      </c>
      <c r="G2427" s="27" t="s">
        <v>5320</v>
      </c>
      <c r="H2427" s="27" t="s">
        <v>5320</v>
      </c>
      <c r="I2427" s="27" t="s">
        <v>5320</v>
      </c>
      <c r="J2427" s="28" t="s">
        <v>21</v>
      </c>
      <c r="K2427" s="28" t="s">
        <v>20</v>
      </c>
      <c r="L2427" s="28" t="s">
        <v>20</v>
      </c>
      <c r="M2427" s="3" t="str">
        <f>IF(+OR(J2427="SI",G2427="SI"),"SI","NO")</f>
        <v>SI</v>
      </c>
      <c r="N2427" s="3" t="str">
        <f>IF(+OR(H2427="SI",K2427="SI"),"SI","NO")</f>
        <v>SI</v>
      </c>
      <c r="O2427" s="3" t="str">
        <f>IF(+OR(I2427="SI",L2427="SI"),"SI","NO")</f>
        <v>SI</v>
      </c>
    </row>
    <row r="2428" spans="1:15" x14ac:dyDescent="0.25">
      <c r="A2428" s="20" t="s">
        <v>1926</v>
      </c>
      <c r="B2428" s="1" t="s">
        <v>1927</v>
      </c>
      <c r="C2428" s="3">
        <v>6</v>
      </c>
      <c r="D2428" s="3" t="str">
        <f>VLOOKUP(Cobertura2021[[#This Row],['#Area]],S:T,2)</f>
        <v>Rural</v>
      </c>
      <c r="E2428" s="1" t="s">
        <v>1747</v>
      </c>
      <c r="F2428" s="3">
        <v>161</v>
      </c>
      <c r="G2428" s="27" t="s">
        <v>5320</v>
      </c>
      <c r="H2428" s="27" t="s">
        <v>5320</v>
      </c>
      <c r="I2428" s="27" t="s">
        <v>5320</v>
      </c>
      <c r="J2428" s="28" t="s">
        <v>21</v>
      </c>
      <c r="K2428" s="28" t="s">
        <v>20</v>
      </c>
      <c r="L2428" s="28" t="s">
        <v>20</v>
      </c>
      <c r="M2428" s="3" t="str">
        <f>IF(+OR(J2428="SI",G2428="SI"),"SI","NO")</f>
        <v>SI</v>
      </c>
      <c r="N2428" s="3" t="str">
        <f>IF(+OR(H2428="SI",K2428="SI"),"SI","NO")</f>
        <v>SI</v>
      </c>
      <c r="O2428" s="3" t="str">
        <f>IF(+OR(I2428="SI",L2428="SI"),"SI","NO")</f>
        <v>SI</v>
      </c>
    </row>
    <row r="2429" spans="1:15" x14ac:dyDescent="0.25">
      <c r="A2429" s="20" t="s">
        <v>1926</v>
      </c>
      <c r="B2429" s="1" t="s">
        <v>1927</v>
      </c>
      <c r="C2429" s="3">
        <v>6</v>
      </c>
      <c r="D2429" s="3" t="str">
        <f>VLOOKUP(Cobertura2021[[#This Row],['#Area]],S:T,2)</f>
        <v>Rural</v>
      </c>
      <c r="E2429" s="1" t="s">
        <v>1722</v>
      </c>
      <c r="F2429" s="3">
        <v>39</v>
      </c>
      <c r="G2429" s="27" t="s">
        <v>5320</v>
      </c>
      <c r="H2429" s="27" t="s">
        <v>5320</v>
      </c>
      <c r="I2429" s="27" t="s">
        <v>5320</v>
      </c>
      <c r="J2429" s="28" t="s">
        <v>20</v>
      </c>
      <c r="K2429" s="28" t="s">
        <v>20</v>
      </c>
      <c r="L2429" s="28" t="s">
        <v>20</v>
      </c>
      <c r="M2429" s="3" t="str">
        <f>IF(+OR(J2429="SI",G2429="SI"),"SI","NO")</f>
        <v>SI</v>
      </c>
      <c r="N2429" s="3" t="str">
        <f>IF(+OR(H2429="SI",K2429="SI"),"SI","NO")</f>
        <v>SI</v>
      </c>
      <c r="O2429" s="3" t="str">
        <f>IF(+OR(I2429="SI",L2429="SI"),"SI","NO")</f>
        <v>SI</v>
      </c>
    </row>
    <row r="2430" spans="1:15" x14ac:dyDescent="0.25">
      <c r="A2430" s="20" t="s">
        <v>635</v>
      </c>
      <c r="B2430" s="1" t="s">
        <v>636</v>
      </c>
      <c r="C2430" s="3">
        <v>6</v>
      </c>
      <c r="D2430" s="3" t="str">
        <f>VLOOKUP(Cobertura2021[[#This Row],['#Area]],S:T,2)</f>
        <v>Rural</v>
      </c>
      <c r="E2430" s="1" t="s">
        <v>803</v>
      </c>
      <c r="F2430" s="3">
        <v>5</v>
      </c>
      <c r="G2430" s="27" t="s">
        <v>5320</v>
      </c>
      <c r="H2430" s="27" t="s">
        <v>5320</v>
      </c>
      <c r="I2430" s="27" t="s">
        <v>3</v>
      </c>
      <c r="J2430" s="28" t="s">
        <v>21</v>
      </c>
      <c r="K2430" s="28" t="s">
        <v>20</v>
      </c>
      <c r="L2430" s="28" t="s">
        <v>20</v>
      </c>
      <c r="M2430" s="3" t="str">
        <f>IF(+OR(J2430="SI",G2430="SI"),"SI","NO")</f>
        <v>SI</v>
      </c>
      <c r="N2430" s="3" t="str">
        <f>IF(+OR(H2430="SI",K2430="SI"),"SI","NO")</f>
        <v>SI</v>
      </c>
      <c r="O2430" s="3" t="str">
        <f>IF(+OR(I2430="SI",L2430="SI"),"SI","NO")</f>
        <v>NO</v>
      </c>
    </row>
    <row r="2431" spans="1:15" x14ac:dyDescent="0.25">
      <c r="A2431" s="20" t="s">
        <v>1926</v>
      </c>
      <c r="B2431" s="1" t="s">
        <v>460</v>
      </c>
      <c r="C2431" s="3">
        <v>6</v>
      </c>
      <c r="D2431" s="3" t="str">
        <f>VLOOKUP(Cobertura2021[[#This Row],['#Area]],S:T,2)</f>
        <v>Rural</v>
      </c>
      <c r="E2431" s="1" t="s">
        <v>553</v>
      </c>
      <c r="F2431" s="3">
        <v>192</v>
      </c>
      <c r="G2431" s="27" t="s">
        <v>5320</v>
      </c>
      <c r="H2431" s="27" t="s">
        <v>5320</v>
      </c>
      <c r="I2431" s="27" t="s">
        <v>5320</v>
      </c>
      <c r="J2431" s="28" t="s">
        <v>21</v>
      </c>
      <c r="K2431" s="28" t="s">
        <v>20</v>
      </c>
      <c r="L2431" s="28" t="s">
        <v>20</v>
      </c>
      <c r="M2431" s="3" t="str">
        <f>IF(+OR(J2431="SI",G2431="SI"),"SI","NO")</f>
        <v>SI</v>
      </c>
      <c r="N2431" s="3" t="str">
        <f>IF(+OR(H2431="SI",K2431="SI"),"SI","NO")</f>
        <v>SI</v>
      </c>
      <c r="O2431" s="3" t="str">
        <f>IF(+OR(I2431="SI",L2431="SI"),"SI","NO")</f>
        <v>SI</v>
      </c>
    </row>
    <row r="2432" spans="1:15" x14ac:dyDescent="0.25">
      <c r="A2432" s="20" t="s">
        <v>82</v>
      </c>
      <c r="B2432" s="1" t="s">
        <v>638</v>
      </c>
      <c r="C2432" s="3">
        <v>6</v>
      </c>
      <c r="D2432" s="3" t="str">
        <f>VLOOKUP(Cobertura2021[[#This Row],['#Area]],S:T,2)</f>
        <v>Rural</v>
      </c>
      <c r="E2432" s="1" t="s">
        <v>876</v>
      </c>
      <c r="F2432" s="3">
        <v>54</v>
      </c>
      <c r="G2432" s="27" t="s">
        <v>5320</v>
      </c>
      <c r="H2432" s="27" t="s">
        <v>3</v>
      </c>
      <c r="I2432" s="27" t="s">
        <v>3</v>
      </c>
      <c r="J2432" s="28" t="s">
        <v>20</v>
      </c>
      <c r="K2432" s="28" t="s">
        <v>20</v>
      </c>
      <c r="L2432" s="28" t="s">
        <v>20</v>
      </c>
      <c r="M2432" s="3" t="str">
        <f>IF(+OR(J2432="SI",G2432="SI"),"SI","NO")</f>
        <v>SI</v>
      </c>
      <c r="N2432" s="3" t="str">
        <f>IF(+OR(H2432="SI",K2432="SI"),"SI","NO")</f>
        <v>NO</v>
      </c>
      <c r="O2432" s="3" t="str">
        <f>IF(+OR(I2432="SI",L2432="SI"),"SI","NO")</f>
        <v>NO</v>
      </c>
    </row>
    <row r="2433" spans="1:15" x14ac:dyDescent="0.25">
      <c r="A2433" s="20" t="s">
        <v>1926</v>
      </c>
      <c r="B2433" s="1" t="s">
        <v>1927</v>
      </c>
      <c r="C2433" s="3">
        <v>6</v>
      </c>
      <c r="D2433" s="3" t="str">
        <f>VLOOKUP(Cobertura2021[[#This Row],['#Area]],S:T,2)</f>
        <v>Rural</v>
      </c>
      <c r="E2433" s="1" t="s">
        <v>1716</v>
      </c>
      <c r="F2433" s="3">
        <v>72</v>
      </c>
      <c r="G2433" s="27" t="s">
        <v>5320</v>
      </c>
      <c r="H2433" s="27" t="s">
        <v>5320</v>
      </c>
      <c r="I2433" s="27" t="s">
        <v>5320</v>
      </c>
      <c r="J2433" s="28" t="s">
        <v>21</v>
      </c>
      <c r="K2433" s="28" t="s">
        <v>20</v>
      </c>
      <c r="L2433" s="28" t="s">
        <v>20</v>
      </c>
      <c r="M2433" s="3" t="str">
        <f>IF(+OR(J2433="SI",G2433="SI"),"SI","NO")</f>
        <v>SI</v>
      </c>
      <c r="N2433" s="3" t="str">
        <f>IF(+OR(H2433="SI",K2433="SI"),"SI","NO")</f>
        <v>SI</v>
      </c>
      <c r="O2433" s="3" t="str">
        <f>IF(+OR(I2433="SI",L2433="SI"),"SI","NO")</f>
        <v>SI</v>
      </c>
    </row>
    <row r="2434" spans="1:15" x14ac:dyDescent="0.25">
      <c r="A2434" s="20" t="s">
        <v>1926</v>
      </c>
      <c r="B2434" s="1" t="s">
        <v>1933</v>
      </c>
      <c r="C2434" s="3">
        <v>6</v>
      </c>
      <c r="D2434" s="3" t="str">
        <f>VLOOKUP(Cobertura2021[[#This Row],['#Area]],S:T,2)</f>
        <v>Rural</v>
      </c>
      <c r="E2434" s="1" t="s">
        <v>1887</v>
      </c>
      <c r="F2434" s="3">
        <v>26</v>
      </c>
      <c r="G2434" s="27" t="s">
        <v>5320</v>
      </c>
      <c r="H2434" s="27" t="s">
        <v>5320</v>
      </c>
      <c r="I2434" s="27" t="s">
        <v>5320</v>
      </c>
      <c r="J2434" s="28" t="s">
        <v>21</v>
      </c>
      <c r="K2434" s="28" t="s">
        <v>20</v>
      </c>
      <c r="L2434" s="28" t="s">
        <v>20</v>
      </c>
      <c r="M2434" s="3" t="str">
        <f>IF(+OR(J2434="SI",G2434="SI"),"SI","NO")</f>
        <v>SI</v>
      </c>
      <c r="N2434" s="3" t="str">
        <f>IF(+OR(H2434="SI",K2434="SI"),"SI","NO")</f>
        <v>SI</v>
      </c>
      <c r="O2434" s="3" t="str">
        <f>IF(+OR(I2434="SI",L2434="SI"),"SI","NO")</f>
        <v>SI</v>
      </c>
    </row>
    <row r="2435" spans="1:15" x14ac:dyDescent="0.25">
      <c r="A2435" s="20" t="s">
        <v>156</v>
      </c>
      <c r="B2435" s="1" t="s">
        <v>5240</v>
      </c>
      <c r="C2435" s="3">
        <v>6</v>
      </c>
      <c r="D2435" s="3" t="str">
        <f>VLOOKUP(Cobertura2021[[#This Row],['#Area]],S:T,2)</f>
        <v>Rural</v>
      </c>
      <c r="E2435" s="1" t="s">
        <v>5105</v>
      </c>
      <c r="F2435" s="3">
        <v>32</v>
      </c>
      <c r="G2435" s="27" t="s">
        <v>5320</v>
      </c>
      <c r="H2435" s="27" t="s">
        <v>5320</v>
      </c>
      <c r="I2435" s="27" t="s">
        <v>3</v>
      </c>
      <c r="J2435" s="28" t="s">
        <v>21</v>
      </c>
      <c r="K2435" s="28" t="s">
        <v>20</v>
      </c>
      <c r="L2435" s="28" t="s">
        <v>20</v>
      </c>
      <c r="M2435" s="3" t="str">
        <f>IF(+OR(J2435="SI",G2435="SI"),"SI","NO")</f>
        <v>SI</v>
      </c>
      <c r="N2435" s="3" t="str">
        <f>IF(+OR(H2435="SI",K2435="SI"),"SI","NO")</f>
        <v>SI</v>
      </c>
      <c r="O2435" s="3" t="str">
        <f>IF(+OR(I2435="SI",L2435="SI"),"SI","NO")</f>
        <v>NO</v>
      </c>
    </row>
    <row r="2436" spans="1:15" x14ac:dyDescent="0.25">
      <c r="A2436" s="20" t="s">
        <v>2265</v>
      </c>
      <c r="B2436" s="1" t="s">
        <v>1227</v>
      </c>
      <c r="C2436" s="3">
        <v>6</v>
      </c>
      <c r="D2436" s="3" t="str">
        <f>VLOOKUP(Cobertura2021[[#This Row],['#Area]],S:T,2)</f>
        <v>Rural</v>
      </c>
      <c r="E2436" s="1" t="s">
        <v>2146</v>
      </c>
      <c r="F2436" s="3">
        <v>128</v>
      </c>
      <c r="G2436" s="27" t="s">
        <v>3</v>
      </c>
      <c r="H2436" s="27" t="s">
        <v>3</v>
      </c>
      <c r="I2436" s="27" t="s">
        <v>3</v>
      </c>
      <c r="J2436" s="28" t="s">
        <v>20</v>
      </c>
      <c r="K2436" s="28" t="s">
        <v>20</v>
      </c>
      <c r="L2436" s="28" t="s">
        <v>20</v>
      </c>
      <c r="M2436" s="3" t="str">
        <f>IF(+OR(J2436="SI",G2436="SI"),"SI","NO")</f>
        <v>NO</v>
      </c>
      <c r="N2436" s="3" t="str">
        <f>IF(+OR(H2436="SI",K2436="SI"),"SI","NO")</f>
        <v>NO</v>
      </c>
      <c r="O2436" s="3" t="str">
        <f>IF(+OR(I2436="SI",L2436="SI"),"SI","NO")</f>
        <v>NO</v>
      </c>
    </row>
    <row r="2437" spans="1:15" x14ac:dyDescent="0.25">
      <c r="A2437" s="20" t="s">
        <v>2265</v>
      </c>
      <c r="B2437" s="1" t="s">
        <v>2270</v>
      </c>
      <c r="C2437" s="3">
        <v>6</v>
      </c>
      <c r="D2437" s="3" t="str">
        <f>VLOOKUP(Cobertura2021[[#This Row],['#Area]],S:T,2)</f>
        <v>Rural</v>
      </c>
      <c r="E2437" s="1" t="s">
        <v>2146</v>
      </c>
      <c r="F2437" s="3">
        <v>3</v>
      </c>
      <c r="G2437" s="27" t="s">
        <v>3</v>
      </c>
      <c r="H2437" s="27" t="s">
        <v>3</v>
      </c>
      <c r="I2437" s="27" t="s">
        <v>3</v>
      </c>
      <c r="J2437" s="28" t="s">
        <v>20</v>
      </c>
      <c r="K2437" s="28" t="s">
        <v>20</v>
      </c>
      <c r="L2437" s="28" t="s">
        <v>20</v>
      </c>
      <c r="M2437" s="3" t="str">
        <f>IF(+OR(J2437="SI",G2437="SI"),"SI","NO")</f>
        <v>NO</v>
      </c>
      <c r="N2437" s="3" t="str">
        <f>IF(+OR(H2437="SI",K2437="SI"),"SI","NO")</f>
        <v>NO</v>
      </c>
      <c r="O2437" s="3" t="str">
        <f>IF(+OR(I2437="SI",L2437="SI"),"SI","NO")</f>
        <v>NO</v>
      </c>
    </row>
    <row r="2438" spans="1:15" x14ac:dyDescent="0.25">
      <c r="A2438" s="20" t="s">
        <v>102</v>
      </c>
      <c r="B2438" s="1" t="s">
        <v>221</v>
      </c>
      <c r="C2438" s="3">
        <v>6</v>
      </c>
      <c r="D2438" s="3" t="str">
        <f>VLOOKUP(Cobertura2021[[#This Row],['#Area]],S:T,2)</f>
        <v>Rural</v>
      </c>
      <c r="E2438" s="1" t="s">
        <v>263</v>
      </c>
      <c r="F2438" s="3">
        <v>99</v>
      </c>
      <c r="G2438" s="27" t="s">
        <v>5320</v>
      </c>
      <c r="H2438" s="27" t="s">
        <v>5320</v>
      </c>
      <c r="I2438" s="27" t="s">
        <v>3</v>
      </c>
      <c r="J2438" s="28" t="s">
        <v>21</v>
      </c>
      <c r="K2438" s="28" t="s">
        <v>20</v>
      </c>
      <c r="L2438" s="28" t="s">
        <v>20</v>
      </c>
      <c r="M2438" s="3" t="str">
        <f>IF(+OR(J2438="SI",G2438="SI"),"SI","NO")</f>
        <v>SI</v>
      </c>
      <c r="N2438" s="3" t="str">
        <f>IF(+OR(H2438="SI",K2438="SI"),"SI","NO")</f>
        <v>SI</v>
      </c>
      <c r="O2438" s="3" t="str">
        <f>IF(+OR(I2438="SI",L2438="SI"),"SI","NO")</f>
        <v>NO</v>
      </c>
    </row>
    <row r="2439" spans="1:15" x14ac:dyDescent="0.25">
      <c r="A2439" s="20" t="s">
        <v>635</v>
      </c>
      <c r="B2439" s="1" t="s">
        <v>746</v>
      </c>
      <c r="C2439" s="3">
        <v>6</v>
      </c>
      <c r="D2439" s="3" t="str">
        <f>VLOOKUP(Cobertura2021[[#This Row],['#Area]],S:T,2)</f>
        <v>Rural</v>
      </c>
      <c r="E2439" s="1" t="s">
        <v>780</v>
      </c>
      <c r="F2439" s="3">
        <v>35</v>
      </c>
      <c r="G2439" s="27" t="s">
        <v>5320</v>
      </c>
      <c r="H2439" s="27" t="s">
        <v>3</v>
      </c>
      <c r="I2439" s="27" t="s">
        <v>3</v>
      </c>
      <c r="J2439" s="28" t="s">
        <v>20</v>
      </c>
      <c r="K2439" s="28" t="s">
        <v>20</v>
      </c>
      <c r="L2439" s="28" t="s">
        <v>20</v>
      </c>
      <c r="M2439" s="3" t="str">
        <f>IF(+OR(J2439="SI",G2439="SI"),"SI","NO")</f>
        <v>SI</v>
      </c>
      <c r="N2439" s="3" t="str">
        <f>IF(+OR(H2439="SI",K2439="SI"),"SI","NO")</f>
        <v>NO</v>
      </c>
      <c r="O2439" s="3" t="str">
        <f>IF(+OR(I2439="SI",L2439="SI"),"SI","NO")</f>
        <v>NO</v>
      </c>
    </row>
    <row r="2440" spans="1:15" x14ac:dyDescent="0.25">
      <c r="A2440" s="20" t="s">
        <v>3411</v>
      </c>
      <c r="B2440" s="1" t="s">
        <v>3822</v>
      </c>
      <c r="C2440" s="3">
        <v>6</v>
      </c>
      <c r="D2440" s="3" t="str">
        <f>VLOOKUP(Cobertura2021[[#This Row],['#Area]],S:T,2)</f>
        <v>Rural</v>
      </c>
      <c r="E2440" s="1" t="s">
        <v>3832</v>
      </c>
      <c r="F2440" s="3">
        <v>6</v>
      </c>
      <c r="G2440" s="27" t="s">
        <v>5320</v>
      </c>
      <c r="H2440" s="27" t="s">
        <v>5320</v>
      </c>
      <c r="I2440" s="27" t="s">
        <v>3</v>
      </c>
      <c r="J2440" s="28" t="s">
        <v>21</v>
      </c>
      <c r="K2440" s="28" t="s">
        <v>20</v>
      </c>
      <c r="L2440" s="28" t="s">
        <v>20</v>
      </c>
      <c r="M2440" s="3" t="str">
        <f>IF(+OR(J2440="SI",G2440="SI"),"SI","NO")</f>
        <v>SI</v>
      </c>
      <c r="N2440" s="3" t="str">
        <f>IF(+OR(H2440="SI",K2440="SI"),"SI","NO")</f>
        <v>SI</v>
      </c>
      <c r="O2440" s="3" t="str">
        <f>IF(+OR(I2440="SI",L2440="SI"),"SI","NO")</f>
        <v>NO</v>
      </c>
    </row>
    <row r="2441" spans="1:15" x14ac:dyDescent="0.25">
      <c r="A2441" s="20" t="s">
        <v>2265</v>
      </c>
      <c r="B2441" s="1" t="s">
        <v>2267</v>
      </c>
      <c r="C2441" s="3">
        <v>6</v>
      </c>
      <c r="D2441" s="3" t="str">
        <f>VLOOKUP(Cobertura2021[[#This Row],['#Area]],S:T,2)</f>
        <v>Rural</v>
      </c>
      <c r="E2441" s="1" t="s">
        <v>1988</v>
      </c>
      <c r="F2441" s="3">
        <v>4</v>
      </c>
      <c r="G2441" s="47" t="s">
        <v>5320</v>
      </c>
      <c r="H2441" s="27" t="s">
        <v>3</v>
      </c>
      <c r="I2441" s="27" t="s">
        <v>3</v>
      </c>
      <c r="J2441" s="28" t="s">
        <v>20</v>
      </c>
      <c r="K2441" s="28" t="s">
        <v>20</v>
      </c>
      <c r="L2441" s="28" t="s">
        <v>20</v>
      </c>
      <c r="M2441" s="3" t="str">
        <f>IF(+OR(J2441="SI",G2441="SI"),"SI","NO")</f>
        <v>SI</v>
      </c>
      <c r="N2441" s="3" t="str">
        <f>IF(+OR(H2441="SI",K2441="SI"),"SI","NO")</f>
        <v>NO</v>
      </c>
      <c r="O2441" s="3" t="str">
        <f>IF(+OR(I2441="SI",L2441="SI"),"SI","NO")</f>
        <v>NO</v>
      </c>
    </row>
    <row r="2442" spans="1:15" x14ac:dyDescent="0.25">
      <c r="A2442" s="20" t="s">
        <v>1926</v>
      </c>
      <c r="B2442" s="1" t="s">
        <v>1929</v>
      </c>
      <c r="C2442" s="3">
        <v>6</v>
      </c>
      <c r="D2442" s="3" t="str">
        <f>VLOOKUP(Cobertura2021[[#This Row],['#Area]],S:T,2)</f>
        <v>Rural</v>
      </c>
      <c r="E2442" s="1" t="s">
        <v>1794</v>
      </c>
      <c r="F2442" s="3">
        <v>17</v>
      </c>
      <c r="G2442" s="27" t="s">
        <v>5320</v>
      </c>
      <c r="H2442" s="27" t="s">
        <v>5320</v>
      </c>
      <c r="I2442" s="27" t="s">
        <v>5320</v>
      </c>
      <c r="J2442" s="28" t="s">
        <v>20</v>
      </c>
      <c r="K2442" s="28" t="s">
        <v>20</v>
      </c>
      <c r="L2442" s="28" t="s">
        <v>20</v>
      </c>
      <c r="M2442" s="3" t="str">
        <f>IF(+OR(J2442="SI",G2442="SI"),"SI","NO")</f>
        <v>SI</v>
      </c>
      <c r="N2442" s="3" t="str">
        <f>IF(+OR(H2442="SI",K2442="SI"),"SI","NO")</f>
        <v>SI</v>
      </c>
      <c r="O2442" s="3" t="str">
        <f>IF(+OR(I2442="SI",L2442="SI"),"SI","NO")</f>
        <v>SI</v>
      </c>
    </row>
    <row r="2443" spans="1:15" x14ac:dyDescent="0.25">
      <c r="A2443" s="20" t="s">
        <v>1926</v>
      </c>
      <c r="B2443" s="1" t="s">
        <v>1931</v>
      </c>
      <c r="C2443" s="3">
        <v>6</v>
      </c>
      <c r="D2443" s="3" t="str">
        <f>VLOOKUP(Cobertura2021[[#This Row],['#Area]],S:T,2)</f>
        <v>Rural</v>
      </c>
      <c r="E2443" s="1" t="s">
        <v>913</v>
      </c>
      <c r="F2443" s="3">
        <v>12</v>
      </c>
      <c r="G2443" s="27" t="s">
        <v>5320</v>
      </c>
      <c r="H2443" s="27" t="s">
        <v>5320</v>
      </c>
      <c r="I2443" s="27" t="s">
        <v>5320</v>
      </c>
      <c r="J2443" s="28" t="s">
        <v>21</v>
      </c>
      <c r="K2443" s="28" t="s">
        <v>21</v>
      </c>
      <c r="L2443" s="28" t="s">
        <v>20</v>
      </c>
      <c r="M2443" s="3" t="str">
        <f>IF(+OR(J2443="SI",G2443="SI"),"SI","NO")</f>
        <v>SI</v>
      </c>
      <c r="N2443" s="3" t="str">
        <f>IF(+OR(H2443="SI",K2443="SI"),"SI","NO")</f>
        <v>SI</v>
      </c>
      <c r="O2443" s="3" t="str">
        <f>IF(+OR(I2443="SI",L2443="SI"),"SI","NO")</f>
        <v>SI</v>
      </c>
    </row>
    <row r="2444" spans="1:15" x14ac:dyDescent="0.25">
      <c r="A2444" s="20" t="s">
        <v>4433</v>
      </c>
      <c r="B2444" s="1" t="s">
        <v>4557</v>
      </c>
      <c r="C2444" s="3">
        <v>6</v>
      </c>
      <c r="D2444" s="3" t="str">
        <f>VLOOKUP(Cobertura2021[[#This Row],['#Area]],S:T,2)</f>
        <v>Rural</v>
      </c>
      <c r="E2444" s="1" t="s">
        <v>4618</v>
      </c>
      <c r="F2444" s="3">
        <v>144</v>
      </c>
      <c r="G2444" s="27" t="s">
        <v>5320</v>
      </c>
      <c r="H2444" s="27" t="s">
        <v>3</v>
      </c>
      <c r="I2444" s="27" t="s">
        <v>3</v>
      </c>
      <c r="J2444" s="28" t="s">
        <v>21</v>
      </c>
      <c r="K2444" s="28" t="s">
        <v>20</v>
      </c>
      <c r="L2444" s="28" t="s">
        <v>20</v>
      </c>
      <c r="M2444" s="3" t="str">
        <f>IF(+OR(J2444="SI",G2444="SI"),"SI","NO")</f>
        <v>SI</v>
      </c>
      <c r="N2444" s="3" t="str">
        <f>IF(+OR(H2444="SI",K2444="SI"),"SI","NO")</f>
        <v>NO</v>
      </c>
      <c r="O2444" s="3" t="str">
        <f>IF(+OR(I2444="SI",L2444="SI"),"SI","NO")</f>
        <v>NO</v>
      </c>
    </row>
    <row r="2445" spans="1:15" hidden="1" x14ac:dyDescent="0.25">
      <c r="A2445" s="20" t="s">
        <v>1926</v>
      </c>
      <c r="B2445" s="1" t="s">
        <v>1931</v>
      </c>
      <c r="C2445" s="3">
        <v>1</v>
      </c>
      <c r="D2445" s="3" t="e">
        <f>VLOOKUP(Cobertura2021[[#This Row],['#Area]],S:T,2)</f>
        <v>#N/A</v>
      </c>
      <c r="E2445" s="1" t="s">
        <v>124</v>
      </c>
      <c r="F2445" s="3">
        <v>162</v>
      </c>
      <c r="G2445" s="27" t="s">
        <v>5320</v>
      </c>
      <c r="H2445" s="27" t="s">
        <v>5320</v>
      </c>
      <c r="I2445" s="27" t="s">
        <v>5320</v>
      </c>
      <c r="J2445" s="28" t="s">
        <v>21</v>
      </c>
      <c r="K2445" s="28" t="s">
        <v>21</v>
      </c>
      <c r="L2445" s="28" t="s">
        <v>20</v>
      </c>
      <c r="M2445" s="3" t="str">
        <f>IF(+OR(J2445="SI",G2445="SI"),"SI","NO")</f>
        <v>SI</v>
      </c>
      <c r="N2445" s="3" t="str">
        <f>IF(+OR(H2445="SI",K2445="SI"),"SI","NO")</f>
        <v>SI</v>
      </c>
      <c r="O2445" s="3" t="str">
        <f>IF(+OR(I2445="SI",L2445="SI"),"SI","NO")</f>
        <v>SI</v>
      </c>
    </row>
    <row r="2446" spans="1:15" x14ac:dyDescent="0.25">
      <c r="A2446" s="20" t="s">
        <v>635</v>
      </c>
      <c r="B2446" s="1" t="s">
        <v>636</v>
      </c>
      <c r="C2446" s="3">
        <v>6</v>
      </c>
      <c r="D2446" s="3" t="str">
        <f>VLOOKUP(Cobertura2021[[#This Row],['#Area]],S:T,2)</f>
        <v>Rural</v>
      </c>
      <c r="E2446" s="1" t="s">
        <v>703</v>
      </c>
      <c r="F2446" s="3">
        <v>35</v>
      </c>
      <c r="G2446" s="27" t="s">
        <v>5320</v>
      </c>
      <c r="H2446" s="27" t="s">
        <v>3</v>
      </c>
      <c r="I2446" s="27" t="s">
        <v>3</v>
      </c>
      <c r="J2446" s="28" t="s">
        <v>21</v>
      </c>
      <c r="K2446" s="28" t="s">
        <v>20</v>
      </c>
      <c r="L2446" s="28" t="s">
        <v>20</v>
      </c>
      <c r="M2446" s="3" t="str">
        <f>IF(+OR(J2446="SI",G2446="SI"),"SI","NO")</f>
        <v>SI</v>
      </c>
      <c r="N2446" s="3" t="str">
        <f>IF(+OR(H2446="SI",K2446="SI"),"SI","NO")</f>
        <v>NO</v>
      </c>
      <c r="O2446" s="3" t="str">
        <f>IF(+OR(I2446="SI",L2446="SI"),"SI","NO")</f>
        <v>NO</v>
      </c>
    </row>
    <row r="2447" spans="1:15" x14ac:dyDescent="0.25">
      <c r="A2447" s="20" t="s">
        <v>4433</v>
      </c>
      <c r="B2447" s="1" t="s">
        <v>4456</v>
      </c>
      <c r="C2447" s="3">
        <v>6</v>
      </c>
      <c r="D2447" s="3" t="str">
        <f>VLOOKUP(Cobertura2021[[#This Row],['#Area]],S:T,2)</f>
        <v>Rural</v>
      </c>
      <c r="E2447" s="1" t="s">
        <v>4490</v>
      </c>
      <c r="F2447" s="3">
        <v>11</v>
      </c>
      <c r="G2447" s="27" t="s">
        <v>5320</v>
      </c>
      <c r="H2447" s="27" t="s">
        <v>5320</v>
      </c>
      <c r="I2447" s="27" t="s">
        <v>3</v>
      </c>
      <c r="J2447" s="28" t="s">
        <v>21</v>
      </c>
      <c r="K2447" s="28" t="s">
        <v>21</v>
      </c>
      <c r="L2447" s="28" t="s">
        <v>20</v>
      </c>
      <c r="M2447" s="3" t="str">
        <f>IF(+OR(J2447="SI",G2447="SI"),"SI","NO")</f>
        <v>SI</v>
      </c>
      <c r="N2447" s="3" t="str">
        <f>IF(+OR(H2447="SI",K2447="SI"),"SI","NO")</f>
        <v>SI</v>
      </c>
      <c r="O2447" s="3" t="str">
        <f>IF(+OR(I2447="SI",L2447="SI"),"SI","NO")</f>
        <v>NO</v>
      </c>
    </row>
    <row r="2448" spans="1:15" x14ac:dyDescent="0.25">
      <c r="A2448" s="20" t="s">
        <v>635</v>
      </c>
      <c r="B2448" s="1" t="s">
        <v>636</v>
      </c>
      <c r="C2448" s="3">
        <v>6</v>
      </c>
      <c r="D2448" s="3" t="str">
        <f>VLOOKUP(Cobertura2021[[#This Row],['#Area]],S:T,2)</f>
        <v>Rural</v>
      </c>
      <c r="E2448" s="1" t="s">
        <v>695</v>
      </c>
      <c r="F2448" s="3">
        <v>22</v>
      </c>
      <c r="G2448" s="27" t="s">
        <v>5320</v>
      </c>
      <c r="H2448" s="27" t="s">
        <v>3</v>
      </c>
      <c r="I2448" s="27" t="s">
        <v>3</v>
      </c>
      <c r="J2448" s="28" t="s">
        <v>21</v>
      </c>
      <c r="K2448" s="28" t="s">
        <v>20</v>
      </c>
      <c r="L2448" s="28" t="s">
        <v>20</v>
      </c>
      <c r="M2448" s="3" t="str">
        <f>IF(+OR(J2448="SI",G2448="SI"),"SI","NO")</f>
        <v>SI</v>
      </c>
      <c r="N2448" s="3" t="str">
        <f>IF(+OR(H2448="SI",K2448="SI"),"SI","NO")</f>
        <v>NO</v>
      </c>
      <c r="O2448" s="3" t="str">
        <f>IF(+OR(I2448="SI",L2448="SI"),"SI","NO")</f>
        <v>NO</v>
      </c>
    </row>
    <row r="2449" spans="1:15" x14ac:dyDescent="0.25">
      <c r="A2449" s="20" t="s">
        <v>1926</v>
      </c>
      <c r="B2449" s="1" t="s">
        <v>460</v>
      </c>
      <c r="C2449" s="3">
        <v>6</v>
      </c>
      <c r="D2449" s="3" t="str">
        <f>VLOOKUP(Cobertura2021[[#This Row],['#Area]],S:T,2)</f>
        <v>Rural</v>
      </c>
      <c r="E2449" s="1" t="s">
        <v>1487</v>
      </c>
      <c r="F2449" s="3">
        <v>447</v>
      </c>
      <c r="G2449" s="27" t="s">
        <v>5320</v>
      </c>
      <c r="H2449" s="27" t="s">
        <v>5320</v>
      </c>
      <c r="I2449" s="27" t="s">
        <v>5320</v>
      </c>
      <c r="J2449" s="28" t="s">
        <v>20</v>
      </c>
      <c r="K2449" s="28" t="s">
        <v>20</v>
      </c>
      <c r="L2449" s="28" t="s">
        <v>20</v>
      </c>
      <c r="M2449" s="3" t="str">
        <f>IF(+OR(J2449="SI",G2449="SI"),"SI","NO")</f>
        <v>SI</v>
      </c>
      <c r="N2449" s="3" t="str">
        <f>IF(+OR(H2449="SI",K2449="SI"),"SI","NO")</f>
        <v>SI</v>
      </c>
      <c r="O2449" s="3" t="str">
        <f>IF(+OR(I2449="SI",L2449="SI"),"SI","NO")</f>
        <v>SI</v>
      </c>
    </row>
    <row r="2450" spans="1:15" x14ac:dyDescent="0.25">
      <c r="A2450" s="20" t="s">
        <v>1926</v>
      </c>
      <c r="B2450" s="1" t="s">
        <v>1927</v>
      </c>
      <c r="C2450" s="3">
        <v>6</v>
      </c>
      <c r="D2450" s="3" t="str">
        <f>VLOOKUP(Cobertura2021[[#This Row],['#Area]],S:T,2)</f>
        <v>Rural</v>
      </c>
      <c r="E2450" s="1" t="s">
        <v>1487</v>
      </c>
      <c r="F2450" s="3">
        <v>49</v>
      </c>
      <c r="G2450" s="27" t="s">
        <v>5320</v>
      </c>
      <c r="H2450" s="27" t="s">
        <v>5320</v>
      </c>
      <c r="I2450" s="27" t="s">
        <v>5320</v>
      </c>
      <c r="J2450" s="28" t="s">
        <v>20</v>
      </c>
      <c r="K2450" s="28" t="s">
        <v>20</v>
      </c>
      <c r="L2450" s="28" t="s">
        <v>20</v>
      </c>
      <c r="M2450" s="3" t="str">
        <f>IF(+OR(J2450="SI",G2450="SI"),"SI","NO")</f>
        <v>SI</v>
      </c>
      <c r="N2450" s="3" t="str">
        <f>IF(+OR(H2450="SI",K2450="SI"),"SI","NO")</f>
        <v>SI</v>
      </c>
      <c r="O2450" s="3" t="str">
        <f>IF(+OR(I2450="SI",L2450="SI"),"SI","NO")</f>
        <v>SI</v>
      </c>
    </row>
    <row r="2451" spans="1:15" x14ac:dyDescent="0.25">
      <c r="A2451" s="20" t="s">
        <v>2265</v>
      </c>
      <c r="B2451" s="1" t="s">
        <v>2273</v>
      </c>
      <c r="C2451" s="3">
        <v>6</v>
      </c>
      <c r="D2451" s="3" t="str">
        <f>VLOOKUP(Cobertura2021[[#This Row],['#Area]],S:T,2)</f>
        <v>Rural</v>
      </c>
      <c r="E2451" s="1" t="s">
        <v>1307</v>
      </c>
      <c r="F2451" s="3">
        <v>13</v>
      </c>
      <c r="G2451" s="27" t="s">
        <v>5320</v>
      </c>
      <c r="H2451" s="27" t="s">
        <v>3</v>
      </c>
      <c r="I2451" s="27" t="s">
        <v>3</v>
      </c>
      <c r="J2451" s="28" t="s">
        <v>21</v>
      </c>
      <c r="K2451" s="28" t="s">
        <v>20</v>
      </c>
      <c r="L2451" s="28" t="s">
        <v>20</v>
      </c>
      <c r="M2451" s="3" t="str">
        <f>IF(+OR(J2451="SI",G2451="SI"),"SI","NO")</f>
        <v>SI</v>
      </c>
      <c r="N2451" s="3" t="str">
        <f>IF(+OR(H2451="SI",K2451="SI"),"SI","NO")</f>
        <v>NO</v>
      </c>
      <c r="O2451" s="3" t="str">
        <f>IF(+OR(I2451="SI",L2451="SI"),"SI","NO")</f>
        <v>NO</v>
      </c>
    </row>
    <row r="2452" spans="1:15" x14ac:dyDescent="0.25">
      <c r="A2452" s="20" t="s">
        <v>1926</v>
      </c>
      <c r="B2452" s="1" t="s">
        <v>1927</v>
      </c>
      <c r="C2452" s="3">
        <v>6</v>
      </c>
      <c r="D2452" s="3" t="str">
        <f>VLOOKUP(Cobertura2021[[#This Row],['#Area]],S:T,2)</f>
        <v>Rural</v>
      </c>
      <c r="E2452" s="1" t="s">
        <v>1726</v>
      </c>
      <c r="F2452" s="3">
        <v>32</v>
      </c>
      <c r="G2452" s="27" t="s">
        <v>5320</v>
      </c>
      <c r="H2452" s="27" t="s">
        <v>5320</v>
      </c>
      <c r="I2452" s="27" t="s">
        <v>5320</v>
      </c>
      <c r="J2452" s="28" t="s">
        <v>21</v>
      </c>
      <c r="K2452" s="28" t="s">
        <v>21</v>
      </c>
      <c r="L2452" s="28" t="s">
        <v>20</v>
      </c>
      <c r="M2452" s="3" t="str">
        <f>IF(+OR(J2452="SI",G2452="SI"),"SI","NO")</f>
        <v>SI</v>
      </c>
      <c r="N2452" s="3" t="str">
        <f>IF(+OR(H2452="SI",K2452="SI"),"SI","NO")</f>
        <v>SI</v>
      </c>
      <c r="O2452" s="3" t="str">
        <f>IF(+OR(I2452="SI",L2452="SI"),"SI","NO")</f>
        <v>SI</v>
      </c>
    </row>
    <row r="2453" spans="1:15" x14ac:dyDescent="0.25">
      <c r="A2453" s="20" t="s">
        <v>2265</v>
      </c>
      <c r="B2453" s="1" t="s">
        <v>2268</v>
      </c>
      <c r="C2453" s="3">
        <v>6</v>
      </c>
      <c r="D2453" s="3" t="str">
        <f>VLOOKUP(Cobertura2021[[#This Row],['#Area]],S:T,2)</f>
        <v>Rural</v>
      </c>
      <c r="E2453" s="1" t="s">
        <v>2019</v>
      </c>
      <c r="F2453" s="3">
        <v>20</v>
      </c>
      <c r="G2453" s="27" t="s">
        <v>5320</v>
      </c>
      <c r="H2453" s="27" t="s">
        <v>3</v>
      </c>
      <c r="I2453" s="27" t="s">
        <v>3</v>
      </c>
      <c r="J2453" s="28" t="s">
        <v>21</v>
      </c>
      <c r="K2453" s="28" t="s">
        <v>20</v>
      </c>
      <c r="L2453" s="28" t="s">
        <v>20</v>
      </c>
      <c r="M2453" s="3" t="str">
        <f>IF(+OR(J2453="SI",G2453="SI"),"SI","NO")</f>
        <v>SI</v>
      </c>
      <c r="N2453" s="3" t="str">
        <f>IF(+OR(H2453="SI",K2453="SI"),"SI","NO")</f>
        <v>NO</v>
      </c>
      <c r="O2453" s="3" t="str">
        <f>IF(+OR(I2453="SI",L2453="SI"),"SI","NO")</f>
        <v>NO</v>
      </c>
    </row>
    <row r="2454" spans="1:15" x14ac:dyDescent="0.25">
      <c r="A2454" s="20" t="s">
        <v>3411</v>
      </c>
      <c r="B2454" s="1" t="s">
        <v>3878</v>
      </c>
      <c r="C2454" s="3">
        <v>6</v>
      </c>
      <c r="D2454" s="3" t="str">
        <f>VLOOKUP(Cobertura2021[[#This Row],['#Area]],S:T,2)</f>
        <v>Rural</v>
      </c>
      <c r="E2454" s="1" t="s">
        <v>3901</v>
      </c>
      <c r="F2454" s="3">
        <v>7</v>
      </c>
      <c r="G2454" s="27" t="s">
        <v>5320</v>
      </c>
      <c r="H2454" s="27" t="s">
        <v>3</v>
      </c>
      <c r="I2454" s="27" t="s">
        <v>3</v>
      </c>
      <c r="J2454" s="28" t="s">
        <v>20</v>
      </c>
      <c r="K2454" s="28" t="s">
        <v>20</v>
      </c>
      <c r="L2454" s="28" t="s">
        <v>20</v>
      </c>
      <c r="M2454" s="3" t="str">
        <f>IF(+OR(J2454="SI",G2454="SI"),"SI","NO")</f>
        <v>SI</v>
      </c>
      <c r="N2454" s="3" t="str">
        <f>IF(+OR(H2454="SI",K2454="SI"),"SI","NO")</f>
        <v>NO</v>
      </c>
      <c r="O2454" s="3" t="str">
        <f>IF(+OR(I2454="SI",L2454="SI"),"SI","NO")</f>
        <v>NO</v>
      </c>
    </row>
    <row r="2455" spans="1:15" x14ac:dyDescent="0.25">
      <c r="A2455" s="20" t="s">
        <v>635</v>
      </c>
      <c r="B2455" s="1" t="s">
        <v>636</v>
      </c>
      <c r="C2455" s="3">
        <v>6</v>
      </c>
      <c r="D2455" s="3" t="str">
        <f>VLOOKUP(Cobertura2021[[#This Row],['#Area]],S:T,2)</f>
        <v>Rural</v>
      </c>
      <c r="E2455" s="1" t="s">
        <v>709</v>
      </c>
      <c r="F2455" s="3">
        <v>89</v>
      </c>
      <c r="G2455" s="27" t="s">
        <v>3</v>
      </c>
      <c r="H2455" s="27" t="s">
        <v>3</v>
      </c>
      <c r="I2455" s="27" t="s">
        <v>3</v>
      </c>
      <c r="J2455" s="28" t="s">
        <v>21</v>
      </c>
      <c r="K2455" s="28" t="s">
        <v>21</v>
      </c>
      <c r="L2455" s="28" t="s">
        <v>20</v>
      </c>
      <c r="M2455" s="3" t="str">
        <f>IF(+OR(J2455="SI",G2455="SI"),"SI","NO")</f>
        <v>SI</v>
      </c>
      <c r="N2455" s="3" t="str">
        <f>IF(+OR(H2455="SI",K2455="SI"),"SI","NO")</f>
        <v>SI</v>
      </c>
      <c r="O2455" s="3" t="str">
        <f>IF(+OR(I2455="SI",L2455="SI"),"SI","NO")</f>
        <v>NO</v>
      </c>
    </row>
    <row r="2456" spans="1:15" x14ac:dyDescent="0.25">
      <c r="A2456" s="20" t="s">
        <v>635</v>
      </c>
      <c r="B2456" s="1" t="s">
        <v>636</v>
      </c>
      <c r="C2456" s="3">
        <v>6</v>
      </c>
      <c r="D2456" s="3" t="str">
        <f>VLOOKUP(Cobertura2021[[#This Row],['#Area]],S:T,2)</f>
        <v>Rural</v>
      </c>
      <c r="E2456" s="1" t="s">
        <v>666</v>
      </c>
      <c r="F2456" s="3">
        <v>10</v>
      </c>
      <c r="G2456" s="27" t="s">
        <v>5320</v>
      </c>
      <c r="H2456" s="27" t="s">
        <v>3</v>
      </c>
      <c r="I2456" s="27" t="s">
        <v>3</v>
      </c>
      <c r="J2456" s="28" t="s">
        <v>21</v>
      </c>
      <c r="K2456" s="28" t="s">
        <v>20</v>
      </c>
      <c r="L2456" s="28" t="s">
        <v>20</v>
      </c>
      <c r="M2456" s="3" t="str">
        <f>IF(+OR(J2456="SI",G2456="SI"),"SI","NO")</f>
        <v>SI</v>
      </c>
      <c r="N2456" s="3" t="str">
        <f>IF(+OR(H2456="SI",K2456="SI"),"SI","NO")</f>
        <v>NO</v>
      </c>
      <c r="O2456" s="3" t="str">
        <f>IF(+OR(I2456="SI",L2456="SI"),"SI","NO")</f>
        <v>NO</v>
      </c>
    </row>
    <row r="2457" spans="1:15" x14ac:dyDescent="0.25">
      <c r="A2457" s="20" t="s">
        <v>2265</v>
      </c>
      <c r="B2457" s="1" t="s">
        <v>2268</v>
      </c>
      <c r="C2457" s="3">
        <v>6</v>
      </c>
      <c r="D2457" s="3" t="str">
        <f>VLOOKUP(Cobertura2021[[#This Row],['#Area]],S:T,2)</f>
        <v>Rural</v>
      </c>
      <c r="E2457" s="1" t="s">
        <v>2081</v>
      </c>
      <c r="F2457" s="3">
        <v>16</v>
      </c>
      <c r="G2457" s="27" t="s">
        <v>5320</v>
      </c>
      <c r="H2457" s="27" t="s">
        <v>3</v>
      </c>
      <c r="I2457" s="27" t="s">
        <v>3</v>
      </c>
      <c r="J2457" s="28" t="s">
        <v>20</v>
      </c>
      <c r="K2457" s="28" t="s">
        <v>20</v>
      </c>
      <c r="L2457" s="28" t="s">
        <v>20</v>
      </c>
      <c r="M2457" s="3" t="str">
        <f>IF(+OR(J2457="SI",G2457="SI"),"SI","NO")</f>
        <v>SI</v>
      </c>
      <c r="N2457" s="3" t="str">
        <f>IF(+OR(H2457="SI",K2457="SI"),"SI","NO")</f>
        <v>NO</v>
      </c>
      <c r="O2457" s="3" t="str">
        <f>IF(+OR(I2457="SI",L2457="SI"),"SI","NO")</f>
        <v>NO</v>
      </c>
    </row>
    <row r="2458" spans="1:15" x14ac:dyDescent="0.25">
      <c r="A2458" s="20" t="s">
        <v>2265</v>
      </c>
      <c r="B2458" s="1" t="s">
        <v>2274</v>
      </c>
      <c r="C2458" s="3">
        <v>6</v>
      </c>
      <c r="D2458" s="3" t="str">
        <f>VLOOKUP(Cobertura2021[[#This Row],['#Area]],S:T,2)</f>
        <v>Rural</v>
      </c>
      <c r="E2458" s="1" t="s">
        <v>2253</v>
      </c>
      <c r="F2458" s="3">
        <v>11</v>
      </c>
      <c r="G2458" s="27" t="s">
        <v>5320</v>
      </c>
      <c r="H2458" s="27" t="s">
        <v>3</v>
      </c>
      <c r="I2458" s="27" t="s">
        <v>3</v>
      </c>
      <c r="J2458" s="28" t="s">
        <v>21</v>
      </c>
      <c r="K2458" s="28" t="s">
        <v>20</v>
      </c>
      <c r="L2458" s="28" t="s">
        <v>20</v>
      </c>
      <c r="M2458" s="3" t="str">
        <f>IF(+OR(J2458="SI",G2458="SI"),"SI","NO")</f>
        <v>SI</v>
      </c>
      <c r="N2458" s="3" t="str">
        <f>IF(+OR(H2458="SI",K2458="SI"),"SI","NO")</f>
        <v>NO</v>
      </c>
      <c r="O2458" s="3" t="str">
        <f>IF(+OR(I2458="SI",L2458="SI"),"SI","NO")</f>
        <v>NO</v>
      </c>
    </row>
    <row r="2459" spans="1:15" x14ac:dyDescent="0.25">
      <c r="A2459" s="20" t="s">
        <v>4433</v>
      </c>
      <c r="B2459" s="1" t="s">
        <v>4557</v>
      </c>
      <c r="C2459" s="3">
        <v>6</v>
      </c>
      <c r="D2459" s="3" t="str">
        <f>VLOOKUP(Cobertura2021[[#This Row],['#Area]],S:T,2)</f>
        <v>Rural</v>
      </c>
      <c r="E2459" s="1" t="s">
        <v>4619</v>
      </c>
      <c r="F2459" s="3">
        <v>241</v>
      </c>
      <c r="G2459" s="27" t="s">
        <v>5320</v>
      </c>
      <c r="H2459" s="27" t="s">
        <v>3</v>
      </c>
      <c r="I2459" s="27" t="s">
        <v>3</v>
      </c>
      <c r="J2459" s="28" t="s">
        <v>21</v>
      </c>
      <c r="K2459" s="28" t="s">
        <v>20</v>
      </c>
      <c r="L2459" s="28" t="s">
        <v>20</v>
      </c>
      <c r="M2459" s="3" t="str">
        <f>IF(+OR(J2459="SI",G2459="SI"),"SI","NO")</f>
        <v>SI</v>
      </c>
      <c r="N2459" s="3" t="str">
        <f>IF(+OR(H2459="SI",K2459="SI"),"SI","NO")</f>
        <v>NO</v>
      </c>
      <c r="O2459" s="3" t="str">
        <f>IF(+OR(I2459="SI",L2459="SI"),"SI","NO")</f>
        <v>NO</v>
      </c>
    </row>
    <row r="2460" spans="1:15" x14ac:dyDescent="0.25">
      <c r="A2460" s="20" t="s">
        <v>4433</v>
      </c>
      <c r="B2460" s="1" t="s">
        <v>4557</v>
      </c>
      <c r="C2460" s="3">
        <v>6</v>
      </c>
      <c r="D2460" s="3" t="str">
        <f>VLOOKUP(Cobertura2021[[#This Row],['#Area]],S:T,2)</f>
        <v>Rural</v>
      </c>
      <c r="E2460" s="1" t="s">
        <v>4620</v>
      </c>
      <c r="F2460" s="3">
        <v>30</v>
      </c>
      <c r="G2460" s="27" t="s">
        <v>5320</v>
      </c>
      <c r="H2460" s="27" t="s">
        <v>5320</v>
      </c>
      <c r="I2460" s="27" t="s">
        <v>3</v>
      </c>
      <c r="J2460" s="28" t="s">
        <v>21</v>
      </c>
      <c r="K2460" s="28" t="s">
        <v>20</v>
      </c>
      <c r="L2460" s="28" t="s">
        <v>20</v>
      </c>
      <c r="M2460" s="3" t="str">
        <f>IF(+OR(J2460="SI",G2460="SI"),"SI","NO")</f>
        <v>SI</v>
      </c>
      <c r="N2460" s="3" t="str">
        <f>IF(+OR(H2460="SI",K2460="SI"),"SI","NO")</f>
        <v>SI</v>
      </c>
      <c r="O2460" s="3" t="str">
        <f>IF(+OR(I2460="SI",L2460="SI"),"SI","NO")</f>
        <v>NO</v>
      </c>
    </row>
    <row r="2461" spans="1:15" x14ac:dyDescent="0.25">
      <c r="A2461" s="20" t="s">
        <v>4433</v>
      </c>
      <c r="B2461" s="1" t="s">
        <v>4557</v>
      </c>
      <c r="C2461" s="3">
        <v>6</v>
      </c>
      <c r="D2461" s="3" t="str">
        <f>VLOOKUP(Cobertura2021[[#This Row],['#Area]],S:T,2)</f>
        <v>Rural</v>
      </c>
      <c r="E2461" s="1" t="s">
        <v>4621</v>
      </c>
      <c r="F2461" s="3">
        <v>46</v>
      </c>
      <c r="G2461" s="27" t="s">
        <v>3</v>
      </c>
      <c r="H2461" s="27" t="s">
        <v>3</v>
      </c>
      <c r="I2461" s="27" t="s">
        <v>3</v>
      </c>
      <c r="J2461" s="28" t="s">
        <v>20</v>
      </c>
      <c r="K2461" s="28" t="s">
        <v>20</v>
      </c>
      <c r="L2461" s="28" t="s">
        <v>20</v>
      </c>
      <c r="M2461" s="3" t="str">
        <f>IF(+OR(J2461="SI",G2461="SI"),"SI","NO")</f>
        <v>NO</v>
      </c>
      <c r="N2461" s="3" t="str">
        <f>IF(+OR(H2461="SI",K2461="SI"),"SI","NO")</f>
        <v>NO</v>
      </c>
      <c r="O2461" s="3" t="str">
        <f>IF(+OR(I2461="SI",L2461="SI"),"SI","NO")</f>
        <v>NO</v>
      </c>
    </row>
    <row r="2462" spans="1:15" x14ac:dyDescent="0.25">
      <c r="A2462" s="20" t="s">
        <v>1926</v>
      </c>
      <c r="B2462" s="1" t="s">
        <v>1926</v>
      </c>
      <c r="C2462" s="3">
        <v>6</v>
      </c>
      <c r="D2462" s="3" t="str">
        <f>VLOOKUP(Cobertura2021[[#This Row],['#Area]],S:T,2)</f>
        <v>Rural</v>
      </c>
      <c r="E2462" s="1" t="s">
        <v>1692</v>
      </c>
      <c r="F2462" s="3">
        <v>68</v>
      </c>
      <c r="G2462" s="27" t="s">
        <v>5320</v>
      </c>
      <c r="H2462" s="27" t="s">
        <v>5320</v>
      </c>
      <c r="I2462" s="27" t="s">
        <v>5320</v>
      </c>
      <c r="J2462" s="28" t="s">
        <v>21</v>
      </c>
      <c r="K2462" s="28" t="s">
        <v>21</v>
      </c>
      <c r="L2462" s="28" t="s">
        <v>21</v>
      </c>
      <c r="M2462" s="3" t="str">
        <f>IF(+OR(J2462="SI",G2462="SI"),"SI","NO")</f>
        <v>SI</v>
      </c>
      <c r="N2462" s="3" t="str">
        <f>IF(+OR(H2462="SI",K2462="SI"),"SI","NO")</f>
        <v>SI</v>
      </c>
      <c r="O2462" s="3" t="str">
        <f>IF(+OR(I2462="SI",L2462="SI"),"SI","NO")</f>
        <v>SI</v>
      </c>
    </row>
    <row r="2463" spans="1:15" x14ac:dyDescent="0.25">
      <c r="A2463" s="20" t="s">
        <v>1926</v>
      </c>
      <c r="B2463" s="1" t="s">
        <v>1781</v>
      </c>
      <c r="C2463" s="3">
        <v>6</v>
      </c>
      <c r="D2463" s="3" t="str">
        <f>VLOOKUP(Cobertura2021[[#This Row],['#Area]],S:T,2)</f>
        <v>Rural</v>
      </c>
      <c r="E2463" s="1" t="s">
        <v>1783</v>
      </c>
      <c r="F2463" s="3">
        <v>44</v>
      </c>
      <c r="G2463" s="27" t="s">
        <v>5320</v>
      </c>
      <c r="H2463" s="27" t="s">
        <v>5320</v>
      </c>
      <c r="I2463" s="27" t="s">
        <v>5320</v>
      </c>
      <c r="J2463" s="28" t="s">
        <v>21</v>
      </c>
      <c r="K2463" s="28" t="s">
        <v>20</v>
      </c>
      <c r="L2463" s="28" t="s">
        <v>20</v>
      </c>
      <c r="M2463" s="3" t="str">
        <f>IF(+OR(J2463="SI",G2463="SI"),"SI","NO")</f>
        <v>SI</v>
      </c>
      <c r="N2463" s="3" t="str">
        <f>IF(+OR(H2463="SI",K2463="SI"),"SI","NO")</f>
        <v>SI</v>
      </c>
      <c r="O2463" s="3" t="str">
        <f>IF(+OR(I2463="SI",L2463="SI"),"SI","NO")</f>
        <v>SI</v>
      </c>
    </row>
    <row r="2464" spans="1:15" x14ac:dyDescent="0.25">
      <c r="A2464" s="20" t="s">
        <v>18</v>
      </c>
      <c r="B2464" s="1" t="s">
        <v>46</v>
      </c>
      <c r="C2464" s="3">
        <v>6</v>
      </c>
      <c r="D2464" s="3" t="str">
        <f>VLOOKUP(Cobertura2021[[#This Row],['#Area]],S:T,2)</f>
        <v>Rural</v>
      </c>
      <c r="E2464" s="1" t="s">
        <v>51</v>
      </c>
      <c r="F2464" s="3">
        <v>83</v>
      </c>
      <c r="G2464" s="27" t="s">
        <v>3</v>
      </c>
      <c r="H2464" s="27" t="s">
        <v>3</v>
      </c>
      <c r="I2464" s="27" t="s">
        <v>3</v>
      </c>
      <c r="J2464" s="28" t="s">
        <v>20</v>
      </c>
      <c r="K2464" s="28" t="s">
        <v>20</v>
      </c>
      <c r="L2464" s="28" t="s">
        <v>20</v>
      </c>
      <c r="M2464" s="3" t="str">
        <f>IF(+OR(J2464="SI",G2464="SI"),"SI","NO")</f>
        <v>NO</v>
      </c>
      <c r="N2464" s="3" t="str">
        <f>IF(+OR(H2464="SI",K2464="SI"),"SI","NO")</f>
        <v>NO</v>
      </c>
      <c r="O2464" s="3" t="str">
        <f>IF(+OR(I2464="SI",L2464="SI"),"SI","NO")</f>
        <v>NO</v>
      </c>
    </row>
    <row r="2465" spans="1:15" x14ac:dyDescent="0.25">
      <c r="A2465" s="20" t="s">
        <v>1926</v>
      </c>
      <c r="B2465" s="1" t="s">
        <v>460</v>
      </c>
      <c r="C2465" s="3">
        <v>6</v>
      </c>
      <c r="D2465" s="3" t="str">
        <f>VLOOKUP(Cobertura2021[[#This Row],['#Area]],S:T,2)</f>
        <v>Rural</v>
      </c>
      <c r="E2465" s="1" t="s">
        <v>1921</v>
      </c>
      <c r="F2465" s="3">
        <v>62</v>
      </c>
      <c r="G2465" s="27" t="s">
        <v>5320</v>
      </c>
      <c r="H2465" s="27" t="s">
        <v>5320</v>
      </c>
      <c r="I2465" s="27" t="s">
        <v>5320</v>
      </c>
      <c r="J2465" s="28" t="s">
        <v>21</v>
      </c>
      <c r="K2465" s="28" t="s">
        <v>21</v>
      </c>
      <c r="L2465" s="28" t="s">
        <v>20</v>
      </c>
      <c r="M2465" s="3" t="str">
        <f>IF(+OR(J2465="SI",G2465="SI"),"SI","NO")</f>
        <v>SI</v>
      </c>
      <c r="N2465" s="3" t="str">
        <f>IF(+OR(H2465="SI",K2465="SI"),"SI","NO")</f>
        <v>SI</v>
      </c>
      <c r="O2465" s="3" t="str">
        <f>IF(+OR(I2465="SI",L2465="SI"),"SI","NO")</f>
        <v>SI</v>
      </c>
    </row>
    <row r="2466" spans="1:15" x14ac:dyDescent="0.25">
      <c r="A2466" s="20" t="s">
        <v>18</v>
      </c>
      <c r="B2466" s="1" t="s">
        <v>19</v>
      </c>
      <c r="C2466" s="3">
        <v>6</v>
      </c>
      <c r="D2466" s="3" t="str">
        <f>VLOOKUP(Cobertura2021[[#This Row],['#Area]],S:T,2)</f>
        <v>Rural</v>
      </c>
      <c r="E2466" s="1" t="s">
        <v>2</v>
      </c>
      <c r="F2466" s="3">
        <v>41</v>
      </c>
      <c r="G2466" s="27" t="s">
        <v>3</v>
      </c>
      <c r="H2466" s="27" t="s">
        <v>3</v>
      </c>
      <c r="I2466" s="27" t="s">
        <v>3</v>
      </c>
      <c r="J2466" s="28" t="s">
        <v>20</v>
      </c>
      <c r="K2466" s="28" t="s">
        <v>20</v>
      </c>
      <c r="L2466" s="28" t="s">
        <v>20</v>
      </c>
      <c r="M2466" s="3" t="str">
        <f>IF(+OR(J2466="SI",G2466="SI"),"SI","NO")</f>
        <v>NO</v>
      </c>
      <c r="N2466" s="3" t="str">
        <f>IF(+OR(H2466="SI",K2466="SI"),"SI","NO")</f>
        <v>NO</v>
      </c>
      <c r="O2466" s="3" t="str">
        <f>IF(+OR(I2466="SI",L2466="SI"),"SI","NO")</f>
        <v>NO</v>
      </c>
    </row>
    <row r="2467" spans="1:15" x14ac:dyDescent="0.25">
      <c r="A2467" s="20" t="s">
        <v>102</v>
      </c>
      <c r="B2467" s="1" t="s">
        <v>104</v>
      </c>
      <c r="C2467" s="3">
        <v>6</v>
      </c>
      <c r="D2467" s="3" t="str">
        <f>VLOOKUP(Cobertura2021[[#This Row],['#Area]],S:T,2)</f>
        <v>Rural</v>
      </c>
      <c r="E2467" s="1" t="s">
        <v>114</v>
      </c>
      <c r="F2467" s="3">
        <v>10</v>
      </c>
      <c r="G2467" s="27" t="s">
        <v>5320</v>
      </c>
      <c r="H2467" s="27" t="s">
        <v>3</v>
      </c>
      <c r="I2467" s="27" t="s">
        <v>3</v>
      </c>
      <c r="J2467" s="28" t="s">
        <v>21</v>
      </c>
      <c r="K2467" s="28" t="s">
        <v>20</v>
      </c>
      <c r="L2467" s="28" t="s">
        <v>20</v>
      </c>
      <c r="M2467" s="3" t="str">
        <f>IF(+OR(J2467="SI",G2467="SI"),"SI","NO")</f>
        <v>SI</v>
      </c>
      <c r="N2467" s="3" t="str">
        <f>IF(+OR(H2467="SI",K2467="SI"),"SI","NO")</f>
        <v>NO</v>
      </c>
      <c r="O2467" s="3" t="str">
        <f>IF(+OR(I2467="SI",L2467="SI"),"SI","NO")</f>
        <v>NO</v>
      </c>
    </row>
    <row r="2468" spans="1:15" x14ac:dyDescent="0.25">
      <c r="A2468" s="20" t="s">
        <v>1926</v>
      </c>
      <c r="B2468" s="1" t="s">
        <v>1931</v>
      </c>
      <c r="C2468" s="3">
        <v>6</v>
      </c>
      <c r="D2468" s="3" t="str">
        <f>VLOOKUP(Cobertura2021[[#This Row],['#Area]],S:T,2)</f>
        <v>Rural</v>
      </c>
      <c r="E2468" s="1" t="s">
        <v>1870</v>
      </c>
      <c r="F2468" s="3">
        <v>60</v>
      </c>
      <c r="G2468" s="27" t="s">
        <v>5320</v>
      </c>
      <c r="H2468" s="27" t="s">
        <v>5320</v>
      </c>
      <c r="I2468" s="27" t="s">
        <v>5320</v>
      </c>
      <c r="J2468" s="28" t="s">
        <v>21</v>
      </c>
      <c r="K2468" s="28" t="s">
        <v>20</v>
      </c>
      <c r="L2468" s="28" t="s">
        <v>20</v>
      </c>
      <c r="M2468" s="3" t="str">
        <f>IF(+OR(J2468="SI",G2468="SI"),"SI","NO")</f>
        <v>SI</v>
      </c>
      <c r="N2468" s="3" t="str">
        <f>IF(+OR(H2468="SI",K2468="SI"),"SI","NO")</f>
        <v>SI</v>
      </c>
      <c r="O2468" s="3" t="str">
        <f>IF(+OR(I2468="SI",L2468="SI"),"SI","NO")</f>
        <v>SI</v>
      </c>
    </row>
    <row r="2469" spans="1:15" x14ac:dyDescent="0.25">
      <c r="A2469" s="20" t="s">
        <v>1926</v>
      </c>
      <c r="B2469" s="1" t="s">
        <v>1926</v>
      </c>
      <c r="C2469" s="3">
        <v>6</v>
      </c>
      <c r="D2469" s="3" t="str">
        <f>VLOOKUP(Cobertura2021[[#This Row],['#Area]],S:T,2)</f>
        <v>Rural</v>
      </c>
      <c r="E2469" s="1" t="s">
        <v>1697</v>
      </c>
      <c r="F2469" s="3">
        <v>55</v>
      </c>
      <c r="G2469" s="27" t="s">
        <v>5320</v>
      </c>
      <c r="H2469" s="27" t="s">
        <v>5320</v>
      </c>
      <c r="I2469" s="27" t="s">
        <v>5320</v>
      </c>
      <c r="J2469" s="28" t="s">
        <v>21</v>
      </c>
      <c r="K2469" s="28" t="s">
        <v>21</v>
      </c>
      <c r="L2469" s="28" t="s">
        <v>20</v>
      </c>
      <c r="M2469" s="3" t="str">
        <f>IF(+OR(J2469="SI",G2469="SI"),"SI","NO")</f>
        <v>SI</v>
      </c>
      <c r="N2469" s="3" t="str">
        <f>IF(+OR(H2469="SI",K2469="SI"),"SI","NO")</f>
        <v>SI</v>
      </c>
      <c r="O2469" s="3" t="str">
        <f>IF(+OR(I2469="SI",L2469="SI"),"SI","NO")</f>
        <v>SI</v>
      </c>
    </row>
    <row r="2470" spans="1:15" x14ac:dyDescent="0.25">
      <c r="A2470" s="20" t="s">
        <v>1926</v>
      </c>
      <c r="B2470" s="1" t="s">
        <v>1927</v>
      </c>
      <c r="C2470" s="3">
        <v>6</v>
      </c>
      <c r="D2470" s="3" t="str">
        <f>VLOOKUP(Cobertura2021[[#This Row],['#Area]],S:T,2)</f>
        <v>Rural</v>
      </c>
      <c r="E2470" s="1" t="s">
        <v>6</v>
      </c>
      <c r="F2470" s="3">
        <v>222</v>
      </c>
      <c r="G2470" s="27" t="s">
        <v>5320</v>
      </c>
      <c r="H2470" s="27" t="s">
        <v>5320</v>
      </c>
      <c r="I2470" s="27" t="s">
        <v>5320</v>
      </c>
      <c r="J2470" s="28" t="s">
        <v>20</v>
      </c>
      <c r="K2470" s="28" t="s">
        <v>20</v>
      </c>
      <c r="L2470" s="28" t="s">
        <v>20</v>
      </c>
      <c r="M2470" s="3" t="str">
        <f>IF(+OR(J2470="SI",G2470="SI"),"SI","NO")</f>
        <v>SI</v>
      </c>
      <c r="N2470" s="3" t="str">
        <f>IF(+OR(H2470="SI",K2470="SI"),"SI","NO")</f>
        <v>SI</v>
      </c>
      <c r="O2470" s="3" t="str">
        <f>IF(+OR(I2470="SI",L2470="SI"),"SI","NO")</f>
        <v>SI</v>
      </c>
    </row>
    <row r="2471" spans="1:15" x14ac:dyDescent="0.25">
      <c r="A2471" s="20" t="s">
        <v>3411</v>
      </c>
      <c r="B2471" s="1" t="s">
        <v>3787</v>
      </c>
      <c r="C2471" s="3">
        <v>6</v>
      </c>
      <c r="D2471" s="3" t="str">
        <f>VLOOKUP(Cobertura2021[[#This Row],['#Area]],S:T,2)</f>
        <v>Rural</v>
      </c>
      <c r="E2471" s="1" t="s">
        <v>3801</v>
      </c>
      <c r="F2471" s="3">
        <v>19</v>
      </c>
      <c r="G2471" s="27" t="s">
        <v>5320</v>
      </c>
      <c r="H2471" s="27" t="s">
        <v>3</v>
      </c>
      <c r="I2471" s="27" t="s">
        <v>3</v>
      </c>
      <c r="J2471" s="28" t="s">
        <v>20</v>
      </c>
      <c r="K2471" s="28" t="s">
        <v>20</v>
      </c>
      <c r="L2471" s="28" t="s">
        <v>20</v>
      </c>
      <c r="M2471" s="3" t="str">
        <f>IF(+OR(J2471="SI",G2471="SI"),"SI","NO")</f>
        <v>SI</v>
      </c>
      <c r="N2471" s="3" t="str">
        <f>IF(+OR(H2471="SI",K2471="SI"),"SI","NO")</f>
        <v>NO</v>
      </c>
      <c r="O2471" s="3" t="str">
        <f>IF(+OR(I2471="SI",L2471="SI"),"SI","NO")</f>
        <v>NO</v>
      </c>
    </row>
    <row r="2472" spans="1:15" x14ac:dyDescent="0.25">
      <c r="A2472" s="20" t="s">
        <v>82</v>
      </c>
      <c r="B2472" s="1" t="s">
        <v>638</v>
      </c>
      <c r="C2472" s="3">
        <v>6</v>
      </c>
      <c r="D2472" s="3" t="str">
        <f>VLOOKUP(Cobertura2021[[#This Row],['#Area]],S:T,2)</f>
        <v>Rural</v>
      </c>
      <c r="E2472" s="1" t="s">
        <v>816</v>
      </c>
      <c r="F2472" s="3">
        <v>46</v>
      </c>
      <c r="G2472" s="27" t="s">
        <v>5320</v>
      </c>
      <c r="H2472" s="27" t="s">
        <v>5320</v>
      </c>
      <c r="I2472" s="27" t="s">
        <v>3</v>
      </c>
      <c r="J2472" s="28" t="s">
        <v>20</v>
      </c>
      <c r="K2472" s="28" t="s">
        <v>20</v>
      </c>
      <c r="L2472" s="28" t="s">
        <v>20</v>
      </c>
      <c r="M2472" s="3" t="str">
        <f>IF(+OR(J2472="SI",G2472="SI"),"SI","NO")</f>
        <v>SI</v>
      </c>
      <c r="N2472" s="3" t="str">
        <f>IF(+OR(H2472="SI",K2472="SI"),"SI","NO")</f>
        <v>SI</v>
      </c>
      <c r="O2472" s="3" t="str">
        <f>IF(+OR(I2472="SI",L2472="SI"),"SI","NO")</f>
        <v>NO</v>
      </c>
    </row>
    <row r="2473" spans="1:15" x14ac:dyDescent="0.25">
      <c r="A2473" s="20" t="s">
        <v>2265</v>
      </c>
      <c r="B2473" s="1" t="s">
        <v>2270</v>
      </c>
      <c r="C2473" s="3">
        <v>6</v>
      </c>
      <c r="D2473" s="3" t="str">
        <f>VLOOKUP(Cobertura2021[[#This Row],['#Area]],S:T,2)</f>
        <v>Rural</v>
      </c>
      <c r="E2473" s="1" t="s">
        <v>2152</v>
      </c>
      <c r="F2473" s="3">
        <v>82</v>
      </c>
      <c r="G2473" s="27" t="s">
        <v>3</v>
      </c>
      <c r="H2473" s="27" t="s">
        <v>3</v>
      </c>
      <c r="I2473" s="27" t="s">
        <v>3</v>
      </c>
      <c r="J2473" s="28" t="s">
        <v>20</v>
      </c>
      <c r="K2473" s="28" t="s">
        <v>20</v>
      </c>
      <c r="L2473" s="28" t="s">
        <v>20</v>
      </c>
      <c r="M2473" s="3" t="str">
        <f>IF(+OR(J2473="SI",G2473="SI"),"SI","NO")</f>
        <v>NO</v>
      </c>
      <c r="N2473" s="3" t="str">
        <f>IF(+OR(H2473="SI",K2473="SI"),"SI","NO")</f>
        <v>NO</v>
      </c>
      <c r="O2473" s="3" t="str">
        <f>IF(+OR(I2473="SI",L2473="SI"),"SI","NO")</f>
        <v>NO</v>
      </c>
    </row>
    <row r="2474" spans="1:15" x14ac:dyDescent="0.25">
      <c r="A2474" s="20" t="s">
        <v>635</v>
      </c>
      <c r="B2474" s="1" t="s">
        <v>636</v>
      </c>
      <c r="C2474" s="3">
        <v>6</v>
      </c>
      <c r="D2474" s="3" t="str">
        <f>VLOOKUP(Cobertura2021[[#This Row],['#Area]],S:T,2)</f>
        <v>Rural</v>
      </c>
      <c r="E2474" s="1" t="s">
        <v>721</v>
      </c>
      <c r="F2474" s="3">
        <v>37</v>
      </c>
      <c r="G2474" s="27" t="s">
        <v>3</v>
      </c>
      <c r="H2474" s="27" t="s">
        <v>3</v>
      </c>
      <c r="I2474" s="27" t="s">
        <v>3</v>
      </c>
      <c r="J2474" s="28" t="s">
        <v>20</v>
      </c>
      <c r="K2474" s="28" t="s">
        <v>20</v>
      </c>
      <c r="L2474" s="28" t="s">
        <v>20</v>
      </c>
      <c r="M2474" s="3" t="str">
        <f>IF(+OR(J2474="SI",G2474="SI"),"SI","NO")</f>
        <v>NO</v>
      </c>
      <c r="N2474" s="3" t="str">
        <f>IF(+OR(H2474="SI",K2474="SI"),"SI","NO")</f>
        <v>NO</v>
      </c>
      <c r="O2474" s="3" t="str">
        <f>IF(+OR(I2474="SI",L2474="SI"),"SI","NO")</f>
        <v>NO</v>
      </c>
    </row>
    <row r="2475" spans="1:15" hidden="1" x14ac:dyDescent="0.25">
      <c r="A2475" s="20" t="s">
        <v>1926</v>
      </c>
      <c r="B2475" s="1" t="s">
        <v>1926</v>
      </c>
      <c r="C2475" s="3">
        <v>1</v>
      </c>
      <c r="D2475" s="3" t="e">
        <f>VLOOKUP(Cobertura2021[[#This Row],['#Area]],S:T,2)</f>
        <v>#N/A</v>
      </c>
      <c r="E2475" s="1" t="s">
        <v>6</v>
      </c>
      <c r="F2475" s="3">
        <v>115</v>
      </c>
      <c r="G2475" s="27" t="s">
        <v>5320</v>
      </c>
      <c r="H2475" s="27" t="s">
        <v>5320</v>
      </c>
      <c r="I2475" s="27" t="s">
        <v>5320</v>
      </c>
      <c r="J2475" s="28" t="s">
        <v>21</v>
      </c>
      <c r="K2475" s="28" t="s">
        <v>21</v>
      </c>
      <c r="L2475" s="28" t="s">
        <v>21</v>
      </c>
      <c r="M2475" s="3" t="str">
        <f>IF(+OR(J2475="SI",G2475="SI"),"SI","NO")</f>
        <v>SI</v>
      </c>
      <c r="N2475" s="3" t="str">
        <f>IF(+OR(H2475="SI",K2475="SI"),"SI","NO")</f>
        <v>SI</v>
      </c>
      <c r="O2475" s="3" t="str">
        <f>IF(+OR(I2475="SI",L2475="SI"),"SI","NO")</f>
        <v>SI</v>
      </c>
    </row>
    <row r="2476" spans="1:15" x14ac:dyDescent="0.25">
      <c r="A2476" s="20" t="s">
        <v>102</v>
      </c>
      <c r="B2476" s="1" t="s">
        <v>341</v>
      </c>
      <c r="C2476" s="3">
        <v>6</v>
      </c>
      <c r="D2476" s="3" t="str">
        <f>VLOOKUP(Cobertura2021[[#This Row],['#Area]],S:T,2)</f>
        <v>Rural</v>
      </c>
      <c r="E2476" s="1" t="s">
        <v>350</v>
      </c>
      <c r="F2476" s="3">
        <v>39</v>
      </c>
      <c r="G2476" s="27" t="s">
        <v>5320</v>
      </c>
      <c r="H2476" s="27" t="s">
        <v>5320</v>
      </c>
      <c r="I2476" s="27" t="s">
        <v>3</v>
      </c>
      <c r="J2476" s="28" t="s">
        <v>20</v>
      </c>
      <c r="K2476" s="28" t="s">
        <v>20</v>
      </c>
      <c r="L2476" s="28" t="s">
        <v>20</v>
      </c>
      <c r="M2476" s="3" t="str">
        <f>IF(+OR(J2476="SI",G2476="SI"),"SI","NO")</f>
        <v>SI</v>
      </c>
      <c r="N2476" s="3" t="str">
        <f>IF(+OR(H2476="SI",K2476="SI"),"SI","NO")</f>
        <v>SI</v>
      </c>
      <c r="O2476" s="3" t="str">
        <f>IF(+OR(I2476="SI",L2476="SI"),"SI","NO")</f>
        <v>NO</v>
      </c>
    </row>
    <row r="2477" spans="1:15" x14ac:dyDescent="0.25">
      <c r="A2477" s="20" t="s">
        <v>1926</v>
      </c>
      <c r="B2477" s="1" t="s">
        <v>1930</v>
      </c>
      <c r="C2477" s="3">
        <v>6</v>
      </c>
      <c r="D2477" s="3" t="str">
        <f>VLOOKUP(Cobertura2021[[#This Row],['#Area]],S:T,2)</f>
        <v>Rural</v>
      </c>
      <c r="E2477" s="1" t="s">
        <v>6</v>
      </c>
      <c r="F2477" s="3">
        <v>168</v>
      </c>
      <c r="G2477" s="27" t="s">
        <v>5320</v>
      </c>
      <c r="H2477" s="27" t="s">
        <v>5320</v>
      </c>
      <c r="I2477" s="27" t="s">
        <v>5320</v>
      </c>
      <c r="J2477" s="28" t="s">
        <v>21</v>
      </c>
      <c r="K2477" s="28" t="s">
        <v>21</v>
      </c>
      <c r="L2477" s="28" t="s">
        <v>20</v>
      </c>
      <c r="M2477" s="3" t="str">
        <f>IF(+OR(J2477="SI",G2477="SI"),"SI","NO")</f>
        <v>SI</v>
      </c>
      <c r="N2477" s="3" t="str">
        <f>IF(+OR(H2477="SI",K2477="SI"),"SI","NO")</f>
        <v>SI</v>
      </c>
      <c r="O2477" s="3" t="str">
        <f>IF(+OR(I2477="SI",L2477="SI"),"SI","NO")</f>
        <v>SI</v>
      </c>
    </row>
    <row r="2478" spans="1:15" x14ac:dyDescent="0.25">
      <c r="A2478" s="20" t="s">
        <v>156</v>
      </c>
      <c r="B2478" s="1" t="s">
        <v>5240</v>
      </c>
      <c r="C2478" s="3">
        <v>6</v>
      </c>
      <c r="D2478" s="3" t="str">
        <f>VLOOKUP(Cobertura2021[[#This Row],['#Area]],S:T,2)</f>
        <v>Rural</v>
      </c>
      <c r="E2478" s="1" t="s">
        <v>5103</v>
      </c>
      <c r="F2478" s="3">
        <v>8</v>
      </c>
      <c r="G2478" s="27" t="s">
        <v>5320</v>
      </c>
      <c r="H2478" s="27" t="s">
        <v>5320</v>
      </c>
      <c r="I2478" s="27" t="s">
        <v>3</v>
      </c>
      <c r="J2478" s="28" t="s">
        <v>21</v>
      </c>
      <c r="K2478" s="28" t="s">
        <v>20</v>
      </c>
      <c r="L2478" s="28" t="s">
        <v>20</v>
      </c>
      <c r="M2478" s="3" t="str">
        <f>IF(+OR(J2478="SI",G2478="SI"),"SI","NO")</f>
        <v>SI</v>
      </c>
      <c r="N2478" s="3" t="str">
        <f>IF(+OR(H2478="SI",K2478="SI"),"SI","NO")</f>
        <v>SI</v>
      </c>
      <c r="O2478" s="3" t="str">
        <f>IF(+OR(I2478="SI",L2478="SI"),"SI","NO")</f>
        <v>NO</v>
      </c>
    </row>
    <row r="2479" spans="1:15" x14ac:dyDescent="0.25">
      <c r="A2479" s="20" t="s">
        <v>1926</v>
      </c>
      <c r="B2479" s="1" t="s">
        <v>1931</v>
      </c>
      <c r="C2479" s="3">
        <v>6</v>
      </c>
      <c r="D2479" s="3" t="str">
        <f>VLOOKUP(Cobertura2021[[#This Row],['#Area]],S:T,2)</f>
        <v>Rural</v>
      </c>
      <c r="E2479" s="1" t="s">
        <v>1871</v>
      </c>
      <c r="F2479" s="3">
        <v>17</v>
      </c>
      <c r="G2479" s="27" t="s">
        <v>3</v>
      </c>
      <c r="H2479" s="27" t="s">
        <v>3</v>
      </c>
      <c r="I2479" s="27" t="s">
        <v>3</v>
      </c>
      <c r="J2479" s="28" t="s">
        <v>20</v>
      </c>
      <c r="K2479" s="28" t="s">
        <v>20</v>
      </c>
      <c r="L2479" s="28" t="s">
        <v>20</v>
      </c>
      <c r="M2479" s="3" t="str">
        <f>IF(+OR(J2479="SI",G2479="SI"),"SI","NO")</f>
        <v>NO</v>
      </c>
      <c r="N2479" s="3" t="str">
        <f>IF(+OR(H2479="SI",K2479="SI"),"SI","NO")</f>
        <v>NO</v>
      </c>
      <c r="O2479" s="3" t="str">
        <f>IF(+OR(I2479="SI",L2479="SI"),"SI","NO")</f>
        <v>NO</v>
      </c>
    </row>
    <row r="2480" spans="1:15" x14ac:dyDescent="0.25">
      <c r="A2480" s="20" t="s">
        <v>1926</v>
      </c>
      <c r="B2480" s="1" t="s">
        <v>1931</v>
      </c>
      <c r="C2480" s="3">
        <v>6</v>
      </c>
      <c r="D2480" s="3" t="str">
        <f>VLOOKUP(Cobertura2021[[#This Row],['#Area]],S:T,2)</f>
        <v>Rural</v>
      </c>
      <c r="E2480" s="1" t="s">
        <v>6</v>
      </c>
      <c r="F2480" s="3">
        <v>147</v>
      </c>
      <c r="G2480" s="27" t="s">
        <v>5320</v>
      </c>
      <c r="H2480" s="27" t="s">
        <v>5320</v>
      </c>
      <c r="I2480" s="27" t="s">
        <v>5320</v>
      </c>
      <c r="J2480" s="28" t="s">
        <v>20</v>
      </c>
      <c r="K2480" s="28" t="s">
        <v>20</v>
      </c>
      <c r="L2480" s="28" t="s">
        <v>20</v>
      </c>
      <c r="M2480" s="3" t="str">
        <f>IF(+OR(J2480="SI",G2480="SI"),"SI","NO")</f>
        <v>SI</v>
      </c>
      <c r="N2480" s="3" t="str">
        <f>IF(+OR(H2480="SI",K2480="SI"),"SI","NO")</f>
        <v>SI</v>
      </c>
      <c r="O2480" s="3" t="str">
        <f>IF(+OR(I2480="SI",L2480="SI"),"SI","NO")</f>
        <v>SI</v>
      </c>
    </row>
    <row r="2481" spans="1:15" hidden="1" x14ac:dyDescent="0.25">
      <c r="A2481" s="20" t="s">
        <v>1926</v>
      </c>
      <c r="B2481" s="1" t="s">
        <v>1933</v>
      </c>
      <c r="C2481" s="3">
        <v>1</v>
      </c>
      <c r="D2481" s="3" t="e">
        <f>VLOOKUP(Cobertura2021[[#This Row],['#Area]],S:T,2)</f>
        <v>#N/A</v>
      </c>
      <c r="E2481" s="1" t="s">
        <v>1885</v>
      </c>
      <c r="F2481" s="3">
        <v>339</v>
      </c>
      <c r="G2481" s="27" t="s">
        <v>5320</v>
      </c>
      <c r="H2481" s="27" t="s">
        <v>5320</v>
      </c>
      <c r="I2481" s="27" t="s">
        <v>5320</v>
      </c>
      <c r="J2481" s="28" t="s">
        <v>21</v>
      </c>
      <c r="K2481" s="28" t="s">
        <v>21</v>
      </c>
      <c r="L2481" s="28" t="s">
        <v>21</v>
      </c>
      <c r="M2481" s="3" t="str">
        <f>IF(+OR(J2481="SI",G2481="SI"),"SI","NO")</f>
        <v>SI</v>
      </c>
      <c r="N2481" s="3" t="str">
        <f>IF(+OR(H2481="SI",K2481="SI"),"SI","NO")</f>
        <v>SI</v>
      </c>
      <c r="O2481" s="3" t="str">
        <f>IF(+OR(I2481="SI",L2481="SI"),"SI","NO")</f>
        <v>SI</v>
      </c>
    </row>
    <row r="2482" spans="1:15" x14ac:dyDescent="0.25">
      <c r="A2482" s="20" t="s">
        <v>3411</v>
      </c>
      <c r="B2482" s="1" t="s">
        <v>3946</v>
      </c>
      <c r="C2482" s="3">
        <v>6</v>
      </c>
      <c r="D2482" s="3" t="str">
        <f>VLOOKUP(Cobertura2021[[#This Row],['#Area]],S:T,2)</f>
        <v>Rural</v>
      </c>
      <c r="E2482" s="1" t="s">
        <v>3959</v>
      </c>
      <c r="F2482" s="3">
        <v>7</v>
      </c>
      <c r="G2482" s="47" t="s">
        <v>5320</v>
      </c>
      <c r="H2482" s="27" t="s">
        <v>3</v>
      </c>
      <c r="I2482" s="27" t="s">
        <v>3</v>
      </c>
      <c r="J2482" s="28" t="s">
        <v>20</v>
      </c>
      <c r="K2482" s="28" t="s">
        <v>20</v>
      </c>
      <c r="L2482" s="28" t="s">
        <v>20</v>
      </c>
      <c r="M2482" s="3" t="str">
        <f>IF(+OR(J2482="SI",G2482="SI"),"SI","NO")</f>
        <v>SI</v>
      </c>
      <c r="N2482" s="3" t="str">
        <f>IF(+OR(H2482="SI",K2482="SI"),"SI","NO")</f>
        <v>NO</v>
      </c>
      <c r="O2482" s="3" t="str">
        <f>IF(+OR(I2482="SI",L2482="SI"),"SI","NO")</f>
        <v>NO</v>
      </c>
    </row>
    <row r="2483" spans="1:15" x14ac:dyDescent="0.25">
      <c r="A2483" s="20" t="s">
        <v>82</v>
      </c>
      <c r="B2483" s="1" t="s">
        <v>638</v>
      </c>
      <c r="C2483" s="3">
        <v>6</v>
      </c>
      <c r="D2483" s="3" t="str">
        <f>VLOOKUP(Cobertura2021[[#This Row],['#Area]],S:T,2)</f>
        <v>Rural</v>
      </c>
      <c r="E2483" s="1" t="s">
        <v>847</v>
      </c>
      <c r="F2483" s="3">
        <v>94</v>
      </c>
      <c r="G2483" s="27" t="s">
        <v>5320</v>
      </c>
      <c r="H2483" s="27" t="s">
        <v>5320</v>
      </c>
      <c r="I2483" s="27" t="s">
        <v>3</v>
      </c>
      <c r="J2483" s="28" t="s">
        <v>20</v>
      </c>
      <c r="K2483" s="28" t="s">
        <v>20</v>
      </c>
      <c r="L2483" s="28" t="s">
        <v>20</v>
      </c>
      <c r="M2483" s="3" t="str">
        <f>IF(+OR(J2483="SI",G2483="SI"),"SI","NO")</f>
        <v>SI</v>
      </c>
      <c r="N2483" s="3" t="str">
        <f>IF(+OR(H2483="SI",K2483="SI"),"SI","NO")</f>
        <v>SI</v>
      </c>
      <c r="O2483" s="3" t="str">
        <f>IF(+OR(I2483="SI",L2483="SI"),"SI","NO")</f>
        <v>NO</v>
      </c>
    </row>
    <row r="2484" spans="1:15" x14ac:dyDescent="0.25">
      <c r="A2484" s="20" t="s">
        <v>1926</v>
      </c>
      <c r="B2484" s="1" t="s">
        <v>1931</v>
      </c>
      <c r="C2484" s="3">
        <v>6</v>
      </c>
      <c r="D2484" s="3" t="str">
        <f>VLOOKUP(Cobertura2021[[#This Row],['#Area]],S:T,2)</f>
        <v>Rural</v>
      </c>
      <c r="E2484" s="1" t="s">
        <v>1844</v>
      </c>
      <c r="F2484" s="3">
        <v>213</v>
      </c>
      <c r="G2484" s="27" t="s">
        <v>5320</v>
      </c>
      <c r="H2484" s="27" t="s">
        <v>5320</v>
      </c>
      <c r="I2484" s="27" t="s">
        <v>5320</v>
      </c>
      <c r="J2484" s="28" t="s">
        <v>21</v>
      </c>
      <c r="K2484" s="28" t="s">
        <v>20</v>
      </c>
      <c r="L2484" s="28" t="s">
        <v>20</v>
      </c>
      <c r="M2484" s="3" t="str">
        <f>IF(+OR(J2484="SI",G2484="SI"),"SI","NO")</f>
        <v>SI</v>
      </c>
      <c r="N2484" s="3" t="str">
        <f>IF(+OR(H2484="SI",K2484="SI"),"SI","NO")</f>
        <v>SI</v>
      </c>
      <c r="O2484" s="3" t="str">
        <f>IF(+OR(I2484="SI",L2484="SI"),"SI","NO")</f>
        <v>SI</v>
      </c>
    </row>
    <row r="2485" spans="1:15" x14ac:dyDescent="0.25">
      <c r="A2485" s="20" t="s">
        <v>1926</v>
      </c>
      <c r="B2485" s="1" t="s">
        <v>1927</v>
      </c>
      <c r="C2485" s="3">
        <v>6</v>
      </c>
      <c r="D2485" s="3" t="str">
        <f>VLOOKUP(Cobertura2021[[#This Row],['#Area]],S:T,2)</f>
        <v>Rural</v>
      </c>
      <c r="E2485" s="1" t="s">
        <v>1717</v>
      </c>
      <c r="F2485" s="3">
        <v>71</v>
      </c>
      <c r="G2485" s="27" t="s">
        <v>5320</v>
      </c>
      <c r="H2485" s="27" t="s">
        <v>5320</v>
      </c>
      <c r="I2485" s="27" t="s">
        <v>5320</v>
      </c>
      <c r="J2485" s="28" t="s">
        <v>20</v>
      </c>
      <c r="K2485" s="28" t="s">
        <v>20</v>
      </c>
      <c r="L2485" s="28" t="s">
        <v>20</v>
      </c>
      <c r="M2485" s="3" t="str">
        <f>IF(+OR(J2485="SI",G2485="SI"),"SI","NO")</f>
        <v>SI</v>
      </c>
      <c r="N2485" s="3" t="str">
        <f>IF(+OR(H2485="SI",K2485="SI"),"SI","NO")</f>
        <v>SI</v>
      </c>
      <c r="O2485" s="3" t="str">
        <f>IF(+OR(I2485="SI",L2485="SI"),"SI","NO")</f>
        <v>SI</v>
      </c>
    </row>
    <row r="2486" spans="1:15" x14ac:dyDescent="0.25">
      <c r="A2486" s="20" t="s">
        <v>1926</v>
      </c>
      <c r="B2486" s="1" t="s">
        <v>1927</v>
      </c>
      <c r="C2486" s="3">
        <v>6</v>
      </c>
      <c r="D2486" s="3" t="str">
        <f>VLOOKUP(Cobertura2021[[#This Row],['#Area]],S:T,2)</f>
        <v>Rural</v>
      </c>
      <c r="E2486" s="1" t="s">
        <v>1763</v>
      </c>
      <c r="F2486" s="3">
        <v>52</v>
      </c>
      <c r="G2486" s="27" t="s">
        <v>5320</v>
      </c>
      <c r="H2486" s="27" t="s">
        <v>5320</v>
      </c>
      <c r="I2486" s="27" t="s">
        <v>5320</v>
      </c>
      <c r="J2486" s="28" t="s">
        <v>20</v>
      </c>
      <c r="K2486" s="28" t="s">
        <v>20</v>
      </c>
      <c r="L2486" s="28" t="s">
        <v>20</v>
      </c>
      <c r="M2486" s="3" t="str">
        <f>IF(+OR(J2486="SI",G2486="SI"),"SI","NO")</f>
        <v>SI</v>
      </c>
      <c r="N2486" s="3" t="str">
        <f>IF(+OR(H2486="SI",K2486="SI"),"SI","NO")</f>
        <v>SI</v>
      </c>
      <c r="O2486" s="3" t="str">
        <f>IF(+OR(I2486="SI",L2486="SI"),"SI","NO")</f>
        <v>SI</v>
      </c>
    </row>
    <row r="2487" spans="1:15" x14ac:dyDescent="0.25">
      <c r="A2487" s="20" t="s">
        <v>1926</v>
      </c>
      <c r="B2487" s="1" t="s">
        <v>1931</v>
      </c>
      <c r="C2487" s="3">
        <v>6</v>
      </c>
      <c r="D2487" s="3" t="str">
        <f>VLOOKUP(Cobertura2021[[#This Row],['#Area]],S:T,2)</f>
        <v>Rural</v>
      </c>
      <c r="E2487" s="1" t="s">
        <v>1843</v>
      </c>
      <c r="F2487" s="3">
        <v>119</v>
      </c>
      <c r="G2487" s="27" t="s">
        <v>5320</v>
      </c>
      <c r="H2487" s="27" t="s">
        <v>5320</v>
      </c>
      <c r="I2487" s="27" t="s">
        <v>5320</v>
      </c>
      <c r="J2487" s="28" t="s">
        <v>21</v>
      </c>
      <c r="K2487" s="28" t="s">
        <v>20</v>
      </c>
      <c r="L2487" s="28" t="s">
        <v>20</v>
      </c>
      <c r="M2487" s="3" t="str">
        <f>IF(+OR(J2487="SI",G2487="SI"),"SI","NO")</f>
        <v>SI</v>
      </c>
      <c r="N2487" s="3" t="str">
        <f>IF(+OR(H2487="SI",K2487="SI"),"SI","NO")</f>
        <v>SI</v>
      </c>
      <c r="O2487" s="3" t="str">
        <f>IF(+OR(I2487="SI",L2487="SI"),"SI","NO")</f>
        <v>SI</v>
      </c>
    </row>
    <row r="2488" spans="1:15" x14ac:dyDescent="0.25">
      <c r="A2488" s="20" t="s">
        <v>4433</v>
      </c>
      <c r="B2488" s="1" t="s">
        <v>4456</v>
      </c>
      <c r="C2488" s="3">
        <v>6</v>
      </c>
      <c r="D2488" s="3" t="str">
        <f>VLOOKUP(Cobertura2021[[#This Row],['#Area]],S:T,2)</f>
        <v>Rural</v>
      </c>
      <c r="E2488" s="1" t="s">
        <v>4489</v>
      </c>
      <c r="F2488" s="3">
        <v>60</v>
      </c>
      <c r="G2488" s="27" t="s">
        <v>3</v>
      </c>
      <c r="H2488" s="27" t="s">
        <v>3</v>
      </c>
      <c r="I2488" s="27" t="s">
        <v>3</v>
      </c>
      <c r="J2488" s="28" t="s">
        <v>20</v>
      </c>
      <c r="K2488" s="28" t="s">
        <v>20</v>
      </c>
      <c r="L2488" s="28" t="s">
        <v>20</v>
      </c>
      <c r="M2488" s="3" t="str">
        <f>IF(+OR(J2488="SI",G2488="SI"),"SI","NO")</f>
        <v>NO</v>
      </c>
      <c r="N2488" s="3" t="str">
        <f>IF(+OR(H2488="SI",K2488="SI"),"SI","NO")</f>
        <v>NO</v>
      </c>
      <c r="O2488" s="3" t="str">
        <f>IF(+OR(I2488="SI",L2488="SI"),"SI","NO")</f>
        <v>NO</v>
      </c>
    </row>
    <row r="2489" spans="1:15" x14ac:dyDescent="0.25">
      <c r="A2489" s="20" t="s">
        <v>4433</v>
      </c>
      <c r="B2489" s="1" t="s">
        <v>4456</v>
      </c>
      <c r="C2489" s="3">
        <v>6</v>
      </c>
      <c r="D2489" s="3" t="str">
        <f>VLOOKUP(Cobertura2021[[#This Row],['#Area]],S:T,2)</f>
        <v>Rural</v>
      </c>
      <c r="E2489" s="1" t="s">
        <v>4488</v>
      </c>
      <c r="F2489" s="3">
        <v>38</v>
      </c>
      <c r="G2489" s="27" t="s">
        <v>3</v>
      </c>
      <c r="H2489" s="27" t="s">
        <v>3</v>
      </c>
      <c r="I2489" s="27" t="s">
        <v>3</v>
      </c>
      <c r="J2489" s="28" t="s">
        <v>20</v>
      </c>
      <c r="K2489" s="28" t="s">
        <v>20</v>
      </c>
      <c r="L2489" s="28" t="s">
        <v>20</v>
      </c>
      <c r="M2489" s="3" t="str">
        <f>IF(+OR(J2489="SI",G2489="SI"),"SI","NO")</f>
        <v>NO</v>
      </c>
      <c r="N2489" s="3" t="str">
        <f>IF(+OR(H2489="SI",K2489="SI"),"SI","NO")</f>
        <v>NO</v>
      </c>
      <c r="O2489" s="3" t="str">
        <f>IF(+OR(I2489="SI",L2489="SI"),"SI","NO")</f>
        <v>NO</v>
      </c>
    </row>
    <row r="2490" spans="1:15" x14ac:dyDescent="0.25">
      <c r="A2490" s="20" t="s">
        <v>102</v>
      </c>
      <c r="B2490" s="1" t="s">
        <v>221</v>
      </c>
      <c r="C2490" s="3">
        <v>6</v>
      </c>
      <c r="D2490" s="3" t="str">
        <f>VLOOKUP(Cobertura2021[[#This Row],['#Area]],S:T,2)</f>
        <v>Rural</v>
      </c>
      <c r="E2490" s="1" t="s">
        <v>264</v>
      </c>
      <c r="F2490" s="3">
        <v>4</v>
      </c>
      <c r="G2490" s="27" t="s">
        <v>3</v>
      </c>
      <c r="H2490" s="27" t="s">
        <v>3</v>
      </c>
      <c r="I2490" s="27" t="s">
        <v>3</v>
      </c>
      <c r="J2490" s="28" t="s">
        <v>21</v>
      </c>
      <c r="K2490" s="28" t="s">
        <v>20</v>
      </c>
      <c r="L2490" s="28" t="s">
        <v>20</v>
      </c>
      <c r="M2490" s="3" t="str">
        <f>IF(+OR(J2490="SI",G2490="SI"),"SI","NO")</f>
        <v>SI</v>
      </c>
      <c r="N2490" s="3" t="str">
        <f>IF(+OR(H2490="SI",K2490="SI"),"SI","NO")</f>
        <v>NO</v>
      </c>
      <c r="O2490" s="3" t="str">
        <f>IF(+OR(I2490="SI",L2490="SI"),"SI","NO")</f>
        <v>NO</v>
      </c>
    </row>
    <row r="2491" spans="1:15" x14ac:dyDescent="0.25">
      <c r="A2491" s="20" t="s">
        <v>4433</v>
      </c>
      <c r="B2491" s="1" t="s">
        <v>4456</v>
      </c>
      <c r="C2491" s="3">
        <v>6</v>
      </c>
      <c r="D2491" s="3" t="str">
        <f>VLOOKUP(Cobertura2021[[#This Row],['#Area]],S:T,2)</f>
        <v>Rural</v>
      </c>
      <c r="E2491" s="1" t="s">
        <v>4487</v>
      </c>
      <c r="F2491" s="3">
        <v>13</v>
      </c>
      <c r="G2491" s="27" t="s">
        <v>3</v>
      </c>
      <c r="H2491" s="27" t="s">
        <v>3</v>
      </c>
      <c r="I2491" s="27" t="s">
        <v>3</v>
      </c>
      <c r="J2491" s="28" t="s">
        <v>20</v>
      </c>
      <c r="K2491" s="28" t="s">
        <v>20</v>
      </c>
      <c r="L2491" s="28" t="s">
        <v>20</v>
      </c>
      <c r="M2491" s="3" t="str">
        <f>IF(+OR(J2491="SI",G2491="SI"),"SI","NO")</f>
        <v>NO</v>
      </c>
      <c r="N2491" s="3" t="str">
        <f>IF(+OR(H2491="SI",K2491="SI"),"SI","NO")</f>
        <v>NO</v>
      </c>
      <c r="O2491" s="3" t="str">
        <f>IF(+OR(I2491="SI",L2491="SI"),"SI","NO")</f>
        <v>NO</v>
      </c>
    </row>
    <row r="2492" spans="1:15" x14ac:dyDescent="0.25">
      <c r="A2492" s="20" t="s">
        <v>4433</v>
      </c>
      <c r="B2492" s="1" t="s">
        <v>4456</v>
      </c>
      <c r="C2492" s="3">
        <v>6</v>
      </c>
      <c r="D2492" s="3" t="str">
        <f>VLOOKUP(Cobertura2021[[#This Row],['#Area]],S:T,2)</f>
        <v>Rural</v>
      </c>
      <c r="E2492" s="1" t="s">
        <v>4486</v>
      </c>
      <c r="F2492" s="3">
        <v>9</v>
      </c>
      <c r="G2492" s="27" t="s">
        <v>3</v>
      </c>
      <c r="H2492" s="27" t="s">
        <v>3</v>
      </c>
      <c r="I2492" s="27" t="s">
        <v>3</v>
      </c>
      <c r="J2492" s="28" t="s">
        <v>20</v>
      </c>
      <c r="K2492" s="28" t="s">
        <v>20</v>
      </c>
      <c r="L2492" s="28" t="s">
        <v>20</v>
      </c>
      <c r="M2492" s="3" t="str">
        <f>IF(+OR(J2492="SI",G2492="SI"),"SI","NO")</f>
        <v>NO</v>
      </c>
      <c r="N2492" s="3" t="str">
        <f>IF(+OR(H2492="SI",K2492="SI"),"SI","NO")</f>
        <v>NO</v>
      </c>
      <c r="O2492" s="3" t="str">
        <f>IF(+OR(I2492="SI",L2492="SI"),"SI","NO")</f>
        <v>NO</v>
      </c>
    </row>
    <row r="2493" spans="1:15" x14ac:dyDescent="0.25">
      <c r="A2493" s="20" t="s">
        <v>1926</v>
      </c>
      <c r="B2493" s="1" t="s">
        <v>1508</v>
      </c>
      <c r="C2493" s="3">
        <v>6</v>
      </c>
      <c r="D2493" s="3" t="str">
        <f>VLOOKUP(Cobertura2021[[#This Row],['#Area]],S:T,2)</f>
        <v>Rural</v>
      </c>
      <c r="E2493" s="1" t="s">
        <v>1774</v>
      </c>
      <c r="F2493" s="3">
        <v>57</v>
      </c>
      <c r="G2493" s="27" t="s">
        <v>5320</v>
      </c>
      <c r="H2493" s="27" t="s">
        <v>5320</v>
      </c>
      <c r="I2493" s="27" t="s">
        <v>5320</v>
      </c>
      <c r="J2493" s="28" t="s">
        <v>21</v>
      </c>
      <c r="K2493" s="28" t="s">
        <v>20</v>
      </c>
      <c r="L2493" s="28" t="s">
        <v>20</v>
      </c>
      <c r="M2493" s="3" t="str">
        <f>IF(+OR(J2493="SI",G2493="SI"),"SI","NO")</f>
        <v>SI</v>
      </c>
      <c r="N2493" s="3" t="str">
        <f>IF(+OR(H2493="SI",K2493="SI"),"SI","NO")</f>
        <v>SI</v>
      </c>
      <c r="O2493" s="3" t="str">
        <f>IF(+OR(I2493="SI",L2493="SI"),"SI","NO")</f>
        <v>SI</v>
      </c>
    </row>
    <row r="2494" spans="1:15" x14ac:dyDescent="0.25">
      <c r="A2494" s="20" t="s">
        <v>1926</v>
      </c>
      <c r="B2494" s="1" t="s">
        <v>1781</v>
      </c>
      <c r="C2494" s="3">
        <v>6</v>
      </c>
      <c r="D2494" s="3" t="str">
        <f>VLOOKUP(Cobertura2021[[#This Row],['#Area]],S:T,2)</f>
        <v>Rural</v>
      </c>
      <c r="E2494" s="1" t="s">
        <v>1781</v>
      </c>
      <c r="F2494" s="3">
        <v>10</v>
      </c>
      <c r="G2494" s="27" t="s">
        <v>5320</v>
      </c>
      <c r="H2494" s="27" t="s">
        <v>5320</v>
      </c>
      <c r="I2494" s="27" t="s">
        <v>5320</v>
      </c>
      <c r="J2494" s="28" t="s">
        <v>21</v>
      </c>
      <c r="K2494" s="28" t="s">
        <v>20</v>
      </c>
      <c r="L2494" s="28" t="s">
        <v>20</v>
      </c>
      <c r="M2494" s="3" t="str">
        <f>IF(+OR(J2494="SI",G2494="SI"),"SI","NO")</f>
        <v>SI</v>
      </c>
      <c r="N2494" s="3" t="str">
        <f>IF(+OR(H2494="SI",K2494="SI"),"SI","NO")</f>
        <v>SI</v>
      </c>
      <c r="O2494" s="3" t="str">
        <f>IF(+OR(I2494="SI",L2494="SI"),"SI","NO")</f>
        <v>SI</v>
      </c>
    </row>
    <row r="2495" spans="1:15" x14ac:dyDescent="0.25">
      <c r="A2495" s="20" t="s">
        <v>18</v>
      </c>
      <c r="B2495" s="1" t="s">
        <v>22</v>
      </c>
      <c r="C2495" s="3">
        <v>6</v>
      </c>
      <c r="D2495" s="3" t="str">
        <f>VLOOKUP(Cobertura2021[[#This Row],['#Area]],S:T,2)</f>
        <v>Rural</v>
      </c>
      <c r="E2495" s="1" t="s">
        <v>34</v>
      </c>
      <c r="F2495" s="3">
        <v>14</v>
      </c>
      <c r="G2495" s="27" t="s">
        <v>3</v>
      </c>
      <c r="H2495" s="27" t="s">
        <v>3</v>
      </c>
      <c r="I2495" s="27" t="s">
        <v>3</v>
      </c>
      <c r="J2495" s="28" t="s">
        <v>20</v>
      </c>
      <c r="K2495" s="28" t="s">
        <v>20</v>
      </c>
      <c r="L2495" s="28" t="s">
        <v>20</v>
      </c>
      <c r="M2495" s="3" t="str">
        <f>IF(+OR(J2495="SI",G2495="SI"),"SI","NO")</f>
        <v>NO</v>
      </c>
      <c r="N2495" s="3" t="str">
        <f>IF(+OR(H2495="SI",K2495="SI"),"SI","NO")</f>
        <v>NO</v>
      </c>
      <c r="O2495" s="3" t="str">
        <f>IF(+OR(I2495="SI",L2495="SI"),"SI","NO")</f>
        <v>NO</v>
      </c>
    </row>
    <row r="2496" spans="1:15" x14ac:dyDescent="0.25">
      <c r="A2496" s="20" t="s">
        <v>1926</v>
      </c>
      <c r="B2496" s="1" t="s">
        <v>1930</v>
      </c>
      <c r="C2496" s="3">
        <v>6</v>
      </c>
      <c r="D2496" s="3" t="str">
        <f>VLOOKUP(Cobertura2021[[#This Row],['#Area]],S:T,2)</f>
        <v>Rural</v>
      </c>
      <c r="E2496" s="1" t="s">
        <v>1821</v>
      </c>
      <c r="F2496" s="3">
        <v>60</v>
      </c>
      <c r="G2496" s="27" t="s">
        <v>5320</v>
      </c>
      <c r="H2496" s="27" t="s">
        <v>5320</v>
      </c>
      <c r="I2496" s="27" t="s">
        <v>5320</v>
      </c>
      <c r="J2496" s="28" t="s">
        <v>21</v>
      </c>
      <c r="K2496" s="28" t="s">
        <v>21</v>
      </c>
      <c r="L2496" s="28" t="s">
        <v>20</v>
      </c>
      <c r="M2496" s="3" t="str">
        <f>IF(+OR(J2496="SI",G2496="SI"),"SI","NO")</f>
        <v>SI</v>
      </c>
      <c r="N2496" s="3" t="str">
        <f>IF(+OR(H2496="SI",K2496="SI"),"SI","NO")</f>
        <v>SI</v>
      </c>
      <c r="O2496" s="3" t="str">
        <f>IF(+OR(I2496="SI",L2496="SI"),"SI","NO")</f>
        <v>SI</v>
      </c>
    </row>
    <row r="2497" spans="1:15" x14ac:dyDescent="0.25">
      <c r="A2497" s="20" t="s">
        <v>82</v>
      </c>
      <c r="B2497" s="1" t="s">
        <v>638</v>
      </c>
      <c r="C2497" s="3">
        <v>6</v>
      </c>
      <c r="D2497" s="3" t="str">
        <f>VLOOKUP(Cobertura2021[[#This Row],['#Area]],S:T,2)</f>
        <v>Rural</v>
      </c>
      <c r="E2497" s="1" t="s">
        <v>910</v>
      </c>
      <c r="F2497" s="3">
        <v>59</v>
      </c>
      <c r="G2497" s="27" t="s">
        <v>5320</v>
      </c>
      <c r="H2497" s="27" t="s">
        <v>5320</v>
      </c>
      <c r="I2497" s="27" t="s">
        <v>3</v>
      </c>
      <c r="J2497" s="28" t="s">
        <v>20</v>
      </c>
      <c r="K2497" s="28" t="s">
        <v>20</v>
      </c>
      <c r="L2497" s="28" t="s">
        <v>20</v>
      </c>
      <c r="M2497" s="3" t="str">
        <f>IF(+OR(J2497="SI",G2497="SI"),"SI","NO")</f>
        <v>SI</v>
      </c>
      <c r="N2497" s="3" t="str">
        <f>IF(+OR(H2497="SI",K2497="SI"),"SI","NO")</f>
        <v>SI</v>
      </c>
      <c r="O2497" s="3" t="str">
        <f>IF(+OR(I2497="SI",L2497="SI"),"SI","NO")</f>
        <v>NO</v>
      </c>
    </row>
    <row r="2498" spans="1:15" x14ac:dyDescent="0.25">
      <c r="A2498" s="20" t="s">
        <v>4433</v>
      </c>
      <c r="B2498" s="1" t="s">
        <v>4662</v>
      </c>
      <c r="C2498" s="3">
        <v>6</v>
      </c>
      <c r="D2498" s="3" t="str">
        <f>VLOOKUP(Cobertura2021[[#This Row],['#Area]],S:T,2)</f>
        <v>Rural</v>
      </c>
      <c r="E2498" s="1" t="s">
        <v>910</v>
      </c>
      <c r="F2498" s="3">
        <v>7</v>
      </c>
      <c r="G2498" s="27" t="s">
        <v>5320</v>
      </c>
      <c r="H2498" s="27" t="s">
        <v>3</v>
      </c>
      <c r="I2498" s="27" t="s">
        <v>3</v>
      </c>
      <c r="J2498" s="28" t="s">
        <v>21</v>
      </c>
      <c r="K2498" s="28" t="s">
        <v>21</v>
      </c>
      <c r="L2498" s="28" t="s">
        <v>20</v>
      </c>
      <c r="M2498" s="3" t="str">
        <f>IF(+OR(J2498="SI",G2498="SI"),"SI","NO")</f>
        <v>SI</v>
      </c>
      <c r="N2498" s="3" t="str">
        <f>IF(+OR(H2498="SI",K2498="SI"),"SI","NO")</f>
        <v>SI</v>
      </c>
      <c r="O2498" s="3" t="str">
        <f>IF(+OR(I2498="SI",L2498="SI"),"SI","NO")</f>
        <v>NO</v>
      </c>
    </row>
    <row r="2499" spans="1:15" x14ac:dyDescent="0.25">
      <c r="A2499" s="20" t="s">
        <v>2265</v>
      </c>
      <c r="B2499" s="1" t="s">
        <v>2267</v>
      </c>
      <c r="C2499" s="3">
        <v>6</v>
      </c>
      <c r="D2499" s="3" t="str">
        <f>VLOOKUP(Cobertura2021[[#This Row],['#Area]],S:T,2)</f>
        <v>Rural</v>
      </c>
      <c r="E2499" s="1" t="s">
        <v>1995</v>
      </c>
      <c r="F2499" s="3">
        <v>19</v>
      </c>
      <c r="G2499" s="27" t="s">
        <v>5320</v>
      </c>
      <c r="H2499" s="27" t="s">
        <v>3</v>
      </c>
      <c r="I2499" s="27" t="s">
        <v>3</v>
      </c>
      <c r="J2499" s="28" t="s">
        <v>21</v>
      </c>
      <c r="K2499" s="28" t="s">
        <v>20</v>
      </c>
      <c r="L2499" s="28" t="s">
        <v>20</v>
      </c>
      <c r="M2499" s="3" t="str">
        <f>IF(+OR(J2499="SI",G2499="SI"),"SI","NO")</f>
        <v>SI</v>
      </c>
      <c r="N2499" s="3" t="str">
        <f>IF(+OR(H2499="SI",K2499="SI"),"SI","NO")</f>
        <v>NO</v>
      </c>
      <c r="O2499" s="3" t="str">
        <f>IF(+OR(I2499="SI",L2499="SI"),"SI","NO")</f>
        <v>NO</v>
      </c>
    </row>
    <row r="2500" spans="1:15" x14ac:dyDescent="0.25">
      <c r="A2500" s="20" t="s">
        <v>2265</v>
      </c>
      <c r="B2500" s="1" t="s">
        <v>2274</v>
      </c>
      <c r="C2500" s="3">
        <v>6</v>
      </c>
      <c r="D2500" s="3" t="str">
        <f>VLOOKUP(Cobertura2021[[#This Row],['#Area]],S:T,2)</f>
        <v>Rural</v>
      </c>
      <c r="E2500" s="1" t="s">
        <v>1995</v>
      </c>
      <c r="F2500" s="3">
        <v>27</v>
      </c>
      <c r="G2500" s="27" t="s">
        <v>5320</v>
      </c>
      <c r="H2500" s="27" t="s">
        <v>3</v>
      </c>
      <c r="I2500" s="27" t="s">
        <v>3</v>
      </c>
      <c r="J2500" s="28" t="s">
        <v>21</v>
      </c>
      <c r="K2500" s="28" t="s">
        <v>20</v>
      </c>
      <c r="L2500" s="28" t="s">
        <v>20</v>
      </c>
      <c r="M2500" s="3" t="str">
        <f>IF(+OR(J2500="SI",G2500="SI"),"SI","NO")</f>
        <v>SI</v>
      </c>
      <c r="N2500" s="3" t="str">
        <f>IF(+OR(H2500="SI",K2500="SI"),"SI","NO")</f>
        <v>NO</v>
      </c>
      <c r="O2500" s="3" t="str">
        <f>IF(+OR(I2500="SI",L2500="SI"),"SI","NO")</f>
        <v>NO</v>
      </c>
    </row>
    <row r="2501" spans="1:15" x14ac:dyDescent="0.25">
      <c r="A2501" s="20" t="s">
        <v>1926</v>
      </c>
      <c r="B2501" s="1" t="s">
        <v>1926</v>
      </c>
      <c r="C2501" s="3">
        <v>6</v>
      </c>
      <c r="D2501" s="3" t="str">
        <f>VLOOKUP(Cobertura2021[[#This Row],['#Area]],S:T,2)</f>
        <v>Rural</v>
      </c>
      <c r="E2501" s="1" t="s">
        <v>1699</v>
      </c>
      <c r="F2501" s="3">
        <v>66</v>
      </c>
      <c r="G2501" s="27" t="s">
        <v>5320</v>
      </c>
      <c r="H2501" s="27" t="s">
        <v>5320</v>
      </c>
      <c r="I2501" s="27" t="s">
        <v>5320</v>
      </c>
      <c r="J2501" s="28" t="s">
        <v>21</v>
      </c>
      <c r="K2501" s="28" t="s">
        <v>21</v>
      </c>
      <c r="L2501" s="28" t="s">
        <v>20</v>
      </c>
      <c r="M2501" s="3" t="str">
        <f>IF(+OR(J2501="SI",G2501="SI"),"SI","NO")</f>
        <v>SI</v>
      </c>
      <c r="N2501" s="3" t="str">
        <f>IF(+OR(H2501="SI",K2501="SI"),"SI","NO")</f>
        <v>SI</v>
      </c>
      <c r="O2501" s="3" t="str">
        <f>IF(+OR(I2501="SI",L2501="SI"),"SI","NO")</f>
        <v>SI</v>
      </c>
    </row>
    <row r="2502" spans="1:15" x14ac:dyDescent="0.25">
      <c r="A2502" s="20" t="s">
        <v>82</v>
      </c>
      <c r="B2502" s="1" t="s">
        <v>912</v>
      </c>
      <c r="C2502" s="3">
        <v>6</v>
      </c>
      <c r="D2502" s="3" t="str">
        <f>VLOOKUP(Cobertura2021[[#This Row],['#Area]],S:T,2)</f>
        <v>Rural</v>
      </c>
      <c r="E2502" s="1" t="s">
        <v>935</v>
      </c>
      <c r="F2502" s="3">
        <v>73</v>
      </c>
      <c r="G2502" s="27" t="s">
        <v>5320</v>
      </c>
      <c r="H2502" s="27" t="s">
        <v>5320</v>
      </c>
      <c r="I2502" s="27" t="s">
        <v>3</v>
      </c>
      <c r="J2502" s="28" t="s">
        <v>20</v>
      </c>
      <c r="K2502" s="28" t="s">
        <v>20</v>
      </c>
      <c r="L2502" s="28" t="s">
        <v>20</v>
      </c>
      <c r="M2502" s="3" t="str">
        <f>IF(+OR(J2502="SI",G2502="SI"),"SI","NO")</f>
        <v>SI</v>
      </c>
      <c r="N2502" s="3" t="str">
        <f>IF(+OR(H2502="SI",K2502="SI"),"SI","NO")</f>
        <v>SI</v>
      </c>
      <c r="O2502" s="3" t="str">
        <f>IF(+OR(I2502="SI",L2502="SI"),"SI","NO")</f>
        <v>NO</v>
      </c>
    </row>
    <row r="2503" spans="1:15" x14ac:dyDescent="0.25">
      <c r="A2503" s="20" t="s">
        <v>82</v>
      </c>
      <c r="B2503" s="1" t="s">
        <v>912</v>
      </c>
      <c r="C2503" s="3">
        <v>6</v>
      </c>
      <c r="D2503" s="3" t="str">
        <f>VLOOKUP(Cobertura2021[[#This Row],['#Area]],S:T,2)</f>
        <v>Rural</v>
      </c>
      <c r="E2503" s="1" t="s">
        <v>936</v>
      </c>
      <c r="F2503" s="3">
        <v>20</v>
      </c>
      <c r="G2503" s="27" t="s">
        <v>5320</v>
      </c>
      <c r="H2503" s="27" t="s">
        <v>5320</v>
      </c>
      <c r="I2503" s="27" t="s">
        <v>3</v>
      </c>
      <c r="J2503" s="28" t="s">
        <v>21</v>
      </c>
      <c r="K2503" s="28" t="s">
        <v>20</v>
      </c>
      <c r="L2503" s="28" t="s">
        <v>20</v>
      </c>
      <c r="M2503" s="3" t="str">
        <f>IF(+OR(J2503="SI",G2503="SI"),"SI","NO")</f>
        <v>SI</v>
      </c>
      <c r="N2503" s="3" t="str">
        <f>IF(+OR(H2503="SI",K2503="SI"),"SI","NO")</f>
        <v>SI</v>
      </c>
      <c r="O2503" s="3" t="str">
        <f>IF(+OR(I2503="SI",L2503="SI"),"SI","NO")</f>
        <v>NO</v>
      </c>
    </row>
    <row r="2504" spans="1:15" x14ac:dyDescent="0.25">
      <c r="A2504" s="20" t="s">
        <v>82</v>
      </c>
      <c r="B2504" s="1" t="s">
        <v>638</v>
      </c>
      <c r="C2504" s="3">
        <v>6</v>
      </c>
      <c r="D2504" s="3" t="str">
        <f>VLOOKUP(Cobertura2021[[#This Row],['#Area]],S:T,2)</f>
        <v>Rural</v>
      </c>
      <c r="E2504" s="1" t="s">
        <v>882</v>
      </c>
      <c r="F2504" s="3">
        <v>59</v>
      </c>
      <c r="G2504" s="27" t="s">
        <v>5320</v>
      </c>
      <c r="H2504" s="27" t="s">
        <v>5320</v>
      </c>
      <c r="I2504" s="27" t="s">
        <v>3</v>
      </c>
      <c r="J2504" s="28" t="s">
        <v>21</v>
      </c>
      <c r="K2504" s="28" t="s">
        <v>20</v>
      </c>
      <c r="L2504" s="28" t="s">
        <v>20</v>
      </c>
      <c r="M2504" s="3" t="str">
        <f>IF(+OR(J2504="SI",G2504="SI"),"SI","NO")</f>
        <v>SI</v>
      </c>
      <c r="N2504" s="3" t="str">
        <f>IF(+OR(H2504="SI",K2504="SI"),"SI","NO")</f>
        <v>SI</v>
      </c>
      <c r="O2504" s="3" t="str">
        <f>IF(+OR(I2504="SI",L2504="SI"),"SI","NO")</f>
        <v>NO</v>
      </c>
    </row>
    <row r="2505" spans="1:15" x14ac:dyDescent="0.25">
      <c r="A2505" s="20" t="s">
        <v>156</v>
      </c>
      <c r="B2505" s="1" t="s">
        <v>5238</v>
      </c>
      <c r="C2505" s="3">
        <v>6</v>
      </c>
      <c r="D2505" s="3" t="str">
        <f>VLOOKUP(Cobertura2021[[#This Row],['#Area]],S:T,2)</f>
        <v>Rural</v>
      </c>
      <c r="E2505" s="1" t="s">
        <v>5011</v>
      </c>
      <c r="F2505" s="3">
        <v>70</v>
      </c>
      <c r="G2505" s="27" t="s">
        <v>5320</v>
      </c>
      <c r="H2505" s="27" t="s">
        <v>3</v>
      </c>
      <c r="I2505" s="27" t="s">
        <v>3</v>
      </c>
      <c r="J2505" s="28" t="s">
        <v>21</v>
      </c>
      <c r="K2505" s="28" t="s">
        <v>20</v>
      </c>
      <c r="L2505" s="28" t="s">
        <v>20</v>
      </c>
      <c r="M2505" s="3" t="str">
        <f>IF(+OR(J2505="SI",G2505="SI"),"SI","NO")</f>
        <v>SI</v>
      </c>
      <c r="N2505" s="3" t="str">
        <f>IF(+OR(H2505="SI",K2505="SI"),"SI","NO")</f>
        <v>NO</v>
      </c>
      <c r="O2505" s="3" t="str">
        <f>IF(+OR(I2505="SI",L2505="SI"),"SI","NO")</f>
        <v>NO</v>
      </c>
    </row>
    <row r="2506" spans="1:15" x14ac:dyDescent="0.25">
      <c r="A2506" s="20" t="s">
        <v>1926</v>
      </c>
      <c r="B2506" s="1" t="s">
        <v>460</v>
      </c>
      <c r="C2506" s="3">
        <v>6</v>
      </c>
      <c r="D2506" s="3" t="str">
        <f>VLOOKUP(Cobertura2021[[#This Row],['#Area]],S:T,2)</f>
        <v>Rural</v>
      </c>
      <c r="E2506" s="1" t="s">
        <v>1909</v>
      </c>
      <c r="F2506" s="3">
        <v>115</v>
      </c>
      <c r="G2506" s="27" t="s">
        <v>5320</v>
      </c>
      <c r="H2506" s="27" t="s">
        <v>5320</v>
      </c>
      <c r="I2506" s="27" t="s">
        <v>5320</v>
      </c>
      <c r="J2506" s="28" t="s">
        <v>21</v>
      </c>
      <c r="K2506" s="28" t="s">
        <v>21</v>
      </c>
      <c r="L2506" s="28" t="s">
        <v>20</v>
      </c>
      <c r="M2506" s="3" t="str">
        <f>IF(+OR(J2506="SI",G2506="SI"),"SI","NO")</f>
        <v>SI</v>
      </c>
      <c r="N2506" s="3" t="str">
        <f>IF(+OR(H2506="SI",K2506="SI"),"SI","NO")</f>
        <v>SI</v>
      </c>
      <c r="O2506" s="3" t="str">
        <f>IF(+OR(I2506="SI",L2506="SI"),"SI","NO")</f>
        <v>SI</v>
      </c>
    </row>
    <row r="2507" spans="1:15" x14ac:dyDescent="0.25">
      <c r="A2507" s="20" t="s">
        <v>4433</v>
      </c>
      <c r="B2507" s="1" t="s">
        <v>4434</v>
      </c>
      <c r="C2507" s="3">
        <v>6</v>
      </c>
      <c r="D2507" s="3" t="str">
        <f>VLOOKUP(Cobertura2021[[#This Row],['#Area]],S:T,2)</f>
        <v>Rural</v>
      </c>
      <c r="E2507" s="1" t="s">
        <v>4455</v>
      </c>
      <c r="F2507" s="3">
        <v>2</v>
      </c>
      <c r="G2507" s="27" t="s">
        <v>3</v>
      </c>
      <c r="H2507" s="27" t="s">
        <v>3</v>
      </c>
      <c r="I2507" s="27" t="s">
        <v>3</v>
      </c>
      <c r="J2507" s="28" t="s">
        <v>20</v>
      </c>
      <c r="K2507" s="28" t="s">
        <v>20</v>
      </c>
      <c r="L2507" s="28" t="s">
        <v>20</v>
      </c>
      <c r="M2507" s="3" t="str">
        <f>IF(+OR(J2507="SI",G2507="SI"),"SI","NO")</f>
        <v>NO</v>
      </c>
      <c r="N2507" s="3" t="str">
        <f>IF(+OR(H2507="SI",K2507="SI"),"SI","NO")</f>
        <v>NO</v>
      </c>
      <c r="O2507" s="3" t="str">
        <f>IF(+OR(I2507="SI",L2507="SI"),"SI","NO")</f>
        <v>NO</v>
      </c>
    </row>
    <row r="2508" spans="1:15" x14ac:dyDescent="0.25">
      <c r="A2508" s="20" t="s">
        <v>82</v>
      </c>
      <c r="B2508" s="1" t="s">
        <v>638</v>
      </c>
      <c r="C2508" s="3">
        <v>6</v>
      </c>
      <c r="D2508" s="3" t="str">
        <f>VLOOKUP(Cobertura2021[[#This Row],['#Area]],S:T,2)</f>
        <v>Rural</v>
      </c>
      <c r="E2508" s="1" t="s">
        <v>906</v>
      </c>
      <c r="F2508" s="3">
        <v>5</v>
      </c>
      <c r="G2508" s="27" t="s">
        <v>3</v>
      </c>
      <c r="H2508" s="27" t="s">
        <v>3</v>
      </c>
      <c r="I2508" s="27" t="s">
        <v>3</v>
      </c>
      <c r="J2508" s="28" t="s">
        <v>20</v>
      </c>
      <c r="K2508" s="28" t="s">
        <v>20</v>
      </c>
      <c r="L2508" s="28" t="s">
        <v>20</v>
      </c>
      <c r="M2508" s="3" t="str">
        <f>IF(+OR(J2508="SI",G2508="SI"),"SI","NO")</f>
        <v>NO</v>
      </c>
      <c r="N2508" s="3" t="str">
        <f>IF(+OR(H2508="SI",K2508="SI"),"SI","NO")</f>
        <v>NO</v>
      </c>
      <c r="O2508" s="3" t="str">
        <f>IF(+OR(I2508="SI",L2508="SI"),"SI","NO")</f>
        <v>NO</v>
      </c>
    </row>
    <row r="2509" spans="1:15" x14ac:dyDescent="0.25">
      <c r="A2509" s="20" t="s">
        <v>1004</v>
      </c>
      <c r="B2509" s="1" t="s">
        <v>1547</v>
      </c>
      <c r="C2509" s="3">
        <v>6</v>
      </c>
      <c r="D2509" s="3" t="str">
        <f>VLOOKUP(Cobertura2021[[#This Row],['#Area]],S:T,2)</f>
        <v>Rural</v>
      </c>
      <c r="E2509" s="1" t="s">
        <v>1555</v>
      </c>
      <c r="F2509" s="3">
        <v>140</v>
      </c>
      <c r="G2509" s="27" t="s">
        <v>5320</v>
      </c>
      <c r="H2509" s="27" t="s">
        <v>5320</v>
      </c>
      <c r="I2509" s="27" t="s">
        <v>3</v>
      </c>
      <c r="J2509" s="28" t="s">
        <v>21</v>
      </c>
      <c r="K2509" s="28" t="s">
        <v>20</v>
      </c>
      <c r="L2509" s="28" t="s">
        <v>20</v>
      </c>
      <c r="M2509" s="3" t="str">
        <f>IF(+OR(J2509="SI",G2509="SI"),"SI","NO")</f>
        <v>SI</v>
      </c>
      <c r="N2509" s="3" t="str">
        <f>IF(+OR(H2509="SI",K2509="SI"),"SI","NO")</f>
        <v>SI</v>
      </c>
      <c r="O2509" s="3" t="str">
        <f>IF(+OR(I2509="SI",L2509="SI"),"SI","NO")</f>
        <v>NO</v>
      </c>
    </row>
    <row r="2510" spans="1:15" x14ac:dyDescent="0.25">
      <c r="A2510" s="20" t="s">
        <v>1926</v>
      </c>
      <c r="B2510" s="1" t="s">
        <v>1930</v>
      </c>
      <c r="C2510" s="3">
        <v>6</v>
      </c>
      <c r="D2510" s="3" t="str">
        <f>VLOOKUP(Cobertura2021[[#This Row],['#Area]],S:T,2)</f>
        <v>Rural</v>
      </c>
      <c r="E2510" s="1" t="s">
        <v>1804</v>
      </c>
      <c r="F2510" s="3">
        <v>132</v>
      </c>
      <c r="G2510" s="27" t="s">
        <v>5320</v>
      </c>
      <c r="H2510" s="27" t="s">
        <v>5320</v>
      </c>
      <c r="I2510" s="27" t="s">
        <v>5320</v>
      </c>
      <c r="J2510" s="28" t="s">
        <v>21</v>
      </c>
      <c r="K2510" s="28" t="s">
        <v>21</v>
      </c>
      <c r="L2510" s="28" t="s">
        <v>20</v>
      </c>
      <c r="M2510" s="3" t="str">
        <f>IF(+OR(J2510="SI",G2510="SI"),"SI","NO")</f>
        <v>SI</v>
      </c>
      <c r="N2510" s="3" t="str">
        <f>IF(+OR(H2510="SI",K2510="SI"),"SI","NO")</f>
        <v>SI</v>
      </c>
      <c r="O2510" s="3" t="str">
        <f>IF(+OR(I2510="SI",L2510="SI"),"SI","NO")</f>
        <v>SI</v>
      </c>
    </row>
    <row r="2511" spans="1:15" x14ac:dyDescent="0.25">
      <c r="A2511" s="20" t="s">
        <v>1926</v>
      </c>
      <c r="B2511" s="1" t="s">
        <v>1926</v>
      </c>
      <c r="C2511" s="3">
        <v>6</v>
      </c>
      <c r="D2511" s="3" t="str">
        <f>VLOOKUP(Cobertura2021[[#This Row],['#Area]],S:T,2)</f>
        <v>Rural</v>
      </c>
      <c r="E2511" s="1" t="s">
        <v>1700</v>
      </c>
      <c r="F2511" s="3">
        <v>171</v>
      </c>
      <c r="G2511" s="27" t="s">
        <v>5320</v>
      </c>
      <c r="H2511" s="27" t="s">
        <v>5320</v>
      </c>
      <c r="I2511" s="27" t="s">
        <v>5320</v>
      </c>
      <c r="J2511" s="28" t="s">
        <v>21</v>
      </c>
      <c r="K2511" s="28" t="s">
        <v>20</v>
      </c>
      <c r="L2511" s="28" t="s">
        <v>20</v>
      </c>
      <c r="M2511" s="3" t="str">
        <f>IF(+OR(J2511="SI",G2511="SI"),"SI","NO")</f>
        <v>SI</v>
      </c>
      <c r="N2511" s="3" t="str">
        <f>IF(+OR(H2511="SI",K2511="SI"),"SI","NO")</f>
        <v>SI</v>
      </c>
      <c r="O2511" s="3" t="str">
        <f>IF(+OR(I2511="SI",L2511="SI"),"SI","NO")</f>
        <v>SI</v>
      </c>
    </row>
    <row r="2512" spans="1:15" x14ac:dyDescent="0.25">
      <c r="A2512" s="20" t="s">
        <v>82</v>
      </c>
      <c r="B2512" s="1" t="s">
        <v>912</v>
      </c>
      <c r="C2512" s="3">
        <v>6</v>
      </c>
      <c r="D2512" s="3" t="str">
        <f>VLOOKUP(Cobertura2021[[#This Row],['#Area]],S:T,2)</f>
        <v>Rural</v>
      </c>
      <c r="E2512" s="1" t="s">
        <v>937</v>
      </c>
      <c r="F2512" s="3">
        <v>30</v>
      </c>
      <c r="G2512" s="27" t="s">
        <v>5320</v>
      </c>
      <c r="H2512" s="27" t="s">
        <v>5320</v>
      </c>
      <c r="I2512" s="27" t="s">
        <v>3</v>
      </c>
      <c r="J2512" s="28" t="s">
        <v>21</v>
      </c>
      <c r="K2512" s="28" t="s">
        <v>21</v>
      </c>
      <c r="L2512" s="28" t="s">
        <v>20</v>
      </c>
      <c r="M2512" s="3" t="str">
        <f>IF(+OR(J2512="SI",G2512="SI"),"SI","NO")</f>
        <v>SI</v>
      </c>
      <c r="N2512" s="3" t="str">
        <f>IF(+OR(H2512="SI",K2512="SI"),"SI","NO")</f>
        <v>SI</v>
      </c>
      <c r="O2512" s="3" t="str">
        <f>IF(+OR(I2512="SI",L2512="SI"),"SI","NO")</f>
        <v>NO</v>
      </c>
    </row>
    <row r="2513" spans="1:15" x14ac:dyDescent="0.25">
      <c r="A2513" s="20" t="s">
        <v>2968</v>
      </c>
      <c r="B2513" s="1" t="s">
        <v>2973</v>
      </c>
      <c r="C2513" s="3">
        <v>6</v>
      </c>
      <c r="D2513" s="3" t="str">
        <f>VLOOKUP(Cobertura2021[[#This Row],['#Area]],S:T,2)</f>
        <v>Rural</v>
      </c>
      <c r="E2513" s="1" t="s">
        <v>2937</v>
      </c>
      <c r="F2513" s="3">
        <v>35</v>
      </c>
      <c r="G2513" s="27" t="s">
        <v>5320</v>
      </c>
      <c r="H2513" s="27" t="s">
        <v>3</v>
      </c>
      <c r="I2513" s="27" t="s">
        <v>3</v>
      </c>
      <c r="J2513" s="28" t="s">
        <v>21</v>
      </c>
      <c r="K2513" s="28" t="s">
        <v>20</v>
      </c>
      <c r="L2513" s="28" t="s">
        <v>20</v>
      </c>
      <c r="M2513" s="3" t="str">
        <f>IF(+OR(J2513="SI",G2513="SI"),"SI","NO")</f>
        <v>SI</v>
      </c>
      <c r="N2513" s="3" t="str">
        <f>IF(+OR(H2513="SI",K2513="SI"),"SI","NO")</f>
        <v>NO</v>
      </c>
      <c r="O2513" s="3" t="str">
        <f>IF(+OR(I2513="SI",L2513="SI"),"SI","NO")</f>
        <v>NO</v>
      </c>
    </row>
    <row r="2514" spans="1:15" x14ac:dyDescent="0.25">
      <c r="A2514" s="20" t="s">
        <v>4433</v>
      </c>
      <c r="B2514" s="1" t="s">
        <v>4456</v>
      </c>
      <c r="C2514" s="3">
        <v>6</v>
      </c>
      <c r="D2514" s="3" t="str">
        <f>VLOOKUP(Cobertura2021[[#This Row],['#Area]],S:T,2)</f>
        <v>Rural</v>
      </c>
      <c r="E2514" s="1" t="s">
        <v>4462</v>
      </c>
      <c r="F2514" s="3">
        <v>27</v>
      </c>
      <c r="G2514" s="27" t="s">
        <v>3</v>
      </c>
      <c r="H2514" s="27" t="s">
        <v>3</v>
      </c>
      <c r="I2514" s="27" t="s">
        <v>3</v>
      </c>
      <c r="J2514" s="28" t="s">
        <v>20</v>
      </c>
      <c r="K2514" s="28" t="s">
        <v>20</v>
      </c>
      <c r="L2514" s="28" t="s">
        <v>20</v>
      </c>
      <c r="M2514" s="3" t="str">
        <f>IF(+OR(J2514="SI",G2514="SI"),"SI","NO")</f>
        <v>NO</v>
      </c>
      <c r="N2514" s="3" t="str">
        <f>IF(+OR(H2514="SI",K2514="SI"),"SI","NO")</f>
        <v>NO</v>
      </c>
      <c r="O2514" s="3" t="str">
        <f>IF(+OR(I2514="SI",L2514="SI"),"SI","NO")</f>
        <v>NO</v>
      </c>
    </row>
    <row r="2515" spans="1:15" x14ac:dyDescent="0.25">
      <c r="A2515" s="20" t="s">
        <v>635</v>
      </c>
      <c r="B2515" s="1" t="s">
        <v>188</v>
      </c>
      <c r="C2515" s="3">
        <v>6</v>
      </c>
      <c r="D2515" s="3" t="str">
        <f>VLOOKUP(Cobertura2021[[#This Row],['#Area]],S:T,2)</f>
        <v>Rural</v>
      </c>
      <c r="E2515" s="1" t="s">
        <v>744</v>
      </c>
      <c r="F2515" s="3">
        <v>25</v>
      </c>
      <c r="G2515" s="47" t="s">
        <v>5320</v>
      </c>
      <c r="H2515" s="27" t="s">
        <v>3</v>
      </c>
      <c r="I2515" s="27" t="s">
        <v>3</v>
      </c>
      <c r="J2515" s="28" t="s">
        <v>20</v>
      </c>
      <c r="K2515" s="28" t="s">
        <v>20</v>
      </c>
      <c r="L2515" s="28" t="s">
        <v>20</v>
      </c>
      <c r="M2515" s="3" t="str">
        <f>IF(+OR(J2515="SI",G2515="SI"),"SI","NO")</f>
        <v>SI</v>
      </c>
      <c r="N2515" s="3" t="str">
        <f>IF(+OR(H2515="SI",K2515="SI"),"SI","NO")</f>
        <v>NO</v>
      </c>
      <c r="O2515" s="3" t="str">
        <f>IF(+OR(I2515="SI",L2515="SI"),"SI","NO")</f>
        <v>NO</v>
      </c>
    </row>
    <row r="2516" spans="1:15" x14ac:dyDescent="0.25">
      <c r="A2516" s="20" t="s">
        <v>4433</v>
      </c>
      <c r="B2516" s="1" t="s">
        <v>4492</v>
      </c>
      <c r="C2516" s="3">
        <v>6</v>
      </c>
      <c r="D2516" s="3" t="str">
        <f>VLOOKUP(Cobertura2021[[#This Row],['#Area]],S:T,2)</f>
        <v>Rural</v>
      </c>
      <c r="E2516" s="1" t="s">
        <v>4534</v>
      </c>
      <c r="F2516" s="3">
        <v>55</v>
      </c>
      <c r="G2516" s="47" t="s">
        <v>5320</v>
      </c>
      <c r="H2516" s="27" t="s">
        <v>3</v>
      </c>
      <c r="I2516" s="27" t="s">
        <v>3</v>
      </c>
      <c r="J2516" s="28" t="s">
        <v>20</v>
      </c>
      <c r="K2516" s="28" t="s">
        <v>20</v>
      </c>
      <c r="L2516" s="28" t="s">
        <v>20</v>
      </c>
      <c r="M2516" s="3" t="str">
        <f>IF(+OR(J2516="SI",G2516="SI"),"SI","NO")</f>
        <v>SI</v>
      </c>
      <c r="N2516" s="3" t="str">
        <f>IF(+OR(H2516="SI",K2516="SI"),"SI","NO")</f>
        <v>NO</v>
      </c>
      <c r="O2516" s="3" t="str">
        <f>IF(+OR(I2516="SI",L2516="SI"),"SI","NO")</f>
        <v>NO</v>
      </c>
    </row>
    <row r="2517" spans="1:15" x14ac:dyDescent="0.25">
      <c r="A2517" s="20" t="s">
        <v>4433</v>
      </c>
      <c r="B2517" s="1" t="s">
        <v>4492</v>
      </c>
      <c r="C2517" s="3">
        <v>6</v>
      </c>
      <c r="D2517" s="3" t="str">
        <f>VLOOKUP(Cobertura2021[[#This Row],['#Area]],S:T,2)</f>
        <v>Rural</v>
      </c>
      <c r="E2517" s="1" t="s">
        <v>4533</v>
      </c>
      <c r="F2517" s="3">
        <v>81</v>
      </c>
      <c r="G2517" s="27" t="s">
        <v>5320</v>
      </c>
      <c r="H2517" s="27" t="s">
        <v>5320</v>
      </c>
      <c r="I2517" s="27" t="s">
        <v>3</v>
      </c>
      <c r="J2517" s="28" t="s">
        <v>21</v>
      </c>
      <c r="K2517" s="28" t="s">
        <v>20</v>
      </c>
      <c r="L2517" s="28" t="s">
        <v>20</v>
      </c>
      <c r="M2517" s="3" t="str">
        <f>IF(+OR(J2517="SI",G2517="SI"),"SI","NO")</f>
        <v>SI</v>
      </c>
      <c r="N2517" s="3" t="str">
        <f>IF(+OR(H2517="SI",K2517="SI"),"SI","NO")</f>
        <v>SI</v>
      </c>
      <c r="O2517" s="3" t="str">
        <f>IF(+OR(I2517="SI",L2517="SI"),"SI","NO")</f>
        <v>NO</v>
      </c>
    </row>
    <row r="2518" spans="1:15" x14ac:dyDescent="0.25">
      <c r="A2518" s="20" t="s">
        <v>82</v>
      </c>
      <c r="B2518" s="1" t="s">
        <v>638</v>
      </c>
      <c r="C2518" s="3">
        <v>6</v>
      </c>
      <c r="D2518" s="3" t="str">
        <f>VLOOKUP(Cobertura2021[[#This Row],['#Area]],S:T,2)</f>
        <v>Rural</v>
      </c>
      <c r="E2518" s="1" t="s">
        <v>818</v>
      </c>
      <c r="F2518" s="3">
        <v>14</v>
      </c>
      <c r="G2518" s="27" t="s">
        <v>5320</v>
      </c>
      <c r="H2518" s="27" t="s">
        <v>5320</v>
      </c>
      <c r="I2518" s="27" t="s">
        <v>3</v>
      </c>
      <c r="J2518" s="28" t="s">
        <v>20</v>
      </c>
      <c r="K2518" s="28" t="s">
        <v>20</v>
      </c>
      <c r="L2518" s="28" t="s">
        <v>20</v>
      </c>
      <c r="M2518" s="3" t="str">
        <f>IF(+OR(J2518="SI",G2518="SI"),"SI","NO")</f>
        <v>SI</v>
      </c>
      <c r="N2518" s="3" t="str">
        <f>IF(+OR(H2518="SI",K2518="SI"),"SI","NO")</f>
        <v>SI</v>
      </c>
      <c r="O2518" s="3" t="str">
        <f>IF(+OR(I2518="SI",L2518="SI"),"SI","NO")</f>
        <v>NO</v>
      </c>
    </row>
    <row r="2519" spans="1:15" x14ac:dyDescent="0.25">
      <c r="A2519" s="20" t="s">
        <v>3411</v>
      </c>
      <c r="B2519" s="1" t="s">
        <v>3878</v>
      </c>
      <c r="C2519" s="3">
        <v>6</v>
      </c>
      <c r="D2519" s="3" t="str">
        <f>VLOOKUP(Cobertura2021[[#This Row],['#Area]],S:T,2)</f>
        <v>Rural</v>
      </c>
      <c r="E2519" s="1" t="s">
        <v>3897</v>
      </c>
      <c r="F2519" s="3">
        <v>17</v>
      </c>
      <c r="G2519" s="27" t="s">
        <v>3</v>
      </c>
      <c r="H2519" s="27" t="s">
        <v>3</v>
      </c>
      <c r="I2519" s="27" t="s">
        <v>3</v>
      </c>
      <c r="J2519" s="28" t="s">
        <v>20</v>
      </c>
      <c r="K2519" s="28" t="s">
        <v>20</v>
      </c>
      <c r="L2519" s="28" t="s">
        <v>20</v>
      </c>
      <c r="M2519" s="3" t="str">
        <f>IF(+OR(J2519="SI",G2519="SI"),"SI","NO")</f>
        <v>NO</v>
      </c>
      <c r="N2519" s="3" t="str">
        <f>IF(+OR(H2519="SI",K2519="SI"),"SI","NO")</f>
        <v>NO</v>
      </c>
      <c r="O2519" s="3" t="str">
        <f>IF(+OR(I2519="SI",L2519="SI"),"SI","NO")</f>
        <v>NO</v>
      </c>
    </row>
    <row r="2520" spans="1:15" x14ac:dyDescent="0.25">
      <c r="A2520" s="20" t="s">
        <v>156</v>
      </c>
      <c r="B2520" s="1" t="s">
        <v>5238</v>
      </c>
      <c r="C2520" s="3">
        <v>6</v>
      </c>
      <c r="D2520" s="3" t="str">
        <f>VLOOKUP(Cobertura2021[[#This Row],['#Area]],S:T,2)</f>
        <v>Rural</v>
      </c>
      <c r="E2520" s="1" t="s">
        <v>4995</v>
      </c>
      <c r="F2520" s="3">
        <v>7</v>
      </c>
      <c r="G2520" s="27" t="s">
        <v>5320</v>
      </c>
      <c r="H2520" s="27" t="s">
        <v>5320</v>
      </c>
      <c r="I2520" s="27" t="s">
        <v>3</v>
      </c>
      <c r="J2520" s="28" t="s">
        <v>21</v>
      </c>
      <c r="K2520" s="28" t="s">
        <v>20</v>
      </c>
      <c r="L2520" s="28" t="s">
        <v>20</v>
      </c>
      <c r="M2520" s="3" t="str">
        <f>IF(+OR(J2520="SI",G2520="SI"),"SI","NO")</f>
        <v>SI</v>
      </c>
      <c r="N2520" s="3" t="str">
        <f>IF(+OR(H2520="SI",K2520="SI"),"SI","NO")</f>
        <v>SI</v>
      </c>
      <c r="O2520" s="3" t="str">
        <f>IF(+OR(I2520="SI",L2520="SI"),"SI","NO")</f>
        <v>NO</v>
      </c>
    </row>
    <row r="2521" spans="1:15" x14ac:dyDescent="0.25">
      <c r="A2521" s="20" t="s">
        <v>4433</v>
      </c>
      <c r="B2521" s="1" t="s">
        <v>4456</v>
      </c>
      <c r="C2521" s="3">
        <v>6</v>
      </c>
      <c r="D2521" s="3" t="str">
        <f>VLOOKUP(Cobertura2021[[#This Row],['#Area]],S:T,2)</f>
        <v>Rural</v>
      </c>
      <c r="E2521" s="1" t="s">
        <v>4491</v>
      </c>
      <c r="F2521" s="3">
        <v>7</v>
      </c>
      <c r="G2521" s="27" t="s">
        <v>3</v>
      </c>
      <c r="H2521" s="27" t="s">
        <v>3</v>
      </c>
      <c r="I2521" s="27" t="s">
        <v>3</v>
      </c>
      <c r="J2521" s="28" t="s">
        <v>20</v>
      </c>
      <c r="K2521" s="28" t="s">
        <v>20</v>
      </c>
      <c r="L2521" s="28" t="s">
        <v>20</v>
      </c>
      <c r="M2521" s="3" t="str">
        <f>IF(+OR(J2521="SI",G2521="SI"),"SI","NO")</f>
        <v>NO</v>
      </c>
      <c r="N2521" s="3" t="str">
        <f>IF(+OR(H2521="SI",K2521="SI"),"SI","NO")</f>
        <v>NO</v>
      </c>
      <c r="O2521" s="3" t="str">
        <f>IF(+OR(I2521="SI",L2521="SI"),"SI","NO")</f>
        <v>NO</v>
      </c>
    </row>
    <row r="2522" spans="1:15" x14ac:dyDescent="0.25">
      <c r="A2522" s="20" t="s">
        <v>1926</v>
      </c>
      <c r="B2522" s="1" t="s">
        <v>1931</v>
      </c>
      <c r="C2522" s="3">
        <v>6</v>
      </c>
      <c r="D2522" s="3" t="str">
        <f>VLOOKUP(Cobertura2021[[#This Row],['#Area]],S:T,2)</f>
        <v>Rural</v>
      </c>
      <c r="E2522" s="1" t="s">
        <v>1853</v>
      </c>
      <c r="F2522" s="3">
        <v>11</v>
      </c>
      <c r="G2522" s="27" t="s">
        <v>5320</v>
      </c>
      <c r="H2522" s="27" t="s">
        <v>3</v>
      </c>
      <c r="I2522" s="27" t="s">
        <v>3</v>
      </c>
      <c r="J2522" s="28" t="s">
        <v>21</v>
      </c>
      <c r="K2522" s="28" t="s">
        <v>20</v>
      </c>
      <c r="L2522" s="28" t="s">
        <v>20</v>
      </c>
      <c r="M2522" s="3" t="str">
        <f>IF(+OR(J2522="SI",G2522="SI"),"SI","NO")</f>
        <v>SI</v>
      </c>
      <c r="N2522" s="3" t="str">
        <f>IF(+OR(H2522="SI",K2522="SI"),"SI","NO")</f>
        <v>NO</v>
      </c>
      <c r="O2522" s="3" t="str">
        <f>IF(+OR(I2522="SI",L2522="SI"),"SI","NO")</f>
        <v>NO</v>
      </c>
    </row>
    <row r="2523" spans="1:15" x14ac:dyDescent="0.25">
      <c r="A2523" s="20" t="s">
        <v>635</v>
      </c>
      <c r="B2523" s="1" t="s">
        <v>636</v>
      </c>
      <c r="C2523" s="3">
        <v>6</v>
      </c>
      <c r="D2523" s="3" t="str">
        <f>VLOOKUP(Cobertura2021[[#This Row],['#Area]],S:T,2)</f>
        <v>Rural</v>
      </c>
      <c r="E2523" s="1" t="s">
        <v>673</v>
      </c>
      <c r="F2523" s="3">
        <v>69</v>
      </c>
      <c r="G2523" s="27" t="s">
        <v>5320</v>
      </c>
      <c r="H2523" s="27" t="s">
        <v>3</v>
      </c>
      <c r="I2523" s="27" t="s">
        <v>3</v>
      </c>
      <c r="J2523" s="28" t="s">
        <v>21</v>
      </c>
      <c r="K2523" s="28" t="s">
        <v>20</v>
      </c>
      <c r="L2523" s="28" t="s">
        <v>20</v>
      </c>
      <c r="M2523" s="3" t="str">
        <f>IF(+OR(J2523="SI",G2523="SI"),"SI","NO")</f>
        <v>SI</v>
      </c>
      <c r="N2523" s="3" t="str">
        <f>IF(+OR(H2523="SI",K2523="SI"),"SI","NO")</f>
        <v>NO</v>
      </c>
      <c r="O2523" s="3" t="str">
        <f>IF(+OR(I2523="SI",L2523="SI"),"SI","NO")</f>
        <v>NO</v>
      </c>
    </row>
    <row r="2524" spans="1:15" x14ac:dyDescent="0.25">
      <c r="A2524" s="20" t="s">
        <v>1926</v>
      </c>
      <c r="B2524" s="1" t="s">
        <v>1930</v>
      </c>
      <c r="C2524" s="3">
        <v>6</v>
      </c>
      <c r="D2524" s="3" t="str">
        <f>VLOOKUP(Cobertura2021[[#This Row],['#Area]],S:T,2)</f>
        <v>Rural</v>
      </c>
      <c r="E2524" s="1" t="s">
        <v>1800</v>
      </c>
      <c r="F2524" s="3">
        <v>231</v>
      </c>
      <c r="G2524" s="27" t="s">
        <v>5320</v>
      </c>
      <c r="H2524" s="27" t="s">
        <v>5320</v>
      </c>
      <c r="I2524" s="27" t="s">
        <v>5320</v>
      </c>
      <c r="J2524" s="28" t="s">
        <v>21</v>
      </c>
      <c r="K2524" s="28" t="s">
        <v>20</v>
      </c>
      <c r="L2524" s="28" t="s">
        <v>20</v>
      </c>
      <c r="M2524" s="3" t="str">
        <f>IF(+OR(J2524="SI",G2524="SI"),"SI","NO")</f>
        <v>SI</v>
      </c>
      <c r="N2524" s="3" t="str">
        <f>IF(+OR(H2524="SI",K2524="SI"),"SI","NO")</f>
        <v>SI</v>
      </c>
      <c r="O2524" s="3" t="str">
        <f>IF(+OR(I2524="SI",L2524="SI"),"SI","NO")</f>
        <v>SI</v>
      </c>
    </row>
    <row r="2525" spans="1:15" x14ac:dyDescent="0.25">
      <c r="A2525" s="20" t="s">
        <v>2265</v>
      </c>
      <c r="B2525" s="1" t="s">
        <v>2273</v>
      </c>
      <c r="C2525" s="3">
        <v>6</v>
      </c>
      <c r="D2525" s="3" t="str">
        <f>VLOOKUP(Cobertura2021[[#This Row],['#Area]],S:T,2)</f>
        <v>Rural</v>
      </c>
      <c r="E2525" s="1" t="s">
        <v>1553</v>
      </c>
      <c r="F2525" s="3">
        <v>8</v>
      </c>
      <c r="G2525" s="27" t="s">
        <v>5320</v>
      </c>
      <c r="H2525" s="27" t="s">
        <v>3</v>
      </c>
      <c r="I2525" s="27" t="s">
        <v>3</v>
      </c>
      <c r="J2525" s="28" t="s">
        <v>21</v>
      </c>
      <c r="K2525" s="28" t="s">
        <v>20</v>
      </c>
      <c r="L2525" s="28" t="s">
        <v>20</v>
      </c>
      <c r="M2525" s="3" t="str">
        <f>IF(+OR(J2525="SI",G2525="SI"),"SI","NO")</f>
        <v>SI</v>
      </c>
      <c r="N2525" s="3" t="str">
        <f>IF(+OR(H2525="SI",K2525="SI"),"SI","NO")</f>
        <v>NO</v>
      </c>
      <c r="O2525" s="3" t="str">
        <f>IF(+OR(I2525="SI",L2525="SI"),"SI","NO")</f>
        <v>NO</v>
      </c>
    </row>
    <row r="2526" spans="1:15" x14ac:dyDescent="0.25">
      <c r="A2526" s="20" t="s">
        <v>1926</v>
      </c>
      <c r="B2526" s="1" t="s">
        <v>1931</v>
      </c>
      <c r="C2526" s="3">
        <v>6</v>
      </c>
      <c r="D2526" s="3" t="str">
        <f>VLOOKUP(Cobertura2021[[#This Row],['#Area]],S:T,2)</f>
        <v>Rural</v>
      </c>
      <c r="E2526" s="1" t="s">
        <v>1800</v>
      </c>
      <c r="F2526" s="3">
        <v>105</v>
      </c>
      <c r="G2526" s="27" t="s">
        <v>5320</v>
      </c>
      <c r="H2526" s="27" t="s">
        <v>5320</v>
      </c>
      <c r="I2526" s="27" t="s">
        <v>5320</v>
      </c>
      <c r="J2526" s="28" t="s">
        <v>21</v>
      </c>
      <c r="K2526" s="28" t="s">
        <v>21</v>
      </c>
      <c r="L2526" s="28" t="s">
        <v>20</v>
      </c>
      <c r="M2526" s="3" t="str">
        <f>IF(+OR(J2526="SI",G2526="SI"),"SI","NO")</f>
        <v>SI</v>
      </c>
      <c r="N2526" s="3" t="str">
        <f>IF(+OR(H2526="SI",K2526="SI"),"SI","NO")</f>
        <v>SI</v>
      </c>
      <c r="O2526" s="3" t="str">
        <f>IF(+OR(I2526="SI",L2526="SI"),"SI","NO")</f>
        <v>SI</v>
      </c>
    </row>
    <row r="2527" spans="1:15" x14ac:dyDescent="0.25">
      <c r="A2527" s="20" t="s">
        <v>635</v>
      </c>
      <c r="B2527" s="1" t="s">
        <v>636</v>
      </c>
      <c r="C2527" s="3">
        <v>6</v>
      </c>
      <c r="D2527" s="3" t="str">
        <f>VLOOKUP(Cobertura2021[[#This Row],['#Area]],S:T,2)</f>
        <v>Rural</v>
      </c>
      <c r="E2527" s="1" t="s">
        <v>722</v>
      </c>
      <c r="F2527" s="3">
        <v>40</v>
      </c>
      <c r="G2527" s="27" t="s">
        <v>5320</v>
      </c>
      <c r="H2527" s="27" t="s">
        <v>3</v>
      </c>
      <c r="I2527" s="27" t="s">
        <v>3</v>
      </c>
      <c r="J2527" s="28" t="s">
        <v>21</v>
      </c>
      <c r="K2527" s="28" t="s">
        <v>20</v>
      </c>
      <c r="L2527" s="28" t="s">
        <v>20</v>
      </c>
      <c r="M2527" s="3" t="str">
        <f>IF(+OR(J2527="SI",G2527="SI"),"SI","NO")</f>
        <v>SI</v>
      </c>
      <c r="N2527" s="3" t="str">
        <f>IF(+OR(H2527="SI",K2527="SI"),"SI","NO")</f>
        <v>NO</v>
      </c>
      <c r="O2527" s="3" t="str">
        <f>IF(+OR(I2527="SI",L2527="SI"),"SI","NO")</f>
        <v>NO</v>
      </c>
    </row>
    <row r="2528" spans="1:15" x14ac:dyDescent="0.25">
      <c r="A2528" s="20" t="s">
        <v>2265</v>
      </c>
      <c r="B2528" s="1" t="s">
        <v>191</v>
      </c>
      <c r="C2528" s="3">
        <v>6</v>
      </c>
      <c r="D2528" s="3" t="str">
        <f>VLOOKUP(Cobertura2021[[#This Row],['#Area]],S:T,2)</f>
        <v>Rural</v>
      </c>
      <c r="E2528" s="1" t="s">
        <v>2206</v>
      </c>
      <c r="F2528" s="3">
        <v>9</v>
      </c>
      <c r="G2528" s="27" t="s">
        <v>3</v>
      </c>
      <c r="H2528" s="27" t="s">
        <v>3</v>
      </c>
      <c r="I2528" s="27" t="s">
        <v>3</v>
      </c>
      <c r="J2528" s="28" t="s">
        <v>20</v>
      </c>
      <c r="K2528" s="28" t="s">
        <v>20</v>
      </c>
      <c r="L2528" s="28" t="s">
        <v>20</v>
      </c>
      <c r="M2528" s="3" t="str">
        <f>IF(+OR(J2528="SI",G2528="SI"),"SI","NO")</f>
        <v>NO</v>
      </c>
      <c r="N2528" s="3" t="str">
        <f>IF(+OR(H2528="SI",K2528="SI"),"SI","NO")</f>
        <v>NO</v>
      </c>
      <c r="O2528" s="3" t="str">
        <f>IF(+OR(I2528="SI",L2528="SI"),"SI","NO")</f>
        <v>NO</v>
      </c>
    </row>
    <row r="2529" spans="1:15" x14ac:dyDescent="0.25">
      <c r="A2529" s="20" t="s">
        <v>2968</v>
      </c>
      <c r="B2529" s="1" t="s">
        <v>2975</v>
      </c>
      <c r="C2529" s="3">
        <v>6</v>
      </c>
      <c r="D2529" s="3" t="str">
        <f>VLOOKUP(Cobertura2021[[#This Row],['#Area]],S:T,2)</f>
        <v>Rural</v>
      </c>
      <c r="E2529" s="1" t="s">
        <v>2967</v>
      </c>
      <c r="F2529" s="3">
        <v>25</v>
      </c>
      <c r="G2529" s="27" t="s">
        <v>3</v>
      </c>
      <c r="H2529" s="27" t="s">
        <v>3</v>
      </c>
      <c r="I2529" s="27" t="s">
        <v>3</v>
      </c>
      <c r="J2529" s="28" t="s">
        <v>20</v>
      </c>
      <c r="K2529" s="28" t="s">
        <v>20</v>
      </c>
      <c r="L2529" s="28" t="s">
        <v>20</v>
      </c>
      <c r="M2529" s="3" t="str">
        <f>IF(+OR(J2529="SI",G2529="SI"),"SI","NO")</f>
        <v>NO</v>
      </c>
      <c r="N2529" s="3" t="str">
        <f>IF(+OR(H2529="SI",K2529="SI"),"SI","NO")</f>
        <v>NO</v>
      </c>
      <c r="O2529" s="3" t="str">
        <f>IF(+OR(I2529="SI",L2529="SI"),"SI","NO")</f>
        <v>NO</v>
      </c>
    </row>
    <row r="2530" spans="1:15" x14ac:dyDescent="0.25">
      <c r="A2530" s="20" t="s">
        <v>1926</v>
      </c>
      <c r="B2530" s="1" t="s">
        <v>1930</v>
      </c>
      <c r="C2530" s="3">
        <v>6</v>
      </c>
      <c r="D2530" s="3" t="str">
        <f>VLOOKUP(Cobertura2021[[#This Row],['#Area]],S:T,2)</f>
        <v>Rural</v>
      </c>
      <c r="E2530" s="1" t="s">
        <v>1808</v>
      </c>
      <c r="F2530" s="3">
        <v>20</v>
      </c>
      <c r="G2530" s="27" t="s">
        <v>5320</v>
      </c>
      <c r="H2530" s="27" t="s">
        <v>3</v>
      </c>
      <c r="I2530" s="27" t="s">
        <v>3</v>
      </c>
      <c r="J2530" s="28" t="s">
        <v>20</v>
      </c>
      <c r="K2530" s="28" t="s">
        <v>20</v>
      </c>
      <c r="L2530" s="28" t="s">
        <v>20</v>
      </c>
      <c r="M2530" s="3" t="str">
        <f>IF(+OR(J2530="SI",G2530="SI"),"SI","NO")</f>
        <v>SI</v>
      </c>
      <c r="N2530" s="3" t="str">
        <f>IF(+OR(H2530="SI",K2530="SI"),"SI","NO")</f>
        <v>NO</v>
      </c>
      <c r="O2530" s="3" t="str">
        <f>IF(+OR(I2530="SI",L2530="SI"),"SI","NO")</f>
        <v>NO</v>
      </c>
    </row>
    <row r="2531" spans="1:15" x14ac:dyDescent="0.25">
      <c r="A2531" s="20" t="s">
        <v>1004</v>
      </c>
      <c r="B2531" s="1" t="s">
        <v>1302</v>
      </c>
      <c r="C2531" s="3">
        <v>6</v>
      </c>
      <c r="D2531" s="3" t="str">
        <f>VLOOKUP(Cobertura2021[[#This Row],['#Area]],S:T,2)</f>
        <v>Rural</v>
      </c>
      <c r="E2531" s="1" t="s">
        <v>1337</v>
      </c>
      <c r="F2531" s="3">
        <v>27</v>
      </c>
      <c r="G2531" s="27" t="s">
        <v>5320</v>
      </c>
      <c r="H2531" s="27" t="s">
        <v>5320</v>
      </c>
      <c r="I2531" s="27" t="s">
        <v>3</v>
      </c>
      <c r="J2531" s="28" t="s">
        <v>21</v>
      </c>
      <c r="K2531" s="28" t="s">
        <v>20</v>
      </c>
      <c r="L2531" s="28" t="s">
        <v>20</v>
      </c>
      <c r="M2531" s="3" t="str">
        <f>IF(+OR(J2531="SI",G2531="SI"),"SI","NO")</f>
        <v>SI</v>
      </c>
      <c r="N2531" s="3" t="str">
        <f>IF(+OR(H2531="SI",K2531="SI"),"SI","NO")</f>
        <v>SI</v>
      </c>
      <c r="O2531" s="3" t="str">
        <f>IF(+OR(I2531="SI",L2531="SI"),"SI","NO")</f>
        <v>NO</v>
      </c>
    </row>
    <row r="2532" spans="1:15" x14ac:dyDescent="0.25">
      <c r="A2532" s="20" t="s">
        <v>1926</v>
      </c>
      <c r="B2532" s="1" t="s">
        <v>1927</v>
      </c>
      <c r="C2532" s="3">
        <v>6</v>
      </c>
      <c r="D2532" s="3" t="str">
        <f>VLOOKUP(Cobertura2021[[#This Row],['#Area]],S:T,2)</f>
        <v>Rural</v>
      </c>
      <c r="E2532" s="1" t="s">
        <v>1731</v>
      </c>
      <c r="F2532" s="3">
        <v>46</v>
      </c>
      <c r="G2532" s="27" t="s">
        <v>3</v>
      </c>
      <c r="H2532" s="27" t="s">
        <v>3</v>
      </c>
      <c r="I2532" s="27" t="s">
        <v>3</v>
      </c>
      <c r="J2532" s="28" t="s">
        <v>20</v>
      </c>
      <c r="K2532" s="28" t="s">
        <v>20</v>
      </c>
      <c r="L2532" s="28" t="s">
        <v>20</v>
      </c>
      <c r="M2532" s="3" t="str">
        <f>IF(+OR(J2532="SI",G2532="SI"),"SI","NO")</f>
        <v>NO</v>
      </c>
      <c r="N2532" s="3" t="str">
        <f>IF(+OR(H2532="SI",K2532="SI"),"SI","NO")</f>
        <v>NO</v>
      </c>
      <c r="O2532" s="3" t="str">
        <f>IF(+OR(I2532="SI",L2532="SI"),"SI","NO")</f>
        <v>NO</v>
      </c>
    </row>
    <row r="2533" spans="1:15" x14ac:dyDescent="0.25">
      <c r="A2533" s="20" t="s">
        <v>2265</v>
      </c>
      <c r="B2533" s="1" t="s">
        <v>2269</v>
      </c>
      <c r="C2533" s="3">
        <v>6</v>
      </c>
      <c r="D2533" s="3" t="str">
        <f>VLOOKUP(Cobertura2021[[#This Row],['#Area]],S:T,2)</f>
        <v>Rural</v>
      </c>
      <c r="E2533" s="1" t="s">
        <v>2136</v>
      </c>
      <c r="F2533" s="3">
        <v>13</v>
      </c>
      <c r="G2533" s="27" t="s">
        <v>3</v>
      </c>
      <c r="H2533" s="27" t="s">
        <v>3</v>
      </c>
      <c r="I2533" s="27" t="s">
        <v>3</v>
      </c>
      <c r="J2533" s="28" t="s">
        <v>20</v>
      </c>
      <c r="K2533" s="28" t="s">
        <v>20</v>
      </c>
      <c r="L2533" s="28" t="s">
        <v>20</v>
      </c>
      <c r="M2533" s="3" t="str">
        <f>IF(+OR(J2533="SI",G2533="SI"),"SI","NO")</f>
        <v>NO</v>
      </c>
      <c r="N2533" s="3" t="str">
        <f>IF(+OR(H2533="SI",K2533="SI"),"SI","NO")</f>
        <v>NO</v>
      </c>
      <c r="O2533" s="3" t="str">
        <f>IF(+OR(I2533="SI",L2533="SI"),"SI","NO")</f>
        <v>NO</v>
      </c>
    </row>
    <row r="2534" spans="1:15" x14ac:dyDescent="0.25">
      <c r="A2534" s="20" t="s">
        <v>2968</v>
      </c>
      <c r="B2534" s="1" t="s">
        <v>2973</v>
      </c>
      <c r="C2534" s="3">
        <v>6</v>
      </c>
      <c r="D2534" s="3" t="str">
        <f>VLOOKUP(Cobertura2021[[#This Row],['#Area]],S:T,2)</f>
        <v>Rural</v>
      </c>
      <c r="E2534" s="1" t="s">
        <v>2940</v>
      </c>
      <c r="F2534" s="3">
        <v>42</v>
      </c>
      <c r="G2534" s="27" t="s">
        <v>5320</v>
      </c>
      <c r="H2534" s="27" t="s">
        <v>3</v>
      </c>
      <c r="I2534" s="27" t="s">
        <v>3</v>
      </c>
      <c r="J2534" s="28" t="s">
        <v>21</v>
      </c>
      <c r="K2534" s="28" t="s">
        <v>20</v>
      </c>
      <c r="L2534" s="28" t="s">
        <v>20</v>
      </c>
      <c r="M2534" s="3" t="str">
        <f>IF(+OR(J2534="SI",G2534="SI"),"SI","NO")</f>
        <v>SI</v>
      </c>
      <c r="N2534" s="3" t="str">
        <f>IF(+OR(H2534="SI",K2534="SI"),"SI","NO")</f>
        <v>NO</v>
      </c>
      <c r="O2534" s="3" t="str">
        <f>IF(+OR(I2534="SI",L2534="SI"),"SI","NO")</f>
        <v>NO</v>
      </c>
    </row>
    <row r="2535" spans="1:15" x14ac:dyDescent="0.25">
      <c r="A2535" s="20" t="s">
        <v>102</v>
      </c>
      <c r="B2535" s="1" t="s">
        <v>509</v>
      </c>
      <c r="C2535" s="3">
        <v>6</v>
      </c>
      <c r="D2535" s="3" t="str">
        <f>VLOOKUP(Cobertura2021[[#This Row],['#Area]],S:T,2)</f>
        <v>Rural</v>
      </c>
      <c r="E2535" s="1" t="s">
        <v>523</v>
      </c>
      <c r="F2535" s="3">
        <v>37</v>
      </c>
      <c r="G2535" s="27" t="s">
        <v>3</v>
      </c>
      <c r="H2535" s="27" t="s">
        <v>3</v>
      </c>
      <c r="I2535" s="27" t="s">
        <v>3</v>
      </c>
      <c r="J2535" s="28" t="s">
        <v>20</v>
      </c>
      <c r="K2535" s="28" t="s">
        <v>20</v>
      </c>
      <c r="L2535" s="28" t="s">
        <v>20</v>
      </c>
      <c r="M2535" s="3" t="str">
        <f>IF(+OR(J2535="SI",G2535="SI"),"SI","NO")</f>
        <v>NO</v>
      </c>
      <c r="N2535" s="3" t="str">
        <f>IF(+OR(H2535="SI",K2535="SI"),"SI","NO")</f>
        <v>NO</v>
      </c>
      <c r="O2535" s="3" t="str">
        <f>IF(+OR(I2535="SI",L2535="SI"),"SI","NO")</f>
        <v>NO</v>
      </c>
    </row>
    <row r="2536" spans="1:15" x14ac:dyDescent="0.25">
      <c r="A2536" s="20" t="s">
        <v>156</v>
      </c>
      <c r="B2536" s="1" t="s">
        <v>5238</v>
      </c>
      <c r="C2536" s="3">
        <v>6</v>
      </c>
      <c r="D2536" s="3" t="str">
        <f>VLOOKUP(Cobertura2021[[#This Row],['#Area]],S:T,2)</f>
        <v>Rural</v>
      </c>
      <c r="E2536" s="1" t="s">
        <v>4988</v>
      </c>
      <c r="F2536" s="3">
        <v>35</v>
      </c>
      <c r="G2536" s="27" t="s">
        <v>5320</v>
      </c>
      <c r="H2536" s="27" t="s">
        <v>3</v>
      </c>
      <c r="I2536" s="27" t="s">
        <v>3</v>
      </c>
      <c r="J2536" s="28" t="s">
        <v>21</v>
      </c>
      <c r="K2536" s="28" t="s">
        <v>20</v>
      </c>
      <c r="L2536" s="28" t="s">
        <v>20</v>
      </c>
      <c r="M2536" s="3" t="str">
        <f>IF(+OR(J2536="SI",G2536="SI"),"SI","NO")</f>
        <v>SI</v>
      </c>
      <c r="N2536" s="3" t="str">
        <f>IF(+OR(H2536="SI",K2536="SI"),"SI","NO")</f>
        <v>NO</v>
      </c>
      <c r="O2536" s="3" t="str">
        <f>IF(+OR(I2536="SI",L2536="SI"),"SI","NO")</f>
        <v>NO</v>
      </c>
    </row>
    <row r="2537" spans="1:15" x14ac:dyDescent="0.25">
      <c r="A2537" s="20" t="s">
        <v>1926</v>
      </c>
      <c r="B2537" s="1" t="s">
        <v>1927</v>
      </c>
      <c r="C2537" s="3">
        <v>6</v>
      </c>
      <c r="D2537" s="3" t="str">
        <f>VLOOKUP(Cobertura2021[[#This Row],['#Area]],S:T,2)</f>
        <v>Rural</v>
      </c>
      <c r="E2537" s="1" t="s">
        <v>1727</v>
      </c>
      <c r="F2537" s="3">
        <v>58</v>
      </c>
      <c r="G2537" s="27" t="s">
        <v>5320</v>
      </c>
      <c r="H2537" s="27" t="s">
        <v>5320</v>
      </c>
      <c r="I2537" s="27" t="s">
        <v>5320</v>
      </c>
      <c r="J2537" s="28" t="s">
        <v>21</v>
      </c>
      <c r="K2537" s="28" t="s">
        <v>20</v>
      </c>
      <c r="L2537" s="28" t="s">
        <v>20</v>
      </c>
      <c r="M2537" s="3" t="str">
        <f>IF(+OR(J2537="SI",G2537="SI"),"SI","NO")</f>
        <v>SI</v>
      </c>
      <c r="N2537" s="3" t="str">
        <f>IF(+OR(H2537="SI",K2537="SI"),"SI","NO")</f>
        <v>SI</v>
      </c>
      <c r="O2537" s="3" t="str">
        <f>IF(+OR(I2537="SI",L2537="SI"),"SI","NO")</f>
        <v>SI</v>
      </c>
    </row>
    <row r="2538" spans="1:15" x14ac:dyDescent="0.25">
      <c r="A2538" s="20" t="s">
        <v>1926</v>
      </c>
      <c r="B2538" s="1" t="s">
        <v>1926</v>
      </c>
      <c r="C2538" s="3">
        <v>6</v>
      </c>
      <c r="D2538" s="3" t="str">
        <f>VLOOKUP(Cobertura2021[[#This Row],['#Area]],S:T,2)</f>
        <v>Rural</v>
      </c>
      <c r="E2538" s="1" t="s">
        <v>1683</v>
      </c>
      <c r="F2538" s="3">
        <v>65</v>
      </c>
      <c r="G2538" s="27" t="s">
        <v>5320</v>
      </c>
      <c r="H2538" s="27" t="s">
        <v>5320</v>
      </c>
      <c r="I2538" s="27" t="s">
        <v>5320</v>
      </c>
      <c r="J2538" s="28" t="s">
        <v>21</v>
      </c>
      <c r="K2538" s="28" t="s">
        <v>20</v>
      </c>
      <c r="L2538" s="28" t="s">
        <v>20</v>
      </c>
      <c r="M2538" s="3" t="str">
        <f>IF(+OR(J2538="SI",G2538="SI"),"SI","NO")</f>
        <v>SI</v>
      </c>
      <c r="N2538" s="3" t="str">
        <f>IF(+OR(H2538="SI",K2538="SI"),"SI","NO")</f>
        <v>SI</v>
      </c>
      <c r="O2538" s="3" t="str">
        <f>IF(+OR(I2538="SI",L2538="SI"),"SI","NO")</f>
        <v>SI</v>
      </c>
    </row>
    <row r="2539" spans="1:15" x14ac:dyDescent="0.25">
      <c r="A2539" s="20" t="s">
        <v>2265</v>
      </c>
      <c r="B2539" s="1" t="s">
        <v>2274</v>
      </c>
      <c r="C2539" s="3">
        <v>6</v>
      </c>
      <c r="D2539" s="3" t="str">
        <f>VLOOKUP(Cobertura2021[[#This Row],['#Area]],S:T,2)</f>
        <v>Rural</v>
      </c>
      <c r="E2539" s="1" t="s">
        <v>2256</v>
      </c>
      <c r="F2539" s="3">
        <v>28</v>
      </c>
      <c r="G2539" s="27" t="s">
        <v>3</v>
      </c>
      <c r="H2539" s="27" t="s">
        <v>3</v>
      </c>
      <c r="I2539" s="27" t="s">
        <v>3</v>
      </c>
      <c r="J2539" s="28" t="s">
        <v>20</v>
      </c>
      <c r="K2539" s="28" t="s">
        <v>20</v>
      </c>
      <c r="L2539" s="28" t="s">
        <v>20</v>
      </c>
      <c r="M2539" s="3" t="str">
        <f>IF(+OR(J2539="SI",G2539="SI"),"SI","NO")</f>
        <v>NO</v>
      </c>
      <c r="N2539" s="3" t="str">
        <f>IF(+OR(H2539="SI",K2539="SI"),"SI","NO")</f>
        <v>NO</v>
      </c>
      <c r="O2539" s="3" t="str">
        <f>IF(+OR(I2539="SI",L2539="SI"),"SI","NO")</f>
        <v>NO</v>
      </c>
    </row>
    <row r="2540" spans="1:15" x14ac:dyDescent="0.25">
      <c r="A2540" s="20" t="s">
        <v>635</v>
      </c>
      <c r="B2540" s="1" t="s">
        <v>636</v>
      </c>
      <c r="C2540" s="3">
        <v>6</v>
      </c>
      <c r="D2540" s="3" t="str">
        <f>VLOOKUP(Cobertura2021[[#This Row],['#Area]],S:T,2)</f>
        <v>Rural</v>
      </c>
      <c r="E2540" s="1" t="s">
        <v>682</v>
      </c>
      <c r="F2540" s="3">
        <v>19</v>
      </c>
      <c r="G2540" s="27" t="s">
        <v>3</v>
      </c>
      <c r="H2540" s="27" t="s">
        <v>3</v>
      </c>
      <c r="I2540" s="27" t="s">
        <v>3</v>
      </c>
      <c r="J2540" s="28" t="s">
        <v>20</v>
      </c>
      <c r="K2540" s="28" t="s">
        <v>20</v>
      </c>
      <c r="L2540" s="28" t="s">
        <v>20</v>
      </c>
      <c r="M2540" s="3" t="str">
        <f>IF(+OR(J2540="SI",G2540="SI"),"SI","NO")</f>
        <v>NO</v>
      </c>
      <c r="N2540" s="3" t="str">
        <f>IF(+OR(H2540="SI",K2540="SI"),"SI","NO")</f>
        <v>NO</v>
      </c>
      <c r="O2540" s="3" t="str">
        <f>IF(+OR(I2540="SI",L2540="SI"),"SI","NO")</f>
        <v>NO</v>
      </c>
    </row>
    <row r="2541" spans="1:15" x14ac:dyDescent="0.25">
      <c r="A2541" s="20" t="s">
        <v>2265</v>
      </c>
      <c r="B2541" s="1" t="s">
        <v>2267</v>
      </c>
      <c r="C2541" s="3">
        <v>6</v>
      </c>
      <c r="D2541" s="3" t="str">
        <f>VLOOKUP(Cobertura2021[[#This Row],['#Area]],S:T,2)</f>
        <v>Rural</v>
      </c>
      <c r="E2541" s="1" t="s">
        <v>1989</v>
      </c>
      <c r="F2541" s="3">
        <v>4</v>
      </c>
      <c r="G2541" s="27" t="s">
        <v>3</v>
      </c>
      <c r="H2541" s="27" t="s">
        <v>3</v>
      </c>
      <c r="I2541" s="27" t="s">
        <v>3</v>
      </c>
      <c r="J2541" s="28" t="s">
        <v>20</v>
      </c>
      <c r="K2541" s="28" t="s">
        <v>20</v>
      </c>
      <c r="L2541" s="28" t="s">
        <v>20</v>
      </c>
      <c r="M2541" s="3" t="str">
        <f>IF(+OR(J2541="SI",G2541="SI"),"SI","NO")</f>
        <v>NO</v>
      </c>
      <c r="N2541" s="3" t="str">
        <f>IF(+OR(H2541="SI",K2541="SI"),"SI","NO")</f>
        <v>NO</v>
      </c>
      <c r="O2541" s="3" t="str">
        <f>IF(+OR(I2541="SI",L2541="SI"),"SI","NO")</f>
        <v>NO</v>
      </c>
    </row>
    <row r="2542" spans="1:15" x14ac:dyDescent="0.25">
      <c r="A2542" s="20" t="s">
        <v>1926</v>
      </c>
      <c r="B2542" s="1" t="s">
        <v>1928</v>
      </c>
      <c r="C2542" s="3">
        <v>6</v>
      </c>
      <c r="D2542" s="3" t="str">
        <f>VLOOKUP(Cobertura2021[[#This Row],['#Area]],S:T,2)</f>
        <v>Rural</v>
      </c>
      <c r="E2542" s="1" t="s">
        <v>1287</v>
      </c>
      <c r="F2542" s="3">
        <v>71</v>
      </c>
      <c r="G2542" s="27" t="s">
        <v>5320</v>
      </c>
      <c r="H2542" s="27" t="s">
        <v>5320</v>
      </c>
      <c r="I2542" s="27" t="s">
        <v>5320</v>
      </c>
      <c r="J2542" s="28" t="s">
        <v>21</v>
      </c>
      <c r="K2542" s="28" t="s">
        <v>21</v>
      </c>
      <c r="L2542" s="28" t="s">
        <v>20</v>
      </c>
      <c r="M2542" s="3" t="str">
        <f>IF(+OR(J2542="SI",G2542="SI"),"SI","NO")</f>
        <v>SI</v>
      </c>
      <c r="N2542" s="3" t="str">
        <f>IF(+OR(H2542="SI",K2542="SI"),"SI","NO")</f>
        <v>SI</v>
      </c>
      <c r="O2542" s="3" t="str">
        <f>IF(+OR(I2542="SI",L2542="SI"),"SI","NO")</f>
        <v>SI</v>
      </c>
    </row>
    <row r="2543" spans="1:15" x14ac:dyDescent="0.25">
      <c r="A2543" s="20" t="s">
        <v>635</v>
      </c>
      <c r="B2543" s="1" t="s">
        <v>636</v>
      </c>
      <c r="C2543" s="3">
        <v>6</v>
      </c>
      <c r="D2543" s="3" t="str">
        <f>VLOOKUP(Cobertura2021[[#This Row],['#Area]],S:T,2)</f>
        <v>Rural</v>
      </c>
      <c r="E2543" s="1" t="s">
        <v>800</v>
      </c>
      <c r="F2543" s="3">
        <v>122</v>
      </c>
      <c r="G2543" s="27" t="s">
        <v>5320</v>
      </c>
      <c r="H2543" s="27" t="s">
        <v>3</v>
      </c>
      <c r="I2543" s="27" t="s">
        <v>3</v>
      </c>
      <c r="J2543" s="28" t="s">
        <v>21</v>
      </c>
      <c r="K2543" s="28" t="s">
        <v>20</v>
      </c>
      <c r="L2543" s="28" t="s">
        <v>20</v>
      </c>
      <c r="M2543" s="3" t="str">
        <f>IF(+OR(J2543="SI",G2543="SI"),"SI","NO")</f>
        <v>SI</v>
      </c>
      <c r="N2543" s="3" t="str">
        <f>IF(+OR(H2543="SI",K2543="SI"),"SI","NO")</f>
        <v>NO</v>
      </c>
      <c r="O2543" s="3" t="str">
        <f>IF(+OR(I2543="SI",L2543="SI"),"SI","NO")</f>
        <v>NO</v>
      </c>
    </row>
    <row r="2544" spans="1:15" x14ac:dyDescent="0.25">
      <c r="A2544" s="20" t="s">
        <v>635</v>
      </c>
      <c r="B2544" s="1" t="s">
        <v>746</v>
      </c>
      <c r="C2544" s="3">
        <v>6</v>
      </c>
      <c r="D2544" s="3" t="str">
        <f>VLOOKUP(Cobertura2021[[#This Row],['#Area]],S:T,2)</f>
        <v>Rural</v>
      </c>
      <c r="E2544" s="1" t="s">
        <v>781</v>
      </c>
      <c r="F2544" s="3">
        <v>87</v>
      </c>
      <c r="G2544" s="27" t="s">
        <v>5320</v>
      </c>
      <c r="H2544" s="27" t="s">
        <v>3</v>
      </c>
      <c r="I2544" s="27" t="s">
        <v>3</v>
      </c>
      <c r="J2544" s="28" t="s">
        <v>20</v>
      </c>
      <c r="K2544" s="28" t="s">
        <v>20</v>
      </c>
      <c r="L2544" s="28" t="s">
        <v>20</v>
      </c>
      <c r="M2544" s="3" t="str">
        <f>IF(+OR(J2544="SI",G2544="SI"),"SI","NO")</f>
        <v>SI</v>
      </c>
      <c r="N2544" s="3" t="str">
        <f>IF(+OR(H2544="SI",K2544="SI"),"SI","NO")</f>
        <v>NO</v>
      </c>
      <c r="O2544" s="3" t="str">
        <f>IF(+OR(I2544="SI",L2544="SI"),"SI","NO")</f>
        <v>NO</v>
      </c>
    </row>
    <row r="2545" spans="1:15" x14ac:dyDescent="0.25">
      <c r="A2545" s="20" t="s">
        <v>1926</v>
      </c>
      <c r="B2545" s="1" t="s">
        <v>1930</v>
      </c>
      <c r="C2545" s="3">
        <v>6</v>
      </c>
      <c r="D2545" s="3" t="str">
        <f>VLOOKUP(Cobertura2021[[#This Row],['#Area]],S:T,2)</f>
        <v>Rural</v>
      </c>
      <c r="E2545" s="1" t="s">
        <v>1451</v>
      </c>
      <c r="F2545" s="3">
        <v>470</v>
      </c>
      <c r="G2545" s="27" t="s">
        <v>5320</v>
      </c>
      <c r="H2545" s="27" t="s">
        <v>5320</v>
      </c>
      <c r="I2545" s="27" t="s">
        <v>5320</v>
      </c>
      <c r="J2545" s="28" t="s">
        <v>21</v>
      </c>
      <c r="K2545" s="28" t="s">
        <v>21</v>
      </c>
      <c r="L2545" s="28" t="s">
        <v>20</v>
      </c>
      <c r="M2545" s="3" t="str">
        <f>IF(+OR(J2545="SI",G2545="SI"),"SI","NO")</f>
        <v>SI</v>
      </c>
      <c r="N2545" s="3" t="str">
        <f>IF(+OR(H2545="SI",K2545="SI"),"SI","NO")</f>
        <v>SI</v>
      </c>
      <c r="O2545" s="3" t="str">
        <f>IF(+OR(I2545="SI",L2545="SI"),"SI","NO")</f>
        <v>SI</v>
      </c>
    </row>
    <row r="2546" spans="1:15" x14ac:dyDescent="0.25">
      <c r="A2546" s="20" t="s">
        <v>1926</v>
      </c>
      <c r="B2546" s="1" t="s">
        <v>1931</v>
      </c>
      <c r="C2546" s="3">
        <v>6</v>
      </c>
      <c r="D2546" s="3" t="str">
        <f>VLOOKUP(Cobertura2021[[#This Row],['#Area]],S:T,2)</f>
        <v>Rural</v>
      </c>
      <c r="E2546" s="1" t="s">
        <v>1828</v>
      </c>
      <c r="F2546" s="3">
        <v>18</v>
      </c>
      <c r="G2546" s="27" t="s">
        <v>5320</v>
      </c>
      <c r="H2546" s="27" t="s">
        <v>5320</v>
      </c>
      <c r="I2546" s="27" t="s">
        <v>5320</v>
      </c>
      <c r="J2546" s="28" t="s">
        <v>21</v>
      </c>
      <c r="K2546" s="28" t="s">
        <v>21</v>
      </c>
      <c r="L2546" s="28" t="s">
        <v>20</v>
      </c>
      <c r="M2546" s="3" t="str">
        <f>IF(+OR(J2546="SI",G2546="SI"),"SI","NO")</f>
        <v>SI</v>
      </c>
      <c r="N2546" s="3" t="str">
        <f>IF(+OR(H2546="SI",K2546="SI"),"SI","NO")</f>
        <v>SI</v>
      </c>
      <c r="O2546" s="3" t="str">
        <f>IF(+OR(I2546="SI",L2546="SI"),"SI","NO")</f>
        <v>SI</v>
      </c>
    </row>
    <row r="2547" spans="1:15" x14ac:dyDescent="0.25">
      <c r="A2547" s="20" t="s">
        <v>2265</v>
      </c>
      <c r="B2547" s="1" t="s">
        <v>2273</v>
      </c>
      <c r="C2547" s="3">
        <v>6</v>
      </c>
      <c r="D2547" s="3" t="str">
        <f>VLOOKUP(Cobertura2021[[#This Row],['#Area]],S:T,2)</f>
        <v>Rural</v>
      </c>
      <c r="E2547" s="1" t="s">
        <v>2223</v>
      </c>
      <c r="F2547" s="3">
        <v>24</v>
      </c>
      <c r="G2547" s="27" t="s">
        <v>5320</v>
      </c>
      <c r="H2547" s="27" t="s">
        <v>5320</v>
      </c>
      <c r="I2547" s="27" t="s">
        <v>3</v>
      </c>
      <c r="J2547" s="28" t="s">
        <v>21</v>
      </c>
      <c r="K2547" s="28" t="s">
        <v>21</v>
      </c>
      <c r="L2547" s="28" t="s">
        <v>20</v>
      </c>
      <c r="M2547" s="3" t="str">
        <f>IF(+OR(J2547="SI",G2547="SI"),"SI","NO")</f>
        <v>SI</v>
      </c>
      <c r="N2547" s="3" t="str">
        <f>IF(+OR(H2547="SI",K2547="SI"),"SI","NO")</f>
        <v>SI</v>
      </c>
      <c r="O2547" s="3" t="str">
        <f>IF(+OR(I2547="SI",L2547="SI"),"SI","NO")</f>
        <v>NO</v>
      </c>
    </row>
    <row r="2548" spans="1:15" x14ac:dyDescent="0.25">
      <c r="A2548" s="20" t="s">
        <v>1926</v>
      </c>
      <c r="B2548" s="1" t="s">
        <v>1932</v>
      </c>
      <c r="C2548" s="3">
        <v>6</v>
      </c>
      <c r="D2548" s="3" t="str">
        <f>VLOOKUP(Cobertura2021[[#This Row],['#Area]],S:T,2)</f>
        <v>Rural</v>
      </c>
      <c r="E2548" s="1" t="s">
        <v>1786</v>
      </c>
      <c r="F2548" s="3">
        <v>117</v>
      </c>
      <c r="G2548" s="27" t="s">
        <v>5320</v>
      </c>
      <c r="H2548" s="27" t="s">
        <v>5320</v>
      </c>
      <c r="I2548" s="27" t="s">
        <v>5320</v>
      </c>
      <c r="J2548" s="28" t="s">
        <v>21</v>
      </c>
      <c r="K2548" s="28" t="s">
        <v>21</v>
      </c>
      <c r="L2548" s="28" t="s">
        <v>20</v>
      </c>
      <c r="M2548" s="3" t="str">
        <f>IF(+OR(J2548="SI",G2548="SI"),"SI","NO")</f>
        <v>SI</v>
      </c>
      <c r="N2548" s="3" t="str">
        <f>IF(+OR(H2548="SI",K2548="SI"),"SI","NO")</f>
        <v>SI</v>
      </c>
      <c r="O2548" s="3" t="str">
        <f>IF(+OR(I2548="SI",L2548="SI"),"SI","NO")</f>
        <v>SI</v>
      </c>
    </row>
    <row r="2549" spans="1:15" x14ac:dyDescent="0.25">
      <c r="A2549" s="20" t="s">
        <v>1926</v>
      </c>
      <c r="B2549" s="1" t="s">
        <v>1928</v>
      </c>
      <c r="C2549" s="3">
        <v>6</v>
      </c>
      <c r="D2549" s="3" t="str">
        <f>VLOOKUP(Cobertura2021[[#This Row],['#Area]],S:T,2)</f>
        <v>Rural</v>
      </c>
      <c r="E2549" s="1" t="s">
        <v>1786</v>
      </c>
      <c r="F2549" s="3">
        <v>183</v>
      </c>
      <c r="G2549" s="27" t="s">
        <v>5320</v>
      </c>
      <c r="H2549" s="27" t="s">
        <v>5320</v>
      </c>
      <c r="I2549" s="27" t="s">
        <v>5320</v>
      </c>
      <c r="J2549" s="28" t="s">
        <v>21</v>
      </c>
      <c r="K2549" s="28" t="s">
        <v>20</v>
      </c>
      <c r="L2549" s="28" t="s">
        <v>20</v>
      </c>
      <c r="M2549" s="3" t="str">
        <f>IF(+OR(J2549="SI",G2549="SI"),"SI","NO")</f>
        <v>SI</v>
      </c>
      <c r="N2549" s="3" t="str">
        <f>IF(+OR(H2549="SI",K2549="SI"),"SI","NO")</f>
        <v>SI</v>
      </c>
      <c r="O2549" s="3" t="str">
        <f>IF(+OR(I2549="SI",L2549="SI"),"SI","NO")</f>
        <v>SI</v>
      </c>
    </row>
    <row r="2550" spans="1:15" x14ac:dyDescent="0.25">
      <c r="A2550" s="20" t="s">
        <v>1926</v>
      </c>
      <c r="B2550" s="1" t="s">
        <v>1927</v>
      </c>
      <c r="C2550" s="3">
        <v>6</v>
      </c>
      <c r="D2550" s="3" t="str">
        <f>VLOOKUP(Cobertura2021[[#This Row],['#Area]],S:T,2)</f>
        <v>Rural</v>
      </c>
      <c r="E2550" s="1" t="s">
        <v>1239</v>
      </c>
      <c r="F2550" s="3">
        <v>118</v>
      </c>
      <c r="G2550" s="27" t="s">
        <v>5320</v>
      </c>
      <c r="H2550" s="27" t="s">
        <v>5320</v>
      </c>
      <c r="I2550" s="27" t="s">
        <v>5320</v>
      </c>
      <c r="J2550" s="28" t="s">
        <v>21</v>
      </c>
      <c r="K2550" s="28" t="s">
        <v>21</v>
      </c>
      <c r="L2550" s="28" t="s">
        <v>20</v>
      </c>
      <c r="M2550" s="3" t="str">
        <f>IF(+OR(J2550="SI",G2550="SI"),"SI","NO")</f>
        <v>SI</v>
      </c>
      <c r="N2550" s="3" t="str">
        <f>IF(+OR(H2550="SI",K2550="SI"),"SI","NO")</f>
        <v>SI</v>
      </c>
      <c r="O2550" s="3" t="str">
        <f>IF(+OR(I2550="SI",L2550="SI"),"SI","NO")</f>
        <v>SI</v>
      </c>
    </row>
    <row r="2551" spans="1:15" x14ac:dyDescent="0.25">
      <c r="A2551" s="20" t="s">
        <v>3411</v>
      </c>
      <c r="B2551" s="1" t="s">
        <v>3714</v>
      </c>
      <c r="C2551" s="3">
        <v>6</v>
      </c>
      <c r="D2551" s="3" t="str">
        <f>VLOOKUP(Cobertura2021[[#This Row],['#Area]],S:T,2)</f>
        <v>Rural</v>
      </c>
      <c r="E2551" s="1" t="s">
        <v>3723</v>
      </c>
      <c r="F2551" s="3">
        <v>16</v>
      </c>
      <c r="G2551" s="27" t="s">
        <v>5320</v>
      </c>
      <c r="H2551" s="27" t="s">
        <v>3</v>
      </c>
      <c r="I2551" s="27" t="s">
        <v>3</v>
      </c>
      <c r="J2551" s="28" t="s">
        <v>20</v>
      </c>
      <c r="K2551" s="28" t="s">
        <v>20</v>
      </c>
      <c r="L2551" s="28" t="s">
        <v>20</v>
      </c>
      <c r="M2551" s="3" t="str">
        <f>IF(+OR(J2551="SI",G2551="SI"),"SI","NO")</f>
        <v>SI</v>
      </c>
      <c r="N2551" s="3" t="str">
        <f>IF(+OR(H2551="SI",K2551="SI"),"SI","NO")</f>
        <v>NO</v>
      </c>
      <c r="O2551" s="3" t="str">
        <f>IF(+OR(I2551="SI",L2551="SI"),"SI","NO")</f>
        <v>NO</v>
      </c>
    </row>
    <row r="2552" spans="1:15" x14ac:dyDescent="0.25">
      <c r="A2552" s="20" t="s">
        <v>1004</v>
      </c>
      <c r="B2552" s="1" t="s">
        <v>1388</v>
      </c>
      <c r="C2552" s="3">
        <v>6</v>
      </c>
      <c r="D2552" s="3" t="str">
        <f>VLOOKUP(Cobertura2021[[#This Row],['#Area]],S:T,2)</f>
        <v>Rural</v>
      </c>
      <c r="E2552" s="1" t="s">
        <v>1392</v>
      </c>
      <c r="F2552" s="3">
        <v>14</v>
      </c>
      <c r="G2552" s="27" t="s">
        <v>5320</v>
      </c>
      <c r="H2552" s="27" t="s">
        <v>3</v>
      </c>
      <c r="I2552" s="27" t="s">
        <v>3</v>
      </c>
      <c r="J2552" s="28" t="s">
        <v>21</v>
      </c>
      <c r="K2552" s="28" t="s">
        <v>20</v>
      </c>
      <c r="L2552" s="28" t="s">
        <v>20</v>
      </c>
      <c r="M2552" s="3" t="str">
        <f>IF(+OR(J2552="SI",G2552="SI"),"SI","NO")</f>
        <v>SI</v>
      </c>
      <c r="N2552" s="3" t="str">
        <f>IF(+OR(H2552="SI",K2552="SI"),"SI","NO")</f>
        <v>NO</v>
      </c>
      <c r="O2552" s="3" t="str">
        <f>IF(+OR(I2552="SI",L2552="SI"),"SI","NO")</f>
        <v>NO</v>
      </c>
    </row>
    <row r="2553" spans="1:15" x14ac:dyDescent="0.25">
      <c r="A2553" s="20" t="s">
        <v>2265</v>
      </c>
      <c r="B2553" s="1" t="s">
        <v>2267</v>
      </c>
      <c r="C2553" s="3">
        <v>6</v>
      </c>
      <c r="D2553" s="3" t="str">
        <f>VLOOKUP(Cobertura2021[[#This Row],['#Area]],S:T,2)</f>
        <v>Rural</v>
      </c>
      <c r="E2553" s="1" t="s">
        <v>1994</v>
      </c>
      <c r="F2553" s="3">
        <v>10</v>
      </c>
      <c r="G2553" s="27" t="s">
        <v>5320</v>
      </c>
      <c r="H2553" s="27" t="s">
        <v>3</v>
      </c>
      <c r="I2553" s="27" t="s">
        <v>3</v>
      </c>
      <c r="J2553" s="28" t="s">
        <v>21</v>
      </c>
      <c r="K2553" s="28" t="s">
        <v>20</v>
      </c>
      <c r="L2553" s="28" t="s">
        <v>20</v>
      </c>
      <c r="M2553" s="3" t="str">
        <f>IF(+OR(J2553="SI",G2553="SI"),"SI","NO")</f>
        <v>SI</v>
      </c>
      <c r="N2553" s="3" t="str">
        <f>IF(+OR(H2553="SI",K2553="SI"),"SI","NO")</f>
        <v>NO</v>
      </c>
      <c r="O2553" s="3" t="str">
        <f>IF(+OR(I2553="SI",L2553="SI"),"SI","NO")</f>
        <v>NO</v>
      </c>
    </row>
    <row r="2554" spans="1:15" x14ac:dyDescent="0.25">
      <c r="A2554" s="20" t="s">
        <v>2265</v>
      </c>
      <c r="B2554" s="1" t="s">
        <v>2274</v>
      </c>
      <c r="C2554" s="3">
        <v>6</v>
      </c>
      <c r="D2554" s="3" t="str">
        <f>VLOOKUP(Cobertura2021[[#This Row],['#Area]],S:T,2)</f>
        <v>Rural</v>
      </c>
      <c r="E2554" s="1" t="s">
        <v>1994</v>
      </c>
      <c r="F2554" s="3">
        <v>7</v>
      </c>
      <c r="G2554" s="27" t="s">
        <v>5320</v>
      </c>
      <c r="H2554" s="27" t="s">
        <v>3</v>
      </c>
      <c r="I2554" s="27" t="s">
        <v>3</v>
      </c>
      <c r="J2554" s="28" t="s">
        <v>21</v>
      </c>
      <c r="K2554" s="28" t="s">
        <v>20</v>
      </c>
      <c r="L2554" s="28" t="s">
        <v>20</v>
      </c>
      <c r="M2554" s="3" t="str">
        <f>IF(+OR(J2554="SI",G2554="SI"),"SI","NO")</f>
        <v>SI</v>
      </c>
      <c r="N2554" s="3" t="str">
        <f>IF(+OR(H2554="SI",K2554="SI"),"SI","NO")</f>
        <v>NO</v>
      </c>
      <c r="O2554" s="3" t="str">
        <f>IF(+OR(I2554="SI",L2554="SI"),"SI","NO")</f>
        <v>NO</v>
      </c>
    </row>
    <row r="2555" spans="1:15" x14ac:dyDescent="0.25">
      <c r="A2555" s="20" t="s">
        <v>2265</v>
      </c>
      <c r="B2555" s="1" t="s">
        <v>2266</v>
      </c>
      <c r="C2555" s="3">
        <v>6</v>
      </c>
      <c r="D2555" s="3" t="str">
        <f>VLOOKUP(Cobertura2021[[#This Row],['#Area]],S:T,2)</f>
        <v>Rural</v>
      </c>
      <c r="E2555" s="1" t="s">
        <v>1962</v>
      </c>
      <c r="F2555" s="3">
        <v>11</v>
      </c>
      <c r="G2555" s="27" t="s">
        <v>5320</v>
      </c>
      <c r="H2555" s="27" t="s">
        <v>3</v>
      </c>
      <c r="I2555" s="27" t="s">
        <v>3</v>
      </c>
      <c r="J2555" s="28" t="s">
        <v>20</v>
      </c>
      <c r="K2555" s="28" t="s">
        <v>20</v>
      </c>
      <c r="L2555" s="28" t="s">
        <v>20</v>
      </c>
      <c r="M2555" s="3" t="str">
        <f>IF(+OR(J2555="SI",G2555="SI"),"SI","NO")</f>
        <v>SI</v>
      </c>
      <c r="N2555" s="3" t="str">
        <f>IF(+OR(H2555="SI",K2555="SI"),"SI","NO")</f>
        <v>NO</v>
      </c>
      <c r="O2555" s="3" t="str">
        <f>IF(+OR(I2555="SI",L2555="SI"),"SI","NO")</f>
        <v>NO</v>
      </c>
    </row>
    <row r="2556" spans="1:15" x14ac:dyDescent="0.25">
      <c r="A2556" s="20" t="s">
        <v>1926</v>
      </c>
      <c r="B2556" s="1" t="s">
        <v>1927</v>
      </c>
      <c r="C2556" s="3">
        <v>6</v>
      </c>
      <c r="D2556" s="3" t="str">
        <f>VLOOKUP(Cobertura2021[[#This Row],['#Area]],S:T,2)</f>
        <v>Rural</v>
      </c>
      <c r="E2556" s="1" t="s">
        <v>1721</v>
      </c>
      <c r="F2556" s="3">
        <v>94</v>
      </c>
      <c r="G2556" s="27" t="s">
        <v>5320</v>
      </c>
      <c r="H2556" s="27" t="s">
        <v>5320</v>
      </c>
      <c r="I2556" s="27" t="s">
        <v>5320</v>
      </c>
      <c r="J2556" s="28" t="s">
        <v>20</v>
      </c>
      <c r="K2556" s="28" t="s">
        <v>20</v>
      </c>
      <c r="L2556" s="28" t="s">
        <v>20</v>
      </c>
      <c r="M2556" s="3" t="str">
        <f>IF(+OR(J2556="SI",G2556="SI"),"SI","NO")</f>
        <v>SI</v>
      </c>
      <c r="N2556" s="3" t="str">
        <f>IF(+OR(H2556="SI",K2556="SI"),"SI","NO")</f>
        <v>SI</v>
      </c>
      <c r="O2556" s="3" t="str">
        <f>IF(+OR(I2556="SI",L2556="SI"),"SI","NO")</f>
        <v>SI</v>
      </c>
    </row>
    <row r="2557" spans="1:15" x14ac:dyDescent="0.25">
      <c r="A2557" s="20" t="s">
        <v>2265</v>
      </c>
      <c r="B2557" s="1" t="s">
        <v>2267</v>
      </c>
      <c r="C2557" s="3">
        <v>6</v>
      </c>
      <c r="D2557" s="3" t="str">
        <f>VLOOKUP(Cobertura2021[[#This Row],['#Area]],S:T,2)</f>
        <v>Rural</v>
      </c>
      <c r="E2557" s="1" t="s">
        <v>1990</v>
      </c>
      <c r="F2557" s="3">
        <v>12</v>
      </c>
      <c r="G2557" s="47" t="s">
        <v>5320</v>
      </c>
      <c r="H2557" s="27" t="s">
        <v>3</v>
      </c>
      <c r="I2557" s="27" t="s">
        <v>3</v>
      </c>
      <c r="J2557" s="28" t="s">
        <v>20</v>
      </c>
      <c r="K2557" s="28" t="s">
        <v>20</v>
      </c>
      <c r="L2557" s="28" t="s">
        <v>20</v>
      </c>
      <c r="M2557" s="3" t="str">
        <f>IF(+OR(J2557="SI",G2557="SI"),"SI","NO")</f>
        <v>SI</v>
      </c>
      <c r="N2557" s="3" t="str">
        <f>IF(+OR(H2557="SI",K2557="SI"),"SI","NO")</f>
        <v>NO</v>
      </c>
      <c r="O2557" s="3" t="str">
        <f>IF(+OR(I2557="SI",L2557="SI"),"SI","NO")</f>
        <v>NO</v>
      </c>
    </row>
    <row r="2558" spans="1:15" x14ac:dyDescent="0.25">
      <c r="A2558" s="20" t="s">
        <v>1926</v>
      </c>
      <c r="B2558" s="1" t="s">
        <v>1929</v>
      </c>
      <c r="C2558" s="3">
        <v>6</v>
      </c>
      <c r="D2558" s="3" t="str">
        <f>VLOOKUP(Cobertura2021[[#This Row],['#Area]],S:T,2)</f>
        <v>Rural</v>
      </c>
      <c r="E2558" s="1" t="s">
        <v>1246</v>
      </c>
      <c r="F2558" s="3">
        <v>36</v>
      </c>
      <c r="G2558" s="27" t="s">
        <v>5320</v>
      </c>
      <c r="H2558" s="27" t="s">
        <v>5320</v>
      </c>
      <c r="I2558" s="27" t="s">
        <v>5320</v>
      </c>
      <c r="J2558" s="28" t="s">
        <v>21</v>
      </c>
      <c r="K2558" s="28" t="s">
        <v>20</v>
      </c>
      <c r="L2558" s="28" t="s">
        <v>20</v>
      </c>
      <c r="M2558" s="3" t="str">
        <f>IF(+OR(J2558="SI",G2558="SI"),"SI","NO")</f>
        <v>SI</v>
      </c>
      <c r="N2558" s="3" t="str">
        <f>IF(+OR(H2558="SI",K2558="SI"),"SI","NO")</f>
        <v>SI</v>
      </c>
      <c r="O2558" s="3" t="str">
        <f>IF(+OR(I2558="SI",L2558="SI"),"SI","NO")</f>
        <v>SI</v>
      </c>
    </row>
    <row r="2559" spans="1:15" x14ac:dyDescent="0.25">
      <c r="A2559" s="20" t="s">
        <v>2265</v>
      </c>
      <c r="B2559" s="1" t="s">
        <v>2269</v>
      </c>
      <c r="C2559" s="3">
        <v>6</v>
      </c>
      <c r="D2559" s="3" t="str">
        <f>VLOOKUP(Cobertura2021[[#This Row],['#Area]],S:T,2)</f>
        <v>Rural</v>
      </c>
      <c r="E2559" s="1" t="s">
        <v>2129</v>
      </c>
      <c r="F2559" s="3">
        <v>35</v>
      </c>
      <c r="G2559" s="27" t="s">
        <v>5320</v>
      </c>
      <c r="H2559" s="27" t="s">
        <v>3</v>
      </c>
      <c r="I2559" s="27" t="s">
        <v>3</v>
      </c>
      <c r="J2559" s="28" t="s">
        <v>21</v>
      </c>
      <c r="K2559" s="28" t="s">
        <v>20</v>
      </c>
      <c r="L2559" s="28" t="s">
        <v>20</v>
      </c>
      <c r="M2559" s="3" t="str">
        <f>IF(+OR(J2559="SI",G2559="SI"),"SI","NO")</f>
        <v>SI</v>
      </c>
      <c r="N2559" s="3" t="str">
        <f>IF(+OR(H2559="SI",K2559="SI"),"SI","NO")</f>
        <v>NO</v>
      </c>
      <c r="O2559" s="3" t="str">
        <f>IF(+OR(I2559="SI",L2559="SI"),"SI","NO")</f>
        <v>NO</v>
      </c>
    </row>
    <row r="2560" spans="1:15" x14ac:dyDescent="0.25">
      <c r="A2560" s="20" t="s">
        <v>2265</v>
      </c>
      <c r="B2560" s="1" t="s">
        <v>2268</v>
      </c>
      <c r="C2560" s="3">
        <v>6</v>
      </c>
      <c r="D2560" s="3" t="str">
        <f>VLOOKUP(Cobertura2021[[#This Row],['#Area]],S:T,2)</f>
        <v>Rural</v>
      </c>
      <c r="E2560" s="1" t="s">
        <v>2074</v>
      </c>
      <c r="F2560" s="3">
        <v>23</v>
      </c>
      <c r="G2560" s="27" t="s">
        <v>5320</v>
      </c>
      <c r="H2560" s="27" t="s">
        <v>3</v>
      </c>
      <c r="I2560" s="27" t="s">
        <v>3</v>
      </c>
      <c r="J2560" s="28" t="s">
        <v>20</v>
      </c>
      <c r="K2560" s="28" t="s">
        <v>20</v>
      </c>
      <c r="L2560" s="28" t="s">
        <v>20</v>
      </c>
      <c r="M2560" s="3" t="str">
        <f>IF(+OR(J2560="SI",G2560="SI"),"SI","NO")</f>
        <v>SI</v>
      </c>
      <c r="N2560" s="3" t="str">
        <f>IF(+OR(H2560="SI",K2560="SI"),"SI","NO")</f>
        <v>NO</v>
      </c>
      <c r="O2560" s="3" t="str">
        <f>IF(+OR(I2560="SI",L2560="SI"),"SI","NO")</f>
        <v>NO</v>
      </c>
    </row>
    <row r="2561" spans="1:15" x14ac:dyDescent="0.25">
      <c r="A2561" s="20" t="s">
        <v>4433</v>
      </c>
      <c r="B2561" s="1" t="s">
        <v>4557</v>
      </c>
      <c r="C2561" s="3">
        <v>6</v>
      </c>
      <c r="D2561" s="3" t="str">
        <f>VLOOKUP(Cobertura2021[[#This Row],['#Area]],S:T,2)</f>
        <v>Rural</v>
      </c>
      <c r="E2561" s="1" t="s">
        <v>4622</v>
      </c>
      <c r="F2561" s="3">
        <v>50</v>
      </c>
      <c r="G2561" s="27" t="s">
        <v>5320</v>
      </c>
      <c r="H2561" s="27" t="s">
        <v>3</v>
      </c>
      <c r="I2561" s="27" t="s">
        <v>3</v>
      </c>
      <c r="J2561" s="28" t="s">
        <v>20</v>
      </c>
      <c r="K2561" s="28" t="s">
        <v>20</v>
      </c>
      <c r="L2561" s="28" t="s">
        <v>20</v>
      </c>
      <c r="M2561" s="3" t="str">
        <f>IF(+OR(J2561="SI",G2561="SI"),"SI","NO")</f>
        <v>SI</v>
      </c>
      <c r="N2561" s="3" t="str">
        <f>IF(+OR(H2561="SI",K2561="SI"),"SI","NO")</f>
        <v>NO</v>
      </c>
      <c r="O2561" s="3" t="str">
        <f>IF(+OR(I2561="SI",L2561="SI"),"SI","NO")</f>
        <v>NO</v>
      </c>
    </row>
    <row r="2562" spans="1:15" x14ac:dyDescent="0.25">
      <c r="A2562" s="20" t="s">
        <v>1926</v>
      </c>
      <c r="B2562" s="1" t="s">
        <v>1933</v>
      </c>
      <c r="C2562" s="3">
        <v>6</v>
      </c>
      <c r="D2562" s="3" t="str">
        <f>VLOOKUP(Cobertura2021[[#This Row],['#Area]],S:T,2)</f>
        <v>Rural</v>
      </c>
      <c r="E2562" s="1" t="s">
        <v>1246</v>
      </c>
      <c r="F2562" s="3">
        <v>87</v>
      </c>
      <c r="G2562" s="27" t="s">
        <v>5320</v>
      </c>
      <c r="H2562" s="27" t="s">
        <v>5320</v>
      </c>
      <c r="I2562" s="27" t="s">
        <v>5320</v>
      </c>
      <c r="J2562" s="28" t="s">
        <v>21</v>
      </c>
      <c r="K2562" s="28" t="s">
        <v>20</v>
      </c>
      <c r="L2562" s="28" t="s">
        <v>20</v>
      </c>
      <c r="M2562" s="3" t="str">
        <f>IF(+OR(J2562="SI",G2562="SI"),"SI","NO")</f>
        <v>SI</v>
      </c>
      <c r="N2562" s="3" t="str">
        <f>IF(+OR(H2562="SI",K2562="SI"),"SI","NO")</f>
        <v>SI</v>
      </c>
      <c r="O2562" s="3" t="str">
        <f>IF(+OR(I2562="SI",L2562="SI"),"SI","NO")</f>
        <v>SI</v>
      </c>
    </row>
    <row r="2563" spans="1:15" x14ac:dyDescent="0.25">
      <c r="A2563" s="20" t="s">
        <v>1004</v>
      </c>
      <c r="B2563" s="1" t="s">
        <v>1525</v>
      </c>
      <c r="C2563" s="3">
        <v>6</v>
      </c>
      <c r="D2563" s="3" t="str">
        <f>VLOOKUP(Cobertura2021[[#This Row],['#Area]],S:T,2)</f>
        <v>Rural</v>
      </c>
      <c r="E2563" s="1" t="s">
        <v>1545</v>
      </c>
      <c r="F2563" s="3">
        <v>16</v>
      </c>
      <c r="G2563" s="27" t="s">
        <v>5320</v>
      </c>
      <c r="H2563" s="27" t="s">
        <v>5320</v>
      </c>
      <c r="I2563" s="27" t="s">
        <v>3</v>
      </c>
      <c r="J2563" s="28" t="s">
        <v>21</v>
      </c>
      <c r="K2563" s="28" t="s">
        <v>20</v>
      </c>
      <c r="L2563" s="28" t="s">
        <v>20</v>
      </c>
      <c r="M2563" s="3" t="str">
        <f>IF(+OR(J2563="SI",G2563="SI"),"SI","NO")</f>
        <v>SI</v>
      </c>
      <c r="N2563" s="3" t="str">
        <f>IF(+OR(H2563="SI",K2563="SI"),"SI","NO")</f>
        <v>SI</v>
      </c>
      <c r="O2563" s="3" t="str">
        <f>IF(+OR(I2563="SI",L2563="SI"),"SI","NO")</f>
        <v>NO</v>
      </c>
    </row>
    <row r="2564" spans="1:15" x14ac:dyDescent="0.25">
      <c r="A2564" s="20" t="s">
        <v>4433</v>
      </c>
      <c r="B2564" s="1" t="s">
        <v>4662</v>
      </c>
      <c r="C2564" s="3">
        <v>6</v>
      </c>
      <c r="D2564" s="3" t="str">
        <f>VLOOKUP(Cobertura2021[[#This Row],['#Area]],S:T,2)</f>
        <v>Rural</v>
      </c>
      <c r="E2564" s="1" t="s">
        <v>4671</v>
      </c>
      <c r="F2564" s="3">
        <v>9</v>
      </c>
      <c r="G2564" s="27" t="s">
        <v>3</v>
      </c>
      <c r="H2564" s="27" t="s">
        <v>3</v>
      </c>
      <c r="I2564" s="27" t="s">
        <v>3</v>
      </c>
      <c r="J2564" s="28" t="s">
        <v>20</v>
      </c>
      <c r="K2564" s="28" t="s">
        <v>20</v>
      </c>
      <c r="L2564" s="28" t="s">
        <v>20</v>
      </c>
      <c r="M2564" s="3" t="str">
        <f>IF(+OR(J2564="SI",G2564="SI"),"SI","NO")</f>
        <v>NO</v>
      </c>
      <c r="N2564" s="3" t="str">
        <f>IF(+OR(H2564="SI",K2564="SI"),"SI","NO")</f>
        <v>NO</v>
      </c>
      <c r="O2564" s="3" t="str">
        <f>IF(+OR(I2564="SI",L2564="SI"),"SI","NO")</f>
        <v>NO</v>
      </c>
    </row>
    <row r="2565" spans="1:15" x14ac:dyDescent="0.25">
      <c r="A2565" s="20" t="s">
        <v>1926</v>
      </c>
      <c r="B2565" s="1" t="s">
        <v>460</v>
      </c>
      <c r="C2565" s="3">
        <v>6</v>
      </c>
      <c r="D2565" s="3" t="str">
        <f>VLOOKUP(Cobertura2021[[#This Row],['#Area]],S:T,2)</f>
        <v>Rural</v>
      </c>
      <c r="E2565" s="1" t="s">
        <v>1913</v>
      </c>
      <c r="F2565" s="3">
        <v>125</v>
      </c>
      <c r="G2565" s="27" t="s">
        <v>5320</v>
      </c>
      <c r="H2565" s="27" t="s">
        <v>5320</v>
      </c>
      <c r="I2565" s="27" t="s">
        <v>5320</v>
      </c>
      <c r="J2565" s="28" t="s">
        <v>21</v>
      </c>
      <c r="K2565" s="28" t="s">
        <v>20</v>
      </c>
      <c r="L2565" s="28" t="s">
        <v>20</v>
      </c>
      <c r="M2565" s="3" t="str">
        <f>IF(+OR(J2565="SI",G2565="SI"),"SI","NO")</f>
        <v>SI</v>
      </c>
      <c r="N2565" s="3" t="str">
        <f>IF(+OR(H2565="SI",K2565="SI"),"SI","NO")</f>
        <v>SI</v>
      </c>
      <c r="O2565" s="3" t="str">
        <f>IF(+OR(I2565="SI",L2565="SI"),"SI","NO")</f>
        <v>SI</v>
      </c>
    </row>
    <row r="2566" spans="1:15" x14ac:dyDescent="0.25">
      <c r="A2566" s="20" t="s">
        <v>1926</v>
      </c>
      <c r="B2566" s="1" t="s">
        <v>1931</v>
      </c>
      <c r="C2566" s="3">
        <v>6</v>
      </c>
      <c r="D2566" s="3" t="str">
        <f>VLOOKUP(Cobertura2021[[#This Row],['#Area]],S:T,2)</f>
        <v>Rural</v>
      </c>
      <c r="E2566" s="1" t="s">
        <v>1852</v>
      </c>
      <c r="F2566" s="3">
        <v>13</v>
      </c>
      <c r="G2566" s="27" t="s">
        <v>3</v>
      </c>
      <c r="H2566" s="27" t="s">
        <v>3</v>
      </c>
      <c r="I2566" s="27" t="s">
        <v>3</v>
      </c>
      <c r="J2566" s="28" t="s">
        <v>21</v>
      </c>
      <c r="K2566" s="28" t="s">
        <v>20</v>
      </c>
      <c r="L2566" s="28" t="s">
        <v>20</v>
      </c>
      <c r="M2566" s="3" t="str">
        <f>IF(+OR(J2566="SI",G2566="SI"),"SI","NO")</f>
        <v>SI</v>
      </c>
      <c r="N2566" s="3" t="str">
        <f>IF(+OR(H2566="SI",K2566="SI"),"SI","NO")</f>
        <v>NO</v>
      </c>
      <c r="O2566" s="3" t="str">
        <f>IF(+OR(I2566="SI",L2566="SI"),"SI","NO")</f>
        <v>NO</v>
      </c>
    </row>
    <row r="2567" spans="1:15" x14ac:dyDescent="0.25">
      <c r="A2567" s="20" t="s">
        <v>3411</v>
      </c>
      <c r="B2567" s="1" t="s">
        <v>3878</v>
      </c>
      <c r="C2567" s="3">
        <v>6</v>
      </c>
      <c r="D2567" s="3" t="str">
        <f>VLOOKUP(Cobertura2021[[#This Row],['#Area]],S:T,2)</f>
        <v>Rural</v>
      </c>
      <c r="E2567" s="1" t="s">
        <v>3890</v>
      </c>
      <c r="F2567" s="3">
        <v>10</v>
      </c>
      <c r="G2567" s="27" t="s">
        <v>5320</v>
      </c>
      <c r="H2567" s="27" t="s">
        <v>3</v>
      </c>
      <c r="I2567" s="27" t="s">
        <v>3</v>
      </c>
      <c r="J2567" s="28" t="s">
        <v>20</v>
      </c>
      <c r="K2567" s="28" t="s">
        <v>20</v>
      </c>
      <c r="L2567" s="28" t="s">
        <v>20</v>
      </c>
      <c r="M2567" s="3" t="str">
        <f>IF(+OR(J2567="SI",G2567="SI"),"SI","NO")</f>
        <v>SI</v>
      </c>
      <c r="N2567" s="3" t="str">
        <f>IF(+OR(H2567="SI",K2567="SI"),"SI","NO")</f>
        <v>NO</v>
      </c>
      <c r="O2567" s="3" t="str">
        <f>IF(+OR(I2567="SI",L2567="SI"),"SI","NO")</f>
        <v>NO</v>
      </c>
    </row>
    <row r="2568" spans="1:15" x14ac:dyDescent="0.25">
      <c r="A2568" s="20" t="s">
        <v>1926</v>
      </c>
      <c r="B2568" s="1" t="s">
        <v>1926</v>
      </c>
      <c r="C2568" s="3">
        <v>6</v>
      </c>
      <c r="D2568" s="3" t="str">
        <f>VLOOKUP(Cobertura2021[[#This Row],['#Area]],S:T,2)</f>
        <v>Rural</v>
      </c>
      <c r="E2568" s="1" t="s">
        <v>1696</v>
      </c>
      <c r="F2568" s="3">
        <v>122</v>
      </c>
      <c r="G2568" s="27" t="s">
        <v>5320</v>
      </c>
      <c r="H2568" s="27" t="s">
        <v>5320</v>
      </c>
      <c r="I2568" s="27" t="s">
        <v>5320</v>
      </c>
      <c r="J2568" s="28" t="s">
        <v>21</v>
      </c>
      <c r="K2568" s="28" t="s">
        <v>20</v>
      </c>
      <c r="L2568" s="28" t="s">
        <v>20</v>
      </c>
      <c r="M2568" s="3" t="str">
        <f>IF(+OR(J2568="SI",G2568="SI"),"SI","NO")</f>
        <v>SI</v>
      </c>
      <c r="N2568" s="3" t="str">
        <f>IF(+OR(H2568="SI",K2568="SI"),"SI","NO")</f>
        <v>SI</v>
      </c>
      <c r="O2568" s="3" t="str">
        <f>IF(+OR(I2568="SI",L2568="SI"),"SI","NO")</f>
        <v>SI</v>
      </c>
    </row>
    <row r="2569" spans="1:15" x14ac:dyDescent="0.25">
      <c r="A2569" s="20" t="s">
        <v>82</v>
      </c>
      <c r="B2569" s="1" t="s">
        <v>912</v>
      </c>
      <c r="C2569" s="3">
        <v>6</v>
      </c>
      <c r="D2569" s="3" t="str">
        <f>VLOOKUP(Cobertura2021[[#This Row],['#Area]],S:T,2)</f>
        <v>Rural</v>
      </c>
      <c r="E2569" s="1" t="s">
        <v>938</v>
      </c>
      <c r="F2569" s="3">
        <v>30</v>
      </c>
      <c r="G2569" s="27" t="s">
        <v>3</v>
      </c>
      <c r="H2569" s="27" t="s">
        <v>3</v>
      </c>
      <c r="I2569" s="27" t="s">
        <v>3</v>
      </c>
      <c r="J2569" s="28" t="s">
        <v>20</v>
      </c>
      <c r="K2569" s="28" t="s">
        <v>20</v>
      </c>
      <c r="L2569" s="28" t="s">
        <v>20</v>
      </c>
      <c r="M2569" s="3" t="str">
        <f>IF(+OR(J2569="SI",G2569="SI"),"SI","NO")</f>
        <v>NO</v>
      </c>
      <c r="N2569" s="3" t="str">
        <f>IF(+OR(H2569="SI",K2569="SI"),"SI","NO")</f>
        <v>NO</v>
      </c>
      <c r="O2569" s="3" t="str">
        <f>IF(+OR(I2569="SI",L2569="SI"),"SI","NO")</f>
        <v>NO</v>
      </c>
    </row>
    <row r="2570" spans="1:15" x14ac:dyDescent="0.25">
      <c r="A2570" s="20" t="s">
        <v>1926</v>
      </c>
      <c r="B2570" s="1" t="s">
        <v>1927</v>
      </c>
      <c r="C2570" s="3">
        <v>6</v>
      </c>
      <c r="D2570" s="3" t="str">
        <f>VLOOKUP(Cobertura2021[[#This Row],['#Area]],S:T,2)</f>
        <v>Rural</v>
      </c>
      <c r="E2570" s="1" t="s">
        <v>1769</v>
      </c>
      <c r="F2570" s="3">
        <v>40</v>
      </c>
      <c r="G2570" s="27" t="s">
        <v>5320</v>
      </c>
      <c r="H2570" s="27" t="s">
        <v>5320</v>
      </c>
      <c r="I2570" s="27" t="s">
        <v>5320</v>
      </c>
      <c r="J2570" s="28" t="s">
        <v>20</v>
      </c>
      <c r="K2570" s="28" t="s">
        <v>20</v>
      </c>
      <c r="L2570" s="28" t="s">
        <v>20</v>
      </c>
      <c r="M2570" s="3" t="str">
        <f>IF(+OR(J2570="SI",G2570="SI"),"SI","NO")</f>
        <v>SI</v>
      </c>
      <c r="N2570" s="3" t="str">
        <f>IF(+OR(H2570="SI",K2570="SI"),"SI","NO")</f>
        <v>SI</v>
      </c>
      <c r="O2570" s="3" t="str">
        <f>IF(+OR(I2570="SI",L2570="SI"),"SI","NO")</f>
        <v>SI</v>
      </c>
    </row>
    <row r="2571" spans="1:15" x14ac:dyDescent="0.25">
      <c r="A2571" s="20" t="s">
        <v>1926</v>
      </c>
      <c r="B2571" s="1" t="s">
        <v>1926</v>
      </c>
      <c r="C2571" s="3">
        <v>6</v>
      </c>
      <c r="D2571" s="3" t="str">
        <f>VLOOKUP(Cobertura2021[[#This Row],['#Area]],S:T,2)</f>
        <v>Rural</v>
      </c>
      <c r="E2571" s="1" t="s">
        <v>1703</v>
      </c>
      <c r="F2571" s="3">
        <v>199</v>
      </c>
      <c r="G2571" s="27" t="s">
        <v>5320</v>
      </c>
      <c r="H2571" s="27" t="s">
        <v>5320</v>
      </c>
      <c r="I2571" s="27" t="s">
        <v>5320</v>
      </c>
      <c r="J2571" s="28" t="s">
        <v>21</v>
      </c>
      <c r="K2571" s="28" t="s">
        <v>20</v>
      </c>
      <c r="L2571" s="28" t="s">
        <v>20</v>
      </c>
      <c r="M2571" s="3" t="str">
        <f>IF(+OR(J2571="SI",G2571="SI"),"SI","NO")</f>
        <v>SI</v>
      </c>
      <c r="N2571" s="3" t="str">
        <f>IF(+OR(H2571="SI",K2571="SI"),"SI","NO")</f>
        <v>SI</v>
      </c>
      <c r="O2571" s="3" t="str">
        <f>IF(+OR(I2571="SI",L2571="SI"),"SI","NO")</f>
        <v>SI</v>
      </c>
    </row>
    <row r="2572" spans="1:15" x14ac:dyDescent="0.25">
      <c r="A2572" s="20" t="s">
        <v>1926</v>
      </c>
      <c r="B2572" s="1" t="s">
        <v>1930</v>
      </c>
      <c r="C2572" s="3">
        <v>6</v>
      </c>
      <c r="D2572" s="3" t="str">
        <f>VLOOKUP(Cobertura2021[[#This Row],['#Area]],S:T,2)</f>
        <v>Rural</v>
      </c>
      <c r="E2572" s="1" t="s">
        <v>1811</v>
      </c>
      <c r="F2572" s="3">
        <v>92</v>
      </c>
      <c r="G2572" s="27" t="s">
        <v>5320</v>
      </c>
      <c r="H2572" s="27" t="s">
        <v>5320</v>
      </c>
      <c r="I2572" s="27" t="s">
        <v>5320</v>
      </c>
      <c r="J2572" s="28" t="s">
        <v>21</v>
      </c>
      <c r="K2572" s="28" t="s">
        <v>21</v>
      </c>
      <c r="L2572" s="28" t="s">
        <v>20</v>
      </c>
      <c r="M2572" s="3" t="str">
        <f>IF(+OR(J2572="SI",G2572="SI"),"SI","NO")</f>
        <v>SI</v>
      </c>
      <c r="N2572" s="3" t="str">
        <f>IF(+OR(H2572="SI",K2572="SI"),"SI","NO")</f>
        <v>SI</v>
      </c>
      <c r="O2572" s="3" t="str">
        <f>IF(+OR(I2572="SI",L2572="SI"),"SI","NO")</f>
        <v>SI</v>
      </c>
    </row>
    <row r="2573" spans="1:15" x14ac:dyDescent="0.25">
      <c r="A2573" s="20" t="s">
        <v>2265</v>
      </c>
      <c r="B2573" s="1" t="s">
        <v>2268</v>
      </c>
      <c r="C2573" s="3">
        <v>6</v>
      </c>
      <c r="D2573" s="3" t="str">
        <f>VLOOKUP(Cobertura2021[[#This Row],['#Area]],S:T,2)</f>
        <v>Rural</v>
      </c>
      <c r="E2573" s="1" t="s">
        <v>2015</v>
      </c>
      <c r="F2573" s="3">
        <v>8</v>
      </c>
      <c r="G2573" s="27" t="s">
        <v>5320</v>
      </c>
      <c r="H2573" s="27" t="s">
        <v>3</v>
      </c>
      <c r="I2573" s="27" t="s">
        <v>3</v>
      </c>
      <c r="J2573" s="28" t="s">
        <v>20</v>
      </c>
      <c r="K2573" s="28" t="s">
        <v>20</v>
      </c>
      <c r="L2573" s="28" t="s">
        <v>20</v>
      </c>
      <c r="M2573" s="3" t="str">
        <f>IF(+OR(J2573="SI",G2573="SI"),"SI","NO")</f>
        <v>SI</v>
      </c>
      <c r="N2573" s="3" t="str">
        <f>IF(+OR(H2573="SI",K2573="SI"),"SI","NO")</f>
        <v>NO</v>
      </c>
      <c r="O2573" s="3" t="str">
        <f>IF(+OR(I2573="SI",L2573="SI"),"SI","NO")</f>
        <v>NO</v>
      </c>
    </row>
    <row r="2574" spans="1:15" x14ac:dyDescent="0.25">
      <c r="A2574" s="20" t="s">
        <v>1926</v>
      </c>
      <c r="B2574" s="1" t="s">
        <v>1930</v>
      </c>
      <c r="C2574" s="3">
        <v>6</v>
      </c>
      <c r="D2574" s="3" t="str">
        <f>VLOOKUP(Cobertura2021[[#This Row],['#Area]],S:T,2)</f>
        <v>Rural</v>
      </c>
      <c r="E2574" s="1" t="s">
        <v>1822</v>
      </c>
      <c r="F2574" s="3">
        <v>81</v>
      </c>
      <c r="G2574" s="27" t="s">
        <v>5320</v>
      </c>
      <c r="H2574" s="27" t="s">
        <v>5320</v>
      </c>
      <c r="I2574" s="27" t="s">
        <v>5320</v>
      </c>
      <c r="J2574" s="28" t="s">
        <v>21</v>
      </c>
      <c r="K2574" s="28" t="s">
        <v>21</v>
      </c>
      <c r="L2574" s="28" t="s">
        <v>21</v>
      </c>
      <c r="M2574" s="3" t="str">
        <f>IF(+OR(J2574="SI",G2574="SI"),"SI","NO")</f>
        <v>SI</v>
      </c>
      <c r="N2574" s="3" t="str">
        <f>IF(+OR(H2574="SI",K2574="SI"),"SI","NO")</f>
        <v>SI</v>
      </c>
      <c r="O2574" s="3" t="str">
        <f>IF(+OR(I2574="SI",L2574="SI"),"SI","NO")</f>
        <v>SI</v>
      </c>
    </row>
    <row r="2575" spans="1:15" x14ac:dyDescent="0.25">
      <c r="A2575" s="20" t="s">
        <v>18</v>
      </c>
      <c r="B2575" s="1" t="s">
        <v>19</v>
      </c>
      <c r="C2575" s="3">
        <v>6</v>
      </c>
      <c r="D2575" s="3" t="str">
        <f>VLOOKUP(Cobertura2021[[#This Row],['#Area]],S:T,2)</f>
        <v>Rural</v>
      </c>
      <c r="E2575" s="1" t="s">
        <v>4</v>
      </c>
      <c r="F2575" s="3">
        <v>71</v>
      </c>
      <c r="G2575" s="27" t="s">
        <v>5320</v>
      </c>
      <c r="H2575" s="27" t="s">
        <v>3</v>
      </c>
      <c r="I2575" s="27" t="s">
        <v>3</v>
      </c>
      <c r="J2575" s="28" t="s">
        <v>21</v>
      </c>
      <c r="K2575" s="28" t="s">
        <v>21</v>
      </c>
      <c r="L2575" s="28" t="s">
        <v>20</v>
      </c>
      <c r="M2575" s="3" t="str">
        <f>IF(+OR(J2575="SI",G2575="SI"),"SI","NO")</f>
        <v>SI</v>
      </c>
      <c r="N2575" s="3" t="str">
        <f>IF(+OR(H2575="SI",K2575="SI"),"SI","NO")</f>
        <v>SI</v>
      </c>
      <c r="O2575" s="3" t="str">
        <f>IF(+OR(I2575="SI",L2575="SI"),"SI","NO")</f>
        <v>NO</v>
      </c>
    </row>
    <row r="2576" spans="1:15" x14ac:dyDescent="0.25">
      <c r="A2576" s="20" t="s">
        <v>4433</v>
      </c>
      <c r="B2576" s="1" t="s">
        <v>4557</v>
      </c>
      <c r="C2576" s="3">
        <v>6</v>
      </c>
      <c r="D2576" s="3" t="str">
        <f>VLOOKUP(Cobertura2021[[#This Row],['#Area]],S:T,2)</f>
        <v>Rural</v>
      </c>
      <c r="E2576" s="1" t="s">
        <v>4623</v>
      </c>
      <c r="F2576" s="3">
        <v>18</v>
      </c>
      <c r="G2576" s="27" t="s">
        <v>3</v>
      </c>
      <c r="H2576" s="27" t="s">
        <v>3</v>
      </c>
      <c r="I2576" s="27" t="s">
        <v>3</v>
      </c>
      <c r="J2576" s="28" t="s">
        <v>20</v>
      </c>
      <c r="K2576" s="28" t="s">
        <v>20</v>
      </c>
      <c r="L2576" s="28" t="s">
        <v>20</v>
      </c>
      <c r="M2576" s="3" t="str">
        <f>IF(+OR(J2576="SI",G2576="SI"),"SI","NO")</f>
        <v>NO</v>
      </c>
      <c r="N2576" s="3" t="str">
        <f>IF(+OR(H2576="SI",K2576="SI"),"SI","NO")</f>
        <v>NO</v>
      </c>
      <c r="O2576" s="3" t="str">
        <f>IF(+OR(I2576="SI",L2576="SI"),"SI","NO")</f>
        <v>NO</v>
      </c>
    </row>
    <row r="2577" spans="1:15" x14ac:dyDescent="0.25">
      <c r="A2577" s="20" t="s">
        <v>1926</v>
      </c>
      <c r="B2577" s="1" t="s">
        <v>460</v>
      </c>
      <c r="C2577" s="3">
        <v>6</v>
      </c>
      <c r="D2577" s="3" t="str">
        <f>VLOOKUP(Cobertura2021[[#This Row],['#Area]],S:T,2)</f>
        <v>Rural</v>
      </c>
      <c r="E2577" s="1" t="s">
        <v>1704</v>
      </c>
      <c r="F2577" s="3">
        <v>136</v>
      </c>
      <c r="G2577" s="27" t="s">
        <v>5320</v>
      </c>
      <c r="H2577" s="27" t="s">
        <v>5320</v>
      </c>
      <c r="I2577" s="27" t="s">
        <v>5320</v>
      </c>
      <c r="J2577" s="28" t="s">
        <v>21</v>
      </c>
      <c r="K2577" s="28" t="s">
        <v>21</v>
      </c>
      <c r="L2577" s="28" t="s">
        <v>21</v>
      </c>
      <c r="M2577" s="3" t="str">
        <f>IF(+OR(J2577="SI",G2577="SI"),"SI","NO")</f>
        <v>SI</v>
      </c>
      <c r="N2577" s="3" t="str">
        <f>IF(+OR(H2577="SI",K2577="SI"),"SI","NO")</f>
        <v>SI</v>
      </c>
      <c r="O2577" s="3" t="str">
        <f>IF(+OR(I2577="SI",L2577="SI"),"SI","NO")</f>
        <v>SI</v>
      </c>
    </row>
    <row r="2578" spans="1:15" x14ac:dyDescent="0.25">
      <c r="A2578" s="20" t="s">
        <v>2968</v>
      </c>
      <c r="B2578" s="1" t="s">
        <v>2968</v>
      </c>
      <c r="C2578" s="3">
        <v>6</v>
      </c>
      <c r="D2578" s="3" t="str">
        <f>VLOOKUP(Cobertura2021[[#This Row],['#Area]],S:T,2)</f>
        <v>Rural</v>
      </c>
      <c r="E2578" s="1" t="s">
        <v>2776</v>
      </c>
      <c r="F2578" s="3">
        <v>24</v>
      </c>
      <c r="G2578" s="27" t="s">
        <v>3</v>
      </c>
      <c r="H2578" s="27" t="s">
        <v>3</v>
      </c>
      <c r="I2578" s="27" t="s">
        <v>3</v>
      </c>
      <c r="J2578" s="28" t="s">
        <v>20</v>
      </c>
      <c r="K2578" s="28" t="s">
        <v>20</v>
      </c>
      <c r="L2578" s="28" t="s">
        <v>20</v>
      </c>
      <c r="M2578" s="3" t="str">
        <f>IF(+OR(J2578="SI",G2578="SI"),"SI","NO")</f>
        <v>NO</v>
      </c>
      <c r="N2578" s="3" t="str">
        <f>IF(+OR(H2578="SI",K2578="SI"),"SI","NO")</f>
        <v>NO</v>
      </c>
      <c r="O2578" s="3" t="str">
        <f>IF(+OR(I2578="SI",L2578="SI"),"SI","NO")</f>
        <v>NO</v>
      </c>
    </row>
    <row r="2579" spans="1:15" x14ac:dyDescent="0.25">
      <c r="A2579" s="20" t="s">
        <v>1926</v>
      </c>
      <c r="B2579" s="1" t="s">
        <v>1926</v>
      </c>
      <c r="C2579" s="3">
        <v>6</v>
      </c>
      <c r="D2579" s="3" t="str">
        <f>VLOOKUP(Cobertura2021[[#This Row],['#Area]],S:T,2)</f>
        <v>Rural</v>
      </c>
      <c r="E2579" s="1" t="s">
        <v>1704</v>
      </c>
      <c r="F2579" s="3">
        <v>35</v>
      </c>
      <c r="G2579" s="27" t="s">
        <v>5320</v>
      </c>
      <c r="H2579" s="27" t="s">
        <v>5320</v>
      </c>
      <c r="I2579" s="27" t="s">
        <v>5320</v>
      </c>
      <c r="J2579" s="28" t="s">
        <v>21</v>
      </c>
      <c r="K2579" s="28" t="s">
        <v>20</v>
      </c>
      <c r="L2579" s="28" t="s">
        <v>20</v>
      </c>
      <c r="M2579" s="3" t="str">
        <f>IF(+OR(J2579="SI",G2579="SI"),"SI","NO")</f>
        <v>SI</v>
      </c>
      <c r="N2579" s="3" t="str">
        <f>IF(+OR(H2579="SI",K2579="SI"),"SI","NO")</f>
        <v>SI</v>
      </c>
      <c r="O2579" s="3" t="str">
        <f>IF(+OR(I2579="SI",L2579="SI"),"SI","NO")</f>
        <v>SI</v>
      </c>
    </row>
    <row r="2580" spans="1:15" x14ac:dyDescent="0.25">
      <c r="A2580" s="20" t="s">
        <v>1926</v>
      </c>
      <c r="B2580" s="1" t="s">
        <v>1927</v>
      </c>
      <c r="C2580" s="3">
        <v>6</v>
      </c>
      <c r="D2580" s="3" t="str">
        <f>VLOOKUP(Cobertura2021[[#This Row],['#Area]],S:T,2)</f>
        <v>Rural</v>
      </c>
      <c r="E2580" s="1" t="s">
        <v>1751</v>
      </c>
      <c r="F2580" s="3">
        <v>71</v>
      </c>
      <c r="G2580" s="27" t="s">
        <v>5320</v>
      </c>
      <c r="H2580" s="27" t="s">
        <v>5320</v>
      </c>
      <c r="I2580" s="27" t="s">
        <v>5320</v>
      </c>
      <c r="J2580" s="28" t="s">
        <v>20</v>
      </c>
      <c r="K2580" s="28" t="s">
        <v>20</v>
      </c>
      <c r="L2580" s="28" t="s">
        <v>20</v>
      </c>
      <c r="M2580" s="3" t="str">
        <f>IF(+OR(J2580="SI",G2580="SI"),"SI","NO")</f>
        <v>SI</v>
      </c>
      <c r="N2580" s="3" t="str">
        <f>IF(+OR(H2580="SI",K2580="SI"),"SI","NO")</f>
        <v>SI</v>
      </c>
      <c r="O2580" s="3" t="str">
        <f>IF(+OR(I2580="SI",L2580="SI"),"SI","NO")</f>
        <v>SI</v>
      </c>
    </row>
    <row r="2581" spans="1:15" x14ac:dyDescent="0.25">
      <c r="A2581" s="20" t="s">
        <v>1926</v>
      </c>
      <c r="B2581" s="1" t="s">
        <v>1931</v>
      </c>
      <c r="C2581" s="3">
        <v>6</v>
      </c>
      <c r="D2581" s="3" t="str">
        <f>VLOOKUP(Cobertura2021[[#This Row],['#Area]],S:T,2)</f>
        <v>Rural</v>
      </c>
      <c r="E2581" s="1" t="s">
        <v>1007</v>
      </c>
      <c r="F2581" s="3">
        <v>192</v>
      </c>
      <c r="G2581" s="27" t="s">
        <v>5320</v>
      </c>
      <c r="H2581" s="27" t="s">
        <v>5320</v>
      </c>
      <c r="I2581" s="27" t="s">
        <v>5320</v>
      </c>
      <c r="J2581" s="28" t="s">
        <v>21</v>
      </c>
      <c r="K2581" s="28" t="s">
        <v>20</v>
      </c>
      <c r="L2581" s="28" t="s">
        <v>20</v>
      </c>
      <c r="M2581" s="3" t="str">
        <f>IF(+OR(J2581="SI",G2581="SI"),"SI","NO")</f>
        <v>SI</v>
      </c>
      <c r="N2581" s="3" t="str">
        <f>IF(+OR(H2581="SI",K2581="SI"),"SI","NO")</f>
        <v>SI</v>
      </c>
      <c r="O2581" s="3" t="str">
        <f>IF(+OR(I2581="SI",L2581="SI"),"SI","NO")</f>
        <v>SI</v>
      </c>
    </row>
    <row r="2582" spans="1:15" x14ac:dyDescent="0.25">
      <c r="A2582" s="20" t="s">
        <v>2265</v>
      </c>
      <c r="B2582" s="1" t="s">
        <v>2270</v>
      </c>
      <c r="C2582" s="3">
        <v>6</v>
      </c>
      <c r="D2582" s="3" t="str">
        <f>VLOOKUP(Cobertura2021[[#This Row],['#Area]],S:T,2)</f>
        <v>Rural</v>
      </c>
      <c r="E2582" s="1" t="s">
        <v>2149</v>
      </c>
      <c r="F2582" s="3">
        <v>28</v>
      </c>
      <c r="G2582" s="27" t="s">
        <v>5320</v>
      </c>
      <c r="H2582" s="27" t="s">
        <v>3</v>
      </c>
      <c r="I2582" s="27" t="s">
        <v>3</v>
      </c>
      <c r="J2582" s="28" t="s">
        <v>20</v>
      </c>
      <c r="K2582" s="28" t="s">
        <v>20</v>
      </c>
      <c r="L2582" s="28" t="s">
        <v>20</v>
      </c>
      <c r="M2582" s="3" t="str">
        <f>IF(+OR(J2582="SI",G2582="SI"),"SI","NO")</f>
        <v>SI</v>
      </c>
      <c r="N2582" s="3" t="str">
        <f>IF(+OR(H2582="SI",K2582="SI"),"SI","NO")</f>
        <v>NO</v>
      </c>
      <c r="O2582" s="3" t="str">
        <f>IF(+OR(I2582="SI",L2582="SI"),"SI","NO")</f>
        <v>NO</v>
      </c>
    </row>
    <row r="2583" spans="1:15" x14ac:dyDescent="0.25">
      <c r="A2583" s="20" t="s">
        <v>1926</v>
      </c>
      <c r="B2583" s="1" t="s">
        <v>1932</v>
      </c>
      <c r="C2583" s="3">
        <v>6</v>
      </c>
      <c r="D2583" s="3" t="str">
        <f>VLOOKUP(Cobertura2021[[#This Row],['#Area]],S:T,2)</f>
        <v>Rural</v>
      </c>
      <c r="E2583" s="1" t="s">
        <v>1877</v>
      </c>
      <c r="F2583" s="3">
        <v>202</v>
      </c>
      <c r="G2583" s="27" t="s">
        <v>5320</v>
      </c>
      <c r="H2583" s="27" t="s">
        <v>5320</v>
      </c>
      <c r="I2583" s="27" t="s">
        <v>5320</v>
      </c>
      <c r="J2583" s="28" t="s">
        <v>21</v>
      </c>
      <c r="K2583" s="28" t="s">
        <v>21</v>
      </c>
      <c r="L2583" s="28" t="s">
        <v>20</v>
      </c>
      <c r="M2583" s="3" t="str">
        <f>IF(+OR(J2583="SI",G2583="SI"),"SI","NO")</f>
        <v>SI</v>
      </c>
      <c r="N2583" s="3" t="str">
        <f>IF(+OR(H2583="SI",K2583="SI"),"SI","NO")</f>
        <v>SI</v>
      </c>
      <c r="O2583" s="3" t="str">
        <f>IF(+OR(I2583="SI",L2583="SI"),"SI","NO")</f>
        <v>SI</v>
      </c>
    </row>
    <row r="2584" spans="1:15" x14ac:dyDescent="0.25">
      <c r="A2584" s="20" t="s">
        <v>1926</v>
      </c>
      <c r="B2584" s="1" t="s">
        <v>1508</v>
      </c>
      <c r="C2584" s="3">
        <v>6</v>
      </c>
      <c r="D2584" s="3" t="str">
        <f>VLOOKUP(Cobertura2021[[#This Row],['#Area]],S:T,2)</f>
        <v>Rural</v>
      </c>
      <c r="E2584" s="1" t="s">
        <v>1775</v>
      </c>
      <c r="F2584" s="3">
        <v>31</v>
      </c>
      <c r="G2584" s="27" t="s">
        <v>5320</v>
      </c>
      <c r="H2584" s="27" t="s">
        <v>5320</v>
      </c>
      <c r="I2584" s="27" t="s">
        <v>5320</v>
      </c>
      <c r="J2584" s="28" t="s">
        <v>21</v>
      </c>
      <c r="K2584" s="28" t="s">
        <v>21</v>
      </c>
      <c r="L2584" s="28" t="s">
        <v>20</v>
      </c>
      <c r="M2584" s="3" t="str">
        <f>IF(+OR(J2584="SI",G2584="SI"),"SI","NO")</f>
        <v>SI</v>
      </c>
      <c r="N2584" s="3" t="str">
        <f>IF(+OR(H2584="SI",K2584="SI"),"SI","NO")</f>
        <v>SI</v>
      </c>
      <c r="O2584" s="3" t="str">
        <f>IF(+OR(I2584="SI",L2584="SI"),"SI","NO")</f>
        <v>SI</v>
      </c>
    </row>
    <row r="2585" spans="1:15" x14ac:dyDescent="0.25">
      <c r="A2585" s="20" t="s">
        <v>1926</v>
      </c>
      <c r="B2585" s="1" t="s">
        <v>460</v>
      </c>
      <c r="C2585" s="3">
        <v>6</v>
      </c>
      <c r="D2585" s="3" t="str">
        <f>VLOOKUP(Cobertura2021[[#This Row],['#Area]],S:T,2)</f>
        <v>Rural</v>
      </c>
      <c r="E2585" s="1" t="s">
        <v>1912</v>
      </c>
      <c r="F2585" s="3">
        <v>59</v>
      </c>
      <c r="G2585" s="27" t="s">
        <v>5320</v>
      </c>
      <c r="H2585" s="27" t="s">
        <v>5320</v>
      </c>
      <c r="I2585" s="27" t="s">
        <v>5320</v>
      </c>
      <c r="J2585" s="28" t="s">
        <v>21</v>
      </c>
      <c r="K2585" s="28" t="s">
        <v>20</v>
      </c>
      <c r="L2585" s="28" t="s">
        <v>20</v>
      </c>
      <c r="M2585" s="3" t="str">
        <f>IF(+OR(J2585="SI",G2585="SI"),"SI","NO")</f>
        <v>SI</v>
      </c>
      <c r="N2585" s="3" t="str">
        <f>IF(+OR(H2585="SI",K2585="SI"),"SI","NO")</f>
        <v>SI</v>
      </c>
      <c r="O2585" s="3" t="str">
        <f>IF(+OR(I2585="SI",L2585="SI"),"SI","NO")</f>
        <v>SI</v>
      </c>
    </row>
    <row r="2586" spans="1:15" x14ac:dyDescent="0.25">
      <c r="A2586" s="20" t="s">
        <v>2265</v>
      </c>
      <c r="B2586" s="1" t="s">
        <v>2268</v>
      </c>
      <c r="C2586" s="3">
        <v>6</v>
      </c>
      <c r="D2586" s="3" t="str">
        <f>VLOOKUP(Cobertura2021[[#This Row],['#Area]],S:T,2)</f>
        <v>Rural</v>
      </c>
      <c r="E2586" s="1" t="s">
        <v>2050</v>
      </c>
      <c r="F2586" s="3">
        <v>15</v>
      </c>
      <c r="G2586" s="47" t="s">
        <v>5320</v>
      </c>
      <c r="H2586" s="27" t="s">
        <v>3</v>
      </c>
      <c r="I2586" s="27" t="s">
        <v>3</v>
      </c>
      <c r="J2586" s="28" t="s">
        <v>20</v>
      </c>
      <c r="K2586" s="28" t="s">
        <v>20</v>
      </c>
      <c r="L2586" s="28" t="s">
        <v>20</v>
      </c>
      <c r="M2586" s="3" t="str">
        <f>IF(+OR(J2586="SI",G2586="SI"),"SI","NO")</f>
        <v>SI</v>
      </c>
      <c r="N2586" s="3" t="str">
        <f>IF(+OR(H2586="SI",K2586="SI"),"SI","NO")</f>
        <v>NO</v>
      </c>
      <c r="O2586" s="3" t="str">
        <f>IF(+OR(I2586="SI",L2586="SI"),"SI","NO")</f>
        <v>NO</v>
      </c>
    </row>
    <row r="2587" spans="1:15" x14ac:dyDescent="0.25">
      <c r="A2587" s="20" t="s">
        <v>635</v>
      </c>
      <c r="B2587" s="1" t="s">
        <v>787</v>
      </c>
      <c r="C2587" s="3">
        <v>6</v>
      </c>
      <c r="D2587" s="3" t="str">
        <f>VLOOKUP(Cobertura2021[[#This Row],['#Area]],S:T,2)</f>
        <v>Rural</v>
      </c>
      <c r="E2587" s="1" t="s">
        <v>793</v>
      </c>
      <c r="F2587" s="3">
        <v>12</v>
      </c>
      <c r="G2587" s="27" t="s">
        <v>5320</v>
      </c>
      <c r="H2587" s="27" t="s">
        <v>3</v>
      </c>
      <c r="I2587" s="27" t="s">
        <v>3</v>
      </c>
      <c r="J2587" s="28" t="s">
        <v>21</v>
      </c>
      <c r="K2587" s="28" t="s">
        <v>20</v>
      </c>
      <c r="L2587" s="28" t="s">
        <v>20</v>
      </c>
      <c r="M2587" s="3" t="str">
        <f>IF(+OR(J2587="SI",G2587="SI"),"SI","NO")</f>
        <v>SI</v>
      </c>
      <c r="N2587" s="3" t="str">
        <f>IF(+OR(H2587="SI",K2587="SI"),"SI","NO")</f>
        <v>NO</v>
      </c>
      <c r="O2587" s="3" t="str">
        <f>IF(+OR(I2587="SI",L2587="SI"),"SI","NO")</f>
        <v>NO</v>
      </c>
    </row>
    <row r="2588" spans="1:15" x14ac:dyDescent="0.25">
      <c r="A2588" s="20" t="s">
        <v>1926</v>
      </c>
      <c r="B2588" s="1" t="s">
        <v>1781</v>
      </c>
      <c r="C2588" s="3">
        <v>6</v>
      </c>
      <c r="D2588" s="3" t="str">
        <f>VLOOKUP(Cobertura2021[[#This Row],['#Area]],S:T,2)</f>
        <v>Rural</v>
      </c>
      <c r="E2588" s="1" t="s">
        <v>1782</v>
      </c>
      <c r="F2588" s="3">
        <v>138</v>
      </c>
      <c r="G2588" s="27" t="s">
        <v>5320</v>
      </c>
      <c r="H2588" s="27" t="s">
        <v>5320</v>
      </c>
      <c r="I2588" s="27" t="s">
        <v>5320</v>
      </c>
      <c r="J2588" s="28" t="s">
        <v>21</v>
      </c>
      <c r="K2588" s="28" t="s">
        <v>20</v>
      </c>
      <c r="L2588" s="28" t="s">
        <v>20</v>
      </c>
      <c r="M2588" s="3" t="str">
        <f>IF(+OR(J2588="SI",G2588="SI"),"SI","NO")</f>
        <v>SI</v>
      </c>
      <c r="N2588" s="3" t="str">
        <f>IF(+OR(H2588="SI",K2588="SI"),"SI","NO")</f>
        <v>SI</v>
      </c>
      <c r="O2588" s="3" t="str">
        <f>IF(+OR(I2588="SI",L2588="SI"),"SI","NO")</f>
        <v>SI</v>
      </c>
    </row>
    <row r="2589" spans="1:15" x14ac:dyDescent="0.25">
      <c r="A2589" s="20" t="s">
        <v>1926</v>
      </c>
      <c r="B2589" s="1" t="s">
        <v>1926</v>
      </c>
      <c r="C2589" s="3">
        <v>6</v>
      </c>
      <c r="D2589" s="3" t="str">
        <f>VLOOKUP(Cobertura2021[[#This Row],['#Area]],S:T,2)</f>
        <v>Rural</v>
      </c>
      <c r="E2589" s="1" t="s">
        <v>1685</v>
      </c>
      <c r="F2589" s="3">
        <v>117</v>
      </c>
      <c r="G2589" s="27" t="s">
        <v>5320</v>
      </c>
      <c r="H2589" s="27" t="s">
        <v>5320</v>
      </c>
      <c r="I2589" s="27" t="s">
        <v>5320</v>
      </c>
      <c r="J2589" s="28" t="s">
        <v>20</v>
      </c>
      <c r="K2589" s="28" t="s">
        <v>20</v>
      </c>
      <c r="L2589" s="28" t="s">
        <v>20</v>
      </c>
      <c r="M2589" s="3" t="str">
        <f>IF(+OR(J2589="SI",G2589="SI"),"SI","NO")</f>
        <v>SI</v>
      </c>
      <c r="N2589" s="3" t="str">
        <f>IF(+OR(H2589="SI",K2589="SI"),"SI","NO")</f>
        <v>SI</v>
      </c>
      <c r="O2589" s="3" t="str">
        <f>IF(+OR(I2589="SI",L2589="SI"),"SI","NO")</f>
        <v>SI</v>
      </c>
    </row>
    <row r="2590" spans="1:15" x14ac:dyDescent="0.25">
      <c r="A2590" s="20" t="s">
        <v>1926</v>
      </c>
      <c r="B2590" s="1" t="s">
        <v>1927</v>
      </c>
      <c r="C2590" s="3">
        <v>6</v>
      </c>
      <c r="D2590" s="3" t="str">
        <f>VLOOKUP(Cobertura2021[[#This Row],['#Area]],S:T,2)</f>
        <v>Rural</v>
      </c>
      <c r="E2590" s="1" t="s">
        <v>1724</v>
      </c>
      <c r="F2590" s="3">
        <v>53</v>
      </c>
      <c r="G2590" s="27" t="s">
        <v>5320</v>
      </c>
      <c r="H2590" s="27" t="s">
        <v>5320</v>
      </c>
      <c r="I2590" s="27" t="s">
        <v>5320</v>
      </c>
      <c r="J2590" s="28" t="s">
        <v>20</v>
      </c>
      <c r="K2590" s="28" t="s">
        <v>20</v>
      </c>
      <c r="L2590" s="28" t="s">
        <v>20</v>
      </c>
      <c r="M2590" s="3" t="str">
        <f>IF(+OR(J2590="SI",G2590="SI"),"SI","NO")</f>
        <v>SI</v>
      </c>
      <c r="N2590" s="3" t="str">
        <f>IF(+OR(H2590="SI",K2590="SI"),"SI","NO")</f>
        <v>SI</v>
      </c>
      <c r="O2590" s="3" t="str">
        <f>IF(+OR(I2590="SI",L2590="SI"),"SI","NO")</f>
        <v>SI</v>
      </c>
    </row>
    <row r="2591" spans="1:15" x14ac:dyDescent="0.25">
      <c r="A2591" s="20" t="s">
        <v>3411</v>
      </c>
      <c r="B2591" s="1" t="s">
        <v>2764</v>
      </c>
      <c r="C2591" s="3">
        <v>6</v>
      </c>
      <c r="D2591" s="3" t="str">
        <f>VLOOKUP(Cobertura2021[[#This Row],['#Area]],S:T,2)</f>
        <v>Rural</v>
      </c>
      <c r="E2591" s="1" t="s">
        <v>3586</v>
      </c>
      <c r="F2591" s="3">
        <v>21</v>
      </c>
      <c r="G2591" s="27" t="s">
        <v>5320</v>
      </c>
      <c r="H2591" s="27" t="s">
        <v>3</v>
      </c>
      <c r="I2591" s="27" t="s">
        <v>3</v>
      </c>
      <c r="J2591" s="28" t="s">
        <v>20</v>
      </c>
      <c r="K2591" s="28" t="s">
        <v>20</v>
      </c>
      <c r="L2591" s="28" t="s">
        <v>20</v>
      </c>
      <c r="M2591" s="3" t="str">
        <f>IF(+OR(J2591="SI",G2591="SI"),"SI","NO")</f>
        <v>SI</v>
      </c>
      <c r="N2591" s="3" t="str">
        <f>IF(+OR(H2591="SI",K2591="SI"),"SI","NO")</f>
        <v>NO</v>
      </c>
      <c r="O2591" s="3" t="str">
        <f>IF(+OR(I2591="SI",L2591="SI"),"SI","NO")</f>
        <v>NO</v>
      </c>
    </row>
    <row r="2592" spans="1:15" x14ac:dyDescent="0.25">
      <c r="A2592" s="20" t="s">
        <v>82</v>
      </c>
      <c r="B2592" s="1" t="s">
        <v>638</v>
      </c>
      <c r="C2592" s="3">
        <v>6</v>
      </c>
      <c r="D2592" s="3" t="str">
        <f>VLOOKUP(Cobertura2021[[#This Row],['#Area]],S:T,2)</f>
        <v>Rural</v>
      </c>
      <c r="E2592" s="1" t="s">
        <v>875</v>
      </c>
      <c r="F2592" s="3">
        <v>41</v>
      </c>
      <c r="G2592" s="27" t="s">
        <v>3</v>
      </c>
      <c r="H2592" s="27" t="s">
        <v>3</v>
      </c>
      <c r="I2592" s="27" t="s">
        <v>3</v>
      </c>
      <c r="J2592" s="28" t="s">
        <v>20</v>
      </c>
      <c r="K2592" s="28" t="s">
        <v>20</v>
      </c>
      <c r="L2592" s="28" t="s">
        <v>20</v>
      </c>
      <c r="M2592" s="3" t="str">
        <f>IF(+OR(J2592="SI",G2592="SI"),"SI","NO")</f>
        <v>NO</v>
      </c>
      <c r="N2592" s="3" t="str">
        <f>IF(+OR(H2592="SI",K2592="SI"),"SI","NO")</f>
        <v>NO</v>
      </c>
      <c r="O2592" s="3" t="str">
        <f>IF(+OR(I2592="SI",L2592="SI"),"SI","NO")</f>
        <v>NO</v>
      </c>
    </row>
    <row r="2593" spans="1:15" x14ac:dyDescent="0.25">
      <c r="A2593" s="20" t="s">
        <v>4433</v>
      </c>
      <c r="B2593" s="1" t="s">
        <v>4492</v>
      </c>
      <c r="C2593" s="3">
        <v>6</v>
      </c>
      <c r="D2593" s="3" t="str">
        <f>VLOOKUP(Cobertura2021[[#This Row],['#Area]],S:T,2)</f>
        <v>Rural</v>
      </c>
      <c r="E2593" s="1" t="s">
        <v>4532</v>
      </c>
      <c r="F2593" s="3">
        <v>59</v>
      </c>
      <c r="G2593" s="27" t="s">
        <v>5320</v>
      </c>
      <c r="H2593" s="27" t="s">
        <v>5320</v>
      </c>
      <c r="I2593" s="27" t="s">
        <v>3</v>
      </c>
      <c r="J2593" s="28" t="s">
        <v>20</v>
      </c>
      <c r="K2593" s="28" t="s">
        <v>20</v>
      </c>
      <c r="L2593" s="28" t="s">
        <v>20</v>
      </c>
      <c r="M2593" s="3" t="str">
        <f>IF(+OR(J2593="SI",G2593="SI"),"SI","NO")</f>
        <v>SI</v>
      </c>
      <c r="N2593" s="3" t="str">
        <f>IF(+OR(H2593="SI",K2593="SI"),"SI","NO")</f>
        <v>SI</v>
      </c>
      <c r="O2593" s="3" t="str">
        <f>IF(+OR(I2593="SI",L2593="SI"),"SI","NO")</f>
        <v>NO</v>
      </c>
    </row>
    <row r="2594" spans="1:15" x14ac:dyDescent="0.25">
      <c r="A2594" s="20" t="s">
        <v>1926</v>
      </c>
      <c r="B2594" s="1" t="s">
        <v>1926</v>
      </c>
      <c r="C2594" s="3">
        <v>6</v>
      </c>
      <c r="D2594" s="3" t="str">
        <f>VLOOKUP(Cobertura2021[[#This Row],['#Area]],S:T,2)</f>
        <v>Rural</v>
      </c>
      <c r="E2594" s="1" t="s">
        <v>1687</v>
      </c>
      <c r="F2594" s="3">
        <v>30</v>
      </c>
      <c r="G2594" s="27" t="s">
        <v>5320</v>
      </c>
      <c r="H2594" s="27" t="s">
        <v>5320</v>
      </c>
      <c r="I2594" s="27" t="s">
        <v>5320</v>
      </c>
      <c r="J2594" s="28" t="s">
        <v>20</v>
      </c>
      <c r="K2594" s="28" t="s">
        <v>20</v>
      </c>
      <c r="L2594" s="28" t="s">
        <v>20</v>
      </c>
      <c r="M2594" s="3" t="str">
        <f>IF(+OR(J2594="SI",G2594="SI"),"SI","NO")</f>
        <v>SI</v>
      </c>
      <c r="N2594" s="3" t="str">
        <f>IF(+OR(H2594="SI",K2594="SI"),"SI","NO")</f>
        <v>SI</v>
      </c>
      <c r="O2594" s="3" t="str">
        <f>IF(+OR(I2594="SI",L2594="SI"),"SI","NO")</f>
        <v>SI</v>
      </c>
    </row>
    <row r="2595" spans="1:15" x14ac:dyDescent="0.25">
      <c r="A2595" s="20" t="s">
        <v>1926</v>
      </c>
      <c r="B2595" s="1" t="s">
        <v>1926</v>
      </c>
      <c r="C2595" s="3">
        <v>6</v>
      </c>
      <c r="D2595" s="3" t="str">
        <f>VLOOKUP(Cobertura2021[[#This Row],['#Area]],S:T,2)</f>
        <v>Rural</v>
      </c>
      <c r="E2595" s="1" t="s">
        <v>1688</v>
      </c>
      <c r="F2595" s="3">
        <v>77</v>
      </c>
      <c r="G2595" s="27" t="s">
        <v>5320</v>
      </c>
      <c r="H2595" s="27" t="s">
        <v>5320</v>
      </c>
      <c r="I2595" s="27" t="s">
        <v>5320</v>
      </c>
      <c r="J2595" s="28" t="s">
        <v>20</v>
      </c>
      <c r="K2595" s="28" t="s">
        <v>20</v>
      </c>
      <c r="L2595" s="28" t="s">
        <v>20</v>
      </c>
      <c r="M2595" s="3" t="str">
        <f>IF(+OR(J2595="SI",G2595="SI"),"SI","NO")</f>
        <v>SI</v>
      </c>
      <c r="N2595" s="3" t="str">
        <f>IF(+OR(H2595="SI",K2595="SI"),"SI","NO")</f>
        <v>SI</v>
      </c>
      <c r="O2595" s="3" t="str">
        <f>IF(+OR(I2595="SI",L2595="SI"),"SI","NO")</f>
        <v>SI</v>
      </c>
    </row>
    <row r="2596" spans="1:15" hidden="1" x14ac:dyDescent="0.25">
      <c r="A2596" s="20" t="s">
        <v>1926</v>
      </c>
      <c r="B2596" s="1" t="s">
        <v>1930</v>
      </c>
      <c r="C2596" s="3">
        <v>1</v>
      </c>
      <c r="D2596" s="3" t="e">
        <f>VLOOKUP(Cobertura2021[[#This Row],['#Area]],S:T,2)</f>
        <v>#N/A</v>
      </c>
      <c r="E2596" s="1" t="s">
        <v>128</v>
      </c>
      <c r="F2596" s="3">
        <v>293</v>
      </c>
      <c r="G2596" s="27" t="s">
        <v>5320</v>
      </c>
      <c r="H2596" s="27" t="s">
        <v>5320</v>
      </c>
      <c r="I2596" s="27" t="s">
        <v>5320</v>
      </c>
      <c r="J2596" s="28" t="s">
        <v>21</v>
      </c>
      <c r="K2596" s="28" t="s">
        <v>21</v>
      </c>
      <c r="L2596" s="28" t="s">
        <v>21</v>
      </c>
      <c r="M2596" s="3" t="str">
        <f>IF(+OR(J2596="SI",G2596="SI"),"SI","NO")</f>
        <v>SI</v>
      </c>
      <c r="N2596" s="3" t="str">
        <f>IF(+OR(H2596="SI",K2596="SI"),"SI","NO")</f>
        <v>SI</v>
      </c>
      <c r="O2596" s="3" t="str">
        <f>IF(+OR(I2596="SI",L2596="SI"),"SI","NO")</f>
        <v>SI</v>
      </c>
    </row>
    <row r="2597" spans="1:15" x14ac:dyDescent="0.25">
      <c r="A2597" s="20" t="s">
        <v>82</v>
      </c>
      <c r="B2597" s="1" t="s">
        <v>955</v>
      </c>
      <c r="C2597" s="3">
        <v>6</v>
      </c>
      <c r="D2597" s="3" t="str">
        <f>VLOOKUP(Cobertura2021[[#This Row],['#Area]],S:T,2)</f>
        <v>Rural</v>
      </c>
      <c r="E2597" s="1" t="s">
        <v>976</v>
      </c>
      <c r="F2597" s="3">
        <v>23</v>
      </c>
      <c r="G2597" s="27" t="s">
        <v>5320</v>
      </c>
      <c r="H2597" s="27" t="s">
        <v>3</v>
      </c>
      <c r="I2597" s="27" t="s">
        <v>3</v>
      </c>
      <c r="J2597" s="28" t="s">
        <v>21</v>
      </c>
      <c r="K2597" s="28" t="s">
        <v>20</v>
      </c>
      <c r="L2597" s="28" t="s">
        <v>20</v>
      </c>
      <c r="M2597" s="3" t="str">
        <f>IF(+OR(J2597="SI",G2597="SI"),"SI","NO")</f>
        <v>SI</v>
      </c>
      <c r="N2597" s="3" t="str">
        <f>IF(+OR(H2597="SI",K2597="SI"),"SI","NO")</f>
        <v>NO</v>
      </c>
      <c r="O2597" s="3" t="str">
        <f>IF(+OR(I2597="SI",L2597="SI"),"SI","NO")</f>
        <v>NO</v>
      </c>
    </row>
    <row r="2598" spans="1:15" x14ac:dyDescent="0.25">
      <c r="A2598" s="20" t="s">
        <v>4433</v>
      </c>
      <c r="B2598" s="1" t="s">
        <v>4557</v>
      </c>
      <c r="C2598" s="3">
        <v>6</v>
      </c>
      <c r="D2598" s="3" t="str">
        <f>VLOOKUP(Cobertura2021[[#This Row],['#Area]],S:T,2)</f>
        <v>Rural</v>
      </c>
      <c r="E2598" s="1" t="s">
        <v>976</v>
      </c>
      <c r="F2598" s="3">
        <v>42</v>
      </c>
      <c r="G2598" s="27" t="s">
        <v>5320</v>
      </c>
      <c r="H2598" s="27" t="s">
        <v>3</v>
      </c>
      <c r="I2598" s="27" t="s">
        <v>3</v>
      </c>
      <c r="J2598" s="28" t="s">
        <v>21</v>
      </c>
      <c r="K2598" s="28" t="s">
        <v>20</v>
      </c>
      <c r="L2598" s="28" t="s">
        <v>20</v>
      </c>
      <c r="M2598" s="3" t="str">
        <f>IF(+OR(J2598="SI",G2598="SI"),"SI","NO")</f>
        <v>SI</v>
      </c>
      <c r="N2598" s="3" t="str">
        <f>IF(+OR(H2598="SI",K2598="SI"),"SI","NO")</f>
        <v>NO</v>
      </c>
      <c r="O2598" s="3" t="str">
        <f>IF(+OR(I2598="SI",L2598="SI"),"SI","NO")</f>
        <v>NO</v>
      </c>
    </row>
    <row r="2599" spans="1:15" x14ac:dyDescent="0.25">
      <c r="A2599" s="20" t="s">
        <v>1926</v>
      </c>
      <c r="B2599" s="1" t="s">
        <v>1508</v>
      </c>
      <c r="C2599" s="3">
        <v>6</v>
      </c>
      <c r="D2599" s="3" t="str">
        <f>VLOOKUP(Cobertura2021[[#This Row],['#Area]],S:T,2)</f>
        <v>Rural</v>
      </c>
      <c r="E2599" s="1" t="s">
        <v>310</v>
      </c>
      <c r="F2599" s="3">
        <v>106</v>
      </c>
      <c r="G2599" s="27" t="s">
        <v>5320</v>
      </c>
      <c r="H2599" s="27" t="s">
        <v>5320</v>
      </c>
      <c r="I2599" s="27" t="s">
        <v>5320</v>
      </c>
      <c r="J2599" s="28" t="s">
        <v>21</v>
      </c>
      <c r="K2599" s="28" t="s">
        <v>21</v>
      </c>
      <c r="L2599" s="28" t="s">
        <v>20</v>
      </c>
      <c r="M2599" s="3" t="str">
        <f>IF(+OR(J2599="SI",G2599="SI"),"SI","NO")</f>
        <v>SI</v>
      </c>
      <c r="N2599" s="3" t="str">
        <f>IF(+OR(H2599="SI",K2599="SI"),"SI","NO")</f>
        <v>SI</v>
      </c>
      <c r="O2599" s="3" t="str">
        <f>IF(+OR(I2599="SI",L2599="SI"),"SI","NO")</f>
        <v>SI</v>
      </c>
    </row>
    <row r="2600" spans="1:15" hidden="1" x14ac:dyDescent="0.25">
      <c r="A2600" s="20" t="s">
        <v>1926</v>
      </c>
      <c r="B2600" s="1" t="s">
        <v>1930</v>
      </c>
      <c r="C2600" s="3">
        <v>1</v>
      </c>
      <c r="D2600" s="3" t="e">
        <f>VLOOKUP(Cobertura2021[[#This Row],['#Area]],S:T,2)</f>
        <v>#N/A</v>
      </c>
      <c r="E2600" s="1" t="s">
        <v>310</v>
      </c>
      <c r="F2600" s="3">
        <v>327</v>
      </c>
      <c r="G2600" s="27" t="s">
        <v>5320</v>
      </c>
      <c r="H2600" s="27" t="s">
        <v>5320</v>
      </c>
      <c r="I2600" s="27" t="s">
        <v>5320</v>
      </c>
      <c r="J2600" s="28" t="s">
        <v>21</v>
      </c>
      <c r="K2600" s="28" t="s">
        <v>21</v>
      </c>
      <c r="L2600" s="28" t="s">
        <v>21</v>
      </c>
      <c r="M2600" s="3" t="str">
        <f>IF(+OR(J2600="SI",G2600="SI"),"SI","NO")</f>
        <v>SI</v>
      </c>
      <c r="N2600" s="3" t="str">
        <f>IF(+OR(H2600="SI",K2600="SI"),"SI","NO")</f>
        <v>SI</v>
      </c>
      <c r="O2600" s="3" t="str">
        <f>IF(+OR(I2600="SI",L2600="SI"),"SI","NO")</f>
        <v>SI</v>
      </c>
    </row>
    <row r="2601" spans="1:15" x14ac:dyDescent="0.25">
      <c r="A2601" s="20" t="s">
        <v>1926</v>
      </c>
      <c r="B2601" s="1" t="s">
        <v>1927</v>
      </c>
      <c r="C2601" s="3">
        <v>6</v>
      </c>
      <c r="D2601" s="3" t="str">
        <f>VLOOKUP(Cobertura2021[[#This Row],['#Area]],S:T,2)</f>
        <v>Rural</v>
      </c>
      <c r="E2601" s="1" t="s">
        <v>36</v>
      </c>
      <c r="F2601" s="3">
        <v>23</v>
      </c>
      <c r="G2601" s="27" t="s">
        <v>5320</v>
      </c>
      <c r="H2601" s="27" t="s">
        <v>5320</v>
      </c>
      <c r="I2601" s="27" t="s">
        <v>5320</v>
      </c>
      <c r="J2601" s="28" t="s">
        <v>21</v>
      </c>
      <c r="K2601" s="28" t="s">
        <v>20</v>
      </c>
      <c r="L2601" s="28" t="s">
        <v>20</v>
      </c>
      <c r="M2601" s="3" t="str">
        <f>IF(+OR(J2601="SI",G2601="SI"),"SI","NO")</f>
        <v>SI</v>
      </c>
      <c r="N2601" s="3" t="str">
        <f>IF(+OR(H2601="SI",K2601="SI"),"SI","NO")</f>
        <v>SI</v>
      </c>
      <c r="O2601" s="3" t="str">
        <f>IF(+OR(I2601="SI",L2601="SI"),"SI","NO")</f>
        <v>SI</v>
      </c>
    </row>
    <row r="2602" spans="1:15" hidden="1" x14ac:dyDescent="0.25">
      <c r="A2602" s="20" t="s">
        <v>1926</v>
      </c>
      <c r="B2602" s="1" t="s">
        <v>1508</v>
      </c>
      <c r="C2602" s="3">
        <v>1</v>
      </c>
      <c r="D2602" s="3" t="e">
        <f>VLOOKUP(Cobertura2021[[#This Row],['#Area]],S:T,2)</f>
        <v>#N/A</v>
      </c>
      <c r="E2602" s="1" t="s">
        <v>36</v>
      </c>
      <c r="F2602" s="3">
        <v>88</v>
      </c>
      <c r="G2602" s="27" t="s">
        <v>5320</v>
      </c>
      <c r="H2602" s="27" t="s">
        <v>5320</v>
      </c>
      <c r="I2602" s="27" t="s">
        <v>5320</v>
      </c>
      <c r="J2602" s="28" t="s">
        <v>21</v>
      </c>
      <c r="K2602" s="28" t="s">
        <v>21</v>
      </c>
      <c r="L2602" s="28" t="s">
        <v>20</v>
      </c>
      <c r="M2602" s="3" t="str">
        <f>IF(+OR(J2602="SI",G2602="SI"),"SI","NO")</f>
        <v>SI</v>
      </c>
      <c r="N2602" s="3" t="str">
        <f>IF(+OR(H2602="SI",K2602="SI"),"SI","NO")</f>
        <v>SI</v>
      </c>
      <c r="O2602" s="3" t="str">
        <f>IF(+OR(I2602="SI",L2602="SI"),"SI","NO")</f>
        <v>SI</v>
      </c>
    </row>
    <row r="2603" spans="1:15" x14ac:dyDescent="0.25">
      <c r="A2603" s="20" t="s">
        <v>4433</v>
      </c>
      <c r="B2603" s="1" t="s">
        <v>4557</v>
      </c>
      <c r="C2603" s="3">
        <v>6</v>
      </c>
      <c r="D2603" s="3" t="str">
        <f>VLOOKUP(Cobertura2021[[#This Row],['#Area]],S:T,2)</f>
        <v>Rural</v>
      </c>
      <c r="E2603" s="1" t="s">
        <v>4624</v>
      </c>
      <c r="F2603" s="3">
        <v>11</v>
      </c>
      <c r="G2603" s="27" t="s">
        <v>5320</v>
      </c>
      <c r="H2603" s="27" t="s">
        <v>3</v>
      </c>
      <c r="I2603" s="27" t="s">
        <v>3</v>
      </c>
      <c r="J2603" s="28" t="s">
        <v>21</v>
      </c>
      <c r="K2603" s="28" t="s">
        <v>20</v>
      </c>
      <c r="L2603" s="28" t="s">
        <v>20</v>
      </c>
      <c r="M2603" s="3" t="str">
        <f>IF(+OR(J2603="SI",G2603="SI"),"SI","NO")</f>
        <v>SI</v>
      </c>
      <c r="N2603" s="3" t="str">
        <f>IF(+OR(H2603="SI",K2603="SI"),"SI","NO")</f>
        <v>NO</v>
      </c>
      <c r="O2603" s="3" t="str">
        <f>IF(+OR(I2603="SI",L2603="SI"),"SI","NO")</f>
        <v>NO</v>
      </c>
    </row>
    <row r="2604" spans="1:15" x14ac:dyDescent="0.25">
      <c r="A2604" s="20" t="s">
        <v>1926</v>
      </c>
      <c r="B2604" s="1" t="s">
        <v>1508</v>
      </c>
      <c r="C2604" s="3">
        <v>6</v>
      </c>
      <c r="D2604" s="3" t="str">
        <f>VLOOKUP(Cobertura2021[[#This Row],['#Area]],S:T,2)</f>
        <v>Rural</v>
      </c>
      <c r="E2604" s="1" t="s">
        <v>36</v>
      </c>
      <c r="F2604" s="3">
        <v>52</v>
      </c>
      <c r="G2604" s="27" t="s">
        <v>5320</v>
      </c>
      <c r="H2604" s="27" t="s">
        <v>5320</v>
      </c>
      <c r="I2604" s="27" t="s">
        <v>5320</v>
      </c>
      <c r="J2604" s="28" t="s">
        <v>21</v>
      </c>
      <c r="K2604" s="28" t="s">
        <v>21</v>
      </c>
      <c r="L2604" s="28" t="s">
        <v>20</v>
      </c>
      <c r="M2604" s="3" t="str">
        <f>IF(+OR(J2604="SI",G2604="SI"),"SI","NO")</f>
        <v>SI</v>
      </c>
      <c r="N2604" s="3" t="str">
        <f>IF(+OR(H2604="SI",K2604="SI"),"SI","NO")</f>
        <v>SI</v>
      </c>
      <c r="O2604" s="3" t="str">
        <f>IF(+OR(I2604="SI",L2604="SI"),"SI","NO")</f>
        <v>SI</v>
      </c>
    </row>
    <row r="2605" spans="1:15" x14ac:dyDescent="0.25">
      <c r="A2605" s="20" t="s">
        <v>82</v>
      </c>
      <c r="B2605" s="1" t="s">
        <v>955</v>
      </c>
      <c r="C2605" s="3">
        <v>6</v>
      </c>
      <c r="D2605" s="3" t="str">
        <f>VLOOKUP(Cobertura2021[[#This Row],['#Area]],S:T,2)</f>
        <v>Rural</v>
      </c>
      <c r="E2605" s="1" t="s">
        <v>982</v>
      </c>
      <c r="F2605" s="3">
        <v>26</v>
      </c>
      <c r="G2605" s="27" t="s">
        <v>5320</v>
      </c>
      <c r="H2605" s="27" t="s">
        <v>5320</v>
      </c>
      <c r="I2605" s="27" t="s">
        <v>3</v>
      </c>
      <c r="J2605" s="28" t="s">
        <v>21</v>
      </c>
      <c r="K2605" s="28" t="s">
        <v>20</v>
      </c>
      <c r="L2605" s="28" t="s">
        <v>20</v>
      </c>
      <c r="M2605" s="3" t="str">
        <f>IF(+OR(J2605="SI",G2605="SI"),"SI","NO")</f>
        <v>SI</v>
      </c>
      <c r="N2605" s="3" t="str">
        <f>IF(+OR(H2605="SI",K2605="SI"),"SI","NO")</f>
        <v>SI</v>
      </c>
      <c r="O2605" s="3" t="str">
        <f>IF(+OR(I2605="SI",L2605="SI"),"SI","NO")</f>
        <v>NO</v>
      </c>
    </row>
    <row r="2606" spans="1:15" hidden="1" x14ac:dyDescent="0.25">
      <c r="A2606" s="20" t="s">
        <v>1926</v>
      </c>
      <c r="B2606" s="1" t="s">
        <v>1926</v>
      </c>
      <c r="C2606" s="3">
        <v>1</v>
      </c>
      <c r="D2606" s="3" t="e">
        <f>VLOOKUP(Cobertura2021[[#This Row],['#Area]],S:T,2)</f>
        <v>#N/A</v>
      </c>
      <c r="E2606" s="1" t="s">
        <v>36</v>
      </c>
      <c r="F2606" s="3">
        <v>528</v>
      </c>
      <c r="G2606" s="27" t="s">
        <v>5320</v>
      </c>
      <c r="H2606" s="27" t="s">
        <v>5320</v>
      </c>
      <c r="I2606" s="27" t="s">
        <v>5320</v>
      </c>
      <c r="J2606" s="28" t="s">
        <v>21</v>
      </c>
      <c r="K2606" s="28" t="s">
        <v>21</v>
      </c>
      <c r="L2606" s="28" t="s">
        <v>21</v>
      </c>
      <c r="M2606" s="3" t="str">
        <f>IF(+OR(J2606="SI",G2606="SI"),"SI","NO")</f>
        <v>SI</v>
      </c>
      <c r="N2606" s="3" t="str">
        <f>IF(+OR(H2606="SI",K2606="SI"),"SI","NO")</f>
        <v>SI</v>
      </c>
      <c r="O2606" s="3" t="str">
        <f>IF(+OR(I2606="SI",L2606="SI"),"SI","NO")</f>
        <v>SI</v>
      </c>
    </row>
    <row r="2607" spans="1:15" x14ac:dyDescent="0.25">
      <c r="A2607" s="20" t="s">
        <v>1926</v>
      </c>
      <c r="B2607" s="1" t="s">
        <v>1926</v>
      </c>
      <c r="C2607" s="3">
        <v>6</v>
      </c>
      <c r="D2607" s="3" t="str">
        <f>VLOOKUP(Cobertura2021[[#This Row],['#Area]],S:T,2)</f>
        <v>Rural</v>
      </c>
      <c r="E2607" s="1" t="s">
        <v>36</v>
      </c>
      <c r="F2607" s="3">
        <v>119</v>
      </c>
      <c r="G2607" s="27" t="s">
        <v>5320</v>
      </c>
      <c r="H2607" s="27" t="s">
        <v>5320</v>
      </c>
      <c r="I2607" s="27" t="s">
        <v>5320</v>
      </c>
      <c r="J2607" s="28" t="s">
        <v>20</v>
      </c>
      <c r="K2607" s="28" t="s">
        <v>20</v>
      </c>
      <c r="L2607" s="28" t="s">
        <v>20</v>
      </c>
      <c r="M2607" s="3" t="str">
        <f>IF(+OR(J2607="SI",G2607="SI"),"SI","NO")</f>
        <v>SI</v>
      </c>
      <c r="N2607" s="3" t="str">
        <f>IF(+OR(H2607="SI",K2607="SI"),"SI","NO")</f>
        <v>SI</v>
      </c>
      <c r="O2607" s="3" t="str">
        <f>IF(+OR(I2607="SI",L2607="SI"),"SI","NO")</f>
        <v>SI</v>
      </c>
    </row>
    <row r="2608" spans="1:15" x14ac:dyDescent="0.25">
      <c r="A2608" s="20" t="s">
        <v>82</v>
      </c>
      <c r="B2608" s="1" t="s">
        <v>955</v>
      </c>
      <c r="C2608" s="3">
        <v>6</v>
      </c>
      <c r="D2608" s="3" t="str">
        <f>VLOOKUP(Cobertura2021[[#This Row],['#Area]],S:T,2)</f>
        <v>Rural</v>
      </c>
      <c r="E2608" s="1" t="s">
        <v>985</v>
      </c>
      <c r="F2608" s="3">
        <v>10</v>
      </c>
      <c r="G2608" s="27" t="s">
        <v>5320</v>
      </c>
      <c r="H2608" s="27" t="s">
        <v>5320</v>
      </c>
      <c r="I2608" s="27" t="s">
        <v>3</v>
      </c>
      <c r="J2608" s="28" t="s">
        <v>21</v>
      </c>
      <c r="K2608" s="28" t="s">
        <v>20</v>
      </c>
      <c r="L2608" s="28" t="s">
        <v>20</v>
      </c>
      <c r="M2608" s="3" t="str">
        <f>IF(+OR(J2608="SI",G2608="SI"),"SI","NO")</f>
        <v>SI</v>
      </c>
      <c r="N2608" s="3" t="str">
        <f>IF(+OR(H2608="SI",K2608="SI"),"SI","NO")</f>
        <v>SI</v>
      </c>
      <c r="O2608" s="3" t="str">
        <f>IF(+OR(I2608="SI",L2608="SI"),"SI","NO")</f>
        <v>NO</v>
      </c>
    </row>
    <row r="2609" spans="1:15" x14ac:dyDescent="0.25">
      <c r="A2609" s="20" t="s">
        <v>4433</v>
      </c>
      <c r="B2609" s="1" t="s">
        <v>4557</v>
      </c>
      <c r="C2609" s="3">
        <v>6</v>
      </c>
      <c r="D2609" s="3" t="str">
        <f>VLOOKUP(Cobertura2021[[#This Row],['#Area]],S:T,2)</f>
        <v>Rural</v>
      </c>
      <c r="E2609" s="1" t="s">
        <v>4688</v>
      </c>
      <c r="F2609" s="3">
        <v>19</v>
      </c>
      <c r="G2609" s="27" t="s">
        <v>5320</v>
      </c>
      <c r="H2609" s="27" t="s">
        <v>3</v>
      </c>
      <c r="I2609" s="27" t="s">
        <v>3</v>
      </c>
      <c r="J2609" s="28" t="s">
        <v>21</v>
      </c>
      <c r="K2609" s="28" t="s">
        <v>20</v>
      </c>
      <c r="L2609" s="28" t="s">
        <v>20</v>
      </c>
      <c r="M2609" s="3" t="str">
        <f>IF(+OR(J2609="SI",G2609="SI"),"SI","NO")</f>
        <v>SI</v>
      </c>
      <c r="N2609" s="3" t="str">
        <f>IF(+OR(H2609="SI",K2609="SI"),"SI","NO")</f>
        <v>NO</v>
      </c>
      <c r="O2609" s="3" t="str">
        <f>IF(+OR(I2609="SI",L2609="SI"),"SI","NO")</f>
        <v>NO</v>
      </c>
    </row>
    <row r="2610" spans="1:15" x14ac:dyDescent="0.25">
      <c r="A2610" s="20" t="s">
        <v>4433</v>
      </c>
      <c r="B2610" s="1" t="s">
        <v>4557</v>
      </c>
      <c r="C2610" s="3">
        <v>6</v>
      </c>
      <c r="D2610" s="3" t="str">
        <f>VLOOKUP(Cobertura2021[[#This Row],['#Area]],S:T,2)</f>
        <v>Rural</v>
      </c>
      <c r="E2610" s="1" t="s">
        <v>4625</v>
      </c>
      <c r="F2610" s="3">
        <v>53</v>
      </c>
      <c r="G2610" s="27" t="s">
        <v>5320</v>
      </c>
      <c r="H2610" s="27" t="s">
        <v>3</v>
      </c>
      <c r="I2610" s="27" t="s">
        <v>3</v>
      </c>
      <c r="J2610" s="28" t="s">
        <v>21</v>
      </c>
      <c r="K2610" s="28" t="s">
        <v>20</v>
      </c>
      <c r="L2610" s="28" t="s">
        <v>20</v>
      </c>
      <c r="M2610" s="3" t="str">
        <f>IF(+OR(J2610="SI",G2610="SI"),"SI","NO")</f>
        <v>SI</v>
      </c>
      <c r="N2610" s="3" t="str">
        <f>IF(+OR(H2610="SI",K2610="SI"),"SI","NO")</f>
        <v>NO</v>
      </c>
      <c r="O2610" s="3" t="str">
        <f>IF(+OR(I2610="SI",L2610="SI"),"SI","NO")</f>
        <v>NO</v>
      </c>
    </row>
    <row r="2611" spans="1:15" hidden="1" x14ac:dyDescent="0.25">
      <c r="A2611" s="20" t="s">
        <v>1926</v>
      </c>
      <c r="B2611" s="1" t="s">
        <v>1928</v>
      </c>
      <c r="C2611" s="3">
        <v>1</v>
      </c>
      <c r="D2611" s="3" t="e">
        <f>VLOOKUP(Cobertura2021[[#This Row],['#Area]],S:T,2)</f>
        <v>#N/A</v>
      </c>
      <c r="E2611" s="1" t="s">
        <v>36</v>
      </c>
      <c r="F2611" s="3">
        <v>105</v>
      </c>
      <c r="G2611" s="27" t="s">
        <v>5320</v>
      </c>
      <c r="H2611" s="27" t="s">
        <v>5320</v>
      </c>
      <c r="I2611" s="27" t="s">
        <v>5320</v>
      </c>
      <c r="J2611" s="28" t="s">
        <v>21</v>
      </c>
      <c r="K2611" s="28" t="s">
        <v>21</v>
      </c>
      <c r="L2611" s="28" t="s">
        <v>20</v>
      </c>
      <c r="M2611" s="3" t="str">
        <f>IF(+OR(J2611="SI",G2611="SI"),"SI","NO")</f>
        <v>SI</v>
      </c>
      <c r="N2611" s="3" t="str">
        <f>IF(+OR(H2611="SI",K2611="SI"),"SI","NO")</f>
        <v>SI</v>
      </c>
      <c r="O2611" s="3" t="str">
        <f>IF(+OR(I2611="SI",L2611="SI"),"SI","NO")</f>
        <v>SI</v>
      </c>
    </row>
    <row r="2612" spans="1:15" x14ac:dyDescent="0.25">
      <c r="A2612" s="20" t="s">
        <v>1926</v>
      </c>
      <c r="B2612" s="1" t="s">
        <v>1928</v>
      </c>
      <c r="C2612" s="3">
        <v>6</v>
      </c>
      <c r="D2612" s="3" t="str">
        <f>VLOOKUP(Cobertura2021[[#This Row],['#Area]],S:T,2)</f>
        <v>Rural</v>
      </c>
      <c r="E2612" s="1" t="s">
        <v>36</v>
      </c>
      <c r="F2612" s="3">
        <v>104</v>
      </c>
      <c r="G2612" s="27" t="s">
        <v>5320</v>
      </c>
      <c r="H2612" s="27" t="s">
        <v>5320</v>
      </c>
      <c r="I2612" s="27" t="s">
        <v>5320</v>
      </c>
      <c r="J2612" s="28" t="s">
        <v>20</v>
      </c>
      <c r="K2612" s="28" t="s">
        <v>20</v>
      </c>
      <c r="L2612" s="28" t="s">
        <v>20</v>
      </c>
      <c r="M2612" s="3" t="str">
        <f>IF(+OR(J2612="SI",G2612="SI"),"SI","NO")</f>
        <v>SI</v>
      </c>
      <c r="N2612" s="3" t="str">
        <f>IF(+OR(H2612="SI",K2612="SI"),"SI","NO")</f>
        <v>SI</v>
      </c>
      <c r="O2612" s="3" t="str">
        <f>IF(+OR(I2612="SI",L2612="SI"),"SI","NO")</f>
        <v>SI</v>
      </c>
    </row>
    <row r="2613" spans="1:15" hidden="1" x14ac:dyDescent="0.25">
      <c r="A2613" s="20" t="s">
        <v>1926</v>
      </c>
      <c r="B2613" s="1" t="s">
        <v>1931</v>
      </c>
      <c r="C2613" s="3">
        <v>1</v>
      </c>
      <c r="D2613" s="3" t="e">
        <f>VLOOKUP(Cobertura2021[[#This Row],['#Area]],S:T,2)</f>
        <v>#N/A</v>
      </c>
      <c r="E2613" s="1" t="s">
        <v>36</v>
      </c>
      <c r="F2613" s="3">
        <v>62</v>
      </c>
      <c r="G2613" s="27" t="s">
        <v>5320</v>
      </c>
      <c r="H2613" s="27" t="s">
        <v>5320</v>
      </c>
      <c r="I2613" s="27" t="s">
        <v>5320</v>
      </c>
      <c r="J2613" s="28" t="s">
        <v>21</v>
      </c>
      <c r="K2613" s="28" t="s">
        <v>21</v>
      </c>
      <c r="L2613" s="28" t="s">
        <v>20</v>
      </c>
      <c r="M2613" s="3" t="str">
        <f>IF(+OR(J2613="SI",G2613="SI"),"SI","NO")</f>
        <v>SI</v>
      </c>
      <c r="N2613" s="3" t="str">
        <f>IF(+OR(H2613="SI",K2613="SI"),"SI","NO")</f>
        <v>SI</v>
      </c>
      <c r="O2613" s="3" t="str">
        <f>IF(+OR(I2613="SI",L2613="SI"),"SI","NO")</f>
        <v>SI</v>
      </c>
    </row>
    <row r="2614" spans="1:15" x14ac:dyDescent="0.25">
      <c r="A2614" s="20" t="s">
        <v>1926</v>
      </c>
      <c r="B2614" s="1" t="s">
        <v>1933</v>
      </c>
      <c r="C2614" s="3">
        <v>6</v>
      </c>
      <c r="D2614" s="3" t="str">
        <f>VLOOKUP(Cobertura2021[[#This Row],['#Area]],S:T,2)</f>
        <v>Rural</v>
      </c>
      <c r="E2614" s="1" t="s">
        <v>36</v>
      </c>
      <c r="F2614" s="3">
        <v>80</v>
      </c>
      <c r="G2614" s="27" t="s">
        <v>5320</v>
      </c>
      <c r="H2614" s="27" t="s">
        <v>5320</v>
      </c>
      <c r="I2614" s="27" t="s">
        <v>5320</v>
      </c>
      <c r="J2614" s="28" t="s">
        <v>21</v>
      </c>
      <c r="K2614" s="28" t="s">
        <v>21</v>
      </c>
      <c r="L2614" s="28" t="s">
        <v>20</v>
      </c>
      <c r="M2614" s="3" t="str">
        <f>IF(+OR(J2614="SI",G2614="SI"),"SI","NO")</f>
        <v>SI</v>
      </c>
      <c r="N2614" s="3" t="str">
        <f>IF(+OR(H2614="SI",K2614="SI"),"SI","NO")</f>
        <v>SI</v>
      </c>
      <c r="O2614" s="3" t="str">
        <f>IF(+OR(I2614="SI",L2614="SI"),"SI","NO")</f>
        <v>SI</v>
      </c>
    </row>
    <row r="2615" spans="1:15" hidden="1" x14ac:dyDescent="0.25">
      <c r="A2615" s="20" t="s">
        <v>1926</v>
      </c>
      <c r="B2615" s="1" t="s">
        <v>1926</v>
      </c>
      <c r="C2615" s="3">
        <v>1</v>
      </c>
      <c r="D2615" s="3" t="e">
        <f>VLOOKUP(Cobertura2021[[#This Row],['#Area]],S:T,2)</f>
        <v>#N/A</v>
      </c>
      <c r="E2615" s="1" t="s">
        <v>7</v>
      </c>
      <c r="F2615" s="3">
        <v>467</v>
      </c>
      <c r="G2615" s="27" t="s">
        <v>5320</v>
      </c>
      <c r="H2615" s="27" t="s">
        <v>5320</v>
      </c>
      <c r="I2615" s="27" t="s">
        <v>5320</v>
      </c>
      <c r="J2615" s="28" t="s">
        <v>21</v>
      </c>
      <c r="K2615" s="28" t="s">
        <v>21</v>
      </c>
      <c r="L2615" s="28" t="s">
        <v>21</v>
      </c>
      <c r="M2615" s="3" t="str">
        <f>IF(+OR(J2615="SI",G2615="SI"),"SI","NO")</f>
        <v>SI</v>
      </c>
      <c r="N2615" s="3" t="str">
        <f>IF(+OR(H2615="SI",K2615="SI"),"SI","NO")</f>
        <v>SI</v>
      </c>
      <c r="O2615" s="3" t="str">
        <f>IF(+OR(I2615="SI",L2615="SI"),"SI","NO")</f>
        <v>SI</v>
      </c>
    </row>
    <row r="2616" spans="1:15" x14ac:dyDescent="0.25">
      <c r="A2616" s="20" t="s">
        <v>4433</v>
      </c>
      <c r="B2616" s="1" t="s">
        <v>4492</v>
      </c>
      <c r="C2616" s="3">
        <v>6</v>
      </c>
      <c r="D2616" s="3" t="str">
        <f>VLOOKUP(Cobertura2021[[#This Row],['#Area]],S:T,2)</f>
        <v>Rural</v>
      </c>
      <c r="E2616" s="1" t="s">
        <v>4521</v>
      </c>
      <c r="F2616" s="3">
        <v>26</v>
      </c>
      <c r="G2616" s="27" t="s">
        <v>3</v>
      </c>
      <c r="H2616" s="27" t="s">
        <v>3</v>
      </c>
      <c r="I2616" s="27" t="s">
        <v>3</v>
      </c>
      <c r="J2616" s="28" t="s">
        <v>20</v>
      </c>
      <c r="K2616" s="28" t="s">
        <v>20</v>
      </c>
      <c r="L2616" s="28" t="s">
        <v>20</v>
      </c>
      <c r="M2616" s="3" t="str">
        <f>IF(+OR(J2616="SI",G2616="SI"),"SI","NO")</f>
        <v>NO</v>
      </c>
      <c r="N2616" s="3" t="str">
        <f>IF(+OR(H2616="SI",K2616="SI"),"SI","NO")</f>
        <v>NO</v>
      </c>
      <c r="O2616" s="3" t="str">
        <f>IF(+OR(I2616="SI",L2616="SI"),"SI","NO")</f>
        <v>NO</v>
      </c>
    </row>
    <row r="2617" spans="1:15" x14ac:dyDescent="0.25">
      <c r="A2617" s="20" t="s">
        <v>4433</v>
      </c>
      <c r="B2617" s="1" t="s">
        <v>4492</v>
      </c>
      <c r="C2617" s="3">
        <v>6</v>
      </c>
      <c r="D2617" s="3" t="str">
        <f>VLOOKUP(Cobertura2021[[#This Row],['#Area]],S:T,2)</f>
        <v>Rural</v>
      </c>
      <c r="E2617" s="1" t="s">
        <v>4513</v>
      </c>
      <c r="F2617" s="3">
        <v>51</v>
      </c>
      <c r="G2617" s="27" t="s">
        <v>3</v>
      </c>
      <c r="H2617" s="27" t="s">
        <v>3</v>
      </c>
      <c r="I2617" s="27" t="s">
        <v>3</v>
      </c>
      <c r="J2617" s="28" t="s">
        <v>20</v>
      </c>
      <c r="K2617" s="28" t="s">
        <v>20</v>
      </c>
      <c r="L2617" s="28" t="s">
        <v>20</v>
      </c>
      <c r="M2617" s="3" t="str">
        <f>IF(+OR(J2617="SI",G2617="SI"),"SI","NO")</f>
        <v>NO</v>
      </c>
      <c r="N2617" s="3" t="str">
        <f>IF(+OR(H2617="SI",K2617="SI"),"SI","NO")</f>
        <v>NO</v>
      </c>
      <c r="O2617" s="3" t="str">
        <f>IF(+OR(I2617="SI",L2617="SI"),"SI","NO")</f>
        <v>NO</v>
      </c>
    </row>
    <row r="2618" spans="1:15" x14ac:dyDescent="0.25">
      <c r="A2618" s="20" t="s">
        <v>4433</v>
      </c>
      <c r="B2618" s="1" t="s">
        <v>4492</v>
      </c>
      <c r="C2618" s="3">
        <v>6</v>
      </c>
      <c r="D2618" s="3" t="str">
        <f>VLOOKUP(Cobertura2021[[#This Row],['#Area]],S:T,2)</f>
        <v>Rural</v>
      </c>
      <c r="E2618" s="1" t="s">
        <v>4522</v>
      </c>
      <c r="F2618" s="3">
        <v>21</v>
      </c>
      <c r="G2618" s="27" t="s">
        <v>3</v>
      </c>
      <c r="H2618" s="27" t="s">
        <v>3</v>
      </c>
      <c r="I2618" s="27" t="s">
        <v>3</v>
      </c>
      <c r="J2618" s="28" t="s">
        <v>20</v>
      </c>
      <c r="K2618" s="28" t="s">
        <v>20</v>
      </c>
      <c r="L2618" s="28" t="s">
        <v>20</v>
      </c>
      <c r="M2618" s="3" t="str">
        <f>IF(+OR(J2618="SI",G2618="SI"),"SI","NO")</f>
        <v>NO</v>
      </c>
      <c r="N2618" s="3" t="str">
        <f>IF(+OR(H2618="SI",K2618="SI"),"SI","NO")</f>
        <v>NO</v>
      </c>
      <c r="O2618" s="3" t="str">
        <f>IF(+OR(I2618="SI",L2618="SI"),"SI","NO")</f>
        <v>NO</v>
      </c>
    </row>
    <row r="2619" spans="1:15" x14ac:dyDescent="0.25">
      <c r="A2619" s="20" t="s">
        <v>4433</v>
      </c>
      <c r="B2619" s="1" t="s">
        <v>4492</v>
      </c>
      <c r="C2619" s="3">
        <v>6</v>
      </c>
      <c r="D2619" s="3" t="str">
        <f>VLOOKUP(Cobertura2021[[#This Row],['#Area]],S:T,2)</f>
        <v>Rural</v>
      </c>
      <c r="E2619" s="1" t="s">
        <v>4523</v>
      </c>
      <c r="F2619" s="3">
        <v>8</v>
      </c>
      <c r="G2619" s="27" t="s">
        <v>3</v>
      </c>
      <c r="H2619" s="27" t="s">
        <v>3</v>
      </c>
      <c r="I2619" s="27" t="s">
        <v>3</v>
      </c>
      <c r="J2619" s="28" t="s">
        <v>20</v>
      </c>
      <c r="K2619" s="28" t="s">
        <v>20</v>
      </c>
      <c r="L2619" s="28" t="s">
        <v>20</v>
      </c>
      <c r="M2619" s="3" t="str">
        <f>IF(+OR(J2619="SI",G2619="SI"),"SI","NO")</f>
        <v>NO</v>
      </c>
      <c r="N2619" s="3" t="str">
        <f>IF(+OR(H2619="SI",K2619="SI"),"SI","NO")</f>
        <v>NO</v>
      </c>
      <c r="O2619" s="3" t="str">
        <f>IF(+OR(I2619="SI",L2619="SI"),"SI","NO")</f>
        <v>NO</v>
      </c>
    </row>
    <row r="2620" spans="1:15" x14ac:dyDescent="0.25">
      <c r="A2620" s="20" t="s">
        <v>82</v>
      </c>
      <c r="B2620" s="1" t="s">
        <v>638</v>
      </c>
      <c r="C2620" s="3">
        <v>6</v>
      </c>
      <c r="D2620" s="3" t="str">
        <f>VLOOKUP(Cobertura2021[[#This Row],['#Area]],S:T,2)</f>
        <v>Rural</v>
      </c>
      <c r="E2620" s="1" t="s">
        <v>836</v>
      </c>
      <c r="F2620" s="3">
        <v>17</v>
      </c>
      <c r="G2620" s="27" t="s">
        <v>5320</v>
      </c>
      <c r="H2620" s="27" t="s">
        <v>5320</v>
      </c>
      <c r="I2620" s="27" t="s">
        <v>3</v>
      </c>
      <c r="J2620" s="28" t="s">
        <v>20</v>
      </c>
      <c r="K2620" s="28" t="s">
        <v>20</v>
      </c>
      <c r="L2620" s="28" t="s">
        <v>20</v>
      </c>
      <c r="M2620" s="3" t="str">
        <f>IF(+OR(J2620="SI",G2620="SI"),"SI","NO")</f>
        <v>SI</v>
      </c>
      <c r="N2620" s="3" t="str">
        <f>IF(+OR(H2620="SI",K2620="SI"),"SI","NO")</f>
        <v>SI</v>
      </c>
      <c r="O2620" s="3" t="str">
        <f>IF(+OR(I2620="SI",L2620="SI"),"SI","NO")</f>
        <v>NO</v>
      </c>
    </row>
    <row r="2621" spans="1:15" x14ac:dyDescent="0.25">
      <c r="A2621" s="20" t="s">
        <v>1926</v>
      </c>
      <c r="B2621" s="1" t="s">
        <v>1930</v>
      </c>
      <c r="C2621" s="3">
        <v>6</v>
      </c>
      <c r="D2621" s="3" t="str">
        <f>VLOOKUP(Cobertura2021[[#This Row],['#Area]],S:T,2)</f>
        <v>Rural</v>
      </c>
      <c r="E2621" s="1" t="s">
        <v>7</v>
      </c>
      <c r="F2621" s="3">
        <v>81</v>
      </c>
      <c r="G2621" s="27" t="s">
        <v>5320</v>
      </c>
      <c r="H2621" s="27" t="s">
        <v>5320</v>
      </c>
      <c r="I2621" s="27" t="s">
        <v>5320</v>
      </c>
      <c r="J2621" s="28" t="s">
        <v>21</v>
      </c>
      <c r="K2621" s="28" t="s">
        <v>21</v>
      </c>
      <c r="L2621" s="28" t="s">
        <v>20</v>
      </c>
      <c r="M2621" s="3" t="str">
        <f>IF(+OR(J2621="SI",G2621="SI"),"SI","NO")</f>
        <v>SI</v>
      </c>
      <c r="N2621" s="3" t="str">
        <f>IF(+OR(H2621="SI",K2621="SI"),"SI","NO")</f>
        <v>SI</v>
      </c>
      <c r="O2621" s="3" t="str">
        <f>IF(+OR(I2621="SI",L2621="SI"),"SI","NO")</f>
        <v>SI</v>
      </c>
    </row>
    <row r="2622" spans="1:15" x14ac:dyDescent="0.25">
      <c r="A2622" s="20" t="s">
        <v>635</v>
      </c>
      <c r="B2622" s="1" t="s">
        <v>636</v>
      </c>
      <c r="C2622" s="3">
        <v>6</v>
      </c>
      <c r="D2622" s="3" t="str">
        <f>VLOOKUP(Cobertura2021[[#This Row],['#Area]],S:T,2)</f>
        <v>Rural</v>
      </c>
      <c r="E2622" s="1" t="s">
        <v>724</v>
      </c>
      <c r="F2622" s="3">
        <v>40</v>
      </c>
      <c r="G2622" s="27" t="s">
        <v>3</v>
      </c>
      <c r="H2622" s="27" t="s">
        <v>3</v>
      </c>
      <c r="I2622" s="27" t="s">
        <v>3</v>
      </c>
      <c r="J2622" s="28" t="s">
        <v>20</v>
      </c>
      <c r="K2622" s="28" t="s">
        <v>20</v>
      </c>
      <c r="L2622" s="28" t="s">
        <v>20</v>
      </c>
      <c r="M2622" s="3" t="str">
        <f>IF(+OR(J2622="SI",G2622="SI"),"SI","NO")</f>
        <v>NO</v>
      </c>
      <c r="N2622" s="3" t="str">
        <f>IF(+OR(H2622="SI",K2622="SI"),"SI","NO")</f>
        <v>NO</v>
      </c>
      <c r="O2622" s="3" t="str">
        <f>IF(+OR(I2622="SI",L2622="SI"),"SI","NO")</f>
        <v>NO</v>
      </c>
    </row>
    <row r="2623" spans="1:15" x14ac:dyDescent="0.25">
      <c r="A2623" s="20" t="s">
        <v>2265</v>
      </c>
      <c r="B2623" s="1" t="s">
        <v>2274</v>
      </c>
      <c r="C2623" s="3">
        <v>6</v>
      </c>
      <c r="D2623" s="3" t="str">
        <f>VLOOKUP(Cobertura2021[[#This Row],['#Area]],S:T,2)</f>
        <v>Rural</v>
      </c>
      <c r="E2623" s="1" t="s">
        <v>2261</v>
      </c>
      <c r="F2623" s="3">
        <v>11</v>
      </c>
      <c r="G2623" s="47" t="s">
        <v>5320</v>
      </c>
      <c r="H2623" s="27" t="s">
        <v>3</v>
      </c>
      <c r="I2623" s="27" t="s">
        <v>3</v>
      </c>
      <c r="J2623" s="28" t="s">
        <v>21</v>
      </c>
      <c r="K2623" s="28" t="s">
        <v>20</v>
      </c>
      <c r="L2623" s="28" t="s">
        <v>20</v>
      </c>
      <c r="M2623" s="3" t="str">
        <f>IF(+OR(J2623="SI",G2623="SI"),"SI","NO")</f>
        <v>SI</v>
      </c>
      <c r="N2623" s="3" t="str">
        <f>IF(+OR(H2623="SI",K2623="SI"),"SI","NO")</f>
        <v>NO</v>
      </c>
      <c r="O2623" s="3" t="str">
        <f>IF(+OR(I2623="SI",L2623="SI"),"SI","NO")</f>
        <v>NO</v>
      </c>
    </row>
    <row r="2624" spans="1:15" x14ac:dyDescent="0.25">
      <c r="A2624" s="20" t="s">
        <v>1926</v>
      </c>
      <c r="B2624" s="1" t="s">
        <v>1781</v>
      </c>
      <c r="C2624" s="3">
        <v>6</v>
      </c>
      <c r="D2624" s="3" t="str">
        <f>VLOOKUP(Cobertura2021[[#This Row],['#Area]],S:T,2)</f>
        <v>Rural</v>
      </c>
      <c r="E2624" s="1" t="s">
        <v>183</v>
      </c>
      <c r="F2624" s="3">
        <v>76</v>
      </c>
      <c r="G2624" s="27" t="s">
        <v>5320</v>
      </c>
      <c r="H2624" s="27" t="s">
        <v>5320</v>
      </c>
      <c r="I2624" s="27" t="s">
        <v>5320</v>
      </c>
      <c r="J2624" s="28" t="s">
        <v>21</v>
      </c>
      <c r="K2624" s="28" t="s">
        <v>20</v>
      </c>
      <c r="L2624" s="28" t="s">
        <v>20</v>
      </c>
      <c r="M2624" s="3" t="str">
        <f>IF(+OR(J2624="SI",G2624="SI"),"SI","NO")</f>
        <v>SI</v>
      </c>
      <c r="N2624" s="3" t="str">
        <f>IF(+OR(H2624="SI",K2624="SI"),"SI","NO")</f>
        <v>SI</v>
      </c>
      <c r="O2624" s="3" t="str">
        <f>IF(+OR(I2624="SI",L2624="SI"),"SI","NO")</f>
        <v>SI</v>
      </c>
    </row>
    <row r="2625" spans="1:15" x14ac:dyDescent="0.25">
      <c r="A2625" s="20" t="s">
        <v>82</v>
      </c>
      <c r="B2625" s="1" t="s">
        <v>638</v>
      </c>
      <c r="C2625" s="3">
        <v>6</v>
      </c>
      <c r="D2625" s="3" t="str">
        <f>VLOOKUP(Cobertura2021[[#This Row],['#Area]],S:T,2)</f>
        <v>Rural</v>
      </c>
      <c r="E2625" s="1" t="s">
        <v>904</v>
      </c>
      <c r="F2625" s="3">
        <v>74</v>
      </c>
      <c r="G2625" s="27" t="s">
        <v>3</v>
      </c>
      <c r="H2625" s="27" t="s">
        <v>3</v>
      </c>
      <c r="I2625" s="27" t="s">
        <v>3</v>
      </c>
      <c r="J2625" s="28" t="s">
        <v>20</v>
      </c>
      <c r="K2625" s="28" t="s">
        <v>20</v>
      </c>
      <c r="L2625" s="28" t="s">
        <v>20</v>
      </c>
      <c r="M2625" s="3" t="str">
        <f>IF(+OR(J2625="SI",G2625="SI"),"SI","NO")</f>
        <v>NO</v>
      </c>
      <c r="N2625" s="3" t="str">
        <f>IF(+OR(H2625="SI",K2625="SI"),"SI","NO")</f>
        <v>NO</v>
      </c>
      <c r="O2625" s="3" t="str">
        <f>IF(+OR(I2625="SI",L2625="SI"),"SI","NO")</f>
        <v>NO</v>
      </c>
    </row>
    <row r="2626" spans="1:15" x14ac:dyDescent="0.25">
      <c r="A2626" s="20" t="s">
        <v>1926</v>
      </c>
      <c r="B2626" s="1" t="s">
        <v>1930</v>
      </c>
      <c r="C2626" s="3">
        <v>6</v>
      </c>
      <c r="D2626" s="3" t="str">
        <f>VLOOKUP(Cobertura2021[[#This Row],['#Area]],S:T,2)</f>
        <v>Rural</v>
      </c>
      <c r="E2626" s="1" t="s">
        <v>183</v>
      </c>
      <c r="F2626" s="3">
        <v>154</v>
      </c>
      <c r="G2626" s="27" t="s">
        <v>5320</v>
      </c>
      <c r="H2626" s="27" t="s">
        <v>5320</v>
      </c>
      <c r="I2626" s="27" t="s">
        <v>5320</v>
      </c>
      <c r="J2626" s="28" t="s">
        <v>21</v>
      </c>
      <c r="K2626" s="28" t="s">
        <v>21</v>
      </c>
      <c r="L2626" s="28" t="s">
        <v>20</v>
      </c>
      <c r="M2626" s="3" t="str">
        <f>IF(+OR(J2626="SI",G2626="SI"),"SI","NO")</f>
        <v>SI</v>
      </c>
      <c r="N2626" s="3" t="str">
        <f>IF(+OR(H2626="SI",K2626="SI"),"SI","NO")</f>
        <v>SI</v>
      </c>
      <c r="O2626" s="3" t="str">
        <f>IF(+OR(I2626="SI",L2626="SI"),"SI","NO")</f>
        <v>SI</v>
      </c>
    </row>
    <row r="2627" spans="1:15" x14ac:dyDescent="0.25">
      <c r="A2627" s="20" t="s">
        <v>1926</v>
      </c>
      <c r="B2627" s="1" t="s">
        <v>1927</v>
      </c>
      <c r="C2627" s="3">
        <v>6</v>
      </c>
      <c r="D2627" s="3" t="str">
        <f>VLOOKUP(Cobertura2021[[#This Row],['#Area]],S:T,2)</f>
        <v>Rural</v>
      </c>
      <c r="E2627" s="1" t="s">
        <v>1153</v>
      </c>
      <c r="F2627" s="3">
        <v>52</v>
      </c>
      <c r="G2627" s="27" t="s">
        <v>5320</v>
      </c>
      <c r="H2627" s="27" t="s">
        <v>3</v>
      </c>
      <c r="I2627" s="27" t="s">
        <v>3</v>
      </c>
      <c r="J2627" s="28" t="s">
        <v>21</v>
      </c>
      <c r="K2627" s="28" t="s">
        <v>20</v>
      </c>
      <c r="L2627" s="28" t="s">
        <v>20</v>
      </c>
      <c r="M2627" s="3" t="str">
        <f>IF(+OR(J2627="SI",G2627="SI"),"SI","NO")</f>
        <v>SI</v>
      </c>
      <c r="N2627" s="3" t="str">
        <f>IF(+OR(H2627="SI",K2627="SI"),"SI","NO")</f>
        <v>NO</v>
      </c>
      <c r="O2627" s="3" t="str">
        <f>IF(+OR(I2627="SI",L2627="SI"),"SI","NO")</f>
        <v>NO</v>
      </c>
    </row>
    <row r="2628" spans="1:15" x14ac:dyDescent="0.25">
      <c r="A2628" s="20" t="s">
        <v>2265</v>
      </c>
      <c r="B2628" s="1" t="s">
        <v>2273</v>
      </c>
      <c r="C2628" s="3">
        <v>6</v>
      </c>
      <c r="D2628" s="3" t="str">
        <f>VLOOKUP(Cobertura2021[[#This Row],['#Area]],S:T,2)</f>
        <v>Rural</v>
      </c>
      <c r="E2628" s="1" t="s">
        <v>2235</v>
      </c>
      <c r="F2628" s="3">
        <v>21</v>
      </c>
      <c r="G2628" s="27" t="s">
        <v>5320</v>
      </c>
      <c r="H2628" s="27" t="s">
        <v>3</v>
      </c>
      <c r="I2628" s="27" t="s">
        <v>3</v>
      </c>
      <c r="J2628" s="28" t="s">
        <v>21</v>
      </c>
      <c r="K2628" s="28" t="s">
        <v>20</v>
      </c>
      <c r="L2628" s="28" t="s">
        <v>20</v>
      </c>
      <c r="M2628" s="3" t="str">
        <f>IF(+OR(J2628="SI",G2628="SI"),"SI","NO")</f>
        <v>SI</v>
      </c>
      <c r="N2628" s="3" t="str">
        <f>IF(+OR(H2628="SI",K2628="SI"),"SI","NO")</f>
        <v>NO</v>
      </c>
      <c r="O2628" s="3" t="str">
        <f>IF(+OR(I2628="SI",L2628="SI"),"SI","NO")</f>
        <v>NO</v>
      </c>
    </row>
    <row r="2629" spans="1:15" hidden="1" x14ac:dyDescent="0.25">
      <c r="A2629" s="20" t="s">
        <v>1926</v>
      </c>
      <c r="B2629" s="1" t="s">
        <v>1930</v>
      </c>
      <c r="C2629" s="3">
        <v>3</v>
      </c>
      <c r="D2629" s="3" t="str">
        <f>VLOOKUP(Cobertura2021[[#This Row],['#Area]],S:T,2)</f>
        <v>Suburbana</v>
      </c>
      <c r="E2629" s="1" t="s">
        <v>1818</v>
      </c>
      <c r="F2629" s="3">
        <v>391</v>
      </c>
      <c r="G2629" s="27" t="s">
        <v>5320</v>
      </c>
      <c r="H2629" s="27" t="s">
        <v>5320</v>
      </c>
      <c r="I2629" s="27" t="s">
        <v>5320</v>
      </c>
      <c r="J2629" s="28" t="s">
        <v>21</v>
      </c>
      <c r="K2629" s="28" t="s">
        <v>21</v>
      </c>
      <c r="L2629" s="28" t="s">
        <v>20</v>
      </c>
      <c r="M2629" s="3" t="str">
        <f>IF(+OR(J2629="SI",G2629="SI"),"SI","NO")</f>
        <v>SI</v>
      </c>
      <c r="N2629" s="3" t="str">
        <f>IF(+OR(H2629="SI",K2629="SI"),"SI","NO")</f>
        <v>SI</v>
      </c>
      <c r="O2629" s="3" t="str">
        <f>IF(+OR(I2629="SI",L2629="SI"),"SI","NO")</f>
        <v>SI</v>
      </c>
    </row>
    <row r="2630" spans="1:15" x14ac:dyDescent="0.25">
      <c r="A2630" s="20" t="s">
        <v>1004</v>
      </c>
      <c r="B2630" s="1" t="s">
        <v>1302</v>
      </c>
      <c r="C2630" s="3">
        <v>6</v>
      </c>
      <c r="D2630" s="3" t="str">
        <f>VLOOKUP(Cobertura2021[[#This Row],['#Area]],S:T,2)</f>
        <v>Rural</v>
      </c>
      <c r="E2630" s="1" t="s">
        <v>1674</v>
      </c>
      <c r="F2630" s="3">
        <v>47</v>
      </c>
      <c r="G2630" s="27" t="s">
        <v>5320</v>
      </c>
      <c r="H2630" s="27" t="s">
        <v>5320</v>
      </c>
      <c r="I2630" s="27" t="s">
        <v>3</v>
      </c>
      <c r="J2630" s="28" t="s">
        <v>21</v>
      </c>
      <c r="K2630" s="28" t="s">
        <v>21</v>
      </c>
      <c r="L2630" s="28" t="s">
        <v>20</v>
      </c>
      <c r="M2630" s="3" t="str">
        <f>IF(+OR(J2630="SI",G2630="SI"),"SI","NO")</f>
        <v>SI</v>
      </c>
      <c r="N2630" s="3" t="str">
        <f>IF(+OR(H2630="SI",K2630="SI"),"SI","NO")</f>
        <v>SI</v>
      </c>
      <c r="O2630" s="3" t="str">
        <f>IF(+OR(I2630="SI",L2630="SI"),"SI","NO")</f>
        <v>NO</v>
      </c>
    </row>
    <row r="2631" spans="1:15" hidden="1" x14ac:dyDescent="0.25">
      <c r="A2631" s="20" t="s">
        <v>1926</v>
      </c>
      <c r="B2631" s="1" t="s">
        <v>1930</v>
      </c>
      <c r="C2631" s="3">
        <v>1</v>
      </c>
      <c r="D2631" s="3" t="e">
        <f>VLOOKUP(Cobertura2021[[#This Row],['#Area]],S:T,2)</f>
        <v>#N/A</v>
      </c>
      <c r="E2631" s="1" t="s">
        <v>281</v>
      </c>
      <c r="F2631" s="3">
        <v>289</v>
      </c>
      <c r="G2631" s="27" t="s">
        <v>5320</v>
      </c>
      <c r="H2631" s="27" t="s">
        <v>5320</v>
      </c>
      <c r="I2631" s="27" t="s">
        <v>5320</v>
      </c>
      <c r="J2631" s="28" t="s">
        <v>21</v>
      </c>
      <c r="K2631" s="28" t="s">
        <v>21</v>
      </c>
      <c r="L2631" s="28" t="s">
        <v>21</v>
      </c>
      <c r="M2631" s="3" t="str">
        <f>IF(+OR(J2631="SI",G2631="SI"),"SI","NO")</f>
        <v>SI</v>
      </c>
      <c r="N2631" s="3" t="str">
        <f>IF(+OR(H2631="SI",K2631="SI"),"SI","NO")</f>
        <v>SI</v>
      </c>
      <c r="O2631" s="3" t="str">
        <f>IF(+OR(I2631="SI",L2631="SI"),"SI","NO")</f>
        <v>SI</v>
      </c>
    </row>
    <row r="2632" spans="1:15" x14ac:dyDescent="0.25">
      <c r="A2632" s="20" t="s">
        <v>156</v>
      </c>
      <c r="B2632" s="1" t="s">
        <v>5240</v>
      </c>
      <c r="C2632" s="3">
        <v>6</v>
      </c>
      <c r="D2632" s="3" t="str">
        <f>VLOOKUP(Cobertura2021[[#This Row],['#Area]],S:T,2)</f>
        <v>Rural</v>
      </c>
      <c r="E2632" s="1" t="s">
        <v>1456</v>
      </c>
      <c r="F2632" s="3">
        <v>10</v>
      </c>
      <c r="G2632" s="27" t="s">
        <v>5320</v>
      </c>
      <c r="H2632" s="27" t="s">
        <v>5320</v>
      </c>
      <c r="I2632" s="27" t="s">
        <v>3</v>
      </c>
      <c r="J2632" s="28" t="s">
        <v>21</v>
      </c>
      <c r="K2632" s="28" t="s">
        <v>20</v>
      </c>
      <c r="L2632" s="28" t="s">
        <v>20</v>
      </c>
      <c r="M2632" s="3" t="str">
        <f>IF(+OR(J2632="SI",G2632="SI"),"SI","NO")</f>
        <v>SI</v>
      </c>
      <c r="N2632" s="3" t="str">
        <f>IF(+OR(H2632="SI",K2632="SI"),"SI","NO")</f>
        <v>SI</v>
      </c>
      <c r="O2632" s="3" t="str">
        <f>IF(+OR(I2632="SI",L2632="SI"),"SI","NO")</f>
        <v>NO</v>
      </c>
    </row>
    <row r="2633" spans="1:15" x14ac:dyDescent="0.25">
      <c r="A2633" s="20" t="s">
        <v>1926</v>
      </c>
      <c r="B2633" s="1" t="s">
        <v>1927</v>
      </c>
      <c r="C2633" s="3">
        <v>6</v>
      </c>
      <c r="D2633" s="3" t="str">
        <f>VLOOKUP(Cobertura2021[[#This Row],['#Area]],S:T,2)</f>
        <v>Rural</v>
      </c>
      <c r="E2633" s="1" t="s">
        <v>1764</v>
      </c>
      <c r="F2633" s="3">
        <v>85</v>
      </c>
      <c r="G2633" s="27" t="s">
        <v>5320</v>
      </c>
      <c r="H2633" s="27" t="s">
        <v>3</v>
      </c>
      <c r="I2633" s="27" t="s">
        <v>3</v>
      </c>
      <c r="J2633" s="28" t="s">
        <v>20</v>
      </c>
      <c r="K2633" s="28" t="s">
        <v>20</v>
      </c>
      <c r="L2633" s="28" t="s">
        <v>20</v>
      </c>
      <c r="M2633" s="3" t="str">
        <f>IF(+OR(J2633="SI",G2633="SI"),"SI","NO")</f>
        <v>SI</v>
      </c>
      <c r="N2633" s="3" t="str">
        <f>IF(+OR(H2633="SI",K2633="SI"),"SI","NO")</f>
        <v>NO</v>
      </c>
      <c r="O2633" s="3" t="str">
        <f>IF(+OR(I2633="SI",L2633="SI"),"SI","NO")</f>
        <v>NO</v>
      </c>
    </row>
    <row r="2634" spans="1:15" x14ac:dyDescent="0.25">
      <c r="A2634" s="20" t="s">
        <v>1926</v>
      </c>
      <c r="B2634" s="1" t="s">
        <v>1927</v>
      </c>
      <c r="C2634" s="3">
        <v>6</v>
      </c>
      <c r="D2634" s="3" t="str">
        <f>VLOOKUP(Cobertura2021[[#This Row],['#Area]],S:T,2)</f>
        <v>Rural</v>
      </c>
      <c r="E2634" s="1" t="s">
        <v>1759</v>
      </c>
      <c r="F2634" s="3">
        <v>78</v>
      </c>
      <c r="G2634" s="27" t="s">
        <v>5320</v>
      </c>
      <c r="H2634" s="27" t="s">
        <v>3</v>
      </c>
      <c r="I2634" s="27" t="s">
        <v>3</v>
      </c>
      <c r="J2634" s="28" t="s">
        <v>21</v>
      </c>
      <c r="K2634" s="28" t="s">
        <v>20</v>
      </c>
      <c r="L2634" s="28" t="s">
        <v>20</v>
      </c>
      <c r="M2634" s="3" t="str">
        <f>IF(+OR(J2634="SI",G2634="SI"),"SI","NO")</f>
        <v>SI</v>
      </c>
      <c r="N2634" s="3" t="str">
        <f>IF(+OR(H2634="SI",K2634="SI"),"SI","NO")</f>
        <v>NO</v>
      </c>
      <c r="O2634" s="3" t="str">
        <f>IF(+OR(I2634="SI",L2634="SI"),"SI","NO")</f>
        <v>NO</v>
      </c>
    </row>
    <row r="2635" spans="1:15" x14ac:dyDescent="0.25">
      <c r="A2635" s="20" t="s">
        <v>102</v>
      </c>
      <c r="B2635" s="1" t="s">
        <v>221</v>
      </c>
      <c r="C2635" s="3">
        <v>6</v>
      </c>
      <c r="D2635" s="3" t="str">
        <f>VLOOKUP(Cobertura2021[[#This Row],['#Area]],S:T,2)</f>
        <v>Rural</v>
      </c>
      <c r="E2635" s="1" t="s">
        <v>265</v>
      </c>
      <c r="F2635" s="3">
        <v>23</v>
      </c>
      <c r="G2635" s="47" t="s">
        <v>5320</v>
      </c>
      <c r="H2635" s="27" t="s">
        <v>3</v>
      </c>
      <c r="I2635" s="27" t="s">
        <v>3</v>
      </c>
      <c r="J2635" s="28" t="s">
        <v>20</v>
      </c>
      <c r="K2635" s="28" t="s">
        <v>20</v>
      </c>
      <c r="L2635" s="28" t="s">
        <v>20</v>
      </c>
      <c r="M2635" s="3" t="str">
        <f>IF(+OR(J2635="SI",G2635="SI"),"SI","NO")</f>
        <v>SI</v>
      </c>
      <c r="N2635" s="3" t="str">
        <f>IF(+OR(H2635="SI",K2635="SI"),"SI","NO")</f>
        <v>NO</v>
      </c>
      <c r="O2635" s="3" t="str">
        <f>IF(+OR(I2635="SI",L2635="SI"),"SI","NO")</f>
        <v>NO</v>
      </c>
    </row>
    <row r="2636" spans="1:15" x14ac:dyDescent="0.25">
      <c r="A2636" s="20" t="s">
        <v>2968</v>
      </c>
      <c r="B2636" s="1" t="s">
        <v>2973</v>
      </c>
      <c r="C2636" s="3">
        <v>6</v>
      </c>
      <c r="D2636" s="3" t="str">
        <f>VLOOKUP(Cobertura2021[[#This Row],['#Area]],S:T,2)</f>
        <v>Rural</v>
      </c>
      <c r="E2636" s="1" t="s">
        <v>2941</v>
      </c>
      <c r="F2636" s="3">
        <v>26</v>
      </c>
      <c r="G2636" s="27" t="s">
        <v>5320</v>
      </c>
      <c r="H2636" s="27" t="s">
        <v>3</v>
      </c>
      <c r="I2636" s="27" t="s">
        <v>3</v>
      </c>
      <c r="J2636" s="28" t="s">
        <v>20</v>
      </c>
      <c r="K2636" s="28" t="s">
        <v>20</v>
      </c>
      <c r="L2636" s="28" t="s">
        <v>20</v>
      </c>
      <c r="M2636" s="3" t="str">
        <f>IF(+OR(J2636="SI",G2636="SI"),"SI","NO")</f>
        <v>SI</v>
      </c>
      <c r="N2636" s="3" t="str">
        <f>IF(+OR(H2636="SI",K2636="SI"),"SI","NO")</f>
        <v>NO</v>
      </c>
      <c r="O2636" s="3" t="str">
        <f>IF(+OR(I2636="SI",L2636="SI"),"SI","NO")</f>
        <v>NO</v>
      </c>
    </row>
    <row r="2637" spans="1:15" x14ac:dyDescent="0.25">
      <c r="A2637" s="20" t="s">
        <v>1926</v>
      </c>
      <c r="B2637" s="1" t="s">
        <v>1930</v>
      </c>
      <c r="C2637" s="3">
        <v>6</v>
      </c>
      <c r="D2637" s="3" t="str">
        <f>VLOOKUP(Cobertura2021[[#This Row],['#Area]],S:T,2)</f>
        <v>Rural</v>
      </c>
      <c r="E2637" s="1" t="s">
        <v>449</v>
      </c>
      <c r="F2637" s="3">
        <v>58</v>
      </c>
      <c r="G2637" s="27" t="s">
        <v>5320</v>
      </c>
      <c r="H2637" s="27" t="s">
        <v>5320</v>
      </c>
      <c r="I2637" s="27" t="s">
        <v>5320</v>
      </c>
      <c r="J2637" s="28" t="s">
        <v>21</v>
      </c>
      <c r="K2637" s="28" t="s">
        <v>20</v>
      </c>
      <c r="L2637" s="28" t="s">
        <v>20</v>
      </c>
      <c r="M2637" s="3" t="str">
        <f>IF(+OR(J2637="SI",G2637="SI"),"SI","NO")</f>
        <v>SI</v>
      </c>
      <c r="N2637" s="3" t="str">
        <f>IF(+OR(H2637="SI",K2637="SI"),"SI","NO")</f>
        <v>SI</v>
      </c>
      <c r="O2637" s="3" t="str">
        <f>IF(+OR(I2637="SI",L2637="SI"),"SI","NO")</f>
        <v>SI</v>
      </c>
    </row>
    <row r="2638" spans="1:15" x14ac:dyDescent="0.25">
      <c r="A2638" s="20" t="s">
        <v>1926</v>
      </c>
      <c r="B2638" s="1" t="s">
        <v>1928</v>
      </c>
      <c r="C2638" s="3">
        <v>6</v>
      </c>
      <c r="D2638" s="3" t="str">
        <f>VLOOKUP(Cobertura2021[[#This Row],['#Area]],S:T,2)</f>
        <v>Rural</v>
      </c>
      <c r="E2638" s="1" t="s">
        <v>1787</v>
      </c>
      <c r="F2638" s="3">
        <v>135</v>
      </c>
      <c r="G2638" s="27" t="s">
        <v>5320</v>
      </c>
      <c r="H2638" s="27" t="s">
        <v>5320</v>
      </c>
      <c r="I2638" s="27" t="s">
        <v>5320</v>
      </c>
      <c r="J2638" s="28" t="s">
        <v>21</v>
      </c>
      <c r="K2638" s="28" t="s">
        <v>21</v>
      </c>
      <c r="L2638" s="28" t="s">
        <v>20</v>
      </c>
      <c r="M2638" s="3" t="str">
        <f>IF(+OR(J2638="SI",G2638="SI"),"SI","NO")</f>
        <v>SI</v>
      </c>
      <c r="N2638" s="3" t="str">
        <f>IF(+OR(H2638="SI",K2638="SI"),"SI","NO")</f>
        <v>SI</v>
      </c>
      <c r="O2638" s="3" t="str">
        <f>IF(+OR(I2638="SI",L2638="SI"),"SI","NO")</f>
        <v>SI</v>
      </c>
    </row>
    <row r="2639" spans="1:15" x14ac:dyDescent="0.25">
      <c r="A2639" s="20" t="s">
        <v>102</v>
      </c>
      <c r="B2639" s="1" t="s">
        <v>221</v>
      </c>
      <c r="C2639" s="3">
        <v>6</v>
      </c>
      <c r="D2639" s="3" t="str">
        <f>VLOOKUP(Cobertura2021[[#This Row],['#Area]],S:T,2)</f>
        <v>Rural</v>
      </c>
      <c r="E2639" s="1" t="s">
        <v>266</v>
      </c>
      <c r="F2639" s="3">
        <v>20</v>
      </c>
      <c r="G2639" s="27" t="s">
        <v>5320</v>
      </c>
      <c r="H2639" s="27" t="s">
        <v>5320</v>
      </c>
      <c r="I2639" s="27" t="s">
        <v>3</v>
      </c>
      <c r="J2639" s="28" t="s">
        <v>20</v>
      </c>
      <c r="K2639" s="28" t="s">
        <v>20</v>
      </c>
      <c r="L2639" s="28" t="s">
        <v>20</v>
      </c>
      <c r="M2639" s="3" t="str">
        <f>IF(+OR(J2639="SI",G2639="SI"),"SI","NO")</f>
        <v>SI</v>
      </c>
      <c r="N2639" s="3" t="str">
        <f>IF(+OR(H2639="SI",K2639="SI"),"SI","NO")</f>
        <v>SI</v>
      </c>
      <c r="O2639" s="3" t="str">
        <f>IF(+OR(I2639="SI",L2639="SI"),"SI","NO")</f>
        <v>NO</v>
      </c>
    </row>
    <row r="2640" spans="1:15" x14ac:dyDescent="0.25">
      <c r="A2640" s="20" t="s">
        <v>1926</v>
      </c>
      <c r="B2640" s="1" t="s">
        <v>460</v>
      </c>
      <c r="C2640" s="3">
        <v>6</v>
      </c>
      <c r="D2640" s="3" t="str">
        <f>VLOOKUP(Cobertura2021[[#This Row],['#Area]],S:T,2)</f>
        <v>Rural</v>
      </c>
      <c r="E2640" s="1" t="s">
        <v>129</v>
      </c>
      <c r="F2640" s="3">
        <v>45</v>
      </c>
      <c r="G2640" s="27" t="s">
        <v>5320</v>
      </c>
      <c r="H2640" s="27" t="s">
        <v>5320</v>
      </c>
      <c r="I2640" s="27" t="s">
        <v>5320</v>
      </c>
      <c r="J2640" s="28" t="s">
        <v>21</v>
      </c>
      <c r="K2640" s="28" t="s">
        <v>21</v>
      </c>
      <c r="L2640" s="28" t="s">
        <v>20</v>
      </c>
      <c r="M2640" s="3" t="str">
        <f>IF(+OR(J2640="SI",G2640="SI"),"SI","NO")</f>
        <v>SI</v>
      </c>
      <c r="N2640" s="3" t="str">
        <f>IF(+OR(H2640="SI",K2640="SI"),"SI","NO")</f>
        <v>SI</v>
      </c>
      <c r="O2640" s="3" t="str">
        <f>IF(+OR(I2640="SI",L2640="SI"),"SI","NO")</f>
        <v>SI</v>
      </c>
    </row>
    <row r="2641" spans="1:15" x14ac:dyDescent="0.25">
      <c r="A2641" s="20" t="s">
        <v>3411</v>
      </c>
      <c r="B2641" s="1" t="s">
        <v>3878</v>
      </c>
      <c r="C2641" s="3">
        <v>6</v>
      </c>
      <c r="D2641" s="3" t="str">
        <f>VLOOKUP(Cobertura2021[[#This Row],['#Area]],S:T,2)</f>
        <v>Rural</v>
      </c>
      <c r="E2641" s="1" t="s">
        <v>3912</v>
      </c>
      <c r="F2641" s="3">
        <v>15</v>
      </c>
      <c r="G2641" s="27" t="s">
        <v>5320</v>
      </c>
      <c r="H2641" s="27" t="s">
        <v>3</v>
      </c>
      <c r="I2641" s="27" t="s">
        <v>3</v>
      </c>
      <c r="J2641" s="28" t="s">
        <v>20</v>
      </c>
      <c r="K2641" s="28" t="s">
        <v>20</v>
      </c>
      <c r="L2641" s="28" t="s">
        <v>20</v>
      </c>
      <c r="M2641" s="3" t="str">
        <f>IF(+OR(J2641="SI",G2641="SI"),"SI","NO")</f>
        <v>SI</v>
      </c>
      <c r="N2641" s="3" t="str">
        <f>IF(+OR(H2641="SI",K2641="SI"),"SI","NO")</f>
        <v>NO</v>
      </c>
      <c r="O2641" s="3" t="str">
        <f>IF(+OR(I2641="SI",L2641="SI"),"SI","NO")</f>
        <v>NO</v>
      </c>
    </row>
    <row r="2642" spans="1:15" x14ac:dyDescent="0.25">
      <c r="A2642" s="20" t="s">
        <v>102</v>
      </c>
      <c r="B2642" s="1" t="s">
        <v>221</v>
      </c>
      <c r="C2642" s="3">
        <v>6</v>
      </c>
      <c r="D2642" s="3" t="str">
        <f>VLOOKUP(Cobertura2021[[#This Row],['#Area]],S:T,2)</f>
        <v>Rural</v>
      </c>
      <c r="E2642" s="1" t="s">
        <v>267</v>
      </c>
      <c r="F2642" s="3">
        <v>15</v>
      </c>
      <c r="G2642" s="27" t="s">
        <v>5320</v>
      </c>
      <c r="H2642" s="27" t="s">
        <v>3</v>
      </c>
      <c r="I2642" s="27" t="s">
        <v>3</v>
      </c>
      <c r="J2642" s="28" t="s">
        <v>21</v>
      </c>
      <c r="K2642" s="28" t="s">
        <v>20</v>
      </c>
      <c r="L2642" s="28" t="s">
        <v>20</v>
      </c>
      <c r="M2642" s="3" t="str">
        <f>IF(+OR(J2642="SI",G2642="SI"),"SI","NO")</f>
        <v>SI</v>
      </c>
      <c r="N2642" s="3" t="str">
        <f>IF(+OR(H2642="SI",K2642="SI"),"SI","NO")</f>
        <v>NO</v>
      </c>
      <c r="O2642" s="3" t="str">
        <f>IF(+OR(I2642="SI",L2642="SI"),"SI","NO")</f>
        <v>NO</v>
      </c>
    </row>
    <row r="2643" spans="1:15" x14ac:dyDescent="0.25">
      <c r="A2643" s="20" t="s">
        <v>1926</v>
      </c>
      <c r="B2643" s="1" t="s">
        <v>1927</v>
      </c>
      <c r="C2643" s="3">
        <v>6</v>
      </c>
      <c r="D2643" s="3" t="str">
        <f>VLOOKUP(Cobertura2021[[#This Row],['#Area]],S:T,2)</f>
        <v>Rural</v>
      </c>
      <c r="E2643" s="1" t="s">
        <v>1765</v>
      </c>
      <c r="F2643" s="3">
        <v>12</v>
      </c>
      <c r="G2643" s="27" t="s">
        <v>3</v>
      </c>
      <c r="H2643" s="27" t="s">
        <v>3</v>
      </c>
      <c r="I2643" s="27" t="s">
        <v>3</v>
      </c>
      <c r="J2643" s="28" t="s">
        <v>20</v>
      </c>
      <c r="K2643" s="28" t="s">
        <v>20</v>
      </c>
      <c r="L2643" s="28" t="s">
        <v>20</v>
      </c>
      <c r="M2643" s="3" t="str">
        <f>IF(+OR(J2643="SI",G2643="SI"),"SI","NO")</f>
        <v>NO</v>
      </c>
      <c r="N2643" s="3" t="str">
        <f>IF(+OR(H2643="SI",K2643="SI"),"SI","NO")</f>
        <v>NO</v>
      </c>
      <c r="O2643" s="3" t="str">
        <f>IF(+OR(I2643="SI",L2643="SI"),"SI","NO")</f>
        <v>NO</v>
      </c>
    </row>
    <row r="2644" spans="1:15" x14ac:dyDescent="0.25">
      <c r="A2644" s="20" t="s">
        <v>102</v>
      </c>
      <c r="B2644" s="1" t="s">
        <v>221</v>
      </c>
      <c r="C2644" s="3">
        <v>6</v>
      </c>
      <c r="D2644" s="3" t="str">
        <f>VLOOKUP(Cobertura2021[[#This Row],['#Area]],S:T,2)</f>
        <v>Rural</v>
      </c>
      <c r="E2644" s="1" t="s">
        <v>268</v>
      </c>
      <c r="F2644" s="3">
        <v>40</v>
      </c>
      <c r="G2644" s="27" t="s">
        <v>3</v>
      </c>
      <c r="H2644" s="27" t="s">
        <v>3</v>
      </c>
      <c r="I2644" s="27" t="s">
        <v>3</v>
      </c>
      <c r="J2644" s="28" t="s">
        <v>20</v>
      </c>
      <c r="K2644" s="28" t="s">
        <v>20</v>
      </c>
      <c r="L2644" s="28" t="s">
        <v>20</v>
      </c>
      <c r="M2644" s="3" t="str">
        <f>IF(+OR(J2644="SI",G2644="SI"),"SI","NO")</f>
        <v>NO</v>
      </c>
      <c r="N2644" s="3" t="str">
        <f>IF(+OR(H2644="SI",K2644="SI"),"SI","NO")</f>
        <v>NO</v>
      </c>
      <c r="O2644" s="3" t="str">
        <f>IF(+OR(I2644="SI",L2644="SI"),"SI","NO")</f>
        <v>NO</v>
      </c>
    </row>
    <row r="2645" spans="1:15" x14ac:dyDescent="0.25">
      <c r="A2645" s="20" t="s">
        <v>1926</v>
      </c>
      <c r="B2645" s="1" t="s">
        <v>1930</v>
      </c>
      <c r="C2645" s="3">
        <v>6</v>
      </c>
      <c r="D2645" s="3" t="str">
        <f>VLOOKUP(Cobertura2021[[#This Row],['#Area]],S:T,2)</f>
        <v>Rural</v>
      </c>
      <c r="E2645" s="1" t="s">
        <v>129</v>
      </c>
      <c r="F2645" s="3">
        <v>347</v>
      </c>
      <c r="G2645" s="27" t="s">
        <v>5320</v>
      </c>
      <c r="H2645" s="27" t="s">
        <v>5320</v>
      </c>
      <c r="I2645" s="27" t="s">
        <v>5320</v>
      </c>
      <c r="J2645" s="28" t="s">
        <v>21</v>
      </c>
      <c r="K2645" s="28" t="s">
        <v>21</v>
      </c>
      <c r="L2645" s="28" t="s">
        <v>20</v>
      </c>
      <c r="M2645" s="3" t="str">
        <f>IF(+OR(J2645="SI",G2645="SI"),"SI","NO")</f>
        <v>SI</v>
      </c>
      <c r="N2645" s="3" t="str">
        <f>IF(+OR(H2645="SI",K2645="SI"),"SI","NO")</f>
        <v>SI</v>
      </c>
      <c r="O2645" s="3" t="str">
        <f>IF(+OR(I2645="SI",L2645="SI"),"SI","NO")</f>
        <v>SI</v>
      </c>
    </row>
    <row r="2646" spans="1:15" x14ac:dyDescent="0.25">
      <c r="A2646" s="20" t="s">
        <v>1926</v>
      </c>
      <c r="B2646" s="1" t="s">
        <v>1926</v>
      </c>
      <c r="C2646" s="3">
        <v>6</v>
      </c>
      <c r="D2646" s="3" t="str">
        <f>VLOOKUP(Cobertura2021[[#This Row],['#Area]],S:T,2)</f>
        <v>Rural</v>
      </c>
      <c r="E2646" s="1" t="s">
        <v>1711</v>
      </c>
      <c r="F2646" s="3">
        <v>143</v>
      </c>
      <c r="G2646" s="27" t="s">
        <v>5320</v>
      </c>
      <c r="H2646" s="27" t="s">
        <v>5320</v>
      </c>
      <c r="I2646" s="27" t="s">
        <v>5320</v>
      </c>
      <c r="J2646" s="28" t="s">
        <v>21</v>
      </c>
      <c r="K2646" s="28" t="s">
        <v>21</v>
      </c>
      <c r="L2646" s="28" t="s">
        <v>21</v>
      </c>
      <c r="M2646" s="3" t="str">
        <f>IF(+OR(J2646="SI",G2646="SI"),"SI","NO")</f>
        <v>SI</v>
      </c>
      <c r="N2646" s="3" t="str">
        <f>IF(+OR(H2646="SI",K2646="SI"),"SI","NO")</f>
        <v>SI</v>
      </c>
      <c r="O2646" s="3" t="str">
        <f>IF(+OR(I2646="SI",L2646="SI"),"SI","NO")</f>
        <v>SI</v>
      </c>
    </row>
    <row r="2647" spans="1:15" x14ac:dyDescent="0.25">
      <c r="A2647" s="20" t="s">
        <v>156</v>
      </c>
      <c r="B2647" s="1" t="s">
        <v>3170</v>
      </c>
      <c r="C2647" s="3">
        <v>6</v>
      </c>
      <c r="D2647" s="3" t="str">
        <f>VLOOKUP(Cobertura2021[[#This Row],['#Area]],S:T,2)</f>
        <v>Rural</v>
      </c>
      <c r="E2647" s="1" t="s">
        <v>4912</v>
      </c>
      <c r="F2647" s="3">
        <v>5</v>
      </c>
      <c r="G2647" s="27" t="s">
        <v>3</v>
      </c>
      <c r="H2647" s="27" t="s">
        <v>3</v>
      </c>
      <c r="I2647" s="27" t="s">
        <v>3</v>
      </c>
      <c r="J2647" s="28" t="s">
        <v>21</v>
      </c>
      <c r="K2647" s="28" t="s">
        <v>20</v>
      </c>
      <c r="L2647" s="28" t="s">
        <v>20</v>
      </c>
      <c r="M2647" s="3" t="str">
        <f>IF(+OR(J2647="SI",G2647="SI"),"SI","NO")</f>
        <v>SI</v>
      </c>
      <c r="N2647" s="3" t="str">
        <f>IF(+OR(H2647="SI",K2647="SI"),"SI","NO")</f>
        <v>NO</v>
      </c>
      <c r="O2647" s="3" t="str">
        <f>IF(+OR(I2647="SI",L2647="SI"),"SI","NO")</f>
        <v>NO</v>
      </c>
    </row>
    <row r="2648" spans="1:15" x14ac:dyDescent="0.25">
      <c r="A2648" s="20" t="s">
        <v>1926</v>
      </c>
      <c r="B2648" s="1" t="s">
        <v>1929</v>
      </c>
      <c r="C2648" s="3">
        <v>6</v>
      </c>
      <c r="D2648" s="3" t="str">
        <f>VLOOKUP(Cobertura2021[[#This Row],['#Area]],S:T,2)</f>
        <v>Rural</v>
      </c>
      <c r="E2648" s="1" t="s">
        <v>1791</v>
      </c>
      <c r="F2648" s="3">
        <v>54</v>
      </c>
      <c r="G2648" s="27" t="s">
        <v>5320</v>
      </c>
      <c r="H2648" s="27" t="s">
        <v>5320</v>
      </c>
      <c r="I2648" s="27" t="s">
        <v>5320</v>
      </c>
      <c r="J2648" s="28" t="s">
        <v>21</v>
      </c>
      <c r="K2648" s="28" t="s">
        <v>21</v>
      </c>
      <c r="L2648" s="28" t="s">
        <v>20</v>
      </c>
      <c r="M2648" s="3" t="str">
        <f>IF(+OR(J2648="SI",G2648="SI"),"SI","NO")</f>
        <v>SI</v>
      </c>
      <c r="N2648" s="3" t="str">
        <f>IF(+OR(H2648="SI",K2648="SI"),"SI","NO")</f>
        <v>SI</v>
      </c>
      <c r="O2648" s="3" t="str">
        <f>IF(+OR(I2648="SI",L2648="SI"),"SI","NO")</f>
        <v>SI</v>
      </c>
    </row>
    <row r="2649" spans="1:15" x14ac:dyDescent="0.25">
      <c r="A2649" s="20" t="s">
        <v>1004</v>
      </c>
      <c r="B2649" s="1" t="s">
        <v>1651</v>
      </c>
      <c r="C2649" s="3">
        <v>6</v>
      </c>
      <c r="D2649" s="3" t="str">
        <f>VLOOKUP(Cobertura2021[[#This Row],['#Area]],S:T,2)</f>
        <v>Rural</v>
      </c>
      <c r="E2649" s="1" t="s">
        <v>1659</v>
      </c>
      <c r="F2649" s="3">
        <v>70</v>
      </c>
      <c r="G2649" s="27" t="s">
        <v>5320</v>
      </c>
      <c r="H2649" s="27" t="s">
        <v>3</v>
      </c>
      <c r="I2649" s="27" t="s">
        <v>3</v>
      </c>
      <c r="J2649" s="28" t="s">
        <v>21</v>
      </c>
      <c r="K2649" s="28" t="s">
        <v>20</v>
      </c>
      <c r="L2649" s="28" t="s">
        <v>20</v>
      </c>
      <c r="M2649" s="3" t="str">
        <f>IF(+OR(J2649="SI",G2649="SI"),"SI","NO")</f>
        <v>SI</v>
      </c>
      <c r="N2649" s="3" t="str">
        <f>IF(+OR(H2649="SI",K2649="SI"),"SI","NO")</f>
        <v>NO</v>
      </c>
      <c r="O2649" s="3" t="str">
        <f>IF(+OR(I2649="SI",L2649="SI"),"SI","NO")</f>
        <v>NO</v>
      </c>
    </row>
    <row r="2650" spans="1:15" x14ac:dyDescent="0.25">
      <c r="A2650" s="20" t="s">
        <v>635</v>
      </c>
      <c r="B2650" s="1" t="s">
        <v>636</v>
      </c>
      <c r="C2650" s="3">
        <v>6</v>
      </c>
      <c r="D2650" s="3" t="str">
        <f>VLOOKUP(Cobertura2021[[#This Row],['#Area]],S:T,2)</f>
        <v>Rural</v>
      </c>
      <c r="E2650" s="1" t="s">
        <v>804</v>
      </c>
      <c r="F2650" s="3">
        <v>60</v>
      </c>
      <c r="G2650" s="27" t="s">
        <v>5320</v>
      </c>
      <c r="H2650" s="27" t="s">
        <v>3</v>
      </c>
      <c r="I2650" s="27" t="s">
        <v>3</v>
      </c>
      <c r="J2650" s="28" t="s">
        <v>21</v>
      </c>
      <c r="K2650" s="28" t="s">
        <v>20</v>
      </c>
      <c r="L2650" s="28" t="s">
        <v>20</v>
      </c>
      <c r="M2650" s="3" t="str">
        <f>IF(+OR(J2650="SI",G2650="SI"),"SI","NO")</f>
        <v>SI</v>
      </c>
      <c r="N2650" s="3" t="str">
        <f>IF(+OR(H2650="SI",K2650="SI"),"SI","NO")</f>
        <v>NO</v>
      </c>
      <c r="O2650" s="3" t="str">
        <f>IF(+OR(I2650="SI",L2650="SI"),"SI","NO")</f>
        <v>NO</v>
      </c>
    </row>
    <row r="2651" spans="1:15" hidden="1" x14ac:dyDescent="0.25">
      <c r="A2651" s="20" t="s">
        <v>1926</v>
      </c>
      <c r="B2651" s="1" t="s">
        <v>1930</v>
      </c>
      <c r="C2651" s="3">
        <v>3</v>
      </c>
      <c r="D2651" s="3" t="str">
        <f>VLOOKUP(Cobertura2021[[#This Row],['#Area]],S:T,2)</f>
        <v>Suburbana</v>
      </c>
      <c r="E2651" s="1" t="s">
        <v>1798</v>
      </c>
      <c r="F2651" s="3">
        <v>362</v>
      </c>
      <c r="G2651" s="27" t="s">
        <v>5320</v>
      </c>
      <c r="H2651" s="27" t="s">
        <v>5320</v>
      </c>
      <c r="I2651" s="27" t="s">
        <v>5320</v>
      </c>
      <c r="J2651" s="28" t="s">
        <v>21</v>
      </c>
      <c r="K2651" s="28" t="s">
        <v>21</v>
      </c>
      <c r="L2651" s="28" t="s">
        <v>20</v>
      </c>
      <c r="M2651" s="3" t="str">
        <f>IF(+OR(J2651="SI",G2651="SI"),"SI","NO")</f>
        <v>SI</v>
      </c>
      <c r="N2651" s="3" t="str">
        <f>IF(+OR(H2651="SI",K2651="SI"),"SI","NO")</f>
        <v>SI</v>
      </c>
      <c r="O2651" s="3" t="str">
        <f>IF(+OR(I2651="SI",L2651="SI"),"SI","NO")</f>
        <v>SI</v>
      </c>
    </row>
    <row r="2652" spans="1:15" x14ac:dyDescent="0.25">
      <c r="A2652" s="20" t="s">
        <v>2265</v>
      </c>
      <c r="B2652" s="1" t="s">
        <v>2270</v>
      </c>
      <c r="C2652" s="3">
        <v>6</v>
      </c>
      <c r="D2652" s="3" t="str">
        <f>VLOOKUP(Cobertura2021[[#This Row],['#Area]],S:T,2)</f>
        <v>Rural</v>
      </c>
      <c r="E2652" s="1" t="s">
        <v>2054</v>
      </c>
      <c r="F2652" s="3">
        <v>4</v>
      </c>
      <c r="G2652" s="27" t="s">
        <v>5320</v>
      </c>
      <c r="H2652" s="27" t="s">
        <v>5320</v>
      </c>
      <c r="I2652" s="27" t="s">
        <v>3</v>
      </c>
      <c r="J2652" s="28" t="s">
        <v>20</v>
      </c>
      <c r="K2652" s="28" t="s">
        <v>20</v>
      </c>
      <c r="L2652" s="28" t="s">
        <v>20</v>
      </c>
      <c r="M2652" s="3" t="str">
        <f>IF(+OR(J2652="SI",G2652="SI"),"SI","NO")</f>
        <v>SI</v>
      </c>
      <c r="N2652" s="3" t="str">
        <f>IF(+OR(H2652="SI",K2652="SI"),"SI","NO")</f>
        <v>SI</v>
      </c>
      <c r="O2652" s="3" t="str">
        <f>IF(+OR(I2652="SI",L2652="SI"),"SI","NO")</f>
        <v>NO</v>
      </c>
    </row>
    <row r="2653" spans="1:15" x14ac:dyDescent="0.25">
      <c r="A2653" s="20" t="s">
        <v>1004</v>
      </c>
      <c r="B2653" s="1" t="s">
        <v>1651</v>
      </c>
      <c r="C2653" s="3">
        <v>6</v>
      </c>
      <c r="D2653" s="3" t="str">
        <f>VLOOKUP(Cobertura2021[[#This Row],['#Area]],S:T,2)</f>
        <v>Rural</v>
      </c>
      <c r="E2653" s="1" t="s">
        <v>1655</v>
      </c>
      <c r="F2653" s="3">
        <v>80</v>
      </c>
      <c r="G2653" s="47" t="s">
        <v>5320</v>
      </c>
      <c r="H2653" s="27" t="s">
        <v>3</v>
      </c>
      <c r="I2653" s="27" t="s">
        <v>3</v>
      </c>
      <c r="J2653" s="28" t="s">
        <v>21</v>
      </c>
      <c r="K2653" s="28" t="s">
        <v>20</v>
      </c>
      <c r="L2653" s="28" t="s">
        <v>20</v>
      </c>
      <c r="M2653" s="3" t="str">
        <f>IF(+OR(J2653="SI",G2653="SI"),"SI","NO")</f>
        <v>SI</v>
      </c>
      <c r="N2653" s="3" t="str">
        <f>IF(+OR(H2653="SI",K2653="SI"),"SI","NO")</f>
        <v>NO</v>
      </c>
      <c r="O2653" s="3" t="str">
        <f>IF(+OR(I2653="SI",L2653="SI"),"SI","NO")</f>
        <v>NO</v>
      </c>
    </row>
    <row r="2654" spans="1:15" x14ac:dyDescent="0.25">
      <c r="A2654" s="20" t="s">
        <v>635</v>
      </c>
      <c r="B2654" s="1" t="s">
        <v>188</v>
      </c>
      <c r="C2654" s="3">
        <v>6</v>
      </c>
      <c r="D2654" s="3" t="str">
        <f>VLOOKUP(Cobertura2021[[#This Row],['#Area]],S:T,2)</f>
        <v>Rural</v>
      </c>
      <c r="E2654" s="1" t="s">
        <v>737</v>
      </c>
      <c r="F2654" s="3">
        <v>31</v>
      </c>
      <c r="G2654" s="27" t="s">
        <v>3</v>
      </c>
      <c r="H2654" s="27" t="s">
        <v>3</v>
      </c>
      <c r="I2654" s="27" t="s">
        <v>3</v>
      </c>
      <c r="J2654" s="28" t="s">
        <v>20</v>
      </c>
      <c r="K2654" s="28" t="s">
        <v>20</v>
      </c>
      <c r="L2654" s="28" t="s">
        <v>20</v>
      </c>
      <c r="M2654" s="3" t="str">
        <f>IF(+OR(J2654="SI",G2654="SI"),"SI","NO")</f>
        <v>NO</v>
      </c>
      <c r="N2654" s="3" t="str">
        <f>IF(+OR(H2654="SI",K2654="SI"),"SI","NO")</f>
        <v>NO</v>
      </c>
      <c r="O2654" s="3" t="str">
        <f>IF(+OR(I2654="SI",L2654="SI"),"SI","NO")</f>
        <v>NO</v>
      </c>
    </row>
    <row r="2655" spans="1:15" x14ac:dyDescent="0.25">
      <c r="A2655" s="20" t="s">
        <v>1926</v>
      </c>
      <c r="B2655" s="1" t="s">
        <v>1930</v>
      </c>
      <c r="C2655" s="3">
        <v>6</v>
      </c>
      <c r="D2655" s="3" t="str">
        <f>VLOOKUP(Cobertura2021[[#This Row],['#Area]],S:T,2)</f>
        <v>Rural</v>
      </c>
      <c r="E2655" s="1" t="s">
        <v>641</v>
      </c>
      <c r="F2655" s="3">
        <v>101</v>
      </c>
      <c r="G2655" s="27" t="s">
        <v>5320</v>
      </c>
      <c r="H2655" s="27" t="s">
        <v>5320</v>
      </c>
      <c r="I2655" s="27" t="s">
        <v>5320</v>
      </c>
      <c r="J2655" s="28" t="s">
        <v>21</v>
      </c>
      <c r="K2655" s="28" t="s">
        <v>21</v>
      </c>
      <c r="L2655" s="28" t="s">
        <v>20</v>
      </c>
      <c r="M2655" s="3" t="str">
        <f>IF(+OR(J2655="SI",G2655="SI"),"SI","NO")</f>
        <v>SI</v>
      </c>
      <c r="N2655" s="3" t="str">
        <f>IF(+OR(H2655="SI",K2655="SI"),"SI","NO")</f>
        <v>SI</v>
      </c>
      <c r="O2655" s="3" t="str">
        <f>IF(+OR(I2655="SI",L2655="SI"),"SI","NO")</f>
        <v>SI</v>
      </c>
    </row>
    <row r="2656" spans="1:15" x14ac:dyDescent="0.25">
      <c r="A2656" s="20" t="s">
        <v>1926</v>
      </c>
      <c r="B2656" s="1" t="s">
        <v>1933</v>
      </c>
      <c r="C2656" s="3">
        <v>6</v>
      </c>
      <c r="D2656" s="3" t="str">
        <f>VLOOKUP(Cobertura2021[[#This Row],['#Area]],S:T,2)</f>
        <v>Rural</v>
      </c>
      <c r="E2656" s="1" t="s">
        <v>1889</v>
      </c>
      <c r="F2656" s="3">
        <v>53</v>
      </c>
      <c r="G2656" s="27" t="s">
        <v>5320</v>
      </c>
      <c r="H2656" s="27" t="s">
        <v>5320</v>
      </c>
      <c r="I2656" s="27" t="s">
        <v>5320</v>
      </c>
      <c r="J2656" s="28" t="s">
        <v>21</v>
      </c>
      <c r="K2656" s="28" t="s">
        <v>20</v>
      </c>
      <c r="L2656" s="28" t="s">
        <v>20</v>
      </c>
      <c r="M2656" s="3" t="str">
        <f>IF(+OR(J2656="SI",G2656="SI"),"SI","NO")</f>
        <v>SI</v>
      </c>
      <c r="N2656" s="3" t="str">
        <f>IF(+OR(H2656="SI",K2656="SI"),"SI","NO")</f>
        <v>SI</v>
      </c>
      <c r="O2656" s="3" t="str">
        <f>IF(+OR(I2656="SI",L2656="SI"),"SI","NO")</f>
        <v>SI</v>
      </c>
    </row>
    <row r="2657" spans="1:15" x14ac:dyDescent="0.25">
      <c r="A2657" s="20" t="s">
        <v>1926</v>
      </c>
      <c r="B2657" s="1" t="s">
        <v>1926</v>
      </c>
      <c r="C2657" s="3">
        <v>6</v>
      </c>
      <c r="D2657" s="3" t="str">
        <f>VLOOKUP(Cobertura2021[[#This Row],['#Area]],S:T,2)</f>
        <v>Rural</v>
      </c>
      <c r="E2657" s="1" t="s">
        <v>1707</v>
      </c>
      <c r="F2657" s="3">
        <v>65</v>
      </c>
      <c r="G2657" s="27" t="s">
        <v>5320</v>
      </c>
      <c r="H2657" s="27" t="s">
        <v>5320</v>
      </c>
      <c r="I2657" s="27" t="s">
        <v>5320</v>
      </c>
      <c r="J2657" s="28" t="s">
        <v>21</v>
      </c>
      <c r="K2657" s="28" t="s">
        <v>21</v>
      </c>
      <c r="L2657" s="28" t="s">
        <v>20</v>
      </c>
      <c r="M2657" s="3" t="str">
        <f>IF(+OR(J2657="SI",G2657="SI"),"SI","NO")</f>
        <v>SI</v>
      </c>
      <c r="N2657" s="3" t="str">
        <f>IF(+OR(H2657="SI",K2657="SI"),"SI","NO")</f>
        <v>SI</v>
      </c>
      <c r="O2657" s="3" t="str">
        <f>IF(+OR(I2657="SI",L2657="SI"),"SI","NO")</f>
        <v>SI</v>
      </c>
    </row>
    <row r="2658" spans="1:15" x14ac:dyDescent="0.25">
      <c r="A2658" s="20" t="s">
        <v>1926</v>
      </c>
      <c r="B2658" s="1" t="s">
        <v>1930</v>
      </c>
      <c r="C2658" s="3">
        <v>6</v>
      </c>
      <c r="D2658" s="3" t="str">
        <f>VLOOKUP(Cobertura2021[[#This Row],['#Area]],S:T,2)</f>
        <v>Rural</v>
      </c>
      <c r="E2658" s="1" t="s">
        <v>1707</v>
      </c>
      <c r="F2658" s="3">
        <v>110</v>
      </c>
      <c r="G2658" s="27" t="s">
        <v>5320</v>
      </c>
      <c r="H2658" s="27" t="s">
        <v>5320</v>
      </c>
      <c r="I2658" s="27" t="s">
        <v>5320</v>
      </c>
      <c r="J2658" s="28" t="s">
        <v>21</v>
      </c>
      <c r="K2658" s="28" t="s">
        <v>20</v>
      </c>
      <c r="L2658" s="28" t="s">
        <v>20</v>
      </c>
      <c r="M2658" s="3" t="str">
        <f>IF(+OR(J2658="SI",G2658="SI"),"SI","NO")</f>
        <v>SI</v>
      </c>
      <c r="N2658" s="3" t="str">
        <f>IF(+OR(H2658="SI",K2658="SI"),"SI","NO")</f>
        <v>SI</v>
      </c>
      <c r="O2658" s="3" t="str">
        <f>IF(+OR(I2658="SI",L2658="SI"),"SI","NO")</f>
        <v>SI</v>
      </c>
    </row>
    <row r="2659" spans="1:15" hidden="1" x14ac:dyDescent="0.25">
      <c r="A2659" s="20" t="s">
        <v>1926</v>
      </c>
      <c r="B2659" s="1" t="s">
        <v>1508</v>
      </c>
      <c r="C2659" s="3">
        <v>1</v>
      </c>
      <c r="D2659" s="3" t="e">
        <f>VLOOKUP(Cobertura2021[[#This Row],['#Area]],S:T,2)</f>
        <v>#N/A</v>
      </c>
      <c r="E2659" s="1" t="s">
        <v>93</v>
      </c>
      <c r="F2659" s="3">
        <v>113</v>
      </c>
      <c r="G2659" s="27" t="s">
        <v>5320</v>
      </c>
      <c r="H2659" s="27" t="s">
        <v>5320</v>
      </c>
      <c r="I2659" s="27" t="s">
        <v>5320</v>
      </c>
      <c r="J2659" s="28" t="s">
        <v>21</v>
      </c>
      <c r="K2659" s="28" t="s">
        <v>21</v>
      </c>
      <c r="L2659" s="28" t="s">
        <v>20</v>
      </c>
      <c r="M2659" s="3" t="str">
        <f>IF(+OR(J2659="SI",G2659="SI"),"SI","NO")</f>
        <v>SI</v>
      </c>
      <c r="N2659" s="3" t="str">
        <f>IF(+OR(H2659="SI",K2659="SI"),"SI","NO")</f>
        <v>SI</v>
      </c>
      <c r="O2659" s="3" t="str">
        <f>IF(+OR(I2659="SI",L2659="SI"),"SI","NO")</f>
        <v>SI</v>
      </c>
    </row>
    <row r="2660" spans="1:15" x14ac:dyDescent="0.25">
      <c r="A2660" s="20" t="s">
        <v>1926</v>
      </c>
      <c r="B2660" s="1" t="s">
        <v>1930</v>
      </c>
      <c r="C2660" s="3">
        <v>6</v>
      </c>
      <c r="D2660" s="3" t="str">
        <f>VLOOKUP(Cobertura2021[[#This Row],['#Area]],S:T,2)</f>
        <v>Rural</v>
      </c>
      <c r="E2660" s="1" t="s">
        <v>93</v>
      </c>
      <c r="F2660" s="3">
        <v>37</v>
      </c>
      <c r="G2660" s="27" t="s">
        <v>5320</v>
      </c>
      <c r="H2660" s="27" t="s">
        <v>5320</v>
      </c>
      <c r="I2660" s="27" t="s">
        <v>5320</v>
      </c>
      <c r="J2660" s="28" t="s">
        <v>21</v>
      </c>
      <c r="K2660" s="28" t="s">
        <v>21</v>
      </c>
      <c r="L2660" s="28" t="s">
        <v>20</v>
      </c>
      <c r="M2660" s="3" t="str">
        <f>IF(+OR(J2660="SI",G2660="SI"),"SI","NO")</f>
        <v>SI</v>
      </c>
      <c r="N2660" s="3" t="str">
        <f>IF(+OR(H2660="SI",K2660="SI"),"SI","NO")</f>
        <v>SI</v>
      </c>
      <c r="O2660" s="3" t="str">
        <f>IF(+OR(I2660="SI",L2660="SI"),"SI","NO")</f>
        <v>SI</v>
      </c>
    </row>
    <row r="2661" spans="1:15" x14ac:dyDescent="0.25">
      <c r="A2661" s="20" t="s">
        <v>2265</v>
      </c>
      <c r="B2661" s="1" t="s">
        <v>2270</v>
      </c>
      <c r="C2661" s="3">
        <v>6</v>
      </c>
      <c r="D2661" s="3" t="str">
        <f>VLOOKUP(Cobertura2021[[#This Row],['#Area]],S:T,2)</f>
        <v>Rural</v>
      </c>
      <c r="E2661" s="1" t="s">
        <v>2156</v>
      </c>
      <c r="F2661" s="3">
        <v>34</v>
      </c>
      <c r="G2661" s="27" t="s">
        <v>5320</v>
      </c>
      <c r="H2661" s="27" t="s">
        <v>3</v>
      </c>
      <c r="I2661" s="27" t="s">
        <v>3</v>
      </c>
      <c r="J2661" s="28" t="s">
        <v>20</v>
      </c>
      <c r="K2661" s="28" t="s">
        <v>20</v>
      </c>
      <c r="L2661" s="28" t="s">
        <v>20</v>
      </c>
      <c r="M2661" s="3" t="str">
        <f>IF(+OR(J2661="SI",G2661="SI"),"SI","NO")</f>
        <v>SI</v>
      </c>
      <c r="N2661" s="3" t="str">
        <f>IF(+OR(H2661="SI",K2661="SI"),"SI","NO")</f>
        <v>NO</v>
      </c>
      <c r="O2661" s="3" t="str">
        <f>IF(+OR(I2661="SI",L2661="SI"),"SI","NO")</f>
        <v>NO</v>
      </c>
    </row>
    <row r="2662" spans="1:15" x14ac:dyDescent="0.25">
      <c r="A2662" s="20" t="s">
        <v>1004</v>
      </c>
      <c r="B2662" s="1" t="s">
        <v>1618</v>
      </c>
      <c r="C2662" s="3">
        <v>6</v>
      </c>
      <c r="D2662" s="3" t="str">
        <f>VLOOKUP(Cobertura2021[[#This Row],['#Area]],S:T,2)</f>
        <v>Rural</v>
      </c>
      <c r="E2662" s="1" t="s">
        <v>1637</v>
      </c>
      <c r="F2662" s="3">
        <v>19</v>
      </c>
      <c r="G2662" s="27" t="s">
        <v>5320</v>
      </c>
      <c r="H2662" s="27" t="s">
        <v>3</v>
      </c>
      <c r="I2662" s="27" t="s">
        <v>3</v>
      </c>
      <c r="J2662" s="28" t="s">
        <v>21</v>
      </c>
      <c r="K2662" s="28" t="s">
        <v>20</v>
      </c>
      <c r="L2662" s="28" t="s">
        <v>20</v>
      </c>
      <c r="M2662" s="3" t="str">
        <f>IF(+OR(J2662="SI",G2662="SI"),"SI","NO")</f>
        <v>SI</v>
      </c>
      <c r="N2662" s="3" t="str">
        <f>IF(+OR(H2662="SI",K2662="SI"),"SI","NO")</f>
        <v>NO</v>
      </c>
      <c r="O2662" s="3" t="str">
        <f>IF(+OR(I2662="SI",L2662="SI"),"SI","NO")</f>
        <v>NO</v>
      </c>
    </row>
    <row r="2663" spans="1:15" x14ac:dyDescent="0.25">
      <c r="A2663" s="20" t="s">
        <v>156</v>
      </c>
      <c r="B2663" s="1" t="s">
        <v>5233</v>
      </c>
      <c r="C2663" s="3">
        <v>6</v>
      </c>
      <c r="D2663" s="3" t="str">
        <f>VLOOKUP(Cobertura2021[[#This Row],['#Area]],S:T,2)</f>
        <v>Rural</v>
      </c>
      <c r="E2663" s="1" t="s">
        <v>4709</v>
      </c>
      <c r="F2663" s="3">
        <v>30</v>
      </c>
      <c r="G2663" s="27" t="s">
        <v>5320</v>
      </c>
      <c r="H2663" s="27" t="s">
        <v>5320</v>
      </c>
      <c r="I2663" s="27" t="s">
        <v>3</v>
      </c>
      <c r="J2663" s="28" t="s">
        <v>21</v>
      </c>
      <c r="K2663" s="28" t="s">
        <v>21</v>
      </c>
      <c r="L2663" s="28" t="s">
        <v>20</v>
      </c>
      <c r="M2663" s="3" t="str">
        <f>IF(+OR(J2663="SI",G2663="SI"),"SI","NO")</f>
        <v>SI</v>
      </c>
      <c r="N2663" s="3" t="str">
        <f>IF(+OR(H2663="SI",K2663="SI"),"SI","NO")</f>
        <v>SI</v>
      </c>
      <c r="O2663" s="3" t="str">
        <f>IF(+OR(I2663="SI",L2663="SI"),"SI","NO")</f>
        <v>NO</v>
      </c>
    </row>
    <row r="2664" spans="1:15" x14ac:dyDescent="0.25">
      <c r="A2664" s="20" t="s">
        <v>635</v>
      </c>
      <c r="B2664" s="1" t="s">
        <v>636</v>
      </c>
      <c r="C2664" s="3">
        <v>6</v>
      </c>
      <c r="D2664" s="3" t="str">
        <f>VLOOKUP(Cobertura2021[[#This Row],['#Area]],S:T,2)</f>
        <v>Rural</v>
      </c>
      <c r="E2664" s="1" t="s">
        <v>712</v>
      </c>
      <c r="F2664" s="3">
        <v>28</v>
      </c>
      <c r="G2664" s="27" t="s">
        <v>3</v>
      </c>
      <c r="H2664" s="27" t="s">
        <v>3</v>
      </c>
      <c r="I2664" s="27" t="s">
        <v>3</v>
      </c>
      <c r="J2664" s="28" t="s">
        <v>20</v>
      </c>
      <c r="K2664" s="28" t="s">
        <v>20</v>
      </c>
      <c r="L2664" s="28" t="s">
        <v>20</v>
      </c>
      <c r="M2664" s="3" t="str">
        <f>IF(+OR(J2664="SI",G2664="SI"),"SI","NO")</f>
        <v>NO</v>
      </c>
      <c r="N2664" s="3" t="str">
        <f>IF(+OR(H2664="SI",K2664="SI"),"SI","NO")</f>
        <v>NO</v>
      </c>
      <c r="O2664" s="3" t="str">
        <f>IF(+OR(I2664="SI",L2664="SI"),"SI","NO")</f>
        <v>NO</v>
      </c>
    </row>
    <row r="2665" spans="1:15" x14ac:dyDescent="0.25">
      <c r="A2665" s="20" t="s">
        <v>635</v>
      </c>
      <c r="B2665" s="1" t="s">
        <v>636</v>
      </c>
      <c r="C2665" s="3">
        <v>6</v>
      </c>
      <c r="D2665" s="3" t="str">
        <f>VLOOKUP(Cobertura2021[[#This Row],['#Area]],S:T,2)</f>
        <v>Rural</v>
      </c>
      <c r="E2665" s="1" t="s">
        <v>710</v>
      </c>
      <c r="F2665" s="3">
        <v>41</v>
      </c>
      <c r="G2665" s="27" t="s">
        <v>3</v>
      </c>
      <c r="H2665" s="27" t="s">
        <v>3</v>
      </c>
      <c r="I2665" s="27" t="s">
        <v>3</v>
      </c>
      <c r="J2665" s="28" t="s">
        <v>21</v>
      </c>
      <c r="K2665" s="28" t="s">
        <v>20</v>
      </c>
      <c r="L2665" s="28" t="s">
        <v>20</v>
      </c>
      <c r="M2665" s="3" t="str">
        <f>IF(+OR(J2665="SI",G2665="SI"),"SI","NO")</f>
        <v>SI</v>
      </c>
      <c r="N2665" s="3" t="str">
        <f>IF(+OR(H2665="SI",K2665="SI"),"SI","NO")</f>
        <v>NO</v>
      </c>
      <c r="O2665" s="3" t="str">
        <f>IF(+OR(I2665="SI",L2665="SI"),"SI","NO")</f>
        <v>NO</v>
      </c>
    </row>
    <row r="2666" spans="1:15" x14ac:dyDescent="0.25">
      <c r="A2666" s="20" t="s">
        <v>635</v>
      </c>
      <c r="B2666" s="1" t="s">
        <v>636</v>
      </c>
      <c r="C2666" s="3">
        <v>6</v>
      </c>
      <c r="D2666" s="3" t="str">
        <f>VLOOKUP(Cobertura2021[[#This Row],['#Area]],S:T,2)</f>
        <v>Rural</v>
      </c>
      <c r="E2666" s="1" t="s">
        <v>678</v>
      </c>
      <c r="F2666" s="3">
        <v>52</v>
      </c>
      <c r="G2666" s="27" t="s">
        <v>3</v>
      </c>
      <c r="H2666" s="27" t="s">
        <v>3</v>
      </c>
      <c r="I2666" s="27" t="s">
        <v>3</v>
      </c>
      <c r="J2666" s="28" t="s">
        <v>20</v>
      </c>
      <c r="K2666" s="28" t="s">
        <v>20</v>
      </c>
      <c r="L2666" s="28" t="s">
        <v>20</v>
      </c>
      <c r="M2666" s="3" t="str">
        <f>IF(+OR(J2666="SI",G2666="SI"),"SI","NO")</f>
        <v>NO</v>
      </c>
      <c r="N2666" s="3" t="str">
        <f>IF(+OR(H2666="SI",K2666="SI"),"SI","NO")</f>
        <v>NO</v>
      </c>
      <c r="O2666" s="3" t="str">
        <f>IF(+OR(I2666="SI",L2666="SI"),"SI","NO")</f>
        <v>NO</v>
      </c>
    </row>
    <row r="2667" spans="1:15" x14ac:dyDescent="0.25">
      <c r="A2667" s="20" t="s">
        <v>635</v>
      </c>
      <c r="B2667" s="1" t="s">
        <v>636</v>
      </c>
      <c r="C2667" s="3">
        <v>6</v>
      </c>
      <c r="D2667" s="3" t="str">
        <f>VLOOKUP(Cobertura2021[[#This Row],['#Area]],S:T,2)</f>
        <v>Rural</v>
      </c>
      <c r="E2667" s="1" t="s">
        <v>711</v>
      </c>
      <c r="F2667" s="3">
        <v>52</v>
      </c>
      <c r="G2667" s="27" t="s">
        <v>3</v>
      </c>
      <c r="H2667" s="27" t="s">
        <v>3</v>
      </c>
      <c r="I2667" s="27" t="s">
        <v>3</v>
      </c>
      <c r="J2667" s="28" t="s">
        <v>21</v>
      </c>
      <c r="K2667" s="28" t="s">
        <v>20</v>
      </c>
      <c r="L2667" s="28" t="s">
        <v>20</v>
      </c>
      <c r="M2667" s="3" t="str">
        <f>IF(+OR(J2667="SI",G2667="SI"),"SI","NO")</f>
        <v>SI</v>
      </c>
      <c r="N2667" s="3" t="str">
        <f>IF(+OR(H2667="SI",K2667="SI"),"SI","NO")</f>
        <v>NO</v>
      </c>
      <c r="O2667" s="3" t="str">
        <f>IF(+OR(I2667="SI",L2667="SI"),"SI","NO")</f>
        <v>NO</v>
      </c>
    </row>
    <row r="2668" spans="1:15" x14ac:dyDescent="0.25">
      <c r="A2668" s="20" t="s">
        <v>635</v>
      </c>
      <c r="B2668" s="1" t="s">
        <v>636</v>
      </c>
      <c r="C2668" s="3">
        <v>6</v>
      </c>
      <c r="D2668" s="3" t="str">
        <f>VLOOKUP(Cobertura2021[[#This Row],['#Area]],S:T,2)</f>
        <v>Rural</v>
      </c>
      <c r="E2668" s="1" t="s">
        <v>806</v>
      </c>
      <c r="F2668" s="3">
        <v>12</v>
      </c>
      <c r="G2668" s="27" t="s">
        <v>3</v>
      </c>
      <c r="H2668" s="27" t="s">
        <v>3</v>
      </c>
      <c r="I2668" s="27" t="s">
        <v>3</v>
      </c>
      <c r="J2668" s="28" t="s">
        <v>20</v>
      </c>
      <c r="K2668" s="28" t="s">
        <v>20</v>
      </c>
      <c r="L2668" s="28" t="s">
        <v>20</v>
      </c>
      <c r="M2668" s="3" t="str">
        <f>IF(+OR(J2668="SI",G2668="SI"),"SI","NO")</f>
        <v>NO</v>
      </c>
      <c r="N2668" s="3" t="str">
        <f>IF(+OR(H2668="SI",K2668="SI"),"SI","NO")</f>
        <v>NO</v>
      </c>
      <c r="O2668" s="3" t="str">
        <f>IF(+OR(I2668="SI",L2668="SI"),"SI","NO")</f>
        <v>NO</v>
      </c>
    </row>
    <row r="2669" spans="1:15" x14ac:dyDescent="0.25">
      <c r="A2669" s="20" t="s">
        <v>635</v>
      </c>
      <c r="B2669" s="1" t="s">
        <v>636</v>
      </c>
      <c r="C2669" s="3">
        <v>6</v>
      </c>
      <c r="D2669" s="3" t="str">
        <f>VLOOKUP(Cobertura2021[[#This Row],['#Area]],S:T,2)</f>
        <v>Rural</v>
      </c>
      <c r="E2669" s="1" t="s">
        <v>681</v>
      </c>
      <c r="F2669" s="3">
        <v>23</v>
      </c>
      <c r="G2669" s="27" t="s">
        <v>3</v>
      </c>
      <c r="H2669" s="27" t="s">
        <v>3</v>
      </c>
      <c r="I2669" s="27" t="s">
        <v>3</v>
      </c>
      <c r="J2669" s="28" t="s">
        <v>20</v>
      </c>
      <c r="K2669" s="28" t="s">
        <v>20</v>
      </c>
      <c r="L2669" s="28" t="s">
        <v>20</v>
      </c>
      <c r="M2669" s="3" t="str">
        <f>IF(+OR(J2669="SI",G2669="SI"),"SI","NO")</f>
        <v>NO</v>
      </c>
      <c r="N2669" s="3" t="str">
        <f>IF(+OR(H2669="SI",K2669="SI"),"SI","NO")</f>
        <v>NO</v>
      </c>
      <c r="O2669" s="3" t="str">
        <f>IF(+OR(I2669="SI",L2669="SI"),"SI","NO")</f>
        <v>NO</v>
      </c>
    </row>
    <row r="2670" spans="1:15" x14ac:dyDescent="0.25">
      <c r="A2670" s="20" t="s">
        <v>2968</v>
      </c>
      <c r="B2670" s="1" t="s">
        <v>2973</v>
      </c>
      <c r="C2670" s="3">
        <v>6</v>
      </c>
      <c r="D2670" s="3" t="str">
        <f>VLOOKUP(Cobertura2021[[#This Row],['#Area]],S:T,2)</f>
        <v>Rural</v>
      </c>
      <c r="E2670" s="1" t="s">
        <v>2947</v>
      </c>
      <c r="F2670" s="3">
        <v>18</v>
      </c>
      <c r="G2670" s="47" t="s">
        <v>5320</v>
      </c>
      <c r="H2670" s="27" t="s">
        <v>3</v>
      </c>
      <c r="I2670" s="27" t="s">
        <v>3</v>
      </c>
      <c r="J2670" s="28" t="s">
        <v>20</v>
      </c>
      <c r="K2670" s="28" t="s">
        <v>20</v>
      </c>
      <c r="L2670" s="28" t="s">
        <v>20</v>
      </c>
      <c r="M2670" s="3" t="str">
        <f>IF(+OR(J2670="SI",G2670="SI"),"SI","NO")</f>
        <v>SI</v>
      </c>
      <c r="N2670" s="3" t="str">
        <f>IF(+OR(H2670="SI",K2670="SI"),"SI","NO")</f>
        <v>NO</v>
      </c>
      <c r="O2670" s="3" t="str">
        <f>IF(+OR(I2670="SI",L2670="SI"),"SI","NO")</f>
        <v>NO</v>
      </c>
    </row>
    <row r="2671" spans="1:15" x14ac:dyDescent="0.25">
      <c r="A2671" s="20" t="s">
        <v>1926</v>
      </c>
      <c r="B2671" s="1" t="s">
        <v>1931</v>
      </c>
      <c r="C2671" s="3">
        <v>6</v>
      </c>
      <c r="D2671" s="3" t="str">
        <f>VLOOKUP(Cobertura2021[[#This Row],['#Area]],S:T,2)</f>
        <v>Rural</v>
      </c>
      <c r="E2671" s="1" t="s">
        <v>130</v>
      </c>
      <c r="F2671" s="3">
        <v>38</v>
      </c>
      <c r="G2671" s="27" t="s">
        <v>5320</v>
      </c>
      <c r="H2671" s="27" t="s">
        <v>5320</v>
      </c>
      <c r="I2671" s="27" t="s">
        <v>5320</v>
      </c>
      <c r="J2671" s="28" t="s">
        <v>20</v>
      </c>
      <c r="K2671" s="28" t="s">
        <v>20</v>
      </c>
      <c r="L2671" s="28" t="s">
        <v>20</v>
      </c>
      <c r="M2671" s="3" t="str">
        <f>IF(+OR(J2671="SI",G2671="SI"),"SI","NO")</f>
        <v>SI</v>
      </c>
      <c r="N2671" s="3" t="str">
        <f>IF(+OR(H2671="SI",K2671="SI"),"SI","NO")</f>
        <v>SI</v>
      </c>
      <c r="O2671" s="3" t="str">
        <f>IF(+OR(I2671="SI",L2671="SI"),"SI","NO")</f>
        <v>SI</v>
      </c>
    </row>
    <row r="2672" spans="1:15" x14ac:dyDescent="0.25">
      <c r="A2672" s="20" t="s">
        <v>2265</v>
      </c>
      <c r="B2672" s="1" t="s">
        <v>1227</v>
      </c>
      <c r="C2672" s="3">
        <v>6</v>
      </c>
      <c r="D2672" s="3" t="str">
        <f>VLOOKUP(Cobertura2021[[#This Row],['#Area]],S:T,2)</f>
        <v>Rural</v>
      </c>
      <c r="E2672" s="1" t="s">
        <v>2145</v>
      </c>
      <c r="F2672" s="3">
        <v>8</v>
      </c>
      <c r="G2672" s="27" t="s">
        <v>3</v>
      </c>
      <c r="H2672" s="27" t="s">
        <v>3</v>
      </c>
      <c r="I2672" s="27" t="s">
        <v>3</v>
      </c>
      <c r="J2672" s="28" t="s">
        <v>20</v>
      </c>
      <c r="K2672" s="28" t="s">
        <v>20</v>
      </c>
      <c r="L2672" s="28" t="s">
        <v>20</v>
      </c>
      <c r="M2672" s="3" t="str">
        <f>IF(+OR(J2672="SI",G2672="SI"),"SI","NO")</f>
        <v>NO</v>
      </c>
      <c r="N2672" s="3" t="str">
        <f>IF(+OR(H2672="SI",K2672="SI"),"SI","NO")</f>
        <v>NO</v>
      </c>
      <c r="O2672" s="3" t="str">
        <f>IF(+OR(I2672="SI",L2672="SI"),"SI","NO")</f>
        <v>NO</v>
      </c>
    </row>
    <row r="2673" spans="1:15" x14ac:dyDescent="0.25">
      <c r="A2673" s="20" t="s">
        <v>635</v>
      </c>
      <c r="B2673" s="1" t="s">
        <v>188</v>
      </c>
      <c r="C2673" s="3">
        <v>6</v>
      </c>
      <c r="D2673" s="3" t="str">
        <f>VLOOKUP(Cobertura2021[[#This Row],['#Area]],S:T,2)</f>
        <v>Rural</v>
      </c>
      <c r="E2673" s="1" t="s">
        <v>808</v>
      </c>
      <c r="F2673" s="3">
        <v>13</v>
      </c>
      <c r="G2673" s="27" t="s">
        <v>3</v>
      </c>
      <c r="H2673" s="27" t="s">
        <v>3</v>
      </c>
      <c r="I2673" s="27" t="s">
        <v>3</v>
      </c>
      <c r="J2673" s="28" t="s">
        <v>20</v>
      </c>
      <c r="K2673" s="28" t="s">
        <v>20</v>
      </c>
      <c r="L2673" s="28" t="s">
        <v>20</v>
      </c>
      <c r="M2673" s="3" t="str">
        <f>IF(+OR(J2673="SI",G2673="SI"),"SI","NO")</f>
        <v>NO</v>
      </c>
      <c r="N2673" s="3" t="str">
        <f>IF(+OR(H2673="SI",K2673="SI"),"SI","NO")</f>
        <v>NO</v>
      </c>
      <c r="O2673" s="3" t="str">
        <f>IF(+OR(I2673="SI",L2673="SI"),"SI","NO")</f>
        <v>NO</v>
      </c>
    </row>
    <row r="2674" spans="1:15" x14ac:dyDescent="0.25">
      <c r="A2674" s="20" t="s">
        <v>635</v>
      </c>
      <c r="B2674" s="1" t="s">
        <v>746</v>
      </c>
      <c r="C2674" s="3">
        <v>6</v>
      </c>
      <c r="D2674" s="3" t="str">
        <f>VLOOKUP(Cobertura2021[[#This Row],['#Area]],S:T,2)</f>
        <v>Rural</v>
      </c>
      <c r="E2674" s="1" t="s">
        <v>782</v>
      </c>
      <c r="F2674" s="3">
        <v>30</v>
      </c>
      <c r="G2674" s="27" t="s">
        <v>5320</v>
      </c>
      <c r="H2674" s="27" t="s">
        <v>5320</v>
      </c>
      <c r="I2674" s="27" t="s">
        <v>3</v>
      </c>
      <c r="J2674" s="28" t="s">
        <v>20</v>
      </c>
      <c r="K2674" s="28" t="s">
        <v>20</v>
      </c>
      <c r="L2674" s="28" t="s">
        <v>20</v>
      </c>
      <c r="M2674" s="3" t="str">
        <f>IF(+OR(J2674="SI",G2674="SI"),"SI","NO")</f>
        <v>SI</v>
      </c>
      <c r="N2674" s="3" t="str">
        <f>IF(+OR(H2674="SI",K2674="SI"),"SI","NO")</f>
        <v>SI</v>
      </c>
      <c r="O2674" s="3" t="str">
        <f>IF(+OR(I2674="SI",L2674="SI"),"SI","NO")</f>
        <v>NO</v>
      </c>
    </row>
    <row r="2675" spans="1:15" hidden="1" x14ac:dyDescent="0.25">
      <c r="A2675" s="20" t="s">
        <v>1926</v>
      </c>
      <c r="B2675" s="1" t="s">
        <v>1928</v>
      </c>
      <c r="C2675" s="3">
        <v>1</v>
      </c>
      <c r="D2675" s="3" t="e">
        <f>VLOOKUP(Cobertura2021[[#This Row],['#Area]],S:T,2)</f>
        <v>#N/A</v>
      </c>
      <c r="E2675" s="1" t="s">
        <v>94</v>
      </c>
      <c r="F2675" s="3">
        <v>121</v>
      </c>
      <c r="G2675" s="27" t="s">
        <v>5320</v>
      </c>
      <c r="H2675" s="27" t="s">
        <v>5320</v>
      </c>
      <c r="I2675" s="27" t="s">
        <v>5320</v>
      </c>
      <c r="J2675" s="28" t="s">
        <v>21</v>
      </c>
      <c r="K2675" s="28" t="s">
        <v>21</v>
      </c>
      <c r="L2675" s="28" t="s">
        <v>20</v>
      </c>
      <c r="M2675" s="3" t="str">
        <f>IF(+OR(J2675="SI",G2675="SI"),"SI","NO")</f>
        <v>SI</v>
      </c>
      <c r="N2675" s="3" t="str">
        <f>IF(+OR(H2675="SI",K2675="SI"),"SI","NO")</f>
        <v>SI</v>
      </c>
      <c r="O2675" s="3" t="str">
        <f>IF(+OR(I2675="SI",L2675="SI"),"SI","NO")</f>
        <v>SI</v>
      </c>
    </row>
    <row r="2676" spans="1:15" hidden="1" x14ac:dyDescent="0.25">
      <c r="A2676" s="20" t="s">
        <v>1926</v>
      </c>
      <c r="B2676" s="1" t="s">
        <v>1930</v>
      </c>
      <c r="C2676" s="3">
        <v>1</v>
      </c>
      <c r="D2676" s="3" t="e">
        <f>VLOOKUP(Cobertura2021[[#This Row],['#Area]],S:T,2)</f>
        <v>#N/A</v>
      </c>
      <c r="E2676" s="1" t="s">
        <v>94</v>
      </c>
      <c r="F2676" s="3">
        <v>501</v>
      </c>
      <c r="G2676" s="27" t="s">
        <v>5320</v>
      </c>
      <c r="H2676" s="27" t="s">
        <v>5320</v>
      </c>
      <c r="I2676" s="27" t="s">
        <v>5320</v>
      </c>
      <c r="J2676" s="28" t="s">
        <v>21</v>
      </c>
      <c r="K2676" s="28" t="s">
        <v>21</v>
      </c>
      <c r="L2676" s="28" t="s">
        <v>21</v>
      </c>
      <c r="M2676" s="3" t="str">
        <f>IF(+OR(J2676="SI",G2676="SI"),"SI","NO")</f>
        <v>SI</v>
      </c>
      <c r="N2676" s="3" t="str">
        <f>IF(+OR(H2676="SI",K2676="SI"),"SI","NO")</f>
        <v>SI</v>
      </c>
      <c r="O2676" s="3" t="str">
        <f>IF(+OR(I2676="SI",L2676="SI"),"SI","NO")</f>
        <v>SI</v>
      </c>
    </row>
    <row r="2677" spans="1:15" x14ac:dyDescent="0.25">
      <c r="A2677" s="20" t="s">
        <v>1926</v>
      </c>
      <c r="B2677" s="1" t="s">
        <v>1927</v>
      </c>
      <c r="C2677" s="3">
        <v>6</v>
      </c>
      <c r="D2677" s="3" t="str">
        <f>VLOOKUP(Cobertura2021[[#This Row],['#Area]],S:T,2)</f>
        <v>Rural</v>
      </c>
      <c r="E2677" s="1" t="s">
        <v>1757</v>
      </c>
      <c r="F2677" s="3">
        <v>27</v>
      </c>
      <c r="G2677" s="27" t="s">
        <v>5320</v>
      </c>
      <c r="H2677" s="27" t="s">
        <v>5320</v>
      </c>
      <c r="I2677" s="27" t="s">
        <v>5320</v>
      </c>
      <c r="J2677" s="28" t="s">
        <v>21</v>
      </c>
      <c r="K2677" s="28" t="s">
        <v>21</v>
      </c>
      <c r="L2677" s="28" t="s">
        <v>20</v>
      </c>
      <c r="M2677" s="3" t="str">
        <f>IF(+OR(J2677="SI",G2677="SI"),"SI","NO")</f>
        <v>SI</v>
      </c>
      <c r="N2677" s="3" t="str">
        <f>IF(+OR(H2677="SI",K2677="SI"),"SI","NO")</f>
        <v>SI</v>
      </c>
      <c r="O2677" s="3" t="str">
        <f>IF(+OR(I2677="SI",L2677="SI"),"SI","NO")</f>
        <v>SI</v>
      </c>
    </row>
    <row r="2678" spans="1:15" x14ac:dyDescent="0.25">
      <c r="A2678" s="20" t="s">
        <v>1926</v>
      </c>
      <c r="B2678" s="1" t="s">
        <v>1931</v>
      </c>
      <c r="C2678" s="3">
        <v>6</v>
      </c>
      <c r="D2678" s="3" t="str">
        <f>VLOOKUP(Cobertura2021[[#This Row],['#Area]],S:T,2)</f>
        <v>Rural</v>
      </c>
      <c r="E2678" s="1" t="s">
        <v>1863</v>
      </c>
      <c r="F2678" s="3">
        <v>59</v>
      </c>
      <c r="G2678" s="27" t="s">
        <v>5320</v>
      </c>
      <c r="H2678" s="27" t="s">
        <v>5320</v>
      </c>
      <c r="I2678" s="27" t="s">
        <v>5320</v>
      </c>
      <c r="J2678" s="28" t="s">
        <v>21</v>
      </c>
      <c r="K2678" s="28" t="s">
        <v>21</v>
      </c>
      <c r="L2678" s="28" t="s">
        <v>20</v>
      </c>
      <c r="M2678" s="3" t="str">
        <f>IF(+OR(J2678="SI",G2678="SI"),"SI","NO")</f>
        <v>SI</v>
      </c>
      <c r="N2678" s="3" t="str">
        <f>IF(+OR(H2678="SI",K2678="SI"),"SI","NO")</f>
        <v>SI</v>
      </c>
      <c r="O2678" s="3" t="str">
        <f>IF(+OR(I2678="SI",L2678="SI"),"SI","NO")</f>
        <v>SI</v>
      </c>
    </row>
    <row r="2679" spans="1:15" x14ac:dyDescent="0.25">
      <c r="A2679" s="20" t="s">
        <v>1926</v>
      </c>
      <c r="B2679" s="1" t="s">
        <v>1927</v>
      </c>
      <c r="C2679" s="3">
        <v>6</v>
      </c>
      <c r="D2679" s="3" t="str">
        <f>VLOOKUP(Cobertura2021[[#This Row],['#Area]],S:T,2)</f>
        <v>Rural</v>
      </c>
      <c r="E2679" s="1" t="s">
        <v>37</v>
      </c>
      <c r="F2679" s="3">
        <v>28</v>
      </c>
      <c r="G2679" s="27" t="s">
        <v>5320</v>
      </c>
      <c r="H2679" s="27" t="s">
        <v>5320</v>
      </c>
      <c r="I2679" s="27" t="s">
        <v>5320</v>
      </c>
      <c r="J2679" s="28" t="s">
        <v>21</v>
      </c>
      <c r="K2679" s="28" t="s">
        <v>21</v>
      </c>
      <c r="L2679" s="28" t="s">
        <v>20</v>
      </c>
      <c r="M2679" s="3" t="str">
        <f>IF(+OR(J2679="SI",G2679="SI"),"SI","NO")</f>
        <v>SI</v>
      </c>
      <c r="N2679" s="3" t="str">
        <f>IF(+OR(H2679="SI",K2679="SI"),"SI","NO")</f>
        <v>SI</v>
      </c>
      <c r="O2679" s="3" t="str">
        <f>IF(+OR(I2679="SI",L2679="SI"),"SI","NO")</f>
        <v>SI</v>
      </c>
    </row>
    <row r="2680" spans="1:15" x14ac:dyDescent="0.25">
      <c r="A2680" s="20" t="s">
        <v>1926</v>
      </c>
      <c r="B2680" s="1" t="s">
        <v>1933</v>
      </c>
      <c r="C2680" s="3">
        <v>6</v>
      </c>
      <c r="D2680" s="3" t="str">
        <f>VLOOKUP(Cobertura2021[[#This Row],['#Area]],S:T,2)</f>
        <v>Rural</v>
      </c>
      <c r="E2680" s="1" t="s">
        <v>37</v>
      </c>
      <c r="F2680" s="3">
        <v>325</v>
      </c>
      <c r="G2680" s="27" t="s">
        <v>5320</v>
      </c>
      <c r="H2680" s="27" t="s">
        <v>5320</v>
      </c>
      <c r="I2680" s="27" t="s">
        <v>5320</v>
      </c>
      <c r="J2680" s="28" t="s">
        <v>21</v>
      </c>
      <c r="K2680" s="28" t="s">
        <v>20</v>
      </c>
      <c r="L2680" s="28" t="s">
        <v>20</v>
      </c>
      <c r="M2680" s="3" t="str">
        <f>IF(+OR(J2680="SI",G2680="SI"),"SI","NO")</f>
        <v>SI</v>
      </c>
      <c r="N2680" s="3" t="str">
        <f>IF(+OR(H2680="SI",K2680="SI"),"SI","NO")</f>
        <v>SI</v>
      </c>
      <c r="O2680" s="3" t="str">
        <f>IF(+OR(I2680="SI",L2680="SI"),"SI","NO")</f>
        <v>SI</v>
      </c>
    </row>
    <row r="2681" spans="1:15" x14ac:dyDescent="0.25">
      <c r="A2681" s="20" t="s">
        <v>1926</v>
      </c>
      <c r="B2681" s="1" t="s">
        <v>1933</v>
      </c>
      <c r="C2681" s="3">
        <v>6</v>
      </c>
      <c r="D2681" s="3" t="str">
        <f>VLOOKUP(Cobertura2021[[#This Row],['#Area]],S:T,2)</f>
        <v>Rural</v>
      </c>
      <c r="E2681" s="1" t="s">
        <v>1905</v>
      </c>
      <c r="F2681" s="3">
        <v>154</v>
      </c>
      <c r="G2681" s="27" t="s">
        <v>5320</v>
      </c>
      <c r="H2681" s="27" t="s">
        <v>5320</v>
      </c>
      <c r="I2681" s="27" t="s">
        <v>5320</v>
      </c>
      <c r="J2681" s="28" t="s">
        <v>21</v>
      </c>
      <c r="K2681" s="28" t="s">
        <v>21</v>
      </c>
      <c r="L2681" s="28" t="s">
        <v>21</v>
      </c>
      <c r="M2681" s="3" t="str">
        <f>IF(+OR(J2681="SI",G2681="SI"),"SI","NO")</f>
        <v>SI</v>
      </c>
      <c r="N2681" s="3" t="str">
        <f>IF(+OR(H2681="SI",K2681="SI"),"SI","NO")</f>
        <v>SI</v>
      </c>
      <c r="O2681" s="3" t="str">
        <f>IF(+OR(I2681="SI",L2681="SI"),"SI","NO")</f>
        <v>SI</v>
      </c>
    </row>
    <row r="2682" spans="1:15" x14ac:dyDescent="0.25">
      <c r="A2682" s="20" t="s">
        <v>1926</v>
      </c>
      <c r="B2682" s="1" t="s">
        <v>1927</v>
      </c>
      <c r="C2682" s="3">
        <v>6</v>
      </c>
      <c r="D2682" s="3" t="str">
        <f>VLOOKUP(Cobertura2021[[#This Row],['#Area]],S:T,2)</f>
        <v>Rural</v>
      </c>
      <c r="E2682" s="1" t="s">
        <v>132</v>
      </c>
      <c r="F2682" s="3">
        <v>99</v>
      </c>
      <c r="G2682" s="27" t="s">
        <v>5320</v>
      </c>
      <c r="H2682" s="27" t="s">
        <v>5320</v>
      </c>
      <c r="I2682" s="27" t="s">
        <v>5320</v>
      </c>
      <c r="J2682" s="28" t="s">
        <v>21</v>
      </c>
      <c r="K2682" s="28" t="s">
        <v>20</v>
      </c>
      <c r="L2682" s="28" t="s">
        <v>20</v>
      </c>
      <c r="M2682" s="3" t="str">
        <f>IF(+OR(J2682="SI",G2682="SI"),"SI","NO")</f>
        <v>SI</v>
      </c>
      <c r="N2682" s="3" t="str">
        <f>IF(+OR(H2682="SI",K2682="SI"),"SI","NO")</f>
        <v>SI</v>
      </c>
      <c r="O2682" s="3" t="str">
        <f>IF(+OR(I2682="SI",L2682="SI"),"SI","NO")</f>
        <v>SI</v>
      </c>
    </row>
    <row r="2683" spans="1:15" hidden="1" x14ac:dyDescent="0.25">
      <c r="A2683" s="20" t="s">
        <v>1926</v>
      </c>
      <c r="B2683" s="1" t="s">
        <v>1508</v>
      </c>
      <c r="C2683" s="3">
        <v>1</v>
      </c>
      <c r="D2683" s="3" t="e">
        <f>VLOOKUP(Cobertura2021[[#This Row],['#Area]],S:T,2)</f>
        <v>#N/A</v>
      </c>
      <c r="E2683" s="1" t="s">
        <v>349</v>
      </c>
      <c r="F2683" s="3">
        <v>186</v>
      </c>
      <c r="G2683" s="27" t="s">
        <v>5320</v>
      </c>
      <c r="H2683" s="27" t="s">
        <v>5320</v>
      </c>
      <c r="I2683" s="27" t="s">
        <v>5320</v>
      </c>
      <c r="J2683" s="28" t="s">
        <v>21</v>
      </c>
      <c r="K2683" s="28" t="s">
        <v>21</v>
      </c>
      <c r="L2683" s="28" t="s">
        <v>20</v>
      </c>
      <c r="M2683" s="3" t="str">
        <f>IF(+OR(J2683="SI",G2683="SI"),"SI","NO")</f>
        <v>SI</v>
      </c>
      <c r="N2683" s="3" t="str">
        <f>IF(+OR(H2683="SI",K2683="SI"),"SI","NO")</f>
        <v>SI</v>
      </c>
      <c r="O2683" s="3" t="str">
        <f>IF(+OR(I2683="SI",L2683="SI"),"SI","NO")</f>
        <v>SI</v>
      </c>
    </row>
    <row r="2684" spans="1:15" x14ac:dyDescent="0.25">
      <c r="A2684" s="20" t="s">
        <v>156</v>
      </c>
      <c r="B2684" s="1" t="s">
        <v>3661</v>
      </c>
      <c r="C2684" s="3">
        <v>6</v>
      </c>
      <c r="D2684" s="3" t="str">
        <f>VLOOKUP(Cobertura2021[[#This Row],['#Area]],S:T,2)</f>
        <v>Rural</v>
      </c>
      <c r="E2684" s="1" t="s">
        <v>4958</v>
      </c>
      <c r="F2684" s="3">
        <v>202</v>
      </c>
      <c r="G2684" s="27" t="s">
        <v>5320</v>
      </c>
      <c r="H2684" s="27" t="s">
        <v>3</v>
      </c>
      <c r="I2684" s="27" t="s">
        <v>3</v>
      </c>
      <c r="J2684" s="28" t="s">
        <v>21</v>
      </c>
      <c r="K2684" s="28" t="s">
        <v>20</v>
      </c>
      <c r="L2684" s="28" t="s">
        <v>20</v>
      </c>
      <c r="M2684" s="3" t="str">
        <f>IF(+OR(J2684="SI",G2684="SI"),"SI","NO")</f>
        <v>SI</v>
      </c>
      <c r="N2684" s="3" t="str">
        <f>IF(+OR(H2684="SI",K2684="SI"),"SI","NO")</f>
        <v>NO</v>
      </c>
      <c r="O2684" s="3" t="str">
        <f>IF(+OR(I2684="SI",L2684="SI"),"SI","NO")</f>
        <v>NO</v>
      </c>
    </row>
    <row r="2685" spans="1:15" x14ac:dyDescent="0.25">
      <c r="A2685" s="20" t="s">
        <v>4225</v>
      </c>
      <c r="B2685" s="1" t="s">
        <v>4311</v>
      </c>
      <c r="C2685" s="3">
        <v>6</v>
      </c>
      <c r="D2685" s="3" t="str">
        <f>VLOOKUP(Cobertura2021[[#This Row],['#Area]],S:T,2)</f>
        <v>Rural</v>
      </c>
      <c r="E2685" s="1" t="s">
        <v>4315</v>
      </c>
      <c r="F2685" s="3">
        <v>27</v>
      </c>
      <c r="G2685" s="27" t="s">
        <v>5320</v>
      </c>
      <c r="H2685" s="27" t="s">
        <v>3</v>
      </c>
      <c r="I2685" s="27" t="s">
        <v>3</v>
      </c>
      <c r="J2685" s="28" t="s">
        <v>21</v>
      </c>
      <c r="K2685" s="28" t="s">
        <v>21</v>
      </c>
      <c r="L2685" s="28" t="s">
        <v>20</v>
      </c>
      <c r="M2685" s="3" t="str">
        <f>IF(+OR(J2685="SI",G2685="SI"),"SI","NO")</f>
        <v>SI</v>
      </c>
      <c r="N2685" s="3" t="str">
        <f>IF(+OR(H2685="SI",K2685="SI"),"SI","NO")</f>
        <v>SI</v>
      </c>
      <c r="O2685" s="3" t="str">
        <f>IF(+OR(I2685="SI",L2685="SI"),"SI","NO")</f>
        <v>NO</v>
      </c>
    </row>
    <row r="2686" spans="1:15" hidden="1" x14ac:dyDescent="0.25">
      <c r="A2686" s="20" t="s">
        <v>1926</v>
      </c>
      <c r="B2686" s="1" t="s">
        <v>1926</v>
      </c>
      <c r="C2686" s="3">
        <v>1</v>
      </c>
      <c r="D2686" s="3" t="e">
        <f>VLOOKUP(Cobertura2021[[#This Row],['#Area]],S:T,2)</f>
        <v>#N/A</v>
      </c>
      <c r="E2686" s="1" t="s">
        <v>349</v>
      </c>
      <c r="F2686" s="3">
        <v>41</v>
      </c>
      <c r="G2686" s="27" t="s">
        <v>5320</v>
      </c>
      <c r="H2686" s="27" t="s">
        <v>5320</v>
      </c>
      <c r="I2686" s="27" t="s">
        <v>5320</v>
      </c>
      <c r="J2686" s="28" t="s">
        <v>21</v>
      </c>
      <c r="K2686" s="28" t="s">
        <v>21</v>
      </c>
      <c r="L2686" s="28" t="s">
        <v>21</v>
      </c>
      <c r="M2686" s="3" t="str">
        <f>IF(+OR(J2686="SI",G2686="SI"),"SI","NO")</f>
        <v>SI</v>
      </c>
      <c r="N2686" s="3" t="str">
        <f>IF(+OR(H2686="SI",K2686="SI"),"SI","NO")</f>
        <v>SI</v>
      </c>
      <c r="O2686" s="3" t="str">
        <f>IF(+OR(I2686="SI",L2686="SI"),"SI","NO")</f>
        <v>SI</v>
      </c>
    </row>
    <row r="2687" spans="1:15" hidden="1" x14ac:dyDescent="0.25">
      <c r="A2687" s="20" t="s">
        <v>1926</v>
      </c>
      <c r="B2687" s="1" t="s">
        <v>1932</v>
      </c>
      <c r="C2687" s="3">
        <v>1</v>
      </c>
      <c r="D2687" s="3" t="e">
        <f>VLOOKUP(Cobertura2021[[#This Row],['#Area]],S:T,2)</f>
        <v>#N/A</v>
      </c>
      <c r="E2687" s="1" t="s">
        <v>349</v>
      </c>
      <c r="F2687" s="3">
        <v>107</v>
      </c>
      <c r="G2687" s="27" t="s">
        <v>5320</v>
      </c>
      <c r="H2687" s="27" t="s">
        <v>5320</v>
      </c>
      <c r="I2687" s="27" t="s">
        <v>5320</v>
      </c>
      <c r="J2687" s="28" t="s">
        <v>21</v>
      </c>
      <c r="K2687" s="28" t="s">
        <v>21</v>
      </c>
      <c r="L2687" s="28" t="s">
        <v>21</v>
      </c>
      <c r="M2687" s="3" t="str">
        <f>IF(+OR(J2687="SI",G2687="SI"),"SI","NO")</f>
        <v>SI</v>
      </c>
      <c r="N2687" s="3" t="str">
        <f>IF(+OR(H2687="SI",K2687="SI"),"SI","NO")</f>
        <v>SI</v>
      </c>
      <c r="O2687" s="3" t="str">
        <f>IF(+OR(I2687="SI",L2687="SI"),"SI","NO")</f>
        <v>SI</v>
      </c>
    </row>
    <row r="2688" spans="1:15" hidden="1" x14ac:dyDescent="0.25">
      <c r="A2688" s="20" t="s">
        <v>1926</v>
      </c>
      <c r="B2688" s="1" t="s">
        <v>1930</v>
      </c>
      <c r="C2688" s="3">
        <v>1</v>
      </c>
      <c r="D2688" s="3" t="e">
        <f>VLOOKUP(Cobertura2021[[#This Row],['#Area]],S:T,2)</f>
        <v>#N/A</v>
      </c>
      <c r="E2688" s="1" t="s">
        <v>349</v>
      </c>
      <c r="F2688" s="3">
        <v>425</v>
      </c>
      <c r="G2688" s="27" t="s">
        <v>5320</v>
      </c>
      <c r="H2688" s="27" t="s">
        <v>5320</v>
      </c>
      <c r="I2688" s="27" t="s">
        <v>5320</v>
      </c>
      <c r="J2688" s="28" t="s">
        <v>21</v>
      </c>
      <c r="K2688" s="28" t="s">
        <v>21</v>
      </c>
      <c r="L2688" s="28" t="s">
        <v>21</v>
      </c>
      <c r="M2688" s="3" t="str">
        <f>IF(+OR(J2688="SI",G2688="SI"),"SI","NO")</f>
        <v>SI</v>
      </c>
      <c r="N2688" s="3" t="str">
        <f>IF(+OR(H2688="SI",K2688="SI"),"SI","NO")</f>
        <v>SI</v>
      </c>
      <c r="O2688" s="3" t="str">
        <f>IF(+OR(I2688="SI",L2688="SI"),"SI","NO")</f>
        <v>SI</v>
      </c>
    </row>
    <row r="2689" spans="1:15" hidden="1" x14ac:dyDescent="0.25">
      <c r="A2689" s="20" t="s">
        <v>1926</v>
      </c>
      <c r="B2689" s="1" t="s">
        <v>1933</v>
      </c>
      <c r="C2689" s="3">
        <v>1</v>
      </c>
      <c r="D2689" s="3" t="e">
        <f>VLOOKUP(Cobertura2021[[#This Row],['#Area]],S:T,2)</f>
        <v>#N/A</v>
      </c>
      <c r="E2689" s="1" t="s">
        <v>349</v>
      </c>
      <c r="F2689" s="3">
        <v>368</v>
      </c>
      <c r="G2689" s="27" t="s">
        <v>5320</v>
      </c>
      <c r="H2689" s="27" t="s">
        <v>5320</v>
      </c>
      <c r="I2689" s="27" t="s">
        <v>5320</v>
      </c>
      <c r="J2689" s="28" t="s">
        <v>21</v>
      </c>
      <c r="K2689" s="28" t="s">
        <v>21</v>
      </c>
      <c r="L2689" s="28" t="s">
        <v>21</v>
      </c>
      <c r="M2689" s="3" t="str">
        <f>IF(+OR(J2689="SI",G2689="SI"),"SI","NO")</f>
        <v>SI</v>
      </c>
      <c r="N2689" s="3" t="str">
        <f>IF(+OR(H2689="SI",K2689="SI"),"SI","NO")</f>
        <v>SI</v>
      </c>
      <c r="O2689" s="3" t="str">
        <f>IF(+OR(I2689="SI",L2689="SI"),"SI","NO")</f>
        <v>SI</v>
      </c>
    </row>
    <row r="2690" spans="1:15" x14ac:dyDescent="0.25">
      <c r="A2690" s="20" t="s">
        <v>1926</v>
      </c>
      <c r="B2690" s="1" t="s">
        <v>1927</v>
      </c>
      <c r="C2690" s="3">
        <v>6</v>
      </c>
      <c r="D2690" s="3" t="str">
        <f>VLOOKUP(Cobertura2021[[#This Row],['#Area]],S:T,2)</f>
        <v>Rural</v>
      </c>
      <c r="E2690" s="1" t="s">
        <v>1588</v>
      </c>
      <c r="F2690" s="3">
        <v>105</v>
      </c>
      <c r="G2690" s="27" t="s">
        <v>5320</v>
      </c>
      <c r="H2690" s="27" t="s">
        <v>5320</v>
      </c>
      <c r="I2690" s="27" t="s">
        <v>5320</v>
      </c>
      <c r="J2690" s="28" t="s">
        <v>21</v>
      </c>
      <c r="K2690" s="28" t="s">
        <v>20</v>
      </c>
      <c r="L2690" s="28" t="s">
        <v>20</v>
      </c>
      <c r="M2690" s="3" t="str">
        <f>IF(+OR(J2690="SI",G2690="SI"),"SI","NO")</f>
        <v>SI</v>
      </c>
      <c r="N2690" s="3" t="str">
        <f>IF(+OR(H2690="SI",K2690="SI"),"SI","NO")</f>
        <v>SI</v>
      </c>
      <c r="O2690" s="3" t="str">
        <f>IF(+OR(I2690="SI",L2690="SI"),"SI","NO")</f>
        <v>SI</v>
      </c>
    </row>
    <row r="2691" spans="1:15" hidden="1" x14ac:dyDescent="0.25">
      <c r="A2691" s="20" t="s">
        <v>1926</v>
      </c>
      <c r="B2691" s="1" t="s">
        <v>1928</v>
      </c>
      <c r="C2691" s="3">
        <v>1</v>
      </c>
      <c r="D2691" s="3" t="e">
        <f>VLOOKUP(Cobertura2021[[#This Row],['#Area]],S:T,2)</f>
        <v>#N/A</v>
      </c>
      <c r="E2691" s="1" t="s">
        <v>1588</v>
      </c>
      <c r="F2691" s="3">
        <v>179</v>
      </c>
      <c r="G2691" s="27" t="s">
        <v>5320</v>
      </c>
      <c r="H2691" s="27" t="s">
        <v>5320</v>
      </c>
      <c r="I2691" s="27" t="s">
        <v>5320</v>
      </c>
      <c r="J2691" s="28" t="s">
        <v>21</v>
      </c>
      <c r="K2691" s="28" t="s">
        <v>21</v>
      </c>
      <c r="L2691" s="28" t="s">
        <v>20</v>
      </c>
      <c r="M2691" s="3" t="str">
        <f>IF(+OR(J2691="SI",G2691="SI"),"SI","NO")</f>
        <v>SI</v>
      </c>
      <c r="N2691" s="3" t="str">
        <f>IF(+OR(H2691="SI",K2691="SI"),"SI","NO")</f>
        <v>SI</v>
      </c>
      <c r="O2691" s="3" t="str">
        <f>IF(+OR(I2691="SI",L2691="SI"),"SI","NO")</f>
        <v>SI</v>
      </c>
    </row>
    <row r="2692" spans="1:15" x14ac:dyDescent="0.25">
      <c r="A2692" s="20" t="s">
        <v>1926</v>
      </c>
      <c r="B2692" s="1" t="s">
        <v>1930</v>
      </c>
      <c r="C2692" s="3">
        <v>6</v>
      </c>
      <c r="D2692" s="3" t="str">
        <f>VLOOKUP(Cobertura2021[[#This Row],['#Area]],S:T,2)</f>
        <v>Rural</v>
      </c>
      <c r="E2692" s="1" t="s">
        <v>1588</v>
      </c>
      <c r="F2692" s="3">
        <v>229</v>
      </c>
      <c r="G2692" s="27" t="s">
        <v>5320</v>
      </c>
      <c r="H2692" s="27" t="s">
        <v>5320</v>
      </c>
      <c r="I2692" s="27" t="s">
        <v>5320</v>
      </c>
      <c r="J2692" s="28" t="s">
        <v>21</v>
      </c>
      <c r="K2692" s="28" t="s">
        <v>21</v>
      </c>
      <c r="L2692" s="28" t="s">
        <v>20</v>
      </c>
      <c r="M2692" s="3" t="str">
        <f>IF(+OR(J2692="SI",G2692="SI"),"SI","NO")</f>
        <v>SI</v>
      </c>
      <c r="N2692" s="3" t="str">
        <f>IF(+OR(H2692="SI",K2692="SI"),"SI","NO")</f>
        <v>SI</v>
      </c>
      <c r="O2692" s="3" t="str">
        <f>IF(+OR(I2692="SI",L2692="SI"),"SI","NO")</f>
        <v>SI</v>
      </c>
    </row>
    <row r="2693" spans="1:15" x14ac:dyDescent="0.25">
      <c r="A2693" s="20" t="s">
        <v>1926</v>
      </c>
      <c r="B2693" s="1" t="s">
        <v>1927</v>
      </c>
      <c r="C2693" s="3">
        <v>6</v>
      </c>
      <c r="D2693" s="3" t="str">
        <f>VLOOKUP(Cobertura2021[[#This Row],['#Area]],S:T,2)</f>
        <v>Rural</v>
      </c>
      <c r="E2693" s="1" t="s">
        <v>9</v>
      </c>
      <c r="F2693" s="3">
        <v>121</v>
      </c>
      <c r="G2693" s="27" t="s">
        <v>5320</v>
      </c>
      <c r="H2693" s="27" t="s">
        <v>5320</v>
      </c>
      <c r="I2693" s="27" t="s">
        <v>5320</v>
      </c>
      <c r="J2693" s="28" t="s">
        <v>21</v>
      </c>
      <c r="K2693" s="28" t="s">
        <v>20</v>
      </c>
      <c r="L2693" s="28" t="s">
        <v>20</v>
      </c>
      <c r="M2693" s="3" t="str">
        <f>IF(+OR(J2693="SI",G2693="SI"),"SI","NO")</f>
        <v>SI</v>
      </c>
      <c r="N2693" s="3" t="str">
        <f>IF(+OR(H2693="SI",K2693="SI"),"SI","NO")</f>
        <v>SI</v>
      </c>
      <c r="O2693" s="3" t="str">
        <f>IF(+OR(I2693="SI",L2693="SI"),"SI","NO")</f>
        <v>SI</v>
      </c>
    </row>
    <row r="2694" spans="1:15" x14ac:dyDescent="0.25">
      <c r="A2694" s="20" t="s">
        <v>1926</v>
      </c>
      <c r="B2694" s="1" t="s">
        <v>1929</v>
      </c>
      <c r="C2694" s="3">
        <v>6</v>
      </c>
      <c r="D2694" s="3" t="str">
        <f>VLOOKUP(Cobertura2021[[#This Row],['#Area]],S:T,2)</f>
        <v>Rural</v>
      </c>
      <c r="E2694" s="1" t="s">
        <v>9</v>
      </c>
      <c r="F2694" s="3">
        <v>292</v>
      </c>
      <c r="G2694" s="27" t="s">
        <v>5320</v>
      </c>
      <c r="H2694" s="27" t="s">
        <v>5320</v>
      </c>
      <c r="I2694" s="27" t="s">
        <v>5320</v>
      </c>
      <c r="J2694" s="28" t="s">
        <v>21</v>
      </c>
      <c r="K2694" s="28" t="s">
        <v>20</v>
      </c>
      <c r="L2694" s="28" t="s">
        <v>20</v>
      </c>
      <c r="M2694" s="3" t="str">
        <f>IF(+OR(J2694="SI",G2694="SI"),"SI","NO")</f>
        <v>SI</v>
      </c>
      <c r="N2694" s="3" t="str">
        <f>IF(+OR(H2694="SI",K2694="SI"),"SI","NO")</f>
        <v>SI</v>
      </c>
      <c r="O2694" s="3" t="str">
        <f>IF(+OR(I2694="SI",L2694="SI"),"SI","NO")</f>
        <v>SI</v>
      </c>
    </row>
    <row r="2695" spans="1:15" x14ac:dyDescent="0.25">
      <c r="A2695" s="20" t="s">
        <v>1926</v>
      </c>
      <c r="B2695" s="1" t="s">
        <v>1930</v>
      </c>
      <c r="C2695" s="3">
        <v>6</v>
      </c>
      <c r="D2695" s="3" t="str">
        <f>VLOOKUP(Cobertura2021[[#This Row],['#Area]],S:T,2)</f>
        <v>Rural</v>
      </c>
      <c r="E2695" s="1" t="s">
        <v>9</v>
      </c>
      <c r="F2695" s="3">
        <v>71</v>
      </c>
      <c r="G2695" s="27" t="s">
        <v>5320</v>
      </c>
      <c r="H2695" s="27" t="s">
        <v>5320</v>
      </c>
      <c r="I2695" s="27" t="s">
        <v>5320</v>
      </c>
      <c r="J2695" s="28" t="s">
        <v>21</v>
      </c>
      <c r="K2695" s="28" t="s">
        <v>21</v>
      </c>
      <c r="L2695" s="28" t="s">
        <v>20</v>
      </c>
      <c r="M2695" s="3" t="str">
        <f>IF(+OR(J2695="SI",G2695="SI"),"SI","NO")</f>
        <v>SI</v>
      </c>
      <c r="N2695" s="3" t="str">
        <f>IF(+OR(H2695="SI",K2695="SI"),"SI","NO")</f>
        <v>SI</v>
      </c>
      <c r="O2695" s="3" t="str">
        <f>IF(+OR(I2695="SI",L2695="SI"),"SI","NO")</f>
        <v>SI</v>
      </c>
    </row>
    <row r="2696" spans="1:15" x14ac:dyDescent="0.25">
      <c r="A2696" s="20" t="s">
        <v>1926</v>
      </c>
      <c r="B2696" s="1" t="s">
        <v>1933</v>
      </c>
      <c r="C2696" s="3">
        <v>6</v>
      </c>
      <c r="D2696" s="3" t="str">
        <f>VLOOKUP(Cobertura2021[[#This Row],['#Area]],S:T,2)</f>
        <v>Rural</v>
      </c>
      <c r="E2696" s="1" t="s">
        <v>9</v>
      </c>
      <c r="F2696" s="3">
        <v>95</v>
      </c>
      <c r="G2696" s="27" t="s">
        <v>5320</v>
      </c>
      <c r="H2696" s="27" t="s">
        <v>5320</v>
      </c>
      <c r="I2696" s="27" t="s">
        <v>5320</v>
      </c>
      <c r="J2696" s="28" t="s">
        <v>21</v>
      </c>
      <c r="K2696" s="28" t="s">
        <v>20</v>
      </c>
      <c r="L2696" s="28" t="s">
        <v>20</v>
      </c>
      <c r="M2696" s="3" t="str">
        <f>IF(+OR(J2696="SI",G2696="SI"),"SI","NO")</f>
        <v>SI</v>
      </c>
      <c r="N2696" s="3" t="str">
        <f>IF(+OR(H2696="SI",K2696="SI"),"SI","NO")</f>
        <v>SI</v>
      </c>
      <c r="O2696" s="3" t="str">
        <f>IF(+OR(I2696="SI",L2696="SI"),"SI","NO")</f>
        <v>SI</v>
      </c>
    </row>
    <row r="2697" spans="1:15" x14ac:dyDescent="0.25">
      <c r="A2697" s="20" t="s">
        <v>1926</v>
      </c>
      <c r="B2697" s="1" t="s">
        <v>1926</v>
      </c>
      <c r="C2697" s="3">
        <v>6</v>
      </c>
      <c r="D2697" s="3" t="str">
        <f>VLOOKUP(Cobertura2021[[#This Row],['#Area]],S:T,2)</f>
        <v>Rural</v>
      </c>
      <c r="E2697" s="1" t="s">
        <v>1689</v>
      </c>
      <c r="F2697" s="3">
        <v>19</v>
      </c>
      <c r="G2697" s="27" t="s">
        <v>5320</v>
      </c>
      <c r="H2697" s="27" t="s">
        <v>5320</v>
      </c>
      <c r="I2697" s="27" t="s">
        <v>5320</v>
      </c>
      <c r="J2697" s="28" t="s">
        <v>21</v>
      </c>
      <c r="K2697" s="28" t="s">
        <v>20</v>
      </c>
      <c r="L2697" s="28" t="s">
        <v>20</v>
      </c>
      <c r="M2697" s="3" t="str">
        <f>IF(+OR(J2697="SI",G2697="SI"),"SI","NO")</f>
        <v>SI</v>
      </c>
      <c r="N2697" s="3" t="str">
        <f>IF(+OR(H2697="SI",K2697="SI"),"SI","NO")</f>
        <v>SI</v>
      </c>
      <c r="O2697" s="3" t="str">
        <f>IF(+OR(I2697="SI",L2697="SI"),"SI","NO")</f>
        <v>SI</v>
      </c>
    </row>
    <row r="2698" spans="1:15" x14ac:dyDescent="0.25">
      <c r="A2698" s="20" t="s">
        <v>1926</v>
      </c>
      <c r="B2698" s="1" t="s">
        <v>1926</v>
      </c>
      <c r="C2698" s="3">
        <v>6</v>
      </c>
      <c r="D2698" s="3" t="str">
        <f>VLOOKUP(Cobertura2021[[#This Row],['#Area]],S:T,2)</f>
        <v>Rural</v>
      </c>
      <c r="E2698" s="1" t="s">
        <v>156</v>
      </c>
      <c r="F2698" s="3">
        <v>331</v>
      </c>
      <c r="G2698" s="27" t="s">
        <v>5320</v>
      </c>
      <c r="H2698" s="27" t="s">
        <v>5320</v>
      </c>
      <c r="I2698" s="27" t="s">
        <v>5320</v>
      </c>
      <c r="J2698" s="28" t="s">
        <v>20</v>
      </c>
      <c r="K2698" s="28" t="s">
        <v>20</v>
      </c>
      <c r="L2698" s="28" t="s">
        <v>20</v>
      </c>
      <c r="M2698" s="3" t="str">
        <f>IF(+OR(J2698="SI",G2698="SI"),"SI","NO")</f>
        <v>SI</v>
      </c>
      <c r="N2698" s="3" t="str">
        <f>IF(+OR(H2698="SI",K2698="SI"),"SI","NO")</f>
        <v>SI</v>
      </c>
      <c r="O2698" s="3" t="str">
        <f>IF(+OR(I2698="SI",L2698="SI"),"SI","NO")</f>
        <v>SI</v>
      </c>
    </row>
    <row r="2699" spans="1:15" x14ac:dyDescent="0.25">
      <c r="A2699" s="20" t="s">
        <v>1926</v>
      </c>
      <c r="B2699" s="1" t="s">
        <v>1932</v>
      </c>
      <c r="C2699" s="3">
        <v>6</v>
      </c>
      <c r="D2699" s="3" t="str">
        <f>VLOOKUP(Cobertura2021[[#This Row],['#Area]],S:T,2)</f>
        <v>Rural</v>
      </c>
      <c r="E2699" s="1" t="s">
        <v>135</v>
      </c>
      <c r="F2699" s="3">
        <v>143</v>
      </c>
      <c r="G2699" s="27" t="s">
        <v>5320</v>
      </c>
      <c r="H2699" s="27" t="s">
        <v>5320</v>
      </c>
      <c r="I2699" s="27" t="s">
        <v>5320</v>
      </c>
      <c r="J2699" s="28" t="s">
        <v>21</v>
      </c>
      <c r="K2699" s="28" t="s">
        <v>20</v>
      </c>
      <c r="L2699" s="28" t="s">
        <v>20</v>
      </c>
      <c r="M2699" s="3" t="str">
        <f>IF(+OR(J2699="SI",G2699="SI"),"SI","NO")</f>
        <v>SI</v>
      </c>
      <c r="N2699" s="3" t="str">
        <f>IF(+OR(H2699="SI",K2699="SI"),"SI","NO")</f>
        <v>SI</v>
      </c>
      <c r="O2699" s="3" t="str">
        <f>IF(+OR(I2699="SI",L2699="SI"),"SI","NO")</f>
        <v>SI</v>
      </c>
    </row>
    <row r="2700" spans="1:15" x14ac:dyDescent="0.25">
      <c r="A2700" s="20" t="s">
        <v>1926</v>
      </c>
      <c r="B2700" s="1" t="s">
        <v>1930</v>
      </c>
      <c r="C2700" s="3">
        <v>6</v>
      </c>
      <c r="D2700" s="3" t="str">
        <f>VLOOKUP(Cobertura2021[[#This Row],['#Area]],S:T,2)</f>
        <v>Rural</v>
      </c>
      <c r="E2700" s="1" t="s">
        <v>135</v>
      </c>
      <c r="F2700" s="3">
        <v>70</v>
      </c>
      <c r="G2700" s="27" t="s">
        <v>5320</v>
      </c>
      <c r="H2700" s="27" t="s">
        <v>5320</v>
      </c>
      <c r="I2700" s="27" t="s">
        <v>5320</v>
      </c>
      <c r="J2700" s="28" t="s">
        <v>21</v>
      </c>
      <c r="K2700" s="28" t="s">
        <v>20</v>
      </c>
      <c r="L2700" s="28" t="s">
        <v>20</v>
      </c>
      <c r="M2700" s="3" t="str">
        <f>IF(+OR(J2700="SI",G2700="SI"),"SI","NO")</f>
        <v>SI</v>
      </c>
      <c r="N2700" s="3" t="str">
        <f>IF(+OR(H2700="SI",K2700="SI"),"SI","NO")</f>
        <v>SI</v>
      </c>
      <c r="O2700" s="3" t="str">
        <f>IF(+OR(I2700="SI",L2700="SI"),"SI","NO")</f>
        <v>SI</v>
      </c>
    </row>
    <row r="2701" spans="1:15" hidden="1" x14ac:dyDescent="0.25">
      <c r="A2701" s="20" t="s">
        <v>1926</v>
      </c>
      <c r="B2701" s="1" t="s">
        <v>1926</v>
      </c>
      <c r="C2701" s="3">
        <v>1</v>
      </c>
      <c r="D2701" s="3" t="e">
        <f>VLOOKUP(Cobertura2021[[#This Row],['#Area]],S:T,2)</f>
        <v>#N/A</v>
      </c>
      <c r="E2701" s="1" t="s">
        <v>38</v>
      </c>
      <c r="F2701" s="3">
        <v>34</v>
      </c>
      <c r="G2701" s="27" t="s">
        <v>5320</v>
      </c>
      <c r="H2701" s="27" t="s">
        <v>5320</v>
      </c>
      <c r="I2701" s="27" t="s">
        <v>5320</v>
      </c>
      <c r="J2701" s="28" t="s">
        <v>21</v>
      </c>
      <c r="K2701" s="28" t="s">
        <v>21</v>
      </c>
      <c r="L2701" s="28" t="s">
        <v>21</v>
      </c>
      <c r="M2701" s="3" t="str">
        <f>IF(+OR(J2701="SI",G2701="SI"),"SI","NO")</f>
        <v>SI</v>
      </c>
      <c r="N2701" s="3" t="str">
        <f>IF(+OR(H2701="SI",K2701="SI"),"SI","NO")</f>
        <v>SI</v>
      </c>
      <c r="O2701" s="3" t="str">
        <f>IF(+OR(I2701="SI",L2701="SI"),"SI","NO")</f>
        <v>SI</v>
      </c>
    </row>
    <row r="2702" spans="1:15" x14ac:dyDescent="0.25">
      <c r="A2702" s="20" t="s">
        <v>1926</v>
      </c>
      <c r="B2702" s="1" t="s">
        <v>1928</v>
      </c>
      <c r="C2702" s="3">
        <v>6</v>
      </c>
      <c r="D2702" s="3" t="str">
        <f>VLOOKUP(Cobertura2021[[#This Row],['#Area]],S:T,2)</f>
        <v>Rural</v>
      </c>
      <c r="E2702" s="1" t="s">
        <v>38</v>
      </c>
      <c r="F2702" s="3">
        <v>252</v>
      </c>
      <c r="G2702" s="27" t="s">
        <v>5320</v>
      </c>
      <c r="H2702" s="27" t="s">
        <v>5320</v>
      </c>
      <c r="I2702" s="27" t="s">
        <v>5320</v>
      </c>
      <c r="J2702" s="28" t="s">
        <v>21</v>
      </c>
      <c r="K2702" s="28" t="s">
        <v>20</v>
      </c>
      <c r="L2702" s="28" t="s">
        <v>20</v>
      </c>
      <c r="M2702" s="3" t="str">
        <f>IF(+OR(J2702="SI",G2702="SI"),"SI","NO")</f>
        <v>SI</v>
      </c>
      <c r="N2702" s="3" t="str">
        <f>IF(+OR(H2702="SI",K2702="SI"),"SI","NO")</f>
        <v>SI</v>
      </c>
      <c r="O2702" s="3" t="str">
        <f>IF(+OR(I2702="SI",L2702="SI"),"SI","NO")</f>
        <v>SI</v>
      </c>
    </row>
    <row r="2703" spans="1:15" x14ac:dyDescent="0.25">
      <c r="A2703" s="20" t="s">
        <v>1926</v>
      </c>
      <c r="B2703" s="1" t="s">
        <v>1930</v>
      </c>
      <c r="C2703" s="3">
        <v>6</v>
      </c>
      <c r="D2703" s="3" t="str">
        <f>VLOOKUP(Cobertura2021[[#This Row],['#Area]],S:T,2)</f>
        <v>Rural</v>
      </c>
      <c r="E2703" s="1" t="s">
        <v>38</v>
      </c>
      <c r="F2703" s="3">
        <v>59</v>
      </c>
      <c r="G2703" s="27" t="s">
        <v>5320</v>
      </c>
      <c r="H2703" s="27" t="s">
        <v>5320</v>
      </c>
      <c r="I2703" s="27" t="s">
        <v>5320</v>
      </c>
      <c r="J2703" s="28" t="s">
        <v>21</v>
      </c>
      <c r="K2703" s="28" t="s">
        <v>21</v>
      </c>
      <c r="L2703" s="28" t="s">
        <v>20</v>
      </c>
      <c r="M2703" s="3" t="str">
        <f>IF(+OR(J2703="SI",G2703="SI"),"SI","NO")</f>
        <v>SI</v>
      </c>
      <c r="N2703" s="3" t="str">
        <f>IF(+OR(H2703="SI",K2703="SI"),"SI","NO")</f>
        <v>SI</v>
      </c>
      <c r="O2703" s="3" t="str">
        <f>IF(+OR(I2703="SI",L2703="SI"),"SI","NO")</f>
        <v>SI</v>
      </c>
    </row>
    <row r="2704" spans="1:15" x14ac:dyDescent="0.25">
      <c r="A2704" s="20" t="s">
        <v>1926</v>
      </c>
      <c r="B2704" s="1" t="s">
        <v>1931</v>
      </c>
      <c r="C2704" s="3">
        <v>6</v>
      </c>
      <c r="D2704" s="3" t="str">
        <f>VLOOKUP(Cobertura2021[[#This Row],['#Area]],S:T,2)</f>
        <v>Rural</v>
      </c>
      <c r="E2704" s="1" t="s">
        <v>38</v>
      </c>
      <c r="F2704" s="3">
        <v>30</v>
      </c>
      <c r="G2704" s="27" t="s">
        <v>5320</v>
      </c>
      <c r="H2704" s="27" t="s">
        <v>5320</v>
      </c>
      <c r="I2704" s="27" t="s">
        <v>5320</v>
      </c>
      <c r="J2704" s="28" t="s">
        <v>21</v>
      </c>
      <c r="K2704" s="28" t="s">
        <v>20</v>
      </c>
      <c r="L2704" s="28" t="s">
        <v>20</v>
      </c>
      <c r="M2704" s="3" t="str">
        <f>IF(+OR(J2704="SI",G2704="SI"),"SI","NO")</f>
        <v>SI</v>
      </c>
      <c r="N2704" s="3" t="str">
        <f>IF(+OR(H2704="SI",K2704="SI"),"SI","NO")</f>
        <v>SI</v>
      </c>
      <c r="O2704" s="3" t="str">
        <f>IF(+OR(I2704="SI",L2704="SI"),"SI","NO")</f>
        <v>SI</v>
      </c>
    </row>
    <row r="2705" spans="1:15" hidden="1" x14ac:dyDescent="0.25">
      <c r="A2705" s="20" t="s">
        <v>1926</v>
      </c>
      <c r="B2705" s="1" t="s">
        <v>1926</v>
      </c>
      <c r="C2705" s="3">
        <v>1</v>
      </c>
      <c r="D2705" s="3" t="e">
        <f>VLOOKUP(Cobertura2021[[#This Row],['#Area]],S:T,2)</f>
        <v>#N/A</v>
      </c>
      <c r="E2705" s="1" t="s">
        <v>136</v>
      </c>
      <c r="F2705" s="3">
        <v>449</v>
      </c>
      <c r="G2705" s="27" t="s">
        <v>5320</v>
      </c>
      <c r="H2705" s="27" t="s">
        <v>5320</v>
      </c>
      <c r="I2705" s="27" t="s">
        <v>5320</v>
      </c>
      <c r="J2705" s="28" t="s">
        <v>21</v>
      </c>
      <c r="K2705" s="28" t="s">
        <v>21</v>
      </c>
      <c r="L2705" s="28" t="s">
        <v>21</v>
      </c>
      <c r="M2705" s="3" t="str">
        <f>IF(+OR(J2705="SI",G2705="SI"),"SI","NO")</f>
        <v>SI</v>
      </c>
      <c r="N2705" s="3" t="str">
        <f>IF(+OR(H2705="SI",K2705="SI"),"SI","NO")</f>
        <v>SI</v>
      </c>
      <c r="O2705" s="3" t="str">
        <f>IF(+OR(I2705="SI",L2705="SI"),"SI","NO")</f>
        <v>SI</v>
      </c>
    </row>
    <row r="2706" spans="1:15" x14ac:dyDescent="0.25">
      <c r="A2706" s="20" t="s">
        <v>1926</v>
      </c>
      <c r="B2706" s="1" t="s">
        <v>1930</v>
      </c>
      <c r="C2706" s="3">
        <v>6</v>
      </c>
      <c r="D2706" s="3" t="str">
        <f>VLOOKUP(Cobertura2021[[#This Row],['#Area]],S:T,2)</f>
        <v>Rural</v>
      </c>
      <c r="E2706" s="1" t="s">
        <v>136</v>
      </c>
      <c r="F2706" s="3">
        <v>160</v>
      </c>
      <c r="G2706" s="27" t="s">
        <v>5320</v>
      </c>
      <c r="H2706" s="27" t="s">
        <v>5320</v>
      </c>
      <c r="I2706" s="27" t="s">
        <v>5320</v>
      </c>
      <c r="J2706" s="28" t="s">
        <v>21</v>
      </c>
      <c r="K2706" s="28" t="s">
        <v>20</v>
      </c>
      <c r="L2706" s="28" t="s">
        <v>20</v>
      </c>
      <c r="M2706" s="3" t="str">
        <f>IF(+OR(J2706="SI",G2706="SI"),"SI","NO")</f>
        <v>SI</v>
      </c>
      <c r="N2706" s="3" t="str">
        <f>IF(+OR(H2706="SI",K2706="SI"),"SI","NO")</f>
        <v>SI</v>
      </c>
      <c r="O2706" s="3" t="str">
        <f>IF(+OR(I2706="SI",L2706="SI"),"SI","NO")</f>
        <v>SI</v>
      </c>
    </row>
    <row r="2707" spans="1:15" x14ac:dyDescent="0.25">
      <c r="A2707" s="20" t="s">
        <v>3758</v>
      </c>
      <c r="B2707" s="1" t="s">
        <v>595</v>
      </c>
      <c r="C2707" s="3">
        <v>6</v>
      </c>
      <c r="D2707" s="3" t="str">
        <f>VLOOKUP(Cobertura2021[[#This Row],['#Area]],S:T,2)</f>
        <v>Rural</v>
      </c>
      <c r="E2707" s="1" t="s">
        <v>2968</v>
      </c>
      <c r="F2707" s="3">
        <v>98</v>
      </c>
      <c r="G2707" s="27" t="s">
        <v>5320</v>
      </c>
      <c r="H2707" s="27" t="s">
        <v>3</v>
      </c>
      <c r="I2707" s="27" t="s">
        <v>3</v>
      </c>
      <c r="J2707" s="28" t="s">
        <v>21</v>
      </c>
      <c r="K2707" s="28" t="s">
        <v>20</v>
      </c>
      <c r="L2707" s="28" t="s">
        <v>20</v>
      </c>
      <c r="M2707" s="3" t="str">
        <f>IF(+OR(J2707="SI",G2707="SI"),"SI","NO")</f>
        <v>SI</v>
      </c>
      <c r="N2707" s="3" t="str">
        <f>IF(+OR(H2707="SI",K2707="SI"),"SI","NO")</f>
        <v>NO</v>
      </c>
      <c r="O2707" s="3" t="str">
        <f>IF(+OR(I2707="SI",L2707="SI"),"SI","NO")</f>
        <v>NO</v>
      </c>
    </row>
    <row r="2708" spans="1:15" hidden="1" x14ac:dyDescent="0.25">
      <c r="A2708" s="20" t="s">
        <v>1926</v>
      </c>
      <c r="B2708" s="1" t="s">
        <v>1931</v>
      </c>
      <c r="C2708" s="3">
        <v>1</v>
      </c>
      <c r="D2708" s="3" t="e">
        <f>VLOOKUP(Cobertura2021[[#This Row],['#Area]],S:T,2)</f>
        <v>#N/A</v>
      </c>
      <c r="E2708" s="1" t="s">
        <v>136</v>
      </c>
      <c r="F2708" s="3">
        <v>56</v>
      </c>
      <c r="G2708" s="27" t="s">
        <v>5320</v>
      </c>
      <c r="H2708" s="27" t="s">
        <v>5320</v>
      </c>
      <c r="I2708" s="27" t="s">
        <v>5320</v>
      </c>
      <c r="J2708" s="28" t="s">
        <v>21</v>
      </c>
      <c r="K2708" s="28" t="s">
        <v>21</v>
      </c>
      <c r="L2708" s="28" t="s">
        <v>20</v>
      </c>
      <c r="M2708" s="3" t="str">
        <f>IF(+OR(J2708="SI",G2708="SI"),"SI","NO")</f>
        <v>SI</v>
      </c>
      <c r="N2708" s="3" t="str">
        <f>IF(+OR(H2708="SI",K2708="SI"),"SI","NO")</f>
        <v>SI</v>
      </c>
      <c r="O2708" s="3" t="str">
        <f>IF(+OR(I2708="SI",L2708="SI"),"SI","NO")</f>
        <v>SI</v>
      </c>
    </row>
    <row r="2709" spans="1:15" x14ac:dyDescent="0.25">
      <c r="A2709" s="20" t="s">
        <v>1926</v>
      </c>
      <c r="B2709" s="1" t="s">
        <v>1931</v>
      </c>
      <c r="C2709" s="3">
        <v>6</v>
      </c>
      <c r="D2709" s="3" t="str">
        <f>VLOOKUP(Cobertura2021[[#This Row],['#Area]],S:T,2)</f>
        <v>Rural</v>
      </c>
      <c r="E2709" s="1" t="s">
        <v>136</v>
      </c>
      <c r="F2709" s="3">
        <v>28</v>
      </c>
      <c r="G2709" s="27" t="s">
        <v>5320</v>
      </c>
      <c r="H2709" s="27" t="s">
        <v>5320</v>
      </c>
      <c r="I2709" s="27" t="s">
        <v>5320</v>
      </c>
      <c r="J2709" s="28" t="s">
        <v>21</v>
      </c>
      <c r="K2709" s="28" t="s">
        <v>21</v>
      </c>
      <c r="L2709" s="28" t="s">
        <v>20</v>
      </c>
      <c r="M2709" s="3" t="str">
        <f>IF(+OR(J2709="SI",G2709="SI"),"SI","NO")</f>
        <v>SI</v>
      </c>
      <c r="N2709" s="3" t="str">
        <f>IF(+OR(H2709="SI",K2709="SI"),"SI","NO")</f>
        <v>SI</v>
      </c>
      <c r="O2709" s="3" t="str">
        <f>IF(+OR(I2709="SI",L2709="SI"),"SI","NO")</f>
        <v>SI</v>
      </c>
    </row>
    <row r="2710" spans="1:15" x14ac:dyDescent="0.25">
      <c r="A2710" s="20" t="s">
        <v>102</v>
      </c>
      <c r="B2710" s="1" t="s">
        <v>600</v>
      </c>
      <c r="C2710" s="3">
        <v>6</v>
      </c>
      <c r="D2710" s="3" t="str">
        <f>VLOOKUP(Cobertura2021[[#This Row],['#Area]],S:T,2)</f>
        <v>Rural</v>
      </c>
      <c r="E2710" s="1" t="s">
        <v>604</v>
      </c>
      <c r="F2710" s="3">
        <v>0</v>
      </c>
      <c r="G2710" s="27" t="s">
        <v>5320</v>
      </c>
      <c r="H2710" s="27" t="s">
        <v>3</v>
      </c>
      <c r="I2710" s="27" t="s">
        <v>3</v>
      </c>
      <c r="J2710" s="28" t="s">
        <v>21</v>
      </c>
      <c r="K2710" s="28" t="s">
        <v>20</v>
      </c>
      <c r="L2710" s="28" t="s">
        <v>20</v>
      </c>
      <c r="M2710" s="3" t="str">
        <f>IF(+OR(J2710="SI",G2710="SI"),"SI","NO")</f>
        <v>SI</v>
      </c>
      <c r="N2710" s="3" t="str">
        <f>IF(+OR(H2710="SI",K2710="SI"),"SI","NO")</f>
        <v>NO</v>
      </c>
      <c r="O2710" s="3" t="str">
        <f>IF(+OR(I2710="SI",L2710="SI"),"SI","NO")</f>
        <v>NO</v>
      </c>
    </row>
    <row r="2711" spans="1:15" x14ac:dyDescent="0.25">
      <c r="A2711" s="20" t="s">
        <v>102</v>
      </c>
      <c r="B2711" s="1" t="s">
        <v>538</v>
      </c>
      <c r="C2711" s="3">
        <v>6</v>
      </c>
      <c r="D2711" s="3" t="str">
        <f>VLOOKUP(Cobertura2021[[#This Row],['#Area]],S:T,2)</f>
        <v>Rural</v>
      </c>
      <c r="E2711" s="1" t="s">
        <v>544</v>
      </c>
      <c r="F2711" s="3">
        <v>115</v>
      </c>
      <c r="G2711" s="27" t="s">
        <v>5320</v>
      </c>
      <c r="H2711" s="27" t="s">
        <v>3</v>
      </c>
      <c r="I2711" s="27" t="s">
        <v>3</v>
      </c>
      <c r="J2711" s="28" t="s">
        <v>20</v>
      </c>
      <c r="K2711" s="28" t="s">
        <v>20</v>
      </c>
      <c r="L2711" s="28" t="s">
        <v>20</v>
      </c>
      <c r="M2711" s="3" t="str">
        <f>IF(+OR(J2711="SI",G2711="SI"),"SI","NO")</f>
        <v>SI</v>
      </c>
      <c r="N2711" s="3" t="str">
        <f>IF(+OR(H2711="SI",K2711="SI"),"SI","NO")</f>
        <v>NO</v>
      </c>
      <c r="O2711" s="3" t="str">
        <f>IF(+OR(I2711="SI",L2711="SI"),"SI","NO")</f>
        <v>NO</v>
      </c>
    </row>
    <row r="2712" spans="1:15" hidden="1" x14ac:dyDescent="0.25">
      <c r="A2712" s="20" t="s">
        <v>1926</v>
      </c>
      <c r="B2712" s="1" t="s">
        <v>1933</v>
      </c>
      <c r="C2712" s="3">
        <v>1</v>
      </c>
      <c r="D2712" s="3" t="e">
        <f>VLOOKUP(Cobertura2021[[#This Row],['#Area]],S:T,2)</f>
        <v>#N/A</v>
      </c>
      <c r="E2712" s="1" t="s">
        <v>136</v>
      </c>
      <c r="F2712" s="3">
        <v>95</v>
      </c>
      <c r="G2712" s="27" t="s">
        <v>5320</v>
      </c>
      <c r="H2712" s="27" t="s">
        <v>5320</v>
      </c>
      <c r="I2712" s="27" t="s">
        <v>5320</v>
      </c>
      <c r="J2712" s="28" t="s">
        <v>21</v>
      </c>
      <c r="K2712" s="28" t="s">
        <v>21</v>
      </c>
      <c r="L2712" s="28" t="s">
        <v>21</v>
      </c>
      <c r="M2712" s="3" t="str">
        <f>IF(+OR(J2712="SI",G2712="SI"),"SI","NO")</f>
        <v>SI</v>
      </c>
      <c r="N2712" s="3" t="str">
        <f>IF(+OR(H2712="SI",K2712="SI"),"SI","NO")</f>
        <v>SI</v>
      </c>
      <c r="O2712" s="3" t="str">
        <f>IF(+OR(I2712="SI",L2712="SI"),"SI","NO")</f>
        <v>SI</v>
      </c>
    </row>
    <row r="2713" spans="1:15" x14ac:dyDescent="0.25">
      <c r="A2713" s="20" t="s">
        <v>1926</v>
      </c>
      <c r="B2713" s="1" t="s">
        <v>1926</v>
      </c>
      <c r="C2713" s="3">
        <v>6</v>
      </c>
      <c r="D2713" s="3" t="str">
        <f>VLOOKUP(Cobertura2021[[#This Row],['#Area]],S:T,2)</f>
        <v>Rural</v>
      </c>
      <c r="E2713" s="1" t="s">
        <v>1708</v>
      </c>
      <c r="F2713" s="3">
        <v>50</v>
      </c>
      <c r="G2713" s="27" t="s">
        <v>5320</v>
      </c>
      <c r="H2713" s="27" t="s">
        <v>5320</v>
      </c>
      <c r="I2713" s="27" t="s">
        <v>5320</v>
      </c>
      <c r="J2713" s="28" t="s">
        <v>21</v>
      </c>
      <c r="K2713" s="28" t="s">
        <v>20</v>
      </c>
      <c r="L2713" s="28" t="s">
        <v>20</v>
      </c>
      <c r="M2713" s="3" t="str">
        <f>IF(+OR(J2713="SI",G2713="SI"),"SI","NO")</f>
        <v>SI</v>
      </c>
      <c r="N2713" s="3" t="str">
        <f>IF(+OR(H2713="SI",K2713="SI"),"SI","NO")</f>
        <v>SI</v>
      </c>
      <c r="O2713" s="3" t="str">
        <f>IF(+OR(I2713="SI",L2713="SI"),"SI","NO")</f>
        <v>SI</v>
      </c>
    </row>
    <row r="2714" spans="1:15" hidden="1" x14ac:dyDescent="0.25">
      <c r="A2714" s="20" t="s">
        <v>1926</v>
      </c>
      <c r="B2714" s="1" t="s">
        <v>1932</v>
      </c>
      <c r="C2714" s="3">
        <v>1</v>
      </c>
      <c r="D2714" s="3" t="e">
        <f>VLOOKUP(Cobertura2021[[#This Row],['#Area]],S:T,2)</f>
        <v>#N/A</v>
      </c>
      <c r="E2714" s="1" t="s">
        <v>1875</v>
      </c>
      <c r="F2714" s="3">
        <v>134</v>
      </c>
      <c r="G2714" s="27" t="s">
        <v>5320</v>
      </c>
      <c r="H2714" s="27" t="s">
        <v>5320</v>
      </c>
      <c r="I2714" s="27" t="s">
        <v>5320</v>
      </c>
      <c r="J2714" s="28" t="s">
        <v>21</v>
      </c>
      <c r="K2714" s="28" t="s">
        <v>21</v>
      </c>
      <c r="L2714" s="28" t="s">
        <v>21</v>
      </c>
      <c r="M2714" s="3" t="str">
        <f>IF(+OR(J2714="SI",G2714="SI"),"SI","NO")</f>
        <v>SI</v>
      </c>
      <c r="N2714" s="3" t="str">
        <f>IF(+OR(H2714="SI",K2714="SI"),"SI","NO")</f>
        <v>SI</v>
      </c>
      <c r="O2714" s="3" t="str">
        <f>IF(+OR(I2714="SI",L2714="SI"),"SI","NO")</f>
        <v>SI</v>
      </c>
    </row>
    <row r="2715" spans="1:15" hidden="1" x14ac:dyDescent="0.25">
      <c r="A2715" s="20" t="s">
        <v>1926</v>
      </c>
      <c r="B2715" s="1" t="s">
        <v>1927</v>
      </c>
      <c r="C2715" s="3">
        <v>1</v>
      </c>
      <c r="D2715" s="3" t="e">
        <f>VLOOKUP(Cobertura2021[[#This Row],['#Area]],S:T,2)</f>
        <v>#N/A</v>
      </c>
      <c r="E2715" s="1" t="s">
        <v>344</v>
      </c>
      <c r="F2715" s="3">
        <v>0</v>
      </c>
      <c r="G2715" s="27" t="s">
        <v>5320</v>
      </c>
      <c r="H2715" s="27" t="s">
        <v>5320</v>
      </c>
      <c r="I2715" s="27" t="s">
        <v>5320</v>
      </c>
      <c r="J2715" s="28" t="s">
        <v>21</v>
      </c>
      <c r="K2715" s="28" t="s">
        <v>21</v>
      </c>
      <c r="L2715" s="28" t="s">
        <v>20</v>
      </c>
      <c r="M2715" s="3" t="str">
        <f>IF(+OR(J2715="SI",G2715="SI"),"SI","NO")</f>
        <v>SI</v>
      </c>
      <c r="N2715" s="3" t="str">
        <f>IF(+OR(H2715="SI",K2715="SI"),"SI","NO")</f>
        <v>SI</v>
      </c>
      <c r="O2715" s="3" t="str">
        <f>IF(+OR(I2715="SI",L2715="SI"),"SI","NO")</f>
        <v>SI</v>
      </c>
    </row>
    <row r="2716" spans="1:15" x14ac:dyDescent="0.25">
      <c r="A2716" s="20" t="s">
        <v>2265</v>
      </c>
      <c r="B2716" s="1" t="s">
        <v>2274</v>
      </c>
      <c r="C2716" s="3">
        <v>6</v>
      </c>
      <c r="D2716" s="3" t="str">
        <f>VLOOKUP(Cobertura2021[[#This Row],['#Area]],S:T,2)</f>
        <v>Rural</v>
      </c>
      <c r="E2716" s="1" t="s">
        <v>1973</v>
      </c>
      <c r="F2716" s="3">
        <v>44</v>
      </c>
      <c r="G2716" s="27" t="s">
        <v>5320</v>
      </c>
      <c r="H2716" s="27" t="s">
        <v>3</v>
      </c>
      <c r="I2716" s="27" t="s">
        <v>3</v>
      </c>
      <c r="J2716" s="28" t="s">
        <v>21</v>
      </c>
      <c r="K2716" s="28" t="s">
        <v>20</v>
      </c>
      <c r="L2716" s="28" t="s">
        <v>20</v>
      </c>
      <c r="M2716" s="3" t="str">
        <f>IF(+OR(J2716="SI",G2716="SI"),"SI","NO")</f>
        <v>SI</v>
      </c>
      <c r="N2716" s="3" t="str">
        <f>IF(+OR(H2716="SI",K2716="SI"),"SI","NO")</f>
        <v>NO</v>
      </c>
      <c r="O2716" s="3" t="str">
        <f>IF(+OR(I2716="SI",L2716="SI"),"SI","NO")</f>
        <v>NO</v>
      </c>
    </row>
    <row r="2717" spans="1:15" x14ac:dyDescent="0.25">
      <c r="A2717" s="20" t="s">
        <v>1926</v>
      </c>
      <c r="B2717" s="1" t="s">
        <v>1927</v>
      </c>
      <c r="C2717" s="3">
        <v>6</v>
      </c>
      <c r="D2717" s="3" t="str">
        <f>VLOOKUP(Cobertura2021[[#This Row],['#Area]],S:T,2)</f>
        <v>Rural</v>
      </c>
      <c r="E2717" s="1" t="s">
        <v>344</v>
      </c>
      <c r="F2717" s="3">
        <v>0</v>
      </c>
      <c r="G2717" s="27" t="s">
        <v>5320</v>
      </c>
      <c r="H2717" s="27" t="s">
        <v>5320</v>
      </c>
      <c r="I2717" s="27" t="s">
        <v>5320</v>
      </c>
      <c r="J2717" s="28" t="s">
        <v>21</v>
      </c>
      <c r="K2717" s="28" t="s">
        <v>21</v>
      </c>
      <c r="L2717" s="28" t="s">
        <v>20</v>
      </c>
      <c r="M2717" s="3" t="str">
        <f>IF(+OR(J2717="SI",G2717="SI"),"SI","NO")</f>
        <v>SI</v>
      </c>
      <c r="N2717" s="3" t="str">
        <f>IF(+OR(H2717="SI",K2717="SI"),"SI","NO")</f>
        <v>SI</v>
      </c>
      <c r="O2717" s="3" t="str">
        <f>IF(+OR(I2717="SI",L2717="SI"),"SI","NO")</f>
        <v>SI</v>
      </c>
    </row>
    <row r="2718" spans="1:15" hidden="1" x14ac:dyDescent="0.25">
      <c r="A2718" s="20" t="s">
        <v>1926</v>
      </c>
      <c r="B2718" s="1" t="s">
        <v>1930</v>
      </c>
      <c r="C2718" s="3">
        <v>1</v>
      </c>
      <c r="D2718" s="3" t="e">
        <f>VLOOKUP(Cobertura2021[[#This Row],['#Area]],S:T,2)</f>
        <v>#N/A</v>
      </c>
      <c r="E2718" s="1" t="s">
        <v>493</v>
      </c>
      <c r="F2718" s="3">
        <v>353</v>
      </c>
      <c r="G2718" s="27" t="s">
        <v>5320</v>
      </c>
      <c r="H2718" s="27" t="s">
        <v>5320</v>
      </c>
      <c r="I2718" s="27" t="s">
        <v>5320</v>
      </c>
      <c r="J2718" s="28" t="s">
        <v>21</v>
      </c>
      <c r="K2718" s="28" t="s">
        <v>21</v>
      </c>
      <c r="L2718" s="28" t="s">
        <v>21</v>
      </c>
      <c r="M2718" s="3" t="str">
        <f>IF(+OR(J2718="SI",G2718="SI"),"SI","NO")</f>
        <v>SI</v>
      </c>
      <c r="N2718" s="3" t="str">
        <f>IF(+OR(H2718="SI",K2718="SI"),"SI","NO")</f>
        <v>SI</v>
      </c>
      <c r="O2718" s="3" t="str">
        <f>IF(+OR(I2718="SI",L2718="SI"),"SI","NO")</f>
        <v>SI</v>
      </c>
    </row>
    <row r="2719" spans="1:15" x14ac:dyDescent="0.25">
      <c r="A2719" s="20" t="s">
        <v>1926</v>
      </c>
      <c r="B2719" s="1" t="s">
        <v>1933</v>
      </c>
      <c r="C2719" s="3">
        <v>6</v>
      </c>
      <c r="D2719" s="3" t="str">
        <f>VLOOKUP(Cobertura2021[[#This Row],['#Area]],S:T,2)</f>
        <v>Rural</v>
      </c>
      <c r="E2719" s="1" t="s">
        <v>493</v>
      </c>
      <c r="F2719" s="3">
        <v>120</v>
      </c>
      <c r="G2719" s="27" t="s">
        <v>5320</v>
      </c>
      <c r="H2719" s="27" t="s">
        <v>5320</v>
      </c>
      <c r="I2719" s="27" t="s">
        <v>5320</v>
      </c>
      <c r="J2719" s="28" t="s">
        <v>21</v>
      </c>
      <c r="K2719" s="28" t="s">
        <v>21</v>
      </c>
      <c r="L2719" s="28" t="s">
        <v>20</v>
      </c>
      <c r="M2719" s="3" t="str">
        <f>IF(+OR(J2719="SI",G2719="SI"),"SI","NO")</f>
        <v>SI</v>
      </c>
      <c r="N2719" s="3" t="str">
        <f>IF(+OR(H2719="SI",K2719="SI"),"SI","NO")</f>
        <v>SI</v>
      </c>
      <c r="O2719" s="3" t="str">
        <f>IF(+OR(I2719="SI",L2719="SI"),"SI","NO")</f>
        <v>SI</v>
      </c>
    </row>
    <row r="2720" spans="1:15" x14ac:dyDescent="0.25">
      <c r="A2720" s="20" t="s">
        <v>1926</v>
      </c>
      <c r="B2720" s="1" t="s">
        <v>1927</v>
      </c>
      <c r="C2720" s="3">
        <v>6</v>
      </c>
      <c r="D2720" s="3" t="str">
        <f>VLOOKUP(Cobertura2021[[#This Row],['#Area]],S:T,2)</f>
        <v>Rural</v>
      </c>
      <c r="E2720" s="1" t="s">
        <v>1768</v>
      </c>
      <c r="F2720" s="3">
        <v>36</v>
      </c>
      <c r="G2720" s="27" t="s">
        <v>5320</v>
      </c>
      <c r="H2720" s="27" t="s">
        <v>5320</v>
      </c>
      <c r="I2720" s="27" t="s">
        <v>5320</v>
      </c>
      <c r="J2720" s="28" t="s">
        <v>20</v>
      </c>
      <c r="K2720" s="28" t="s">
        <v>20</v>
      </c>
      <c r="L2720" s="28" t="s">
        <v>20</v>
      </c>
      <c r="M2720" s="3" t="str">
        <f>IF(+OR(J2720="SI",G2720="SI"),"SI","NO")</f>
        <v>SI</v>
      </c>
      <c r="N2720" s="3" t="str">
        <f>IF(+OR(H2720="SI",K2720="SI"),"SI","NO")</f>
        <v>SI</v>
      </c>
      <c r="O2720" s="3" t="str">
        <f>IF(+OR(I2720="SI",L2720="SI"),"SI","NO")</f>
        <v>SI</v>
      </c>
    </row>
    <row r="2721" spans="1:15" x14ac:dyDescent="0.25">
      <c r="A2721" s="20" t="s">
        <v>1926</v>
      </c>
      <c r="B2721" s="1" t="s">
        <v>1929</v>
      </c>
      <c r="C2721" s="3">
        <v>6</v>
      </c>
      <c r="D2721" s="3" t="str">
        <f>VLOOKUP(Cobertura2021[[#This Row],['#Area]],S:T,2)</f>
        <v>Rural</v>
      </c>
      <c r="E2721" s="1" t="s">
        <v>1789</v>
      </c>
      <c r="F2721" s="3">
        <v>128</v>
      </c>
      <c r="G2721" s="27" t="s">
        <v>5320</v>
      </c>
      <c r="H2721" s="27" t="s">
        <v>5320</v>
      </c>
      <c r="I2721" s="27" t="s">
        <v>5320</v>
      </c>
      <c r="J2721" s="28" t="s">
        <v>20</v>
      </c>
      <c r="K2721" s="28" t="s">
        <v>20</v>
      </c>
      <c r="L2721" s="28" t="s">
        <v>20</v>
      </c>
      <c r="M2721" s="3" t="str">
        <f>IF(+OR(J2721="SI",G2721="SI"),"SI","NO")</f>
        <v>SI</v>
      </c>
      <c r="N2721" s="3" t="str">
        <f>IF(+OR(H2721="SI",K2721="SI"),"SI","NO")</f>
        <v>SI</v>
      </c>
      <c r="O2721" s="3" t="str">
        <f>IF(+OR(I2721="SI",L2721="SI"),"SI","NO")</f>
        <v>SI</v>
      </c>
    </row>
    <row r="2722" spans="1:15" x14ac:dyDescent="0.25">
      <c r="A2722" s="20" t="s">
        <v>1926</v>
      </c>
      <c r="B2722" s="1" t="s">
        <v>1933</v>
      </c>
      <c r="C2722" s="3">
        <v>6</v>
      </c>
      <c r="D2722" s="3" t="str">
        <f>VLOOKUP(Cobertura2021[[#This Row],['#Area]],S:T,2)</f>
        <v>Rural</v>
      </c>
      <c r="E2722" s="1" t="s">
        <v>1901</v>
      </c>
      <c r="F2722" s="3">
        <v>254</v>
      </c>
      <c r="G2722" s="27" t="s">
        <v>5320</v>
      </c>
      <c r="H2722" s="27" t="s">
        <v>5320</v>
      </c>
      <c r="I2722" s="27" t="s">
        <v>5320</v>
      </c>
      <c r="J2722" s="28" t="s">
        <v>21</v>
      </c>
      <c r="K2722" s="28" t="s">
        <v>21</v>
      </c>
      <c r="L2722" s="28" t="s">
        <v>20</v>
      </c>
      <c r="M2722" s="3" t="str">
        <f>IF(+OR(J2722="SI",G2722="SI"),"SI","NO")</f>
        <v>SI</v>
      </c>
      <c r="N2722" s="3" t="str">
        <f>IF(+OR(H2722="SI",K2722="SI"),"SI","NO")</f>
        <v>SI</v>
      </c>
      <c r="O2722" s="3" t="str">
        <f>IF(+OR(I2722="SI",L2722="SI"),"SI","NO")</f>
        <v>SI</v>
      </c>
    </row>
    <row r="2723" spans="1:15" x14ac:dyDescent="0.25">
      <c r="A2723" s="20" t="s">
        <v>1926</v>
      </c>
      <c r="B2723" s="1" t="s">
        <v>1927</v>
      </c>
      <c r="C2723" s="3">
        <v>6</v>
      </c>
      <c r="D2723" s="3" t="str">
        <f>VLOOKUP(Cobertura2021[[#This Row],['#Area]],S:T,2)</f>
        <v>Rural</v>
      </c>
      <c r="E2723" s="1" t="s">
        <v>175</v>
      </c>
      <c r="F2723" s="3">
        <v>39</v>
      </c>
      <c r="G2723" s="27" t="s">
        <v>5320</v>
      </c>
      <c r="H2723" s="27" t="s">
        <v>5320</v>
      </c>
      <c r="I2723" s="27" t="s">
        <v>5320</v>
      </c>
      <c r="J2723" s="28" t="s">
        <v>21</v>
      </c>
      <c r="K2723" s="28" t="s">
        <v>21</v>
      </c>
      <c r="L2723" s="28" t="s">
        <v>20</v>
      </c>
      <c r="M2723" s="3" t="str">
        <f>IF(+OR(J2723="SI",G2723="SI"),"SI","NO")</f>
        <v>SI</v>
      </c>
      <c r="N2723" s="3" t="str">
        <f>IF(+OR(H2723="SI",K2723="SI"),"SI","NO")</f>
        <v>SI</v>
      </c>
      <c r="O2723" s="3" t="str">
        <f>IF(+OR(I2723="SI",L2723="SI"),"SI","NO")</f>
        <v>SI</v>
      </c>
    </row>
    <row r="2724" spans="1:15" x14ac:dyDescent="0.25">
      <c r="A2724" s="20" t="s">
        <v>1926</v>
      </c>
      <c r="B2724" s="1" t="s">
        <v>1926</v>
      </c>
      <c r="C2724" s="3">
        <v>6</v>
      </c>
      <c r="D2724" s="3" t="str">
        <f>VLOOKUP(Cobertura2021[[#This Row],['#Area]],S:T,2)</f>
        <v>Rural</v>
      </c>
      <c r="E2724" s="1" t="s">
        <v>175</v>
      </c>
      <c r="F2724" s="3">
        <v>135</v>
      </c>
      <c r="G2724" s="27" t="s">
        <v>5320</v>
      </c>
      <c r="H2724" s="27" t="s">
        <v>5320</v>
      </c>
      <c r="I2724" s="27" t="s">
        <v>5320</v>
      </c>
      <c r="J2724" s="28" t="s">
        <v>21</v>
      </c>
      <c r="K2724" s="28" t="s">
        <v>20</v>
      </c>
      <c r="L2724" s="28" t="s">
        <v>20</v>
      </c>
      <c r="M2724" s="3" t="str">
        <f>IF(+OR(J2724="SI",G2724="SI"),"SI","NO")</f>
        <v>SI</v>
      </c>
      <c r="N2724" s="3" t="str">
        <f>IF(+OR(H2724="SI",K2724="SI"),"SI","NO")</f>
        <v>SI</v>
      </c>
      <c r="O2724" s="3" t="str">
        <f>IF(+OR(I2724="SI",L2724="SI"),"SI","NO")</f>
        <v>SI</v>
      </c>
    </row>
    <row r="2725" spans="1:15" x14ac:dyDescent="0.25">
      <c r="A2725" s="20" t="s">
        <v>1926</v>
      </c>
      <c r="B2725" s="1" t="s">
        <v>1781</v>
      </c>
      <c r="C2725" s="3">
        <v>6</v>
      </c>
      <c r="D2725" s="3" t="str">
        <f>VLOOKUP(Cobertura2021[[#This Row],['#Area]],S:T,2)</f>
        <v>Rural</v>
      </c>
      <c r="E2725" s="1" t="s">
        <v>539</v>
      </c>
      <c r="F2725" s="3">
        <v>171</v>
      </c>
      <c r="G2725" s="27" t="s">
        <v>5320</v>
      </c>
      <c r="H2725" s="27" t="s">
        <v>5320</v>
      </c>
      <c r="I2725" s="27" t="s">
        <v>5320</v>
      </c>
      <c r="J2725" s="28" t="s">
        <v>21</v>
      </c>
      <c r="K2725" s="28" t="s">
        <v>21</v>
      </c>
      <c r="L2725" s="28" t="s">
        <v>20</v>
      </c>
      <c r="M2725" s="3" t="str">
        <f>IF(+OR(J2725="SI",G2725="SI"),"SI","NO")</f>
        <v>SI</v>
      </c>
      <c r="N2725" s="3" t="str">
        <f>IF(+OR(H2725="SI",K2725="SI"),"SI","NO")</f>
        <v>SI</v>
      </c>
      <c r="O2725" s="3" t="str">
        <f>IF(+OR(I2725="SI",L2725="SI"),"SI","NO")</f>
        <v>SI</v>
      </c>
    </row>
    <row r="2726" spans="1:15" hidden="1" x14ac:dyDescent="0.25">
      <c r="A2726" s="20" t="s">
        <v>1926</v>
      </c>
      <c r="B2726" s="1" t="s">
        <v>1933</v>
      </c>
      <c r="C2726" s="3">
        <v>1</v>
      </c>
      <c r="D2726" s="3" t="e">
        <f>VLOOKUP(Cobertura2021[[#This Row],['#Area]],S:T,2)</f>
        <v>#N/A</v>
      </c>
      <c r="E2726" s="1" t="s">
        <v>1599</v>
      </c>
      <c r="F2726" s="3">
        <v>415</v>
      </c>
      <c r="G2726" s="27" t="s">
        <v>5320</v>
      </c>
      <c r="H2726" s="27" t="s">
        <v>5320</v>
      </c>
      <c r="I2726" s="27" t="s">
        <v>5320</v>
      </c>
      <c r="J2726" s="28" t="s">
        <v>21</v>
      </c>
      <c r="K2726" s="28" t="s">
        <v>21</v>
      </c>
      <c r="L2726" s="28" t="s">
        <v>21</v>
      </c>
      <c r="M2726" s="3" t="str">
        <f>IF(+OR(J2726="SI",G2726="SI"),"SI","NO")</f>
        <v>SI</v>
      </c>
      <c r="N2726" s="3" t="str">
        <f>IF(+OR(H2726="SI",K2726="SI"),"SI","NO")</f>
        <v>SI</v>
      </c>
      <c r="O2726" s="3" t="str">
        <f>IF(+OR(I2726="SI",L2726="SI"),"SI","NO")</f>
        <v>SI</v>
      </c>
    </row>
    <row r="2727" spans="1:15" x14ac:dyDescent="0.25">
      <c r="A2727" s="20" t="s">
        <v>1926</v>
      </c>
      <c r="B2727" s="1" t="s">
        <v>1930</v>
      </c>
      <c r="C2727" s="3">
        <v>6</v>
      </c>
      <c r="D2727" s="3" t="str">
        <f>VLOOKUP(Cobertura2021[[#This Row],['#Area]],S:T,2)</f>
        <v>Rural</v>
      </c>
      <c r="E2727" s="1" t="s">
        <v>176</v>
      </c>
      <c r="F2727" s="3">
        <v>57</v>
      </c>
      <c r="G2727" s="27" t="s">
        <v>5320</v>
      </c>
      <c r="H2727" s="27" t="s">
        <v>5320</v>
      </c>
      <c r="I2727" s="27" t="s">
        <v>5320</v>
      </c>
      <c r="J2727" s="28" t="s">
        <v>21</v>
      </c>
      <c r="K2727" s="28" t="s">
        <v>21</v>
      </c>
      <c r="L2727" s="28" t="s">
        <v>20</v>
      </c>
      <c r="M2727" s="3" t="str">
        <f>IF(+OR(J2727="SI",G2727="SI"),"SI","NO")</f>
        <v>SI</v>
      </c>
      <c r="N2727" s="3" t="str">
        <f>IF(+OR(H2727="SI",K2727="SI"),"SI","NO")</f>
        <v>SI</v>
      </c>
      <c r="O2727" s="3" t="str">
        <f>IF(+OR(I2727="SI",L2727="SI"),"SI","NO")</f>
        <v>SI</v>
      </c>
    </row>
    <row r="2728" spans="1:15" x14ac:dyDescent="0.25">
      <c r="A2728" s="20" t="s">
        <v>1926</v>
      </c>
      <c r="B2728" s="1" t="s">
        <v>1927</v>
      </c>
      <c r="C2728" s="3">
        <v>6</v>
      </c>
      <c r="D2728" s="3" t="str">
        <f>VLOOKUP(Cobertura2021[[#This Row],['#Area]],S:T,2)</f>
        <v>Rural</v>
      </c>
      <c r="E2728" s="1" t="s">
        <v>1745</v>
      </c>
      <c r="F2728" s="3">
        <v>46</v>
      </c>
      <c r="G2728" s="27" t="s">
        <v>5320</v>
      </c>
      <c r="H2728" s="27" t="s">
        <v>5320</v>
      </c>
      <c r="I2728" s="27" t="s">
        <v>5320</v>
      </c>
      <c r="J2728" s="28" t="s">
        <v>21</v>
      </c>
      <c r="K2728" s="28" t="s">
        <v>21</v>
      </c>
      <c r="L2728" s="28" t="s">
        <v>20</v>
      </c>
      <c r="M2728" s="3" t="str">
        <f>IF(+OR(J2728="SI",G2728="SI"),"SI","NO")</f>
        <v>SI</v>
      </c>
      <c r="N2728" s="3" t="str">
        <f>IF(+OR(H2728="SI",K2728="SI"),"SI","NO")</f>
        <v>SI</v>
      </c>
      <c r="O2728" s="3" t="str">
        <f>IF(+OR(I2728="SI",L2728="SI"),"SI","NO")</f>
        <v>SI</v>
      </c>
    </row>
    <row r="2729" spans="1:15" x14ac:dyDescent="0.25">
      <c r="A2729" s="20" t="s">
        <v>1926</v>
      </c>
      <c r="B2729" s="1" t="s">
        <v>1928</v>
      </c>
      <c r="C2729" s="3">
        <v>6</v>
      </c>
      <c r="D2729" s="3" t="str">
        <f>VLOOKUP(Cobertura2021[[#This Row],['#Area]],S:T,2)</f>
        <v>Rural</v>
      </c>
      <c r="E2729" s="1" t="s">
        <v>530</v>
      </c>
      <c r="F2729" s="3">
        <v>326</v>
      </c>
      <c r="G2729" s="27" t="s">
        <v>5320</v>
      </c>
      <c r="H2729" s="27" t="s">
        <v>5320</v>
      </c>
      <c r="I2729" s="27" t="s">
        <v>5320</v>
      </c>
      <c r="J2729" s="28" t="s">
        <v>21</v>
      </c>
      <c r="K2729" s="28" t="s">
        <v>21</v>
      </c>
      <c r="L2729" s="28" t="s">
        <v>20</v>
      </c>
      <c r="M2729" s="3" t="str">
        <f>IF(+OR(J2729="SI",G2729="SI"),"SI","NO")</f>
        <v>SI</v>
      </c>
      <c r="N2729" s="3" t="str">
        <f>IF(+OR(H2729="SI",K2729="SI"),"SI","NO")</f>
        <v>SI</v>
      </c>
      <c r="O2729" s="3" t="str">
        <f>IF(+OR(I2729="SI",L2729="SI"),"SI","NO")</f>
        <v>SI</v>
      </c>
    </row>
    <row r="2730" spans="1:15" x14ac:dyDescent="0.25">
      <c r="A2730" s="20" t="s">
        <v>4225</v>
      </c>
      <c r="B2730" s="1" t="s">
        <v>4394</v>
      </c>
      <c r="C2730" s="3">
        <v>6</v>
      </c>
      <c r="D2730" s="3" t="str">
        <f>VLOOKUP(Cobertura2021[[#This Row],['#Area]],S:T,2)</f>
        <v>Rural</v>
      </c>
      <c r="E2730" s="1" t="s">
        <v>1571</v>
      </c>
      <c r="F2730" s="3">
        <v>60</v>
      </c>
      <c r="G2730" s="27" t="s">
        <v>5320</v>
      </c>
      <c r="H2730" s="27" t="s">
        <v>3</v>
      </c>
      <c r="I2730" s="27" t="s">
        <v>3</v>
      </c>
      <c r="J2730" s="28" t="s">
        <v>21</v>
      </c>
      <c r="K2730" s="28" t="s">
        <v>20</v>
      </c>
      <c r="L2730" s="28" t="s">
        <v>20</v>
      </c>
      <c r="M2730" s="3" t="str">
        <f>IF(+OR(J2730="SI",G2730="SI"),"SI","NO")</f>
        <v>SI</v>
      </c>
      <c r="N2730" s="3" t="str">
        <f>IF(+OR(H2730="SI",K2730="SI"),"SI","NO")</f>
        <v>NO</v>
      </c>
      <c r="O2730" s="3" t="str">
        <f>IF(+OR(I2730="SI",L2730="SI"),"SI","NO")</f>
        <v>NO</v>
      </c>
    </row>
    <row r="2731" spans="1:15" hidden="1" x14ac:dyDescent="0.25">
      <c r="A2731" s="20" t="s">
        <v>1926</v>
      </c>
      <c r="B2731" s="1" t="s">
        <v>1927</v>
      </c>
      <c r="C2731" s="3">
        <v>1</v>
      </c>
      <c r="D2731" s="3" t="e">
        <f>VLOOKUP(Cobertura2021[[#This Row],['#Area]],S:T,2)</f>
        <v>#N/A</v>
      </c>
      <c r="E2731" s="1" t="s">
        <v>139</v>
      </c>
      <c r="F2731" s="3">
        <v>0</v>
      </c>
      <c r="G2731" s="27" t="s">
        <v>5320</v>
      </c>
      <c r="H2731" s="27" t="s">
        <v>5320</v>
      </c>
      <c r="I2731" s="27" t="s">
        <v>5320</v>
      </c>
      <c r="J2731" s="28" t="s">
        <v>21</v>
      </c>
      <c r="K2731" s="28" t="s">
        <v>21</v>
      </c>
      <c r="L2731" s="28" t="s">
        <v>20</v>
      </c>
      <c r="M2731" s="3" t="str">
        <f>IF(+OR(J2731="SI",G2731="SI"),"SI","NO")</f>
        <v>SI</v>
      </c>
      <c r="N2731" s="3" t="str">
        <f>IF(+OR(H2731="SI",K2731="SI"),"SI","NO")</f>
        <v>SI</v>
      </c>
      <c r="O2731" s="3" t="str">
        <f>IF(+OR(I2731="SI",L2731="SI"),"SI","NO")</f>
        <v>SI</v>
      </c>
    </row>
    <row r="2732" spans="1:15" x14ac:dyDescent="0.25">
      <c r="A2732" s="20" t="s">
        <v>4225</v>
      </c>
      <c r="B2732" s="1" t="s">
        <v>4394</v>
      </c>
      <c r="C2732" s="3">
        <v>6</v>
      </c>
      <c r="D2732" s="3" t="str">
        <f>VLOOKUP(Cobertura2021[[#This Row],['#Area]],S:T,2)</f>
        <v>Rural</v>
      </c>
      <c r="E2732" s="1" t="s">
        <v>4398</v>
      </c>
      <c r="F2732" s="3">
        <v>157</v>
      </c>
      <c r="G2732" s="27" t="s">
        <v>5320</v>
      </c>
      <c r="H2732" s="27" t="s">
        <v>3</v>
      </c>
      <c r="I2732" s="27" t="s">
        <v>3</v>
      </c>
      <c r="J2732" s="28" t="s">
        <v>21</v>
      </c>
      <c r="K2732" s="28" t="s">
        <v>20</v>
      </c>
      <c r="L2732" s="28" t="s">
        <v>20</v>
      </c>
      <c r="M2732" s="3" t="str">
        <f>IF(+OR(J2732="SI",G2732="SI"),"SI","NO")</f>
        <v>SI</v>
      </c>
      <c r="N2732" s="3" t="str">
        <f>IF(+OR(H2732="SI",K2732="SI"),"SI","NO")</f>
        <v>NO</v>
      </c>
      <c r="O2732" s="3" t="str">
        <f>IF(+OR(I2732="SI",L2732="SI"),"SI","NO")</f>
        <v>NO</v>
      </c>
    </row>
    <row r="2733" spans="1:15" x14ac:dyDescent="0.25">
      <c r="A2733" s="20" t="s">
        <v>1926</v>
      </c>
      <c r="B2733" s="1" t="s">
        <v>1508</v>
      </c>
      <c r="C2733" s="3">
        <v>6</v>
      </c>
      <c r="D2733" s="3" t="str">
        <f>VLOOKUP(Cobertura2021[[#This Row],['#Area]],S:T,2)</f>
        <v>Rural</v>
      </c>
      <c r="E2733" s="1" t="s">
        <v>139</v>
      </c>
      <c r="F2733" s="3">
        <v>41</v>
      </c>
      <c r="G2733" s="27" t="s">
        <v>5320</v>
      </c>
      <c r="H2733" s="27" t="s">
        <v>5320</v>
      </c>
      <c r="I2733" s="27" t="s">
        <v>5320</v>
      </c>
      <c r="J2733" s="28" t="s">
        <v>21</v>
      </c>
      <c r="K2733" s="28" t="s">
        <v>21</v>
      </c>
      <c r="L2733" s="28" t="s">
        <v>20</v>
      </c>
      <c r="M2733" s="3" t="str">
        <f>IF(+OR(J2733="SI",G2733="SI"),"SI","NO")</f>
        <v>SI</v>
      </c>
      <c r="N2733" s="3" t="str">
        <f>IF(+OR(H2733="SI",K2733="SI"),"SI","NO")</f>
        <v>SI</v>
      </c>
      <c r="O2733" s="3" t="str">
        <f>IF(+OR(I2733="SI",L2733="SI"),"SI","NO")</f>
        <v>SI</v>
      </c>
    </row>
    <row r="2734" spans="1:15" x14ac:dyDescent="0.25">
      <c r="A2734" s="20" t="s">
        <v>1926</v>
      </c>
      <c r="B2734" s="1" t="s">
        <v>1933</v>
      </c>
      <c r="C2734" s="3">
        <v>6</v>
      </c>
      <c r="D2734" s="3" t="str">
        <f>VLOOKUP(Cobertura2021[[#This Row],['#Area]],S:T,2)</f>
        <v>Rural</v>
      </c>
      <c r="E2734" s="1" t="s">
        <v>1902</v>
      </c>
      <c r="F2734" s="3">
        <v>185</v>
      </c>
      <c r="G2734" s="27" t="s">
        <v>5320</v>
      </c>
      <c r="H2734" s="27" t="s">
        <v>5320</v>
      </c>
      <c r="I2734" s="27" t="s">
        <v>5320</v>
      </c>
      <c r="J2734" s="28" t="s">
        <v>21</v>
      </c>
      <c r="K2734" s="28" t="s">
        <v>20</v>
      </c>
      <c r="L2734" s="28" t="s">
        <v>20</v>
      </c>
      <c r="M2734" s="3" t="str">
        <f>IF(+OR(J2734="SI",G2734="SI"),"SI","NO")</f>
        <v>SI</v>
      </c>
      <c r="N2734" s="3" t="str">
        <f>IF(+OR(H2734="SI",K2734="SI"),"SI","NO")</f>
        <v>SI</v>
      </c>
      <c r="O2734" s="3" t="str">
        <f>IF(+OR(I2734="SI",L2734="SI"),"SI","NO")</f>
        <v>SI</v>
      </c>
    </row>
    <row r="2735" spans="1:15" x14ac:dyDescent="0.25">
      <c r="A2735" s="20" t="s">
        <v>1926</v>
      </c>
      <c r="B2735" s="1" t="s">
        <v>1781</v>
      </c>
      <c r="C2735" s="3">
        <v>6</v>
      </c>
      <c r="D2735" s="3" t="str">
        <f>VLOOKUP(Cobertura2021[[#This Row],['#Area]],S:T,2)</f>
        <v>Rural</v>
      </c>
      <c r="E2735" s="1" t="s">
        <v>589</v>
      </c>
      <c r="F2735" s="3">
        <v>294</v>
      </c>
      <c r="G2735" s="27" t="s">
        <v>5320</v>
      </c>
      <c r="H2735" s="27" t="s">
        <v>5320</v>
      </c>
      <c r="I2735" s="27" t="s">
        <v>5320</v>
      </c>
      <c r="J2735" s="28" t="s">
        <v>21</v>
      </c>
      <c r="K2735" s="28" t="s">
        <v>20</v>
      </c>
      <c r="L2735" s="28" t="s">
        <v>20</v>
      </c>
      <c r="M2735" s="3" t="str">
        <f>IF(+OR(J2735="SI",G2735="SI"),"SI","NO")</f>
        <v>SI</v>
      </c>
      <c r="N2735" s="3" t="str">
        <f>IF(+OR(H2735="SI",K2735="SI"),"SI","NO")</f>
        <v>SI</v>
      </c>
      <c r="O2735" s="3" t="str">
        <f>IF(+OR(I2735="SI",L2735="SI"),"SI","NO")</f>
        <v>SI</v>
      </c>
    </row>
    <row r="2736" spans="1:15" hidden="1" x14ac:dyDescent="0.25">
      <c r="A2736" s="20" t="s">
        <v>1926</v>
      </c>
      <c r="B2736" s="1" t="s">
        <v>1926</v>
      </c>
      <c r="C2736" s="3">
        <v>1</v>
      </c>
      <c r="D2736" s="3" t="e">
        <f>VLOOKUP(Cobertura2021[[#This Row],['#Area]],S:T,2)</f>
        <v>#N/A</v>
      </c>
      <c r="E2736" s="1" t="s">
        <v>39</v>
      </c>
      <c r="F2736" s="3">
        <v>299</v>
      </c>
      <c r="G2736" s="27" t="s">
        <v>5320</v>
      </c>
      <c r="H2736" s="27" t="s">
        <v>5320</v>
      </c>
      <c r="I2736" s="27" t="s">
        <v>5320</v>
      </c>
      <c r="J2736" s="28" t="s">
        <v>21</v>
      </c>
      <c r="K2736" s="28" t="s">
        <v>21</v>
      </c>
      <c r="L2736" s="28" t="s">
        <v>21</v>
      </c>
      <c r="M2736" s="3" t="str">
        <f>IF(+OR(J2736="SI",G2736="SI"),"SI","NO")</f>
        <v>SI</v>
      </c>
      <c r="N2736" s="3" t="str">
        <f>IF(+OR(H2736="SI",K2736="SI"),"SI","NO")</f>
        <v>SI</v>
      </c>
      <c r="O2736" s="3" t="str">
        <f>IF(+OR(I2736="SI",L2736="SI"),"SI","NO")</f>
        <v>SI</v>
      </c>
    </row>
    <row r="2737" spans="1:15" x14ac:dyDescent="0.25">
      <c r="A2737" s="20" t="s">
        <v>1926</v>
      </c>
      <c r="B2737" s="1" t="s">
        <v>1781</v>
      </c>
      <c r="C2737" s="3">
        <v>6</v>
      </c>
      <c r="D2737" s="3" t="str">
        <f>VLOOKUP(Cobertura2021[[#This Row],['#Area]],S:T,2)</f>
        <v>Rural</v>
      </c>
      <c r="E2737" s="1" t="s">
        <v>1778</v>
      </c>
      <c r="F2737" s="3">
        <v>163</v>
      </c>
      <c r="G2737" s="27" t="s">
        <v>5320</v>
      </c>
      <c r="H2737" s="27" t="s">
        <v>5320</v>
      </c>
      <c r="I2737" s="27" t="s">
        <v>3</v>
      </c>
      <c r="J2737" s="28" t="s">
        <v>20</v>
      </c>
      <c r="K2737" s="28" t="s">
        <v>20</v>
      </c>
      <c r="L2737" s="28" t="s">
        <v>20</v>
      </c>
      <c r="M2737" s="3" t="str">
        <f>IF(+OR(J2737="SI",G2737="SI"),"SI","NO")</f>
        <v>SI</v>
      </c>
      <c r="N2737" s="3" t="str">
        <f>IF(+OR(H2737="SI",K2737="SI"),"SI","NO")</f>
        <v>SI</v>
      </c>
      <c r="O2737" s="3" t="str">
        <f>IF(+OR(I2737="SI",L2737="SI"),"SI","NO")</f>
        <v>NO</v>
      </c>
    </row>
    <row r="2738" spans="1:15" x14ac:dyDescent="0.25">
      <c r="A2738" s="20" t="s">
        <v>1926</v>
      </c>
      <c r="B2738" s="1" t="s">
        <v>1781</v>
      </c>
      <c r="C2738" s="3">
        <v>6</v>
      </c>
      <c r="D2738" s="3" t="str">
        <f>VLOOKUP(Cobertura2021[[#This Row],['#Area]],S:T,2)</f>
        <v>Rural</v>
      </c>
      <c r="E2738" s="1" t="s">
        <v>1780</v>
      </c>
      <c r="F2738" s="3">
        <v>69</v>
      </c>
      <c r="G2738" s="27" t="s">
        <v>5320</v>
      </c>
      <c r="H2738" s="27" t="s">
        <v>3</v>
      </c>
      <c r="I2738" s="27" t="s">
        <v>3</v>
      </c>
      <c r="J2738" s="28" t="s">
        <v>20</v>
      </c>
      <c r="K2738" s="28" t="s">
        <v>20</v>
      </c>
      <c r="L2738" s="28" t="s">
        <v>20</v>
      </c>
      <c r="M2738" s="3" t="str">
        <f>IF(+OR(J2738="SI",G2738="SI"),"SI","NO")</f>
        <v>SI</v>
      </c>
      <c r="N2738" s="3" t="str">
        <f>IF(+OR(H2738="SI",K2738="SI"),"SI","NO")</f>
        <v>NO</v>
      </c>
      <c r="O2738" s="3" t="str">
        <f>IF(+OR(I2738="SI",L2738="SI"),"SI","NO")</f>
        <v>NO</v>
      </c>
    </row>
    <row r="2739" spans="1:15" x14ac:dyDescent="0.25">
      <c r="A2739" s="20" t="s">
        <v>1926</v>
      </c>
      <c r="B2739" s="1" t="s">
        <v>1926</v>
      </c>
      <c r="C2739" s="3">
        <v>6</v>
      </c>
      <c r="D2739" s="3" t="str">
        <f>VLOOKUP(Cobertura2021[[#This Row],['#Area]],S:T,2)</f>
        <v>Rural</v>
      </c>
      <c r="E2739" s="1" t="s">
        <v>39</v>
      </c>
      <c r="F2739" s="3">
        <v>416</v>
      </c>
      <c r="G2739" s="27" t="s">
        <v>5320</v>
      </c>
      <c r="H2739" s="27" t="s">
        <v>5320</v>
      </c>
      <c r="I2739" s="27" t="s">
        <v>5320</v>
      </c>
      <c r="J2739" s="28" t="s">
        <v>20</v>
      </c>
      <c r="K2739" s="28" t="s">
        <v>20</v>
      </c>
      <c r="L2739" s="28" t="s">
        <v>20</v>
      </c>
      <c r="M2739" s="3" t="str">
        <f>IF(+OR(J2739="SI",G2739="SI"),"SI","NO")</f>
        <v>SI</v>
      </c>
      <c r="N2739" s="3" t="str">
        <f>IF(+OR(H2739="SI",K2739="SI"),"SI","NO")</f>
        <v>SI</v>
      </c>
      <c r="O2739" s="3" t="str">
        <f>IF(+OR(I2739="SI",L2739="SI"),"SI","NO")</f>
        <v>SI</v>
      </c>
    </row>
    <row r="2740" spans="1:15" x14ac:dyDescent="0.25">
      <c r="A2740" s="20" t="s">
        <v>1926</v>
      </c>
      <c r="B2740" s="1" t="s">
        <v>460</v>
      </c>
      <c r="C2740" s="3">
        <v>6</v>
      </c>
      <c r="D2740" s="3" t="str">
        <f>VLOOKUP(Cobertura2021[[#This Row],['#Area]],S:T,2)</f>
        <v>Rural</v>
      </c>
      <c r="E2740" s="1" t="s">
        <v>1910</v>
      </c>
      <c r="F2740" s="3">
        <v>100</v>
      </c>
      <c r="G2740" s="27" t="s">
        <v>5320</v>
      </c>
      <c r="H2740" s="27" t="s">
        <v>5320</v>
      </c>
      <c r="I2740" s="27" t="s">
        <v>5320</v>
      </c>
      <c r="J2740" s="28" t="s">
        <v>21</v>
      </c>
      <c r="K2740" s="28" t="s">
        <v>20</v>
      </c>
      <c r="L2740" s="28" t="s">
        <v>20</v>
      </c>
      <c r="M2740" s="3" t="str">
        <f>IF(+OR(J2740="SI",G2740="SI"),"SI","NO")</f>
        <v>SI</v>
      </c>
      <c r="N2740" s="3" t="str">
        <f>IF(+OR(H2740="SI",K2740="SI"),"SI","NO")</f>
        <v>SI</v>
      </c>
      <c r="O2740" s="3" t="str">
        <f>IF(+OR(I2740="SI",L2740="SI"),"SI","NO")</f>
        <v>SI</v>
      </c>
    </row>
    <row r="2741" spans="1:15" hidden="1" x14ac:dyDescent="0.25">
      <c r="A2741" s="20" t="s">
        <v>1926</v>
      </c>
      <c r="B2741" s="1" t="s">
        <v>1933</v>
      </c>
      <c r="C2741" s="3">
        <v>1</v>
      </c>
      <c r="D2741" s="3" t="e">
        <f>VLOOKUP(Cobertura2021[[#This Row],['#Area]],S:T,2)</f>
        <v>#N/A</v>
      </c>
      <c r="E2741" s="1" t="s">
        <v>140</v>
      </c>
      <c r="F2741" s="3">
        <v>333</v>
      </c>
      <c r="G2741" s="27" t="s">
        <v>5320</v>
      </c>
      <c r="H2741" s="27" t="s">
        <v>5320</v>
      </c>
      <c r="I2741" s="27" t="s">
        <v>5320</v>
      </c>
      <c r="J2741" s="28" t="s">
        <v>21</v>
      </c>
      <c r="K2741" s="28" t="s">
        <v>21</v>
      </c>
      <c r="L2741" s="28" t="s">
        <v>21</v>
      </c>
      <c r="M2741" s="3" t="str">
        <f>IF(+OR(J2741="SI",G2741="SI"),"SI","NO")</f>
        <v>SI</v>
      </c>
      <c r="N2741" s="3" t="str">
        <f>IF(+OR(H2741="SI",K2741="SI"),"SI","NO")</f>
        <v>SI</v>
      </c>
      <c r="O2741" s="3" t="str">
        <f>IF(+OR(I2741="SI",L2741="SI"),"SI","NO")</f>
        <v>SI</v>
      </c>
    </row>
    <row r="2742" spans="1:15" x14ac:dyDescent="0.25">
      <c r="A2742" s="20" t="s">
        <v>1926</v>
      </c>
      <c r="B2742" s="1" t="s">
        <v>1929</v>
      </c>
      <c r="C2742" s="3">
        <v>6</v>
      </c>
      <c r="D2742" s="3" t="str">
        <f>VLOOKUP(Cobertura2021[[#This Row],['#Area]],S:T,2)</f>
        <v>Rural</v>
      </c>
      <c r="E2742" s="1" t="s">
        <v>1792</v>
      </c>
      <c r="F2742" s="3">
        <v>45</v>
      </c>
      <c r="G2742" s="27" t="s">
        <v>5320</v>
      </c>
      <c r="H2742" s="27" t="s">
        <v>5320</v>
      </c>
      <c r="I2742" s="27" t="s">
        <v>5320</v>
      </c>
      <c r="J2742" s="28" t="s">
        <v>21</v>
      </c>
      <c r="K2742" s="28" t="s">
        <v>21</v>
      </c>
      <c r="L2742" s="28" t="s">
        <v>20</v>
      </c>
      <c r="M2742" s="3" t="str">
        <f>IF(+OR(J2742="SI",G2742="SI"),"SI","NO")</f>
        <v>SI</v>
      </c>
      <c r="N2742" s="3" t="str">
        <f>IF(+OR(H2742="SI",K2742="SI"),"SI","NO")</f>
        <v>SI</v>
      </c>
      <c r="O2742" s="3" t="str">
        <f>IF(+OR(I2742="SI",L2742="SI"),"SI","NO")</f>
        <v>SI</v>
      </c>
    </row>
    <row r="2743" spans="1:15" x14ac:dyDescent="0.25">
      <c r="A2743" s="20" t="s">
        <v>1926</v>
      </c>
      <c r="B2743" s="1" t="s">
        <v>1927</v>
      </c>
      <c r="C2743" s="3">
        <v>6</v>
      </c>
      <c r="D2743" s="3" t="str">
        <f>VLOOKUP(Cobertura2021[[#This Row],['#Area]],S:T,2)</f>
        <v>Rural</v>
      </c>
      <c r="E2743" s="1" t="s">
        <v>1718</v>
      </c>
      <c r="F2743" s="3">
        <v>60</v>
      </c>
      <c r="G2743" s="27" t="s">
        <v>5320</v>
      </c>
      <c r="H2743" s="27" t="s">
        <v>5320</v>
      </c>
      <c r="I2743" s="27" t="s">
        <v>5320</v>
      </c>
      <c r="J2743" s="28" t="s">
        <v>21</v>
      </c>
      <c r="K2743" s="28" t="s">
        <v>20</v>
      </c>
      <c r="L2743" s="28" t="s">
        <v>20</v>
      </c>
      <c r="M2743" s="3" t="str">
        <f>IF(+OR(J2743="SI",G2743="SI"),"SI","NO")</f>
        <v>SI</v>
      </c>
      <c r="N2743" s="3" t="str">
        <f>IF(+OR(H2743="SI",K2743="SI"),"SI","NO")</f>
        <v>SI</v>
      </c>
      <c r="O2743" s="3" t="str">
        <f>IF(+OR(I2743="SI",L2743="SI"),"SI","NO")</f>
        <v>SI</v>
      </c>
    </row>
    <row r="2744" spans="1:15" x14ac:dyDescent="0.25">
      <c r="A2744" s="20" t="s">
        <v>1926</v>
      </c>
      <c r="B2744" s="1" t="s">
        <v>1926</v>
      </c>
      <c r="C2744" s="3">
        <v>6</v>
      </c>
      <c r="D2744" s="3" t="str">
        <f>VLOOKUP(Cobertura2021[[#This Row],['#Area]],S:T,2)</f>
        <v>Rural</v>
      </c>
      <c r="E2744" s="1" t="s">
        <v>1693</v>
      </c>
      <c r="F2744" s="3">
        <v>212</v>
      </c>
      <c r="G2744" s="27" t="s">
        <v>5320</v>
      </c>
      <c r="H2744" s="27" t="s">
        <v>5320</v>
      </c>
      <c r="I2744" s="27" t="s">
        <v>5320</v>
      </c>
      <c r="J2744" s="28" t="s">
        <v>21</v>
      </c>
      <c r="K2744" s="28" t="s">
        <v>20</v>
      </c>
      <c r="L2744" s="28" t="s">
        <v>20</v>
      </c>
      <c r="M2744" s="3" t="str">
        <f>IF(+OR(J2744="SI",G2744="SI"),"SI","NO")</f>
        <v>SI</v>
      </c>
      <c r="N2744" s="3" t="str">
        <f>IF(+OR(H2744="SI",K2744="SI"),"SI","NO")</f>
        <v>SI</v>
      </c>
      <c r="O2744" s="3" t="str">
        <f>IF(+OR(I2744="SI",L2744="SI"),"SI","NO")</f>
        <v>SI</v>
      </c>
    </row>
    <row r="2745" spans="1:15" x14ac:dyDescent="0.25">
      <c r="A2745" s="20" t="s">
        <v>1926</v>
      </c>
      <c r="B2745" s="1" t="s">
        <v>1933</v>
      </c>
      <c r="C2745" s="3">
        <v>6</v>
      </c>
      <c r="D2745" s="3" t="str">
        <f>VLOOKUP(Cobertura2021[[#This Row],['#Area]],S:T,2)</f>
        <v>Rural</v>
      </c>
      <c r="E2745" s="1" t="s">
        <v>1888</v>
      </c>
      <c r="F2745" s="3">
        <v>94</v>
      </c>
      <c r="G2745" s="27" t="s">
        <v>5320</v>
      </c>
      <c r="H2745" s="27" t="s">
        <v>5320</v>
      </c>
      <c r="I2745" s="27" t="s">
        <v>5320</v>
      </c>
      <c r="J2745" s="28" t="s">
        <v>20</v>
      </c>
      <c r="K2745" s="28" t="s">
        <v>20</v>
      </c>
      <c r="L2745" s="28" t="s">
        <v>20</v>
      </c>
      <c r="M2745" s="3" t="str">
        <f>IF(+OR(J2745="SI",G2745="SI"),"SI","NO")</f>
        <v>SI</v>
      </c>
      <c r="N2745" s="3" t="str">
        <f>IF(+OR(H2745="SI",K2745="SI"),"SI","NO")</f>
        <v>SI</v>
      </c>
      <c r="O2745" s="3" t="str">
        <f>IF(+OR(I2745="SI",L2745="SI"),"SI","NO")</f>
        <v>SI</v>
      </c>
    </row>
    <row r="2746" spans="1:15" x14ac:dyDescent="0.25">
      <c r="A2746" s="20" t="s">
        <v>1926</v>
      </c>
      <c r="B2746" s="1" t="s">
        <v>1927</v>
      </c>
      <c r="C2746" s="3">
        <v>6</v>
      </c>
      <c r="D2746" s="3" t="str">
        <f>VLOOKUP(Cobertura2021[[#This Row],['#Area]],S:T,2)</f>
        <v>Rural</v>
      </c>
      <c r="E2746" s="1" t="s">
        <v>1398</v>
      </c>
      <c r="F2746" s="3">
        <v>185</v>
      </c>
      <c r="G2746" s="27" t="s">
        <v>5320</v>
      </c>
      <c r="H2746" s="27" t="s">
        <v>5320</v>
      </c>
      <c r="I2746" s="27" t="s">
        <v>5320</v>
      </c>
      <c r="J2746" s="28" t="s">
        <v>21</v>
      </c>
      <c r="K2746" s="28" t="s">
        <v>20</v>
      </c>
      <c r="L2746" s="28" t="s">
        <v>20</v>
      </c>
      <c r="M2746" s="3" t="str">
        <f>IF(+OR(J2746="SI",G2746="SI"),"SI","NO")</f>
        <v>SI</v>
      </c>
      <c r="N2746" s="3" t="str">
        <f>IF(+OR(H2746="SI",K2746="SI"),"SI","NO")</f>
        <v>SI</v>
      </c>
      <c r="O2746" s="3" t="str">
        <f>IF(+OR(I2746="SI",L2746="SI"),"SI","NO")</f>
        <v>SI</v>
      </c>
    </row>
    <row r="2747" spans="1:15" x14ac:dyDescent="0.25">
      <c r="A2747" s="20" t="s">
        <v>1926</v>
      </c>
      <c r="B2747" s="1" t="s">
        <v>460</v>
      </c>
      <c r="C2747" s="3">
        <v>6</v>
      </c>
      <c r="D2747" s="3" t="str">
        <f>VLOOKUP(Cobertura2021[[#This Row],['#Area]],S:T,2)</f>
        <v>Rural</v>
      </c>
      <c r="E2747" s="1" t="s">
        <v>1919</v>
      </c>
      <c r="F2747" s="3">
        <v>105</v>
      </c>
      <c r="G2747" s="27" t="s">
        <v>5320</v>
      </c>
      <c r="H2747" s="27" t="s">
        <v>5320</v>
      </c>
      <c r="I2747" s="27" t="s">
        <v>5320</v>
      </c>
      <c r="J2747" s="28" t="s">
        <v>21</v>
      </c>
      <c r="K2747" s="28" t="s">
        <v>21</v>
      </c>
      <c r="L2747" s="28" t="s">
        <v>21</v>
      </c>
      <c r="M2747" s="3" t="str">
        <f>IF(+OR(J2747="SI",G2747="SI"),"SI","NO")</f>
        <v>SI</v>
      </c>
      <c r="N2747" s="3" t="str">
        <f>IF(+OR(H2747="SI",K2747="SI"),"SI","NO")</f>
        <v>SI</v>
      </c>
      <c r="O2747" s="3" t="str">
        <f>IF(+OR(I2747="SI",L2747="SI"),"SI","NO")</f>
        <v>SI</v>
      </c>
    </row>
    <row r="2748" spans="1:15" x14ac:dyDescent="0.25">
      <c r="A2748" s="20" t="s">
        <v>1926</v>
      </c>
      <c r="B2748" s="1" t="s">
        <v>1931</v>
      </c>
      <c r="C2748" s="3">
        <v>6</v>
      </c>
      <c r="D2748" s="3" t="str">
        <f>VLOOKUP(Cobertura2021[[#This Row],['#Area]],S:T,2)</f>
        <v>Rural</v>
      </c>
      <c r="E2748" s="1" t="s">
        <v>1838</v>
      </c>
      <c r="F2748" s="3">
        <v>215</v>
      </c>
      <c r="G2748" s="27" t="s">
        <v>5320</v>
      </c>
      <c r="H2748" s="27" t="s">
        <v>5320</v>
      </c>
      <c r="I2748" s="27" t="s">
        <v>5320</v>
      </c>
      <c r="J2748" s="28" t="s">
        <v>21</v>
      </c>
      <c r="K2748" s="28" t="s">
        <v>20</v>
      </c>
      <c r="L2748" s="28" t="s">
        <v>20</v>
      </c>
      <c r="M2748" s="3" t="str">
        <f>IF(+OR(J2748="SI",G2748="SI"),"SI","NO")</f>
        <v>SI</v>
      </c>
      <c r="N2748" s="3" t="str">
        <f>IF(+OR(H2748="SI",K2748="SI"),"SI","NO")</f>
        <v>SI</v>
      </c>
      <c r="O2748" s="3" t="str">
        <f>IF(+OR(I2748="SI",L2748="SI"),"SI","NO")</f>
        <v>SI</v>
      </c>
    </row>
    <row r="2749" spans="1:15" x14ac:dyDescent="0.25">
      <c r="A2749" s="20" t="s">
        <v>1571</v>
      </c>
      <c r="B2749" s="1" t="s">
        <v>3158</v>
      </c>
      <c r="C2749" s="3">
        <v>6</v>
      </c>
      <c r="D2749" s="3" t="str">
        <f>VLOOKUP(Cobertura2021[[#This Row],['#Area]],S:T,2)</f>
        <v>Rural</v>
      </c>
      <c r="E2749" s="1" t="s">
        <v>1010</v>
      </c>
      <c r="F2749" s="3">
        <v>82</v>
      </c>
      <c r="G2749" s="27" t="s">
        <v>5320</v>
      </c>
      <c r="H2749" s="27" t="s">
        <v>3</v>
      </c>
      <c r="I2749" s="27" t="s">
        <v>3</v>
      </c>
      <c r="J2749" s="28" t="s">
        <v>21</v>
      </c>
      <c r="K2749" s="28" t="s">
        <v>20</v>
      </c>
      <c r="L2749" s="28" t="s">
        <v>20</v>
      </c>
      <c r="M2749" s="3" t="str">
        <f>IF(+OR(J2749="SI",G2749="SI"),"SI","NO")</f>
        <v>SI</v>
      </c>
      <c r="N2749" s="3" t="str">
        <f>IF(+OR(H2749="SI",K2749="SI"),"SI","NO")</f>
        <v>NO</v>
      </c>
      <c r="O2749" s="3" t="str">
        <f>IF(+OR(I2749="SI",L2749="SI"),"SI","NO")</f>
        <v>NO</v>
      </c>
    </row>
    <row r="2750" spans="1:15" x14ac:dyDescent="0.25">
      <c r="A2750" s="20" t="s">
        <v>1926</v>
      </c>
      <c r="B2750" s="1" t="s">
        <v>1930</v>
      </c>
      <c r="C2750" s="3">
        <v>6</v>
      </c>
      <c r="D2750" s="3" t="str">
        <f>VLOOKUP(Cobertura2021[[#This Row],['#Area]],S:T,2)</f>
        <v>Rural</v>
      </c>
      <c r="E2750" s="1" t="s">
        <v>1817</v>
      </c>
      <c r="F2750" s="3">
        <v>60</v>
      </c>
      <c r="G2750" s="27" t="s">
        <v>5320</v>
      </c>
      <c r="H2750" s="27" t="s">
        <v>5320</v>
      </c>
      <c r="I2750" s="27" t="s">
        <v>5320</v>
      </c>
      <c r="J2750" s="28" t="s">
        <v>21</v>
      </c>
      <c r="K2750" s="28" t="s">
        <v>21</v>
      </c>
      <c r="L2750" s="28" t="s">
        <v>20</v>
      </c>
      <c r="M2750" s="3" t="str">
        <f>IF(+OR(J2750="SI",G2750="SI"),"SI","NO")</f>
        <v>SI</v>
      </c>
      <c r="N2750" s="3" t="str">
        <f>IF(+OR(H2750="SI",K2750="SI"),"SI","NO")</f>
        <v>SI</v>
      </c>
      <c r="O2750" s="3" t="str">
        <f>IF(+OR(I2750="SI",L2750="SI"),"SI","NO")</f>
        <v>SI</v>
      </c>
    </row>
    <row r="2751" spans="1:15" x14ac:dyDescent="0.25">
      <c r="A2751" s="20" t="s">
        <v>1926</v>
      </c>
      <c r="B2751" s="1" t="s">
        <v>1931</v>
      </c>
      <c r="C2751" s="3">
        <v>6</v>
      </c>
      <c r="D2751" s="3" t="str">
        <f>VLOOKUP(Cobertura2021[[#This Row],['#Area]],S:T,2)</f>
        <v>Rural</v>
      </c>
      <c r="E2751" s="1" t="s">
        <v>1845</v>
      </c>
      <c r="F2751" s="3">
        <v>24</v>
      </c>
      <c r="G2751" s="27" t="s">
        <v>5320</v>
      </c>
      <c r="H2751" s="27" t="s">
        <v>5320</v>
      </c>
      <c r="I2751" s="27" t="s">
        <v>5320</v>
      </c>
      <c r="J2751" s="28" t="s">
        <v>20</v>
      </c>
      <c r="K2751" s="28" t="s">
        <v>20</v>
      </c>
      <c r="L2751" s="28" t="s">
        <v>20</v>
      </c>
      <c r="M2751" s="3" t="str">
        <f>IF(+OR(J2751="SI",G2751="SI"),"SI","NO")</f>
        <v>SI</v>
      </c>
      <c r="N2751" s="3" t="str">
        <f>IF(+OR(H2751="SI",K2751="SI"),"SI","NO")</f>
        <v>SI</v>
      </c>
      <c r="O2751" s="3" t="str">
        <f>IF(+OR(I2751="SI",L2751="SI"),"SI","NO")</f>
        <v>SI</v>
      </c>
    </row>
    <row r="2752" spans="1:15" x14ac:dyDescent="0.25">
      <c r="A2752" s="20" t="s">
        <v>4225</v>
      </c>
      <c r="B2752" s="1" t="s">
        <v>4351</v>
      </c>
      <c r="C2752" s="3">
        <v>6</v>
      </c>
      <c r="D2752" s="3" t="str">
        <f>VLOOKUP(Cobertura2021[[#This Row],['#Area]],S:T,2)</f>
        <v>Rural</v>
      </c>
      <c r="E2752" s="1" t="s">
        <v>1010</v>
      </c>
      <c r="F2752" s="3">
        <v>53</v>
      </c>
      <c r="G2752" s="27" t="s">
        <v>5320</v>
      </c>
      <c r="H2752" s="27" t="s">
        <v>5320</v>
      </c>
      <c r="I2752" s="27" t="s">
        <v>3</v>
      </c>
      <c r="J2752" s="28" t="s">
        <v>20</v>
      </c>
      <c r="K2752" s="28" t="s">
        <v>20</v>
      </c>
      <c r="L2752" s="28" t="s">
        <v>20</v>
      </c>
      <c r="M2752" s="3" t="str">
        <f>IF(+OR(J2752="SI",G2752="SI"),"SI","NO")</f>
        <v>SI</v>
      </c>
      <c r="N2752" s="3" t="str">
        <f>IF(+OR(H2752="SI",K2752="SI"),"SI","NO")</f>
        <v>SI</v>
      </c>
      <c r="O2752" s="3" t="str">
        <f>IF(+OR(I2752="SI",L2752="SI"),"SI","NO")</f>
        <v>NO</v>
      </c>
    </row>
    <row r="2753" spans="1:15" hidden="1" x14ac:dyDescent="0.25">
      <c r="A2753" s="20" t="s">
        <v>1926</v>
      </c>
      <c r="B2753" s="1" t="s">
        <v>1931</v>
      </c>
      <c r="C2753" s="3">
        <v>3</v>
      </c>
      <c r="D2753" s="3" t="str">
        <f>VLOOKUP(Cobertura2021[[#This Row],['#Area]],S:T,2)</f>
        <v>Suburbana</v>
      </c>
      <c r="E2753" s="1" t="s">
        <v>1868</v>
      </c>
      <c r="F2753" s="3">
        <v>73</v>
      </c>
      <c r="G2753" s="27" t="s">
        <v>5320</v>
      </c>
      <c r="H2753" s="27" t="s">
        <v>5320</v>
      </c>
      <c r="I2753" s="27" t="s">
        <v>5320</v>
      </c>
      <c r="J2753" s="28" t="s">
        <v>20</v>
      </c>
      <c r="K2753" s="28" t="s">
        <v>20</v>
      </c>
      <c r="L2753" s="28" t="s">
        <v>20</v>
      </c>
      <c r="M2753" s="3" t="str">
        <f>IF(+OR(J2753="SI",G2753="SI"),"SI","NO")</f>
        <v>SI</v>
      </c>
      <c r="N2753" s="3" t="str">
        <f>IF(+OR(H2753="SI",K2753="SI"),"SI","NO")</f>
        <v>SI</v>
      </c>
      <c r="O2753" s="3" t="str">
        <f>IF(+OR(I2753="SI",L2753="SI"),"SI","NO")</f>
        <v>SI</v>
      </c>
    </row>
    <row r="2754" spans="1:15" x14ac:dyDescent="0.25">
      <c r="A2754" s="20" t="s">
        <v>1926</v>
      </c>
      <c r="B2754" s="1" t="s">
        <v>1926</v>
      </c>
      <c r="C2754" s="3">
        <v>6</v>
      </c>
      <c r="D2754" s="3" t="str">
        <f>VLOOKUP(Cobertura2021[[#This Row],['#Area]],S:T,2)</f>
        <v>Rural</v>
      </c>
      <c r="E2754" s="1" t="s">
        <v>1710</v>
      </c>
      <c r="F2754" s="3">
        <v>38</v>
      </c>
      <c r="G2754" s="27" t="s">
        <v>5320</v>
      </c>
      <c r="H2754" s="27" t="s">
        <v>5320</v>
      </c>
      <c r="I2754" s="27" t="s">
        <v>5320</v>
      </c>
      <c r="J2754" s="28" t="s">
        <v>21</v>
      </c>
      <c r="K2754" s="28" t="s">
        <v>21</v>
      </c>
      <c r="L2754" s="28" t="s">
        <v>21</v>
      </c>
      <c r="M2754" s="3" t="str">
        <f>IF(+OR(J2754="SI",G2754="SI"),"SI","NO")</f>
        <v>SI</v>
      </c>
      <c r="N2754" s="3" t="str">
        <f>IF(+OR(H2754="SI",K2754="SI"),"SI","NO")</f>
        <v>SI</v>
      </c>
      <c r="O2754" s="3" t="str">
        <f>IF(+OR(I2754="SI",L2754="SI"),"SI","NO")</f>
        <v>SI</v>
      </c>
    </row>
    <row r="2755" spans="1:15" x14ac:dyDescent="0.25">
      <c r="A2755" s="20" t="s">
        <v>4225</v>
      </c>
      <c r="B2755" s="1" t="s">
        <v>4248</v>
      </c>
      <c r="C2755" s="3">
        <v>6</v>
      </c>
      <c r="D2755" s="3" t="str">
        <f>VLOOKUP(Cobertura2021[[#This Row],['#Area]],S:T,2)</f>
        <v>Rural</v>
      </c>
      <c r="E2755" s="1" t="s">
        <v>4262</v>
      </c>
      <c r="F2755" s="3">
        <v>131</v>
      </c>
      <c r="G2755" s="27" t="s">
        <v>5320</v>
      </c>
      <c r="H2755" s="27" t="s">
        <v>3</v>
      </c>
      <c r="I2755" s="27" t="s">
        <v>3</v>
      </c>
      <c r="J2755" s="28" t="s">
        <v>21</v>
      </c>
      <c r="K2755" s="28" t="s">
        <v>20</v>
      </c>
      <c r="L2755" s="28" t="s">
        <v>20</v>
      </c>
      <c r="M2755" s="3" t="str">
        <f>IF(+OR(J2755="SI",G2755="SI"),"SI","NO")</f>
        <v>SI</v>
      </c>
      <c r="N2755" s="3" t="str">
        <f>IF(+OR(H2755="SI",K2755="SI"),"SI","NO")</f>
        <v>NO</v>
      </c>
      <c r="O2755" s="3" t="str">
        <f>IF(+OR(I2755="SI",L2755="SI"),"SI","NO")</f>
        <v>NO</v>
      </c>
    </row>
    <row r="2756" spans="1:15" x14ac:dyDescent="0.25">
      <c r="A2756" s="20" t="s">
        <v>1926</v>
      </c>
      <c r="B2756" s="1" t="s">
        <v>1931</v>
      </c>
      <c r="C2756" s="3">
        <v>6</v>
      </c>
      <c r="D2756" s="3" t="str">
        <f>VLOOKUP(Cobertura2021[[#This Row],['#Area]],S:T,2)</f>
        <v>Rural</v>
      </c>
      <c r="E2756" s="1" t="s">
        <v>1847</v>
      </c>
      <c r="F2756" s="3">
        <v>72</v>
      </c>
      <c r="G2756" s="27" t="s">
        <v>5320</v>
      </c>
      <c r="H2756" s="27" t="s">
        <v>5320</v>
      </c>
      <c r="I2756" s="27" t="s">
        <v>5320</v>
      </c>
      <c r="J2756" s="28" t="s">
        <v>20</v>
      </c>
      <c r="K2756" s="28" t="s">
        <v>20</v>
      </c>
      <c r="L2756" s="28" t="s">
        <v>20</v>
      </c>
      <c r="M2756" s="3" t="str">
        <f>IF(+OR(J2756="SI",G2756="SI"),"SI","NO")</f>
        <v>SI</v>
      </c>
      <c r="N2756" s="3" t="str">
        <f>IF(+OR(H2756="SI",K2756="SI"),"SI","NO")</f>
        <v>SI</v>
      </c>
      <c r="O2756" s="3" t="str">
        <f>IF(+OR(I2756="SI",L2756="SI"),"SI","NO")</f>
        <v>SI</v>
      </c>
    </row>
    <row r="2757" spans="1:15" x14ac:dyDescent="0.25">
      <c r="A2757" s="20" t="s">
        <v>156</v>
      </c>
      <c r="B2757" s="1" t="s">
        <v>1787</v>
      </c>
      <c r="C2757" s="3">
        <v>6</v>
      </c>
      <c r="D2757" s="3" t="str">
        <f>VLOOKUP(Cobertura2021[[#This Row],['#Area]],S:T,2)</f>
        <v>Rural</v>
      </c>
      <c r="E2757" s="1" t="s">
        <v>4878</v>
      </c>
      <c r="F2757" s="3">
        <v>99</v>
      </c>
      <c r="G2757" s="27" t="s">
        <v>5320</v>
      </c>
      <c r="H2757" s="27" t="s">
        <v>3</v>
      </c>
      <c r="I2757" s="27" t="s">
        <v>3</v>
      </c>
      <c r="J2757" s="28" t="s">
        <v>21</v>
      </c>
      <c r="K2757" s="28" t="s">
        <v>21</v>
      </c>
      <c r="L2757" s="28" t="s">
        <v>20</v>
      </c>
      <c r="M2757" s="3" t="str">
        <f>IF(+OR(J2757="SI",G2757="SI"),"SI","NO")</f>
        <v>SI</v>
      </c>
      <c r="N2757" s="3" t="str">
        <f>IF(+OR(H2757="SI",K2757="SI"),"SI","NO")</f>
        <v>SI</v>
      </c>
      <c r="O2757" s="3" t="str">
        <f>IF(+OR(I2757="SI",L2757="SI"),"SI","NO")</f>
        <v>NO</v>
      </c>
    </row>
    <row r="2758" spans="1:15" x14ac:dyDescent="0.25">
      <c r="A2758" s="20" t="s">
        <v>3181</v>
      </c>
      <c r="B2758" s="1" t="s">
        <v>2992</v>
      </c>
      <c r="C2758" s="3">
        <v>6</v>
      </c>
      <c r="D2758" s="3" t="str">
        <f>VLOOKUP(Cobertura2021[[#This Row],['#Area]],S:T,2)</f>
        <v>Rural</v>
      </c>
      <c r="E2758" s="1" t="s">
        <v>3230</v>
      </c>
      <c r="F2758" s="3">
        <v>64</v>
      </c>
      <c r="G2758" s="27" t="s">
        <v>5320</v>
      </c>
      <c r="H2758" s="27" t="s">
        <v>3</v>
      </c>
      <c r="I2758" s="27" t="s">
        <v>3</v>
      </c>
      <c r="J2758" s="28" t="s">
        <v>21</v>
      </c>
      <c r="K2758" s="28" t="s">
        <v>20</v>
      </c>
      <c r="L2758" s="28" t="s">
        <v>20</v>
      </c>
      <c r="M2758" s="3" t="str">
        <f>IF(+OR(J2758="SI",G2758="SI"),"SI","NO")</f>
        <v>SI</v>
      </c>
      <c r="N2758" s="3" t="str">
        <f>IF(+OR(H2758="SI",K2758="SI"),"SI","NO")</f>
        <v>NO</v>
      </c>
      <c r="O2758" s="3" t="str">
        <f>IF(+OR(I2758="SI",L2758="SI"),"SI","NO")</f>
        <v>NO</v>
      </c>
    </row>
    <row r="2759" spans="1:15" hidden="1" x14ac:dyDescent="0.25">
      <c r="A2759" s="20" t="s">
        <v>1926</v>
      </c>
      <c r="B2759" s="1" t="s">
        <v>1931</v>
      </c>
      <c r="C2759" s="3">
        <v>3</v>
      </c>
      <c r="D2759" s="3" t="str">
        <f>VLOOKUP(Cobertura2021[[#This Row],['#Area]],S:T,2)</f>
        <v>Suburbana</v>
      </c>
      <c r="E2759" s="1" t="s">
        <v>1869</v>
      </c>
      <c r="F2759" s="3">
        <v>143</v>
      </c>
      <c r="G2759" s="27" t="s">
        <v>5320</v>
      </c>
      <c r="H2759" s="27" t="s">
        <v>5320</v>
      </c>
      <c r="I2759" s="27" t="s">
        <v>5320</v>
      </c>
      <c r="J2759" s="28" t="s">
        <v>20</v>
      </c>
      <c r="K2759" s="28" t="s">
        <v>20</v>
      </c>
      <c r="L2759" s="28" t="s">
        <v>20</v>
      </c>
      <c r="M2759" s="3" t="str">
        <f>IF(+OR(J2759="SI",G2759="SI"),"SI","NO")</f>
        <v>SI</v>
      </c>
      <c r="N2759" s="3" t="str">
        <f>IF(+OR(H2759="SI",K2759="SI"),"SI","NO")</f>
        <v>SI</v>
      </c>
      <c r="O2759" s="3" t="str">
        <f>IF(+OR(I2759="SI",L2759="SI"),"SI","NO")</f>
        <v>SI</v>
      </c>
    </row>
    <row r="2760" spans="1:15" x14ac:dyDescent="0.25">
      <c r="A2760" s="20" t="s">
        <v>1926</v>
      </c>
      <c r="B2760" s="1" t="s">
        <v>1931</v>
      </c>
      <c r="C2760" s="3">
        <v>6</v>
      </c>
      <c r="D2760" s="3" t="str">
        <f>VLOOKUP(Cobertura2021[[#This Row],['#Area]],S:T,2)</f>
        <v>Rural</v>
      </c>
      <c r="E2760" s="1" t="s">
        <v>1851</v>
      </c>
      <c r="F2760" s="3">
        <v>227</v>
      </c>
      <c r="G2760" s="27" t="s">
        <v>5320</v>
      </c>
      <c r="H2760" s="27" t="s">
        <v>5320</v>
      </c>
      <c r="I2760" s="27" t="s">
        <v>5320</v>
      </c>
      <c r="J2760" s="28" t="s">
        <v>21</v>
      </c>
      <c r="K2760" s="28" t="s">
        <v>20</v>
      </c>
      <c r="L2760" s="28" t="s">
        <v>20</v>
      </c>
      <c r="M2760" s="3" t="str">
        <f>IF(+OR(J2760="SI",G2760="SI"),"SI","NO")</f>
        <v>SI</v>
      </c>
      <c r="N2760" s="3" t="str">
        <f>IF(+OR(H2760="SI",K2760="SI"),"SI","NO")</f>
        <v>SI</v>
      </c>
      <c r="O2760" s="3" t="str">
        <f>IF(+OR(I2760="SI",L2760="SI"),"SI","NO")</f>
        <v>SI</v>
      </c>
    </row>
    <row r="2761" spans="1:15" x14ac:dyDescent="0.25">
      <c r="A2761" s="20" t="s">
        <v>4225</v>
      </c>
      <c r="B2761" s="1" t="s">
        <v>4316</v>
      </c>
      <c r="C2761" s="3">
        <v>6</v>
      </c>
      <c r="D2761" s="3" t="str">
        <f>VLOOKUP(Cobertura2021[[#This Row],['#Area]],S:T,2)</f>
        <v>Rural</v>
      </c>
      <c r="E2761" s="1" t="s">
        <v>4323</v>
      </c>
      <c r="F2761" s="3">
        <v>13</v>
      </c>
      <c r="G2761" s="47" t="s">
        <v>5320</v>
      </c>
      <c r="H2761" s="27" t="s">
        <v>3</v>
      </c>
      <c r="I2761" s="27" t="s">
        <v>3</v>
      </c>
      <c r="J2761" s="28" t="s">
        <v>21</v>
      </c>
      <c r="K2761" s="28" t="s">
        <v>20</v>
      </c>
      <c r="L2761" s="28" t="s">
        <v>20</v>
      </c>
      <c r="M2761" s="3" t="str">
        <f>IF(+OR(J2761="SI",G2761="SI"),"SI","NO")</f>
        <v>SI</v>
      </c>
      <c r="N2761" s="3" t="str">
        <f>IF(+OR(H2761="SI",K2761="SI"),"SI","NO")</f>
        <v>NO</v>
      </c>
      <c r="O2761" s="3" t="str">
        <f>IF(+OR(I2761="SI",L2761="SI"),"SI","NO")</f>
        <v>NO</v>
      </c>
    </row>
    <row r="2762" spans="1:15" x14ac:dyDescent="0.25">
      <c r="A2762" s="20" t="s">
        <v>1926</v>
      </c>
      <c r="B2762" s="1" t="s">
        <v>1927</v>
      </c>
      <c r="C2762" s="3">
        <v>6</v>
      </c>
      <c r="D2762" s="3" t="str">
        <f>VLOOKUP(Cobertura2021[[#This Row],['#Area]],S:T,2)</f>
        <v>Rural</v>
      </c>
      <c r="E2762" s="1" t="s">
        <v>1752</v>
      </c>
      <c r="F2762" s="3">
        <v>105</v>
      </c>
      <c r="G2762" s="27" t="s">
        <v>5320</v>
      </c>
      <c r="H2762" s="27" t="s">
        <v>5320</v>
      </c>
      <c r="I2762" s="27" t="s">
        <v>5320</v>
      </c>
      <c r="J2762" s="28" t="s">
        <v>21</v>
      </c>
      <c r="K2762" s="28" t="s">
        <v>21</v>
      </c>
      <c r="L2762" s="28" t="s">
        <v>20</v>
      </c>
      <c r="M2762" s="3" t="str">
        <f>IF(+OR(J2762="SI",G2762="SI"),"SI","NO")</f>
        <v>SI</v>
      </c>
      <c r="N2762" s="3" t="str">
        <f>IF(+OR(H2762="SI",K2762="SI"),"SI","NO")</f>
        <v>SI</v>
      </c>
      <c r="O2762" s="3" t="str">
        <f>IF(+OR(I2762="SI",L2762="SI"),"SI","NO")</f>
        <v>SI</v>
      </c>
    </row>
    <row r="2763" spans="1:15" x14ac:dyDescent="0.25">
      <c r="A2763" s="20" t="s">
        <v>1926</v>
      </c>
      <c r="B2763" s="1" t="s">
        <v>1927</v>
      </c>
      <c r="C2763" s="3">
        <v>6</v>
      </c>
      <c r="D2763" s="3" t="str">
        <f>VLOOKUP(Cobertura2021[[#This Row],['#Area]],S:T,2)</f>
        <v>Rural</v>
      </c>
      <c r="E2763" s="1" t="s">
        <v>1753</v>
      </c>
      <c r="F2763" s="3">
        <v>131</v>
      </c>
      <c r="G2763" s="27" t="s">
        <v>5320</v>
      </c>
      <c r="H2763" s="27" t="s">
        <v>5320</v>
      </c>
      <c r="I2763" s="27" t="s">
        <v>5320</v>
      </c>
      <c r="J2763" s="28" t="s">
        <v>21</v>
      </c>
      <c r="K2763" s="28" t="s">
        <v>21</v>
      </c>
      <c r="L2763" s="28" t="s">
        <v>20</v>
      </c>
      <c r="M2763" s="3" t="str">
        <f>IF(+OR(J2763="SI",G2763="SI"),"SI","NO")</f>
        <v>SI</v>
      </c>
      <c r="N2763" s="3" t="str">
        <f>IF(+OR(H2763="SI",K2763="SI"),"SI","NO")</f>
        <v>SI</v>
      </c>
      <c r="O2763" s="3" t="str">
        <f>IF(+OR(I2763="SI",L2763="SI"),"SI","NO")</f>
        <v>SI</v>
      </c>
    </row>
    <row r="2764" spans="1:15" x14ac:dyDescent="0.25">
      <c r="A2764" s="20" t="s">
        <v>1926</v>
      </c>
      <c r="B2764" s="1" t="s">
        <v>1508</v>
      </c>
      <c r="C2764" s="3">
        <v>6</v>
      </c>
      <c r="D2764" s="3" t="str">
        <f>VLOOKUP(Cobertura2021[[#This Row],['#Area]],S:T,2)</f>
        <v>Rural</v>
      </c>
      <c r="E2764" s="1" t="s">
        <v>1772</v>
      </c>
      <c r="F2764" s="3">
        <v>177</v>
      </c>
      <c r="G2764" s="27" t="s">
        <v>5320</v>
      </c>
      <c r="H2764" s="27" t="s">
        <v>5320</v>
      </c>
      <c r="I2764" s="27" t="s">
        <v>5320</v>
      </c>
      <c r="J2764" s="28" t="s">
        <v>21</v>
      </c>
      <c r="K2764" s="28" t="s">
        <v>20</v>
      </c>
      <c r="L2764" s="28" t="s">
        <v>20</v>
      </c>
      <c r="M2764" s="3" t="str">
        <f>IF(+OR(J2764="SI",G2764="SI"),"SI","NO")</f>
        <v>SI</v>
      </c>
      <c r="N2764" s="3" t="str">
        <f>IF(+OR(H2764="SI",K2764="SI"),"SI","NO")</f>
        <v>SI</v>
      </c>
      <c r="O2764" s="3" t="str">
        <f>IF(+OR(I2764="SI",L2764="SI"),"SI","NO")</f>
        <v>SI</v>
      </c>
    </row>
    <row r="2765" spans="1:15" x14ac:dyDescent="0.25">
      <c r="A2765" s="20" t="s">
        <v>1926</v>
      </c>
      <c r="B2765" s="1" t="s">
        <v>1926</v>
      </c>
      <c r="C2765" s="3">
        <v>6</v>
      </c>
      <c r="D2765" s="3" t="str">
        <f>VLOOKUP(Cobertura2021[[#This Row],['#Area]],S:T,2)</f>
        <v>Rural</v>
      </c>
      <c r="E2765" s="1" t="s">
        <v>1713</v>
      </c>
      <c r="F2765" s="3">
        <v>188</v>
      </c>
      <c r="G2765" s="27" t="s">
        <v>5320</v>
      </c>
      <c r="H2765" s="27" t="s">
        <v>5320</v>
      </c>
      <c r="I2765" s="27" t="s">
        <v>5320</v>
      </c>
      <c r="J2765" s="28" t="s">
        <v>21</v>
      </c>
      <c r="K2765" s="28" t="s">
        <v>20</v>
      </c>
      <c r="L2765" s="28" t="s">
        <v>20</v>
      </c>
      <c r="M2765" s="3" t="str">
        <f>IF(+OR(J2765="SI",G2765="SI"),"SI","NO")</f>
        <v>SI</v>
      </c>
      <c r="N2765" s="3" t="str">
        <f>IF(+OR(H2765="SI",K2765="SI"),"SI","NO")</f>
        <v>SI</v>
      </c>
      <c r="O2765" s="3" t="str">
        <f>IF(+OR(I2765="SI",L2765="SI"),"SI","NO")</f>
        <v>SI</v>
      </c>
    </row>
    <row r="2766" spans="1:15" x14ac:dyDescent="0.25">
      <c r="A2766" s="20" t="s">
        <v>1926</v>
      </c>
      <c r="B2766" s="1" t="s">
        <v>1927</v>
      </c>
      <c r="C2766" s="3">
        <v>6</v>
      </c>
      <c r="D2766" s="3" t="str">
        <f>VLOOKUP(Cobertura2021[[#This Row],['#Area]],S:T,2)</f>
        <v>Rural</v>
      </c>
      <c r="E2766" s="1" t="s">
        <v>1719</v>
      </c>
      <c r="F2766" s="3">
        <v>44</v>
      </c>
      <c r="G2766" s="27" t="s">
        <v>5320</v>
      </c>
      <c r="H2766" s="27" t="s">
        <v>5320</v>
      </c>
      <c r="I2766" s="27" t="s">
        <v>5320</v>
      </c>
      <c r="J2766" s="28" t="s">
        <v>20</v>
      </c>
      <c r="K2766" s="28" t="s">
        <v>20</v>
      </c>
      <c r="L2766" s="28" t="s">
        <v>20</v>
      </c>
      <c r="M2766" s="3" t="str">
        <f>IF(+OR(J2766="SI",G2766="SI"),"SI","NO")</f>
        <v>SI</v>
      </c>
      <c r="N2766" s="3" t="str">
        <f>IF(+OR(H2766="SI",K2766="SI"),"SI","NO")</f>
        <v>SI</v>
      </c>
      <c r="O2766" s="3" t="str">
        <f>IF(+OR(I2766="SI",L2766="SI"),"SI","NO")</f>
        <v>SI</v>
      </c>
    </row>
    <row r="2767" spans="1:15" hidden="1" x14ac:dyDescent="0.25">
      <c r="A2767" s="20" t="s">
        <v>1926</v>
      </c>
      <c r="B2767" s="1" t="s">
        <v>1927</v>
      </c>
      <c r="C2767" s="3">
        <v>3</v>
      </c>
      <c r="D2767" s="3" t="str">
        <f>VLOOKUP(Cobertura2021[[#This Row],['#Area]],S:T,2)</f>
        <v>Suburbana</v>
      </c>
      <c r="E2767" s="1" t="s">
        <v>1720</v>
      </c>
      <c r="F2767" s="3">
        <v>133</v>
      </c>
      <c r="G2767" s="27" t="s">
        <v>5320</v>
      </c>
      <c r="H2767" s="27" t="s">
        <v>5320</v>
      </c>
      <c r="I2767" s="27" t="s">
        <v>5320</v>
      </c>
      <c r="J2767" s="28" t="s">
        <v>20</v>
      </c>
      <c r="K2767" s="28" t="s">
        <v>20</v>
      </c>
      <c r="L2767" s="28" t="s">
        <v>20</v>
      </c>
      <c r="M2767" s="3" t="str">
        <f>IF(+OR(J2767="SI",G2767="SI"),"SI","NO")</f>
        <v>SI</v>
      </c>
      <c r="N2767" s="3" t="str">
        <f>IF(+OR(H2767="SI",K2767="SI"),"SI","NO")</f>
        <v>SI</v>
      </c>
      <c r="O2767" s="3" t="str">
        <f>IF(+OR(I2767="SI",L2767="SI"),"SI","NO")</f>
        <v>SI</v>
      </c>
    </row>
    <row r="2768" spans="1:15" x14ac:dyDescent="0.25">
      <c r="A2768" s="20" t="s">
        <v>1926</v>
      </c>
      <c r="B2768" s="1" t="s">
        <v>1927</v>
      </c>
      <c r="C2768" s="3">
        <v>6</v>
      </c>
      <c r="D2768" s="3" t="str">
        <f>VLOOKUP(Cobertura2021[[#This Row],['#Area]],S:T,2)</f>
        <v>Rural</v>
      </c>
      <c r="E2768" s="1" t="s">
        <v>1733</v>
      </c>
      <c r="F2768" s="3">
        <v>86</v>
      </c>
      <c r="G2768" s="27" t="s">
        <v>5320</v>
      </c>
      <c r="H2768" s="27" t="s">
        <v>5320</v>
      </c>
      <c r="I2768" s="27" t="s">
        <v>5320</v>
      </c>
      <c r="J2768" s="28" t="s">
        <v>21</v>
      </c>
      <c r="K2768" s="28" t="s">
        <v>21</v>
      </c>
      <c r="L2768" s="28" t="s">
        <v>20</v>
      </c>
      <c r="M2768" s="3" t="str">
        <f>IF(+OR(J2768="SI",G2768="SI"),"SI","NO")</f>
        <v>SI</v>
      </c>
      <c r="N2768" s="3" t="str">
        <f>IF(+OR(H2768="SI",K2768="SI"),"SI","NO")</f>
        <v>SI</v>
      </c>
      <c r="O2768" s="3" t="str">
        <f>IF(+OR(I2768="SI",L2768="SI"),"SI","NO")</f>
        <v>SI</v>
      </c>
    </row>
    <row r="2769" spans="1:15" hidden="1" x14ac:dyDescent="0.25">
      <c r="A2769" s="20" t="s">
        <v>1926</v>
      </c>
      <c r="B2769" s="1" t="s">
        <v>1927</v>
      </c>
      <c r="C2769" s="3">
        <v>3</v>
      </c>
      <c r="D2769" s="3" t="str">
        <f>VLOOKUP(Cobertura2021[[#This Row],['#Area]],S:T,2)</f>
        <v>Suburbana</v>
      </c>
      <c r="E2769" s="1" t="s">
        <v>1734</v>
      </c>
      <c r="F2769" s="3">
        <v>90</v>
      </c>
      <c r="G2769" s="27" t="s">
        <v>5320</v>
      </c>
      <c r="H2769" s="27" t="s">
        <v>5320</v>
      </c>
      <c r="I2769" s="27" t="s">
        <v>5320</v>
      </c>
      <c r="J2769" s="28" t="s">
        <v>21</v>
      </c>
      <c r="K2769" s="28" t="s">
        <v>21</v>
      </c>
      <c r="L2769" s="28" t="s">
        <v>20</v>
      </c>
      <c r="M2769" s="3" t="str">
        <f>IF(+OR(J2769="SI",G2769="SI"),"SI","NO")</f>
        <v>SI</v>
      </c>
      <c r="N2769" s="3" t="str">
        <f>IF(+OR(H2769="SI",K2769="SI"),"SI","NO")</f>
        <v>SI</v>
      </c>
      <c r="O2769" s="3" t="str">
        <f>IF(+OR(I2769="SI",L2769="SI"),"SI","NO")</f>
        <v>SI</v>
      </c>
    </row>
    <row r="2770" spans="1:15" x14ac:dyDescent="0.25">
      <c r="A2770" s="20" t="s">
        <v>1926</v>
      </c>
      <c r="B2770" s="1" t="s">
        <v>1933</v>
      </c>
      <c r="C2770" s="3">
        <v>6</v>
      </c>
      <c r="D2770" s="3" t="str">
        <f>VLOOKUP(Cobertura2021[[#This Row],['#Area]],S:T,2)</f>
        <v>Rural</v>
      </c>
      <c r="E2770" s="1" t="s">
        <v>1891</v>
      </c>
      <c r="F2770" s="3">
        <v>56</v>
      </c>
      <c r="G2770" s="27" t="s">
        <v>5320</v>
      </c>
      <c r="H2770" s="27" t="s">
        <v>5320</v>
      </c>
      <c r="I2770" s="27" t="s">
        <v>5320</v>
      </c>
      <c r="J2770" s="28" t="s">
        <v>21</v>
      </c>
      <c r="K2770" s="28" t="s">
        <v>20</v>
      </c>
      <c r="L2770" s="28" t="s">
        <v>20</v>
      </c>
      <c r="M2770" s="3" t="str">
        <f>IF(+OR(J2770="SI",G2770="SI"),"SI","NO")</f>
        <v>SI</v>
      </c>
      <c r="N2770" s="3" t="str">
        <f>IF(+OR(H2770="SI",K2770="SI"),"SI","NO")</f>
        <v>SI</v>
      </c>
      <c r="O2770" s="3" t="str">
        <f>IF(+OR(I2770="SI",L2770="SI"),"SI","NO")</f>
        <v>SI</v>
      </c>
    </row>
    <row r="2771" spans="1:15" x14ac:dyDescent="0.25">
      <c r="A2771" s="20" t="s">
        <v>1926</v>
      </c>
      <c r="B2771" s="1" t="s">
        <v>460</v>
      </c>
      <c r="C2771" s="3">
        <v>6</v>
      </c>
      <c r="D2771" s="3" t="str">
        <f>VLOOKUP(Cobertura2021[[#This Row],['#Area]],S:T,2)</f>
        <v>Rural</v>
      </c>
      <c r="E2771" s="1" t="s">
        <v>1923</v>
      </c>
      <c r="F2771" s="3">
        <v>46</v>
      </c>
      <c r="G2771" s="27" t="s">
        <v>5320</v>
      </c>
      <c r="H2771" s="27" t="s">
        <v>5320</v>
      </c>
      <c r="I2771" s="27" t="s">
        <v>5320</v>
      </c>
      <c r="J2771" s="28" t="s">
        <v>21</v>
      </c>
      <c r="K2771" s="28" t="s">
        <v>20</v>
      </c>
      <c r="L2771" s="28" t="s">
        <v>20</v>
      </c>
      <c r="M2771" s="3" t="str">
        <f>IF(+OR(J2771="SI",G2771="SI"),"SI","NO")</f>
        <v>SI</v>
      </c>
      <c r="N2771" s="3" t="str">
        <f>IF(+OR(H2771="SI",K2771="SI"),"SI","NO")</f>
        <v>SI</v>
      </c>
      <c r="O2771" s="3" t="str">
        <f>IF(+OR(I2771="SI",L2771="SI"),"SI","NO")</f>
        <v>SI</v>
      </c>
    </row>
    <row r="2772" spans="1:15" hidden="1" x14ac:dyDescent="0.25">
      <c r="A2772" s="20" t="s">
        <v>1926</v>
      </c>
      <c r="B2772" s="1" t="s">
        <v>460</v>
      </c>
      <c r="C2772" s="3">
        <v>1</v>
      </c>
      <c r="D2772" s="3" t="e">
        <f>VLOOKUP(Cobertura2021[[#This Row],['#Area]],S:T,2)</f>
        <v>#N/A</v>
      </c>
      <c r="E2772" s="1" t="s">
        <v>158</v>
      </c>
      <c r="F2772" s="3">
        <v>193</v>
      </c>
      <c r="G2772" s="27" t="s">
        <v>5320</v>
      </c>
      <c r="H2772" s="27" t="s">
        <v>5320</v>
      </c>
      <c r="I2772" s="27" t="s">
        <v>5320</v>
      </c>
      <c r="J2772" s="28" t="s">
        <v>21</v>
      </c>
      <c r="K2772" s="28" t="s">
        <v>21</v>
      </c>
      <c r="L2772" s="28" t="s">
        <v>21</v>
      </c>
      <c r="M2772" s="3" t="str">
        <f>IF(+OR(J2772="SI",G2772="SI"),"SI","NO")</f>
        <v>SI</v>
      </c>
      <c r="N2772" s="3" t="str">
        <f>IF(+OR(H2772="SI",K2772="SI"),"SI","NO")</f>
        <v>SI</v>
      </c>
      <c r="O2772" s="3" t="str">
        <f>IF(+OR(I2772="SI",L2772="SI"),"SI","NO")</f>
        <v>SI</v>
      </c>
    </row>
    <row r="2773" spans="1:15" x14ac:dyDescent="0.25">
      <c r="A2773" s="20" t="s">
        <v>3181</v>
      </c>
      <c r="B2773" s="1" t="s">
        <v>3293</v>
      </c>
      <c r="C2773" s="3">
        <v>6</v>
      </c>
      <c r="D2773" s="3" t="str">
        <f>VLOOKUP(Cobertura2021[[#This Row],['#Area]],S:T,2)</f>
        <v>Rural</v>
      </c>
      <c r="E2773" s="1" t="s">
        <v>3217</v>
      </c>
      <c r="F2773" s="3">
        <v>73</v>
      </c>
      <c r="G2773" s="27" t="s">
        <v>5320</v>
      </c>
      <c r="H2773" s="27" t="s">
        <v>3</v>
      </c>
      <c r="I2773" s="27" t="s">
        <v>3</v>
      </c>
      <c r="J2773" s="28" t="s">
        <v>21</v>
      </c>
      <c r="K2773" s="28" t="s">
        <v>20</v>
      </c>
      <c r="L2773" s="28" t="s">
        <v>20</v>
      </c>
      <c r="M2773" s="3" t="str">
        <f>IF(+OR(J2773="SI",G2773="SI"),"SI","NO")</f>
        <v>SI</v>
      </c>
      <c r="N2773" s="3" t="str">
        <f>IF(+OR(H2773="SI",K2773="SI"),"SI","NO")</f>
        <v>NO</v>
      </c>
      <c r="O2773" s="3" t="str">
        <f>IF(+OR(I2773="SI",L2773="SI"),"SI","NO")</f>
        <v>NO</v>
      </c>
    </row>
    <row r="2774" spans="1:15" hidden="1" x14ac:dyDescent="0.25">
      <c r="A2774" s="20" t="s">
        <v>1926</v>
      </c>
      <c r="B2774" s="1" t="s">
        <v>1929</v>
      </c>
      <c r="C2774" s="3">
        <v>1</v>
      </c>
      <c r="D2774" s="3" t="e">
        <f>VLOOKUP(Cobertura2021[[#This Row],['#Area]],S:T,2)</f>
        <v>#N/A</v>
      </c>
      <c r="E2774" s="1" t="s">
        <v>158</v>
      </c>
      <c r="F2774" s="3">
        <v>169</v>
      </c>
      <c r="G2774" s="27" t="s">
        <v>5320</v>
      </c>
      <c r="H2774" s="27" t="s">
        <v>5320</v>
      </c>
      <c r="I2774" s="27" t="s">
        <v>5320</v>
      </c>
      <c r="J2774" s="28" t="s">
        <v>21</v>
      </c>
      <c r="K2774" s="28" t="s">
        <v>21</v>
      </c>
      <c r="L2774" s="28" t="s">
        <v>21</v>
      </c>
      <c r="M2774" s="3" t="str">
        <f>IF(+OR(J2774="SI",G2774="SI"),"SI","NO")</f>
        <v>SI</v>
      </c>
      <c r="N2774" s="3" t="str">
        <f>IF(+OR(H2774="SI",K2774="SI"),"SI","NO")</f>
        <v>SI</v>
      </c>
      <c r="O2774" s="3" t="str">
        <f>IF(+OR(I2774="SI",L2774="SI"),"SI","NO")</f>
        <v>SI</v>
      </c>
    </row>
    <row r="2775" spans="1:15" hidden="1" x14ac:dyDescent="0.25">
      <c r="A2775" s="20" t="s">
        <v>1926</v>
      </c>
      <c r="B2775" s="1" t="s">
        <v>1781</v>
      </c>
      <c r="C2775" s="3">
        <v>1</v>
      </c>
      <c r="D2775" s="3" t="e">
        <f>VLOOKUP(Cobertura2021[[#This Row],['#Area]],S:T,2)</f>
        <v>#N/A</v>
      </c>
      <c r="E2775" s="1" t="s">
        <v>158</v>
      </c>
      <c r="F2775" s="3">
        <v>147</v>
      </c>
      <c r="G2775" s="27" t="s">
        <v>5320</v>
      </c>
      <c r="H2775" s="27" t="s">
        <v>5320</v>
      </c>
      <c r="I2775" s="27" t="s">
        <v>5320</v>
      </c>
      <c r="J2775" s="28" t="s">
        <v>21</v>
      </c>
      <c r="K2775" s="28" t="s">
        <v>21</v>
      </c>
      <c r="L2775" s="28" t="s">
        <v>20</v>
      </c>
      <c r="M2775" s="3" t="str">
        <f>IF(+OR(J2775="SI",G2775="SI"),"SI","NO")</f>
        <v>SI</v>
      </c>
      <c r="N2775" s="3" t="str">
        <f>IF(+OR(H2775="SI",K2775="SI"),"SI","NO")</f>
        <v>SI</v>
      </c>
      <c r="O2775" s="3" t="str">
        <f>IF(+OR(I2775="SI",L2775="SI"),"SI","NO")</f>
        <v>SI</v>
      </c>
    </row>
    <row r="2776" spans="1:15" x14ac:dyDescent="0.25">
      <c r="A2776" s="20" t="s">
        <v>1926</v>
      </c>
      <c r="B2776" s="1" t="s">
        <v>1929</v>
      </c>
      <c r="C2776" s="3">
        <v>6</v>
      </c>
      <c r="D2776" s="3" t="str">
        <f>VLOOKUP(Cobertura2021[[#This Row],['#Area]],S:T,2)</f>
        <v>Rural</v>
      </c>
      <c r="E2776" s="1" t="s">
        <v>1788</v>
      </c>
      <c r="F2776" s="3">
        <v>113</v>
      </c>
      <c r="G2776" s="27" t="s">
        <v>5320</v>
      </c>
      <c r="H2776" s="27" t="s">
        <v>5320</v>
      </c>
      <c r="I2776" s="27" t="s">
        <v>5320</v>
      </c>
      <c r="J2776" s="28" t="s">
        <v>20</v>
      </c>
      <c r="K2776" s="28" t="s">
        <v>20</v>
      </c>
      <c r="L2776" s="28" t="s">
        <v>20</v>
      </c>
      <c r="M2776" s="3" t="str">
        <f>IF(+OR(J2776="SI",G2776="SI"),"SI","NO")</f>
        <v>SI</v>
      </c>
      <c r="N2776" s="3" t="str">
        <f>IF(+OR(H2776="SI",K2776="SI"),"SI","NO")</f>
        <v>SI</v>
      </c>
      <c r="O2776" s="3" t="str">
        <f>IF(+OR(I2776="SI",L2776="SI"),"SI","NO")</f>
        <v>SI</v>
      </c>
    </row>
    <row r="2777" spans="1:15" x14ac:dyDescent="0.25">
      <c r="A2777" s="20" t="s">
        <v>1926</v>
      </c>
      <c r="B2777" s="1" t="s">
        <v>1933</v>
      </c>
      <c r="C2777" s="3">
        <v>6</v>
      </c>
      <c r="D2777" s="3" t="str">
        <f>VLOOKUP(Cobertura2021[[#This Row],['#Area]],S:T,2)</f>
        <v>Rural</v>
      </c>
      <c r="E2777" s="1" t="s">
        <v>1907</v>
      </c>
      <c r="F2777" s="3">
        <v>28</v>
      </c>
      <c r="G2777" s="27" t="s">
        <v>5320</v>
      </c>
      <c r="H2777" s="27" t="s">
        <v>5320</v>
      </c>
      <c r="I2777" s="27" t="s">
        <v>5320</v>
      </c>
      <c r="J2777" s="28" t="s">
        <v>21</v>
      </c>
      <c r="K2777" s="28" t="s">
        <v>20</v>
      </c>
      <c r="L2777" s="28" t="s">
        <v>20</v>
      </c>
      <c r="M2777" s="3" t="str">
        <f>IF(+OR(J2777="SI",G2777="SI"),"SI","NO")</f>
        <v>SI</v>
      </c>
      <c r="N2777" s="3" t="str">
        <f>IF(+OR(H2777="SI",K2777="SI"),"SI","NO")</f>
        <v>SI</v>
      </c>
      <c r="O2777" s="3" t="str">
        <f>IF(+OR(I2777="SI",L2777="SI"),"SI","NO")</f>
        <v>SI</v>
      </c>
    </row>
    <row r="2778" spans="1:15" x14ac:dyDescent="0.25">
      <c r="A2778" s="20" t="s">
        <v>1926</v>
      </c>
      <c r="B2778" s="1" t="s">
        <v>460</v>
      </c>
      <c r="C2778" s="3">
        <v>6</v>
      </c>
      <c r="D2778" s="3" t="str">
        <f>VLOOKUP(Cobertura2021[[#This Row],['#Area]],S:T,2)</f>
        <v>Rural</v>
      </c>
      <c r="E2778" s="1" t="s">
        <v>1908</v>
      </c>
      <c r="F2778" s="3">
        <v>59</v>
      </c>
      <c r="G2778" s="27" t="s">
        <v>5320</v>
      </c>
      <c r="H2778" s="27" t="s">
        <v>5320</v>
      </c>
      <c r="I2778" s="27" t="s">
        <v>5320</v>
      </c>
      <c r="J2778" s="28" t="s">
        <v>21</v>
      </c>
      <c r="K2778" s="28" t="s">
        <v>20</v>
      </c>
      <c r="L2778" s="28" t="s">
        <v>20</v>
      </c>
      <c r="M2778" s="3" t="str">
        <f>IF(+OR(J2778="SI",G2778="SI"),"SI","NO")</f>
        <v>SI</v>
      </c>
      <c r="N2778" s="3" t="str">
        <f>IF(+OR(H2778="SI",K2778="SI"),"SI","NO")</f>
        <v>SI</v>
      </c>
      <c r="O2778" s="3" t="str">
        <f>IF(+OR(I2778="SI",L2778="SI"),"SI","NO")</f>
        <v>SI</v>
      </c>
    </row>
    <row r="2779" spans="1:15" x14ac:dyDescent="0.25">
      <c r="A2779" s="20" t="s">
        <v>4225</v>
      </c>
      <c r="B2779" s="1" t="s">
        <v>2932</v>
      </c>
      <c r="C2779" s="3">
        <v>6</v>
      </c>
      <c r="D2779" s="3" t="str">
        <f>VLOOKUP(Cobertura2021[[#This Row],['#Area]],S:T,2)</f>
        <v>Rural</v>
      </c>
      <c r="E2779" s="1" t="s">
        <v>4345</v>
      </c>
      <c r="F2779" s="3">
        <v>43</v>
      </c>
      <c r="G2779" s="27" t="s">
        <v>5320</v>
      </c>
      <c r="H2779" s="27" t="s">
        <v>3</v>
      </c>
      <c r="I2779" s="27" t="s">
        <v>3</v>
      </c>
      <c r="J2779" s="28" t="s">
        <v>21</v>
      </c>
      <c r="K2779" s="28" t="s">
        <v>20</v>
      </c>
      <c r="L2779" s="28" t="s">
        <v>20</v>
      </c>
      <c r="M2779" s="3" t="str">
        <f>IF(+OR(J2779="SI",G2779="SI"),"SI","NO")</f>
        <v>SI</v>
      </c>
      <c r="N2779" s="3" t="str">
        <f>IF(+OR(H2779="SI",K2779="SI"),"SI","NO")</f>
        <v>NO</v>
      </c>
      <c r="O2779" s="3" t="str">
        <f>IF(+OR(I2779="SI",L2779="SI"),"SI","NO")</f>
        <v>NO</v>
      </c>
    </row>
    <row r="2780" spans="1:15" x14ac:dyDescent="0.25">
      <c r="A2780" s="20" t="s">
        <v>1926</v>
      </c>
      <c r="B2780" s="1" t="s">
        <v>1930</v>
      </c>
      <c r="C2780" s="3">
        <v>6</v>
      </c>
      <c r="D2780" s="3" t="str">
        <f>VLOOKUP(Cobertura2021[[#This Row],['#Area]],S:T,2)</f>
        <v>Rural</v>
      </c>
      <c r="E2780" s="1" t="s">
        <v>1812</v>
      </c>
      <c r="F2780" s="3">
        <v>57</v>
      </c>
      <c r="G2780" s="27" t="s">
        <v>5320</v>
      </c>
      <c r="H2780" s="27" t="s">
        <v>5320</v>
      </c>
      <c r="I2780" s="27" t="s">
        <v>5320</v>
      </c>
      <c r="J2780" s="28" t="s">
        <v>21</v>
      </c>
      <c r="K2780" s="28" t="s">
        <v>20</v>
      </c>
      <c r="L2780" s="28" t="s">
        <v>20</v>
      </c>
      <c r="M2780" s="3" t="str">
        <f>IF(+OR(J2780="SI",G2780="SI"),"SI","NO")</f>
        <v>SI</v>
      </c>
      <c r="N2780" s="3" t="str">
        <f>IF(+OR(H2780="SI",K2780="SI"),"SI","NO")</f>
        <v>SI</v>
      </c>
      <c r="O2780" s="3" t="str">
        <f>IF(+OR(I2780="SI",L2780="SI"),"SI","NO")</f>
        <v>SI</v>
      </c>
    </row>
    <row r="2781" spans="1:15" x14ac:dyDescent="0.25">
      <c r="A2781" s="20" t="s">
        <v>1926</v>
      </c>
      <c r="B2781" s="1" t="s">
        <v>1931</v>
      </c>
      <c r="C2781" s="3">
        <v>6</v>
      </c>
      <c r="D2781" s="3" t="str">
        <f>VLOOKUP(Cobertura2021[[#This Row],['#Area]],S:T,2)</f>
        <v>Rural</v>
      </c>
      <c r="E2781" s="1" t="s">
        <v>1842</v>
      </c>
      <c r="F2781" s="3">
        <v>44</v>
      </c>
      <c r="G2781" s="27" t="s">
        <v>5320</v>
      </c>
      <c r="H2781" s="27" t="s">
        <v>5320</v>
      </c>
      <c r="I2781" s="27" t="s">
        <v>5320</v>
      </c>
      <c r="J2781" s="28" t="s">
        <v>21</v>
      </c>
      <c r="K2781" s="28" t="s">
        <v>20</v>
      </c>
      <c r="L2781" s="28" t="s">
        <v>20</v>
      </c>
      <c r="M2781" s="3" t="str">
        <f>IF(+OR(J2781="SI",G2781="SI"),"SI","NO")</f>
        <v>SI</v>
      </c>
      <c r="N2781" s="3" t="str">
        <f>IF(+OR(H2781="SI",K2781="SI"),"SI","NO")</f>
        <v>SI</v>
      </c>
      <c r="O2781" s="3" t="str">
        <f>IF(+OR(I2781="SI",L2781="SI"),"SI","NO")</f>
        <v>SI</v>
      </c>
    </row>
    <row r="2782" spans="1:15" hidden="1" x14ac:dyDescent="0.25">
      <c r="A2782" s="20" t="s">
        <v>1926</v>
      </c>
      <c r="B2782" s="1" t="s">
        <v>1930</v>
      </c>
      <c r="C2782" s="3">
        <v>1</v>
      </c>
      <c r="D2782" s="3" t="e">
        <f>VLOOKUP(Cobertura2021[[#This Row],['#Area]],S:T,2)</f>
        <v>#N/A</v>
      </c>
      <c r="E2782" s="1" t="s">
        <v>540</v>
      </c>
      <c r="F2782" s="3">
        <v>257</v>
      </c>
      <c r="G2782" s="27" t="s">
        <v>5320</v>
      </c>
      <c r="H2782" s="27" t="s">
        <v>5320</v>
      </c>
      <c r="I2782" s="27" t="s">
        <v>5320</v>
      </c>
      <c r="J2782" s="28" t="s">
        <v>21</v>
      </c>
      <c r="K2782" s="28" t="s">
        <v>21</v>
      </c>
      <c r="L2782" s="28" t="s">
        <v>21</v>
      </c>
      <c r="M2782" s="3" t="str">
        <f>IF(+OR(J2782="SI",G2782="SI"),"SI","NO")</f>
        <v>SI</v>
      </c>
      <c r="N2782" s="3" t="str">
        <f>IF(+OR(H2782="SI",K2782="SI"),"SI","NO")</f>
        <v>SI</v>
      </c>
      <c r="O2782" s="3" t="str">
        <f>IF(+OR(I2782="SI",L2782="SI"),"SI","NO")</f>
        <v>SI</v>
      </c>
    </row>
    <row r="2783" spans="1:15" x14ac:dyDescent="0.25">
      <c r="A2783" s="20" t="s">
        <v>1926</v>
      </c>
      <c r="B2783" s="1" t="s">
        <v>1926</v>
      </c>
      <c r="C2783" s="3">
        <v>6</v>
      </c>
      <c r="D2783" s="3" t="str">
        <f>VLOOKUP(Cobertura2021[[#This Row],['#Area]],S:T,2)</f>
        <v>Rural</v>
      </c>
      <c r="E2783" s="1" t="s">
        <v>1694</v>
      </c>
      <c r="F2783" s="3">
        <v>207</v>
      </c>
      <c r="G2783" s="27" t="s">
        <v>5320</v>
      </c>
      <c r="H2783" s="27" t="s">
        <v>5320</v>
      </c>
      <c r="I2783" s="27" t="s">
        <v>5320</v>
      </c>
      <c r="J2783" s="28" t="s">
        <v>20</v>
      </c>
      <c r="K2783" s="28" t="s">
        <v>20</v>
      </c>
      <c r="L2783" s="28" t="s">
        <v>20</v>
      </c>
      <c r="M2783" s="3" t="str">
        <f>IF(+OR(J2783="SI",G2783="SI"),"SI","NO")</f>
        <v>SI</v>
      </c>
      <c r="N2783" s="3" t="str">
        <f>IF(+OR(H2783="SI",K2783="SI"),"SI","NO")</f>
        <v>SI</v>
      </c>
      <c r="O2783" s="3" t="str">
        <f>IF(+OR(I2783="SI",L2783="SI"),"SI","NO")</f>
        <v>SI</v>
      </c>
    </row>
    <row r="2784" spans="1:15" x14ac:dyDescent="0.25">
      <c r="A2784" s="20" t="s">
        <v>1926</v>
      </c>
      <c r="B2784" s="1" t="s">
        <v>1508</v>
      </c>
      <c r="C2784" s="3">
        <v>6</v>
      </c>
      <c r="D2784" s="3" t="str">
        <f>VLOOKUP(Cobertura2021[[#This Row],['#Area]],S:T,2)</f>
        <v>Rural</v>
      </c>
      <c r="E2784" s="1" t="s">
        <v>1776</v>
      </c>
      <c r="F2784" s="3">
        <v>77</v>
      </c>
      <c r="G2784" s="27" t="s">
        <v>5320</v>
      </c>
      <c r="H2784" s="27" t="s">
        <v>5320</v>
      </c>
      <c r="I2784" s="27" t="s">
        <v>5320</v>
      </c>
      <c r="J2784" s="28" t="s">
        <v>21</v>
      </c>
      <c r="K2784" s="28" t="s">
        <v>21</v>
      </c>
      <c r="L2784" s="28" t="s">
        <v>20</v>
      </c>
      <c r="M2784" s="3" t="str">
        <f>IF(+OR(J2784="SI",G2784="SI"),"SI","NO")</f>
        <v>SI</v>
      </c>
      <c r="N2784" s="3" t="str">
        <f>IF(+OR(H2784="SI",K2784="SI"),"SI","NO")</f>
        <v>SI</v>
      </c>
      <c r="O2784" s="3" t="str">
        <f>IF(+OR(I2784="SI",L2784="SI"),"SI","NO")</f>
        <v>SI</v>
      </c>
    </row>
    <row r="2785" spans="1:15" x14ac:dyDescent="0.25">
      <c r="A2785" s="20" t="s">
        <v>156</v>
      </c>
      <c r="B2785" s="1" t="s">
        <v>5237</v>
      </c>
      <c r="C2785" s="3">
        <v>6</v>
      </c>
      <c r="D2785" s="3" t="str">
        <f>VLOOKUP(Cobertura2021[[#This Row],['#Area]],S:T,2)</f>
        <v>Rural</v>
      </c>
      <c r="E2785" s="1" t="s">
        <v>4843</v>
      </c>
      <c r="F2785" s="3">
        <v>21</v>
      </c>
      <c r="G2785" s="27" t="s">
        <v>5320</v>
      </c>
      <c r="H2785" s="27" t="s">
        <v>3</v>
      </c>
      <c r="I2785" s="27" t="s">
        <v>3</v>
      </c>
      <c r="J2785" s="28" t="s">
        <v>20</v>
      </c>
      <c r="K2785" s="28" t="s">
        <v>20</v>
      </c>
      <c r="L2785" s="28" t="s">
        <v>20</v>
      </c>
      <c r="M2785" s="3" t="str">
        <f>IF(+OR(J2785="SI",G2785="SI"),"SI","NO")</f>
        <v>SI</v>
      </c>
      <c r="N2785" s="3" t="str">
        <f>IF(+OR(H2785="SI",K2785="SI"),"SI","NO")</f>
        <v>NO</v>
      </c>
      <c r="O2785" s="3" t="str">
        <f>IF(+OR(I2785="SI",L2785="SI"),"SI","NO")</f>
        <v>NO</v>
      </c>
    </row>
    <row r="2786" spans="1:15" x14ac:dyDescent="0.25">
      <c r="A2786" s="20" t="s">
        <v>1926</v>
      </c>
      <c r="B2786" s="1" t="s">
        <v>1930</v>
      </c>
      <c r="C2786" s="3">
        <v>6</v>
      </c>
      <c r="D2786" s="3" t="str">
        <f>VLOOKUP(Cobertura2021[[#This Row],['#Area]],S:T,2)</f>
        <v>Rural</v>
      </c>
      <c r="E2786" s="1" t="s">
        <v>1815</v>
      </c>
      <c r="F2786" s="3">
        <v>60</v>
      </c>
      <c r="G2786" s="27" t="s">
        <v>5320</v>
      </c>
      <c r="H2786" s="27" t="s">
        <v>5320</v>
      </c>
      <c r="I2786" s="27" t="s">
        <v>5320</v>
      </c>
      <c r="J2786" s="28" t="s">
        <v>21</v>
      </c>
      <c r="K2786" s="28" t="s">
        <v>20</v>
      </c>
      <c r="L2786" s="28" t="s">
        <v>20</v>
      </c>
      <c r="M2786" s="3" t="str">
        <f>IF(+OR(J2786="SI",G2786="SI"),"SI","NO")</f>
        <v>SI</v>
      </c>
      <c r="N2786" s="3" t="str">
        <f>IF(+OR(H2786="SI",K2786="SI"),"SI","NO")</f>
        <v>SI</v>
      </c>
      <c r="O2786" s="3" t="str">
        <f>IF(+OR(I2786="SI",L2786="SI"),"SI","NO")</f>
        <v>SI</v>
      </c>
    </row>
    <row r="2787" spans="1:15" x14ac:dyDescent="0.25">
      <c r="A2787" s="20" t="s">
        <v>4225</v>
      </c>
      <c r="B2787" s="1" t="s">
        <v>4351</v>
      </c>
      <c r="C2787" s="3">
        <v>6</v>
      </c>
      <c r="D2787" s="3" t="str">
        <f>VLOOKUP(Cobertura2021[[#This Row],['#Area]],S:T,2)</f>
        <v>Rural</v>
      </c>
      <c r="E2787" s="1" t="s">
        <v>4354</v>
      </c>
      <c r="F2787" s="3">
        <v>23</v>
      </c>
      <c r="G2787" s="27" t="s">
        <v>5320</v>
      </c>
      <c r="H2787" s="27" t="s">
        <v>3</v>
      </c>
      <c r="I2787" s="27" t="s">
        <v>3</v>
      </c>
      <c r="J2787" s="28" t="s">
        <v>21</v>
      </c>
      <c r="K2787" s="28" t="s">
        <v>21</v>
      </c>
      <c r="L2787" s="28" t="s">
        <v>20</v>
      </c>
      <c r="M2787" s="3" t="str">
        <f>IF(+OR(J2787="SI",G2787="SI"),"SI","NO")</f>
        <v>SI</v>
      </c>
      <c r="N2787" s="3" t="str">
        <f>IF(+OR(H2787="SI",K2787="SI"),"SI","NO")</f>
        <v>SI</v>
      </c>
      <c r="O2787" s="3" t="str">
        <f>IF(+OR(I2787="SI",L2787="SI"),"SI","NO")</f>
        <v>NO</v>
      </c>
    </row>
    <row r="2788" spans="1:15" x14ac:dyDescent="0.25">
      <c r="A2788" s="20" t="s">
        <v>4087</v>
      </c>
      <c r="B2788" s="1" t="s">
        <v>4178</v>
      </c>
      <c r="C2788" s="3">
        <v>6</v>
      </c>
      <c r="D2788" s="3" t="str">
        <f>VLOOKUP(Cobertura2021[[#This Row],['#Area]],S:T,2)</f>
        <v>Rural</v>
      </c>
      <c r="E2788" s="1" t="s">
        <v>4180</v>
      </c>
      <c r="F2788" s="3">
        <v>67</v>
      </c>
      <c r="G2788" s="27" t="s">
        <v>5320</v>
      </c>
      <c r="H2788" s="27" t="s">
        <v>3</v>
      </c>
      <c r="I2788" s="27" t="s">
        <v>3</v>
      </c>
      <c r="J2788" s="28" t="s">
        <v>21</v>
      </c>
      <c r="K2788" s="28" t="s">
        <v>20</v>
      </c>
      <c r="L2788" s="28" t="s">
        <v>20</v>
      </c>
      <c r="M2788" s="3" t="str">
        <f>IF(+OR(J2788="SI",G2788="SI"),"SI","NO")</f>
        <v>SI</v>
      </c>
      <c r="N2788" s="3" t="str">
        <f>IF(+OR(H2788="SI",K2788="SI"),"SI","NO")</f>
        <v>NO</v>
      </c>
      <c r="O2788" s="3" t="str">
        <f>IF(+OR(I2788="SI",L2788="SI"),"SI","NO")</f>
        <v>NO</v>
      </c>
    </row>
    <row r="2789" spans="1:15" x14ac:dyDescent="0.25">
      <c r="A2789" s="20" t="s">
        <v>1926</v>
      </c>
      <c r="B2789" s="1" t="s">
        <v>460</v>
      </c>
      <c r="C2789" s="3">
        <v>6</v>
      </c>
      <c r="D2789" s="3" t="str">
        <f>VLOOKUP(Cobertura2021[[#This Row],['#Area]],S:T,2)</f>
        <v>Rural</v>
      </c>
      <c r="E2789" s="1" t="s">
        <v>297</v>
      </c>
      <c r="F2789" s="3">
        <v>73</v>
      </c>
      <c r="G2789" s="27" t="s">
        <v>5320</v>
      </c>
      <c r="H2789" s="27" t="s">
        <v>5320</v>
      </c>
      <c r="I2789" s="27" t="s">
        <v>5320</v>
      </c>
      <c r="J2789" s="28" t="s">
        <v>21</v>
      </c>
      <c r="K2789" s="28" t="s">
        <v>21</v>
      </c>
      <c r="L2789" s="28" t="s">
        <v>20</v>
      </c>
      <c r="M2789" s="3" t="str">
        <f>IF(+OR(J2789="SI",G2789="SI"),"SI","NO")</f>
        <v>SI</v>
      </c>
      <c r="N2789" s="3" t="str">
        <f>IF(+OR(H2789="SI",K2789="SI"),"SI","NO")</f>
        <v>SI</v>
      </c>
      <c r="O2789" s="3" t="str">
        <f>IF(+OR(I2789="SI",L2789="SI"),"SI","NO")</f>
        <v>SI</v>
      </c>
    </row>
    <row r="2790" spans="1:15" x14ac:dyDescent="0.25">
      <c r="A2790" s="20" t="s">
        <v>1926</v>
      </c>
      <c r="B2790" s="1" t="s">
        <v>1930</v>
      </c>
      <c r="C2790" s="3">
        <v>6</v>
      </c>
      <c r="D2790" s="3" t="str">
        <f>VLOOKUP(Cobertura2021[[#This Row],['#Area]],S:T,2)</f>
        <v>Rural</v>
      </c>
      <c r="E2790" s="1" t="s">
        <v>1284</v>
      </c>
      <c r="F2790" s="3">
        <v>49</v>
      </c>
      <c r="G2790" s="27" t="s">
        <v>5320</v>
      </c>
      <c r="H2790" s="27" t="s">
        <v>5320</v>
      </c>
      <c r="I2790" s="27" t="s">
        <v>5320</v>
      </c>
      <c r="J2790" s="28" t="s">
        <v>21</v>
      </c>
      <c r="K2790" s="28" t="s">
        <v>20</v>
      </c>
      <c r="L2790" s="28" t="s">
        <v>20</v>
      </c>
      <c r="M2790" s="3" t="str">
        <f>IF(+OR(J2790="SI",G2790="SI"),"SI","NO")</f>
        <v>SI</v>
      </c>
      <c r="N2790" s="3" t="str">
        <f>IF(+OR(H2790="SI",K2790="SI"),"SI","NO")</f>
        <v>SI</v>
      </c>
      <c r="O2790" s="3" t="str">
        <f>IF(+OR(I2790="SI",L2790="SI"),"SI","NO")</f>
        <v>SI</v>
      </c>
    </row>
    <row r="2791" spans="1:15" x14ac:dyDescent="0.25">
      <c r="A2791" s="20" t="s">
        <v>1926</v>
      </c>
      <c r="B2791" s="1" t="s">
        <v>1931</v>
      </c>
      <c r="C2791" s="3">
        <v>6</v>
      </c>
      <c r="D2791" s="3" t="str">
        <f>VLOOKUP(Cobertura2021[[#This Row],['#Area]],S:T,2)</f>
        <v>Rural</v>
      </c>
      <c r="E2791" s="1" t="s">
        <v>1855</v>
      </c>
      <c r="F2791" s="3">
        <v>44</v>
      </c>
      <c r="G2791" s="27" t="s">
        <v>5320</v>
      </c>
      <c r="H2791" s="27" t="s">
        <v>5320</v>
      </c>
      <c r="I2791" s="27" t="s">
        <v>5320</v>
      </c>
      <c r="J2791" s="28" t="s">
        <v>21</v>
      </c>
      <c r="K2791" s="28" t="s">
        <v>20</v>
      </c>
      <c r="L2791" s="28" t="s">
        <v>20</v>
      </c>
      <c r="M2791" s="3" t="str">
        <f>IF(+OR(J2791="SI",G2791="SI"),"SI","NO")</f>
        <v>SI</v>
      </c>
      <c r="N2791" s="3" t="str">
        <f>IF(+OR(H2791="SI",K2791="SI"),"SI","NO")</f>
        <v>SI</v>
      </c>
      <c r="O2791" s="3" t="str">
        <f>IF(+OR(I2791="SI",L2791="SI"),"SI","NO")</f>
        <v>SI</v>
      </c>
    </row>
    <row r="2792" spans="1:15" x14ac:dyDescent="0.25">
      <c r="A2792" s="20" t="s">
        <v>1926</v>
      </c>
      <c r="B2792" s="1" t="s">
        <v>1931</v>
      </c>
      <c r="C2792" s="3">
        <v>6</v>
      </c>
      <c r="D2792" s="3" t="str">
        <f>VLOOKUP(Cobertura2021[[#This Row],['#Area]],S:T,2)</f>
        <v>Rural</v>
      </c>
      <c r="E2792" s="1" t="s">
        <v>1840</v>
      </c>
      <c r="F2792" s="3">
        <v>153</v>
      </c>
      <c r="G2792" s="27" t="s">
        <v>5320</v>
      </c>
      <c r="H2792" s="27" t="s">
        <v>5320</v>
      </c>
      <c r="I2792" s="27" t="s">
        <v>5320</v>
      </c>
      <c r="J2792" s="28" t="s">
        <v>21</v>
      </c>
      <c r="K2792" s="28" t="s">
        <v>21</v>
      </c>
      <c r="L2792" s="28" t="s">
        <v>20</v>
      </c>
      <c r="M2792" s="3" t="str">
        <f>IF(+OR(J2792="SI",G2792="SI"),"SI","NO")</f>
        <v>SI</v>
      </c>
      <c r="N2792" s="3" t="str">
        <f>IF(+OR(H2792="SI",K2792="SI"),"SI","NO")</f>
        <v>SI</v>
      </c>
      <c r="O2792" s="3" t="str">
        <f>IF(+OR(I2792="SI",L2792="SI"),"SI","NO")</f>
        <v>SI</v>
      </c>
    </row>
    <row r="2793" spans="1:15" x14ac:dyDescent="0.25">
      <c r="A2793" s="20" t="s">
        <v>156</v>
      </c>
      <c r="B2793" s="1" t="s">
        <v>3170</v>
      </c>
      <c r="C2793" s="3">
        <v>6</v>
      </c>
      <c r="D2793" s="3" t="str">
        <f>VLOOKUP(Cobertura2021[[#This Row],['#Area]],S:T,2)</f>
        <v>Rural</v>
      </c>
      <c r="E2793" s="1" t="s">
        <v>4938</v>
      </c>
      <c r="F2793" s="3">
        <v>55</v>
      </c>
      <c r="G2793" s="27" t="s">
        <v>5320</v>
      </c>
      <c r="H2793" s="27" t="s">
        <v>5320</v>
      </c>
      <c r="I2793" s="27" t="s">
        <v>3</v>
      </c>
      <c r="J2793" s="28" t="s">
        <v>20</v>
      </c>
      <c r="K2793" s="28" t="s">
        <v>20</v>
      </c>
      <c r="L2793" s="28" t="s">
        <v>20</v>
      </c>
      <c r="M2793" s="3" t="str">
        <f>IF(+OR(J2793="SI",G2793="SI"),"SI","NO")</f>
        <v>SI</v>
      </c>
      <c r="N2793" s="3" t="str">
        <f>IF(+OR(H2793="SI",K2793="SI"),"SI","NO")</f>
        <v>SI</v>
      </c>
      <c r="O2793" s="3" t="str">
        <f>IF(+OR(I2793="SI",L2793="SI"),"SI","NO")</f>
        <v>NO</v>
      </c>
    </row>
    <row r="2794" spans="1:15" x14ac:dyDescent="0.25">
      <c r="A2794" s="20" t="s">
        <v>3758</v>
      </c>
      <c r="B2794" s="1" t="s">
        <v>530</v>
      </c>
      <c r="C2794" s="3">
        <v>6</v>
      </c>
      <c r="D2794" s="3" t="str">
        <f>VLOOKUP(Cobertura2021[[#This Row],['#Area]],S:T,2)</f>
        <v>Rural</v>
      </c>
      <c r="E2794" s="1" t="s">
        <v>4059</v>
      </c>
      <c r="F2794" s="3">
        <v>108</v>
      </c>
      <c r="G2794" s="27" t="s">
        <v>5320</v>
      </c>
      <c r="H2794" s="27" t="s">
        <v>3</v>
      </c>
      <c r="I2794" s="27" t="s">
        <v>3</v>
      </c>
      <c r="J2794" s="28" t="s">
        <v>21</v>
      </c>
      <c r="K2794" s="28" t="s">
        <v>20</v>
      </c>
      <c r="L2794" s="28" t="s">
        <v>20</v>
      </c>
      <c r="M2794" s="3" t="str">
        <f>IF(+OR(J2794="SI",G2794="SI"),"SI","NO")</f>
        <v>SI</v>
      </c>
      <c r="N2794" s="3" t="str">
        <f>IF(+OR(H2794="SI",K2794="SI"),"SI","NO")</f>
        <v>NO</v>
      </c>
      <c r="O2794" s="3" t="str">
        <f>IF(+OR(I2794="SI",L2794="SI"),"SI","NO")</f>
        <v>NO</v>
      </c>
    </row>
    <row r="2795" spans="1:15" x14ac:dyDescent="0.25">
      <c r="A2795" s="20" t="s">
        <v>1926</v>
      </c>
      <c r="B2795" s="1" t="s">
        <v>1930</v>
      </c>
      <c r="C2795" s="3">
        <v>6</v>
      </c>
      <c r="D2795" s="3" t="str">
        <f>VLOOKUP(Cobertura2021[[#This Row],['#Area]],S:T,2)</f>
        <v>Rural</v>
      </c>
      <c r="E2795" s="1" t="s">
        <v>787</v>
      </c>
      <c r="F2795" s="3">
        <v>99</v>
      </c>
      <c r="G2795" s="27" t="s">
        <v>5320</v>
      </c>
      <c r="H2795" s="27" t="s">
        <v>5320</v>
      </c>
      <c r="I2795" s="27" t="s">
        <v>5320</v>
      </c>
      <c r="J2795" s="28" t="s">
        <v>21</v>
      </c>
      <c r="K2795" s="28" t="s">
        <v>20</v>
      </c>
      <c r="L2795" s="28" t="s">
        <v>20</v>
      </c>
      <c r="M2795" s="3" t="str">
        <f>IF(+OR(J2795="SI",G2795="SI"),"SI","NO")</f>
        <v>SI</v>
      </c>
      <c r="N2795" s="3" t="str">
        <f>IF(+OR(H2795="SI",K2795="SI"),"SI","NO")</f>
        <v>SI</v>
      </c>
      <c r="O2795" s="3" t="str">
        <f>IF(+OR(I2795="SI",L2795="SI"),"SI","NO")</f>
        <v>SI</v>
      </c>
    </row>
    <row r="2796" spans="1:15" x14ac:dyDescent="0.25">
      <c r="A2796" s="20" t="s">
        <v>4225</v>
      </c>
      <c r="B2796" s="1" t="s">
        <v>2932</v>
      </c>
      <c r="C2796" s="3">
        <v>6</v>
      </c>
      <c r="D2796" s="3" t="str">
        <f>VLOOKUP(Cobertura2021[[#This Row],['#Area]],S:T,2)</f>
        <v>Rural</v>
      </c>
      <c r="E2796" s="1" t="s">
        <v>4059</v>
      </c>
      <c r="F2796" s="3">
        <v>38</v>
      </c>
      <c r="G2796" s="27" t="s">
        <v>5320</v>
      </c>
      <c r="H2796" s="27" t="s">
        <v>3</v>
      </c>
      <c r="I2796" s="27" t="s">
        <v>3</v>
      </c>
      <c r="J2796" s="28" t="s">
        <v>21</v>
      </c>
      <c r="K2796" s="28" t="s">
        <v>20</v>
      </c>
      <c r="L2796" s="28" t="s">
        <v>20</v>
      </c>
      <c r="M2796" s="3" t="str">
        <f>IF(+OR(J2796="SI",G2796="SI"),"SI","NO")</f>
        <v>SI</v>
      </c>
      <c r="N2796" s="3" t="str">
        <f>IF(+OR(H2796="SI",K2796="SI"),"SI","NO")</f>
        <v>NO</v>
      </c>
      <c r="O2796" s="3" t="str">
        <f>IF(+OR(I2796="SI",L2796="SI"),"SI","NO")</f>
        <v>NO</v>
      </c>
    </row>
    <row r="2797" spans="1:15" x14ac:dyDescent="0.25">
      <c r="A2797" s="20" t="s">
        <v>2265</v>
      </c>
      <c r="B2797" s="1" t="s">
        <v>2271</v>
      </c>
      <c r="C2797" s="3">
        <v>6</v>
      </c>
      <c r="D2797" s="3" t="str">
        <f>VLOOKUP(Cobertura2021[[#This Row],['#Area]],S:T,2)</f>
        <v>Rural</v>
      </c>
      <c r="E2797" s="1" t="s">
        <v>2170</v>
      </c>
      <c r="F2797" s="3">
        <v>23</v>
      </c>
      <c r="G2797" s="27" t="s">
        <v>5320</v>
      </c>
      <c r="H2797" s="27" t="s">
        <v>5320</v>
      </c>
      <c r="I2797" s="27" t="s">
        <v>5320</v>
      </c>
      <c r="J2797" s="28" t="s">
        <v>21</v>
      </c>
      <c r="K2797" s="28" t="s">
        <v>21</v>
      </c>
      <c r="L2797" s="28" t="s">
        <v>20</v>
      </c>
      <c r="M2797" s="3" t="str">
        <f>IF(+OR(J2797="SI",G2797="SI"),"SI","NO")</f>
        <v>SI</v>
      </c>
      <c r="N2797" s="3" t="str">
        <f>IF(+OR(H2797="SI",K2797="SI"),"SI","NO")</f>
        <v>SI</v>
      </c>
      <c r="O2797" s="3" t="str">
        <f>IF(+OR(I2797="SI",L2797="SI"),"SI","NO")</f>
        <v>SI</v>
      </c>
    </row>
    <row r="2798" spans="1:15" x14ac:dyDescent="0.25">
      <c r="A2798" s="20" t="s">
        <v>2265</v>
      </c>
      <c r="B2798" s="1" t="s">
        <v>2272</v>
      </c>
      <c r="C2798" s="3">
        <v>6</v>
      </c>
      <c r="D2798" s="3" t="str">
        <f>VLOOKUP(Cobertura2021[[#This Row],['#Area]],S:T,2)</f>
        <v>Rural</v>
      </c>
      <c r="E2798" s="1" t="s">
        <v>2170</v>
      </c>
      <c r="F2798" s="3">
        <v>57</v>
      </c>
      <c r="G2798" s="27" t="s">
        <v>5320</v>
      </c>
      <c r="H2798" s="27" t="s">
        <v>5320</v>
      </c>
      <c r="I2798" s="27" t="s">
        <v>5320</v>
      </c>
      <c r="J2798" s="28" t="s">
        <v>21</v>
      </c>
      <c r="K2798" s="28" t="s">
        <v>21</v>
      </c>
      <c r="L2798" s="28" t="s">
        <v>20</v>
      </c>
      <c r="M2798" s="3" t="str">
        <f>IF(+OR(J2798="SI",G2798="SI"),"SI","NO")</f>
        <v>SI</v>
      </c>
      <c r="N2798" s="3" t="str">
        <f>IF(+OR(H2798="SI",K2798="SI"),"SI","NO")</f>
        <v>SI</v>
      </c>
      <c r="O2798" s="3" t="str">
        <f>IF(+OR(I2798="SI",L2798="SI"),"SI","NO")</f>
        <v>SI</v>
      </c>
    </row>
    <row r="2799" spans="1:15" x14ac:dyDescent="0.25">
      <c r="A2799" s="20" t="s">
        <v>2968</v>
      </c>
      <c r="B2799" s="1" t="s">
        <v>2968</v>
      </c>
      <c r="C2799" s="3">
        <v>6</v>
      </c>
      <c r="D2799" s="3" t="str">
        <f>VLOOKUP(Cobertura2021[[#This Row],['#Area]],S:T,2)</f>
        <v>Rural</v>
      </c>
      <c r="E2799" s="1" t="s">
        <v>1425</v>
      </c>
      <c r="F2799" s="3">
        <v>51</v>
      </c>
      <c r="G2799" s="27" t="s">
        <v>5320</v>
      </c>
      <c r="H2799" s="27" t="s">
        <v>5320</v>
      </c>
      <c r="I2799" s="27" t="s">
        <v>3</v>
      </c>
      <c r="J2799" s="28" t="s">
        <v>21</v>
      </c>
      <c r="K2799" s="28" t="s">
        <v>20</v>
      </c>
      <c r="L2799" s="28" t="s">
        <v>20</v>
      </c>
      <c r="M2799" s="3" t="str">
        <f>IF(+OR(J2799="SI",G2799="SI"),"SI","NO")</f>
        <v>SI</v>
      </c>
      <c r="N2799" s="3" t="str">
        <f>IF(+OR(H2799="SI",K2799="SI"),"SI","NO")</f>
        <v>SI</v>
      </c>
      <c r="O2799" s="3" t="str">
        <f>IF(+OR(I2799="SI",L2799="SI"),"SI","NO")</f>
        <v>NO</v>
      </c>
    </row>
    <row r="2800" spans="1:15" hidden="1" x14ac:dyDescent="0.25">
      <c r="A2800" s="20" t="s">
        <v>2265</v>
      </c>
      <c r="B2800" s="1" t="s">
        <v>2266</v>
      </c>
      <c r="C2800" s="3">
        <v>1</v>
      </c>
      <c r="D2800" s="3" t="e">
        <f>VLOOKUP(Cobertura2021[[#This Row],['#Area]],S:T,2)</f>
        <v>#N/A</v>
      </c>
      <c r="E2800" s="1" t="s">
        <v>655</v>
      </c>
      <c r="F2800" s="3">
        <v>65</v>
      </c>
      <c r="G2800" s="27" t="s">
        <v>5320</v>
      </c>
      <c r="H2800" s="27" t="s">
        <v>5320</v>
      </c>
      <c r="I2800" s="27" t="s">
        <v>5320</v>
      </c>
      <c r="J2800" s="28" t="s">
        <v>21</v>
      </c>
      <c r="K2800" s="28" t="s">
        <v>21</v>
      </c>
      <c r="L2800" s="28" t="s">
        <v>21</v>
      </c>
      <c r="M2800" s="3" t="str">
        <f>IF(+OR(J2800="SI",G2800="SI"),"SI","NO")</f>
        <v>SI</v>
      </c>
      <c r="N2800" s="3" t="str">
        <f>IF(+OR(H2800="SI",K2800="SI"),"SI","NO")</f>
        <v>SI</v>
      </c>
      <c r="O2800" s="3" t="str">
        <f>IF(+OR(I2800="SI",L2800="SI"),"SI","NO")</f>
        <v>SI</v>
      </c>
    </row>
    <row r="2801" spans="1:15" hidden="1" x14ac:dyDescent="0.25">
      <c r="A2801" s="20" t="s">
        <v>2265</v>
      </c>
      <c r="B2801" s="1" t="s">
        <v>2274</v>
      </c>
      <c r="C2801" s="3">
        <v>1</v>
      </c>
      <c r="D2801" s="3" t="e">
        <f>VLOOKUP(Cobertura2021[[#This Row],['#Area]],S:T,2)</f>
        <v>#N/A</v>
      </c>
      <c r="E2801" s="1" t="s">
        <v>2244</v>
      </c>
      <c r="F2801" s="3">
        <v>35</v>
      </c>
      <c r="G2801" s="27" t="s">
        <v>5320</v>
      </c>
      <c r="H2801" s="27" t="s">
        <v>5320</v>
      </c>
      <c r="I2801" s="27" t="s">
        <v>5320</v>
      </c>
      <c r="J2801" s="28" t="s">
        <v>21</v>
      </c>
      <c r="K2801" s="28" t="s">
        <v>21</v>
      </c>
      <c r="L2801" s="28" t="s">
        <v>20</v>
      </c>
      <c r="M2801" s="3" t="str">
        <f>IF(+OR(J2801="SI",G2801="SI"),"SI","NO")</f>
        <v>SI</v>
      </c>
      <c r="N2801" s="3" t="str">
        <f>IF(+OR(H2801="SI",K2801="SI"),"SI","NO")</f>
        <v>SI</v>
      </c>
      <c r="O2801" s="3" t="str">
        <f>IF(+OR(I2801="SI",L2801="SI"),"SI","NO")</f>
        <v>SI</v>
      </c>
    </row>
    <row r="2802" spans="1:15" x14ac:dyDescent="0.25">
      <c r="A2802" s="20" t="s">
        <v>2265</v>
      </c>
      <c r="B2802" s="1" t="s">
        <v>2274</v>
      </c>
      <c r="C2802" s="3">
        <v>6</v>
      </c>
      <c r="D2802" s="3" t="str">
        <f>VLOOKUP(Cobertura2021[[#This Row],['#Area]],S:T,2)</f>
        <v>Rural</v>
      </c>
      <c r="E2802" s="1" t="s">
        <v>2249</v>
      </c>
      <c r="F2802" s="3">
        <v>108</v>
      </c>
      <c r="G2802" s="27" t="s">
        <v>5320</v>
      </c>
      <c r="H2802" s="27" t="s">
        <v>5320</v>
      </c>
      <c r="I2802" s="27" t="s">
        <v>5320</v>
      </c>
      <c r="J2802" s="28" t="s">
        <v>21</v>
      </c>
      <c r="K2802" s="28" t="s">
        <v>20</v>
      </c>
      <c r="L2802" s="28" t="s">
        <v>20</v>
      </c>
      <c r="M2802" s="3" t="str">
        <f>IF(+OR(J2802="SI",G2802="SI"),"SI","NO")</f>
        <v>SI</v>
      </c>
      <c r="N2802" s="3" t="str">
        <f>IF(+OR(H2802="SI",K2802="SI"),"SI","NO")</f>
        <v>SI</v>
      </c>
      <c r="O2802" s="3" t="str">
        <f>IF(+OR(I2802="SI",L2802="SI"),"SI","NO")</f>
        <v>SI</v>
      </c>
    </row>
    <row r="2803" spans="1:15" x14ac:dyDescent="0.25">
      <c r="A2803" s="20" t="s">
        <v>4087</v>
      </c>
      <c r="B2803" s="1" t="s">
        <v>4147</v>
      </c>
      <c r="C2803" s="3">
        <v>6</v>
      </c>
      <c r="D2803" s="3" t="str">
        <f>VLOOKUP(Cobertura2021[[#This Row],['#Area]],S:T,2)</f>
        <v>Rural</v>
      </c>
      <c r="E2803" s="1" t="s">
        <v>1425</v>
      </c>
      <c r="F2803" s="3">
        <v>180</v>
      </c>
      <c r="G2803" s="27" t="s">
        <v>5320</v>
      </c>
      <c r="H2803" s="27" t="s">
        <v>3</v>
      </c>
      <c r="I2803" s="27" t="s">
        <v>3</v>
      </c>
      <c r="J2803" s="28" t="s">
        <v>21</v>
      </c>
      <c r="K2803" s="28" t="s">
        <v>20</v>
      </c>
      <c r="L2803" s="28" t="s">
        <v>20</v>
      </c>
      <c r="M2803" s="3" t="str">
        <f>IF(+OR(J2803="SI",G2803="SI"),"SI","NO")</f>
        <v>SI</v>
      </c>
      <c r="N2803" s="3" t="str">
        <f>IF(+OR(H2803="SI",K2803="SI"),"SI","NO")</f>
        <v>NO</v>
      </c>
      <c r="O2803" s="3" t="str">
        <f>IF(+OR(I2803="SI",L2803="SI"),"SI","NO")</f>
        <v>NO</v>
      </c>
    </row>
    <row r="2804" spans="1:15" x14ac:dyDescent="0.25">
      <c r="A2804" s="20" t="s">
        <v>2265</v>
      </c>
      <c r="B2804" s="1" t="s">
        <v>2268</v>
      </c>
      <c r="C2804" s="3">
        <v>6</v>
      </c>
      <c r="D2804" s="3" t="str">
        <f>VLOOKUP(Cobertura2021[[#This Row],['#Area]],S:T,2)</f>
        <v>Rural</v>
      </c>
      <c r="E2804" s="1" t="s">
        <v>2070</v>
      </c>
      <c r="F2804" s="3">
        <v>11</v>
      </c>
      <c r="G2804" s="27" t="s">
        <v>5320</v>
      </c>
      <c r="H2804" s="27" t="s">
        <v>5320</v>
      </c>
      <c r="I2804" s="27" t="s">
        <v>5320</v>
      </c>
      <c r="J2804" s="28" t="s">
        <v>21</v>
      </c>
      <c r="K2804" s="28" t="s">
        <v>20</v>
      </c>
      <c r="L2804" s="28" t="s">
        <v>20</v>
      </c>
      <c r="M2804" s="3" t="str">
        <f>IF(+OR(J2804="SI",G2804="SI"),"SI","NO")</f>
        <v>SI</v>
      </c>
      <c r="N2804" s="3" t="str">
        <f>IF(+OR(H2804="SI",K2804="SI"),"SI","NO")</f>
        <v>SI</v>
      </c>
      <c r="O2804" s="3" t="str">
        <f>IF(+OR(I2804="SI",L2804="SI"),"SI","NO")</f>
        <v>SI</v>
      </c>
    </row>
    <row r="2805" spans="1:15" x14ac:dyDescent="0.25">
      <c r="A2805" s="20" t="s">
        <v>2265</v>
      </c>
      <c r="B2805" s="1" t="s">
        <v>2268</v>
      </c>
      <c r="C2805" s="3">
        <v>6</v>
      </c>
      <c r="D2805" s="3" t="str">
        <f>VLOOKUP(Cobertura2021[[#This Row],['#Area]],S:T,2)</f>
        <v>Rural</v>
      </c>
      <c r="E2805" s="1" t="s">
        <v>2012</v>
      </c>
      <c r="F2805" s="3">
        <v>49</v>
      </c>
      <c r="G2805" s="27" t="s">
        <v>5320</v>
      </c>
      <c r="H2805" s="27" t="s">
        <v>5320</v>
      </c>
      <c r="I2805" s="27" t="s">
        <v>5320</v>
      </c>
      <c r="J2805" s="28" t="s">
        <v>21</v>
      </c>
      <c r="K2805" s="28" t="s">
        <v>21</v>
      </c>
      <c r="L2805" s="28" t="s">
        <v>21</v>
      </c>
      <c r="M2805" s="3" t="str">
        <f>IF(+OR(J2805="SI",G2805="SI"),"SI","NO")</f>
        <v>SI</v>
      </c>
      <c r="N2805" s="3" t="str">
        <f>IF(+OR(H2805="SI",K2805="SI"),"SI","NO")</f>
        <v>SI</v>
      </c>
      <c r="O2805" s="3" t="str">
        <f>IF(+OR(I2805="SI",L2805="SI"),"SI","NO")</f>
        <v>SI</v>
      </c>
    </row>
    <row r="2806" spans="1:15" x14ac:dyDescent="0.25">
      <c r="A2806" s="20" t="s">
        <v>4225</v>
      </c>
      <c r="B2806" s="1" t="s">
        <v>4316</v>
      </c>
      <c r="C2806" s="3">
        <v>6</v>
      </c>
      <c r="D2806" s="3" t="str">
        <f>VLOOKUP(Cobertura2021[[#This Row],['#Area]],S:T,2)</f>
        <v>Rural</v>
      </c>
      <c r="E2806" s="1" t="s">
        <v>1425</v>
      </c>
      <c r="F2806" s="3">
        <v>69</v>
      </c>
      <c r="G2806" s="27" t="s">
        <v>5320</v>
      </c>
      <c r="H2806" s="27" t="s">
        <v>5320</v>
      </c>
      <c r="I2806" s="27" t="s">
        <v>3</v>
      </c>
      <c r="J2806" s="28" t="s">
        <v>21</v>
      </c>
      <c r="K2806" s="28" t="s">
        <v>21</v>
      </c>
      <c r="L2806" s="28" t="s">
        <v>20</v>
      </c>
      <c r="M2806" s="3" t="str">
        <f>IF(+OR(J2806="SI",G2806="SI"),"SI","NO")</f>
        <v>SI</v>
      </c>
      <c r="N2806" s="3" t="str">
        <f>IF(+OR(H2806="SI",K2806="SI"),"SI","NO")</f>
        <v>SI</v>
      </c>
      <c r="O2806" s="3" t="str">
        <f>IF(+OR(I2806="SI",L2806="SI"),"SI","NO")</f>
        <v>NO</v>
      </c>
    </row>
    <row r="2807" spans="1:15" x14ac:dyDescent="0.25">
      <c r="A2807" s="20" t="s">
        <v>156</v>
      </c>
      <c r="B2807" s="1" t="s">
        <v>1787</v>
      </c>
      <c r="C2807" s="3">
        <v>6</v>
      </c>
      <c r="D2807" s="3" t="str">
        <f>VLOOKUP(Cobertura2021[[#This Row],['#Area]],S:T,2)</f>
        <v>Rural</v>
      </c>
      <c r="E2807" s="1" t="s">
        <v>1425</v>
      </c>
      <c r="F2807" s="3">
        <v>47</v>
      </c>
      <c r="G2807" s="27" t="s">
        <v>5320</v>
      </c>
      <c r="H2807" s="27" t="s">
        <v>3</v>
      </c>
      <c r="I2807" s="27" t="s">
        <v>3</v>
      </c>
      <c r="J2807" s="28" t="s">
        <v>21</v>
      </c>
      <c r="K2807" s="28" t="s">
        <v>20</v>
      </c>
      <c r="L2807" s="28" t="s">
        <v>20</v>
      </c>
      <c r="M2807" s="3" t="str">
        <f>IF(+OR(J2807="SI",G2807="SI"),"SI","NO")</f>
        <v>SI</v>
      </c>
      <c r="N2807" s="3" t="str">
        <f>IF(+OR(H2807="SI",K2807="SI"),"SI","NO")</f>
        <v>NO</v>
      </c>
      <c r="O2807" s="3" t="str">
        <f>IF(+OR(I2807="SI",L2807="SI"),"SI","NO")</f>
        <v>NO</v>
      </c>
    </row>
    <row r="2808" spans="1:15" x14ac:dyDescent="0.25">
      <c r="A2808" s="20" t="s">
        <v>2265</v>
      </c>
      <c r="B2808" s="1" t="s">
        <v>1646</v>
      </c>
      <c r="C2808" s="3">
        <v>6</v>
      </c>
      <c r="D2808" s="3" t="str">
        <f>VLOOKUP(Cobertura2021[[#This Row],['#Area]],S:T,2)</f>
        <v>Rural</v>
      </c>
      <c r="E2808" s="1" t="s">
        <v>1622</v>
      </c>
      <c r="F2808" s="3">
        <v>59</v>
      </c>
      <c r="G2808" s="27" t="s">
        <v>5320</v>
      </c>
      <c r="H2808" s="27" t="s">
        <v>5320</v>
      </c>
      <c r="I2808" s="27" t="s">
        <v>5320</v>
      </c>
      <c r="J2808" s="28" t="s">
        <v>21</v>
      </c>
      <c r="K2808" s="28" t="s">
        <v>21</v>
      </c>
      <c r="L2808" s="28" t="s">
        <v>20</v>
      </c>
      <c r="M2808" s="3" t="str">
        <f>IF(+OR(J2808="SI",G2808="SI"),"SI","NO")</f>
        <v>SI</v>
      </c>
      <c r="N2808" s="3" t="str">
        <f>IF(+OR(H2808="SI",K2808="SI"),"SI","NO")</f>
        <v>SI</v>
      </c>
      <c r="O2808" s="3" t="str">
        <f>IF(+OR(I2808="SI",L2808="SI"),"SI","NO")</f>
        <v>SI</v>
      </c>
    </row>
    <row r="2809" spans="1:15" x14ac:dyDescent="0.25">
      <c r="A2809" s="20" t="s">
        <v>2265</v>
      </c>
      <c r="B2809" s="1" t="s">
        <v>2273</v>
      </c>
      <c r="C2809" s="3">
        <v>6</v>
      </c>
      <c r="D2809" s="3" t="str">
        <f>VLOOKUP(Cobertura2021[[#This Row],['#Area]],S:T,2)</f>
        <v>Rural</v>
      </c>
      <c r="E2809" s="1" t="s">
        <v>1622</v>
      </c>
      <c r="F2809" s="3">
        <v>109</v>
      </c>
      <c r="G2809" s="27" t="s">
        <v>5320</v>
      </c>
      <c r="H2809" s="27" t="s">
        <v>5320</v>
      </c>
      <c r="I2809" s="27" t="s">
        <v>5320</v>
      </c>
      <c r="J2809" s="28" t="s">
        <v>21</v>
      </c>
      <c r="K2809" s="28" t="s">
        <v>21</v>
      </c>
      <c r="L2809" s="28" t="s">
        <v>20</v>
      </c>
      <c r="M2809" s="3" t="str">
        <f>IF(+OR(J2809="SI",G2809="SI"),"SI","NO")</f>
        <v>SI</v>
      </c>
      <c r="N2809" s="3" t="str">
        <f>IF(+OR(H2809="SI",K2809="SI"),"SI","NO")</f>
        <v>SI</v>
      </c>
      <c r="O2809" s="3" t="str">
        <f>IF(+OR(I2809="SI",L2809="SI"),"SI","NO")</f>
        <v>SI</v>
      </c>
    </row>
    <row r="2810" spans="1:15" x14ac:dyDescent="0.25">
      <c r="A2810" s="20" t="s">
        <v>2265</v>
      </c>
      <c r="B2810" s="1" t="s">
        <v>2268</v>
      </c>
      <c r="C2810" s="3">
        <v>6</v>
      </c>
      <c r="D2810" s="3" t="str">
        <f>VLOOKUP(Cobertura2021[[#This Row],['#Area]],S:T,2)</f>
        <v>Rural</v>
      </c>
      <c r="E2810" s="1" t="s">
        <v>1998</v>
      </c>
      <c r="F2810" s="3">
        <v>50</v>
      </c>
      <c r="G2810" s="27" t="s">
        <v>5320</v>
      </c>
      <c r="H2810" s="27" t="s">
        <v>5320</v>
      </c>
      <c r="I2810" s="27" t="s">
        <v>3</v>
      </c>
      <c r="J2810" s="28" t="s">
        <v>21</v>
      </c>
      <c r="K2810" s="28" t="s">
        <v>21</v>
      </c>
      <c r="L2810" s="28" t="s">
        <v>21</v>
      </c>
      <c r="M2810" s="3" t="str">
        <f>IF(+OR(J2810="SI",G2810="SI"),"SI","NO")</f>
        <v>SI</v>
      </c>
      <c r="N2810" s="3" t="str">
        <f>IF(+OR(H2810="SI",K2810="SI"),"SI","NO")</f>
        <v>SI</v>
      </c>
      <c r="O2810" s="3" t="str">
        <f>IF(+OR(I2810="SI",L2810="SI"),"SI","NO")</f>
        <v>SI</v>
      </c>
    </row>
    <row r="2811" spans="1:15" x14ac:dyDescent="0.25">
      <c r="A2811" s="20" t="s">
        <v>2265</v>
      </c>
      <c r="B2811" s="1" t="s">
        <v>2268</v>
      </c>
      <c r="C2811" s="3">
        <v>6</v>
      </c>
      <c r="D2811" s="3" t="str">
        <f>VLOOKUP(Cobertura2021[[#This Row],['#Area]],S:T,2)</f>
        <v>Rural</v>
      </c>
      <c r="E2811" s="1" t="s">
        <v>2004</v>
      </c>
      <c r="F2811" s="3">
        <v>231</v>
      </c>
      <c r="G2811" s="27" t="s">
        <v>5320</v>
      </c>
      <c r="H2811" s="27" t="s">
        <v>5320</v>
      </c>
      <c r="I2811" s="27" t="s">
        <v>5320</v>
      </c>
      <c r="J2811" s="28" t="s">
        <v>20</v>
      </c>
      <c r="K2811" s="28" t="s">
        <v>20</v>
      </c>
      <c r="L2811" s="28" t="s">
        <v>20</v>
      </c>
      <c r="M2811" s="3" t="str">
        <f>IF(+OR(J2811="SI",G2811="SI"),"SI","NO")</f>
        <v>SI</v>
      </c>
      <c r="N2811" s="3" t="str">
        <f>IF(+OR(H2811="SI",K2811="SI"),"SI","NO")</f>
        <v>SI</v>
      </c>
      <c r="O2811" s="3" t="str">
        <f>IF(+OR(I2811="SI",L2811="SI"),"SI","NO")</f>
        <v>SI</v>
      </c>
    </row>
    <row r="2812" spans="1:15" x14ac:dyDescent="0.25">
      <c r="A2812" s="20" t="s">
        <v>2265</v>
      </c>
      <c r="B2812" s="1" t="s">
        <v>2273</v>
      </c>
      <c r="C2812" s="3">
        <v>6</v>
      </c>
      <c r="D2812" s="3" t="str">
        <f>VLOOKUP(Cobertura2021[[#This Row],['#Area]],S:T,2)</f>
        <v>Rural</v>
      </c>
      <c r="E2812" s="1" t="s">
        <v>2241</v>
      </c>
      <c r="F2812" s="3">
        <v>61</v>
      </c>
      <c r="G2812" s="27" t="s">
        <v>5320</v>
      </c>
      <c r="H2812" s="27" t="s">
        <v>5320</v>
      </c>
      <c r="I2812" s="27" t="s">
        <v>5320</v>
      </c>
      <c r="J2812" s="28" t="s">
        <v>21</v>
      </c>
      <c r="K2812" s="28" t="s">
        <v>20</v>
      </c>
      <c r="L2812" s="28" t="s">
        <v>20</v>
      </c>
      <c r="M2812" s="3" t="str">
        <f>IF(+OR(J2812="SI",G2812="SI"),"SI","NO")</f>
        <v>SI</v>
      </c>
      <c r="N2812" s="3" t="str">
        <f>IF(+OR(H2812="SI",K2812="SI"),"SI","NO")</f>
        <v>SI</v>
      </c>
      <c r="O2812" s="3" t="str">
        <f>IF(+OR(I2812="SI",L2812="SI"),"SI","NO")</f>
        <v>SI</v>
      </c>
    </row>
    <row r="2813" spans="1:15" x14ac:dyDescent="0.25">
      <c r="A2813" s="20" t="s">
        <v>2265</v>
      </c>
      <c r="B2813" s="1" t="s">
        <v>2273</v>
      </c>
      <c r="C2813" s="3">
        <v>6</v>
      </c>
      <c r="D2813" s="3" t="str">
        <f>VLOOKUP(Cobertura2021[[#This Row],['#Area]],S:T,2)</f>
        <v>Rural</v>
      </c>
      <c r="E2813" s="1" t="s">
        <v>2215</v>
      </c>
      <c r="F2813" s="3">
        <v>211</v>
      </c>
      <c r="G2813" s="27" t="s">
        <v>5320</v>
      </c>
      <c r="H2813" s="27" t="s">
        <v>5320</v>
      </c>
      <c r="I2813" s="27" t="s">
        <v>5320</v>
      </c>
      <c r="J2813" s="28" t="s">
        <v>21</v>
      </c>
      <c r="K2813" s="28" t="s">
        <v>21</v>
      </c>
      <c r="L2813" s="28" t="s">
        <v>20</v>
      </c>
      <c r="M2813" s="3" t="str">
        <f>IF(+OR(J2813="SI",G2813="SI"),"SI","NO")</f>
        <v>SI</v>
      </c>
      <c r="N2813" s="3" t="str">
        <f>IF(+OR(H2813="SI",K2813="SI"),"SI","NO")</f>
        <v>SI</v>
      </c>
      <c r="O2813" s="3" t="str">
        <f>IF(+OR(I2813="SI",L2813="SI"),"SI","NO")</f>
        <v>SI</v>
      </c>
    </row>
    <row r="2814" spans="1:15" x14ac:dyDescent="0.25">
      <c r="A2814" s="20" t="s">
        <v>2265</v>
      </c>
      <c r="B2814" s="1" t="s">
        <v>2273</v>
      </c>
      <c r="C2814" s="3">
        <v>6</v>
      </c>
      <c r="D2814" s="3" t="str">
        <f>VLOOKUP(Cobertura2021[[#This Row],['#Area]],S:T,2)</f>
        <v>Rural</v>
      </c>
      <c r="E2814" s="1" t="s">
        <v>2214</v>
      </c>
      <c r="F2814" s="3">
        <v>63</v>
      </c>
      <c r="G2814" s="27" t="s">
        <v>5320</v>
      </c>
      <c r="H2814" s="27" t="s">
        <v>5320</v>
      </c>
      <c r="I2814" s="27" t="s">
        <v>5320</v>
      </c>
      <c r="J2814" s="28" t="s">
        <v>21</v>
      </c>
      <c r="K2814" s="28" t="s">
        <v>21</v>
      </c>
      <c r="L2814" s="28" t="s">
        <v>21</v>
      </c>
      <c r="M2814" s="3" t="str">
        <f>IF(+OR(J2814="SI",G2814="SI"),"SI","NO")</f>
        <v>SI</v>
      </c>
      <c r="N2814" s="3" t="str">
        <f>IF(+OR(H2814="SI",K2814="SI"),"SI","NO")</f>
        <v>SI</v>
      </c>
      <c r="O2814" s="3" t="str">
        <f>IF(+OR(I2814="SI",L2814="SI"),"SI","NO")</f>
        <v>SI</v>
      </c>
    </row>
    <row r="2815" spans="1:15" x14ac:dyDescent="0.25">
      <c r="A2815" s="20" t="s">
        <v>2265</v>
      </c>
      <c r="B2815" s="1" t="s">
        <v>2273</v>
      </c>
      <c r="C2815" s="3">
        <v>6</v>
      </c>
      <c r="D2815" s="3" t="str">
        <f>VLOOKUP(Cobertura2021[[#This Row],['#Area]],S:T,2)</f>
        <v>Rural</v>
      </c>
      <c r="E2815" s="1" t="s">
        <v>2213</v>
      </c>
      <c r="F2815" s="3">
        <v>220</v>
      </c>
      <c r="G2815" s="27" t="s">
        <v>5320</v>
      </c>
      <c r="H2815" s="27" t="s">
        <v>5320</v>
      </c>
      <c r="I2815" s="27" t="s">
        <v>5320</v>
      </c>
      <c r="J2815" s="28" t="s">
        <v>21</v>
      </c>
      <c r="K2815" s="28" t="s">
        <v>21</v>
      </c>
      <c r="L2815" s="28" t="s">
        <v>21</v>
      </c>
      <c r="M2815" s="3" t="str">
        <f>IF(+OR(J2815="SI",G2815="SI"),"SI","NO")</f>
        <v>SI</v>
      </c>
      <c r="N2815" s="3" t="str">
        <f>IF(+OR(H2815="SI",K2815="SI"),"SI","NO")</f>
        <v>SI</v>
      </c>
      <c r="O2815" s="3" t="str">
        <f>IF(+OR(I2815="SI",L2815="SI"),"SI","NO")</f>
        <v>SI</v>
      </c>
    </row>
    <row r="2816" spans="1:15" x14ac:dyDescent="0.25">
      <c r="A2816" s="20" t="s">
        <v>2265</v>
      </c>
      <c r="B2816" s="1" t="s">
        <v>2273</v>
      </c>
      <c r="C2816" s="3">
        <v>6</v>
      </c>
      <c r="D2816" s="3" t="str">
        <f>VLOOKUP(Cobertura2021[[#This Row],['#Area]],S:T,2)</f>
        <v>Rural</v>
      </c>
      <c r="E2816" s="1" t="s">
        <v>2216</v>
      </c>
      <c r="F2816" s="3">
        <v>137</v>
      </c>
      <c r="G2816" s="27" t="s">
        <v>5320</v>
      </c>
      <c r="H2816" s="27" t="s">
        <v>5320</v>
      </c>
      <c r="I2816" s="27" t="s">
        <v>5320</v>
      </c>
      <c r="J2816" s="28" t="s">
        <v>21</v>
      </c>
      <c r="K2816" s="28" t="s">
        <v>21</v>
      </c>
      <c r="L2816" s="28" t="s">
        <v>21</v>
      </c>
      <c r="M2816" s="3" t="str">
        <f>IF(+OR(J2816="SI",G2816="SI"),"SI","NO")</f>
        <v>SI</v>
      </c>
      <c r="N2816" s="3" t="str">
        <f>IF(+OR(H2816="SI",K2816="SI"),"SI","NO")</f>
        <v>SI</v>
      </c>
      <c r="O2816" s="3" t="str">
        <f>IF(+OR(I2816="SI",L2816="SI"),"SI","NO")</f>
        <v>SI</v>
      </c>
    </row>
    <row r="2817" spans="1:15" x14ac:dyDescent="0.25">
      <c r="A2817" s="20" t="s">
        <v>2265</v>
      </c>
      <c r="B2817" s="1" t="s">
        <v>2273</v>
      </c>
      <c r="C2817" s="3">
        <v>6</v>
      </c>
      <c r="D2817" s="3" t="str">
        <f>VLOOKUP(Cobertura2021[[#This Row],['#Area]],S:T,2)</f>
        <v>Rural</v>
      </c>
      <c r="E2817" s="1" t="s">
        <v>2217</v>
      </c>
      <c r="F2817" s="3">
        <v>199</v>
      </c>
      <c r="G2817" s="27" t="s">
        <v>5320</v>
      </c>
      <c r="H2817" s="27" t="s">
        <v>5320</v>
      </c>
      <c r="I2817" s="27" t="s">
        <v>5320</v>
      </c>
      <c r="J2817" s="28" t="s">
        <v>21</v>
      </c>
      <c r="K2817" s="28" t="s">
        <v>21</v>
      </c>
      <c r="L2817" s="28" t="s">
        <v>20</v>
      </c>
      <c r="M2817" s="3" t="str">
        <f>IF(+OR(J2817="SI",G2817="SI"),"SI","NO")</f>
        <v>SI</v>
      </c>
      <c r="N2817" s="3" t="str">
        <f>IF(+OR(H2817="SI",K2817="SI"),"SI","NO")</f>
        <v>SI</v>
      </c>
      <c r="O2817" s="3" t="str">
        <f>IF(+OR(I2817="SI",L2817="SI"),"SI","NO")</f>
        <v>SI</v>
      </c>
    </row>
    <row r="2818" spans="1:15" hidden="1" x14ac:dyDescent="0.25">
      <c r="A2818" s="20" t="s">
        <v>2265</v>
      </c>
      <c r="B2818" s="1" t="s">
        <v>2266</v>
      </c>
      <c r="C2818" s="3">
        <v>1</v>
      </c>
      <c r="D2818" s="3" t="e">
        <f>VLOOKUP(Cobertura2021[[#This Row],['#Area]],S:T,2)</f>
        <v>#N/A</v>
      </c>
      <c r="E2818" s="1" t="s">
        <v>1941</v>
      </c>
      <c r="F2818" s="3">
        <v>138</v>
      </c>
      <c r="G2818" s="27" t="s">
        <v>5320</v>
      </c>
      <c r="H2818" s="27" t="s">
        <v>5320</v>
      </c>
      <c r="I2818" s="27" t="s">
        <v>5320</v>
      </c>
      <c r="J2818" s="28" t="s">
        <v>21</v>
      </c>
      <c r="K2818" s="28" t="s">
        <v>21</v>
      </c>
      <c r="L2818" s="28" t="s">
        <v>21</v>
      </c>
      <c r="M2818" s="3" t="str">
        <f>IF(+OR(J2818="SI",G2818="SI"),"SI","NO")</f>
        <v>SI</v>
      </c>
      <c r="N2818" s="3" t="str">
        <f>IF(+OR(H2818="SI",K2818="SI"),"SI","NO")</f>
        <v>SI</v>
      </c>
      <c r="O2818" s="3" t="str">
        <f>IF(+OR(I2818="SI",L2818="SI"),"SI","NO")</f>
        <v>SI</v>
      </c>
    </row>
    <row r="2819" spans="1:15" x14ac:dyDescent="0.25">
      <c r="A2819" s="20" t="s">
        <v>2265</v>
      </c>
      <c r="B2819" s="1" t="s">
        <v>2272</v>
      </c>
      <c r="C2819" s="3">
        <v>6</v>
      </c>
      <c r="D2819" s="3" t="str">
        <f>VLOOKUP(Cobertura2021[[#This Row],['#Area]],S:T,2)</f>
        <v>Rural</v>
      </c>
      <c r="E2819" s="1" t="s">
        <v>2182</v>
      </c>
      <c r="F2819" s="3">
        <v>196</v>
      </c>
      <c r="G2819" s="27" t="s">
        <v>5320</v>
      </c>
      <c r="H2819" s="27" t="s">
        <v>5320</v>
      </c>
      <c r="I2819" s="27" t="s">
        <v>5320</v>
      </c>
      <c r="J2819" s="28" t="s">
        <v>21</v>
      </c>
      <c r="K2819" s="28" t="s">
        <v>20</v>
      </c>
      <c r="L2819" s="28" t="s">
        <v>20</v>
      </c>
      <c r="M2819" s="3" t="str">
        <f>IF(+OR(J2819="SI",G2819="SI"),"SI","NO")</f>
        <v>SI</v>
      </c>
      <c r="N2819" s="3" t="str">
        <f>IF(+OR(H2819="SI",K2819="SI"),"SI","NO")</f>
        <v>SI</v>
      </c>
      <c r="O2819" s="3" t="str">
        <f>IF(+OR(I2819="SI",L2819="SI"),"SI","NO")</f>
        <v>SI</v>
      </c>
    </row>
    <row r="2820" spans="1:15" x14ac:dyDescent="0.25">
      <c r="A2820" s="20" t="s">
        <v>2265</v>
      </c>
      <c r="B2820" s="1" t="s">
        <v>2267</v>
      </c>
      <c r="C2820" s="3">
        <v>6</v>
      </c>
      <c r="D2820" s="3" t="str">
        <f>VLOOKUP(Cobertura2021[[#This Row],['#Area]],S:T,2)</f>
        <v>Rural</v>
      </c>
      <c r="E2820" s="1" t="s">
        <v>1972</v>
      </c>
      <c r="F2820" s="3">
        <v>153</v>
      </c>
      <c r="G2820" s="27" t="s">
        <v>5320</v>
      </c>
      <c r="H2820" s="27" t="s">
        <v>5320</v>
      </c>
      <c r="I2820" s="27" t="s">
        <v>5320</v>
      </c>
      <c r="J2820" s="28" t="s">
        <v>21</v>
      </c>
      <c r="K2820" s="28" t="s">
        <v>20</v>
      </c>
      <c r="L2820" s="28" t="s">
        <v>20</v>
      </c>
      <c r="M2820" s="3" t="str">
        <f>IF(+OR(J2820="SI",G2820="SI"),"SI","NO")</f>
        <v>SI</v>
      </c>
      <c r="N2820" s="3" t="str">
        <f>IF(+OR(H2820="SI",K2820="SI"),"SI","NO")</f>
        <v>SI</v>
      </c>
      <c r="O2820" s="3" t="str">
        <f>IF(+OR(I2820="SI",L2820="SI"),"SI","NO")</f>
        <v>SI</v>
      </c>
    </row>
    <row r="2821" spans="1:15" x14ac:dyDescent="0.25">
      <c r="A2821" s="20" t="s">
        <v>2265</v>
      </c>
      <c r="B2821" s="1" t="s">
        <v>2268</v>
      </c>
      <c r="C2821" s="3">
        <v>6</v>
      </c>
      <c r="D2821" s="3" t="str">
        <f>VLOOKUP(Cobertura2021[[#This Row],['#Area]],S:T,2)</f>
        <v>Rural</v>
      </c>
      <c r="E2821" s="1" t="s">
        <v>2048</v>
      </c>
      <c r="F2821" s="3">
        <v>110</v>
      </c>
      <c r="G2821" s="27" t="s">
        <v>5320</v>
      </c>
      <c r="H2821" s="27" t="s">
        <v>5320</v>
      </c>
      <c r="I2821" s="27" t="s">
        <v>5320</v>
      </c>
      <c r="J2821" s="28" t="s">
        <v>21</v>
      </c>
      <c r="K2821" s="28" t="s">
        <v>20</v>
      </c>
      <c r="L2821" s="28" t="s">
        <v>20</v>
      </c>
      <c r="M2821" s="3" t="str">
        <f>IF(+OR(J2821="SI",G2821="SI"),"SI","NO")</f>
        <v>SI</v>
      </c>
      <c r="N2821" s="3" t="str">
        <f>IF(+OR(H2821="SI",K2821="SI"),"SI","NO")</f>
        <v>SI</v>
      </c>
      <c r="O2821" s="3" t="str">
        <f>IF(+OR(I2821="SI",L2821="SI"),"SI","NO")</f>
        <v>SI</v>
      </c>
    </row>
    <row r="2822" spans="1:15" x14ac:dyDescent="0.25">
      <c r="A2822" s="20" t="s">
        <v>2265</v>
      </c>
      <c r="B2822" s="1" t="s">
        <v>2273</v>
      </c>
      <c r="C2822" s="3">
        <v>6</v>
      </c>
      <c r="D2822" s="3" t="str">
        <f>VLOOKUP(Cobertura2021[[#This Row],['#Area]],S:T,2)</f>
        <v>Rural</v>
      </c>
      <c r="E2822" s="1" t="s">
        <v>2218</v>
      </c>
      <c r="F2822" s="3">
        <v>25</v>
      </c>
      <c r="G2822" s="27" t="s">
        <v>5320</v>
      </c>
      <c r="H2822" s="27" t="s">
        <v>5320</v>
      </c>
      <c r="I2822" s="27" t="s">
        <v>5320</v>
      </c>
      <c r="J2822" s="28" t="s">
        <v>21</v>
      </c>
      <c r="K2822" s="28" t="s">
        <v>20</v>
      </c>
      <c r="L2822" s="28" t="s">
        <v>20</v>
      </c>
      <c r="M2822" s="3" t="str">
        <f>IF(+OR(J2822="SI",G2822="SI"),"SI","NO")</f>
        <v>SI</v>
      </c>
      <c r="N2822" s="3" t="str">
        <f>IF(+OR(H2822="SI",K2822="SI"),"SI","NO")</f>
        <v>SI</v>
      </c>
      <c r="O2822" s="3" t="str">
        <f>IF(+OR(I2822="SI",L2822="SI"),"SI","NO")</f>
        <v>SI</v>
      </c>
    </row>
    <row r="2823" spans="1:15" x14ac:dyDescent="0.25">
      <c r="A2823" s="20" t="s">
        <v>2265</v>
      </c>
      <c r="B2823" s="1" t="s">
        <v>2270</v>
      </c>
      <c r="C2823" s="3">
        <v>6</v>
      </c>
      <c r="D2823" s="3" t="str">
        <f>VLOOKUP(Cobertura2021[[#This Row],['#Area]],S:T,2)</f>
        <v>Rural</v>
      </c>
      <c r="E2823" s="1" t="s">
        <v>2147</v>
      </c>
      <c r="F2823" s="3">
        <v>268</v>
      </c>
      <c r="G2823" s="27" t="s">
        <v>5320</v>
      </c>
      <c r="H2823" s="27" t="s">
        <v>5320</v>
      </c>
      <c r="I2823" s="27" t="s">
        <v>5320</v>
      </c>
      <c r="J2823" s="28" t="s">
        <v>20</v>
      </c>
      <c r="K2823" s="28" t="s">
        <v>20</v>
      </c>
      <c r="L2823" s="28" t="s">
        <v>20</v>
      </c>
      <c r="M2823" s="3" t="str">
        <f>IF(+OR(J2823="SI",G2823="SI"),"SI","NO")</f>
        <v>SI</v>
      </c>
      <c r="N2823" s="3" t="str">
        <f>IF(+OR(H2823="SI",K2823="SI"),"SI","NO")</f>
        <v>SI</v>
      </c>
      <c r="O2823" s="3" t="str">
        <f>IF(+OR(I2823="SI",L2823="SI"),"SI","NO")</f>
        <v>SI</v>
      </c>
    </row>
    <row r="2824" spans="1:15" x14ac:dyDescent="0.25">
      <c r="A2824" s="20" t="s">
        <v>2265</v>
      </c>
      <c r="B2824" s="1" t="s">
        <v>2268</v>
      </c>
      <c r="C2824" s="3">
        <v>6</v>
      </c>
      <c r="D2824" s="3" t="str">
        <f>VLOOKUP(Cobertura2021[[#This Row],['#Area]],S:T,2)</f>
        <v>Rural</v>
      </c>
      <c r="E2824" s="1" t="s">
        <v>2040</v>
      </c>
      <c r="F2824" s="3">
        <v>46</v>
      </c>
      <c r="G2824" s="27" t="s">
        <v>5320</v>
      </c>
      <c r="H2824" s="27" t="s">
        <v>5320</v>
      </c>
      <c r="I2824" s="27" t="s">
        <v>5320</v>
      </c>
      <c r="J2824" s="28" t="s">
        <v>20</v>
      </c>
      <c r="K2824" s="28" t="s">
        <v>20</v>
      </c>
      <c r="L2824" s="28" t="s">
        <v>20</v>
      </c>
      <c r="M2824" s="3" t="str">
        <f>IF(+OR(J2824="SI",G2824="SI"),"SI","NO")</f>
        <v>SI</v>
      </c>
      <c r="N2824" s="3" t="str">
        <f>IF(+OR(H2824="SI",K2824="SI"),"SI","NO")</f>
        <v>SI</v>
      </c>
      <c r="O2824" s="3" t="str">
        <f>IF(+OR(I2824="SI",L2824="SI"),"SI","NO")</f>
        <v>SI</v>
      </c>
    </row>
    <row r="2825" spans="1:15" x14ac:dyDescent="0.25">
      <c r="A2825" s="20" t="s">
        <v>2265</v>
      </c>
      <c r="B2825" s="1" t="s">
        <v>2268</v>
      </c>
      <c r="C2825" s="3">
        <v>6</v>
      </c>
      <c r="D2825" s="3" t="str">
        <f>VLOOKUP(Cobertura2021[[#This Row],['#Area]],S:T,2)</f>
        <v>Rural</v>
      </c>
      <c r="E2825" s="1" t="s">
        <v>2071</v>
      </c>
      <c r="F2825" s="3">
        <v>73</v>
      </c>
      <c r="G2825" s="27" t="s">
        <v>5320</v>
      </c>
      <c r="H2825" s="27" t="s">
        <v>5320</v>
      </c>
      <c r="I2825" s="27" t="s">
        <v>5320</v>
      </c>
      <c r="J2825" s="28" t="s">
        <v>20</v>
      </c>
      <c r="K2825" s="28" t="s">
        <v>20</v>
      </c>
      <c r="L2825" s="28" t="s">
        <v>20</v>
      </c>
      <c r="M2825" s="3" t="str">
        <f>IF(+OR(J2825="SI",G2825="SI"),"SI","NO")</f>
        <v>SI</v>
      </c>
      <c r="N2825" s="3" t="str">
        <f>IF(+OR(H2825="SI",K2825="SI"),"SI","NO")</f>
        <v>SI</v>
      </c>
      <c r="O2825" s="3" t="str">
        <f>IF(+OR(I2825="SI",L2825="SI"),"SI","NO")</f>
        <v>SI</v>
      </c>
    </row>
    <row r="2826" spans="1:15" x14ac:dyDescent="0.25">
      <c r="A2826" s="20" t="s">
        <v>2265</v>
      </c>
      <c r="B2826" s="1" t="s">
        <v>2268</v>
      </c>
      <c r="C2826" s="3">
        <v>6</v>
      </c>
      <c r="D2826" s="3" t="str">
        <f>VLOOKUP(Cobertura2021[[#This Row],['#Area]],S:T,2)</f>
        <v>Rural</v>
      </c>
      <c r="E2826" s="1" t="s">
        <v>2069</v>
      </c>
      <c r="F2826" s="3">
        <v>63</v>
      </c>
      <c r="G2826" s="27" t="s">
        <v>5320</v>
      </c>
      <c r="H2826" s="27" t="s">
        <v>5320</v>
      </c>
      <c r="I2826" s="27" t="s">
        <v>5320</v>
      </c>
      <c r="J2826" s="28" t="s">
        <v>21</v>
      </c>
      <c r="K2826" s="28" t="s">
        <v>20</v>
      </c>
      <c r="L2826" s="28" t="s">
        <v>20</v>
      </c>
      <c r="M2826" s="3" t="str">
        <f>IF(+OR(J2826="SI",G2826="SI"),"SI","NO")</f>
        <v>SI</v>
      </c>
      <c r="N2826" s="3" t="str">
        <f>IF(+OR(H2826="SI",K2826="SI"),"SI","NO")</f>
        <v>SI</v>
      </c>
      <c r="O2826" s="3" t="str">
        <f>IF(+OR(I2826="SI",L2826="SI"),"SI","NO")</f>
        <v>SI</v>
      </c>
    </row>
    <row r="2827" spans="1:15" x14ac:dyDescent="0.25">
      <c r="A2827" s="20" t="s">
        <v>2265</v>
      </c>
      <c r="B2827" s="1" t="s">
        <v>2268</v>
      </c>
      <c r="C2827" s="3">
        <v>6</v>
      </c>
      <c r="D2827" s="3" t="str">
        <f>VLOOKUP(Cobertura2021[[#This Row],['#Area]],S:T,2)</f>
        <v>Rural</v>
      </c>
      <c r="E2827" s="1" t="s">
        <v>2072</v>
      </c>
      <c r="F2827" s="3">
        <v>143</v>
      </c>
      <c r="G2827" s="27" t="s">
        <v>5320</v>
      </c>
      <c r="H2827" s="27" t="s">
        <v>5320</v>
      </c>
      <c r="I2827" s="27" t="s">
        <v>5320</v>
      </c>
      <c r="J2827" s="28" t="s">
        <v>20</v>
      </c>
      <c r="K2827" s="28" t="s">
        <v>20</v>
      </c>
      <c r="L2827" s="28" t="s">
        <v>20</v>
      </c>
      <c r="M2827" s="3" t="str">
        <f>IF(+OR(J2827="SI",G2827="SI"),"SI","NO")</f>
        <v>SI</v>
      </c>
      <c r="N2827" s="3" t="str">
        <f>IF(+OR(H2827="SI",K2827="SI"),"SI","NO")</f>
        <v>SI</v>
      </c>
      <c r="O2827" s="3" t="str">
        <f>IF(+OR(I2827="SI",L2827="SI"),"SI","NO")</f>
        <v>SI</v>
      </c>
    </row>
    <row r="2828" spans="1:15" x14ac:dyDescent="0.25">
      <c r="A2828" s="20" t="s">
        <v>2265</v>
      </c>
      <c r="B2828" s="1" t="s">
        <v>2271</v>
      </c>
      <c r="C2828" s="3">
        <v>6</v>
      </c>
      <c r="D2828" s="3" t="str">
        <f>VLOOKUP(Cobertura2021[[#This Row],['#Area]],S:T,2)</f>
        <v>Rural</v>
      </c>
      <c r="E2828" s="1" t="s">
        <v>2168</v>
      </c>
      <c r="F2828" s="3">
        <v>23</v>
      </c>
      <c r="G2828" s="27" t="s">
        <v>5320</v>
      </c>
      <c r="H2828" s="27" t="s">
        <v>5320</v>
      </c>
      <c r="I2828" s="27" t="s">
        <v>5320</v>
      </c>
      <c r="J2828" s="28" t="s">
        <v>20</v>
      </c>
      <c r="K2828" s="28" t="s">
        <v>20</v>
      </c>
      <c r="L2828" s="28" t="s">
        <v>20</v>
      </c>
      <c r="M2828" s="3" t="str">
        <f>IF(+OR(J2828="SI",G2828="SI"),"SI","NO")</f>
        <v>SI</v>
      </c>
      <c r="N2828" s="3" t="str">
        <f>IF(+OR(H2828="SI",K2828="SI"),"SI","NO")</f>
        <v>SI</v>
      </c>
      <c r="O2828" s="3" t="str">
        <f>IF(+OR(I2828="SI",L2828="SI"),"SI","NO")</f>
        <v>SI</v>
      </c>
    </row>
    <row r="2829" spans="1:15" hidden="1" x14ac:dyDescent="0.25">
      <c r="A2829" s="20" t="s">
        <v>2265</v>
      </c>
      <c r="B2829" s="1" t="s">
        <v>2271</v>
      </c>
      <c r="C2829" s="3">
        <v>1</v>
      </c>
      <c r="D2829" s="3" t="e">
        <f>VLOOKUP(Cobertura2021[[#This Row],['#Area]],S:T,2)</f>
        <v>#N/A</v>
      </c>
      <c r="E2829" s="1" t="s">
        <v>2164</v>
      </c>
      <c r="F2829" s="3">
        <v>8</v>
      </c>
      <c r="G2829" s="27" t="s">
        <v>5320</v>
      </c>
      <c r="H2829" s="27" t="s">
        <v>5320</v>
      </c>
      <c r="I2829" s="27" t="s">
        <v>5320</v>
      </c>
      <c r="J2829" s="28" t="s">
        <v>21</v>
      </c>
      <c r="K2829" s="28" t="s">
        <v>21</v>
      </c>
      <c r="L2829" s="28" t="s">
        <v>21</v>
      </c>
      <c r="M2829" s="3" t="str">
        <f>IF(+OR(J2829="SI",G2829="SI"),"SI","NO")</f>
        <v>SI</v>
      </c>
      <c r="N2829" s="3" t="str">
        <f>IF(+OR(H2829="SI",K2829="SI"),"SI","NO")</f>
        <v>SI</v>
      </c>
      <c r="O2829" s="3" t="str">
        <f>IF(+OR(I2829="SI",L2829="SI"),"SI","NO")</f>
        <v>SI</v>
      </c>
    </row>
    <row r="2830" spans="1:15" x14ac:dyDescent="0.25">
      <c r="A2830" s="20" t="s">
        <v>2265</v>
      </c>
      <c r="B2830" s="1" t="s">
        <v>2266</v>
      </c>
      <c r="C2830" s="3">
        <v>6</v>
      </c>
      <c r="D2830" s="3" t="str">
        <f>VLOOKUP(Cobertura2021[[#This Row],['#Area]],S:T,2)</f>
        <v>Rural</v>
      </c>
      <c r="E2830" s="1" t="s">
        <v>1959</v>
      </c>
      <c r="F2830" s="3">
        <v>72</v>
      </c>
      <c r="G2830" s="27" t="s">
        <v>5320</v>
      </c>
      <c r="H2830" s="27" t="s">
        <v>5320</v>
      </c>
      <c r="I2830" s="27" t="s">
        <v>5320</v>
      </c>
      <c r="J2830" s="28" t="s">
        <v>21</v>
      </c>
      <c r="K2830" s="28" t="s">
        <v>21</v>
      </c>
      <c r="L2830" s="28" t="s">
        <v>20</v>
      </c>
      <c r="M2830" s="3" t="str">
        <f>IF(+OR(J2830="SI",G2830="SI"),"SI","NO")</f>
        <v>SI</v>
      </c>
      <c r="N2830" s="3" t="str">
        <f>IF(+OR(H2830="SI",K2830="SI"),"SI","NO")</f>
        <v>SI</v>
      </c>
      <c r="O2830" s="3" t="str">
        <f>IF(+OR(I2830="SI",L2830="SI"),"SI","NO")</f>
        <v>SI</v>
      </c>
    </row>
    <row r="2831" spans="1:15" x14ac:dyDescent="0.25">
      <c r="A2831" s="20" t="s">
        <v>2265</v>
      </c>
      <c r="B2831" s="1" t="s">
        <v>2268</v>
      </c>
      <c r="C2831" s="3">
        <v>6</v>
      </c>
      <c r="D2831" s="3" t="str">
        <f>VLOOKUP(Cobertura2021[[#This Row],['#Area]],S:T,2)</f>
        <v>Rural</v>
      </c>
      <c r="E2831" s="1" t="s">
        <v>2066</v>
      </c>
      <c r="F2831" s="3">
        <v>40</v>
      </c>
      <c r="G2831" s="27" t="s">
        <v>5320</v>
      </c>
      <c r="H2831" s="27" t="s">
        <v>5320</v>
      </c>
      <c r="I2831" s="27" t="s">
        <v>5320</v>
      </c>
      <c r="J2831" s="28" t="s">
        <v>21</v>
      </c>
      <c r="K2831" s="28" t="s">
        <v>20</v>
      </c>
      <c r="L2831" s="28" t="s">
        <v>20</v>
      </c>
      <c r="M2831" s="3" t="str">
        <f>IF(+OR(J2831="SI",G2831="SI"),"SI","NO")</f>
        <v>SI</v>
      </c>
      <c r="N2831" s="3" t="str">
        <f>IF(+OR(H2831="SI",K2831="SI"),"SI","NO")</f>
        <v>SI</v>
      </c>
      <c r="O2831" s="3" t="str">
        <f>IF(+OR(I2831="SI",L2831="SI"),"SI","NO")</f>
        <v>SI</v>
      </c>
    </row>
    <row r="2832" spans="1:15" x14ac:dyDescent="0.25">
      <c r="A2832" s="20" t="s">
        <v>2265</v>
      </c>
      <c r="B2832" s="1" t="s">
        <v>2268</v>
      </c>
      <c r="C2832" s="3">
        <v>6</v>
      </c>
      <c r="D2832" s="3" t="str">
        <f>VLOOKUP(Cobertura2021[[#This Row],['#Area]],S:T,2)</f>
        <v>Rural</v>
      </c>
      <c r="E2832" s="1" t="s">
        <v>2067</v>
      </c>
      <c r="F2832" s="3">
        <v>19</v>
      </c>
      <c r="G2832" s="27" t="s">
        <v>5320</v>
      </c>
      <c r="H2832" s="27" t="s">
        <v>5320</v>
      </c>
      <c r="I2832" s="27" t="s">
        <v>5320</v>
      </c>
      <c r="J2832" s="28" t="s">
        <v>21</v>
      </c>
      <c r="K2832" s="28" t="s">
        <v>20</v>
      </c>
      <c r="L2832" s="28" t="s">
        <v>20</v>
      </c>
      <c r="M2832" s="3" t="str">
        <f>IF(+OR(J2832="SI",G2832="SI"),"SI","NO")</f>
        <v>SI</v>
      </c>
      <c r="N2832" s="3" t="str">
        <f>IF(+OR(H2832="SI",K2832="SI"),"SI","NO")</f>
        <v>SI</v>
      </c>
      <c r="O2832" s="3" t="str">
        <f>IF(+OR(I2832="SI",L2832="SI"),"SI","NO")</f>
        <v>SI</v>
      </c>
    </row>
    <row r="2833" spans="1:15" x14ac:dyDescent="0.25">
      <c r="A2833" s="20" t="s">
        <v>2265</v>
      </c>
      <c r="B2833" s="1" t="s">
        <v>2268</v>
      </c>
      <c r="C2833" s="3">
        <v>6</v>
      </c>
      <c r="D2833" s="3" t="str">
        <f>VLOOKUP(Cobertura2021[[#This Row],['#Area]],S:T,2)</f>
        <v>Rural</v>
      </c>
      <c r="E2833" s="1" t="s">
        <v>1999</v>
      </c>
      <c r="F2833" s="3">
        <v>146</v>
      </c>
      <c r="G2833" s="27" t="s">
        <v>5320</v>
      </c>
      <c r="H2833" s="27" t="s">
        <v>5320</v>
      </c>
      <c r="I2833" s="27" t="s">
        <v>5320</v>
      </c>
      <c r="J2833" s="28" t="s">
        <v>20</v>
      </c>
      <c r="K2833" s="28" t="s">
        <v>20</v>
      </c>
      <c r="L2833" s="28" t="s">
        <v>20</v>
      </c>
      <c r="M2833" s="3" t="str">
        <f>IF(+OR(J2833="SI",G2833="SI"),"SI","NO")</f>
        <v>SI</v>
      </c>
      <c r="N2833" s="3" t="str">
        <f>IF(+OR(H2833="SI",K2833="SI"),"SI","NO")</f>
        <v>SI</v>
      </c>
      <c r="O2833" s="3" t="str">
        <f>IF(+OR(I2833="SI",L2833="SI"),"SI","NO")</f>
        <v>SI</v>
      </c>
    </row>
    <row r="2834" spans="1:15" x14ac:dyDescent="0.25">
      <c r="A2834" s="20" t="s">
        <v>2265</v>
      </c>
      <c r="B2834" s="1" t="s">
        <v>2268</v>
      </c>
      <c r="C2834" s="3">
        <v>6</v>
      </c>
      <c r="D2834" s="3" t="str">
        <f>VLOOKUP(Cobertura2021[[#This Row],['#Area]],S:T,2)</f>
        <v>Rural</v>
      </c>
      <c r="E2834" s="1" t="s">
        <v>2023</v>
      </c>
      <c r="F2834" s="3">
        <v>32</v>
      </c>
      <c r="G2834" s="27" t="s">
        <v>5320</v>
      </c>
      <c r="H2834" s="27" t="s">
        <v>5320</v>
      </c>
      <c r="I2834" s="27" t="s">
        <v>5320</v>
      </c>
      <c r="J2834" s="28" t="s">
        <v>21</v>
      </c>
      <c r="K2834" s="28" t="s">
        <v>21</v>
      </c>
      <c r="L2834" s="28" t="s">
        <v>20</v>
      </c>
      <c r="M2834" s="3" t="str">
        <f>IF(+OR(J2834="SI",G2834="SI"),"SI","NO")</f>
        <v>SI</v>
      </c>
      <c r="N2834" s="3" t="str">
        <f>IF(+OR(H2834="SI",K2834="SI"),"SI","NO")</f>
        <v>SI</v>
      </c>
      <c r="O2834" s="3" t="str">
        <f>IF(+OR(I2834="SI",L2834="SI"),"SI","NO")</f>
        <v>SI</v>
      </c>
    </row>
    <row r="2835" spans="1:15" x14ac:dyDescent="0.25">
      <c r="A2835" s="20" t="s">
        <v>2265</v>
      </c>
      <c r="B2835" s="1" t="s">
        <v>2266</v>
      </c>
      <c r="C2835" s="3">
        <v>6</v>
      </c>
      <c r="D2835" s="3" t="str">
        <f>VLOOKUP(Cobertura2021[[#This Row],['#Area]],S:T,2)</f>
        <v>Rural</v>
      </c>
      <c r="E2835" s="1" t="s">
        <v>334</v>
      </c>
      <c r="F2835" s="3">
        <v>163</v>
      </c>
      <c r="G2835" s="27" t="s">
        <v>5320</v>
      </c>
      <c r="H2835" s="27" t="s">
        <v>5320</v>
      </c>
      <c r="I2835" s="27" t="s">
        <v>5320</v>
      </c>
      <c r="J2835" s="28" t="s">
        <v>21</v>
      </c>
      <c r="K2835" s="28" t="s">
        <v>21</v>
      </c>
      <c r="L2835" s="28" t="s">
        <v>21</v>
      </c>
      <c r="M2835" s="3" t="str">
        <f>IF(+OR(J2835="SI",G2835="SI"),"SI","NO")</f>
        <v>SI</v>
      </c>
      <c r="N2835" s="3" t="str">
        <f>IF(+OR(H2835="SI",K2835="SI"),"SI","NO")</f>
        <v>SI</v>
      </c>
      <c r="O2835" s="3" t="str">
        <f>IF(+OR(I2835="SI",L2835="SI"),"SI","NO")</f>
        <v>SI</v>
      </c>
    </row>
    <row r="2836" spans="1:15" x14ac:dyDescent="0.25">
      <c r="A2836" s="20" t="s">
        <v>2265</v>
      </c>
      <c r="B2836" s="1" t="s">
        <v>2273</v>
      </c>
      <c r="C2836" s="3">
        <v>6</v>
      </c>
      <c r="D2836" s="3" t="str">
        <f>VLOOKUP(Cobertura2021[[#This Row],['#Area]],S:T,2)</f>
        <v>Rural</v>
      </c>
      <c r="E2836" s="1" t="s">
        <v>334</v>
      </c>
      <c r="F2836" s="3">
        <v>256</v>
      </c>
      <c r="G2836" s="27" t="s">
        <v>5320</v>
      </c>
      <c r="H2836" s="27" t="s">
        <v>5320</v>
      </c>
      <c r="I2836" s="27" t="s">
        <v>5320</v>
      </c>
      <c r="J2836" s="28" t="s">
        <v>21</v>
      </c>
      <c r="K2836" s="28" t="s">
        <v>21</v>
      </c>
      <c r="L2836" s="28" t="s">
        <v>20</v>
      </c>
      <c r="M2836" s="3" t="str">
        <f>IF(+OR(J2836="SI",G2836="SI"),"SI","NO")</f>
        <v>SI</v>
      </c>
      <c r="N2836" s="3" t="str">
        <f>IF(+OR(H2836="SI",K2836="SI"),"SI","NO")</f>
        <v>SI</v>
      </c>
      <c r="O2836" s="3" t="str">
        <f>IF(+OR(I2836="SI",L2836="SI"),"SI","NO")</f>
        <v>SI</v>
      </c>
    </row>
    <row r="2837" spans="1:15" x14ac:dyDescent="0.25">
      <c r="A2837" s="20" t="s">
        <v>2265</v>
      </c>
      <c r="B2837" s="1" t="s">
        <v>2273</v>
      </c>
      <c r="C2837" s="3">
        <v>6</v>
      </c>
      <c r="D2837" s="3" t="str">
        <f>VLOOKUP(Cobertura2021[[#This Row],['#Area]],S:T,2)</f>
        <v>Rural</v>
      </c>
      <c r="E2837" s="1" t="s">
        <v>2212</v>
      </c>
      <c r="F2837" s="3">
        <v>198</v>
      </c>
      <c r="G2837" s="27" t="s">
        <v>5320</v>
      </c>
      <c r="H2837" s="27" t="s">
        <v>5320</v>
      </c>
      <c r="I2837" s="27" t="s">
        <v>5320</v>
      </c>
      <c r="J2837" s="28" t="s">
        <v>21</v>
      </c>
      <c r="K2837" s="28" t="s">
        <v>21</v>
      </c>
      <c r="L2837" s="28" t="s">
        <v>21</v>
      </c>
      <c r="M2837" s="3" t="str">
        <f>IF(+OR(J2837="SI",G2837="SI"),"SI","NO")</f>
        <v>SI</v>
      </c>
      <c r="N2837" s="3" t="str">
        <f>IF(+OR(H2837="SI",K2837="SI"),"SI","NO")</f>
        <v>SI</v>
      </c>
      <c r="O2837" s="3" t="str">
        <f>IF(+OR(I2837="SI",L2837="SI"),"SI","NO")</f>
        <v>SI</v>
      </c>
    </row>
    <row r="2838" spans="1:15" x14ac:dyDescent="0.25">
      <c r="A2838" s="20" t="s">
        <v>2265</v>
      </c>
      <c r="B2838" s="1" t="s">
        <v>2273</v>
      </c>
      <c r="C2838" s="3">
        <v>6</v>
      </c>
      <c r="D2838" s="3" t="str">
        <f>VLOOKUP(Cobertura2021[[#This Row],['#Area]],S:T,2)</f>
        <v>Rural</v>
      </c>
      <c r="E2838" s="1" t="s">
        <v>2220</v>
      </c>
      <c r="F2838" s="3">
        <v>129</v>
      </c>
      <c r="G2838" s="27" t="s">
        <v>5320</v>
      </c>
      <c r="H2838" s="27" t="s">
        <v>5320</v>
      </c>
      <c r="I2838" s="27" t="s">
        <v>5320</v>
      </c>
      <c r="J2838" s="28" t="s">
        <v>21</v>
      </c>
      <c r="K2838" s="28" t="s">
        <v>20</v>
      </c>
      <c r="L2838" s="28" t="s">
        <v>20</v>
      </c>
      <c r="M2838" s="3" t="str">
        <f>IF(+OR(J2838="SI",G2838="SI"),"SI","NO")</f>
        <v>SI</v>
      </c>
      <c r="N2838" s="3" t="str">
        <f>IF(+OR(H2838="SI",K2838="SI"),"SI","NO")</f>
        <v>SI</v>
      </c>
      <c r="O2838" s="3" t="str">
        <f>IF(+OR(I2838="SI",L2838="SI"),"SI","NO")</f>
        <v>SI</v>
      </c>
    </row>
    <row r="2839" spans="1:15" x14ac:dyDescent="0.25">
      <c r="A2839" s="20" t="s">
        <v>2265</v>
      </c>
      <c r="B2839" s="1" t="s">
        <v>2268</v>
      </c>
      <c r="C2839" s="3">
        <v>6</v>
      </c>
      <c r="D2839" s="3" t="str">
        <f>VLOOKUP(Cobertura2021[[#This Row],['#Area]],S:T,2)</f>
        <v>Rural</v>
      </c>
      <c r="E2839" s="1" t="s">
        <v>2068</v>
      </c>
      <c r="F2839" s="3">
        <v>182</v>
      </c>
      <c r="G2839" s="27" t="s">
        <v>5320</v>
      </c>
      <c r="H2839" s="27" t="s">
        <v>5320</v>
      </c>
      <c r="I2839" s="27" t="s">
        <v>5320</v>
      </c>
      <c r="J2839" s="28" t="s">
        <v>21</v>
      </c>
      <c r="K2839" s="28" t="s">
        <v>20</v>
      </c>
      <c r="L2839" s="28" t="s">
        <v>20</v>
      </c>
      <c r="M2839" s="3" t="str">
        <f>IF(+OR(J2839="SI",G2839="SI"),"SI","NO")</f>
        <v>SI</v>
      </c>
      <c r="N2839" s="3" t="str">
        <f>IF(+OR(H2839="SI",K2839="SI"),"SI","NO")</f>
        <v>SI</v>
      </c>
      <c r="O2839" s="3" t="str">
        <f>IF(+OR(I2839="SI",L2839="SI"),"SI","NO")</f>
        <v>SI</v>
      </c>
    </row>
    <row r="2840" spans="1:15" x14ac:dyDescent="0.25">
      <c r="A2840" s="20" t="s">
        <v>2968</v>
      </c>
      <c r="B2840" s="1" t="s">
        <v>2973</v>
      </c>
      <c r="C2840" s="3">
        <v>6</v>
      </c>
      <c r="D2840" s="3" t="str">
        <f>VLOOKUP(Cobertura2021[[#This Row],['#Area]],S:T,2)</f>
        <v>Rural</v>
      </c>
      <c r="E2840" s="1" t="s">
        <v>269</v>
      </c>
      <c r="F2840" s="3">
        <v>79</v>
      </c>
      <c r="G2840" s="27" t="s">
        <v>5320</v>
      </c>
      <c r="H2840" s="27" t="s">
        <v>3</v>
      </c>
      <c r="I2840" s="27" t="s">
        <v>3</v>
      </c>
      <c r="J2840" s="28" t="s">
        <v>20</v>
      </c>
      <c r="K2840" s="28" t="s">
        <v>20</v>
      </c>
      <c r="L2840" s="28" t="s">
        <v>20</v>
      </c>
      <c r="M2840" s="3" t="str">
        <f>IF(+OR(J2840="SI",G2840="SI"),"SI","NO")</f>
        <v>SI</v>
      </c>
      <c r="N2840" s="3" t="str">
        <f>IF(+OR(H2840="SI",K2840="SI"),"SI","NO")</f>
        <v>NO</v>
      </c>
      <c r="O2840" s="3" t="str">
        <f>IF(+OR(I2840="SI",L2840="SI"),"SI","NO")</f>
        <v>NO</v>
      </c>
    </row>
    <row r="2841" spans="1:15" x14ac:dyDescent="0.25">
      <c r="A2841" s="20" t="s">
        <v>2265</v>
      </c>
      <c r="B2841" s="1" t="s">
        <v>2268</v>
      </c>
      <c r="C2841" s="3">
        <v>6</v>
      </c>
      <c r="D2841" s="3" t="str">
        <f>VLOOKUP(Cobertura2021[[#This Row],['#Area]],S:T,2)</f>
        <v>Rural</v>
      </c>
      <c r="E2841" s="1" t="s">
        <v>2060</v>
      </c>
      <c r="F2841" s="3">
        <v>22</v>
      </c>
      <c r="G2841" s="27" t="s">
        <v>5320</v>
      </c>
      <c r="H2841" s="27" t="s">
        <v>5320</v>
      </c>
      <c r="I2841" s="27" t="s">
        <v>5320</v>
      </c>
      <c r="J2841" s="28" t="s">
        <v>21</v>
      </c>
      <c r="K2841" s="28" t="s">
        <v>20</v>
      </c>
      <c r="L2841" s="28" t="s">
        <v>20</v>
      </c>
      <c r="M2841" s="3" t="str">
        <f>IF(+OR(J2841="SI",G2841="SI"),"SI","NO")</f>
        <v>SI</v>
      </c>
      <c r="N2841" s="3" t="str">
        <f>IF(+OR(H2841="SI",K2841="SI"),"SI","NO")</f>
        <v>SI</v>
      </c>
      <c r="O2841" s="3" t="str">
        <f>IF(+OR(I2841="SI",L2841="SI"),"SI","NO")</f>
        <v>SI</v>
      </c>
    </row>
    <row r="2842" spans="1:15" x14ac:dyDescent="0.25">
      <c r="A2842" s="20" t="s">
        <v>2265</v>
      </c>
      <c r="B2842" s="1" t="s">
        <v>2270</v>
      </c>
      <c r="C2842" s="3">
        <v>6</v>
      </c>
      <c r="D2842" s="3" t="str">
        <f>VLOOKUP(Cobertura2021[[#This Row],['#Area]],S:T,2)</f>
        <v>Rural</v>
      </c>
      <c r="E2842" s="1" t="s">
        <v>2148</v>
      </c>
      <c r="F2842" s="3">
        <v>242</v>
      </c>
      <c r="G2842" s="27" t="s">
        <v>5320</v>
      </c>
      <c r="H2842" s="27" t="s">
        <v>5320</v>
      </c>
      <c r="I2842" s="27" t="s">
        <v>5320</v>
      </c>
      <c r="J2842" s="28" t="s">
        <v>20</v>
      </c>
      <c r="K2842" s="28" t="s">
        <v>20</v>
      </c>
      <c r="L2842" s="28" t="s">
        <v>20</v>
      </c>
      <c r="M2842" s="3" t="str">
        <f>IF(+OR(J2842="SI",G2842="SI"),"SI","NO")</f>
        <v>SI</v>
      </c>
      <c r="N2842" s="3" t="str">
        <f>IF(+OR(H2842="SI",K2842="SI"),"SI","NO")</f>
        <v>SI</v>
      </c>
      <c r="O2842" s="3" t="str">
        <f>IF(+OR(I2842="SI",L2842="SI"),"SI","NO")</f>
        <v>SI</v>
      </c>
    </row>
    <row r="2843" spans="1:15" x14ac:dyDescent="0.25">
      <c r="A2843" s="20" t="s">
        <v>2265</v>
      </c>
      <c r="B2843" s="1" t="s">
        <v>2268</v>
      </c>
      <c r="C2843" s="3">
        <v>6</v>
      </c>
      <c r="D2843" s="3" t="str">
        <f>VLOOKUP(Cobertura2021[[#This Row],['#Area]],S:T,2)</f>
        <v>Rural</v>
      </c>
      <c r="E2843" s="1" t="s">
        <v>1997</v>
      </c>
      <c r="F2843" s="3">
        <v>309</v>
      </c>
      <c r="G2843" s="27" t="s">
        <v>5320</v>
      </c>
      <c r="H2843" s="27" t="s">
        <v>5320</v>
      </c>
      <c r="I2843" s="27" t="s">
        <v>5320</v>
      </c>
      <c r="J2843" s="28" t="s">
        <v>20</v>
      </c>
      <c r="K2843" s="28" t="s">
        <v>20</v>
      </c>
      <c r="L2843" s="28" t="s">
        <v>20</v>
      </c>
      <c r="M2843" s="3" t="str">
        <f>IF(+OR(J2843="SI",G2843="SI"),"SI","NO")</f>
        <v>SI</v>
      </c>
      <c r="N2843" s="3" t="str">
        <f>IF(+OR(H2843="SI",K2843="SI"),"SI","NO")</f>
        <v>SI</v>
      </c>
      <c r="O2843" s="3" t="str">
        <f>IF(+OR(I2843="SI",L2843="SI"),"SI","NO")</f>
        <v>SI</v>
      </c>
    </row>
    <row r="2844" spans="1:15" x14ac:dyDescent="0.25">
      <c r="A2844" s="20" t="s">
        <v>2265</v>
      </c>
      <c r="B2844" s="1" t="s">
        <v>2266</v>
      </c>
      <c r="C2844" s="3">
        <v>6</v>
      </c>
      <c r="D2844" s="3" t="str">
        <f>VLOOKUP(Cobertura2021[[#This Row],['#Area]],S:T,2)</f>
        <v>Rural</v>
      </c>
      <c r="E2844" s="1" t="s">
        <v>1961</v>
      </c>
      <c r="F2844" s="3">
        <v>68</v>
      </c>
      <c r="G2844" s="27" t="s">
        <v>5320</v>
      </c>
      <c r="H2844" s="27" t="s">
        <v>5320</v>
      </c>
      <c r="I2844" s="27" t="s">
        <v>5320</v>
      </c>
      <c r="J2844" s="28" t="s">
        <v>21</v>
      </c>
      <c r="K2844" s="28" t="s">
        <v>21</v>
      </c>
      <c r="L2844" s="28" t="s">
        <v>21</v>
      </c>
      <c r="M2844" s="3" t="str">
        <f>IF(+OR(J2844="SI",G2844="SI"),"SI","NO")</f>
        <v>SI</v>
      </c>
      <c r="N2844" s="3" t="str">
        <f>IF(+OR(H2844="SI",K2844="SI"),"SI","NO")</f>
        <v>SI</v>
      </c>
      <c r="O2844" s="3" t="str">
        <f>IF(+OR(I2844="SI",L2844="SI"),"SI","NO")</f>
        <v>SI</v>
      </c>
    </row>
    <row r="2845" spans="1:15" hidden="1" x14ac:dyDescent="0.25">
      <c r="A2845" s="20" t="s">
        <v>2265</v>
      </c>
      <c r="B2845" s="1" t="s">
        <v>2269</v>
      </c>
      <c r="C2845" s="3">
        <v>1</v>
      </c>
      <c r="D2845" s="3" t="e">
        <f>VLOOKUP(Cobertura2021[[#This Row],['#Area]],S:T,2)</f>
        <v>#N/A</v>
      </c>
      <c r="E2845" s="1" t="s">
        <v>2087</v>
      </c>
      <c r="F2845" s="3">
        <v>51</v>
      </c>
      <c r="G2845" s="27" t="s">
        <v>5320</v>
      </c>
      <c r="H2845" s="27" t="s">
        <v>5320</v>
      </c>
      <c r="I2845" s="27" t="s">
        <v>5320</v>
      </c>
      <c r="J2845" s="28" t="s">
        <v>21</v>
      </c>
      <c r="K2845" s="28" t="s">
        <v>21</v>
      </c>
      <c r="L2845" s="28" t="s">
        <v>21</v>
      </c>
      <c r="M2845" s="3" t="str">
        <f>IF(+OR(J2845="SI",G2845="SI"),"SI","NO")</f>
        <v>SI</v>
      </c>
      <c r="N2845" s="3" t="str">
        <f>IF(+OR(H2845="SI",K2845="SI"),"SI","NO")</f>
        <v>SI</v>
      </c>
      <c r="O2845" s="3" t="str">
        <f>IF(+OR(I2845="SI",L2845="SI"),"SI","NO")</f>
        <v>SI</v>
      </c>
    </row>
    <row r="2846" spans="1:15" x14ac:dyDescent="0.25">
      <c r="A2846" s="20" t="s">
        <v>2265</v>
      </c>
      <c r="B2846" s="1" t="s">
        <v>2273</v>
      </c>
      <c r="C2846" s="3">
        <v>6</v>
      </c>
      <c r="D2846" s="3" t="str">
        <f>VLOOKUP(Cobertura2021[[#This Row],['#Area]],S:T,2)</f>
        <v>Rural</v>
      </c>
      <c r="E2846" s="1" t="s">
        <v>2227</v>
      </c>
      <c r="F2846" s="3">
        <v>199</v>
      </c>
      <c r="G2846" s="27" t="s">
        <v>5320</v>
      </c>
      <c r="H2846" s="27" t="s">
        <v>5320</v>
      </c>
      <c r="I2846" s="27" t="s">
        <v>5320</v>
      </c>
      <c r="J2846" s="28" t="s">
        <v>21</v>
      </c>
      <c r="K2846" s="28" t="s">
        <v>21</v>
      </c>
      <c r="L2846" s="28" t="s">
        <v>20</v>
      </c>
      <c r="M2846" s="3" t="str">
        <f>IF(+OR(J2846="SI",G2846="SI"),"SI","NO")</f>
        <v>SI</v>
      </c>
      <c r="N2846" s="3" t="str">
        <f>IF(+OR(H2846="SI",K2846="SI"),"SI","NO")</f>
        <v>SI</v>
      </c>
      <c r="O2846" s="3" t="str">
        <f>IF(+OR(I2846="SI",L2846="SI"),"SI","NO")</f>
        <v>SI</v>
      </c>
    </row>
    <row r="2847" spans="1:15" x14ac:dyDescent="0.25">
      <c r="A2847" s="20" t="s">
        <v>3411</v>
      </c>
      <c r="B2847" s="1" t="s">
        <v>3556</v>
      </c>
      <c r="C2847" s="3">
        <v>6</v>
      </c>
      <c r="D2847" s="3" t="str">
        <f>VLOOKUP(Cobertura2021[[#This Row],['#Area]],S:T,2)</f>
        <v>Rural</v>
      </c>
      <c r="E2847" s="1" t="s">
        <v>269</v>
      </c>
      <c r="F2847" s="3">
        <v>69</v>
      </c>
      <c r="G2847" s="27" t="s">
        <v>5320</v>
      </c>
      <c r="H2847" s="27" t="s">
        <v>3</v>
      </c>
      <c r="I2847" s="27" t="s">
        <v>3</v>
      </c>
      <c r="J2847" s="28" t="s">
        <v>21</v>
      </c>
      <c r="K2847" s="28" t="s">
        <v>20</v>
      </c>
      <c r="L2847" s="28" t="s">
        <v>20</v>
      </c>
      <c r="M2847" s="3" t="str">
        <f>IF(+OR(J2847="SI",G2847="SI"),"SI","NO")</f>
        <v>SI</v>
      </c>
      <c r="N2847" s="3" t="str">
        <f>IF(+OR(H2847="SI",K2847="SI"),"SI","NO")</f>
        <v>NO</v>
      </c>
      <c r="O2847" s="3" t="str">
        <f>IF(+OR(I2847="SI",L2847="SI"),"SI","NO")</f>
        <v>NO</v>
      </c>
    </row>
    <row r="2848" spans="1:15" x14ac:dyDescent="0.25">
      <c r="A2848" s="20" t="s">
        <v>2265</v>
      </c>
      <c r="B2848" s="1" t="s">
        <v>2268</v>
      </c>
      <c r="C2848" s="3">
        <v>6</v>
      </c>
      <c r="D2848" s="3" t="str">
        <f>VLOOKUP(Cobertura2021[[#This Row],['#Area]],S:T,2)</f>
        <v>Rural</v>
      </c>
      <c r="E2848" s="1" t="s">
        <v>2018</v>
      </c>
      <c r="F2848" s="3">
        <v>254</v>
      </c>
      <c r="G2848" s="27" t="s">
        <v>5320</v>
      </c>
      <c r="H2848" s="27" t="s">
        <v>5320</v>
      </c>
      <c r="I2848" s="27" t="s">
        <v>5320</v>
      </c>
      <c r="J2848" s="28" t="s">
        <v>21</v>
      </c>
      <c r="K2848" s="28" t="s">
        <v>21</v>
      </c>
      <c r="L2848" s="28" t="s">
        <v>20</v>
      </c>
      <c r="M2848" s="3" t="str">
        <f>IF(+OR(J2848="SI",G2848="SI"),"SI","NO")</f>
        <v>SI</v>
      </c>
      <c r="N2848" s="3" t="str">
        <f>IF(+OR(H2848="SI",K2848="SI"),"SI","NO")</f>
        <v>SI</v>
      </c>
      <c r="O2848" s="3" t="str">
        <f>IF(+OR(I2848="SI",L2848="SI"),"SI","NO")</f>
        <v>SI</v>
      </c>
    </row>
    <row r="2849" spans="1:15" x14ac:dyDescent="0.25">
      <c r="A2849" s="20" t="s">
        <v>2265</v>
      </c>
      <c r="B2849" s="1" t="s">
        <v>2268</v>
      </c>
      <c r="C2849" s="3">
        <v>6</v>
      </c>
      <c r="D2849" s="3" t="str">
        <f>VLOOKUP(Cobertura2021[[#This Row],['#Area]],S:T,2)</f>
        <v>Rural</v>
      </c>
      <c r="E2849" s="1" t="s">
        <v>2024</v>
      </c>
      <c r="F2849" s="3">
        <v>276</v>
      </c>
      <c r="G2849" s="27" t="s">
        <v>5320</v>
      </c>
      <c r="H2849" s="27" t="s">
        <v>5320</v>
      </c>
      <c r="I2849" s="27" t="s">
        <v>5320</v>
      </c>
      <c r="J2849" s="28" t="s">
        <v>21</v>
      </c>
      <c r="K2849" s="28" t="s">
        <v>21</v>
      </c>
      <c r="L2849" s="28" t="s">
        <v>21</v>
      </c>
      <c r="M2849" s="3" t="str">
        <f>IF(+OR(J2849="SI",G2849="SI"),"SI","NO")</f>
        <v>SI</v>
      </c>
      <c r="N2849" s="3" t="str">
        <f>IF(+OR(H2849="SI",K2849="SI"),"SI","NO")</f>
        <v>SI</v>
      </c>
      <c r="O2849" s="3" t="str">
        <f>IF(+OR(I2849="SI",L2849="SI"),"SI","NO")</f>
        <v>SI</v>
      </c>
    </row>
    <row r="2850" spans="1:15" x14ac:dyDescent="0.25">
      <c r="A2850" s="20" t="s">
        <v>2265</v>
      </c>
      <c r="B2850" s="1" t="s">
        <v>2273</v>
      </c>
      <c r="C2850" s="3">
        <v>6</v>
      </c>
      <c r="D2850" s="3" t="str">
        <f>VLOOKUP(Cobertura2021[[#This Row],['#Area]],S:T,2)</f>
        <v>Rural</v>
      </c>
      <c r="E2850" s="1" t="s">
        <v>2207</v>
      </c>
      <c r="F2850" s="3">
        <v>16</v>
      </c>
      <c r="G2850" s="27" t="s">
        <v>5320</v>
      </c>
      <c r="H2850" s="27" t="s">
        <v>5320</v>
      </c>
      <c r="I2850" s="27" t="s">
        <v>5320</v>
      </c>
      <c r="J2850" s="28" t="s">
        <v>21</v>
      </c>
      <c r="K2850" s="28" t="s">
        <v>21</v>
      </c>
      <c r="L2850" s="28" t="s">
        <v>21</v>
      </c>
      <c r="M2850" s="3" t="str">
        <f>IF(+OR(J2850="SI",G2850="SI"),"SI","NO")</f>
        <v>SI</v>
      </c>
      <c r="N2850" s="3" t="str">
        <f>IF(+OR(H2850="SI",K2850="SI"),"SI","NO")</f>
        <v>SI</v>
      </c>
      <c r="O2850" s="3" t="str">
        <f>IF(+OR(I2850="SI",L2850="SI"),"SI","NO")</f>
        <v>SI</v>
      </c>
    </row>
    <row r="2851" spans="1:15" hidden="1" x14ac:dyDescent="0.25">
      <c r="A2851" s="20" t="s">
        <v>2265</v>
      </c>
      <c r="B2851" s="1" t="s">
        <v>2269</v>
      </c>
      <c r="C2851" s="3">
        <v>1</v>
      </c>
      <c r="D2851" s="3" t="e">
        <f>VLOOKUP(Cobertura2021[[#This Row],['#Area]],S:T,2)</f>
        <v>#N/A</v>
      </c>
      <c r="E2851" s="1" t="s">
        <v>2086</v>
      </c>
      <c r="F2851" s="3">
        <v>41</v>
      </c>
      <c r="G2851" s="27" t="s">
        <v>5320</v>
      </c>
      <c r="H2851" s="27" t="s">
        <v>5320</v>
      </c>
      <c r="I2851" s="27" t="s">
        <v>5320</v>
      </c>
      <c r="J2851" s="28" t="s">
        <v>21</v>
      </c>
      <c r="K2851" s="28" t="s">
        <v>21</v>
      </c>
      <c r="L2851" s="28" t="s">
        <v>21</v>
      </c>
      <c r="M2851" s="3" t="str">
        <f>IF(+OR(J2851="SI",G2851="SI"),"SI","NO")</f>
        <v>SI</v>
      </c>
      <c r="N2851" s="3" t="str">
        <f>IF(+OR(H2851="SI",K2851="SI"),"SI","NO")</f>
        <v>SI</v>
      </c>
      <c r="O2851" s="3" t="str">
        <f>IF(+OR(I2851="SI",L2851="SI"),"SI","NO")</f>
        <v>SI</v>
      </c>
    </row>
    <row r="2852" spans="1:15" hidden="1" x14ac:dyDescent="0.25">
      <c r="A2852" s="20" t="s">
        <v>2265</v>
      </c>
      <c r="B2852" s="1" t="s">
        <v>2268</v>
      </c>
      <c r="C2852" s="3">
        <v>1</v>
      </c>
      <c r="D2852" s="3" t="e">
        <f>VLOOKUP(Cobertura2021[[#This Row],['#Area]],S:T,2)</f>
        <v>#N/A</v>
      </c>
      <c r="E2852" s="1" t="s">
        <v>108</v>
      </c>
      <c r="F2852" s="3">
        <v>43</v>
      </c>
      <c r="G2852" s="27" t="s">
        <v>5320</v>
      </c>
      <c r="H2852" s="27" t="s">
        <v>5320</v>
      </c>
      <c r="I2852" s="27" t="s">
        <v>5320</v>
      </c>
      <c r="J2852" s="28" t="s">
        <v>21</v>
      </c>
      <c r="K2852" s="28" t="s">
        <v>21</v>
      </c>
      <c r="L2852" s="28" t="s">
        <v>21</v>
      </c>
      <c r="M2852" s="3" t="str">
        <f>IF(+OR(J2852="SI",G2852="SI"),"SI","NO")</f>
        <v>SI</v>
      </c>
      <c r="N2852" s="3" t="str">
        <f>IF(+OR(H2852="SI",K2852="SI"),"SI","NO")</f>
        <v>SI</v>
      </c>
      <c r="O2852" s="3" t="str">
        <f>IF(+OR(I2852="SI",L2852="SI"),"SI","NO")</f>
        <v>SI</v>
      </c>
    </row>
    <row r="2853" spans="1:15" x14ac:dyDescent="0.25">
      <c r="A2853" s="20" t="s">
        <v>2265</v>
      </c>
      <c r="B2853" s="1" t="s">
        <v>2271</v>
      </c>
      <c r="C2853" s="3">
        <v>6</v>
      </c>
      <c r="D2853" s="3" t="str">
        <f>VLOOKUP(Cobertura2021[[#This Row],['#Area]],S:T,2)</f>
        <v>Rural</v>
      </c>
      <c r="E2853" s="1" t="s">
        <v>2175</v>
      </c>
      <c r="F2853" s="3">
        <v>9</v>
      </c>
      <c r="G2853" s="27" t="s">
        <v>5320</v>
      </c>
      <c r="H2853" s="27" t="s">
        <v>5320</v>
      </c>
      <c r="I2853" s="27" t="s">
        <v>5320</v>
      </c>
      <c r="J2853" s="28" t="s">
        <v>21</v>
      </c>
      <c r="K2853" s="28" t="s">
        <v>20</v>
      </c>
      <c r="L2853" s="28" t="s">
        <v>20</v>
      </c>
      <c r="M2853" s="3" t="str">
        <f>IF(+OR(J2853="SI",G2853="SI"),"SI","NO")</f>
        <v>SI</v>
      </c>
      <c r="N2853" s="3" t="str">
        <f>IF(+OR(H2853="SI",K2853="SI"),"SI","NO")</f>
        <v>SI</v>
      </c>
      <c r="O2853" s="3" t="str">
        <f>IF(+OR(I2853="SI",L2853="SI"),"SI","NO")</f>
        <v>SI</v>
      </c>
    </row>
    <row r="2854" spans="1:15" x14ac:dyDescent="0.25">
      <c r="A2854" s="20" t="s">
        <v>2265</v>
      </c>
      <c r="B2854" s="1" t="s">
        <v>2271</v>
      </c>
      <c r="C2854" s="3">
        <v>6</v>
      </c>
      <c r="D2854" s="3" t="str">
        <f>VLOOKUP(Cobertura2021[[#This Row],['#Area]],S:T,2)</f>
        <v>Rural</v>
      </c>
      <c r="E2854" s="1" t="s">
        <v>2173</v>
      </c>
      <c r="F2854" s="3">
        <v>23</v>
      </c>
      <c r="G2854" s="27" t="s">
        <v>5320</v>
      </c>
      <c r="H2854" s="27" t="s">
        <v>5320</v>
      </c>
      <c r="I2854" s="27" t="s">
        <v>5320</v>
      </c>
      <c r="J2854" s="28" t="s">
        <v>20</v>
      </c>
      <c r="K2854" s="28" t="s">
        <v>20</v>
      </c>
      <c r="L2854" s="28" t="s">
        <v>20</v>
      </c>
      <c r="M2854" s="3" t="str">
        <f>IF(+OR(J2854="SI",G2854="SI"),"SI","NO")</f>
        <v>SI</v>
      </c>
      <c r="N2854" s="3" t="str">
        <f>IF(+OR(H2854="SI",K2854="SI"),"SI","NO")</f>
        <v>SI</v>
      </c>
      <c r="O2854" s="3" t="str">
        <f>IF(+OR(I2854="SI",L2854="SI"),"SI","NO")</f>
        <v>SI</v>
      </c>
    </row>
    <row r="2855" spans="1:15" x14ac:dyDescent="0.25">
      <c r="A2855" s="20" t="s">
        <v>2265</v>
      </c>
      <c r="B2855" s="1" t="s">
        <v>2273</v>
      </c>
      <c r="C2855" s="3">
        <v>6</v>
      </c>
      <c r="D2855" s="3" t="str">
        <f>VLOOKUP(Cobertura2021[[#This Row],['#Area]],S:T,2)</f>
        <v>Rural</v>
      </c>
      <c r="E2855" s="1" t="s">
        <v>1013</v>
      </c>
      <c r="F2855" s="3">
        <v>39</v>
      </c>
      <c r="G2855" s="27" t="s">
        <v>5320</v>
      </c>
      <c r="H2855" s="27" t="s">
        <v>5320</v>
      </c>
      <c r="I2855" s="27" t="s">
        <v>5320</v>
      </c>
      <c r="J2855" s="28" t="s">
        <v>21</v>
      </c>
      <c r="K2855" s="28" t="s">
        <v>20</v>
      </c>
      <c r="L2855" s="28" t="s">
        <v>20</v>
      </c>
      <c r="M2855" s="3" t="str">
        <f>IF(+OR(J2855="SI",G2855="SI"),"SI","NO")</f>
        <v>SI</v>
      </c>
      <c r="N2855" s="3" t="str">
        <f>IF(+OR(H2855="SI",K2855="SI"),"SI","NO")</f>
        <v>SI</v>
      </c>
      <c r="O2855" s="3" t="str">
        <f>IF(+OR(I2855="SI",L2855="SI"),"SI","NO")</f>
        <v>SI</v>
      </c>
    </row>
    <row r="2856" spans="1:15" x14ac:dyDescent="0.25">
      <c r="A2856" s="20" t="s">
        <v>2265</v>
      </c>
      <c r="B2856" s="1" t="s">
        <v>2268</v>
      </c>
      <c r="C2856" s="3">
        <v>6</v>
      </c>
      <c r="D2856" s="3" t="str">
        <f>VLOOKUP(Cobertura2021[[#This Row],['#Area]],S:T,2)</f>
        <v>Rural</v>
      </c>
      <c r="E2856" s="1" t="s">
        <v>2078</v>
      </c>
      <c r="F2856" s="3">
        <v>11</v>
      </c>
      <c r="G2856" s="27" t="s">
        <v>5320</v>
      </c>
      <c r="H2856" s="27" t="s">
        <v>5320</v>
      </c>
      <c r="I2856" s="27" t="s">
        <v>5320</v>
      </c>
      <c r="J2856" s="28" t="s">
        <v>21</v>
      </c>
      <c r="K2856" s="28" t="s">
        <v>20</v>
      </c>
      <c r="L2856" s="28" t="s">
        <v>20</v>
      </c>
      <c r="M2856" s="3" t="str">
        <f>IF(+OR(J2856="SI",G2856="SI"),"SI","NO")</f>
        <v>SI</v>
      </c>
      <c r="N2856" s="3" t="str">
        <f>IF(+OR(H2856="SI",K2856="SI"),"SI","NO")</f>
        <v>SI</v>
      </c>
      <c r="O2856" s="3" t="str">
        <f>IF(+OR(I2856="SI",L2856="SI"),"SI","NO")</f>
        <v>SI</v>
      </c>
    </row>
    <row r="2857" spans="1:15" hidden="1" x14ac:dyDescent="0.25">
      <c r="A2857" s="20" t="s">
        <v>2265</v>
      </c>
      <c r="B2857" s="1" t="s">
        <v>2271</v>
      </c>
      <c r="C2857" s="3">
        <v>1</v>
      </c>
      <c r="D2857" s="3" t="e">
        <f>VLOOKUP(Cobertura2021[[#This Row],['#Area]],S:T,2)</f>
        <v>#N/A</v>
      </c>
      <c r="E2857" s="1" t="s">
        <v>2165</v>
      </c>
      <c r="F2857" s="3">
        <v>175</v>
      </c>
      <c r="G2857" s="27" t="s">
        <v>5320</v>
      </c>
      <c r="H2857" s="27" t="s">
        <v>5320</v>
      </c>
      <c r="I2857" s="27" t="s">
        <v>5320</v>
      </c>
      <c r="J2857" s="28" t="s">
        <v>21</v>
      </c>
      <c r="K2857" s="28" t="s">
        <v>21</v>
      </c>
      <c r="L2857" s="28" t="s">
        <v>21</v>
      </c>
      <c r="M2857" s="3" t="str">
        <f>IF(+OR(J2857="SI",G2857="SI"),"SI","NO")</f>
        <v>SI</v>
      </c>
      <c r="N2857" s="3" t="str">
        <f>IF(+OR(H2857="SI",K2857="SI"),"SI","NO")</f>
        <v>SI</v>
      </c>
      <c r="O2857" s="3" t="str">
        <f>IF(+OR(I2857="SI",L2857="SI"),"SI","NO")</f>
        <v>SI</v>
      </c>
    </row>
    <row r="2858" spans="1:15" hidden="1" x14ac:dyDescent="0.25">
      <c r="A2858" s="20" t="s">
        <v>2265</v>
      </c>
      <c r="B2858" s="1" t="s">
        <v>2272</v>
      </c>
      <c r="C2858" s="3">
        <v>1</v>
      </c>
      <c r="D2858" s="3" t="e">
        <f>VLOOKUP(Cobertura2021[[#This Row],['#Area]],S:T,2)</f>
        <v>#N/A</v>
      </c>
      <c r="E2858" s="1" t="s">
        <v>2178</v>
      </c>
      <c r="F2858" s="3">
        <v>137</v>
      </c>
      <c r="G2858" s="27" t="s">
        <v>5320</v>
      </c>
      <c r="H2858" s="27" t="s">
        <v>5320</v>
      </c>
      <c r="I2858" s="27" t="s">
        <v>5320</v>
      </c>
      <c r="J2858" s="28" t="s">
        <v>21</v>
      </c>
      <c r="K2858" s="28" t="s">
        <v>21</v>
      </c>
      <c r="L2858" s="28" t="s">
        <v>21</v>
      </c>
      <c r="M2858" s="3" t="str">
        <f>IF(+OR(J2858="SI",G2858="SI"),"SI","NO")</f>
        <v>SI</v>
      </c>
      <c r="N2858" s="3" t="str">
        <f>IF(+OR(H2858="SI",K2858="SI"),"SI","NO")</f>
        <v>SI</v>
      </c>
      <c r="O2858" s="3" t="str">
        <f>IF(+OR(I2858="SI",L2858="SI"),"SI","NO")</f>
        <v>SI</v>
      </c>
    </row>
    <row r="2859" spans="1:15" x14ac:dyDescent="0.25">
      <c r="A2859" s="20" t="s">
        <v>2968</v>
      </c>
      <c r="B2859" s="1" t="s">
        <v>2973</v>
      </c>
      <c r="C2859" s="3">
        <v>6</v>
      </c>
      <c r="D2859" s="3" t="str">
        <f>VLOOKUP(Cobertura2021[[#This Row],['#Area]],S:T,2)</f>
        <v>Rural</v>
      </c>
      <c r="E2859" s="1" t="s">
        <v>2923</v>
      </c>
      <c r="F2859" s="3">
        <v>49</v>
      </c>
      <c r="G2859" s="27" t="s">
        <v>5320</v>
      </c>
      <c r="H2859" s="27" t="s">
        <v>3</v>
      </c>
      <c r="I2859" s="27" t="s">
        <v>3</v>
      </c>
      <c r="J2859" s="28" t="s">
        <v>21</v>
      </c>
      <c r="K2859" s="28" t="s">
        <v>21</v>
      </c>
      <c r="L2859" s="28" t="s">
        <v>20</v>
      </c>
      <c r="M2859" s="3" t="str">
        <f>IF(+OR(J2859="SI",G2859="SI"),"SI","NO")</f>
        <v>SI</v>
      </c>
      <c r="N2859" s="3" t="str">
        <f>IF(+OR(H2859="SI",K2859="SI"),"SI","NO")</f>
        <v>SI</v>
      </c>
      <c r="O2859" s="3" t="str">
        <f>IF(+OR(I2859="SI",L2859="SI"),"SI","NO")</f>
        <v>NO</v>
      </c>
    </row>
    <row r="2860" spans="1:15" x14ac:dyDescent="0.25">
      <c r="A2860" s="20" t="s">
        <v>2265</v>
      </c>
      <c r="B2860" s="1" t="s">
        <v>2273</v>
      </c>
      <c r="C2860" s="3">
        <v>6</v>
      </c>
      <c r="D2860" s="3" t="str">
        <f>VLOOKUP(Cobertura2021[[#This Row],['#Area]],S:T,2)</f>
        <v>Rural</v>
      </c>
      <c r="E2860" s="1" t="s">
        <v>2230</v>
      </c>
      <c r="F2860" s="3">
        <v>50</v>
      </c>
      <c r="G2860" s="27" t="s">
        <v>5320</v>
      </c>
      <c r="H2860" s="27" t="s">
        <v>5320</v>
      </c>
      <c r="I2860" s="27" t="s">
        <v>5320</v>
      </c>
      <c r="J2860" s="28" t="s">
        <v>21</v>
      </c>
      <c r="K2860" s="28" t="s">
        <v>20</v>
      </c>
      <c r="L2860" s="28" t="s">
        <v>20</v>
      </c>
      <c r="M2860" s="3" t="str">
        <f>IF(+OR(J2860="SI",G2860="SI"),"SI","NO")</f>
        <v>SI</v>
      </c>
      <c r="N2860" s="3" t="str">
        <f>IF(+OR(H2860="SI",K2860="SI"),"SI","NO")</f>
        <v>SI</v>
      </c>
      <c r="O2860" s="3" t="str">
        <f>IF(+OR(I2860="SI",L2860="SI"),"SI","NO")</f>
        <v>SI</v>
      </c>
    </row>
    <row r="2861" spans="1:15" x14ac:dyDescent="0.25">
      <c r="A2861" s="20" t="s">
        <v>2265</v>
      </c>
      <c r="B2861" s="1" t="s">
        <v>2269</v>
      </c>
      <c r="C2861" s="3">
        <v>6</v>
      </c>
      <c r="D2861" s="3" t="str">
        <f>VLOOKUP(Cobertura2021[[#This Row],['#Area]],S:T,2)</f>
        <v>Rural</v>
      </c>
      <c r="E2861" s="1" t="s">
        <v>2094</v>
      </c>
      <c r="F2861" s="3">
        <v>192</v>
      </c>
      <c r="G2861" s="27" t="s">
        <v>5320</v>
      </c>
      <c r="H2861" s="27" t="s">
        <v>5320</v>
      </c>
      <c r="I2861" s="27" t="s">
        <v>5320</v>
      </c>
      <c r="J2861" s="28" t="s">
        <v>21</v>
      </c>
      <c r="K2861" s="28" t="s">
        <v>20</v>
      </c>
      <c r="L2861" s="28" t="s">
        <v>20</v>
      </c>
      <c r="M2861" s="3" t="str">
        <f>IF(+OR(J2861="SI",G2861="SI"),"SI","NO")</f>
        <v>SI</v>
      </c>
      <c r="N2861" s="3" t="str">
        <f>IF(+OR(H2861="SI",K2861="SI"),"SI","NO")</f>
        <v>SI</v>
      </c>
      <c r="O2861" s="3" t="str">
        <f>IF(+OR(I2861="SI",L2861="SI"),"SI","NO")</f>
        <v>SI</v>
      </c>
    </row>
    <row r="2862" spans="1:15" x14ac:dyDescent="0.25">
      <c r="A2862" s="20" t="s">
        <v>82</v>
      </c>
      <c r="B2862" s="1" t="s">
        <v>638</v>
      </c>
      <c r="C2862" s="3">
        <v>6</v>
      </c>
      <c r="D2862" s="3" t="str">
        <f>VLOOKUP(Cobertura2021[[#This Row],['#Area]],S:T,2)</f>
        <v>Rural</v>
      </c>
      <c r="E2862" s="1" t="s">
        <v>838</v>
      </c>
      <c r="F2862" s="3">
        <v>16</v>
      </c>
      <c r="G2862" s="27" t="s">
        <v>3</v>
      </c>
      <c r="H2862" s="27" t="s">
        <v>3</v>
      </c>
      <c r="I2862" s="27" t="s">
        <v>3</v>
      </c>
      <c r="J2862" s="28" t="s">
        <v>20</v>
      </c>
      <c r="K2862" s="28" t="s">
        <v>20</v>
      </c>
      <c r="L2862" s="28" t="s">
        <v>20</v>
      </c>
      <c r="M2862" s="3" t="str">
        <f>IF(+OR(J2862="SI",G2862="SI"),"SI","NO")</f>
        <v>NO</v>
      </c>
      <c r="N2862" s="3" t="str">
        <f>IF(+OR(H2862="SI",K2862="SI"),"SI","NO")</f>
        <v>NO</v>
      </c>
      <c r="O2862" s="3" t="str">
        <f>IF(+OR(I2862="SI",L2862="SI"),"SI","NO")</f>
        <v>NO</v>
      </c>
    </row>
    <row r="2863" spans="1:15" x14ac:dyDescent="0.25">
      <c r="A2863" s="20" t="s">
        <v>2265</v>
      </c>
      <c r="B2863" s="1" t="s">
        <v>2269</v>
      </c>
      <c r="C2863" s="3">
        <v>6</v>
      </c>
      <c r="D2863" s="3" t="str">
        <f>VLOOKUP(Cobertura2021[[#This Row],['#Area]],S:T,2)</f>
        <v>Rural</v>
      </c>
      <c r="E2863" s="1" t="s">
        <v>2131</v>
      </c>
      <c r="F2863" s="3">
        <v>152</v>
      </c>
      <c r="G2863" s="27" t="s">
        <v>5320</v>
      </c>
      <c r="H2863" s="27" t="s">
        <v>5320</v>
      </c>
      <c r="I2863" s="27" t="s">
        <v>5320</v>
      </c>
      <c r="J2863" s="28" t="s">
        <v>21</v>
      </c>
      <c r="K2863" s="28" t="s">
        <v>21</v>
      </c>
      <c r="L2863" s="28" t="s">
        <v>21</v>
      </c>
      <c r="M2863" s="3" t="str">
        <f>IF(+OR(J2863="SI",G2863="SI"),"SI","NO")</f>
        <v>SI</v>
      </c>
      <c r="N2863" s="3" t="str">
        <f>IF(+OR(H2863="SI",K2863="SI"),"SI","NO")</f>
        <v>SI</v>
      </c>
      <c r="O2863" s="3" t="str">
        <f>IF(+OR(I2863="SI",L2863="SI"),"SI","NO")</f>
        <v>SI</v>
      </c>
    </row>
    <row r="2864" spans="1:15" x14ac:dyDescent="0.25">
      <c r="A2864" s="20" t="s">
        <v>2265</v>
      </c>
      <c r="B2864" s="1" t="s">
        <v>2269</v>
      </c>
      <c r="C2864" s="3">
        <v>6</v>
      </c>
      <c r="D2864" s="3" t="str">
        <f>VLOOKUP(Cobertura2021[[#This Row],['#Area]],S:T,2)</f>
        <v>Rural</v>
      </c>
      <c r="E2864" s="1" t="s">
        <v>2126</v>
      </c>
      <c r="F2864" s="3">
        <v>150</v>
      </c>
      <c r="G2864" s="27" t="s">
        <v>5320</v>
      </c>
      <c r="H2864" s="27" t="s">
        <v>5320</v>
      </c>
      <c r="I2864" s="27" t="s">
        <v>5320</v>
      </c>
      <c r="J2864" s="28" t="s">
        <v>21</v>
      </c>
      <c r="K2864" s="28" t="s">
        <v>21</v>
      </c>
      <c r="L2864" s="28" t="s">
        <v>21</v>
      </c>
      <c r="M2864" s="3" t="str">
        <f>IF(+OR(J2864="SI",G2864="SI"),"SI","NO")</f>
        <v>SI</v>
      </c>
      <c r="N2864" s="3" t="str">
        <f>IF(+OR(H2864="SI",K2864="SI"),"SI","NO")</f>
        <v>SI</v>
      </c>
      <c r="O2864" s="3" t="str">
        <f>IF(+OR(I2864="SI",L2864="SI"),"SI","NO")</f>
        <v>SI</v>
      </c>
    </row>
    <row r="2865" spans="1:15" x14ac:dyDescent="0.25">
      <c r="A2865" s="20" t="s">
        <v>2265</v>
      </c>
      <c r="B2865" s="1" t="s">
        <v>2269</v>
      </c>
      <c r="C2865" s="3">
        <v>6</v>
      </c>
      <c r="D2865" s="3" t="str">
        <f>VLOOKUP(Cobertura2021[[#This Row],['#Area]],S:T,2)</f>
        <v>Rural</v>
      </c>
      <c r="E2865" s="1" t="s">
        <v>2128</v>
      </c>
      <c r="F2865" s="3">
        <v>51</v>
      </c>
      <c r="G2865" s="27" t="s">
        <v>5320</v>
      </c>
      <c r="H2865" s="27" t="s">
        <v>5320</v>
      </c>
      <c r="I2865" s="27" t="s">
        <v>5320</v>
      </c>
      <c r="J2865" s="28" t="s">
        <v>21</v>
      </c>
      <c r="K2865" s="28" t="s">
        <v>21</v>
      </c>
      <c r="L2865" s="28" t="s">
        <v>20</v>
      </c>
      <c r="M2865" s="3" t="str">
        <f>IF(+OR(J2865="SI",G2865="SI"),"SI","NO")</f>
        <v>SI</v>
      </c>
      <c r="N2865" s="3" t="str">
        <f>IF(+OR(H2865="SI",K2865="SI"),"SI","NO")</f>
        <v>SI</v>
      </c>
      <c r="O2865" s="3" t="str">
        <f>IF(+OR(I2865="SI",L2865="SI"),"SI","NO")</f>
        <v>SI</v>
      </c>
    </row>
    <row r="2866" spans="1:15" x14ac:dyDescent="0.25">
      <c r="A2866" s="20" t="s">
        <v>2265</v>
      </c>
      <c r="B2866" s="1" t="s">
        <v>2269</v>
      </c>
      <c r="C2866" s="3">
        <v>6</v>
      </c>
      <c r="D2866" s="3" t="str">
        <f>VLOOKUP(Cobertura2021[[#This Row],['#Area]],S:T,2)</f>
        <v>Rural</v>
      </c>
      <c r="E2866" s="1" t="s">
        <v>2104</v>
      </c>
      <c r="F2866" s="3">
        <v>107</v>
      </c>
      <c r="G2866" s="27" t="s">
        <v>5320</v>
      </c>
      <c r="H2866" s="27" t="s">
        <v>5320</v>
      </c>
      <c r="I2866" s="27" t="s">
        <v>5320</v>
      </c>
      <c r="J2866" s="28" t="s">
        <v>21</v>
      </c>
      <c r="K2866" s="28" t="s">
        <v>21</v>
      </c>
      <c r="L2866" s="28" t="s">
        <v>20</v>
      </c>
      <c r="M2866" s="3" t="str">
        <f>IF(+OR(J2866="SI",G2866="SI"),"SI","NO")</f>
        <v>SI</v>
      </c>
      <c r="N2866" s="3" t="str">
        <f>IF(+OR(H2866="SI",K2866="SI"),"SI","NO")</f>
        <v>SI</v>
      </c>
      <c r="O2866" s="3" t="str">
        <f>IF(+OR(I2866="SI",L2866="SI"),"SI","NO")</f>
        <v>SI</v>
      </c>
    </row>
    <row r="2867" spans="1:15" x14ac:dyDescent="0.25">
      <c r="A2867" s="20" t="s">
        <v>2265</v>
      </c>
      <c r="B2867" s="1" t="s">
        <v>2269</v>
      </c>
      <c r="C2867" s="3">
        <v>6</v>
      </c>
      <c r="D2867" s="3" t="str">
        <f>VLOOKUP(Cobertura2021[[#This Row],['#Area]],S:T,2)</f>
        <v>Rural</v>
      </c>
      <c r="E2867" s="1" t="s">
        <v>2124</v>
      </c>
      <c r="F2867" s="3">
        <v>138</v>
      </c>
      <c r="G2867" s="27" t="s">
        <v>5320</v>
      </c>
      <c r="H2867" s="27" t="s">
        <v>5320</v>
      </c>
      <c r="I2867" s="27" t="s">
        <v>5320</v>
      </c>
      <c r="J2867" s="28" t="s">
        <v>21</v>
      </c>
      <c r="K2867" s="28" t="s">
        <v>21</v>
      </c>
      <c r="L2867" s="28" t="s">
        <v>20</v>
      </c>
      <c r="M2867" s="3" t="str">
        <f>IF(+OR(J2867="SI",G2867="SI"),"SI","NO")</f>
        <v>SI</v>
      </c>
      <c r="N2867" s="3" t="str">
        <f>IF(+OR(H2867="SI",K2867="SI"),"SI","NO")</f>
        <v>SI</v>
      </c>
      <c r="O2867" s="3" t="str">
        <f>IF(+OR(I2867="SI",L2867="SI"),"SI","NO")</f>
        <v>SI</v>
      </c>
    </row>
    <row r="2868" spans="1:15" x14ac:dyDescent="0.25">
      <c r="A2868" s="20" t="s">
        <v>2265</v>
      </c>
      <c r="B2868" s="1" t="s">
        <v>2269</v>
      </c>
      <c r="C2868" s="3">
        <v>6</v>
      </c>
      <c r="D2868" s="3" t="str">
        <f>VLOOKUP(Cobertura2021[[#This Row],['#Area]],S:T,2)</f>
        <v>Rural</v>
      </c>
      <c r="E2868" s="1" t="s">
        <v>2105</v>
      </c>
      <c r="F2868" s="3">
        <v>71</v>
      </c>
      <c r="G2868" s="27" t="s">
        <v>5320</v>
      </c>
      <c r="H2868" s="27" t="s">
        <v>5320</v>
      </c>
      <c r="I2868" s="27" t="s">
        <v>5320</v>
      </c>
      <c r="J2868" s="28" t="s">
        <v>21</v>
      </c>
      <c r="K2868" s="28" t="s">
        <v>20</v>
      </c>
      <c r="L2868" s="28" t="s">
        <v>20</v>
      </c>
      <c r="M2868" s="3" t="str">
        <f>IF(+OR(J2868="SI",G2868="SI"),"SI","NO")</f>
        <v>SI</v>
      </c>
      <c r="N2868" s="3" t="str">
        <f>IF(+OR(H2868="SI",K2868="SI"),"SI","NO")</f>
        <v>SI</v>
      </c>
      <c r="O2868" s="3" t="str">
        <f>IF(+OR(I2868="SI",L2868="SI"),"SI","NO")</f>
        <v>SI</v>
      </c>
    </row>
    <row r="2869" spans="1:15" x14ac:dyDescent="0.25">
      <c r="A2869" s="20" t="s">
        <v>2265</v>
      </c>
      <c r="B2869" s="1" t="s">
        <v>2273</v>
      </c>
      <c r="C2869" s="3">
        <v>6</v>
      </c>
      <c r="D2869" s="3" t="str">
        <f>VLOOKUP(Cobertura2021[[#This Row],['#Area]],S:T,2)</f>
        <v>Rural</v>
      </c>
      <c r="E2869" s="1" t="s">
        <v>2208</v>
      </c>
      <c r="F2869" s="3">
        <v>70</v>
      </c>
      <c r="G2869" s="27" t="s">
        <v>5320</v>
      </c>
      <c r="H2869" s="27" t="s">
        <v>5320</v>
      </c>
      <c r="I2869" s="27" t="s">
        <v>5320</v>
      </c>
      <c r="J2869" s="28" t="s">
        <v>21</v>
      </c>
      <c r="K2869" s="28" t="s">
        <v>20</v>
      </c>
      <c r="L2869" s="28" t="s">
        <v>20</v>
      </c>
      <c r="M2869" s="3" t="str">
        <f>IF(+OR(J2869="SI",G2869="SI"),"SI","NO")</f>
        <v>SI</v>
      </c>
      <c r="N2869" s="3" t="str">
        <f>IF(+OR(H2869="SI",K2869="SI"),"SI","NO")</f>
        <v>SI</v>
      </c>
      <c r="O2869" s="3" t="str">
        <f>IF(+OR(I2869="SI",L2869="SI"),"SI","NO")</f>
        <v>SI</v>
      </c>
    </row>
    <row r="2870" spans="1:15" x14ac:dyDescent="0.25">
      <c r="A2870" s="20" t="s">
        <v>2265</v>
      </c>
      <c r="B2870" s="1" t="s">
        <v>2267</v>
      </c>
      <c r="C2870" s="3">
        <v>6</v>
      </c>
      <c r="D2870" s="3" t="str">
        <f>VLOOKUP(Cobertura2021[[#This Row],['#Area]],S:T,2)</f>
        <v>Rural</v>
      </c>
      <c r="E2870" s="1" t="s">
        <v>1981</v>
      </c>
      <c r="F2870" s="3">
        <v>65</v>
      </c>
      <c r="G2870" s="27" t="s">
        <v>5320</v>
      </c>
      <c r="H2870" s="27" t="s">
        <v>5320</v>
      </c>
      <c r="I2870" s="27" t="s">
        <v>5320</v>
      </c>
      <c r="J2870" s="28" t="s">
        <v>21</v>
      </c>
      <c r="K2870" s="28" t="s">
        <v>20</v>
      </c>
      <c r="L2870" s="28" t="s">
        <v>20</v>
      </c>
      <c r="M2870" s="3" t="str">
        <f>IF(+OR(J2870="SI",G2870="SI"),"SI","NO")</f>
        <v>SI</v>
      </c>
      <c r="N2870" s="3" t="str">
        <f>IF(+OR(H2870="SI",K2870="SI"),"SI","NO")</f>
        <v>SI</v>
      </c>
      <c r="O2870" s="3" t="str">
        <f>IF(+OR(I2870="SI",L2870="SI"),"SI","NO")</f>
        <v>SI</v>
      </c>
    </row>
    <row r="2871" spans="1:15" hidden="1" x14ac:dyDescent="0.25">
      <c r="A2871" s="20" t="s">
        <v>2265</v>
      </c>
      <c r="B2871" s="1" t="s">
        <v>2268</v>
      </c>
      <c r="C2871" s="3">
        <v>1</v>
      </c>
      <c r="D2871" s="3" t="e">
        <f>VLOOKUP(Cobertura2021[[#This Row],['#Area]],S:T,2)</f>
        <v>#N/A</v>
      </c>
      <c r="E2871" s="1" t="s">
        <v>243</v>
      </c>
      <c r="F2871" s="3">
        <v>505</v>
      </c>
      <c r="G2871" s="27" t="s">
        <v>5320</v>
      </c>
      <c r="H2871" s="27" t="s">
        <v>5320</v>
      </c>
      <c r="I2871" s="27" t="s">
        <v>5320</v>
      </c>
      <c r="J2871" s="28" t="s">
        <v>21</v>
      </c>
      <c r="K2871" s="28" t="s">
        <v>21</v>
      </c>
      <c r="L2871" s="28" t="s">
        <v>21</v>
      </c>
      <c r="M2871" s="3" t="str">
        <f>IF(+OR(J2871="SI",G2871="SI"),"SI","NO")</f>
        <v>SI</v>
      </c>
      <c r="N2871" s="3" t="str">
        <f>IF(+OR(H2871="SI",K2871="SI"),"SI","NO")</f>
        <v>SI</v>
      </c>
      <c r="O2871" s="3" t="str">
        <f>IF(+OR(I2871="SI",L2871="SI"),"SI","NO")</f>
        <v>SI</v>
      </c>
    </row>
    <row r="2872" spans="1:15" hidden="1" x14ac:dyDescent="0.25">
      <c r="A2872" s="20" t="s">
        <v>2265</v>
      </c>
      <c r="B2872" s="1" t="s">
        <v>1227</v>
      </c>
      <c r="C2872" s="3">
        <v>1</v>
      </c>
      <c r="D2872" s="3" t="e">
        <f>VLOOKUP(Cobertura2021[[#This Row],['#Area]],S:T,2)</f>
        <v>#N/A</v>
      </c>
      <c r="E2872" s="1" t="s">
        <v>243</v>
      </c>
      <c r="F2872" s="3">
        <v>106</v>
      </c>
      <c r="G2872" s="27" t="s">
        <v>5320</v>
      </c>
      <c r="H2872" s="27" t="s">
        <v>5320</v>
      </c>
      <c r="I2872" s="27" t="s">
        <v>5320</v>
      </c>
      <c r="J2872" s="28" t="s">
        <v>21</v>
      </c>
      <c r="K2872" s="28" t="s">
        <v>21</v>
      </c>
      <c r="L2872" s="28" t="s">
        <v>20</v>
      </c>
      <c r="M2872" s="3" t="str">
        <f>IF(+OR(J2872="SI",G2872="SI"),"SI","NO")</f>
        <v>SI</v>
      </c>
      <c r="N2872" s="3" t="str">
        <f>IF(+OR(H2872="SI",K2872="SI"),"SI","NO")</f>
        <v>SI</v>
      </c>
      <c r="O2872" s="3" t="str">
        <f>IF(+OR(I2872="SI",L2872="SI"),"SI","NO")</f>
        <v>SI</v>
      </c>
    </row>
    <row r="2873" spans="1:15" hidden="1" x14ac:dyDescent="0.25">
      <c r="A2873" s="20" t="s">
        <v>2265</v>
      </c>
      <c r="B2873" s="1" t="s">
        <v>2272</v>
      </c>
      <c r="C2873" s="3">
        <v>1</v>
      </c>
      <c r="D2873" s="3" t="e">
        <f>VLOOKUP(Cobertura2021[[#This Row],['#Area]],S:T,2)</f>
        <v>#N/A</v>
      </c>
      <c r="E2873" s="1" t="s">
        <v>243</v>
      </c>
      <c r="F2873" s="3">
        <v>884</v>
      </c>
      <c r="G2873" s="27" t="s">
        <v>5320</v>
      </c>
      <c r="H2873" s="27" t="s">
        <v>5320</v>
      </c>
      <c r="I2873" s="27" t="s">
        <v>5320</v>
      </c>
      <c r="J2873" s="28" t="s">
        <v>21</v>
      </c>
      <c r="K2873" s="28" t="s">
        <v>21</v>
      </c>
      <c r="L2873" s="28" t="s">
        <v>21</v>
      </c>
      <c r="M2873" s="3" t="str">
        <f>IF(+OR(J2873="SI",G2873="SI"),"SI","NO")</f>
        <v>SI</v>
      </c>
      <c r="N2873" s="3" t="str">
        <f>IF(+OR(H2873="SI",K2873="SI"),"SI","NO")</f>
        <v>SI</v>
      </c>
      <c r="O2873" s="3" t="str">
        <f>IF(+OR(I2873="SI",L2873="SI"),"SI","NO")</f>
        <v>SI</v>
      </c>
    </row>
    <row r="2874" spans="1:15" hidden="1" x14ac:dyDescent="0.25">
      <c r="A2874" s="20" t="s">
        <v>2265</v>
      </c>
      <c r="B2874" s="1" t="s">
        <v>191</v>
      </c>
      <c r="C2874" s="3">
        <v>1</v>
      </c>
      <c r="D2874" s="3" t="e">
        <f>VLOOKUP(Cobertura2021[[#This Row],['#Area]],S:T,2)</f>
        <v>#N/A</v>
      </c>
      <c r="E2874" s="1" t="s">
        <v>243</v>
      </c>
      <c r="F2874" s="3">
        <v>840</v>
      </c>
      <c r="G2874" s="27" t="s">
        <v>5320</v>
      </c>
      <c r="H2874" s="27" t="s">
        <v>5320</v>
      </c>
      <c r="I2874" s="27" t="s">
        <v>5320</v>
      </c>
      <c r="J2874" s="28" t="s">
        <v>21</v>
      </c>
      <c r="K2874" s="28" t="s">
        <v>21</v>
      </c>
      <c r="L2874" s="28" t="s">
        <v>21</v>
      </c>
      <c r="M2874" s="3" t="str">
        <f>IF(+OR(J2874="SI",G2874="SI"),"SI","NO")</f>
        <v>SI</v>
      </c>
      <c r="N2874" s="3" t="str">
        <f>IF(+OR(H2874="SI",K2874="SI"),"SI","NO")</f>
        <v>SI</v>
      </c>
      <c r="O2874" s="3" t="str">
        <f>IF(+OR(I2874="SI",L2874="SI"),"SI","NO")</f>
        <v>SI</v>
      </c>
    </row>
    <row r="2875" spans="1:15" hidden="1" x14ac:dyDescent="0.25">
      <c r="A2875" s="20" t="s">
        <v>2265</v>
      </c>
      <c r="B2875" s="1" t="s">
        <v>2273</v>
      </c>
      <c r="C2875" s="3">
        <v>1</v>
      </c>
      <c r="D2875" s="3" t="e">
        <f>VLOOKUP(Cobertura2021[[#This Row],['#Area]],S:T,2)</f>
        <v>#N/A</v>
      </c>
      <c r="E2875" s="1" t="s">
        <v>243</v>
      </c>
      <c r="F2875" s="3">
        <v>200</v>
      </c>
      <c r="G2875" s="27" t="s">
        <v>5320</v>
      </c>
      <c r="H2875" s="27" t="s">
        <v>5320</v>
      </c>
      <c r="I2875" s="27" t="s">
        <v>5320</v>
      </c>
      <c r="J2875" s="28" t="s">
        <v>21</v>
      </c>
      <c r="K2875" s="28" t="s">
        <v>21</v>
      </c>
      <c r="L2875" s="28" t="s">
        <v>21</v>
      </c>
      <c r="M2875" s="3" t="str">
        <f>IF(+OR(J2875="SI",G2875="SI"),"SI","NO")</f>
        <v>SI</v>
      </c>
      <c r="N2875" s="3" t="str">
        <f>IF(+OR(H2875="SI",K2875="SI"),"SI","NO")</f>
        <v>SI</v>
      </c>
      <c r="O2875" s="3" t="str">
        <f>IF(+OR(I2875="SI",L2875="SI"),"SI","NO")</f>
        <v>SI</v>
      </c>
    </row>
    <row r="2876" spans="1:15" hidden="1" x14ac:dyDescent="0.25">
      <c r="A2876" s="20" t="s">
        <v>2265</v>
      </c>
      <c r="B2876" s="1" t="s">
        <v>2270</v>
      </c>
      <c r="C2876" s="3">
        <v>1</v>
      </c>
      <c r="D2876" s="3" t="e">
        <f>VLOOKUP(Cobertura2021[[#This Row],['#Area]],S:T,2)</f>
        <v>#N/A</v>
      </c>
      <c r="E2876" s="1" t="s">
        <v>243</v>
      </c>
      <c r="F2876" s="3">
        <v>183</v>
      </c>
      <c r="G2876" s="27" t="s">
        <v>5320</v>
      </c>
      <c r="H2876" s="27" t="s">
        <v>5320</v>
      </c>
      <c r="I2876" s="27" t="s">
        <v>5320</v>
      </c>
      <c r="J2876" s="28" t="s">
        <v>21</v>
      </c>
      <c r="K2876" s="28" t="s">
        <v>21</v>
      </c>
      <c r="L2876" s="28" t="s">
        <v>21</v>
      </c>
      <c r="M2876" s="3" t="str">
        <f>IF(+OR(J2876="SI",G2876="SI"),"SI","NO")</f>
        <v>SI</v>
      </c>
      <c r="N2876" s="3" t="str">
        <f>IF(+OR(H2876="SI",K2876="SI"),"SI","NO")</f>
        <v>SI</v>
      </c>
      <c r="O2876" s="3" t="str">
        <f>IF(+OR(I2876="SI",L2876="SI"),"SI","NO")</f>
        <v>SI</v>
      </c>
    </row>
    <row r="2877" spans="1:15" x14ac:dyDescent="0.25">
      <c r="A2877" s="20" t="s">
        <v>2265</v>
      </c>
      <c r="B2877" s="1" t="s">
        <v>2268</v>
      </c>
      <c r="C2877" s="3">
        <v>6</v>
      </c>
      <c r="D2877" s="3" t="str">
        <f>VLOOKUP(Cobertura2021[[#This Row],['#Area]],S:T,2)</f>
        <v>Rural</v>
      </c>
      <c r="E2877" s="1" t="s">
        <v>1367</v>
      </c>
      <c r="F2877" s="3">
        <v>135</v>
      </c>
      <c r="G2877" s="27" t="s">
        <v>5320</v>
      </c>
      <c r="H2877" s="27" t="s">
        <v>5320</v>
      </c>
      <c r="I2877" s="27" t="s">
        <v>5320</v>
      </c>
      <c r="J2877" s="28" t="s">
        <v>21</v>
      </c>
      <c r="K2877" s="28" t="s">
        <v>20</v>
      </c>
      <c r="L2877" s="28" t="s">
        <v>20</v>
      </c>
      <c r="M2877" s="3" t="str">
        <f>IF(+OR(J2877="SI",G2877="SI"),"SI","NO")</f>
        <v>SI</v>
      </c>
      <c r="N2877" s="3" t="str">
        <f>IF(+OR(H2877="SI",K2877="SI"),"SI","NO")</f>
        <v>SI</v>
      </c>
      <c r="O2877" s="3" t="str">
        <f>IF(+OR(I2877="SI",L2877="SI"),"SI","NO")</f>
        <v>SI</v>
      </c>
    </row>
    <row r="2878" spans="1:15" hidden="1" x14ac:dyDescent="0.25">
      <c r="A2878" s="20" t="s">
        <v>2265</v>
      </c>
      <c r="B2878" s="1" t="s">
        <v>2268</v>
      </c>
      <c r="C2878" s="3">
        <v>1</v>
      </c>
      <c r="D2878" s="3" t="e">
        <f>VLOOKUP(Cobertura2021[[#This Row],['#Area]],S:T,2)</f>
        <v>#N/A</v>
      </c>
      <c r="E2878" s="1" t="s">
        <v>1846</v>
      </c>
      <c r="F2878" s="3">
        <v>354</v>
      </c>
      <c r="G2878" s="27" t="s">
        <v>5320</v>
      </c>
      <c r="H2878" s="27" t="s">
        <v>5320</v>
      </c>
      <c r="I2878" s="27" t="s">
        <v>5320</v>
      </c>
      <c r="J2878" s="28" t="s">
        <v>21</v>
      </c>
      <c r="K2878" s="28" t="s">
        <v>21</v>
      </c>
      <c r="L2878" s="28" t="s">
        <v>21</v>
      </c>
      <c r="M2878" s="3" t="str">
        <f>IF(+OR(J2878="SI",G2878="SI"),"SI","NO")</f>
        <v>SI</v>
      </c>
      <c r="N2878" s="3" t="str">
        <f>IF(+OR(H2878="SI",K2878="SI"),"SI","NO")</f>
        <v>SI</v>
      </c>
      <c r="O2878" s="3" t="str">
        <f>IF(+OR(I2878="SI",L2878="SI"),"SI","NO")</f>
        <v>SI</v>
      </c>
    </row>
    <row r="2879" spans="1:15" x14ac:dyDescent="0.25">
      <c r="A2879" s="20" t="s">
        <v>2265</v>
      </c>
      <c r="B2879" s="1" t="s">
        <v>2267</v>
      </c>
      <c r="C2879" s="3">
        <v>6</v>
      </c>
      <c r="D2879" s="3" t="str">
        <f>VLOOKUP(Cobertura2021[[#This Row],['#Area]],S:T,2)</f>
        <v>Rural</v>
      </c>
      <c r="E2879" s="1" t="s">
        <v>1965</v>
      </c>
      <c r="F2879" s="3">
        <v>47</v>
      </c>
      <c r="G2879" s="27" t="s">
        <v>5320</v>
      </c>
      <c r="H2879" s="27" t="s">
        <v>5320</v>
      </c>
      <c r="I2879" s="27" t="s">
        <v>5320</v>
      </c>
      <c r="J2879" s="28" t="s">
        <v>21</v>
      </c>
      <c r="K2879" s="28" t="s">
        <v>20</v>
      </c>
      <c r="L2879" s="28" t="s">
        <v>20</v>
      </c>
      <c r="M2879" s="3" t="str">
        <f>IF(+OR(J2879="SI",G2879="SI"),"SI","NO")</f>
        <v>SI</v>
      </c>
      <c r="N2879" s="3" t="str">
        <f>IF(+OR(H2879="SI",K2879="SI"),"SI","NO")</f>
        <v>SI</v>
      </c>
      <c r="O2879" s="3" t="str">
        <f>IF(+OR(I2879="SI",L2879="SI"),"SI","NO")</f>
        <v>SI</v>
      </c>
    </row>
    <row r="2880" spans="1:15" x14ac:dyDescent="0.25">
      <c r="A2880" s="20" t="s">
        <v>156</v>
      </c>
      <c r="B2880" s="1" t="s">
        <v>3170</v>
      </c>
      <c r="C2880" s="3">
        <v>6</v>
      </c>
      <c r="D2880" s="3" t="str">
        <f>VLOOKUP(Cobertura2021[[#This Row],['#Area]],S:T,2)</f>
        <v>Rural</v>
      </c>
      <c r="E2880" s="1" t="s">
        <v>4915</v>
      </c>
      <c r="F2880" s="3">
        <v>180</v>
      </c>
      <c r="G2880" s="27" t="s">
        <v>5320</v>
      </c>
      <c r="H2880" s="27" t="s">
        <v>5320</v>
      </c>
      <c r="I2880" s="27" t="s">
        <v>3</v>
      </c>
      <c r="J2880" s="28" t="s">
        <v>21</v>
      </c>
      <c r="K2880" s="28" t="s">
        <v>21</v>
      </c>
      <c r="L2880" s="28" t="s">
        <v>20</v>
      </c>
      <c r="M2880" s="3" t="str">
        <f>IF(+OR(J2880="SI",G2880="SI"),"SI","NO")</f>
        <v>SI</v>
      </c>
      <c r="N2880" s="3" t="str">
        <f>IF(+OR(H2880="SI",K2880="SI"),"SI","NO")</f>
        <v>SI</v>
      </c>
      <c r="O2880" s="3" t="str">
        <f>IF(+OR(I2880="SI",L2880="SI"),"SI","NO")</f>
        <v>NO</v>
      </c>
    </row>
    <row r="2881" spans="1:15" x14ac:dyDescent="0.25">
      <c r="A2881" s="20" t="s">
        <v>2265</v>
      </c>
      <c r="B2881" s="1" t="s">
        <v>2274</v>
      </c>
      <c r="C2881" s="3">
        <v>6</v>
      </c>
      <c r="D2881" s="3" t="str">
        <f>VLOOKUP(Cobertura2021[[#This Row],['#Area]],S:T,2)</f>
        <v>Rural</v>
      </c>
      <c r="E2881" s="1" t="s">
        <v>2262</v>
      </c>
      <c r="F2881" s="3">
        <v>7</v>
      </c>
      <c r="G2881" s="27" t="s">
        <v>5320</v>
      </c>
      <c r="H2881" s="27" t="s">
        <v>5320</v>
      </c>
      <c r="I2881" s="27" t="s">
        <v>5320</v>
      </c>
      <c r="J2881" s="28" t="s">
        <v>21</v>
      </c>
      <c r="K2881" s="28" t="s">
        <v>21</v>
      </c>
      <c r="L2881" s="28" t="s">
        <v>20</v>
      </c>
      <c r="M2881" s="3" t="str">
        <f>IF(+OR(J2881="SI",G2881="SI"),"SI","NO")</f>
        <v>SI</v>
      </c>
      <c r="N2881" s="3" t="str">
        <f>IF(+OR(H2881="SI",K2881="SI"),"SI","NO")</f>
        <v>SI</v>
      </c>
      <c r="O2881" s="3" t="str">
        <f>IF(+OR(I2881="SI",L2881="SI"),"SI","NO")</f>
        <v>SI</v>
      </c>
    </row>
    <row r="2882" spans="1:15" x14ac:dyDescent="0.25">
      <c r="A2882" s="20" t="s">
        <v>2265</v>
      </c>
      <c r="B2882" s="1" t="s">
        <v>2274</v>
      </c>
      <c r="C2882" s="3">
        <v>6</v>
      </c>
      <c r="D2882" s="3" t="str">
        <f>VLOOKUP(Cobertura2021[[#This Row],['#Area]],S:T,2)</f>
        <v>Rural</v>
      </c>
      <c r="E2882" s="1" t="s">
        <v>2247</v>
      </c>
      <c r="F2882" s="3">
        <v>27</v>
      </c>
      <c r="G2882" s="27" t="s">
        <v>5320</v>
      </c>
      <c r="H2882" s="27" t="s">
        <v>5320</v>
      </c>
      <c r="I2882" s="27" t="s">
        <v>5320</v>
      </c>
      <c r="J2882" s="28" t="s">
        <v>21</v>
      </c>
      <c r="K2882" s="28" t="s">
        <v>20</v>
      </c>
      <c r="L2882" s="28" t="s">
        <v>20</v>
      </c>
      <c r="M2882" s="3" t="str">
        <f>IF(+OR(J2882="SI",G2882="SI"),"SI","NO")</f>
        <v>SI</v>
      </c>
      <c r="N2882" s="3" t="str">
        <f>IF(+OR(H2882="SI",K2882="SI"),"SI","NO")</f>
        <v>SI</v>
      </c>
      <c r="O2882" s="3" t="str">
        <f>IF(+OR(I2882="SI",L2882="SI"),"SI","NO")</f>
        <v>SI</v>
      </c>
    </row>
    <row r="2883" spans="1:15" hidden="1" x14ac:dyDescent="0.25">
      <c r="A2883" s="20" t="s">
        <v>2265</v>
      </c>
      <c r="B2883" s="1" t="s">
        <v>2268</v>
      </c>
      <c r="C2883" s="3">
        <v>1</v>
      </c>
      <c r="D2883" s="3" t="e">
        <f>VLOOKUP(Cobertura2021[[#This Row],['#Area]],S:T,2)</f>
        <v>#N/A</v>
      </c>
      <c r="E2883" s="1" t="s">
        <v>85</v>
      </c>
      <c r="F2883" s="3">
        <v>465</v>
      </c>
      <c r="G2883" s="27" t="s">
        <v>5320</v>
      </c>
      <c r="H2883" s="27" t="s">
        <v>5320</v>
      </c>
      <c r="I2883" s="27" t="s">
        <v>5320</v>
      </c>
      <c r="J2883" s="28" t="s">
        <v>21</v>
      </c>
      <c r="K2883" s="28" t="s">
        <v>21</v>
      </c>
      <c r="L2883" s="28" t="s">
        <v>21</v>
      </c>
      <c r="M2883" s="3" t="str">
        <f>IF(+OR(J2883="SI",G2883="SI"),"SI","NO")</f>
        <v>SI</v>
      </c>
      <c r="N2883" s="3" t="str">
        <f>IF(+OR(H2883="SI",K2883="SI"),"SI","NO")</f>
        <v>SI</v>
      </c>
      <c r="O2883" s="3" t="str">
        <f>IF(+OR(I2883="SI",L2883="SI"),"SI","NO")</f>
        <v>SI</v>
      </c>
    </row>
    <row r="2884" spans="1:15" x14ac:dyDescent="0.25">
      <c r="A2884" s="20" t="s">
        <v>2265</v>
      </c>
      <c r="B2884" s="1" t="s">
        <v>2268</v>
      </c>
      <c r="C2884" s="3">
        <v>6</v>
      </c>
      <c r="D2884" s="3" t="str">
        <f>VLOOKUP(Cobertura2021[[#This Row],['#Area]],S:T,2)</f>
        <v>Rural</v>
      </c>
      <c r="E2884" s="1" t="s">
        <v>85</v>
      </c>
      <c r="F2884" s="3">
        <v>8</v>
      </c>
      <c r="G2884" s="27" t="s">
        <v>5320</v>
      </c>
      <c r="H2884" s="27" t="s">
        <v>5320</v>
      </c>
      <c r="I2884" s="27" t="s">
        <v>5320</v>
      </c>
      <c r="J2884" s="28" t="s">
        <v>21</v>
      </c>
      <c r="K2884" s="28" t="s">
        <v>21</v>
      </c>
      <c r="L2884" s="28" t="s">
        <v>21</v>
      </c>
      <c r="M2884" s="3" t="str">
        <f>IF(+OR(J2884="SI",G2884="SI"),"SI","NO")</f>
        <v>SI</v>
      </c>
      <c r="N2884" s="3" t="str">
        <f>IF(+OR(H2884="SI",K2884="SI"),"SI","NO")</f>
        <v>SI</v>
      </c>
      <c r="O2884" s="3" t="str">
        <f>IF(+OR(I2884="SI",L2884="SI"),"SI","NO")</f>
        <v>SI</v>
      </c>
    </row>
    <row r="2885" spans="1:15" x14ac:dyDescent="0.25">
      <c r="A2885" s="20" t="s">
        <v>1004</v>
      </c>
      <c r="B2885" s="1" t="s">
        <v>1388</v>
      </c>
      <c r="C2885" s="3">
        <v>6</v>
      </c>
      <c r="D2885" s="3" t="str">
        <f>VLOOKUP(Cobertura2021[[#This Row],['#Area]],S:T,2)</f>
        <v>Rural</v>
      </c>
      <c r="E2885" s="1" t="s">
        <v>1421</v>
      </c>
      <c r="F2885" s="3">
        <v>19</v>
      </c>
      <c r="G2885" s="27" t="s">
        <v>5320</v>
      </c>
      <c r="H2885" s="27" t="s">
        <v>3</v>
      </c>
      <c r="I2885" s="27" t="s">
        <v>3</v>
      </c>
      <c r="J2885" s="28" t="s">
        <v>21</v>
      </c>
      <c r="K2885" s="28" t="s">
        <v>20</v>
      </c>
      <c r="L2885" s="28" t="s">
        <v>20</v>
      </c>
      <c r="M2885" s="3" t="str">
        <f>IF(+OR(J2885="SI",G2885="SI"),"SI","NO")</f>
        <v>SI</v>
      </c>
      <c r="N2885" s="3" t="str">
        <f>IF(+OR(H2885="SI",K2885="SI"),"SI","NO")</f>
        <v>NO</v>
      </c>
      <c r="O2885" s="3" t="str">
        <f>IF(+OR(I2885="SI",L2885="SI"),"SI","NO")</f>
        <v>NO</v>
      </c>
    </row>
    <row r="2886" spans="1:15" x14ac:dyDescent="0.25">
      <c r="A2886" s="20" t="s">
        <v>2968</v>
      </c>
      <c r="B2886" s="1" t="s">
        <v>2970</v>
      </c>
      <c r="C2886" s="3">
        <v>6</v>
      </c>
      <c r="D2886" s="3" t="str">
        <f>VLOOKUP(Cobertura2021[[#This Row],['#Area]],S:T,2)</f>
        <v>Rural</v>
      </c>
      <c r="E2886" s="1" t="s">
        <v>2844</v>
      </c>
      <c r="F2886" s="3">
        <v>75</v>
      </c>
      <c r="G2886" s="27" t="s">
        <v>5320</v>
      </c>
      <c r="H2886" s="27" t="s">
        <v>5320</v>
      </c>
      <c r="I2886" s="27" t="s">
        <v>3</v>
      </c>
      <c r="J2886" s="28" t="s">
        <v>20</v>
      </c>
      <c r="K2886" s="28" t="s">
        <v>20</v>
      </c>
      <c r="L2886" s="28" t="s">
        <v>20</v>
      </c>
      <c r="M2886" s="3" t="str">
        <f>IF(+OR(J2886="SI",G2886="SI"),"SI","NO")</f>
        <v>SI</v>
      </c>
      <c r="N2886" s="3" t="str">
        <f>IF(+OR(H2886="SI",K2886="SI"),"SI","NO")</f>
        <v>SI</v>
      </c>
      <c r="O2886" s="3" t="str">
        <f>IF(+OR(I2886="SI",L2886="SI"),"SI","NO")</f>
        <v>NO</v>
      </c>
    </row>
    <row r="2887" spans="1:15" x14ac:dyDescent="0.25">
      <c r="A2887" s="20" t="s">
        <v>2265</v>
      </c>
      <c r="B2887" s="1" t="s">
        <v>2266</v>
      </c>
      <c r="C2887" s="3">
        <v>6</v>
      </c>
      <c r="D2887" s="3" t="str">
        <f>VLOOKUP(Cobertura2021[[#This Row],['#Area]],S:T,2)</f>
        <v>Rural</v>
      </c>
      <c r="E2887" s="1" t="s">
        <v>1954</v>
      </c>
      <c r="F2887" s="3">
        <v>112</v>
      </c>
      <c r="G2887" s="27" t="s">
        <v>5320</v>
      </c>
      <c r="H2887" s="27" t="s">
        <v>5320</v>
      </c>
      <c r="I2887" s="27" t="s">
        <v>5320</v>
      </c>
      <c r="J2887" s="28" t="s">
        <v>20</v>
      </c>
      <c r="K2887" s="28" t="s">
        <v>20</v>
      </c>
      <c r="L2887" s="28" t="s">
        <v>20</v>
      </c>
      <c r="M2887" s="3" t="str">
        <f>IF(+OR(J2887="SI",G2887="SI"),"SI","NO")</f>
        <v>SI</v>
      </c>
      <c r="N2887" s="3" t="str">
        <f>IF(+OR(H2887="SI",K2887="SI"),"SI","NO")</f>
        <v>SI</v>
      </c>
      <c r="O2887" s="3" t="str">
        <f>IF(+OR(I2887="SI",L2887="SI"),"SI","NO")</f>
        <v>SI</v>
      </c>
    </row>
    <row r="2888" spans="1:15" x14ac:dyDescent="0.25">
      <c r="A2888" s="20" t="s">
        <v>3181</v>
      </c>
      <c r="B2888" s="1" t="s">
        <v>3205</v>
      </c>
      <c r="C2888" s="3">
        <v>6</v>
      </c>
      <c r="D2888" s="3" t="str">
        <f>VLOOKUP(Cobertura2021[[#This Row],['#Area]],S:T,2)</f>
        <v>Rural</v>
      </c>
      <c r="E2888" s="1" t="s">
        <v>3218</v>
      </c>
      <c r="F2888" s="3">
        <v>16</v>
      </c>
      <c r="G2888" s="27" t="s">
        <v>5320</v>
      </c>
      <c r="H2888" s="27" t="s">
        <v>3</v>
      </c>
      <c r="I2888" s="27" t="s">
        <v>3</v>
      </c>
      <c r="J2888" s="28" t="s">
        <v>21</v>
      </c>
      <c r="K2888" s="28" t="s">
        <v>21</v>
      </c>
      <c r="L2888" s="28" t="s">
        <v>20</v>
      </c>
      <c r="M2888" s="3" t="str">
        <f>IF(+OR(J2888="SI",G2888="SI"),"SI","NO")</f>
        <v>SI</v>
      </c>
      <c r="N2888" s="3" t="str">
        <f>IF(+OR(H2888="SI",K2888="SI"),"SI","NO")</f>
        <v>SI</v>
      </c>
      <c r="O2888" s="3" t="str">
        <f>IF(+OR(I2888="SI",L2888="SI"),"SI","NO")</f>
        <v>NO</v>
      </c>
    </row>
    <row r="2889" spans="1:15" x14ac:dyDescent="0.25">
      <c r="A2889" s="20" t="s">
        <v>2265</v>
      </c>
      <c r="B2889" s="1" t="s">
        <v>2270</v>
      </c>
      <c r="C2889" s="3">
        <v>6</v>
      </c>
      <c r="D2889" s="3" t="str">
        <f>VLOOKUP(Cobertura2021[[#This Row],['#Area]],S:T,2)</f>
        <v>Rural</v>
      </c>
      <c r="E2889" s="1" t="s">
        <v>320</v>
      </c>
      <c r="F2889" s="3">
        <v>71</v>
      </c>
      <c r="G2889" s="27" t="s">
        <v>5320</v>
      </c>
      <c r="H2889" s="27" t="s">
        <v>5320</v>
      </c>
      <c r="I2889" s="27" t="s">
        <v>5320</v>
      </c>
      <c r="J2889" s="28" t="s">
        <v>20</v>
      </c>
      <c r="K2889" s="28" t="s">
        <v>20</v>
      </c>
      <c r="L2889" s="28" t="s">
        <v>20</v>
      </c>
      <c r="M2889" s="3" t="str">
        <f>IF(+OR(J2889="SI",G2889="SI"),"SI","NO")</f>
        <v>SI</v>
      </c>
      <c r="N2889" s="3" t="str">
        <f>IF(+OR(H2889="SI",K2889="SI"),"SI","NO")</f>
        <v>SI</v>
      </c>
      <c r="O2889" s="3" t="str">
        <f>IF(+OR(I2889="SI",L2889="SI"),"SI","NO")</f>
        <v>SI</v>
      </c>
    </row>
    <row r="2890" spans="1:15" x14ac:dyDescent="0.25">
      <c r="A2890" s="20" t="s">
        <v>2265</v>
      </c>
      <c r="B2890" s="1" t="s">
        <v>2271</v>
      </c>
      <c r="C2890" s="3">
        <v>6</v>
      </c>
      <c r="D2890" s="3" t="str">
        <f>VLOOKUP(Cobertura2021[[#This Row],['#Area]],S:T,2)</f>
        <v>Rural</v>
      </c>
      <c r="E2890" s="1" t="s">
        <v>2166</v>
      </c>
      <c r="F2890" s="3">
        <v>68</v>
      </c>
      <c r="G2890" s="27" t="s">
        <v>5320</v>
      </c>
      <c r="H2890" s="27" t="s">
        <v>5320</v>
      </c>
      <c r="I2890" s="27" t="s">
        <v>5320</v>
      </c>
      <c r="J2890" s="28" t="s">
        <v>20</v>
      </c>
      <c r="K2890" s="28" t="s">
        <v>20</v>
      </c>
      <c r="L2890" s="28" t="s">
        <v>20</v>
      </c>
      <c r="M2890" s="3" t="str">
        <f>IF(+OR(J2890="SI",G2890="SI"),"SI","NO")</f>
        <v>SI</v>
      </c>
      <c r="N2890" s="3" t="str">
        <f>IF(+OR(H2890="SI",K2890="SI"),"SI","NO")</f>
        <v>SI</v>
      </c>
      <c r="O2890" s="3" t="str">
        <f>IF(+OR(I2890="SI",L2890="SI"),"SI","NO")</f>
        <v>SI</v>
      </c>
    </row>
    <row r="2891" spans="1:15" hidden="1" x14ac:dyDescent="0.25">
      <c r="A2891" s="20" t="s">
        <v>2265</v>
      </c>
      <c r="B2891" s="1" t="s">
        <v>2271</v>
      </c>
      <c r="C2891" s="3">
        <v>3</v>
      </c>
      <c r="D2891" s="3" t="str">
        <f>VLOOKUP(Cobertura2021[[#This Row],['#Area]],S:T,2)</f>
        <v>Suburbana</v>
      </c>
      <c r="E2891" s="1" t="s">
        <v>2167</v>
      </c>
      <c r="F2891" s="3">
        <v>70</v>
      </c>
      <c r="G2891" s="27" t="s">
        <v>5320</v>
      </c>
      <c r="H2891" s="27" t="s">
        <v>5320</v>
      </c>
      <c r="I2891" s="27" t="s">
        <v>5320</v>
      </c>
      <c r="J2891" s="28" t="s">
        <v>20</v>
      </c>
      <c r="K2891" s="28" t="s">
        <v>20</v>
      </c>
      <c r="L2891" s="28" t="s">
        <v>20</v>
      </c>
      <c r="M2891" s="3" t="str">
        <f>IF(+OR(J2891="SI",G2891="SI"),"SI","NO")</f>
        <v>SI</v>
      </c>
      <c r="N2891" s="3" t="str">
        <f>IF(+OR(H2891="SI",K2891="SI"),"SI","NO")</f>
        <v>SI</v>
      </c>
      <c r="O2891" s="3" t="str">
        <f>IF(+OR(I2891="SI",L2891="SI"),"SI","NO")</f>
        <v>SI</v>
      </c>
    </row>
    <row r="2892" spans="1:15" x14ac:dyDescent="0.25">
      <c r="A2892" s="20" t="s">
        <v>2265</v>
      </c>
      <c r="B2892" s="1" t="s">
        <v>2267</v>
      </c>
      <c r="C2892" s="3">
        <v>6</v>
      </c>
      <c r="D2892" s="3" t="str">
        <f>VLOOKUP(Cobertura2021[[#This Row],['#Area]],S:T,2)</f>
        <v>Rural</v>
      </c>
      <c r="E2892" s="1" t="s">
        <v>1974</v>
      </c>
      <c r="F2892" s="3">
        <v>29</v>
      </c>
      <c r="G2892" s="27" t="s">
        <v>5320</v>
      </c>
      <c r="H2892" s="27" t="s">
        <v>5320</v>
      </c>
      <c r="I2892" s="27" t="s">
        <v>5320</v>
      </c>
      <c r="J2892" s="28" t="s">
        <v>21</v>
      </c>
      <c r="K2892" s="28" t="s">
        <v>21</v>
      </c>
      <c r="L2892" s="28" t="s">
        <v>21</v>
      </c>
      <c r="M2892" s="3" t="str">
        <f>IF(+OR(J2892="SI",G2892="SI"),"SI","NO")</f>
        <v>SI</v>
      </c>
      <c r="N2892" s="3" t="str">
        <f>IF(+OR(H2892="SI",K2892="SI"),"SI","NO")</f>
        <v>SI</v>
      </c>
      <c r="O2892" s="3" t="str">
        <f>IF(+OR(I2892="SI",L2892="SI"),"SI","NO")</f>
        <v>SI</v>
      </c>
    </row>
    <row r="2893" spans="1:15" x14ac:dyDescent="0.25">
      <c r="A2893" s="20" t="s">
        <v>2265</v>
      </c>
      <c r="B2893" s="1" t="s">
        <v>2266</v>
      </c>
      <c r="C2893" s="3">
        <v>6</v>
      </c>
      <c r="D2893" s="3" t="str">
        <f>VLOOKUP(Cobertura2021[[#This Row],['#Area]],S:T,2)</f>
        <v>Rural</v>
      </c>
      <c r="E2893" s="1" t="s">
        <v>1951</v>
      </c>
      <c r="F2893" s="3">
        <v>289</v>
      </c>
      <c r="G2893" s="27" t="s">
        <v>5320</v>
      </c>
      <c r="H2893" s="27" t="s">
        <v>5320</v>
      </c>
      <c r="I2893" s="27" t="s">
        <v>5320</v>
      </c>
      <c r="J2893" s="28" t="s">
        <v>21</v>
      </c>
      <c r="K2893" s="28" t="s">
        <v>21</v>
      </c>
      <c r="L2893" s="28" t="s">
        <v>21</v>
      </c>
      <c r="M2893" s="3" t="str">
        <f>IF(+OR(J2893="SI",G2893="SI"),"SI","NO")</f>
        <v>SI</v>
      </c>
      <c r="N2893" s="3" t="str">
        <f>IF(+OR(H2893="SI",K2893="SI"),"SI","NO")</f>
        <v>SI</v>
      </c>
      <c r="O2893" s="3" t="str">
        <f>IF(+OR(I2893="SI",L2893="SI"),"SI","NO")</f>
        <v>SI</v>
      </c>
    </row>
    <row r="2894" spans="1:15" x14ac:dyDescent="0.25">
      <c r="A2894" s="20" t="s">
        <v>2265</v>
      </c>
      <c r="B2894" s="1" t="s">
        <v>2266</v>
      </c>
      <c r="C2894" s="3">
        <v>6</v>
      </c>
      <c r="D2894" s="3" t="str">
        <f>VLOOKUP(Cobertura2021[[#This Row],['#Area]],S:T,2)</f>
        <v>Rural</v>
      </c>
      <c r="E2894" s="1" t="s">
        <v>1950</v>
      </c>
      <c r="F2894" s="3">
        <v>519</v>
      </c>
      <c r="G2894" s="27" t="s">
        <v>5320</v>
      </c>
      <c r="H2894" s="27" t="s">
        <v>5320</v>
      </c>
      <c r="I2894" s="27" t="s">
        <v>5320</v>
      </c>
      <c r="J2894" s="28" t="s">
        <v>21</v>
      </c>
      <c r="K2894" s="28" t="s">
        <v>21</v>
      </c>
      <c r="L2894" s="28" t="s">
        <v>21</v>
      </c>
      <c r="M2894" s="3" t="str">
        <f>IF(+OR(J2894="SI",G2894="SI"),"SI","NO")</f>
        <v>SI</v>
      </c>
      <c r="N2894" s="3" t="str">
        <f>IF(+OR(H2894="SI",K2894="SI"),"SI","NO")</f>
        <v>SI</v>
      </c>
      <c r="O2894" s="3" t="str">
        <f>IF(+OR(I2894="SI",L2894="SI"),"SI","NO")</f>
        <v>SI</v>
      </c>
    </row>
    <row r="2895" spans="1:15" x14ac:dyDescent="0.25">
      <c r="A2895" s="20" t="s">
        <v>2265</v>
      </c>
      <c r="B2895" s="1" t="s">
        <v>1646</v>
      </c>
      <c r="C2895" s="3">
        <v>6</v>
      </c>
      <c r="D2895" s="3" t="str">
        <f>VLOOKUP(Cobertura2021[[#This Row],['#Area]],S:T,2)</f>
        <v>Rural</v>
      </c>
      <c r="E2895" s="1" t="s">
        <v>2187</v>
      </c>
      <c r="F2895" s="3">
        <v>145</v>
      </c>
      <c r="G2895" s="27" t="s">
        <v>5320</v>
      </c>
      <c r="H2895" s="27" t="s">
        <v>5320</v>
      </c>
      <c r="I2895" s="27" t="s">
        <v>5320</v>
      </c>
      <c r="J2895" s="28" t="s">
        <v>20</v>
      </c>
      <c r="K2895" s="28" t="s">
        <v>20</v>
      </c>
      <c r="L2895" s="28" t="s">
        <v>20</v>
      </c>
      <c r="M2895" s="3" t="str">
        <f>IF(+OR(J2895="SI",G2895="SI"),"SI","NO")</f>
        <v>SI</v>
      </c>
      <c r="N2895" s="3" t="str">
        <f>IF(+OR(H2895="SI",K2895="SI"),"SI","NO")</f>
        <v>SI</v>
      </c>
      <c r="O2895" s="3" t="str">
        <f>IF(+OR(I2895="SI",L2895="SI"),"SI","NO")</f>
        <v>SI</v>
      </c>
    </row>
    <row r="2896" spans="1:15" x14ac:dyDescent="0.25">
      <c r="A2896" s="20" t="s">
        <v>2265</v>
      </c>
      <c r="B2896" s="1" t="s">
        <v>2267</v>
      </c>
      <c r="C2896" s="3">
        <v>6</v>
      </c>
      <c r="D2896" s="3" t="str">
        <f>VLOOKUP(Cobertura2021[[#This Row],['#Area]],S:T,2)</f>
        <v>Rural</v>
      </c>
      <c r="E2896" s="1" t="s">
        <v>1970</v>
      </c>
      <c r="F2896" s="3">
        <v>18</v>
      </c>
      <c r="G2896" s="27" t="s">
        <v>5320</v>
      </c>
      <c r="H2896" s="27" t="s">
        <v>5320</v>
      </c>
      <c r="I2896" s="27" t="s">
        <v>5320</v>
      </c>
      <c r="J2896" s="28" t="s">
        <v>21</v>
      </c>
      <c r="K2896" s="28" t="s">
        <v>20</v>
      </c>
      <c r="L2896" s="28" t="s">
        <v>20</v>
      </c>
      <c r="M2896" s="3" t="str">
        <f>IF(+OR(J2896="SI",G2896="SI"),"SI","NO")</f>
        <v>SI</v>
      </c>
      <c r="N2896" s="3" t="str">
        <f>IF(+OR(H2896="SI",K2896="SI"),"SI","NO")</f>
        <v>SI</v>
      </c>
      <c r="O2896" s="3" t="str">
        <f>IF(+OR(I2896="SI",L2896="SI"),"SI","NO")</f>
        <v>SI</v>
      </c>
    </row>
    <row r="2897" spans="1:15" x14ac:dyDescent="0.25">
      <c r="A2897" s="20" t="s">
        <v>2265</v>
      </c>
      <c r="B2897" s="1" t="s">
        <v>2273</v>
      </c>
      <c r="C2897" s="3">
        <v>6</v>
      </c>
      <c r="D2897" s="3" t="str">
        <f>VLOOKUP(Cobertura2021[[#This Row],['#Area]],S:T,2)</f>
        <v>Rural</v>
      </c>
      <c r="E2897" s="1" t="s">
        <v>2240</v>
      </c>
      <c r="F2897" s="3">
        <v>80</v>
      </c>
      <c r="G2897" s="27" t="s">
        <v>5320</v>
      </c>
      <c r="H2897" s="27" t="s">
        <v>5320</v>
      </c>
      <c r="I2897" s="27" t="s">
        <v>5320</v>
      </c>
      <c r="J2897" s="28" t="s">
        <v>21</v>
      </c>
      <c r="K2897" s="28" t="s">
        <v>21</v>
      </c>
      <c r="L2897" s="28" t="s">
        <v>20</v>
      </c>
      <c r="M2897" s="3" t="str">
        <f>IF(+OR(J2897="SI",G2897="SI"),"SI","NO")</f>
        <v>SI</v>
      </c>
      <c r="N2897" s="3" t="str">
        <f>IF(+OR(H2897="SI",K2897="SI"),"SI","NO")</f>
        <v>SI</v>
      </c>
      <c r="O2897" s="3" t="str">
        <f>IF(+OR(I2897="SI",L2897="SI"),"SI","NO")</f>
        <v>SI</v>
      </c>
    </row>
    <row r="2898" spans="1:15" x14ac:dyDescent="0.25">
      <c r="A2898" s="20" t="s">
        <v>2265</v>
      </c>
      <c r="B2898" s="1" t="s">
        <v>2268</v>
      </c>
      <c r="C2898" s="3">
        <v>6</v>
      </c>
      <c r="D2898" s="3" t="str">
        <f>VLOOKUP(Cobertura2021[[#This Row],['#Area]],S:T,2)</f>
        <v>Rural</v>
      </c>
      <c r="E2898" s="1" t="s">
        <v>145</v>
      </c>
      <c r="F2898" s="3">
        <v>94</v>
      </c>
      <c r="G2898" s="27" t="s">
        <v>5320</v>
      </c>
      <c r="H2898" s="27" t="s">
        <v>5320</v>
      </c>
      <c r="I2898" s="27" t="s">
        <v>5320</v>
      </c>
      <c r="J2898" s="28" t="s">
        <v>21</v>
      </c>
      <c r="K2898" s="28" t="s">
        <v>20</v>
      </c>
      <c r="L2898" s="28" t="s">
        <v>20</v>
      </c>
      <c r="M2898" s="3" t="str">
        <f>IF(+OR(J2898="SI",G2898="SI"),"SI","NO")</f>
        <v>SI</v>
      </c>
      <c r="N2898" s="3" t="str">
        <f>IF(+OR(H2898="SI",K2898="SI"),"SI","NO")</f>
        <v>SI</v>
      </c>
      <c r="O2898" s="3" t="str">
        <f>IF(+OR(I2898="SI",L2898="SI"),"SI","NO")</f>
        <v>SI</v>
      </c>
    </row>
    <row r="2899" spans="1:15" x14ac:dyDescent="0.25">
      <c r="A2899" s="20" t="s">
        <v>2265</v>
      </c>
      <c r="B2899" s="1" t="s">
        <v>2272</v>
      </c>
      <c r="C2899" s="3">
        <v>6</v>
      </c>
      <c r="D2899" s="3" t="str">
        <f>VLOOKUP(Cobertura2021[[#This Row],['#Area]],S:T,2)</f>
        <v>Rural</v>
      </c>
      <c r="E2899" s="1" t="s">
        <v>2180</v>
      </c>
      <c r="F2899" s="3">
        <v>88</v>
      </c>
      <c r="G2899" s="27" t="s">
        <v>5320</v>
      </c>
      <c r="H2899" s="27" t="s">
        <v>5320</v>
      </c>
      <c r="I2899" s="27" t="s">
        <v>5320</v>
      </c>
      <c r="J2899" s="28" t="s">
        <v>21</v>
      </c>
      <c r="K2899" s="28" t="s">
        <v>21</v>
      </c>
      <c r="L2899" s="28" t="s">
        <v>20</v>
      </c>
      <c r="M2899" s="3" t="str">
        <f>IF(+OR(J2899="SI",G2899="SI"),"SI","NO")</f>
        <v>SI</v>
      </c>
      <c r="N2899" s="3" t="str">
        <f>IF(+OR(H2899="SI",K2899="SI"),"SI","NO")</f>
        <v>SI</v>
      </c>
      <c r="O2899" s="3" t="str">
        <f>IF(+OR(I2899="SI",L2899="SI"),"SI","NO")</f>
        <v>SI</v>
      </c>
    </row>
    <row r="2900" spans="1:15" x14ac:dyDescent="0.25">
      <c r="A2900" s="20" t="s">
        <v>2265</v>
      </c>
      <c r="B2900" s="1" t="s">
        <v>191</v>
      </c>
      <c r="C2900" s="3">
        <v>6</v>
      </c>
      <c r="D2900" s="3" t="str">
        <f>VLOOKUP(Cobertura2021[[#This Row],['#Area]],S:T,2)</f>
        <v>Rural</v>
      </c>
      <c r="E2900" s="1" t="s">
        <v>2196</v>
      </c>
      <c r="F2900" s="3">
        <v>302</v>
      </c>
      <c r="G2900" s="27" t="s">
        <v>5320</v>
      </c>
      <c r="H2900" s="27" t="s">
        <v>5320</v>
      </c>
      <c r="I2900" s="27" t="s">
        <v>5320</v>
      </c>
      <c r="J2900" s="28" t="s">
        <v>21</v>
      </c>
      <c r="K2900" s="28" t="s">
        <v>20</v>
      </c>
      <c r="L2900" s="28" t="s">
        <v>20</v>
      </c>
      <c r="M2900" s="3" t="str">
        <f>IF(+OR(J2900="SI",G2900="SI"),"SI","NO")</f>
        <v>SI</v>
      </c>
      <c r="N2900" s="3" t="str">
        <f>IF(+OR(H2900="SI",K2900="SI"),"SI","NO")</f>
        <v>SI</v>
      </c>
      <c r="O2900" s="3" t="str">
        <f>IF(+OR(I2900="SI",L2900="SI"),"SI","NO")</f>
        <v>SI</v>
      </c>
    </row>
    <row r="2901" spans="1:15" x14ac:dyDescent="0.25">
      <c r="A2901" s="20" t="s">
        <v>2265</v>
      </c>
      <c r="B2901" s="1" t="s">
        <v>2268</v>
      </c>
      <c r="C2901" s="3">
        <v>6</v>
      </c>
      <c r="D2901" s="3" t="str">
        <f>VLOOKUP(Cobertura2021[[#This Row],['#Area]],S:T,2)</f>
        <v>Rural</v>
      </c>
      <c r="E2901" s="1" t="s">
        <v>2084</v>
      </c>
      <c r="F2901" s="3">
        <v>6</v>
      </c>
      <c r="G2901" s="27" t="s">
        <v>5320</v>
      </c>
      <c r="H2901" s="27" t="s">
        <v>5320</v>
      </c>
      <c r="I2901" s="27" t="s">
        <v>5320</v>
      </c>
      <c r="J2901" s="28" t="s">
        <v>20</v>
      </c>
      <c r="K2901" s="28" t="s">
        <v>20</v>
      </c>
      <c r="L2901" s="28" t="s">
        <v>20</v>
      </c>
      <c r="M2901" s="3" t="str">
        <f>IF(+OR(J2901="SI",G2901="SI"),"SI","NO")</f>
        <v>SI</v>
      </c>
      <c r="N2901" s="3" t="str">
        <f>IF(+OR(H2901="SI",K2901="SI"),"SI","NO")</f>
        <v>SI</v>
      </c>
      <c r="O2901" s="3" t="str">
        <f>IF(+OR(I2901="SI",L2901="SI"),"SI","NO")</f>
        <v>SI</v>
      </c>
    </row>
    <row r="2902" spans="1:15" x14ac:dyDescent="0.25">
      <c r="A2902" s="20" t="s">
        <v>2265</v>
      </c>
      <c r="B2902" s="1" t="s">
        <v>2268</v>
      </c>
      <c r="C2902" s="3">
        <v>6</v>
      </c>
      <c r="D2902" s="3" t="str">
        <f>VLOOKUP(Cobertura2021[[#This Row],['#Area]],S:T,2)</f>
        <v>Rural</v>
      </c>
      <c r="E2902" s="1" t="s">
        <v>2003</v>
      </c>
      <c r="F2902" s="3">
        <v>519</v>
      </c>
      <c r="G2902" s="27" t="s">
        <v>5320</v>
      </c>
      <c r="H2902" s="27" t="s">
        <v>5320</v>
      </c>
      <c r="I2902" s="27" t="s">
        <v>5320</v>
      </c>
      <c r="J2902" s="28" t="s">
        <v>20</v>
      </c>
      <c r="K2902" s="28" t="s">
        <v>20</v>
      </c>
      <c r="L2902" s="28" t="s">
        <v>20</v>
      </c>
      <c r="M2902" s="3" t="str">
        <f>IF(+OR(J2902="SI",G2902="SI"),"SI","NO")</f>
        <v>SI</v>
      </c>
      <c r="N2902" s="3" t="str">
        <f>IF(+OR(H2902="SI",K2902="SI"),"SI","NO")</f>
        <v>SI</v>
      </c>
      <c r="O2902" s="3" t="str">
        <f>IF(+OR(I2902="SI",L2902="SI"),"SI","NO")</f>
        <v>SI</v>
      </c>
    </row>
    <row r="2903" spans="1:15" hidden="1" x14ac:dyDescent="0.25">
      <c r="A2903" s="20" t="s">
        <v>2265</v>
      </c>
      <c r="B2903" s="1" t="s">
        <v>2267</v>
      </c>
      <c r="C2903" s="3">
        <v>3</v>
      </c>
      <c r="D2903" s="3" t="str">
        <f>VLOOKUP(Cobertura2021[[#This Row],['#Area]],S:T,2)</f>
        <v>Suburbana</v>
      </c>
      <c r="E2903" s="1" t="s">
        <v>1979</v>
      </c>
      <c r="F2903" s="3">
        <v>166</v>
      </c>
      <c r="G2903" s="27" t="s">
        <v>5320</v>
      </c>
      <c r="H2903" s="27" t="s">
        <v>5320</v>
      </c>
      <c r="I2903" s="27" t="s">
        <v>5320</v>
      </c>
      <c r="J2903" s="28" t="s">
        <v>21</v>
      </c>
      <c r="K2903" s="28" t="s">
        <v>21</v>
      </c>
      <c r="L2903" s="28" t="s">
        <v>20</v>
      </c>
      <c r="M2903" s="3" t="str">
        <f>IF(+OR(J2903="SI",G2903="SI"),"SI","NO")</f>
        <v>SI</v>
      </c>
      <c r="N2903" s="3" t="str">
        <f>IF(+OR(H2903="SI",K2903="SI"),"SI","NO")</f>
        <v>SI</v>
      </c>
      <c r="O2903" s="3" t="str">
        <f>IF(+OR(I2903="SI",L2903="SI"),"SI","NO")</f>
        <v>SI</v>
      </c>
    </row>
    <row r="2904" spans="1:15" x14ac:dyDescent="0.25">
      <c r="A2904" s="20" t="s">
        <v>2265</v>
      </c>
      <c r="B2904" s="1" t="s">
        <v>2268</v>
      </c>
      <c r="C2904" s="3">
        <v>6</v>
      </c>
      <c r="D2904" s="3" t="str">
        <f>VLOOKUP(Cobertura2021[[#This Row],['#Area]],S:T,2)</f>
        <v>Rural</v>
      </c>
      <c r="E2904" s="1" t="s">
        <v>2010</v>
      </c>
      <c r="F2904" s="3">
        <v>85</v>
      </c>
      <c r="G2904" s="27" t="s">
        <v>5320</v>
      </c>
      <c r="H2904" s="27" t="s">
        <v>5320</v>
      </c>
      <c r="I2904" s="27" t="s">
        <v>5320</v>
      </c>
      <c r="J2904" s="28" t="s">
        <v>21</v>
      </c>
      <c r="K2904" s="28" t="s">
        <v>20</v>
      </c>
      <c r="L2904" s="28" t="s">
        <v>20</v>
      </c>
      <c r="M2904" s="3" t="str">
        <f>IF(+OR(J2904="SI",G2904="SI"),"SI","NO")</f>
        <v>SI</v>
      </c>
      <c r="N2904" s="3" t="str">
        <f>IF(+OR(H2904="SI",K2904="SI"),"SI","NO")</f>
        <v>SI</v>
      </c>
      <c r="O2904" s="3" t="str">
        <f>IF(+OR(I2904="SI",L2904="SI"),"SI","NO")</f>
        <v>SI</v>
      </c>
    </row>
    <row r="2905" spans="1:15" hidden="1" x14ac:dyDescent="0.25">
      <c r="A2905" s="20" t="s">
        <v>2265</v>
      </c>
      <c r="B2905" s="1" t="s">
        <v>2271</v>
      </c>
      <c r="C2905" s="3">
        <v>1</v>
      </c>
      <c r="D2905" s="3" t="e">
        <f>VLOOKUP(Cobertura2021[[#This Row],['#Area]],S:T,2)</f>
        <v>#N/A</v>
      </c>
      <c r="E2905" s="1" t="s">
        <v>2163</v>
      </c>
      <c r="F2905" s="3">
        <v>101</v>
      </c>
      <c r="G2905" s="27" t="s">
        <v>5320</v>
      </c>
      <c r="H2905" s="27" t="s">
        <v>5320</v>
      </c>
      <c r="I2905" s="27" t="s">
        <v>5320</v>
      </c>
      <c r="J2905" s="28" t="s">
        <v>21</v>
      </c>
      <c r="K2905" s="28" t="s">
        <v>21</v>
      </c>
      <c r="L2905" s="28" t="s">
        <v>21</v>
      </c>
      <c r="M2905" s="3" t="str">
        <f>IF(+OR(J2905="SI",G2905="SI"),"SI","NO")</f>
        <v>SI</v>
      </c>
      <c r="N2905" s="3" t="str">
        <f>IF(+OR(H2905="SI",K2905="SI"),"SI","NO")</f>
        <v>SI</v>
      </c>
      <c r="O2905" s="3" t="str">
        <f>IF(+OR(I2905="SI",L2905="SI"),"SI","NO")</f>
        <v>SI</v>
      </c>
    </row>
    <row r="2906" spans="1:15" x14ac:dyDescent="0.25">
      <c r="A2906" s="20" t="s">
        <v>2265</v>
      </c>
      <c r="B2906" s="1" t="s">
        <v>2272</v>
      </c>
      <c r="C2906" s="3">
        <v>6</v>
      </c>
      <c r="D2906" s="3" t="str">
        <f>VLOOKUP(Cobertura2021[[#This Row],['#Area]],S:T,2)</f>
        <v>Rural</v>
      </c>
      <c r="E2906" s="1" t="s">
        <v>2183</v>
      </c>
      <c r="F2906" s="3">
        <v>55</v>
      </c>
      <c r="G2906" s="27" t="s">
        <v>5320</v>
      </c>
      <c r="H2906" s="27" t="s">
        <v>3</v>
      </c>
      <c r="I2906" s="27" t="s">
        <v>3</v>
      </c>
      <c r="J2906" s="28" t="s">
        <v>21</v>
      </c>
      <c r="K2906" s="28" t="s">
        <v>20</v>
      </c>
      <c r="L2906" s="28" t="s">
        <v>20</v>
      </c>
      <c r="M2906" s="3" t="str">
        <f>IF(+OR(J2906="SI",G2906="SI"),"SI","NO")</f>
        <v>SI</v>
      </c>
      <c r="N2906" s="3" t="str">
        <f>IF(+OR(H2906="SI",K2906="SI"),"SI","NO")</f>
        <v>NO</v>
      </c>
      <c r="O2906" s="3" t="str">
        <f>IF(+OR(I2906="SI",L2906="SI"),"SI","NO")</f>
        <v>NO</v>
      </c>
    </row>
    <row r="2907" spans="1:15" x14ac:dyDescent="0.25">
      <c r="A2907" s="20" t="s">
        <v>2265</v>
      </c>
      <c r="B2907" s="1" t="s">
        <v>2271</v>
      </c>
      <c r="C2907" s="3">
        <v>6</v>
      </c>
      <c r="D2907" s="3" t="str">
        <f>VLOOKUP(Cobertura2021[[#This Row],['#Area]],S:T,2)</f>
        <v>Rural</v>
      </c>
      <c r="E2907" s="1" t="s">
        <v>2163</v>
      </c>
      <c r="F2907" s="3">
        <v>92</v>
      </c>
      <c r="G2907" s="27" t="s">
        <v>5320</v>
      </c>
      <c r="H2907" s="27" t="s">
        <v>5320</v>
      </c>
      <c r="I2907" s="27" t="s">
        <v>5320</v>
      </c>
      <c r="J2907" s="28" t="s">
        <v>21</v>
      </c>
      <c r="K2907" s="28" t="s">
        <v>21</v>
      </c>
      <c r="L2907" s="28" t="s">
        <v>20</v>
      </c>
      <c r="M2907" s="3" t="str">
        <f>IF(+OR(J2907="SI",G2907="SI"),"SI","NO")</f>
        <v>SI</v>
      </c>
      <c r="N2907" s="3" t="str">
        <f>IF(+OR(H2907="SI",K2907="SI"),"SI","NO")</f>
        <v>SI</v>
      </c>
      <c r="O2907" s="3" t="str">
        <f>IF(+OR(I2907="SI",L2907="SI"),"SI","NO")</f>
        <v>SI</v>
      </c>
    </row>
    <row r="2908" spans="1:15" x14ac:dyDescent="0.25">
      <c r="A2908" s="20" t="s">
        <v>2265</v>
      </c>
      <c r="B2908" s="1" t="s">
        <v>2271</v>
      </c>
      <c r="C2908" s="3">
        <v>6</v>
      </c>
      <c r="D2908" s="3" t="str">
        <f>VLOOKUP(Cobertura2021[[#This Row],['#Area]],S:T,2)</f>
        <v>Rural</v>
      </c>
      <c r="E2908" s="1" t="s">
        <v>2172</v>
      </c>
      <c r="F2908" s="3">
        <v>89</v>
      </c>
      <c r="G2908" s="27" t="s">
        <v>5320</v>
      </c>
      <c r="H2908" s="27" t="s">
        <v>5320</v>
      </c>
      <c r="I2908" s="27" t="s">
        <v>5320</v>
      </c>
      <c r="J2908" s="28" t="s">
        <v>21</v>
      </c>
      <c r="K2908" s="28" t="s">
        <v>20</v>
      </c>
      <c r="L2908" s="28" t="s">
        <v>20</v>
      </c>
      <c r="M2908" s="3" t="str">
        <f>IF(+OR(J2908="SI",G2908="SI"),"SI","NO")</f>
        <v>SI</v>
      </c>
      <c r="N2908" s="3" t="str">
        <f>IF(+OR(H2908="SI",K2908="SI"),"SI","NO")</f>
        <v>SI</v>
      </c>
      <c r="O2908" s="3" t="str">
        <f>IF(+OR(I2908="SI",L2908="SI"),"SI","NO")</f>
        <v>SI</v>
      </c>
    </row>
    <row r="2909" spans="1:15" x14ac:dyDescent="0.25">
      <c r="A2909" s="20" t="s">
        <v>2265</v>
      </c>
      <c r="B2909" s="1" t="s">
        <v>2269</v>
      </c>
      <c r="C2909" s="3">
        <v>6</v>
      </c>
      <c r="D2909" s="3" t="str">
        <f>VLOOKUP(Cobertura2021[[#This Row],['#Area]],S:T,2)</f>
        <v>Rural</v>
      </c>
      <c r="E2909" s="1" t="s">
        <v>2107</v>
      </c>
      <c r="F2909" s="3">
        <v>14</v>
      </c>
      <c r="G2909" s="27" t="s">
        <v>5320</v>
      </c>
      <c r="H2909" s="27" t="s">
        <v>5320</v>
      </c>
      <c r="I2909" s="27" t="s">
        <v>5320</v>
      </c>
      <c r="J2909" s="28" t="s">
        <v>21</v>
      </c>
      <c r="K2909" s="28" t="s">
        <v>21</v>
      </c>
      <c r="L2909" s="28" t="s">
        <v>20</v>
      </c>
      <c r="M2909" s="3" t="str">
        <f>IF(+OR(J2909="SI",G2909="SI"),"SI","NO")</f>
        <v>SI</v>
      </c>
      <c r="N2909" s="3" t="str">
        <f>IF(+OR(H2909="SI",K2909="SI"),"SI","NO")</f>
        <v>SI</v>
      </c>
      <c r="O2909" s="3" t="str">
        <f>IF(+OR(I2909="SI",L2909="SI"),"SI","NO")</f>
        <v>SI</v>
      </c>
    </row>
    <row r="2910" spans="1:15" x14ac:dyDescent="0.25">
      <c r="A2910" s="20" t="s">
        <v>2265</v>
      </c>
      <c r="B2910" s="1" t="s">
        <v>2268</v>
      </c>
      <c r="C2910" s="3">
        <v>6</v>
      </c>
      <c r="D2910" s="3" t="str">
        <f>VLOOKUP(Cobertura2021[[#This Row],['#Area]],S:T,2)</f>
        <v>Rural</v>
      </c>
      <c r="E2910" s="1" t="s">
        <v>2017</v>
      </c>
      <c r="F2910" s="3">
        <v>21</v>
      </c>
      <c r="G2910" s="27" t="s">
        <v>5320</v>
      </c>
      <c r="H2910" s="27" t="s">
        <v>5320</v>
      </c>
      <c r="I2910" s="27" t="s">
        <v>5320</v>
      </c>
      <c r="J2910" s="28" t="s">
        <v>20</v>
      </c>
      <c r="K2910" s="28" t="s">
        <v>20</v>
      </c>
      <c r="L2910" s="28" t="s">
        <v>20</v>
      </c>
      <c r="M2910" s="3" t="str">
        <f>IF(+OR(J2910="SI",G2910="SI"),"SI","NO")</f>
        <v>SI</v>
      </c>
      <c r="N2910" s="3" t="str">
        <f>IF(+OR(H2910="SI",K2910="SI"),"SI","NO")</f>
        <v>SI</v>
      </c>
      <c r="O2910" s="3" t="str">
        <f>IF(+OR(I2910="SI",L2910="SI"),"SI","NO")</f>
        <v>SI</v>
      </c>
    </row>
    <row r="2911" spans="1:15" x14ac:dyDescent="0.25">
      <c r="A2911" s="20" t="s">
        <v>2265</v>
      </c>
      <c r="B2911" s="1" t="s">
        <v>2269</v>
      </c>
      <c r="C2911" s="3">
        <v>6</v>
      </c>
      <c r="D2911" s="3" t="str">
        <f>VLOOKUP(Cobertura2021[[#This Row],['#Area]],S:T,2)</f>
        <v>Rural</v>
      </c>
      <c r="E2911" s="1" t="s">
        <v>2101</v>
      </c>
      <c r="F2911" s="3">
        <v>34</v>
      </c>
      <c r="G2911" s="27" t="s">
        <v>5320</v>
      </c>
      <c r="H2911" s="27" t="s">
        <v>5320</v>
      </c>
      <c r="I2911" s="27" t="s">
        <v>5320</v>
      </c>
      <c r="J2911" s="28" t="s">
        <v>21</v>
      </c>
      <c r="K2911" s="28" t="s">
        <v>20</v>
      </c>
      <c r="L2911" s="28" t="s">
        <v>20</v>
      </c>
      <c r="M2911" s="3" t="str">
        <f>IF(+OR(J2911="SI",G2911="SI"),"SI","NO")</f>
        <v>SI</v>
      </c>
      <c r="N2911" s="3" t="str">
        <f>IF(+OR(H2911="SI",K2911="SI"),"SI","NO")</f>
        <v>SI</v>
      </c>
      <c r="O2911" s="3" t="str">
        <f>IF(+OR(I2911="SI",L2911="SI"),"SI","NO")</f>
        <v>SI</v>
      </c>
    </row>
    <row r="2912" spans="1:15" x14ac:dyDescent="0.25">
      <c r="A2912" s="20" t="s">
        <v>2265</v>
      </c>
      <c r="B2912" s="1" t="s">
        <v>2268</v>
      </c>
      <c r="C2912" s="3">
        <v>6</v>
      </c>
      <c r="D2912" s="3" t="str">
        <f>VLOOKUP(Cobertura2021[[#This Row],['#Area]],S:T,2)</f>
        <v>Rural</v>
      </c>
      <c r="E2912" s="1" t="s">
        <v>2053</v>
      </c>
      <c r="F2912" s="3">
        <v>45</v>
      </c>
      <c r="G2912" s="27" t="s">
        <v>5320</v>
      </c>
      <c r="H2912" s="27" t="s">
        <v>5320</v>
      </c>
      <c r="I2912" s="27" t="s">
        <v>5320</v>
      </c>
      <c r="J2912" s="28" t="s">
        <v>20</v>
      </c>
      <c r="K2912" s="28" t="s">
        <v>20</v>
      </c>
      <c r="L2912" s="28" t="s">
        <v>20</v>
      </c>
      <c r="M2912" s="3" t="str">
        <f>IF(+OR(J2912="SI",G2912="SI"),"SI","NO")</f>
        <v>SI</v>
      </c>
      <c r="N2912" s="3" t="str">
        <f>IF(+OR(H2912="SI",K2912="SI"),"SI","NO")</f>
        <v>SI</v>
      </c>
      <c r="O2912" s="3" t="str">
        <f>IF(+OR(I2912="SI",L2912="SI"),"SI","NO")</f>
        <v>SI</v>
      </c>
    </row>
    <row r="2913" spans="1:15" x14ac:dyDescent="0.25">
      <c r="A2913" s="20" t="s">
        <v>2265</v>
      </c>
      <c r="B2913" s="1" t="s">
        <v>191</v>
      </c>
      <c r="C2913" s="3">
        <v>6</v>
      </c>
      <c r="D2913" s="3" t="str">
        <f>VLOOKUP(Cobertura2021[[#This Row],['#Area]],S:T,2)</f>
        <v>Rural</v>
      </c>
      <c r="E2913" s="1" t="s">
        <v>2203</v>
      </c>
      <c r="F2913" s="3">
        <v>21</v>
      </c>
      <c r="G2913" s="27" t="s">
        <v>5320</v>
      </c>
      <c r="H2913" s="27" t="s">
        <v>5320</v>
      </c>
      <c r="I2913" s="27" t="s">
        <v>5320</v>
      </c>
      <c r="J2913" s="28" t="s">
        <v>20</v>
      </c>
      <c r="K2913" s="28" t="s">
        <v>20</v>
      </c>
      <c r="L2913" s="28" t="s">
        <v>20</v>
      </c>
      <c r="M2913" s="3" t="str">
        <f>IF(+OR(J2913="SI",G2913="SI"),"SI","NO")</f>
        <v>SI</v>
      </c>
      <c r="N2913" s="3" t="str">
        <f>IF(+OR(H2913="SI",K2913="SI"),"SI","NO")</f>
        <v>SI</v>
      </c>
      <c r="O2913" s="3" t="str">
        <f>IF(+OR(I2913="SI",L2913="SI"),"SI","NO")</f>
        <v>SI</v>
      </c>
    </row>
    <row r="2914" spans="1:15" x14ac:dyDescent="0.25">
      <c r="A2914" s="20" t="s">
        <v>2265</v>
      </c>
      <c r="B2914" s="1" t="s">
        <v>2269</v>
      </c>
      <c r="C2914" s="3">
        <v>6</v>
      </c>
      <c r="D2914" s="3" t="str">
        <f>VLOOKUP(Cobertura2021[[#This Row],['#Area]],S:T,2)</f>
        <v>Rural</v>
      </c>
      <c r="E2914" s="1" t="s">
        <v>2132</v>
      </c>
      <c r="F2914" s="3">
        <v>5</v>
      </c>
      <c r="G2914" s="27" t="s">
        <v>5320</v>
      </c>
      <c r="H2914" s="27" t="s">
        <v>5320</v>
      </c>
      <c r="I2914" s="27" t="s">
        <v>5320</v>
      </c>
      <c r="J2914" s="28" t="s">
        <v>21</v>
      </c>
      <c r="K2914" s="28" t="s">
        <v>20</v>
      </c>
      <c r="L2914" s="28" t="s">
        <v>20</v>
      </c>
      <c r="M2914" s="3" t="str">
        <f>IF(+OR(J2914="SI",G2914="SI"),"SI","NO")</f>
        <v>SI</v>
      </c>
      <c r="N2914" s="3" t="str">
        <f>IF(+OR(H2914="SI",K2914="SI"),"SI","NO")</f>
        <v>SI</v>
      </c>
      <c r="O2914" s="3" t="str">
        <f>IF(+OR(I2914="SI",L2914="SI"),"SI","NO")</f>
        <v>SI</v>
      </c>
    </row>
    <row r="2915" spans="1:15" x14ac:dyDescent="0.25">
      <c r="A2915" s="20" t="s">
        <v>2265</v>
      </c>
      <c r="B2915" s="1" t="s">
        <v>2274</v>
      </c>
      <c r="C2915" s="3">
        <v>6</v>
      </c>
      <c r="D2915" s="3" t="str">
        <f>VLOOKUP(Cobertura2021[[#This Row],['#Area]],S:T,2)</f>
        <v>Rural</v>
      </c>
      <c r="E2915" s="1" t="s">
        <v>2109</v>
      </c>
      <c r="F2915" s="3">
        <v>44</v>
      </c>
      <c r="G2915" s="27" t="s">
        <v>5320</v>
      </c>
      <c r="H2915" s="27" t="s">
        <v>5320</v>
      </c>
      <c r="I2915" s="27" t="s">
        <v>5320</v>
      </c>
      <c r="J2915" s="28" t="s">
        <v>21</v>
      </c>
      <c r="K2915" s="28" t="s">
        <v>20</v>
      </c>
      <c r="L2915" s="28" t="s">
        <v>20</v>
      </c>
      <c r="M2915" s="3" t="str">
        <f>IF(+OR(J2915="SI",G2915="SI"),"SI","NO")</f>
        <v>SI</v>
      </c>
      <c r="N2915" s="3" t="str">
        <f>IF(+OR(H2915="SI",K2915="SI"),"SI","NO")</f>
        <v>SI</v>
      </c>
      <c r="O2915" s="3" t="str">
        <f>IF(+OR(I2915="SI",L2915="SI"),"SI","NO")</f>
        <v>SI</v>
      </c>
    </row>
    <row r="2916" spans="1:15" x14ac:dyDescent="0.25">
      <c r="A2916" s="20" t="s">
        <v>2265</v>
      </c>
      <c r="B2916" s="1" t="s">
        <v>2267</v>
      </c>
      <c r="C2916" s="3">
        <v>6</v>
      </c>
      <c r="D2916" s="3" t="str">
        <f>VLOOKUP(Cobertura2021[[#This Row],['#Area]],S:T,2)</f>
        <v>Rural</v>
      </c>
      <c r="E2916" s="1" t="s">
        <v>1983</v>
      </c>
      <c r="F2916" s="3">
        <v>8</v>
      </c>
      <c r="G2916" s="47" t="s">
        <v>5320</v>
      </c>
      <c r="H2916" s="27" t="s">
        <v>5320</v>
      </c>
      <c r="I2916" s="27" t="s">
        <v>5320</v>
      </c>
      <c r="J2916" s="28" t="s">
        <v>20</v>
      </c>
      <c r="K2916" s="28" t="s">
        <v>20</v>
      </c>
      <c r="L2916" s="28" t="s">
        <v>20</v>
      </c>
      <c r="M2916" s="3" t="str">
        <f>IF(+OR(J2916="SI",G2916="SI"),"SI","NO")</f>
        <v>SI</v>
      </c>
      <c r="N2916" s="3" t="str">
        <f>IF(+OR(H2916="SI",K2916="SI"),"SI","NO")</f>
        <v>SI</v>
      </c>
      <c r="O2916" s="3" t="str">
        <f>IF(+OR(I2916="SI",L2916="SI"),"SI","NO")</f>
        <v>SI</v>
      </c>
    </row>
    <row r="2917" spans="1:15" x14ac:dyDescent="0.25">
      <c r="A2917" s="20" t="s">
        <v>2265</v>
      </c>
      <c r="B2917" s="1" t="s">
        <v>2270</v>
      </c>
      <c r="C2917" s="3">
        <v>6</v>
      </c>
      <c r="D2917" s="3" t="str">
        <f>VLOOKUP(Cobertura2021[[#This Row],['#Area]],S:T,2)</f>
        <v>Rural</v>
      </c>
      <c r="E2917" s="1" t="s">
        <v>2158</v>
      </c>
      <c r="F2917" s="3">
        <v>9</v>
      </c>
      <c r="G2917" s="27" t="s">
        <v>5320</v>
      </c>
      <c r="H2917" s="27" t="s">
        <v>5320</v>
      </c>
      <c r="I2917" s="27" t="s">
        <v>5320</v>
      </c>
      <c r="J2917" s="28" t="s">
        <v>20</v>
      </c>
      <c r="K2917" s="28" t="s">
        <v>20</v>
      </c>
      <c r="L2917" s="28" t="s">
        <v>20</v>
      </c>
      <c r="M2917" s="3" t="str">
        <f>IF(+OR(J2917="SI",G2917="SI"),"SI","NO")</f>
        <v>SI</v>
      </c>
      <c r="N2917" s="3" t="str">
        <f>IF(+OR(H2917="SI",K2917="SI"),"SI","NO")</f>
        <v>SI</v>
      </c>
      <c r="O2917" s="3" t="str">
        <f>IF(+OR(I2917="SI",L2917="SI"),"SI","NO")</f>
        <v>SI</v>
      </c>
    </row>
    <row r="2918" spans="1:15" x14ac:dyDescent="0.25">
      <c r="A2918" s="20" t="s">
        <v>82</v>
      </c>
      <c r="B2918" s="1" t="s">
        <v>638</v>
      </c>
      <c r="C2918" s="3">
        <v>6</v>
      </c>
      <c r="D2918" s="3" t="str">
        <f>VLOOKUP(Cobertura2021[[#This Row],['#Area]],S:T,2)</f>
        <v>Rural</v>
      </c>
      <c r="E2918" s="1" t="s">
        <v>871</v>
      </c>
      <c r="F2918" s="3">
        <v>7</v>
      </c>
      <c r="G2918" s="27" t="s">
        <v>5320</v>
      </c>
      <c r="H2918" s="27" t="s">
        <v>5320</v>
      </c>
      <c r="I2918" s="27" t="s">
        <v>3</v>
      </c>
      <c r="J2918" s="28" t="s">
        <v>20</v>
      </c>
      <c r="K2918" s="28" t="s">
        <v>20</v>
      </c>
      <c r="L2918" s="28" t="s">
        <v>20</v>
      </c>
      <c r="M2918" s="3" t="str">
        <f>IF(+OR(J2918="SI",G2918="SI"),"SI","NO")</f>
        <v>SI</v>
      </c>
      <c r="N2918" s="3" t="str">
        <f>IF(+OR(H2918="SI",K2918="SI"),"SI","NO")</f>
        <v>SI</v>
      </c>
      <c r="O2918" s="3" t="str">
        <f>IF(+OR(I2918="SI",L2918="SI"),"SI","NO")</f>
        <v>NO</v>
      </c>
    </row>
    <row r="2919" spans="1:15" x14ac:dyDescent="0.25">
      <c r="A2919" s="20" t="s">
        <v>2265</v>
      </c>
      <c r="B2919" s="1" t="s">
        <v>2271</v>
      </c>
      <c r="C2919" s="3">
        <v>6</v>
      </c>
      <c r="D2919" s="3" t="str">
        <f>VLOOKUP(Cobertura2021[[#This Row],['#Area]],S:T,2)</f>
        <v>Rural</v>
      </c>
      <c r="E2919" s="1" t="s">
        <v>2176</v>
      </c>
      <c r="F2919" s="3">
        <v>79</v>
      </c>
      <c r="G2919" s="27" t="s">
        <v>5320</v>
      </c>
      <c r="H2919" s="27" t="s">
        <v>5320</v>
      </c>
      <c r="I2919" s="27" t="s">
        <v>5320</v>
      </c>
      <c r="J2919" s="28" t="s">
        <v>20</v>
      </c>
      <c r="K2919" s="28" t="s">
        <v>20</v>
      </c>
      <c r="L2919" s="28" t="s">
        <v>20</v>
      </c>
      <c r="M2919" s="3" t="str">
        <f>IF(+OR(J2919="SI",G2919="SI"),"SI","NO")</f>
        <v>SI</v>
      </c>
      <c r="N2919" s="3" t="str">
        <f>IF(+OR(H2919="SI",K2919="SI"),"SI","NO")</f>
        <v>SI</v>
      </c>
      <c r="O2919" s="3" t="str">
        <f>IF(+OR(I2919="SI",L2919="SI"),"SI","NO")</f>
        <v>SI</v>
      </c>
    </row>
    <row r="2920" spans="1:15" x14ac:dyDescent="0.25">
      <c r="A2920" s="20" t="s">
        <v>2265</v>
      </c>
      <c r="B2920" s="1" t="s">
        <v>2269</v>
      </c>
      <c r="C2920" s="3">
        <v>6</v>
      </c>
      <c r="D2920" s="3" t="str">
        <f>VLOOKUP(Cobertura2021[[#This Row],['#Area]],S:T,2)</f>
        <v>Rural</v>
      </c>
      <c r="E2920" s="1" t="s">
        <v>2127</v>
      </c>
      <c r="F2920" s="3">
        <v>100</v>
      </c>
      <c r="G2920" s="27" t="s">
        <v>5320</v>
      </c>
      <c r="H2920" s="27" t="s">
        <v>5320</v>
      </c>
      <c r="I2920" s="27" t="s">
        <v>5320</v>
      </c>
      <c r="J2920" s="28" t="s">
        <v>20</v>
      </c>
      <c r="K2920" s="28" t="s">
        <v>20</v>
      </c>
      <c r="L2920" s="28" t="s">
        <v>20</v>
      </c>
      <c r="M2920" s="3" t="str">
        <f>IF(+OR(J2920="SI",G2920="SI"),"SI","NO")</f>
        <v>SI</v>
      </c>
      <c r="N2920" s="3" t="str">
        <f>IF(+OR(H2920="SI",K2920="SI"),"SI","NO")</f>
        <v>SI</v>
      </c>
      <c r="O2920" s="3" t="str">
        <f>IF(+OR(I2920="SI",L2920="SI"),"SI","NO")</f>
        <v>SI</v>
      </c>
    </row>
    <row r="2921" spans="1:15" x14ac:dyDescent="0.25">
      <c r="A2921" s="20" t="s">
        <v>2265</v>
      </c>
      <c r="B2921" s="1" t="s">
        <v>1227</v>
      </c>
      <c r="C2921" s="3">
        <v>6</v>
      </c>
      <c r="D2921" s="3" t="str">
        <f>VLOOKUP(Cobertura2021[[#This Row],['#Area]],S:T,2)</f>
        <v>Rural</v>
      </c>
      <c r="E2921" s="1" t="s">
        <v>2144</v>
      </c>
      <c r="F2921" s="3">
        <v>4</v>
      </c>
      <c r="G2921" s="27" t="s">
        <v>5320</v>
      </c>
      <c r="H2921" s="27" t="s">
        <v>5320</v>
      </c>
      <c r="I2921" s="27" t="s">
        <v>5320</v>
      </c>
      <c r="J2921" s="28" t="s">
        <v>21</v>
      </c>
      <c r="K2921" s="28" t="s">
        <v>21</v>
      </c>
      <c r="L2921" s="28" t="s">
        <v>20</v>
      </c>
      <c r="M2921" s="3" t="str">
        <f>IF(+OR(J2921="SI",G2921="SI"),"SI","NO")</f>
        <v>SI</v>
      </c>
      <c r="N2921" s="3" t="str">
        <f>IF(+OR(H2921="SI",K2921="SI"),"SI","NO")</f>
        <v>SI</v>
      </c>
      <c r="O2921" s="3" t="str">
        <f>IF(+OR(I2921="SI",L2921="SI"),"SI","NO")</f>
        <v>SI</v>
      </c>
    </row>
    <row r="2922" spans="1:15" x14ac:dyDescent="0.25">
      <c r="A2922" s="20" t="s">
        <v>2265</v>
      </c>
      <c r="B2922" s="1" t="s">
        <v>2267</v>
      </c>
      <c r="C2922" s="3">
        <v>6</v>
      </c>
      <c r="D2922" s="3" t="str">
        <f>VLOOKUP(Cobertura2021[[#This Row],['#Area]],S:T,2)</f>
        <v>Rural</v>
      </c>
      <c r="E2922" s="1" t="s">
        <v>1986</v>
      </c>
      <c r="F2922" s="3">
        <v>13</v>
      </c>
      <c r="G2922" s="27" t="s">
        <v>5320</v>
      </c>
      <c r="H2922" s="27" t="s">
        <v>5320</v>
      </c>
      <c r="I2922" s="27" t="s">
        <v>5320</v>
      </c>
      <c r="J2922" s="28" t="s">
        <v>21</v>
      </c>
      <c r="K2922" s="28" t="s">
        <v>21</v>
      </c>
      <c r="L2922" s="28" t="s">
        <v>21</v>
      </c>
      <c r="M2922" s="3" t="str">
        <f>IF(+OR(J2922="SI",G2922="SI"),"SI","NO")</f>
        <v>SI</v>
      </c>
      <c r="N2922" s="3" t="str">
        <f>IF(+OR(H2922="SI",K2922="SI"),"SI","NO")</f>
        <v>SI</v>
      </c>
      <c r="O2922" s="3" t="str">
        <f>IF(+OR(I2922="SI",L2922="SI"),"SI","NO")</f>
        <v>SI</v>
      </c>
    </row>
    <row r="2923" spans="1:15" x14ac:dyDescent="0.25">
      <c r="A2923" s="20" t="s">
        <v>2265</v>
      </c>
      <c r="B2923" s="1" t="s">
        <v>2268</v>
      </c>
      <c r="C2923" s="3">
        <v>6</v>
      </c>
      <c r="D2923" s="3" t="str">
        <f>VLOOKUP(Cobertura2021[[#This Row],['#Area]],S:T,2)</f>
        <v>Rural</v>
      </c>
      <c r="E2923" s="1" t="s">
        <v>2032</v>
      </c>
      <c r="F2923" s="3">
        <v>48</v>
      </c>
      <c r="G2923" s="27" t="s">
        <v>5320</v>
      </c>
      <c r="H2923" s="27" t="s">
        <v>5320</v>
      </c>
      <c r="I2923" s="27" t="s">
        <v>5320</v>
      </c>
      <c r="J2923" s="28" t="s">
        <v>21</v>
      </c>
      <c r="K2923" s="28" t="s">
        <v>21</v>
      </c>
      <c r="L2923" s="28" t="s">
        <v>20</v>
      </c>
      <c r="M2923" s="3" t="str">
        <f>IF(+OR(J2923="SI",G2923="SI"),"SI","NO")</f>
        <v>SI</v>
      </c>
      <c r="N2923" s="3" t="str">
        <f>IF(+OR(H2923="SI",K2923="SI"),"SI","NO")</f>
        <v>SI</v>
      </c>
      <c r="O2923" s="3" t="str">
        <f>IF(+OR(I2923="SI",L2923="SI"),"SI","NO")</f>
        <v>SI</v>
      </c>
    </row>
    <row r="2924" spans="1:15" x14ac:dyDescent="0.25">
      <c r="A2924" s="20" t="s">
        <v>2265</v>
      </c>
      <c r="B2924" s="1" t="s">
        <v>2268</v>
      </c>
      <c r="C2924" s="3">
        <v>6</v>
      </c>
      <c r="D2924" s="3" t="str">
        <f>VLOOKUP(Cobertura2021[[#This Row],['#Area]],S:T,2)</f>
        <v>Rural</v>
      </c>
      <c r="E2924" s="1" t="s">
        <v>2031</v>
      </c>
      <c r="F2924" s="3">
        <v>56</v>
      </c>
      <c r="G2924" s="27" t="s">
        <v>5320</v>
      </c>
      <c r="H2924" s="27" t="s">
        <v>5320</v>
      </c>
      <c r="I2924" s="27" t="s">
        <v>5320</v>
      </c>
      <c r="J2924" s="28" t="s">
        <v>21</v>
      </c>
      <c r="K2924" s="28" t="s">
        <v>21</v>
      </c>
      <c r="L2924" s="28" t="s">
        <v>20</v>
      </c>
      <c r="M2924" s="3" t="str">
        <f>IF(+OR(J2924="SI",G2924="SI"),"SI","NO")</f>
        <v>SI</v>
      </c>
      <c r="N2924" s="3" t="str">
        <f>IF(+OR(H2924="SI",K2924="SI"),"SI","NO")</f>
        <v>SI</v>
      </c>
      <c r="O2924" s="3" t="str">
        <f>IF(+OR(I2924="SI",L2924="SI"),"SI","NO")</f>
        <v>SI</v>
      </c>
    </row>
    <row r="2925" spans="1:15" x14ac:dyDescent="0.25">
      <c r="A2925" s="20" t="s">
        <v>102</v>
      </c>
      <c r="B2925" s="1" t="s">
        <v>619</v>
      </c>
      <c r="C2925" s="3">
        <v>6</v>
      </c>
      <c r="D2925" s="3" t="str">
        <f>VLOOKUP(Cobertura2021[[#This Row],['#Area]],S:T,2)</f>
        <v>Rural</v>
      </c>
      <c r="E2925" s="1" t="s">
        <v>620</v>
      </c>
      <c r="F2925" s="3">
        <v>27</v>
      </c>
      <c r="G2925" s="27" t="s">
        <v>5320</v>
      </c>
      <c r="H2925" s="27" t="s">
        <v>5320</v>
      </c>
      <c r="I2925" s="27" t="s">
        <v>3</v>
      </c>
      <c r="J2925" s="28" t="s">
        <v>21</v>
      </c>
      <c r="K2925" s="28" t="s">
        <v>20</v>
      </c>
      <c r="L2925" s="28" t="s">
        <v>20</v>
      </c>
      <c r="M2925" s="3" t="str">
        <f>IF(+OR(J2925="SI",G2925="SI"),"SI","NO")</f>
        <v>SI</v>
      </c>
      <c r="N2925" s="3" t="str">
        <f>IF(+OR(H2925="SI",K2925="SI"),"SI","NO")</f>
        <v>SI</v>
      </c>
      <c r="O2925" s="3" t="str">
        <f>IF(+OR(I2925="SI",L2925="SI"),"SI","NO")</f>
        <v>NO</v>
      </c>
    </row>
    <row r="2926" spans="1:15" x14ac:dyDescent="0.25">
      <c r="A2926" s="20" t="s">
        <v>2265</v>
      </c>
      <c r="B2926" s="1" t="s">
        <v>2268</v>
      </c>
      <c r="C2926" s="3">
        <v>6</v>
      </c>
      <c r="D2926" s="3" t="str">
        <f>VLOOKUP(Cobertura2021[[#This Row],['#Area]],S:T,2)</f>
        <v>Rural</v>
      </c>
      <c r="E2926" s="1" t="s">
        <v>2036</v>
      </c>
      <c r="F2926" s="3">
        <v>61</v>
      </c>
      <c r="G2926" s="27" t="s">
        <v>5320</v>
      </c>
      <c r="H2926" s="27" t="s">
        <v>5320</v>
      </c>
      <c r="I2926" s="27" t="s">
        <v>5320</v>
      </c>
      <c r="J2926" s="28" t="s">
        <v>21</v>
      </c>
      <c r="K2926" s="28" t="s">
        <v>20</v>
      </c>
      <c r="L2926" s="28" t="s">
        <v>20</v>
      </c>
      <c r="M2926" s="3" t="str">
        <f>IF(+OR(J2926="SI",G2926="SI"),"SI","NO")</f>
        <v>SI</v>
      </c>
      <c r="N2926" s="3" t="str">
        <f>IF(+OR(H2926="SI",K2926="SI"),"SI","NO")</f>
        <v>SI</v>
      </c>
      <c r="O2926" s="3" t="str">
        <f>IF(+OR(I2926="SI",L2926="SI"),"SI","NO")</f>
        <v>SI</v>
      </c>
    </row>
    <row r="2927" spans="1:15" x14ac:dyDescent="0.25">
      <c r="A2927" s="20" t="s">
        <v>2265</v>
      </c>
      <c r="B2927" s="1" t="s">
        <v>2268</v>
      </c>
      <c r="C2927" s="3">
        <v>6</v>
      </c>
      <c r="D2927" s="3" t="str">
        <f>VLOOKUP(Cobertura2021[[#This Row],['#Area]],S:T,2)</f>
        <v>Rural</v>
      </c>
      <c r="E2927" s="1" t="s">
        <v>2033</v>
      </c>
      <c r="F2927" s="3">
        <v>74</v>
      </c>
      <c r="G2927" s="27" t="s">
        <v>5320</v>
      </c>
      <c r="H2927" s="27" t="s">
        <v>5320</v>
      </c>
      <c r="I2927" s="27" t="s">
        <v>5320</v>
      </c>
      <c r="J2927" s="28" t="s">
        <v>21</v>
      </c>
      <c r="K2927" s="28" t="s">
        <v>20</v>
      </c>
      <c r="L2927" s="28" t="s">
        <v>20</v>
      </c>
      <c r="M2927" s="3" t="str">
        <f>IF(+OR(J2927="SI",G2927="SI"),"SI","NO")</f>
        <v>SI</v>
      </c>
      <c r="N2927" s="3" t="str">
        <f>IF(+OR(H2927="SI",K2927="SI"),"SI","NO")</f>
        <v>SI</v>
      </c>
      <c r="O2927" s="3" t="str">
        <f>IF(+OR(I2927="SI",L2927="SI"),"SI","NO")</f>
        <v>SI</v>
      </c>
    </row>
    <row r="2928" spans="1:15" x14ac:dyDescent="0.25">
      <c r="A2928" s="20" t="s">
        <v>2265</v>
      </c>
      <c r="B2928" s="1" t="s">
        <v>2268</v>
      </c>
      <c r="C2928" s="3">
        <v>6</v>
      </c>
      <c r="D2928" s="3" t="str">
        <f>VLOOKUP(Cobertura2021[[#This Row],['#Area]],S:T,2)</f>
        <v>Rural</v>
      </c>
      <c r="E2928" s="1" t="s">
        <v>2041</v>
      </c>
      <c r="F2928" s="3">
        <v>30</v>
      </c>
      <c r="G2928" s="27" t="s">
        <v>5320</v>
      </c>
      <c r="H2928" s="27" t="s">
        <v>5320</v>
      </c>
      <c r="I2928" s="27" t="s">
        <v>5320</v>
      </c>
      <c r="J2928" s="28" t="s">
        <v>21</v>
      </c>
      <c r="K2928" s="28" t="s">
        <v>20</v>
      </c>
      <c r="L2928" s="28" t="s">
        <v>20</v>
      </c>
      <c r="M2928" s="3" t="str">
        <f>IF(+OR(J2928="SI",G2928="SI"),"SI","NO")</f>
        <v>SI</v>
      </c>
      <c r="N2928" s="3" t="str">
        <f>IF(+OR(H2928="SI",K2928="SI"),"SI","NO")</f>
        <v>SI</v>
      </c>
      <c r="O2928" s="3" t="str">
        <f>IF(+OR(I2928="SI",L2928="SI"),"SI","NO")</f>
        <v>SI</v>
      </c>
    </row>
    <row r="2929" spans="1:15" x14ac:dyDescent="0.25">
      <c r="A2929" s="20" t="s">
        <v>2265</v>
      </c>
      <c r="B2929" s="1" t="s">
        <v>2268</v>
      </c>
      <c r="C2929" s="3">
        <v>6</v>
      </c>
      <c r="D2929" s="3" t="str">
        <f>VLOOKUP(Cobertura2021[[#This Row],['#Area]],S:T,2)</f>
        <v>Rural</v>
      </c>
      <c r="E2929" s="1" t="s">
        <v>2034</v>
      </c>
      <c r="F2929" s="3">
        <v>72</v>
      </c>
      <c r="G2929" s="27" t="s">
        <v>5320</v>
      </c>
      <c r="H2929" s="27" t="s">
        <v>5320</v>
      </c>
      <c r="I2929" s="27" t="s">
        <v>5320</v>
      </c>
      <c r="J2929" s="28" t="s">
        <v>21</v>
      </c>
      <c r="K2929" s="28" t="s">
        <v>20</v>
      </c>
      <c r="L2929" s="28" t="s">
        <v>20</v>
      </c>
      <c r="M2929" s="3" t="str">
        <f>IF(+OR(J2929="SI",G2929="SI"),"SI","NO")</f>
        <v>SI</v>
      </c>
      <c r="N2929" s="3" t="str">
        <f>IF(+OR(H2929="SI",K2929="SI"),"SI","NO")</f>
        <v>SI</v>
      </c>
      <c r="O2929" s="3" t="str">
        <f>IF(+OR(I2929="SI",L2929="SI"),"SI","NO")</f>
        <v>SI</v>
      </c>
    </row>
    <row r="2930" spans="1:15" x14ac:dyDescent="0.25">
      <c r="A2930" s="20" t="s">
        <v>2968</v>
      </c>
      <c r="B2930" s="1" t="s">
        <v>2972</v>
      </c>
      <c r="C2930" s="3">
        <v>6</v>
      </c>
      <c r="D2930" s="3" t="str">
        <f>VLOOKUP(Cobertura2021[[#This Row],['#Area]],S:T,2)</f>
        <v>Rural</v>
      </c>
      <c r="E2930" s="1" t="s">
        <v>2885</v>
      </c>
      <c r="F2930" s="3">
        <v>43</v>
      </c>
      <c r="G2930" s="27" t="s">
        <v>5320</v>
      </c>
      <c r="H2930" s="27" t="s">
        <v>5320</v>
      </c>
      <c r="I2930" s="27" t="s">
        <v>3</v>
      </c>
      <c r="J2930" s="28" t="s">
        <v>20</v>
      </c>
      <c r="K2930" s="28" t="s">
        <v>20</v>
      </c>
      <c r="L2930" s="28" t="s">
        <v>20</v>
      </c>
      <c r="M2930" s="3" t="str">
        <f>IF(+OR(J2930="SI",G2930="SI"),"SI","NO")</f>
        <v>SI</v>
      </c>
      <c r="N2930" s="3" t="str">
        <f>IF(+OR(H2930="SI",K2930="SI"),"SI","NO")</f>
        <v>SI</v>
      </c>
      <c r="O2930" s="3" t="str">
        <f>IF(+OR(I2930="SI",L2930="SI"),"SI","NO")</f>
        <v>NO</v>
      </c>
    </row>
    <row r="2931" spans="1:15" x14ac:dyDescent="0.25">
      <c r="A2931" s="20" t="s">
        <v>2265</v>
      </c>
      <c r="B2931" s="1" t="s">
        <v>2268</v>
      </c>
      <c r="C2931" s="3">
        <v>6</v>
      </c>
      <c r="D2931" s="3" t="str">
        <f>VLOOKUP(Cobertura2021[[#This Row],['#Area]],S:T,2)</f>
        <v>Rural</v>
      </c>
      <c r="E2931" s="1" t="s">
        <v>2035</v>
      </c>
      <c r="F2931" s="3">
        <v>79</v>
      </c>
      <c r="G2931" s="27" t="s">
        <v>5320</v>
      </c>
      <c r="H2931" s="27" t="s">
        <v>5320</v>
      </c>
      <c r="I2931" s="27" t="s">
        <v>5320</v>
      </c>
      <c r="J2931" s="28" t="s">
        <v>21</v>
      </c>
      <c r="K2931" s="28" t="s">
        <v>20</v>
      </c>
      <c r="L2931" s="28" t="s">
        <v>20</v>
      </c>
      <c r="M2931" s="3" t="str">
        <f>IF(+OR(J2931="SI",G2931="SI"),"SI","NO")</f>
        <v>SI</v>
      </c>
      <c r="N2931" s="3" t="str">
        <f>IF(+OR(H2931="SI",K2931="SI"),"SI","NO")</f>
        <v>SI</v>
      </c>
      <c r="O2931" s="3" t="str">
        <f>IF(+OR(I2931="SI",L2931="SI"),"SI","NO")</f>
        <v>SI</v>
      </c>
    </row>
    <row r="2932" spans="1:15" x14ac:dyDescent="0.25">
      <c r="A2932" s="20" t="s">
        <v>2265</v>
      </c>
      <c r="B2932" s="1" t="s">
        <v>2268</v>
      </c>
      <c r="C2932" s="3">
        <v>6</v>
      </c>
      <c r="D2932" s="3" t="str">
        <f>VLOOKUP(Cobertura2021[[#This Row],['#Area]],S:T,2)</f>
        <v>Rural</v>
      </c>
      <c r="E2932" s="1" t="s">
        <v>2030</v>
      </c>
      <c r="F2932" s="3">
        <v>20</v>
      </c>
      <c r="G2932" s="27" t="s">
        <v>5320</v>
      </c>
      <c r="H2932" s="27" t="s">
        <v>5320</v>
      </c>
      <c r="I2932" s="27" t="s">
        <v>5320</v>
      </c>
      <c r="J2932" s="28" t="s">
        <v>21</v>
      </c>
      <c r="K2932" s="28" t="s">
        <v>20</v>
      </c>
      <c r="L2932" s="28" t="s">
        <v>20</v>
      </c>
      <c r="M2932" s="3" t="str">
        <f>IF(+OR(J2932="SI",G2932="SI"),"SI","NO")</f>
        <v>SI</v>
      </c>
      <c r="N2932" s="3" t="str">
        <f>IF(+OR(H2932="SI",K2932="SI"),"SI","NO")</f>
        <v>SI</v>
      </c>
      <c r="O2932" s="3" t="str">
        <f>IF(+OR(I2932="SI",L2932="SI"),"SI","NO")</f>
        <v>SI</v>
      </c>
    </row>
    <row r="2933" spans="1:15" x14ac:dyDescent="0.25">
      <c r="A2933" s="20" t="s">
        <v>2265</v>
      </c>
      <c r="B2933" s="1" t="s">
        <v>2269</v>
      </c>
      <c r="C2933" s="3">
        <v>6</v>
      </c>
      <c r="D2933" s="3" t="str">
        <f>VLOOKUP(Cobertura2021[[#This Row],['#Area]],S:T,2)</f>
        <v>Rural</v>
      </c>
      <c r="E2933" s="1" t="s">
        <v>771</v>
      </c>
      <c r="F2933" s="3">
        <v>30</v>
      </c>
      <c r="G2933" s="27" t="s">
        <v>5320</v>
      </c>
      <c r="H2933" s="27" t="s">
        <v>5320</v>
      </c>
      <c r="I2933" s="27" t="s">
        <v>5320</v>
      </c>
      <c r="J2933" s="28" t="s">
        <v>21</v>
      </c>
      <c r="K2933" s="28" t="s">
        <v>21</v>
      </c>
      <c r="L2933" s="28" t="s">
        <v>20</v>
      </c>
      <c r="M2933" s="3" t="str">
        <f>IF(+OR(J2933="SI",G2933="SI"),"SI","NO")</f>
        <v>SI</v>
      </c>
      <c r="N2933" s="3" t="str">
        <f>IF(+OR(H2933="SI",K2933="SI"),"SI","NO")</f>
        <v>SI</v>
      </c>
      <c r="O2933" s="3" t="str">
        <f>IF(+OR(I2933="SI",L2933="SI"),"SI","NO")</f>
        <v>SI</v>
      </c>
    </row>
    <row r="2934" spans="1:15" x14ac:dyDescent="0.25">
      <c r="A2934" s="20" t="s">
        <v>2265</v>
      </c>
      <c r="B2934" s="1" t="s">
        <v>2271</v>
      </c>
      <c r="C2934" s="3">
        <v>6</v>
      </c>
      <c r="D2934" s="3" t="str">
        <f>VLOOKUP(Cobertura2021[[#This Row],['#Area]],S:T,2)</f>
        <v>Rural</v>
      </c>
      <c r="E2934" s="1" t="s">
        <v>2171</v>
      </c>
      <c r="F2934" s="3">
        <v>29</v>
      </c>
      <c r="G2934" s="27" t="s">
        <v>5320</v>
      </c>
      <c r="H2934" s="27" t="s">
        <v>5320</v>
      </c>
      <c r="I2934" s="27" t="s">
        <v>5320</v>
      </c>
      <c r="J2934" s="28" t="s">
        <v>20</v>
      </c>
      <c r="K2934" s="28" t="s">
        <v>20</v>
      </c>
      <c r="L2934" s="28" t="s">
        <v>20</v>
      </c>
      <c r="M2934" s="3" t="str">
        <f>IF(+OR(J2934="SI",G2934="SI"),"SI","NO")</f>
        <v>SI</v>
      </c>
      <c r="N2934" s="3" t="str">
        <f>IF(+OR(H2934="SI",K2934="SI"),"SI","NO")</f>
        <v>SI</v>
      </c>
      <c r="O2934" s="3" t="str">
        <f>IF(+OR(I2934="SI",L2934="SI"),"SI","NO")</f>
        <v>SI</v>
      </c>
    </row>
    <row r="2935" spans="1:15" x14ac:dyDescent="0.25">
      <c r="A2935" s="20" t="s">
        <v>2265</v>
      </c>
      <c r="B2935" s="1" t="s">
        <v>2269</v>
      </c>
      <c r="C2935" s="3">
        <v>6</v>
      </c>
      <c r="D2935" s="3" t="str">
        <f>VLOOKUP(Cobertura2021[[#This Row],['#Area]],S:T,2)</f>
        <v>Rural</v>
      </c>
      <c r="E2935" s="1" t="s">
        <v>2125</v>
      </c>
      <c r="F2935" s="3">
        <v>23</v>
      </c>
      <c r="G2935" s="27" t="s">
        <v>5320</v>
      </c>
      <c r="H2935" s="27" t="s">
        <v>5320</v>
      </c>
      <c r="I2935" s="27" t="s">
        <v>5320</v>
      </c>
      <c r="J2935" s="28" t="s">
        <v>21</v>
      </c>
      <c r="K2935" s="28" t="s">
        <v>21</v>
      </c>
      <c r="L2935" s="28" t="s">
        <v>20</v>
      </c>
      <c r="M2935" s="3" t="str">
        <f>IF(+OR(J2935="SI",G2935="SI"),"SI","NO")</f>
        <v>SI</v>
      </c>
      <c r="N2935" s="3" t="str">
        <f>IF(+OR(H2935="SI",K2935="SI"),"SI","NO")</f>
        <v>SI</v>
      </c>
      <c r="O2935" s="3" t="str">
        <f>IF(+OR(I2935="SI",L2935="SI"),"SI","NO")</f>
        <v>SI</v>
      </c>
    </row>
    <row r="2936" spans="1:15" x14ac:dyDescent="0.25">
      <c r="A2936" s="20" t="s">
        <v>2265</v>
      </c>
      <c r="B2936" s="1" t="s">
        <v>2268</v>
      </c>
      <c r="C2936" s="3">
        <v>6</v>
      </c>
      <c r="D2936" s="3" t="str">
        <f>VLOOKUP(Cobertura2021[[#This Row],['#Area]],S:T,2)</f>
        <v>Rural</v>
      </c>
      <c r="E2936" s="1" t="s">
        <v>2026</v>
      </c>
      <c r="F2936" s="3">
        <v>13</v>
      </c>
      <c r="G2936" s="47" t="s">
        <v>5320</v>
      </c>
      <c r="H2936" s="27" t="s">
        <v>5320</v>
      </c>
      <c r="I2936" s="27" t="s">
        <v>5320</v>
      </c>
      <c r="J2936" s="28" t="s">
        <v>20</v>
      </c>
      <c r="K2936" s="28" t="s">
        <v>20</v>
      </c>
      <c r="L2936" s="28" t="s">
        <v>20</v>
      </c>
      <c r="M2936" s="3" t="str">
        <f>IF(+OR(J2936="SI",G2936="SI"),"SI","NO")</f>
        <v>SI</v>
      </c>
      <c r="N2936" s="3" t="str">
        <f>IF(+OR(H2936="SI",K2936="SI"),"SI","NO")</f>
        <v>SI</v>
      </c>
      <c r="O2936" s="3" t="str">
        <f>IF(+OR(I2936="SI",L2936="SI"),"SI","NO")</f>
        <v>SI</v>
      </c>
    </row>
    <row r="2937" spans="1:15" x14ac:dyDescent="0.25">
      <c r="A2937" s="20" t="s">
        <v>2265</v>
      </c>
      <c r="B2937" s="1" t="s">
        <v>2273</v>
      </c>
      <c r="C2937" s="3">
        <v>6</v>
      </c>
      <c r="D2937" s="3" t="str">
        <f>VLOOKUP(Cobertura2021[[#This Row],['#Area]],S:T,2)</f>
        <v>Rural</v>
      </c>
      <c r="E2937" s="1" t="s">
        <v>2236</v>
      </c>
      <c r="F2937" s="3">
        <v>26</v>
      </c>
      <c r="G2937" s="27" t="s">
        <v>5320</v>
      </c>
      <c r="H2937" s="27" t="s">
        <v>5320</v>
      </c>
      <c r="I2937" s="27" t="s">
        <v>5320</v>
      </c>
      <c r="J2937" s="28" t="s">
        <v>21</v>
      </c>
      <c r="K2937" s="28" t="s">
        <v>20</v>
      </c>
      <c r="L2937" s="28" t="s">
        <v>20</v>
      </c>
      <c r="M2937" s="3" t="str">
        <f>IF(+OR(J2937="SI",G2937="SI"),"SI","NO")</f>
        <v>SI</v>
      </c>
      <c r="N2937" s="3" t="str">
        <f>IF(+OR(H2937="SI",K2937="SI"),"SI","NO")</f>
        <v>SI</v>
      </c>
      <c r="O2937" s="3" t="str">
        <f>IF(+OR(I2937="SI",L2937="SI"),"SI","NO")</f>
        <v>SI</v>
      </c>
    </row>
    <row r="2938" spans="1:15" x14ac:dyDescent="0.25">
      <c r="A2938" s="20" t="s">
        <v>2265</v>
      </c>
      <c r="B2938" s="1" t="s">
        <v>2269</v>
      </c>
      <c r="C2938" s="3">
        <v>6</v>
      </c>
      <c r="D2938" s="3" t="str">
        <f>VLOOKUP(Cobertura2021[[#This Row],['#Area]],S:T,2)</f>
        <v>Rural</v>
      </c>
      <c r="E2938" s="1" t="s">
        <v>2137</v>
      </c>
      <c r="F2938" s="3">
        <v>8</v>
      </c>
      <c r="G2938" s="27" t="s">
        <v>5320</v>
      </c>
      <c r="H2938" s="27" t="s">
        <v>5320</v>
      </c>
      <c r="I2938" s="27" t="s">
        <v>5320</v>
      </c>
      <c r="J2938" s="28" t="s">
        <v>21</v>
      </c>
      <c r="K2938" s="28" t="s">
        <v>20</v>
      </c>
      <c r="L2938" s="28" t="s">
        <v>20</v>
      </c>
      <c r="M2938" s="3" t="str">
        <f>IF(+OR(J2938="SI",G2938="SI"),"SI","NO")</f>
        <v>SI</v>
      </c>
      <c r="N2938" s="3" t="str">
        <f>IF(+OR(H2938="SI",K2938="SI"),"SI","NO")</f>
        <v>SI</v>
      </c>
      <c r="O2938" s="3" t="str">
        <f>IF(+OR(I2938="SI",L2938="SI"),"SI","NO")</f>
        <v>SI</v>
      </c>
    </row>
    <row r="2939" spans="1:15" x14ac:dyDescent="0.25">
      <c r="A2939" s="20" t="s">
        <v>635</v>
      </c>
      <c r="B2939" s="1" t="s">
        <v>188</v>
      </c>
      <c r="C2939" s="3">
        <v>6</v>
      </c>
      <c r="D2939" s="3" t="str">
        <f>VLOOKUP(Cobertura2021[[#This Row],['#Area]],S:T,2)</f>
        <v>Rural</v>
      </c>
      <c r="E2939" s="1" t="s">
        <v>739</v>
      </c>
      <c r="F2939" s="3">
        <v>24</v>
      </c>
      <c r="G2939" s="27" t="s">
        <v>3</v>
      </c>
      <c r="H2939" s="27" t="s">
        <v>3</v>
      </c>
      <c r="I2939" s="27" t="s">
        <v>3</v>
      </c>
      <c r="J2939" s="28" t="s">
        <v>20</v>
      </c>
      <c r="K2939" s="28" t="s">
        <v>20</v>
      </c>
      <c r="L2939" s="28" t="s">
        <v>20</v>
      </c>
      <c r="M2939" s="3" t="str">
        <f>IF(+OR(J2939="SI",G2939="SI"),"SI","NO")</f>
        <v>NO</v>
      </c>
      <c r="N2939" s="3" t="str">
        <f>IF(+OR(H2939="SI",K2939="SI"),"SI","NO")</f>
        <v>NO</v>
      </c>
      <c r="O2939" s="3" t="str">
        <f>IF(+OR(I2939="SI",L2939="SI"),"SI","NO")</f>
        <v>NO</v>
      </c>
    </row>
    <row r="2940" spans="1:15" x14ac:dyDescent="0.25">
      <c r="A2940" s="20" t="s">
        <v>4087</v>
      </c>
      <c r="B2940" s="1" t="s">
        <v>4134</v>
      </c>
      <c r="C2940" s="3">
        <v>6</v>
      </c>
      <c r="D2940" s="3" t="str">
        <f>VLOOKUP(Cobertura2021[[#This Row],['#Area]],S:T,2)</f>
        <v>Rural</v>
      </c>
      <c r="E2940" s="1" t="s">
        <v>739</v>
      </c>
      <c r="F2940" s="3">
        <v>42</v>
      </c>
      <c r="G2940" s="27" t="s">
        <v>3</v>
      </c>
      <c r="H2940" s="27" t="s">
        <v>3</v>
      </c>
      <c r="I2940" s="27" t="s">
        <v>3</v>
      </c>
      <c r="J2940" s="28" t="s">
        <v>21</v>
      </c>
      <c r="K2940" s="28" t="s">
        <v>20</v>
      </c>
      <c r="L2940" s="28" t="s">
        <v>20</v>
      </c>
      <c r="M2940" s="3" t="str">
        <f>IF(+OR(J2940="SI",G2940="SI"),"SI","NO")</f>
        <v>SI</v>
      </c>
      <c r="N2940" s="3" t="str">
        <f>IF(+OR(H2940="SI",K2940="SI"),"SI","NO")</f>
        <v>NO</v>
      </c>
      <c r="O2940" s="3" t="str">
        <f>IF(+OR(I2940="SI",L2940="SI"),"SI","NO")</f>
        <v>NO</v>
      </c>
    </row>
    <row r="2941" spans="1:15" x14ac:dyDescent="0.25">
      <c r="A2941" s="20" t="s">
        <v>2265</v>
      </c>
      <c r="B2941" s="1" t="s">
        <v>2273</v>
      </c>
      <c r="C2941" s="3">
        <v>6</v>
      </c>
      <c r="D2941" s="3" t="str">
        <f>VLOOKUP(Cobertura2021[[#This Row],['#Area]],S:T,2)</f>
        <v>Rural</v>
      </c>
      <c r="E2941" s="1" t="s">
        <v>2225</v>
      </c>
      <c r="F2941" s="3">
        <v>2</v>
      </c>
      <c r="G2941" s="27" t="s">
        <v>5320</v>
      </c>
      <c r="H2941" s="27" t="s">
        <v>5320</v>
      </c>
      <c r="I2941" s="27" t="s">
        <v>5320</v>
      </c>
      <c r="J2941" s="28" t="s">
        <v>21</v>
      </c>
      <c r="K2941" s="28" t="s">
        <v>20</v>
      </c>
      <c r="L2941" s="28" t="s">
        <v>20</v>
      </c>
      <c r="M2941" s="3" t="str">
        <f>IF(+OR(J2941="SI",G2941="SI"),"SI","NO")</f>
        <v>SI</v>
      </c>
      <c r="N2941" s="3" t="str">
        <f>IF(+OR(H2941="SI",K2941="SI"),"SI","NO")</f>
        <v>SI</v>
      </c>
      <c r="O2941" s="3" t="str">
        <f>IF(+OR(I2941="SI",L2941="SI"),"SI","NO")</f>
        <v>SI</v>
      </c>
    </row>
    <row r="2942" spans="1:15" x14ac:dyDescent="0.25">
      <c r="A2942" s="20" t="s">
        <v>2265</v>
      </c>
      <c r="B2942" s="1" t="s">
        <v>2268</v>
      </c>
      <c r="C2942" s="3">
        <v>6</v>
      </c>
      <c r="D2942" s="3" t="str">
        <f>VLOOKUP(Cobertura2021[[#This Row],['#Area]],S:T,2)</f>
        <v>Rural</v>
      </c>
      <c r="E2942" s="1" t="s">
        <v>2083</v>
      </c>
      <c r="F2942" s="3">
        <v>25</v>
      </c>
      <c r="G2942" s="27" t="s">
        <v>5320</v>
      </c>
      <c r="H2942" s="27" t="s">
        <v>5320</v>
      </c>
      <c r="I2942" s="27" t="s">
        <v>5320</v>
      </c>
      <c r="J2942" s="28" t="s">
        <v>20</v>
      </c>
      <c r="K2942" s="28" t="s">
        <v>20</v>
      </c>
      <c r="L2942" s="28" t="s">
        <v>20</v>
      </c>
      <c r="M2942" s="3" t="str">
        <f>IF(+OR(J2942="SI",G2942="SI"),"SI","NO")</f>
        <v>SI</v>
      </c>
      <c r="N2942" s="3" t="str">
        <f>IF(+OR(H2942="SI",K2942="SI"),"SI","NO")</f>
        <v>SI</v>
      </c>
      <c r="O2942" s="3" t="str">
        <f>IF(+OR(I2942="SI",L2942="SI"),"SI","NO")</f>
        <v>SI</v>
      </c>
    </row>
    <row r="2943" spans="1:15" x14ac:dyDescent="0.25">
      <c r="A2943" s="20" t="s">
        <v>2265</v>
      </c>
      <c r="B2943" s="1" t="s">
        <v>2268</v>
      </c>
      <c r="C2943" s="3">
        <v>6</v>
      </c>
      <c r="D2943" s="3" t="str">
        <f>VLOOKUP(Cobertura2021[[#This Row],['#Area]],S:T,2)</f>
        <v>Rural</v>
      </c>
      <c r="E2943" s="1" t="s">
        <v>2075</v>
      </c>
      <c r="F2943" s="3">
        <v>28</v>
      </c>
      <c r="G2943" s="27" t="s">
        <v>5320</v>
      </c>
      <c r="H2943" s="27" t="s">
        <v>5320</v>
      </c>
      <c r="I2943" s="27" t="s">
        <v>5320</v>
      </c>
      <c r="J2943" s="28" t="s">
        <v>20</v>
      </c>
      <c r="K2943" s="28" t="s">
        <v>20</v>
      </c>
      <c r="L2943" s="28" t="s">
        <v>20</v>
      </c>
      <c r="M2943" s="3" t="str">
        <f>IF(+OR(J2943="SI",G2943="SI"),"SI","NO")</f>
        <v>SI</v>
      </c>
      <c r="N2943" s="3" t="str">
        <f>IF(+OR(H2943="SI",K2943="SI"),"SI","NO")</f>
        <v>SI</v>
      </c>
      <c r="O2943" s="3" t="str">
        <f>IF(+OR(I2943="SI",L2943="SI"),"SI","NO")</f>
        <v>SI</v>
      </c>
    </row>
    <row r="2944" spans="1:15" x14ac:dyDescent="0.25">
      <c r="A2944" s="20" t="s">
        <v>2265</v>
      </c>
      <c r="B2944" s="1" t="s">
        <v>2269</v>
      </c>
      <c r="C2944" s="3">
        <v>6</v>
      </c>
      <c r="D2944" s="3" t="str">
        <f>VLOOKUP(Cobertura2021[[#This Row],['#Area]],S:T,2)</f>
        <v>Rural</v>
      </c>
      <c r="E2944" s="1" t="s">
        <v>2110</v>
      </c>
      <c r="F2944" s="3">
        <v>9</v>
      </c>
      <c r="G2944" s="27" t="s">
        <v>5320</v>
      </c>
      <c r="H2944" s="27" t="s">
        <v>5320</v>
      </c>
      <c r="I2944" s="27" t="s">
        <v>5320</v>
      </c>
      <c r="J2944" s="28" t="s">
        <v>21</v>
      </c>
      <c r="K2944" s="28" t="s">
        <v>20</v>
      </c>
      <c r="L2944" s="28" t="s">
        <v>20</v>
      </c>
      <c r="M2944" s="3" t="str">
        <f>IF(+OR(J2944="SI",G2944="SI"),"SI","NO")</f>
        <v>SI</v>
      </c>
      <c r="N2944" s="3" t="str">
        <f>IF(+OR(H2944="SI",K2944="SI"),"SI","NO")</f>
        <v>SI</v>
      </c>
      <c r="O2944" s="3" t="str">
        <f>IF(+OR(I2944="SI",L2944="SI"),"SI","NO")</f>
        <v>SI</v>
      </c>
    </row>
    <row r="2945" spans="1:15" x14ac:dyDescent="0.25">
      <c r="A2945" s="20" t="s">
        <v>2265</v>
      </c>
      <c r="B2945" s="1" t="s">
        <v>2269</v>
      </c>
      <c r="C2945" s="3">
        <v>6</v>
      </c>
      <c r="D2945" s="3" t="str">
        <f>VLOOKUP(Cobertura2021[[#This Row],['#Area]],S:T,2)</f>
        <v>Rural</v>
      </c>
      <c r="E2945" s="1" t="s">
        <v>2121</v>
      </c>
      <c r="F2945" s="3">
        <v>13</v>
      </c>
      <c r="G2945" s="27" t="s">
        <v>5320</v>
      </c>
      <c r="H2945" s="27" t="s">
        <v>5320</v>
      </c>
      <c r="I2945" s="27" t="s">
        <v>5320</v>
      </c>
      <c r="J2945" s="28" t="s">
        <v>21</v>
      </c>
      <c r="K2945" s="28" t="s">
        <v>20</v>
      </c>
      <c r="L2945" s="28" t="s">
        <v>20</v>
      </c>
      <c r="M2945" s="3" t="str">
        <f>IF(+OR(J2945="SI",G2945="SI"),"SI","NO")</f>
        <v>SI</v>
      </c>
      <c r="N2945" s="3" t="str">
        <f>IF(+OR(H2945="SI",K2945="SI"),"SI","NO")</f>
        <v>SI</v>
      </c>
      <c r="O2945" s="3" t="str">
        <f>IF(+OR(I2945="SI",L2945="SI"),"SI","NO")</f>
        <v>SI</v>
      </c>
    </row>
    <row r="2946" spans="1:15" x14ac:dyDescent="0.25">
      <c r="A2946" s="20" t="s">
        <v>2265</v>
      </c>
      <c r="B2946" s="1" t="s">
        <v>2267</v>
      </c>
      <c r="C2946" s="3">
        <v>6</v>
      </c>
      <c r="D2946" s="3" t="str">
        <f>VLOOKUP(Cobertura2021[[#This Row],['#Area]],S:T,2)</f>
        <v>Rural</v>
      </c>
      <c r="E2946" s="1" t="s">
        <v>1987</v>
      </c>
      <c r="F2946" s="3">
        <v>18</v>
      </c>
      <c r="G2946" s="27" t="s">
        <v>5320</v>
      </c>
      <c r="H2946" s="27" t="s">
        <v>5320</v>
      </c>
      <c r="I2946" s="27" t="s">
        <v>5320</v>
      </c>
      <c r="J2946" s="28" t="s">
        <v>21</v>
      </c>
      <c r="K2946" s="28" t="s">
        <v>21</v>
      </c>
      <c r="L2946" s="28" t="s">
        <v>21</v>
      </c>
      <c r="M2946" s="3" t="str">
        <f>IF(+OR(J2946="SI",G2946="SI"),"SI","NO")</f>
        <v>SI</v>
      </c>
      <c r="N2946" s="3" t="str">
        <f>IF(+OR(H2946="SI",K2946="SI"),"SI","NO")</f>
        <v>SI</v>
      </c>
      <c r="O2946" s="3" t="str">
        <f>IF(+OR(I2946="SI",L2946="SI"),"SI","NO")</f>
        <v>SI</v>
      </c>
    </row>
    <row r="2947" spans="1:15" x14ac:dyDescent="0.25">
      <c r="A2947" s="20" t="s">
        <v>2265</v>
      </c>
      <c r="B2947" s="1" t="s">
        <v>2273</v>
      </c>
      <c r="C2947" s="3">
        <v>6</v>
      </c>
      <c r="D2947" s="3" t="str">
        <f>VLOOKUP(Cobertura2021[[#This Row],['#Area]],S:T,2)</f>
        <v>Rural</v>
      </c>
      <c r="E2947" s="1" t="s">
        <v>2233</v>
      </c>
      <c r="F2947" s="3">
        <v>29</v>
      </c>
      <c r="G2947" s="27" t="s">
        <v>5320</v>
      </c>
      <c r="H2947" s="27" t="s">
        <v>5320</v>
      </c>
      <c r="I2947" s="27" t="s">
        <v>5320</v>
      </c>
      <c r="J2947" s="28" t="s">
        <v>21</v>
      </c>
      <c r="K2947" s="28" t="s">
        <v>20</v>
      </c>
      <c r="L2947" s="28" t="s">
        <v>20</v>
      </c>
      <c r="M2947" s="3" t="str">
        <f>IF(+OR(J2947="SI",G2947="SI"),"SI","NO")</f>
        <v>SI</v>
      </c>
      <c r="N2947" s="3" t="str">
        <f>IF(+OR(H2947="SI",K2947="SI"),"SI","NO")</f>
        <v>SI</v>
      </c>
      <c r="O2947" s="3" t="str">
        <f>IF(+OR(I2947="SI",L2947="SI"),"SI","NO")</f>
        <v>SI</v>
      </c>
    </row>
    <row r="2948" spans="1:15" x14ac:dyDescent="0.25">
      <c r="A2948" s="20" t="s">
        <v>2265</v>
      </c>
      <c r="B2948" s="1" t="s">
        <v>2268</v>
      </c>
      <c r="C2948" s="3">
        <v>6</v>
      </c>
      <c r="D2948" s="3" t="str">
        <f>VLOOKUP(Cobertura2021[[#This Row],['#Area]],S:T,2)</f>
        <v>Rural</v>
      </c>
      <c r="E2948" s="1" t="s">
        <v>2077</v>
      </c>
      <c r="F2948" s="3">
        <v>21</v>
      </c>
      <c r="G2948" s="27" t="s">
        <v>5320</v>
      </c>
      <c r="H2948" s="27" t="s">
        <v>5320</v>
      </c>
      <c r="I2948" s="27" t="s">
        <v>5320</v>
      </c>
      <c r="J2948" s="28" t="s">
        <v>20</v>
      </c>
      <c r="K2948" s="28" t="s">
        <v>20</v>
      </c>
      <c r="L2948" s="28" t="s">
        <v>20</v>
      </c>
      <c r="M2948" s="3" t="str">
        <f>IF(+OR(J2948="SI",G2948="SI"),"SI","NO")</f>
        <v>SI</v>
      </c>
      <c r="N2948" s="3" t="str">
        <f>IF(+OR(H2948="SI",K2948="SI"),"SI","NO")</f>
        <v>SI</v>
      </c>
      <c r="O2948" s="3" t="str">
        <f>IF(+OR(I2948="SI",L2948="SI"),"SI","NO")</f>
        <v>SI</v>
      </c>
    </row>
    <row r="2949" spans="1:15" x14ac:dyDescent="0.25">
      <c r="A2949" s="20" t="s">
        <v>2265</v>
      </c>
      <c r="B2949" s="1" t="s">
        <v>2270</v>
      </c>
      <c r="C2949" s="3">
        <v>6</v>
      </c>
      <c r="D2949" s="3" t="str">
        <f>VLOOKUP(Cobertura2021[[#This Row],['#Area]],S:T,2)</f>
        <v>Rural</v>
      </c>
      <c r="E2949" s="1" t="s">
        <v>2162</v>
      </c>
      <c r="F2949" s="3">
        <v>3</v>
      </c>
      <c r="G2949" s="27" t="s">
        <v>5320</v>
      </c>
      <c r="H2949" s="27" t="s">
        <v>5320</v>
      </c>
      <c r="I2949" s="27" t="s">
        <v>5320</v>
      </c>
      <c r="J2949" s="28" t="s">
        <v>20</v>
      </c>
      <c r="K2949" s="28" t="s">
        <v>20</v>
      </c>
      <c r="L2949" s="28" t="s">
        <v>20</v>
      </c>
      <c r="M2949" s="3" t="str">
        <f>IF(+OR(J2949="SI",G2949="SI"),"SI","NO")</f>
        <v>SI</v>
      </c>
      <c r="N2949" s="3" t="str">
        <f>IF(+OR(H2949="SI",K2949="SI"),"SI","NO")</f>
        <v>SI</v>
      </c>
      <c r="O2949" s="3" t="str">
        <f>IF(+OR(I2949="SI",L2949="SI"),"SI","NO")</f>
        <v>SI</v>
      </c>
    </row>
    <row r="2950" spans="1:15" x14ac:dyDescent="0.25">
      <c r="A2950" s="20" t="s">
        <v>2265</v>
      </c>
      <c r="B2950" s="1" t="s">
        <v>2269</v>
      </c>
      <c r="C2950" s="3">
        <v>6</v>
      </c>
      <c r="D2950" s="3" t="str">
        <f>VLOOKUP(Cobertura2021[[#This Row],['#Area]],S:T,2)</f>
        <v>Rural</v>
      </c>
      <c r="E2950" s="1" t="s">
        <v>2102</v>
      </c>
      <c r="F2950" s="3">
        <v>5</v>
      </c>
      <c r="G2950" s="27" t="s">
        <v>5320</v>
      </c>
      <c r="H2950" s="27" t="s">
        <v>5320</v>
      </c>
      <c r="I2950" s="27" t="s">
        <v>5320</v>
      </c>
      <c r="J2950" s="28" t="s">
        <v>21</v>
      </c>
      <c r="K2950" s="28" t="s">
        <v>20</v>
      </c>
      <c r="L2950" s="28" t="s">
        <v>20</v>
      </c>
      <c r="M2950" s="3" t="str">
        <f>IF(+OR(J2950="SI",G2950="SI"),"SI","NO")</f>
        <v>SI</v>
      </c>
      <c r="N2950" s="3" t="str">
        <f>IF(+OR(H2950="SI",K2950="SI"),"SI","NO")</f>
        <v>SI</v>
      </c>
      <c r="O2950" s="3" t="str">
        <f>IF(+OR(I2950="SI",L2950="SI"),"SI","NO")</f>
        <v>SI</v>
      </c>
    </row>
    <row r="2951" spans="1:15" x14ac:dyDescent="0.25">
      <c r="A2951" s="20" t="s">
        <v>2265</v>
      </c>
      <c r="B2951" s="1" t="s">
        <v>2273</v>
      </c>
      <c r="C2951" s="3">
        <v>6</v>
      </c>
      <c r="D2951" s="3" t="str">
        <f>VLOOKUP(Cobertura2021[[#This Row],['#Area]],S:T,2)</f>
        <v>Rural</v>
      </c>
      <c r="E2951" s="1" t="s">
        <v>2102</v>
      </c>
      <c r="F2951" s="3">
        <v>4</v>
      </c>
      <c r="G2951" s="27" t="s">
        <v>5320</v>
      </c>
      <c r="H2951" s="27" t="s">
        <v>5320</v>
      </c>
      <c r="I2951" s="27" t="s">
        <v>5320</v>
      </c>
      <c r="J2951" s="28" t="s">
        <v>21</v>
      </c>
      <c r="K2951" s="28" t="s">
        <v>20</v>
      </c>
      <c r="L2951" s="28" t="s">
        <v>20</v>
      </c>
      <c r="M2951" s="3" t="str">
        <f>IF(+OR(J2951="SI",G2951="SI"),"SI","NO")</f>
        <v>SI</v>
      </c>
      <c r="N2951" s="3" t="str">
        <f>IF(+OR(H2951="SI",K2951="SI"),"SI","NO")</f>
        <v>SI</v>
      </c>
      <c r="O2951" s="3" t="str">
        <f>IF(+OR(I2951="SI",L2951="SI"),"SI","NO")</f>
        <v>SI</v>
      </c>
    </row>
    <row r="2952" spans="1:15" x14ac:dyDescent="0.25">
      <c r="A2952" s="20" t="s">
        <v>2265</v>
      </c>
      <c r="B2952" s="1" t="s">
        <v>2273</v>
      </c>
      <c r="C2952" s="3">
        <v>6</v>
      </c>
      <c r="D2952" s="3" t="str">
        <f>VLOOKUP(Cobertura2021[[#This Row],['#Area]],S:T,2)</f>
        <v>Rural</v>
      </c>
      <c r="E2952" s="1" t="s">
        <v>2234</v>
      </c>
      <c r="F2952" s="3">
        <v>15</v>
      </c>
      <c r="G2952" s="27" t="s">
        <v>5320</v>
      </c>
      <c r="H2952" s="27" t="s">
        <v>5320</v>
      </c>
      <c r="I2952" s="27" t="s">
        <v>5320</v>
      </c>
      <c r="J2952" s="28" t="s">
        <v>21</v>
      </c>
      <c r="K2952" s="28" t="s">
        <v>20</v>
      </c>
      <c r="L2952" s="28" t="s">
        <v>20</v>
      </c>
      <c r="M2952" s="3" t="str">
        <f>IF(+OR(J2952="SI",G2952="SI"),"SI","NO")</f>
        <v>SI</v>
      </c>
      <c r="N2952" s="3" t="str">
        <f>IF(+OR(H2952="SI",K2952="SI"),"SI","NO")</f>
        <v>SI</v>
      </c>
      <c r="O2952" s="3" t="str">
        <f>IF(+OR(I2952="SI",L2952="SI"),"SI","NO")</f>
        <v>SI</v>
      </c>
    </row>
    <row r="2953" spans="1:15" x14ac:dyDescent="0.25">
      <c r="A2953" s="20" t="s">
        <v>2265</v>
      </c>
      <c r="B2953" s="1" t="s">
        <v>2269</v>
      </c>
      <c r="C2953" s="3">
        <v>6</v>
      </c>
      <c r="D2953" s="3" t="str">
        <f>VLOOKUP(Cobertura2021[[#This Row],['#Area]],S:T,2)</f>
        <v>Rural</v>
      </c>
      <c r="E2953" s="1" t="s">
        <v>2123</v>
      </c>
      <c r="F2953" s="3">
        <v>8</v>
      </c>
      <c r="G2953" s="27" t="s">
        <v>5320</v>
      </c>
      <c r="H2953" s="27" t="s">
        <v>5320</v>
      </c>
      <c r="I2953" s="27" t="s">
        <v>5320</v>
      </c>
      <c r="J2953" s="28" t="s">
        <v>20</v>
      </c>
      <c r="K2953" s="28" t="s">
        <v>20</v>
      </c>
      <c r="L2953" s="28" t="s">
        <v>20</v>
      </c>
      <c r="M2953" s="3" t="str">
        <f>IF(+OR(J2953="SI",G2953="SI"),"SI","NO")</f>
        <v>SI</v>
      </c>
      <c r="N2953" s="3" t="str">
        <f>IF(+OR(H2953="SI",K2953="SI"),"SI","NO")</f>
        <v>SI</v>
      </c>
      <c r="O2953" s="3" t="str">
        <f>IF(+OR(I2953="SI",L2953="SI"),"SI","NO")</f>
        <v>SI</v>
      </c>
    </row>
    <row r="2954" spans="1:15" x14ac:dyDescent="0.25">
      <c r="A2954" s="20" t="s">
        <v>2265</v>
      </c>
      <c r="B2954" s="1" t="s">
        <v>2273</v>
      </c>
      <c r="C2954" s="3">
        <v>6</v>
      </c>
      <c r="D2954" s="3" t="str">
        <f>VLOOKUP(Cobertura2021[[#This Row],['#Area]],S:T,2)</f>
        <v>Rural</v>
      </c>
      <c r="E2954" s="1" t="s">
        <v>2243</v>
      </c>
      <c r="F2954" s="3">
        <v>34</v>
      </c>
      <c r="G2954" s="27" t="s">
        <v>5320</v>
      </c>
      <c r="H2954" s="27" t="s">
        <v>5320</v>
      </c>
      <c r="I2954" s="27" t="s">
        <v>5320</v>
      </c>
      <c r="J2954" s="28" t="s">
        <v>21</v>
      </c>
      <c r="K2954" s="28" t="s">
        <v>21</v>
      </c>
      <c r="L2954" s="28" t="s">
        <v>20</v>
      </c>
      <c r="M2954" s="3" t="str">
        <f>IF(+OR(J2954="SI",G2954="SI"),"SI","NO")</f>
        <v>SI</v>
      </c>
      <c r="N2954" s="3" t="str">
        <f>IF(+OR(H2954="SI",K2954="SI"),"SI","NO")</f>
        <v>SI</v>
      </c>
      <c r="O2954" s="3" t="str">
        <f>IF(+OR(I2954="SI",L2954="SI"),"SI","NO")</f>
        <v>SI</v>
      </c>
    </row>
    <row r="2955" spans="1:15" x14ac:dyDescent="0.25">
      <c r="A2955" s="20" t="s">
        <v>2265</v>
      </c>
      <c r="B2955" s="1" t="s">
        <v>2270</v>
      </c>
      <c r="C2955" s="3">
        <v>6</v>
      </c>
      <c r="D2955" s="3" t="str">
        <f>VLOOKUP(Cobertura2021[[#This Row],['#Area]],S:T,2)</f>
        <v>Rural</v>
      </c>
      <c r="E2955" s="1" t="s">
        <v>2154</v>
      </c>
      <c r="F2955" s="3">
        <v>10</v>
      </c>
      <c r="G2955" s="27" t="s">
        <v>5320</v>
      </c>
      <c r="H2955" s="27" t="s">
        <v>5320</v>
      </c>
      <c r="I2955" s="27" t="s">
        <v>5320</v>
      </c>
      <c r="J2955" s="28" t="s">
        <v>20</v>
      </c>
      <c r="K2955" s="28" t="s">
        <v>20</v>
      </c>
      <c r="L2955" s="28" t="s">
        <v>20</v>
      </c>
      <c r="M2955" s="3" t="str">
        <f>IF(+OR(J2955="SI",G2955="SI"),"SI","NO")</f>
        <v>SI</v>
      </c>
      <c r="N2955" s="3" t="str">
        <f>IF(+OR(H2955="SI",K2955="SI"),"SI","NO")</f>
        <v>SI</v>
      </c>
      <c r="O2955" s="3" t="str">
        <f>IF(+OR(I2955="SI",L2955="SI"),"SI","NO")</f>
        <v>SI</v>
      </c>
    </row>
    <row r="2956" spans="1:15" x14ac:dyDescent="0.25">
      <c r="A2956" s="20" t="s">
        <v>2265</v>
      </c>
      <c r="B2956" s="1" t="s">
        <v>2273</v>
      </c>
      <c r="C2956" s="3">
        <v>6</v>
      </c>
      <c r="D2956" s="3" t="str">
        <f>VLOOKUP(Cobertura2021[[#This Row],['#Area]],S:T,2)</f>
        <v>Rural</v>
      </c>
      <c r="E2956" s="1" t="s">
        <v>2226</v>
      </c>
      <c r="F2956" s="3">
        <v>5</v>
      </c>
      <c r="G2956" s="27" t="s">
        <v>5320</v>
      </c>
      <c r="H2956" s="27" t="s">
        <v>5320</v>
      </c>
      <c r="I2956" s="27" t="s">
        <v>5320</v>
      </c>
      <c r="J2956" s="28" t="s">
        <v>21</v>
      </c>
      <c r="K2956" s="28" t="s">
        <v>20</v>
      </c>
      <c r="L2956" s="28" t="s">
        <v>20</v>
      </c>
      <c r="M2956" s="3" t="str">
        <f>IF(+OR(J2956="SI",G2956="SI"),"SI","NO")</f>
        <v>SI</v>
      </c>
      <c r="N2956" s="3" t="str">
        <f>IF(+OR(H2956="SI",K2956="SI"),"SI","NO")</f>
        <v>SI</v>
      </c>
      <c r="O2956" s="3" t="str">
        <f>IF(+OR(I2956="SI",L2956="SI"),"SI","NO")</f>
        <v>SI</v>
      </c>
    </row>
    <row r="2957" spans="1:15" x14ac:dyDescent="0.25">
      <c r="A2957" s="20" t="s">
        <v>2265</v>
      </c>
      <c r="B2957" s="1" t="s">
        <v>2268</v>
      </c>
      <c r="C2957" s="3">
        <v>6</v>
      </c>
      <c r="D2957" s="3" t="str">
        <f>VLOOKUP(Cobertura2021[[#This Row],['#Area]],S:T,2)</f>
        <v>Rural</v>
      </c>
      <c r="E2957" s="1" t="s">
        <v>2079</v>
      </c>
      <c r="F2957" s="3">
        <v>2</v>
      </c>
      <c r="G2957" s="27" t="s">
        <v>5320</v>
      </c>
      <c r="H2957" s="27" t="s">
        <v>5320</v>
      </c>
      <c r="I2957" s="27" t="s">
        <v>5320</v>
      </c>
      <c r="J2957" s="28" t="s">
        <v>21</v>
      </c>
      <c r="K2957" s="28" t="s">
        <v>20</v>
      </c>
      <c r="L2957" s="28" t="s">
        <v>20</v>
      </c>
      <c r="M2957" s="3" t="str">
        <f>IF(+OR(J2957="SI",G2957="SI"),"SI","NO")</f>
        <v>SI</v>
      </c>
      <c r="N2957" s="3" t="str">
        <f>IF(+OR(H2957="SI",K2957="SI"),"SI","NO")</f>
        <v>SI</v>
      </c>
      <c r="O2957" s="3" t="str">
        <f>IF(+OR(I2957="SI",L2957="SI"),"SI","NO")</f>
        <v>SI</v>
      </c>
    </row>
    <row r="2958" spans="1:15" x14ac:dyDescent="0.25">
      <c r="A2958" s="20" t="s">
        <v>2265</v>
      </c>
      <c r="B2958" s="1" t="s">
        <v>2268</v>
      </c>
      <c r="C2958" s="3">
        <v>6</v>
      </c>
      <c r="D2958" s="3" t="str">
        <f>VLOOKUP(Cobertura2021[[#This Row],['#Area]],S:T,2)</f>
        <v>Rural</v>
      </c>
      <c r="E2958" s="1" t="s">
        <v>2016</v>
      </c>
      <c r="F2958" s="3">
        <v>2</v>
      </c>
      <c r="G2958" s="27" t="s">
        <v>5320</v>
      </c>
      <c r="H2958" s="27" t="s">
        <v>5320</v>
      </c>
      <c r="I2958" s="27" t="s">
        <v>5320</v>
      </c>
      <c r="J2958" s="28" t="s">
        <v>20</v>
      </c>
      <c r="K2958" s="28" t="s">
        <v>20</v>
      </c>
      <c r="L2958" s="28" t="s">
        <v>20</v>
      </c>
      <c r="M2958" s="3" t="str">
        <f>IF(+OR(J2958="SI",G2958="SI"),"SI","NO")</f>
        <v>SI</v>
      </c>
      <c r="N2958" s="3" t="str">
        <f>IF(+OR(H2958="SI",K2958="SI"),"SI","NO")</f>
        <v>SI</v>
      </c>
      <c r="O2958" s="3" t="str">
        <f>IF(+OR(I2958="SI",L2958="SI"),"SI","NO")</f>
        <v>SI</v>
      </c>
    </row>
    <row r="2959" spans="1:15" x14ac:dyDescent="0.25">
      <c r="A2959" s="20" t="s">
        <v>2265</v>
      </c>
      <c r="B2959" s="1" t="s">
        <v>2269</v>
      </c>
      <c r="C2959" s="3">
        <v>6</v>
      </c>
      <c r="D2959" s="3" t="str">
        <f>VLOOKUP(Cobertura2021[[#This Row],['#Area]],S:T,2)</f>
        <v>Rural</v>
      </c>
      <c r="E2959" s="1" t="s">
        <v>2100</v>
      </c>
      <c r="F2959" s="3">
        <v>15</v>
      </c>
      <c r="G2959" s="27" t="s">
        <v>5320</v>
      </c>
      <c r="H2959" s="27" t="s">
        <v>5320</v>
      </c>
      <c r="I2959" s="27" t="s">
        <v>5320</v>
      </c>
      <c r="J2959" s="28" t="s">
        <v>21</v>
      </c>
      <c r="K2959" s="28" t="s">
        <v>20</v>
      </c>
      <c r="L2959" s="28" t="s">
        <v>20</v>
      </c>
      <c r="M2959" s="3" t="str">
        <f>IF(+OR(J2959="SI",G2959="SI"),"SI","NO")</f>
        <v>SI</v>
      </c>
      <c r="N2959" s="3" t="str">
        <f>IF(+OR(H2959="SI",K2959="SI"),"SI","NO")</f>
        <v>SI</v>
      </c>
      <c r="O2959" s="3" t="str">
        <f>IF(+OR(I2959="SI",L2959="SI"),"SI","NO")</f>
        <v>SI</v>
      </c>
    </row>
    <row r="2960" spans="1:15" x14ac:dyDescent="0.25">
      <c r="A2960" s="20" t="s">
        <v>2265</v>
      </c>
      <c r="B2960" s="1" t="s">
        <v>2269</v>
      </c>
      <c r="C2960" s="3">
        <v>6</v>
      </c>
      <c r="D2960" s="3" t="str">
        <f>VLOOKUP(Cobertura2021[[#This Row],['#Area]],S:T,2)</f>
        <v>Rural</v>
      </c>
      <c r="E2960" s="1" t="s">
        <v>2120</v>
      </c>
      <c r="F2960" s="3">
        <v>19</v>
      </c>
      <c r="G2960" s="27" t="s">
        <v>5320</v>
      </c>
      <c r="H2960" s="27" t="s">
        <v>5320</v>
      </c>
      <c r="I2960" s="27" t="s">
        <v>5320</v>
      </c>
      <c r="J2960" s="28" t="s">
        <v>21</v>
      </c>
      <c r="K2960" s="28" t="s">
        <v>21</v>
      </c>
      <c r="L2960" s="28" t="s">
        <v>20</v>
      </c>
      <c r="M2960" s="3" t="str">
        <f>IF(+OR(J2960="SI",G2960="SI"),"SI","NO")</f>
        <v>SI</v>
      </c>
      <c r="N2960" s="3" t="str">
        <f>IF(+OR(H2960="SI",K2960="SI"),"SI","NO")</f>
        <v>SI</v>
      </c>
      <c r="O2960" s="3" t="str">
        <f>IF(+OR(I2960="SI",L2960="SI"),"SI","NO")</f>
        <v>SI</v>
      </c>
    </row>
    <row r="2961" spans="1:15" x14ac:dyDescent="0.25">
      <c r="A2961" s="20" t="s">
        <v>2265</v>
      </c>
      <c r="B2961" s="1" t="s">
        <v>2267</v>
      </c>
      <c r="C2961" s="3">
        <v>6</v>
      </c>
      <c r="D2961" s="3" t="str">
        <f>VLOOKUP(Cobertura2021[[#This Row],['#Area]],S:T,2)</f>
        <v>Rural</v>
      </c>
      <c r="E2961" s="1" t="s">
        <v>1991</v>
      </c>
      <c r="F2961" s="3">
        <v>10</v>
      </c>
      <c r="G2961" s="27" t="s">
        <v>5320</v>
      </c>
      <c r="H2961" s="27" t="s">
        <v>5320</v>
      </c>
      <c r="I2961" s="27" t="s">
        <v>5320</v>
      </c>
      <c r="J2961" s="28" t="s">
        <v>21</v>
      </c>
      <c r="K2961" s="28" t="s">
        <v>21</v>
      </c>
      <c r="L2961" s="28" t="s">
        <v>21</v>
      </c>
      <c r="M2961" s="3" t="str">
        <f>IF(+OR(J2961="SI",G2961="SI"),"SI","NO")</f>
        <v>SI</v>
      </c>
      <c r="N2961" s="3" t="str">
        <f>IF(+OR(H2961="SI",K2961="SI"),"SI","NO")</f>
        <v>SI</v>
      </c>
      <c r="O2961" s="3" t="str">
        <f>IF(+OR(I2961="SI",L2961="SI"),"SI","NO")</f>
        <v>SI</v>
      </c>
    </row>
    <row r="2962" spans="1:15" x14ac:dyDescent="0.25">
      <c r="A2962" s="20" t="s">
        <v>2265</v>
      </c>
      <c r="B2962" s="1" t="s">
        <v>2269</v>
      </c>
      <c r="C2962" s="3">
        <v>6</v>
      </c>
      <c r="D2962" s="3" t="str">
        <f>VLOOKUP(Cobertura2021[[#This Row],['#Area]],S:T,2)</f>
        <v>Rural</v>
      </c>
      <c r="E2962" s="1" t="s">
        <v>2103</v>
      </c>
      <c r="F2962" s="3">
        <v>28</v>
      </c>
      <c r="G2962" s="27" t="s">
        <v>5320</v>
      </c>
      <c r="H2962" s="27" t="s">
        <v>5320</v>
      </c>
      <c r="I2962" s="27" t="s">
        <v>5320</v>
      </c>
      <c r="J2962" s="28" t="s">
        <v>21</v>
      </c>
      <c r="K2962" s="28" t="s">
        <v>20</v>
      </c>
      <c r="L2962" s="28" t="s">
        <v>20</v>
      </c>
      <c r="M2962" s="3" t="str">
        <f>IF(+OR(J2962="SI",G2962="SI"),"SI","NO")</f>
        <v>SI</v>
      </c>
      <c r="N2962" s="3" t="str">
        <f>IF(+OR(H2962="SI",K2962="SI"),"SI","NO")</f>
        <v>SI</v>
      </c>
      <c r="O2962" s="3" t="str">
        <f>IF(+OR(I2962="SI",L2962="SI"),"SI","NO")</f>
        <v>SI</v>
      </c>
    </row>
    <row r="2963" spans="1:15" x14ac:dyDescent="0.25">
      <c r="A2963" s="20" t="s">
        <v>2265</v>
      </c>
      <c r="B2963" s="1" t="s">
        <v>2269</v>
      </c>
      <c r="C2963" s="3">
        <v>6</v>
      </c>
      <c r="D2963" s="3" t="str">
        <f>VLOOKUP(Cobertura2021[[#This Row],['#Area]],S:T,2)</f>
        <v>Rural</v>
      </c>
      <c r="E2963" s="1" t="s">
        <v>2139</v>
      </c>
      <c r="F2963" s="3">
        <v>22</v>
      </c>
      <c r="G2963" s="27" t="s">
        <v>5320</v>
      </c>
      <c r="H2963" s="27" t="s">
        <v>5320</v>
      </c>
      <c r="I2963" s="27" t="s">
        <v>5320</v>
      </c>
      <c r="J2963" s="28" t="s">
        <v>20</v>
      </c>
      <c r="K2963" s="28" t="s">
        <v>20</v>
      </c>
      <c r="L2963" s="28" t="s">
        <v>20</v>
      </c>
      <c r="M2963" s="3" t="str">
        <f>IF(+OR(J2963="SI",G2963="SI"),"SI","NO")</f>
        <v>SI</v>
      </c>
      <c r="N2963" s="3" t="str">
        <f>IF(+OR(H2963="SI",K2963="SI"),"SI","NO")</f>
        <v>SI</v>
      </c>
      <c r="O2963" s="3" t="str">
        <f>IF(+OR(I2963="SI",L2963="SI"),"SI","NO")</f>
        <v>SI</v>
      </c>
    </row>
    <row r="2964" spans="1:15" x14ac:dyDescent="0.25">
      <c r="A2964" s="20" t="s">
        <v>2265</v>
      </c>
      <c r="B2964" s="1" t="s">
        <v>2268</v>
      </c>
      <c r="C2964" s="3">
        <v>6</v>
      </c>
      <c r="D2964" s="3" t="str">
        <f>VLOOKUP(Cobertura2021[[#This Row],['#Area]],S:T,2)</f>
        <v>Rural</v>
      </c>
      <c r="E2964" s="1" t="s">
        <v>2054</v>
      </c>
      <c r="F2964" s="3">
        <v>41</v>
      </c>
      <c r="G2964" s="27" t="s">
        <v>5320</v>
      </c>
      <c r="H2964" s="27" t="s">
        <v>5320</v>
      </c>
      <c r="I2964" s="27" t="s">
        <v>5320</v>
      </c>
      <c r="J2964" s="28" t="s">
        <v>21</v>
      </c>
      <c r="K2964" s="28" t="s">
        <v>20</v>
      </c>
      <c r="L2964" s="28" t="s">
        <v>20</v>
      </c>
      <c r="M2964" s="3" t="str">
        <f>IF(+OR(J2964="SI",G2964="SI"),"SI","NO")</f>
        <v>SI</v>
      </c>
      <c r="N2964" s="3" t="str">
        <f>IF(+OR(H2964="SI",K2964="SI"),"SI","NO")</f>
        <v>SI</v>
      </c>
      <c r="O2964" s="3" t="str">
        <f>IF(+OR(I2964="SI",L2964="SI"),"SI","NO")</f>
        <v>SI</v>
      </c>
    </row>
    <row r="2965" spans="1:15" x14ac:dyDescent="0.25">
      <c r="A2965" s="20" t="s">
        <v>2265</v>
      </c>
      <c r="B2965" s="1" t="s">
        <v>2270</v>
      </c>
      <c r="C2965" s="3">
        <v>6</v>
      </c>
      <c r="D2965" s="3" t="str">
        <f>VLOOKUP(Cobertura2021[[#This Row],['#Area]],S:T,2)</f>
        <v>Rural</v>
      </c>
      <c r="E2965" s="1" t="s">
        <v>2161</v>
      </c>
      <c r="F2965" s="3">
        <v>10</v>
      </c>
      <c r="G2965" s="27" t="s">
        <v>5320</v>
      </c>
      <c r="H2965" s="27" t="s">
        <v>5320</v>
      </c>
      <c r="I2965" s="27" t="s">
        <v>5320</v>
      </c>
      <c r="J2965" s="28" t="s">
        <v>20</v>
      </c>
      <c r="K2965" s="28" t="s">
        <v>20</v>
      </c>
      <c r="L2965" s="28" t="s">
        <v>20</v>
      </c>
      <c r="M2965" s="3" t="str">
        <f>IF(+OR(J2965="SI",G2965="SI"),"SI","NO")</f>
        <v>SI</v>
      </c>
      <c r="N2965" s="3" t="str">
        <f>IF(+OR(H2965="SI",K2965="SI"),"SI","NO")</f>
        <v>SI</v>
      </c>
      <c r="O2965" s="3" t="str">
        <f>IF(+OR(I2965="SI",L2965="SI"),"SI","NO")</f>
        <v>SI</v>
      </c>
    </row>
    <row r="2966" spans="1:15" x14ac:dyDescent="0.25">
      <c r="A2966" s="20" t="s">
        <v>2265</v>
      </c>
      <c r="B2966" s="1" t="s">
        <v>2268</v>
      </c>
      <c r="C2966" s="3">
        <v>6</v>
      </c>
      <c r="D2966" s="3" t="str">
        <f>VLOOKUP(Cobertura2021[[#This Row],['#Area]],S:T,2)</f>
        <v>Rural</v>
      </c>
      <c r="E2966" s="1" t="s">
        <v>2014</v>
      </c>
      <c r="F2966" s="3">
        <v>7</v>
      </c>
      <c r="G2966" s="27" t="s">
        <v>5320</v>
      </c>
      <c r="H2966" s="27" t="s">
        <v>5320</v>
      </c>
      <c r="I2966" s="27" t="s">
        <v>5320</v>
      </c>
      <c r="J2966" s="28" t="s">
        <v>21</v>
      </c>
      <c r="K2966" s="28" t="s">
        <v>20</v>
      </c>
      <c r="L2966" s="28" t="s">
        <v>20</v>
      </c>
      <c r="M2966" s="3" t="str">
        <f>IF(+OR(J2966="SI",G2966="SI"),"SI","NO")</f>
        <v>SI</v>
      </c>
      <c r="N2966" s="3" t="str">
        <f>IF(+OR(H2966="SI",K2966="SI"),"SI","NO")</f>
        <v>SI</v>
      </c>
      <c r="O2966" s="3" t="str">
        <f>IF(+OR(I2966="SI",L2966="SI"),"SI","NO")</f>
        <v>SI</v>
      </c>
    </row>
    <row r="2967" spans="1:15" x14ac:dyDescent="0.25">
      <c r="A2967" s="20" t="s">
        <v>2265</v>
      </c>
      <c r="B2967" s="1" t="s">
        <v>2273</v>
      </c>
      <c r="C2967" s="3">
        <v>6</v>
      </c>
      <c r="D2967" s="3" t="str">
        <f>VLOOKUP(Cobertura2021[[#This Row],['#Area]],S:T,2)</f>
        <v>Rural</v>
      </c>
      <c r="E2967" s="1" t="s">
        <v>2014</v>
      </c>
      <c r="F2967" s="3">
        <v>6</v>
      </c>
      <c r="G2967" s="27" t="s">
        <v>5320</v>
      </c>
      <c r="H2967" s="27" t="s">
        <v>5320</v>
      </c>
      <c r="I2967" s="27" t="s">
        <v>5320</v>
      </c>
      <c r="J2967" s="28" t="s">
        <v>21</v>
      </c>
      <c r="K2967" s="28" t="s">
        <v>20</v>
      </c>
      <c r="L2967" s="28" t="s">
        <v>20</v>
      </c>
      <c r="M2967" s="3" t="str">
        <f>IF(+OR(J2967="SI",G2967="SI"),"SI","NO")</f>
        <v>SI</v>
      </c>
      <c r="N2967" s="3" t="str">
        <f>IF(+OR(H2967="SI",K2967="SI"),"SI","NO")</f>
        <v>SI</v>
      </c>
      <c r="O2967" s="3" t="str">
        <f>IF(+OR(I2967="SI",L2967="SI"),"SI","NO")</f>
        <v>SI</v>
      </c>
    </row>
    <row r="2968" spans="1:15" x14ac:dyDescent="0.25">
      <c r="A2968" s="20" t="s">
        <v>2265</v>
      </c>
      <c r="B2968" s="1" t="s">
        <v>2273</v>
      </c>
      <c r="C2968" s="3">
        <v>6</v>
      </c>
      <c r="D2968" s="3" t="str">
        <f>VLOOKUP(Cobertura2021[[#This Row],['#Area]],S:T,2)</f>
        <v>Rural</v>
      </c>
      <c r="E2968" s="1" t="s">
        <v>2229</v>
      </c>
      <c r="F2968" s="3">
        <v>42</v>
      </c>
      <c r="G2968" s="27" t="s">
        <v>5320</v>
      </c>
      <c r="H2968" s="27" t="s">
        <v>5320</v>
      </c>
      <c r="I2968" s="27" t="s">
        <v>5320</v>
      </c>
      <c r="J2968" s="28" t="s">
        <v>21</v>
      </c>
      <c r="K2968" s="28" t="s">
        <v>20</v>
      </c>
      <c r="L2968" s="28" t="s">
        <v>20</v>
      </c>
      <c r="M2968" s="3" t="str">
        <f>IF(+OR(J2968="SI",G2968="SI"),"SI","NO")</f>
        <v>SI</v>
      </c>
      <c r="N2968" s="3" t="str">
        <f>IF(+OR(H2968="SI",K2968="SI"),"SI","NO")</f>
        <v>SI</v>
      </c>
      <c r="O2968" s="3" t="str">
        <f>IF(+OR(I2968="SI",L2968="SI"),"SI","NO")</f>
        <v>SI</v>
      </c>
    </row>
    <row r="2969" spans="1:15" x14ac:dyDescent="0.25">
      <c r="A2969" s="20" t="s">
        <v>2265</v>
      </c>
      <c r="B2969" s="1" t="s">
        <v>2274</v>
      </c>
      <c r="C2969" s="3">
        <v>6</v>
      </c>
      <c r="D2969" s="3" t="str">
        <f>VLOOKUP(Cobertura2021[[#This Row],['#Area]],S:T,2)</f>
        <v>Rural</v>
      </c>
      <c r="E2969" s="1" t="s">
        <v>2252</v>
      </c>
      <c r="F2969" s="3">
        <v>51</v>
      </c>
      <c r="G2969" s="27" t="s">
        <v>5320</v>
      </c>
      <c r="H2969" s="27" t="s">
        <v>5320</v>
      </c>
      <c r="I2969" s="27" t="s">
        <v>5320</v>
      </c>
      <c r="J2969" s="28" t="s">
        <v>21</v>
      </c>
      <c r="K2969" s="28" t="s">
        <v>21</v>
      </c>
      <c r="L2969" s="28" t="s">
        <v>21</v>
      </c>
      <c r="M2969" s="3" t="str">
        <f>IF(+OR(J2969="SI",G2969="SI"),"SI","NO")</f>
        <v>SI</v>
      </c>
      <c r="N2969" s="3" t="str">
        <f>IF(+OR(H2969="SI",K2969="SI"),"SI","NO")</f>
        <v>SI</v>
      </c>
      <c r="O2969" s="3" t="str">
        <f>IF(+OR(I2969="SI",L2969="SI"),"SI","NO")</f>
        <v>SI</v>
      </c>
    </row>
    <row r="2970" spans="1:15" x14ac:dyDescent="0.25">
      <c r="A2970" s="20" t="s">
        <v>2265</v>
      </c>
      <c r="B2970" s="1" t="s">
        <v>2267</v>
      </c>
      <c r="C2970" s="3">
        <v>6</v>
      </c>
      <c r="D2970" s="3" t="str">
        <f>VLOOKUP(Cobertura2021[[#This Row],['#Area]],S:T,2)</f>
        <v>Rural</v>
      </c>
      <c r="E2970" s="1" t="s">
        <v>1973</v>
      </c>
      <c r="F2970" s="3">
        <v>25</v>
      </c>
      <c r="G2970" s="27" t="s">
        <v>5320</v>
      </c>
      <c r="H2970" s="27" t="s">
        <v>5320</v>
      </c>
      <c r="I2970" s="27" t="s">
        <v>5320</v>
      </c>
      <c r="J2970" s="28" t="s">
        <v>21</v>
      </c>
      <c r="K2970" s="28" t="s">
        <v>20</v>
      </c>
      <c r="L2970" s="28" t="s">
        <v>20</v>
      </c>
      <c r="M2970" s="3" t="str">
        <f>IF(+OR(J2970="SI",G2970="SI"),"SI","NO")</f>
        <v>SI</v>
      </c>
      <c r="N2970" s="3" t="str">
        <f>IF(+OR(H2970="SI",K2970="SI"),"SI","NO")</f>
        <v>SI</v>
      </c>
      <c r="O2970" s="3" t="str">
        <f>IF(+OR(I2970="SI",L2970="SI"),"SI","NO")</f>
        <v>SI</v>
      </c>
    </row>
    <row r="2971" spans="1:15" x14ac:dyDescent="0.25">
      <c r="A2971" s="20" t="s">
        <v>2265</v>
      </c>
      <c r="B2971" s="1" t="s">
        <v>2267</v>
      </c>
      <c r="C2971" s="3">
        <v>6</v>
      </c>
      <c r="D2971" s="3" t="str">
        <f>VLOOKUP(Cobertura2021[[#This Row],['#Area]],S:T,2)</f>
        <v>Rural</v>
      </c>
      <c r="E2971" s="1" t="s">
        <v>1969</v>
      </c>
      <c r="F2971" s="3">
        <v>29</v>
      </c>
      <c r="G2971" s="27" t="s">
        <v>5320</v>
      </c>
      <c r="H2971" s="27" t="s">
        <v>5320</v>
      </c>
      <c r="I2971" s="27" t="s">
        <v>5320</v>
      </c>
      <c r="J2971" s="28" t="s">
        <v>21</v>
      </c>
      <c r="K2971" s="28" t="s">
        <v>21</v>
      </c>
      <c r="L2971" s="28" t="s">
        <v>20</v>
      </c>
      <c r="M2971" s="3" t="str">
        <f>IF(+OR(J2971="SI",G2971="SI"),"SI","NO")</f>
        <v>SI</v>
      </c>
      <c r="N2971" s="3" t="str">
        <f>IF(+OR(H2971="SI",K2971="SI"),"SI","NO")</f>
        <v>SI</v>
      </c>
      <c r="O2971" s="3" t="str">
        <f>IF(+OR(I2971="SI",L2971="SI"),"SI","NO")</f>
        <v>SI</v>
      </c>
    </row>
    <row r="2972" spans="1:15" x14ac:dyDescent="0.25">
      <c r="A2972" s="20" t="s">
        <v>2265</v>
      </c>
      <c r="B2972" s="1" t="s">
        <v>2267</v>
      </c>
      <c r="C2972" s="3">
        <v>6</v>
      </c>
      <c r="D2972" s="3" t="str">
        <f>VLOOKUP(Cobertura2021[[#This Row],['#Area]],S:T,2)</f>
        <v>Rural</v>
      </c>
      <c r="E2972" s="1" t="s">
        <v>1975</v>
      </c>
      <c r="F2972" s="3">
        <v>127</v>
      </c>
      <c r="G2972" s="27" t="s">
        <v>5320</v>
      </c>
      <c r="H2972" s="27" t="s">
        <v>5320</v>
      </c>
      <c r="I2972" s="27" t="s">
        <v>5320</v>
      </c>
      <c r="J2972" s="28" t="s">
        <v>21</v>
      </c>
      <c r="K2972" s="28" t="s">
        <v>20</v>
      </c>
      <c r="L2972" s="28" t="s">
        <v>20</v>
      </c>
      <c r="M2972" s="3" t="str">
        <f>IF(+OR(J2972="SI",G2972="SI"),"SI","NO")</f>
        <v>SI</v>
      </c>
      <c r="N2972" s="3" t="str">
        <f>IF(+OR(H2972="SI",K2972="SI"),"SI","NO")</f>
        <v>SI</v>
      </c>
      <c r="O2972" s="3" t="str">
        <f>IF(+OR(I2972="SI",L2972="SI"),"SI","NO")</f>
        <v>SI</v>
      </c>
    </row>
    <row r="2973" spans="1:15" hidden="1" x14ac:dyDescent="0.25">
      <c r="A2973" s="20" t="s">
        <v>2265</v>
      </c>
      <c r="B2973" s="1" t="s">
        <v>2267</v>
      </c>
      <c r="C2973" s="3">
        <v>3</v>
      </c>
      <c r="D2973" s="3" t="str">
        <f>VLOOKUP(Cobertura2021[[#This Row],['#Area]],S:T,2)</f>
        <v>Suburbana</v>
      </c>
      <c r="E2973" s="1" t="s">
        <v>1976</v>
      </c>
      <c r="F2973" s="3">
        <v>416</v>
      </c>
      <c r="G2973" s="27" t="s">
        <v>5320</v>
      </c>
      <c r="H2973" s="27" t="s">
        <v>5320</v>
      </c>
      <c r="I2973" s="27" t="s">
        <v>5320</v>
      </c>
      <c r="J2973" s="28" t="s">
        <v>21</v>
      </c>
      <c r="K2973" s="28" t="s">
        <v>21</v>
      </c>
      <c r="L2973" s="28" t="s">
        <v>21</v>
      </c>
      <c r="M2973" s="3" t="str">
        <f>IF(+OR(J2973="SI",G2973="SI"),"SI","NO")</f>
        <v>SI</v>
      </c>
      <c r="N2973" s="3" t="str">
        <f>IF(+OR(H2973="SI",K2973="SI"),"SI","NO")</f>
        <v>SI</v>
      </c>
      <c r="O2973" s="3" t="str">
        <f>IF(+OR(I2973="SI",L2973="SI"),"SI","NO")</f>
        <v>SI</v>
      </c>
    </row>
    <row r="2974" spans="1:15" hidden="1" x14ac:dyDescent="0.25">
      <c r="A2974" s="20" t="s">
        <v>2265</v>
      </c>
      <c r="B2974" s="1" t="s">
        <v>2266</v>
      </c>
      <c r="C2974" s="3">
        <v>1</v>
      </c>
      <c r="D2974" s="3" t="e">
        <f>VLOOKUP(Cobertura2021[[#This Row],['#Area]],S:T,2)</f>
        <v>#N/A</v>
      </c>
      <c r="E2974" s="1" t="s">
        <v>1936</v>
      </c>
      <c r="F2974" s="3">
        <v>156</v>
      </c>
      <c r="G2974" s="27" t="s">
        <v>5320</v>
      </c>
      <c r="H2974" s="27" t="s">
        <v>5320</v>
      </c>
      <c r="I2974" s="27" t="s">
        <v>5320</v>
      </c>
      <c r="J2974" s="28" t="s">
        <v>21</v>
      </c>
      <c r="K2974" s="28" t="s">
        <v>21</v>
      </c>
      <c r="L2974" s="28" t="s">
        <v>21</v>
      </c>
      <c r="M2974" s="3" t="str">
        <f>IF(+OR(J2974="SI",G2974="SI"),"SI","NO")</f>
        <v>SI</v>
      </c>
      <c r="N2974" s="3" t="str">
        <f>IF(+OR(H2974="SI",K2974="SI"),"SI","NO")</f>
        <v>SI</v>
      </c>
      <c r="O2974" s="3" t="str">
        <f>IF(+OR(I2974="SI",L2974="SI"),"SI","NO")</f>
        <v>SI</v>
      </c>
    </row>
    <row r="2975" spans="1:15" x14ac:dyDescent="0.25">
      <c r="A2975" s="20" t="s">
        <v>2265</v>
      </c>
      <c r="B2975" s="1" t="s">
        <v>191</v>
      </c>
      <c r="C2975" s="3">
        <v>6</v>
      </c>
      <c r="D2975" s="3" t="str">
        <f>VLOOKUP(Cobertura2021[[#This Row],['#Area]],S:T,2)</f>
        <v>Rural</v>
      </c>
      <c r="E2975" s="1" t="s">
        <v>2204</v>
      </c>
      <c r="F2975" s="3">
        <v>41</v>
      </c>
      <c r="G2975" s="27" t="s">
        <v>5320</v>
      </c>
      <c r="H2975" s="27" t="s">
        <v>5320</v>
      </c>
      <c r="I2975" s="27" t="s">
        <v>5320</v>
      </c>
      <c r="J2975" s="28" t="s">
        <v>21</v>
      </c>
      <c r="K2975" s="28" t="s">
        <v>21</v>
      </c>
      <c r="L2975" s="28" t="s">
        <v>21</v>
      </c>
      <c r="M2975" s="3" t="str">
        <f>IF(+OR(J2975="SI",G2975="SI"),"SI","NO")</f>
        <v>SI</v>
      </c>
      <c r="N2975" s="3" t="str">
        <f>IF(+OR(H2975="SI",K2975="SI"),"SI","NO")</f>
        <v>SI</v>
      </c>
      <c r="O2975" s="3" t="str">
        <f>IF(+OR(I2975="SI",L2975="SI"),"SI","NO")</f>
        <v>SI</v>
      </c>
    </row>
    <row r="2976" spans="1:15" hidden="1" x14ac:dyDescent="0.25">
      <c r="A2976" s="20" t="s">
        <v>2265</v>
      </c>
      <c r="B2976" s="1" t="s">
        <v>191</v>
      </c>
      <c r="C2976" s="3">
        <v>3</v>
      </c>
      <c r="D2976" s="3" t="str">
        <f>VLOOKUP(Cobertura2021[[#This Row],['#Area]],S:T,2)</f>
        <v>Suburbana</v>
      </c>
      <c r="E2976" s="1" t="s">
        <v>2205</v>
      </c>
      <c r="F2976" s="3">
        <v>176</v>
      </c>
      <c r="G2976" s="27" t="s">
        <v>5320</v>
      </c>
      <c r="H2976" s="27" t="s">
        <v>5320</v>
      </c>
      <c r="I2976" s="27" t="s">
        <v>5320</v>
      </c>
      <c r="J2976" s="28" t="s">
        <v>21</v>
      </c>
      <c r="K2976" s="28" t="s">
        <v>21</v>
      </c>
      <c r="L2976" s="28" t="s">
        <v>21</v>
      </c>
      <c r="M2976" s="3" t="str">
        <f>IF(+OR(J2976="SI",G2976="SI"),"SI","NO")</f>
        <v>SI</v>
      </c>
      <c r="N2976" s="3" t="str">
        <f>IF(+OR(H2976="SI",K2976="SI"),"SI","NO")</f>
        <v>SI</v>
      </c>
      <c r="O2976" s="3" t="str">
        <f>IF(+OR(I2976="SI",L2976="SI"),"SI","NO")</f>
        <v>SI</v>
      </c>
    </row>
    <row r="2977" spans="1:15" hidden="1" x14ac:dyDescent="0.25">
      <c r="A2977" s="20" t="s">
        <v>2265</v>
      </c>
      <c r="B2977" s="1" t="s">
        <v>2268</v>
      </c>
      <c r="C2977" s="3">
        <v>1</v>
      </c>
      <c r="D2977" s="3" t="e">
        <f>VLOOKUP(Cobertura2021[[#This Row],['#Area]],S:T,2)</f>
        <v>#N/A</v>
      </c>
      <c r="E2977" s="1" t="s">
        <v>187</v>
      </c>
      <c r="F2977" s="3">
        <v>297</v>
      </c>
      <c r="G2977" s="27" t="s">
        <v>5320</v>
      </c>
      <c r="H2977" s="27" t="s">
        <v>5320</v>
      </c>
      <c r="I2977" s="27" t="s">
        <v>5320</v>
      </c>
      <c r="J2977" s="28" t="s">
        <v>21</v>
      </c>
      <c r="K2977" s="28" t="s">
        <v>21</v>
      </c>
      <c r="L2977" s="28" t="s">
        <v>21</v>
      </c>
      <c r="M2977" s="3" t="str">
        <f>IF(+OR(J2977="SI",G2977="SI"),"SI","NO")</f>
        <v>SI</v>
      </c>
      <c r="N2977" s="3" t="str">
        <f>IF(+OR(H2977="SI",K2977="SI"),"SI","NO")</f>
        <v>SI</v>
      </c>
      <c r="O2977" s="3" t="str">
        <f>IF(+OR(I2977="SI",L2977="SI"),"SI","NO")</f>
        <v>SI</v>
      </c>
    </row>
    <row r="2978" spans="1:15" x14ac:dyDescent="0.25">
      <c r="A2978" s="20" t="s">
        <v>2265</v>
      </c>
      <c r="B2978" s="1" t="s">
        <v>2274</v>
      </c>
      <c r="C2978" s="3">
        <v>6</v>
      </c>
      <c r="D2978" s="3" t="str">
        <f>VLOOKUP(Cobertura2021[[#This Row],['#Area]],S:T,2)</f>
        <v>Rural</v>
      </c>
      <c r="E2978" s="1" t="s">
        <v>187</v>
      </c>
      <c r="F2978" s="3">
        <v>76</v>
      </c>
      <c r="G2978" s="27" t="s">
        <v>5320</v>
      </c>
      <c r="H2978" s="27" t="s">
        <v>5320</v>
      </c>
      <c r="I2978" s="27" t="s">
        <v>5320</v>
      </c>
      <c r="J2978" s="28" t="s">
        <v>20</v>
      </c>
      <c r="K2978" s="28" t="s">
        <v>20</v>
      </c>
      <c r="L2978" s="28" t="s">
        <v>20</v>
      </c>
      <c r="M2978" s="3" t="str">
        <f>IF(+OR(J2978="SI",G2978="SI"),"SI","NO")</f>
        <v>SI</v>
      </c>
      <c r="N2978" s="3" t="str">
        <f>IF(+OR(H2978="SI",K2978="SI"),"SI","NO")</f>
        <v>SI</v>
      </c>
      <c r="O2978" s="3" t="str">
        <f>IF(+OR(I2978="SI",L2978="SI"),"SI","NO")</f>
        <v>SI</v>
      </c>
    </row>
    <row r="2979" spans="1:15" x14ac:dyDescent="0.25">
      <c r="A2979" s="20" t="s">
        <v>2265</v>
      </c>
      <c r="B2979" s="1" t="s">
        <v>2272</v>
      </c>
      <c r="C2979" s="3">
        <v>6</v>
      </c>
      <c r="D2979" s="3" t="str">
        <f>VLOOKUP(Cobertura2021[[#This Row],['#Area]],S:T,2)</f>
        <v>Rural</v>
      </c>
      <c r="E2979" s="1" t="s">
        <v>2181</v>
      </c>
      <c r="F2979" s="3">
        <v>188</v>
      </c>
      <c r="G2979" s="27" t="s">
        <v>5320</v>
      </c>
      <c r="H2979" s="27" t="s">
        <v>5320</v>
      </c>
      <c r="I2979" s="27" t="s">
        <v>5320</v>
      </c>
      <c r="J2979" s="28" t="s">
        <v>21</v>
      </c>
      <c r="K2979" s="28" t="s">
        <v>21</v>
      </c>
      <c r="L2979" s="28" t="s">
        <v>20</v>
      </c>
      <c r="M2979" s="3" t="str">
        <f>IF(+OR(J2979="SI",G2979="SI"),"SI","NO")</f>
        <v>SI</v>
      </c>
      <c r="N2979" s="3" t="str">
        <f>IF(+OR(H2979="SI",K2979="SI"),"SI","NO")</f>
        <v>SI</v>
      </c>
      <c r="O2979" s="3" t="str">
        <f>IF(+OR(I2979="SI",L2979="SI"),"SI","NO")</f>
        <v>SI</v>
      </c>
    </row>
    <row r="2980" spans="1:15" x14ac:dyDescent="0.25">
      <c r="A2980" s="20" t="s">
        <v>2265</v>
      </c>
      <c r="B2980" s="1" t="s">
        <v>2268</v>
      </c>
      <c r="C2980" s="3">
        <v>6</v>
      </c>
      <c r="D2980" s="3" t="str">
        <f>VLOOKUP(Cobertura2021[[#This Row],['#Area]],S:T,2)</f>
        <v>Rural</v>
      </c>
      <c r="E2980" s="1" t="s">
        <v>2045</v>
      </c>
      <c r="F2980" s="3">
        <v>90</v>
      </c>
      <c r="G2980" s="27" t="s">
        <v>5320</v>
      </c>
      <c r="H2980" s="27" t="s">
        <v>5320</v>
      </c>
      <c r="I2980" s="27" t="s">
        <v>5320</v>
      </c>
      <c r="J2980" s="28" t="s">
        <v>21</v>
      </c>
      <c r="K2980" s="28" t="s">
        <v>21</v>
      </c>
      <c r="L2980" s="28" t="s">
        <v>21</v>
      </c>
      <c r="M2980" s="3" t="str">
        <f>IF(+OR(J2980="SI",G2980="SI"),"SI","NO")</f>
        <v>SI</v>
      </c>
      <c r="N2980" s="3" t="str">
        <f>IF(+OR(H2980="SI",K2980="SI"),"SI","NO")</f>
        <v>SI</v>
      </c>
      <c r="O2980" s="3" t="str">
        <f>IF(+OR(I2980="SI",L2980="SI"),"SI","NO")</f>
        <v>SI</v>
      </c>
    </row>
    <row r="2981" spans="1:15" hidden="1" x14ac:dyDescent="0.25">
      <c r="A2981" s="20" t="s">
        <v>2265</v>
      </c>
      <c r="B2981" s="1" t="s">
        <v>2274</v>
      </c>
      <c r="C2981" s="3">
        <v>1</v>
      </c>
      <c r="D2981" s="3" t="e">
        <f>VLOOKUP(Cobertura2021[[#This Row],['#Area]],S:T,2)</f>
        <v>#N/A</v>
      </c>
      <c r="E2981" s="1" t="s">
        <v>86</v>
      </c>
      <c r="F2981" s="3">
        <v>239</v>
      </c>
      <c r="G2981" s="27" t="s">
        <v>5320</v>
      </c>
      <c r="H2981" s="27" t="s">
        <v>5320</v>
      </c>
      <c r="I2981" s="27" t="s">
        <v>5320</v>
      </c>
      <c r="J2981" s="28" t="s">
        <v>21</v>
      </c>
      <c r="K2981" s="28" t="s">
        <v>21</v>
      </c>
      <c r="L2981" s="28" t="s">
        <v>20</v>
      </c>
      <c r="M2981" s="3" t="str">
        <f>IF(+OR(J2981="SI",G2981="SI"),"SI","NO")</f>
        <v>SI</v>
      </c>
      <c r="N2981" s="3" t="str">
        <f>IF(+OR(H2981="SI",K2981="SI"),"SI","NO")</f>
        <v>SI</v>
      </c>
      <c r="O2981" s="3" t="str">
        <f>IF(+OR(I2981="SI",L2981="SI"),"SI","NO")</f>
        <v>SI</v>
      </c>
    </row>
    <row r="2982" spans="1:15" x14ac:dyDescent="0.25">
      <c r="A2982" s="20" t="s">
        <v>2265</v>
      </c>
      <c r="B2982" s="1" t="s">
        <v>2268</v>
      </c>
      <c r="C2982" s="3">
        <v>6</v>
      </c>
      <c r="D2982" s="3" t="str">
        <f>VLOOKUP(Cobertura2021[[#This Row],['#Area]],S:T,2)</f>
        <v>Rural</v>
      </c>
      <c r="E2982" s="1" t="s">
        <v>570</v>
      </c>
      <c r="F2982" s="3">
        <v>15</v>
      </c>
      <c r="G2982" s="27" t="s">
        <v>5320</v>
      </c>
      <c r="H2982" s="27" t="s">
        <v>5320</v>
      </c>
      <c r="I2982" s="27" t="s">
        <v>5320</v>
      </c>
      <c r="J2982" s="28" t="s">
        <v>21</v>
      </c>
      <c r="K2982" s="28" t="s">
        <v>21</v>
      </c>
      <c r="L2982" s="28" t="s">
        <v>21</v>
      </c>
      <c r="M2982" s="3" t="str">
        <f>IF(+OR(J2982="SI",G2982="SI"),"SI","NO")</f>
        <v>SI</v>
      </c>
      <c r="N2982" s="3" t="str">
        <f>IF(+OR(H2982="SI",K2982="SI"),"SI","NO")</f>
        <v>SI</v>
      </c>
      <c r="O2982" s="3" t="str">
        <f>IF(+OR(I2982="SI",L2982="SI"),"SI","NO")</f>
        <v>SI</v>
      </c>
    </row>
    <row r="2983" spans="1:15" x14ac:dyDescent="0.25">
      <c r="A2983" s="20" t="s">
        <v>2265</v>
      </c>
      <c r="B2983" s="1" t="s">
        <v>2273</v>
      </c>
      <c r="C2983" s="3">
        <v>6</v>
      </c>
      <c r="D2983" s="3" t="str">
        <f>VLOOKUP(Cobertura2021[[#This Row],['#Area]],S:T,2)</f>
        <v>Rural</v>
      </c>
      <c r="E2983" s="1" t="s">
        <v>2209</v>
      </c>
      <c r="F2983" s="3">
        <v>59</v>
      </c>
      <c r="G2983" s="27" t="s">
        <v>5320</v>
      </c>
      <c r="H2983" s="27" t="s">
        <v>5320</v>
      </c>
      <c r="I2983" s="27" t="s">
        <v>5320</v>
      </c>
      <c r="J2983" s="28" t="s">
        <v>21</v>
      </c>
      <c r="K2983" s="28" t="s">
        <v>20</v>
      </c>
      <c r="L2983" s="28" t="s">
        <v>20</v>
      </c>
      <c r="M2983" s="3" t="str">
        <f>IF(+OR(J2983="SI",G2983="SI"),"SI","NO")</f>
        <v>SI</v>
      </c>
      <c r="N2983" s="3" t="str">
        <f>IF(+OR(H2983="SI",K2983="SI"),"SI","NO")</f>
        <v>SI</v>
      </c>
      <c r="O2983" s="3" t="str">
        <f>IF(+OR(I2983="SI",L2983="SI"),"SI","NO")</f>
        <v>SI</v>
      </c>
    </row>
    <row r="2984" spans="1:15" x14ac:dyDescent="0.25">
      <c r="A2984" s="20" t="s">
        <v>2265</v>
      </c>
      <c r="B2984" s="1" t="s">
        <v>2267</v>
      </c>
      <c r="C2984" s="3">
        <v>6</v>
      </c>
      <c r="D2984" s="3" t="str">
        <f>VLOOKUP(Cobertura2021[[#This Row],['#Area]],S:T,2)</f>
        <v>Rural</v>
      </c>
      <c r="E2984" s="1" t="s">
        <v>1992</v>
      </c>
      <c r="F2984" s="3">
        <v>29</v>
      </c>
      <c r="G2984" s="27" t="s">
        <v>5320</v>
      </c>
      <c r="H2984" s="27" t="s">
        <v>5320</v>
      </c>
      <c r="I2984" s="27" t="s">
        <v>5320</v>
      </c>
      <c r="J2984" s="28" t="s">
        <v>21</v>
      </c>
      <c r="K2984" s="28" t="s">
        <v>20</v>
      </c>
      <c r="L2984" s="28" t="s">
        <v>20</v>
      </c>
      <c r="M2984" s="3" t="str">
        <f>IF(+OR(J2984="SI",G2984="SI"),"SI","NO")</f>
        <v>SI</v>
      </c>
      <c r="N2984" s="3" t="str">
        <f>IF(+OR(H2984="SI",K2984="SI"),"SI","NO")</f>
        <v>SI</v>
      </c>
      <c r="O2984" s="3" t="str">
        <f>IF(+OR(I2984="SI",L2984="SI"),"SI","NO")</f>
        <v>SI</v>
      </c>
    </row>
    <row r="2985" spans="1:15" x14ac:dyDescent="0.25">
      <c r="A2985" s="20" t="s">
        <v>2265</v>
      </c>
      <c r="B2985" s="1" t="s">
        <v>2269</v>
      </c>
      <c r="C2985" s="3">
        <v>6</v>
      </c>
      <c r="D2985" s="3" t="str">
        <f>VLOOKUP(Cobertura2021[[#This Row],['#Area]],S:T,2)</f>
        <v>Rural</v>
      </c>
      <c r="E2985" s="1" t="s">
        <v>2135</v>
      </c>
      <c r="F2985" s="3">
        <v>130</v>
      </c>
      <c r="G2985" s="27" t="s">
        <v>5320</v>
      </c>
      <c r="H2985" s="27" t="s">
        <v>5320</v>
      </c>
      <c r="I2985" s="27" t="s">
        <v>5320</v>
      </c>
      <c r="J2985" s="28" t="s">
        <v>21</v>
      </c>
      <c r="K2985" s="28" t="s">
        <v>20</v>
      </c>
      <c r="L2985" s="28" t="s">
        <v>20</v>
      </c>
      <c r="M2985" s="3" t="str">
        <f>IF(+OR(J2985="SI",G2985="SI"),"SI","NO")</f>
        <v>SI</v>
      </c>
      <c r="N2985" s="3" t="str">
        <f>IF(+OR(H2985="SI",K2985="SI"),"SI","NO")</f>
        <v>SI</v>
      </c>
      <c r="O2985" s="3" t="str">
        <f>IF(+OR(I2985="SI",L2985="SI"),"SI","NO")</f>
        <v>SI</v>
      </c>
    </row>
    <row r="2986" spans="1:15" hidden="1" x14ac:dyDescent="0.25">
      <c r="A2986" s="20" t="s">
        <v>2265</v>
      </c>
      <c r="B2986" s="1" t="s">
        <v>2268</v>
      </c>
      <c r="C2986" s="3">
        <v>1</v>
      </c>
      <c r="D2986" s="3" t="e">
        <f>VLOOKUP(Cobertura2021[[#This Row],['#Area]],S:T,2)</f>
        <v>#N/A</v>
      </c>
      <c r="E2986" s="1" t="s">
        <v>914</v>
      </c>
      <c r="F2986" s="3">
        <v>804</v>
      </c>
      <c r="G2986" s="27" t="s">
        <v>5320</v>
      </c>
      <c r="H2986" s="27" t="s">
        <v>5320</v>
      </c>
      <c r="I2986" s="27" t="s">
        <v>5320</v>
      </c>
      <c r="J2986" s="28" t="s">
        <v>21</v>
      </c>
      <c r="K2986" s="28" t="s">
        <v>21</v>
      </c>
      <c r="L2986" s="28" t="s">
        <v>21</v>
      </c>
      <c r="M2986" s="3" t="str">
        <f>IF(+OR(J2986="SI",G2986="SI"),"SI","NO")</f>
        <v>SI</v>
      </c>
      <c r="N2986" s="3" t="str">
        <f>IF(+OR(H2986="SI",K2986="SI"),"SI","NO")</f>
        <v>SI</v>
      </c>
      <c r="O2986" s="3" t="str">
        <f>IF(+OR(I2986="SI",L2986="SI"),"SI","NO")</f>
        <v>SI</v>
      </c>
    </row>
    <row r="2987" spans="1:15" x14ac:dyDescent="0.25">
      <c r="A2987" s="20" t="s">
        <v>2265</v>
      </c>
      <c r="B2987" s="1" t="s">
        <v>2268</v>
      </c>
      <c r="C2987" s="3">
        <v>6</v>
      </c>
      <c r="D2987" s="3" t="str">
        <f>VLOOKUP(Cobertura2021[[#This Row],['#Area]],S:T,2)</f>
        <v>Rural</v>
      </c>
      <c r="E2987" s="1" t="s">
        <v>914</v>
      </c>
      <c r="F2987" s="3">
        <v>48</v>
      </c>
      <c r="G2987" s="27" t="s">
        <v>5320</v>
      </c>
      <c r="H2987" s="27" t="s">
        <v>5320</v>
      </c>
      <c r="I2987" s="27" t="s">
        <v>5320</v>
      </c>
      <c r="J2987" s="28" t="s">
        <v>21</v>
      </c>
      <c r="K2987" s="28" t="s">
        <v>21</v>
      </c>
      <c r="L2987" s="28" t="s">
        <v>21</v>
      </c>
      <c r="M2987" s="3" t="str">
        <f>IF(+OR(J2987="SI",G2987="SI"),"SI","NO")</f>
        <v>SI</v>
      </c>
      <c r="N2987" s="3" t="str">
        <f>IF(+OR(H2987="SI",K2987="SI"),"SI","NO")</f>
        <v>SI</v>
      </c>
      <c r="O2987" s="3" t="str">
        <f>IF(+OR(I2987="SI",L2987="SI"),"SI","NO")</f>
        <v>SI</v>
      </c>
    </row>
    <row r="2988" spans="1:15" hidden="1" x14ac:dyDescent="0.25">
      <c r="A2988" s="20" t="s">
        <v>2265</v>
      </c>
      <c r="B2988" s="1" t="s">
        <v>2267</v>
      </c>
      <c r="C2988" s="3">
        <v>1</v>
      </c>
      <c r="D2988" s="3" t="e">
        <f>VLOOKUP(Cobertura2021[[#This Row],['#Area]],S:T,2)</f>
        <v>#N/A</v>
      </c>
      <c r="E2988" s="1" t="s">
        <v>726</v>
      </c>
      <c r="F2988" s="3">
        <v>63</v>
      </c>
      <c r="G2988" s="27" t="s">
        <v>5320</v>
      </c>
      <c r="H2988" s="27" t="s">
        <v>5320</v>
      </c>
      <c r="I2988" s="27" t="s">
        <v>5320</v>
      </c>
      <c r="J2988" s="28" t="s">
        <v>21</v>
      </c>
      <c r="K2988" s="28" t="s">
        <v>21</v>
      </c>
      <c r="L2988" s="28" t="s">
        <v>21</v>
      </c>
      <c r="M2988" s="3" t="str">
        <f>IF(+OR(J2988="SI",G2988="SI"),"SI","NO")</f>
        <v>SI</v>
      </c>
      <c r="N2988" s="3" t="str">
        <f>IF(+OR(H2988="SI",K2988="SI"),"SI","NO")</f>
        <v>SI</v>
      </c>
      <c r="O2988" s="3" t="str">
        <f>IF(+OR(I2988="SI",L2988="SI"),"SI","NO")</f>
        <v>SI</v>
      </c>
    </row>
    <row r="2989" spans="1:15" x14ac:dyDescent="0.25">
      <c r="A2989" s="20" t="s">
        <v>2265</v>
      </c>
      <c r="B2989" s="1" t="s">
        <v>2268</v>
      </c>
      <c r="C2989" s="3">
        <v>6</v>
      </c>
      <c r="D2989" s="3" t="str">
        <f>VLOOKUP(Cobertura2021[[#This Row],['#Area]],S:T,2)</f>
        <v>Rural</v>
      </c>
      <c r="E2989" s="1" t="s">
        <v>2022</v>
      </c>
      <c r="F2989" s="3">
        <v>18</v>
      </c>
      <c r="G2989" s="27" t="s">
        <v>5320</v>
      </c>
      <c r="H2989" s="27" t="s">
        <v>5320</v>
      </c>
      <c r="I2989" s="27" t="s">
        <v>5320</v>
      </c>
      <c r="J2989" s="28" t="s">
        <v>20</v>
      </c>
      <c r="K2989" s="28" t="s">
        <v>20</v>
      </c>
      <c r="L2989" s="28" t="s">
        <v>20</v>
      </c>
      <c r="M2989" s="3" t="str">
        <f>IF(+OR(J2989="SI",G2989="SI"),"SI","NO")</f>
        <v>SI</v>
      </c>
      <c r="N2989" s="3" t="str">
        <f>IF(+OR(H2989="SI",K2989="SI"),"SI","NO")</f>
        <v>SI</v>
      </c>
      <c r="O2989" s="3" t="str">
        <f>IF(+OR(I2989="SI",L2989="SI"),"SI","NO")</f>
        <v>SI</v>
      </c>
    </row>
    <row r="2990" spans="1:15" x14ac:dyDescent="0.25">
      <c r="A2990" s="20" t="s">
        <v>2265</v>
      </c>
      <c r="B2990" s="1" t="s">
        <v>2269</v>
      </c>
      <c r="C2990" s="3">
        <v>6</v>
      </c>
      <c r="D2990" s="3" t="str">
        <f>VLOOKUP(Cobertura2021[[#This Row],['#Area]],S:T,2)</f>
        <v>Rural</v>
      </c>
      <c r="E2990" s="1" t="s">
        <v>2089</v>
      </c>
      <c r="F2990" s="3">
        <v>64</v>
      </c>
      <c r="G2990" s="27" t="s">
        <v>5320</v>
      </c>
      <c r="H2990" s="27" t="s">
        <v>5320</v>
      </c>
      <c r="I2990" s="27" t="s">
        <v>5320</v>
      </c>
      <c r="J2990" s="28" t="s">
        <v>21</v>
      </c>
      <c r="K2990" s="28" t="s">
        <v>21</v>
      </c>
      <c r="L2990" s="28" t="s">
        <v>20</v>
      </c>
      <c r="M2990" s="3" t="str">
        <f>IF(+OR(J2990="SI",G2990="SI"),"SI","NO")</f>
        <v>SI</v>
      </c>
      <c r="N2990" s="3" t="str">
        <f>IF(+OR(H2990="SI",K2990="SI"),"SI","NO")</f>
        <v>SI</v>
      </c>
      <c r="O2990" s="3" t="str">
        <f>IF(+OR(I2990="SI",L2990="SI"),"SI","NO")</f>
        <v>SI</v>
      </c>
    </row>
    <row r="2991" spans="1:15" x14ac:dyDescent="0.25">
      <c r="A2991" s="20" t="s">
        <v>1571</v>
      </c>
      <c r="B2991" s="1" t="s">
        <v>3158</v>
      </c>
      <c r="C2991" s="3">
        <v>6</v>
      </c>
      <c r="D2991" s="3" t="str">
        <f>VLOOKUP(Cobertura2021[[#This Row],['#Area]],S:T,2)</f>
        <v>Rural</v>
      </c>
      <c r="E2991" s="1" t="s">
        <v>3161</v>
      </c>
      <c r="F2991" s="3">
        <v>115</v>
      </c>
      <c r="G2991" s="27" t="s">
        <v>5320</v>
      </c>
      <c r="H2991" s="27" t="s">
        <v>5320</v>
      </c>
      <c r="I2991" s="27" t="s">
        <v>3</v>
      </c>
      <c r="J2991" s="28" t="s">
        <v>21</v>
      </c>
      <c r="K2991" s="28" t="s">
        <v>20</v>
      </c>
      <c r="L2991" s="28" t="s">
        <v>20</v>
      </c>
      <c r="M2991" s="3" t="str">
        <f>IF(+OR(J2991="SI",G2991="SI"),"SI","NO")</f>
        <v>SI</v>
      </c>
      <c r="N2991" s="3" t="str">
        <f>IF(+OR(H2991="SI",K2991="SI"),"SI","NO")</f>
        <v>SI</v>
      </c>
      <c r="O2991" s="3" t="str">
        <f>IF(+OR(I2991="SI",L2991="SI"),"SI","NO")</f>
        <v>NO</v>
      </c>
    </row>
    <row r="2992" spans="1:15" hidden="1" x14ac:dyDescent="0.25">
      <c r="A2992" s="20" t="s">
        <v>2265</v>
      </c>
      <c r="B2992" s="1" t="s">
        <v>1646</v>
      </c>
      <c r="C2992" s="3">
        <v>1</v>
      </c>
      <c r="D2992" s="3" t="e">
        <f>VLOOKUP(Cobertura2021[[#This Row],['#Area]],S:T,2)</f>
        <v>#N/A</v>
      </c>
      <c r="E2992" s="1" t="s">
        <v>2186</v>
      </c>
      <c r="F2992" s="3">
        <v>56</v>
      </c>
      <c r="G2992" s="27" t="s">
        <v>5320</v>
      </c>
      <c r="H2992" s="27" t="s">
        <v>5320</v>
      </c>
      <c r="I2992" s="27" t="s">
        <v>5320</v>
      </c>
      <c r="J2992" s="28" t="s">
        <v>21</v>
      </c>
      <c r="K2992" s="28" t="s">
        <v>21</v>
      </c>
      <c r="L2992" s="28" t="s">
        <v>21</v>
      </c>
      <c r="M2992" s="3" t="str">
        <f>IF(+OR(J2992="SI",G2992="SI"),"SI","NO")</f>
        <v>SI</v>
      </c>
      <c r="N2992" s="3" t="str">
        <f>IF(+OR(H2992="SI",K2992="SI"),"SI","NO")</f>
        <v>SI</v>
      </c>
      <c r="O2992" s="3" t="str">
        <f>IF(+OR(I2992="SI",L2992="SI"),"SI","NO")</f>
        <v>SI</v>
      </c>
    </row>
    <row r="2993" spans="1:15" x14ac:dyDescent="0.25">
      <c r="A2993" s="20" t="s">
        <v>2265</v>
      </c>
      <c r="B2993" s="1" t="s">
        <v>1646</v>
      </c>
      <c r="C2993" s="3">
        <v>6</v>
      </c>
      <c r="D2993" s="3" t="str">
        <f>VLOOKUP(Cobertura2021[[#This Row],['#Area]],S:T,2)</f>
        <v>Rural</v>
      </c>
      <c r="E2993" s="1" t="s">
        <v>2186</v>
      </c>
      <c r="F2993" s="3">
        <v>145</v>
      </c>
      <c r="G2993" s="27" t="s">
        <v>5320</v>
      </c>
      <c r="H2993" s="27" t="s">
        <v>5320</v>
      </c>
      <c r="I2993" s="27" t="s">
        <v>5320</v>
      </c>
      <c r="J2993" s="28" t="s">
        <v>21</v>
      </c>
      <c r="K2993" s="28" t="s">
        <v>21</v>
      </c>
      <c r="L2993" s="28" t="s">
        <v>21</v>
      </c>
      <c r="M2993" s="3" t="str">
        <f>IF(+OR(J2993="SI",G2993="SI"),"SI","NO")</f>
        <v>SI</v>
      </c>
      <c r="N2993" s="3" t="str">
        <f>IF(+OR(H2993="SI",K2993="SI"),"SI","NO")</f>
        <v>SI</v>
      </c>
      <c r="O2993" s="3" t="str">
        <f>IF(+OR(I2993="SI",L2993="SI"),"SI","NO")</f>
        <v>SI</v>
      </c>
    </row>
    <row r="2994" spans="1:15" hidden="1" x14ac:dyDescent="0.25">
      <c r="A2994" s="20" t="s">
        <v>2265</v>
      </c>
      <c r="B2994" s="1" t="s">
        <v>2266</v>
      </c>
      <c r="C2994" s="3">
        <v>1</v>
      </c>
      <c r="D2994" s="3" t="e">
        <f>VLOOKUP(Cobertura2021[[#This Row],['#Area]],S:T,2)</f>
        <v>#N/A</v>
      </c>
      <c r="E2994" s="1" t="s">
        <v>1934</v>
      </c>
      <c r="F2994" s="3">
        <v>876</v>
      </c>
      <c r="G2994" s="27" t="s">
        <v>5320</v>
      </c>
      <c r="H2994" s="27" t="s">
        <v>5320</v>
      </c>
      <c r="I2994" s="27" t="s">
        <v>5320</v>
      </c>
      <c r="J2994" s="28" t="s">
        <v>21</v>
      </c>
      <c r="K2994" s="28" t="s">
        <v>21</v>
      </c>
      <c r="L2994" s="28" t="s">
        <v>21</v>
      </c>
      <c r="M2994" s="3" t="str">
        <f>IF(+OR(J2994="SI",G2994="SI"),"SI","NO")</f>
        <v>SI</v>
      </c>
      <c r="N2994" s="3" t="str">
        <f>IF(+OR(H2994="SI",K2994="SI"),"SI","NO")</f>
        <v>SI</v>
      </c>
      <c r="O2994" s="3" t="str">
        <f>IF(+OR(I2994="SI",L2994="SI"),"SI","NO")</f>
        <v>SI</v>
      </c>
    </row>
    <row r="2995" spans="1:15" x14ac:dyDescent="0.25">
      <c r="A2995" s="20" t="s">
        <v>2265</v>
      </c>
      <c r="B2995" s="1" t="s">
        <v>2269</v>
      </c>
      <c r="C2995" s="3">
        <v>6</v>
      </c>
      <c r="D2995" s="3" t="str">
        <f>VLOOKUP(Cobertura2021[[#This Row],['#Area]],S:T,2)</f>
        <v>Rural</v>
      </c>
      <c r="E2995" s="1" t="s">
        <v>2091</v>
      </c>
      <c r="F2995" s="3">
        <v>42</v>
      </c>
      <c r="G2995" s="27" t="s">
        <v>5320</v>
      </c>
      <c r="H2995" s="27" t="s">
        <v>5320</v>
      </c>
      <c r="I2995" s="27" t="s">
        <v>5320</v>
      </c>
      <c r="J2995" s="28" t="s">
        <v>20</v>
      </c>
      <c r="K2995" s="28" t="s">
        <v>20</v>
      </c>
      <c r="L2995" s="28" t="s">
        <v>20</v>
      </c>
      <c r="M2995" s="3" t="str">
        <f>IF(+OR(J2995="SI",G2995="SI"),"SI","NO")</f>
        <v>SI</v>
      </c>
      <c r="N2995" s="3" t="str">
        <f>IF(+OR(H2995="SI",K2995="SI"),"SI","NO")</f>
        <v>SI</v>
      </c>
      <c r="O2995" s="3" t="str">
        <f>IF(+OR(I2995="SI",L2995="SI"),"SI","NO")</f>
        <v>SI</v>
      </c>
    </row>
    <row r="2996" spans="1:15" x14ac:dyDescent="0.25">
      <c r="A2996" s="20" t="s">
        <v>2265</v>
      </c>
      <c r="B2996" s="1" t="s">
        <v>2269</v>
      </c>
      <c r="C2996" s="3">
        <v>6</v>
      </c>
      <c r="D2996" s="3" t="str">
        <f>VLOOKUP(Cobertura2021[[#This Row],['#Area]],S:T,2)</f>
        <v>Rural</v>
      </c>
      <c r="E2996" s="1" t="s">
        <v>2090</v>
      </c>
      <c r="F2996" s="3">
        <v>102</v>
      </c>
      <c r="G2996" s="27" t="s">
        <v>5320</v>
      </c>
      <c r="H2996" s="27" t="s">
        <v>5320</v>
      </c>
      <c r="I2996" s="27" t="s">
        <v>5320</v>
      </c>
      <c r="J2996" s="28" t="s">
        <v>21</v>
      </c>
      <c r="K2996" s="28" t="s">
        <v>20</v>
      </c>
      <c r="L2996" s="28" t="s">
        <v>20</v>
      </c>
      <c r="M2996" s="3" t="str">
        <f>IF(+OR(J2996="SI",G2996="SI"),"SI","NO")</f>
        <v>SI</v>
      </c>
      <c r="N2996" s="3" t="str">
        <f>IF(+OR(H2996="SI",K2996="SI"),"SI","NO")</f>
        <v>SI</v>
      </c>
      <c r="O2996" s="3" t="str">
        <f>IF(+OR(I2996="SI",L2996="SI"),"SI","NO")</f>
        <v>SI</v>
      </c>
    </row>
    <row r="2997" spans="1:15" x14ac:dyDescent="0.25">
      <c r="A2997" s="20" t="s">
        <v>82</v>
      </c>
      <c r="B2997" s="1" t="s">
        <v>638</v>
      </c>
      <c r="C2997" s="3">
        <v>6</v>
      </c>
      <c r="D2997" s="3" t="str">
        <f>VLOOKUP(Cobertura2021[[#This Row],['#Area]],S:T,2)</f>
        <v>Rural</v>
      </c>
      <c r="E2997" s="1" t="s">
        <v>842</v>
      </c>
      <c r="F2997" s="3">
        <v>30</v>
      </c>
      <c r="G2997" s="27" t="s">
        <v>5320</v>
      </c>
      <c r="H2997" s="27" t="s">
        <v>3</v>
      </c>
      <c r="I2997" s="27" t="s">
        <v>3</v>
      </c>
      <c r="J2997" s="28" t="s">
        <v>21</v>
      </c>
      <c r="K2997" s="28" t="s">
        <v>20</v>
      </c>
      <c r="L2997" s="28" t="s">
        <v>20</v>
      </c>
      <c r="M2997" s="3" t="str">
        <f>IF(+OR(J2997="SI",G2997="SI"),"SI","NO")</f>
        <v>SI</v>
      </c>
      <c r="N2997" s="3" t="str">
        <f>IF(+OR(H2997="SI",K2997="SI"),"SI","NO")</f>
        <v>NO</v>
      </c>
      <c r="O2997" s="3" t="str">
        <f>IF(+OR(I2997="SI",L2997="SI"),"SI","NO")</f>
        <v>NO</v>
      </c>
    </row>
    <row r="2998" spans="1:15" x14ac:dyDescent="0.25">
      <c r="A2998" s="20" t="s">
        <v>2265</v>
      </c>
      <c r="B2998" s="1" t="s">
        <v>2274</v>
      </c>
      <c r="C2998" s="3">
        <v>6</v>
      </c>
      <c r="D2998" s="3" t="str">
        <f>VLOOKUP(Cobertura2021[[#This Row],['#Area]],S:T,2)</f>
        <v>Rural</v>
      </c>
      <c r="E2998" s="1" t="s">
        <v>2260</v>
      </c>
      <c r="F2998" s="3">
        <v>104</v>
      </c>
      <c r="G2998" s="27" t="s">
        <v>5320</v>
      </c>
      <c r="H2998" s="27" t="s">
        <v>5320</v>
      </c>
      <c r="I2998" s="27" t="s">
        <v>5320</v>
      </c>
      <c r="J2998" s="28" t="s">
        <v>21</v>
      </c>
      <c r="K2998" s="28" t="s">
        <v>21</v>
      </c>
      <c r="L2998" s="28" t="s">
        <v>20</v>
      </c>
      <c r="M2998" s="3" t="str">
        <f>IF(+OR(J2998="SI",G2998="SI"),"SI","NO")</f>
        <v>SI</v>
      </c>
      <c r="N2998" s="3" t="str">
        <f>IF(+OR(H2998="SI",K2998="SI"),"SI","NO")</f>
        <v>SI</v>
      </c>
      <c r="O2998" s="3" t="str">
        <f>IF(+OR(I2998="SI",L2998="SI"),"SI","NO")</f>
        <v>SI</v>
      </c>
    </row>
    <row r="2999" spans="1:15" x14ac:dyDescent="0.25">
      <c r="A2999" s="20" t="s">
        <v>2265</v>
      </c>
      <c r="B2999" s="1" t="s">
        <v>2274</v>
      </c>
      <c r="C2999" s="3">
        <v>6</v>
      </c>
      <c r="D2999" s="3" t="str">
        <f>VLOOKUP(Cobertura2021[[#This Row],['#Area]],S:T,2)</f>
        <v>Rural</v>
      </c>
      <c r="E2999" s="1" t="s">
        <v>2246</v>
      </c>
      <c r="F2999" s="3">
        <v>101</v>
      </c>
      <c r="G2999" s="27" t="s">
        <v>5320</v>
      </c>
      <c r="H2999" s="27" t="s">
        <v>5320</v>
      </c>
      <c r="I2999" s="27" t="s">
        <v>5320</v>
      </c>
      <c r="J2999" s="28" t="s">
        <v>21</v>
      </c>
      <c r="K2999" s="28" t="s">
        <v>20</v>
      </c>
      <c r="L2999" s="28" t="s">
        <v>20</v>
      </c>
      <c r="M2999" s="3" t="str">
        <f>IF(+OR(J2999="SI",G2999="SI"),"SI","NO")</f>
        <v>SI</v>
      </c>
      <c r="N2999" s="3" t="str">
        <f>IF(+OR(H2999="SI",K2999="SI"),"SI","NO")</f>
        <v>SI</v>
      </c>
      <c r="O2999" s="3" t="str">
        <f>IF(+OR(I2999="SI",L2999="SI"),"SI","NO")</f>
        <v>SI</v>
      </c>
    </row>
    <row r="3000" spans="1:15" hidden="1" x14ac:dyDescent="0.25">
      <c r="A3000" s="20" t="s">
        <v>2265</v>
      </c>
      <c r="B3000" s="1" t="s">
        <v>2268</v>
      </c>
      <c r="C3000" s="3">
        <v>1</v>
      </c>
      <c r="D3000" s="3" t="e">
        <f>VLOOKUP(Cobertura2021[[#This Row],['#Area]],S:T,2)</f>
        <v>#N/A</v>
      </c>
      <c r="E3000" s="1" t="s">
        <v>1996</v>
      </c>
      <c r="F3000" s="3">
        <v>133</v>
      </c>
      <c r="G3000" s="27" t="s">
        <v>5320</v>
      </c>
      <c r="H3000" s="27" t="s">
        <v>5320</v>
      </c>
      <c r="I3000" s="27" t="s">
        <v>5320</v>
      </c>
      <c r="J3000" s="28" t="s">
        <v>21</v>
      </c>
      <c r="K3000" s="28" t="s">
        <v>21</v>
      </c>
      <c r="L3000" s="28" t="s">
        <v>21</v>
      </c>
      <c r="M3000" s="3" t="str">
        <f>IF(+OR(J3000="SI",G3000="SI"),"SI","NO")</f>
        <v>SI</v>
      </c>
      <c r="N3000" s="3" t="str">
        <f>IF(+OR(H3000="SI",K3000="SI"),"SI","NO")</f>
        <v>SI</v>
      </c>
      <c r="O3000" s="3" t="str">
        <f>IF(+OR(I3000="SI",L3000="SI"),"SI","NO")</f>
        <v>SI</v>
      </c>
    </row>
    <row r="3001" spans="1:15" x14ac:dyDescent="0.25">
      <c r="A3001" s="20" t="s">
        <v>2265</v>
      </c>
      <c r="B3001" s="1" t="s">
        <v>2273</v>
      </c>
      <c r="C3001" s="3">
        <v>6</v>
      </c>
      <c r="D3001" s="3" t="str">
        <f>VLOOKUP(Cobertura2021[[#This Row],['#Area]],S:T,2)</f>
        <v>Rural</v>
      </c>
      <c r="E3001" s="1" t="s">
        <v>2224</v>
      </c>
      <c r="F3001" s="3">
        <v>47</v>
      </c>
      <c r="G3001" s="27" t="s">
        <v>5320</v>
      </c>
      <c r="H3001" s="27" t="s">
        <v>5320</v>
      </c>
      <c r="I3001" s="27" t="s">
        <v>5320</v>
      </c>
      <c r="J3001" s="28" t="s">
        <v>21</v>
      </c>
      <c r="K3001" s="28" t="s">
        <v>21</v>
      </c>
      <c r="L3001" s="28" t="s">
        <v>20</v>
      </c>
      <c r="M3001" s="3" t="str">
        <f>IF(+OR(J3001="SI",G3001="SI"),"SI","NO")</f>
        <v>SI</v>
      </c>
      <c r="N3001" s="3" t="str">
        <f>IF(+OR(H3001="SI",K3001="SI"),"SI","NO")</f>
        <v>SI</v>
      </c>
      <c r="O3001" s="3" t="str">
        <f>IF(+OR(I3001="SI",L3001="SI"),"SI","NO")</f>
        <v>SI</v>
      </c>
    </row>
    <row r="3002" spans="1:15" x14ac:dyDescent="0.25">
      <c r="A3002" s="20" t="s">
        <v>4225</v>
      </c>
      <c r="B3002" s="1" t="s">
        <v>4351</v>
      </c>
      <c r="C3002" s="3">
        <v>6</v>
      </c>
      <c r="D3002" s="3" t="str">
        <f>VLOOKUP(Cobertura2021[[#This Row],['#Area]],S:T,2)</f>
        <v>Rural</v>
      </c>
      <c r="E3002" s="1" t="s">
        <v>4356</v>
      </c>
      <c r="F3002" s="3">
        <v>112</v>
      </c>
      <c r="G3002" s="27" t="s">
        <v>5320</v>
      </c>
      <c r="H3002" s="27" t="s">
        <v>3</v>
      </c>
      <c r="I3002" s="27" t="s">
        <v>3</v>
      </c>
      <c r="J3002" s="28" t="s">
        <v>21</v>
      </c>
      <c r="K3002" s="28" t="s">
        <v>20</v>
      </c>
      <c r="L3002" s="28" t="s">
        <v>20</v>
      </c>
      <c r="M3002" s="3" t="str">
        <f>IF(+OR(J3002="SI",G3002="SI"),"SI","NO")</f>
        <v>SI</v>
      </c>
      <c r="N3002" s="3" t="str">
        <f>IF(+OR(H3002="SI",K3002="SI"),"SI","NO")</f>
        <v>NO</v>
      </c>
      <c r="O3002" s="3" t="str">
        <f>IF(+OR(I3002="SI",L3002="SI"),"SI","NO")</f>
        <v>NO</v>
      </c>
    </row>
    <row r="3003" spans="1:15" hidden="1" x14ac:dyDescent="0.25">
      <c r="A3003" s="20" t="s">
        <v>2265</v>
      </c>
      <c r="B3003" s="1" t="s">
        <v>2266</v>
      </c>
      <c r="C3003" s="3">
        <v>1</v>
      </c>
      <c r="D3003" s="3" t="e">
        <f>VLOOKUP(Cobertura2021[[#This Row],['#Area]],S:T,2)</f>
        <v>#N/A</v>
      </c>
      <c r="E3003" s="1" t="s">
        <v>1942</v>
      </c>
      <c r="F3003" s="3">
        <v>568</v>
      </c>
      <c r="G3003" s="27" t="s">
        <v>5320</v>
      </c>
      <c r="H3003" s="27" t="s">
        <v>5320</v>
      </c>
      <c r="I3003" s="27" t="s">
        <v>5320</v>
      </c>
      <c r="J3003" s="28" t="s">
        <v>21</v>
      </c>
      <c r="K3003" s="28" t="s">
        <v>21</v>
      </c>
      <c r="L3003" s="28" t="s">
        <v>21</v>
      </c>
      <c r="M3003" s="3" t="str">
        <f>IF(+OR(J3003="SI",G3003="SI"),"SI","NO")</f>
        <v>SI</v>
      </c>
      <c r="N3003" s="3" t="str">
        <f>IF(+OR(H3003="SI",K3003="SI"),"SI","NO")</f>
        <v>SI</v>
      </c>
      <c r="O3003" s="3" t="str">
        <f>IF(+OR(I3003="SI",L3003="SI"),"SI","NO")</f>
        <v>SI</v>
      </c>
    </row>
    <row r="3004" spans="1:15" x14ac:dyDescent="0.25">
      <c r="A3004" s="20" t="s">
        <v>4087</v>
      </c>
      <c r="B3004" s="1" t="s">
        <v>4149</v>
      </c>
      <c r="C3004" s="3">
        <v>6</v>
      </c>
      <c r="D3004" s="3" t="str">
        <f>VLOOKUP(Cobertura2021[[#This Row],['#Area]],S:T,2)</f>
        <v>Rural</v>
      </c>
      <c r="E3004" s="1" t="s">
        <v>1077</v>
      </c>
      <c r="F3004" s="3">
        <v>11</v>
      </c>
      <c r="G3004" s="27" t="s">
        <v>3</v>
      </c>
      <c r="H3004" s="27" t="s">
        <v>3</v>
      </c>
      <c r="I3004" s="27" t="s">
        <v>3</v>
      </c>
      <c r="J3004" s="28" t="s">
        <v>20</v>
      </c>
      <c r="K3004" s="28" t="s">
        <v>20</v>
      </c>
      <c r="L3004" s="28" t="s">
        <v>20</v>
      </c>
      <c r="M3004" s="3" t="str">
        <f>IF(+OR(J3004="SI",G3004="SI"),"SI","NO")</f>
        <v>NO</v>
      </c>
      <c r="N3004" s="3" t="str">
        <f>IF(+OR(H3004="SI",K3004="SI"),"SI","NO")</f>
        <v>NO</v>
      </c>
      <c r="O3004" s="3" t="str">
        <f>IF(+OR(I3004="SI",L3004="SI"),"SI","NO")</f>
        <v>NO</v>
      </c>
    </row>
    <row r="3005" spans="1:15" x14ac:dyDescent="0.25">
      <c r="A3005" s="20" t="s">
        <v>4087</v>
      </c>
      <c r="B3005" s="1" t="s">
        <v>4183</v>
      </c>
      <c r="C3005" s="3">
        <v>6</v>
      </c>
      <c r="D3005" s="3" t="str">
        <f>VLOOKUP(Cobertura2021[[#This Row],['#Area]],S:T,2)</f>
        <v>Rural</v>
      </c>
      <c r="E3005" s="1" t="s">
        <v>1077</v>
      </c>
      <c r="F3005" s="3">
        <v>53</v>
      </c>
      <c r="G3005" s="27" t="s">
        <v>3</v>
      </c>
      <c r="H3005" s="27" t="s">
        <v>3</v>
      </c>
      <c r="I3005" s="27" t="s">
        <v>3</v>
      </c>
      <c r="J3005" s="28" t="s">
        <v>21</v>
      </c>
      <c r="K3005" s="28" t="s">
        <v>20</v>
      </c>
      <c r="L3005" s="28" t="s">
        <v>20</v>
      </c>
      <c r="M3005" s="3" t="str">
        <f>IF(+OR(J3005="SI",G3005="SI"),"SI","NO")</f>
        <v>SI</v>
      </c>
      <c r="N3005" s="3" t="str">
        <f>IF(+OR(H3005="SI",K3005="SI"),"SI","NO")</f>
        <v>NO</v>
      </c>
      <c r="O3005" s="3" t="str">
        <f>IF(+OR(I3005="SI",L3005="SI"),"SI","NO")</f>
        <v>NO</v>
      </c>
    </row>
    <row r="3006" spans="1:15" x14ac:dyDescent="0.25">
      <c r="A3006" s="20" t="s">
        <v>2265</v>
      </c>
      <c r="B3006" s="1" t="s">
        <v>2267</v>
      </c>
      <c r="C3006" s="3">
        <v>6</v>
      </c>
      <c r="D3006" s="3" t="str">
        <f>VLOOKUP(Cobertura2021[[#This Row],['#Area]],S:T,2)</f>
        <v>Rural</v>
      </c>
      <c r="E3006" s="1" t="s">
        <v>1980</v>
      </c>
      <c r="F3006" s="3">
        <v>28</v>
      </c>
      <c r="G3006" s="27" t="s">
        <v>5320</v>
      </c>
      <c r="H3006" s="27" t="s">
        <v>5320</v>
      </c>
      <c r="I3006" s="27" t="s">
        <v>5320</v>
      </c>
      <c r="J3006" s="28" t="s">
        <v>21</v>
      </c>
      <c r="K3006" s="28" t="s">
        <v>21</v>
      </c>
      <c r="L3006" s="28" t="s">
        <v>20</v>
      </c>
      <c r="M3006" s="3" t="str">
        <f>IF(+OR(J3006="SI",G3006="SI"),"SI","NO")</f>
        <v>SI</v>
      </c>
      <c r="N3006" s="3" t="str">
        <f>IF(+OR(H3006="SI",K3006="SI"),"SI","NO")</f>
        <v>SI</v>
      </c>
      <c r="O3006" s="3" t="str">
        <f>IF(+OR(I3006="SI",L3006="SI"),"SI","NO")</f>
        <v>SI</v>
      </c>
    </row>
    <row r="3007" spans="1:15" x14ac:dyDescent="0.25">
      <c r="A3007" s="20" t="s">
        <v>2265</v>
      </c>
      <c r="B3007" s="1" t="s">
        <v>191</v>
      </c>
      <c r="C3007" s="3">
        <v>6</v>
      </c>
      <c r="D3007" s="3" t="str">
        <f>VLOOKUP(Cobertura2021[[#This Row],['#Area]],S:T,2)</f>
        <v>Rural</v>
      </c>
      <c r="E3007" s="1" t="s">
        <v>1980</v>
      </c>
      <c r="F3007" s="3">
        <v>49</v>
      </c>
      <c r="G3007" s="27" t="s">
        <v>5320</v>
      </c>
      <c r="H3007" s="27" t="s">
        <v>5320</v>
      </c>
      <c r="I3007" s="27" t="s">
        <v>5320</v>
      </c>
      <c r="J3007" s="28" t="s">
        <v>21</v>
      </c>
      <c r="K3007" s="28" t="s">
        <v>20</v>
      </c>
      <c r="L3007" s="28" t="s">
        <v>20</v>
      </c>
      <c r="M3007" s="3" t="str">
        <f>IF(+OR(J3007="SI",G3007="SI"),"SI","NO")</f>
        <v>SI</v>
      </c>
      <c r="N3007" s="3" t="str">
        <f>IF(+OR(H3007="SI",K3007="SI"),"SI","NO")</f>
        <v>SI</v>
      </c>
      <c r="O3007" s="3" t="str">
        <f>IF(+OR(I3007="SI",L3007="SI"),"SI","NO")</f>
        <v>SI</v>
      </c>
    </row>
    <row r="3008" spans="1:15" x14ac:dyDescent="0.25">
      <c r="A3008" s="20" t="s">
        <v>2265</v>
      </c>
      <c r="B3008" s="1" t="s">
        <v>2269</v>
      </c>
      <c r="C3008" s="3">
        <v>6</v>
      </c>
      <c r="D3008" s="3" t="str">
        <f>VLOOKUP(Cobertura2021[[#This Row],['#Area]],S:T,2)</f>
        <v>Rural</v>
      </c>
      <c r="E3008" s="1" t="s">
        <v>2115</v>
      </c>
      <c r="F3008" s="3">
        <v>37</v>
      </c>
      <c r="G3008" s="27" t="s">
        <v>5320</v>
      </c>
      <c r="H3008" s="27" t="s">
        <v>5320</v>
      </c>
      <c r="I3008" s="27" t="s">
        <v>5320</v>
      </c>
      <c r="J3008" s="28" t="s">
        <v>21</v>
      </c>
      <c r="K3008" s="28" t="s">
        <v>20</v>
      </c>
      <c r="L3008" s="28" t="s">
        <v>20</v>
      </c>
      <c r="M3008" s="3" t="str">
        <f>IF(+OR(J3008="SI",G3008="SI"),"SI","NO")</f>
        <v>SI</v>
      </c>
      <c r="N3008" s="3" t="str">
        <f>IF(+OR(H3008="SI",K3008="SI"),"SI","NO")</f>
        <v>SI</v>
      </c>
      <c r="O3008" s="3" t="str">
        <f>IF(+OR(I3008="SI",L3008="SI"),"SI","NO")</f>
        <v>SI</v>
      </c>
    </row>
    <row r="3009" spans="1:15" x14ac:dyDescent="0.25">
      <c r="A3009" s="20" t="s">
        <v>2265</v>
      </c>
      <c r="B3009" s="1" t="s">
        <v>2269</v>
      </c>
      <c r="C3009" s="3">
        <v>6</v>
      </c>
      <c r="D3009" s="3" t="str">
        <f>VLOOKUP(Cobertura2021[[#This Row],['#Area]],S:T,2)</f>
        <v>Rural</v>
      </c>
      <c r="E3009" s="1" t="s">
        <v>2088</v>
      </c>
      <c r="F3009" s="3">
        <v>188</v>
      </c>
      <c r="G3009" s="27" t="s">
        <v>5320</v>
      </c>
      <c r="H3009" s="27" t="s">
        <v>5320</v>
      </c>
      <c r="I3009" s="27" t="s">
        <v>5320</v>
      </c>
      <c r="J3009" s="28" t="s">
        <v>20</v>
      </c>
      <c r="K3009" s="28" t="s">
        <v>20</v>
      </c>
      <c r="L3009" s="28" t="s">
        <v>20</v>
      </c>
      <c r="M3009" s="3" t="str">
        <f>IF(+OR(J3009="SI",G3009="SI"),"SI","NO")</f>
        <v>SI</v>
      </c>
      <c r="N3009" s="3" t="str">
        <f>IF(+OR(H3009="SI",K3009="SI"),"SI","NO")</f>
        <v>SI</v>
      </c>
      <c r="O3009" s="3" t="str">
        <f>IF(+OR(I3009="SI",L3009="SI"),"SI","NO")</f>
        <v>SI</v>
      </c>
    </row>
    <row r="3010" spans="1:15" x14ac:dyDescent="0.25">
      <c r="A3010" s="20" t="s">
        <v>2265</v>
      </c>
      <c r="B3010" s="1" t="s">
        <v>2270</v>
      </c>
      <c r="C3010" s="3">
        <v>6</v>
      </c>
      <c r="D3010" s="3" t="str">
        <f>VLOOKUP(Cobertura2021[[#This Row],['#Area]],S:T,2)</f>
        <v>Rural</v>
      </c>
      <c r="E3010" s="1" t="s">
        <v>2088</v>
      </c>
      <c r="F3010" s="3">
        <v>160</v>
      </c>
      <c r="G3010" s="27" t="s">
        <v>5320</v>
      </c>
      <c r="H3010" s="27" t="s">
        <v>5320</v>
      </c>
      <c r="I3010" s="27" t="s">
        <v>5320</v>
      </c>
      <c r="J3010" s="28" t="s">
        <v>20</v>
      </c>
      <c r="K3010" s="28" t="s">
        <v>20</v>
      </c>
      <c r="L3010" s="28" t="s">
        <v>20</v>
      </c>
      <c r="M3010" s="3" t="str">
        <f>IF(+OR(J3010="SI",G3010="SI"),"SI","NO")</f>
        <v>SI</v>
      </c>
      <c r="N3010" s="3" t="str">
        <f>IF(+OR(H3010="SI",K3010="SI"),"SI","NO")</f>
        <v>SI</v>
      </c>
      <c r="O3010" s="3" t="str">
        <f>IF(+OR(I3010="SI",L3010="SI"),"SI","NO")</f>
        <v>SI</v>
      </c>
    </row>
    <row r="3011" spans="1:15" x14ac:dyDescent="0.25">
      <c r="A3011" s="20" t="s">
        <v>2265</v>
      </c>
      <c r="B3011" s="1" t="s">
        <v>2272</v>
      </c>
      <c r="C3011" s="3">
        <v>6</v>
      </c>
      <c r="D3011" s="3" t="str">
        <f>VLOOKUP(Cobertura2021[[#This Row],['#Area]],S:T,2)</f>
        <v>Rural</v>
      </c>
      <c r="E3011" s="1" t="s">
        <v>2179</v>
      </c>
      <c r="F3011" s="3">
        <v>202</v>
      </c>
      <c r="G3011" s="27" t="s">
        <v>5320</v>
      </c>
      <c r="H3011" s="27" t="s">
        <v>5320</v>
      </c>
      <c r="I3011" s="27" t="s">
        <v>5320</v>
      </c>
      <c r="J3011" s="28" t="s">
        <v>21</v>
      </c>
      <c r="K3011" s="28" t="s">
        <v>21</v>
      </c>
      <c r="L3011" s="28" t="s">
        <v>20</v>
      </c>
      <c r="M3011" s="3" t="str">
        <f>IF(+OR(J3011="SI",G3011="SI"),"SI","NO")</f>
        <v>SI</v>
      </c>
      <c r="N3011" s="3" t="str">
        <f>IF(+OR(H3011="SI",K3011="SI"),"SI","NO")</f>
        <v>SI</v>
      </c>
      <c r="O3011" s="3" t="str">
        <f>IF(+OR(I3011="SI",L3011="SI"),"SI","NO")</f>
        <v>SI</v>
      </c>
    </row>
    <row r="3012" spans="1:15" x14ac:dyDescent="0.25">
      <c r="A3012" s="20" t="s">
        <v>2265</v>
      </c>
      <c r="B3012" s="1" t="s">
        <v>2269</v>
      </c>
      <c r="C3012" s="3">
        <v>6</v>
      </c>
      <c r="D3012" s="3" t="str">
        <f>VLOOKUP(Cobertura2021[[#This Row],['#Area]],S:T,2)</f>
        <v>Rural</v>
      </c>
      <c r="E3012" s="1" t="s">
        <v>2093</v>
      </c>
      <c r="F3012" s="3">
        <v>26</v>
      </c>
      <c r="G3012" s="27" t="s">
        <v>5320</v>
      </c>
      <c r="H3012" s="27" t="s">
        <v>5320</v>
      </c>
      <c r="I3012" s="27" t="s">
        <v>5320</v>
      </c>
      <c r="J3012" s="28" t="s">
        <v>20</v>
      </c>
      <c r="K3012" s="28" t="s">
        <v>20</v>
      </c>
      <c r="L3012" s="28" t="s">
        <v>20</v>
      </c>
      <c r="M3012" s="3" t="str">
        <f>IF(+OR(J3012="SI",G3012="SI"),"SI","NO")</f>
        <v>SI</v>
      </c>
      <c r="N3012" s="3" t="str">
        <f>IF(+OR(H3012="SI",K3012="SI"),"SI","NO")</f>
        <v>SI</v>
      </c>
      <c r="O3012" s="3" t="str">
        <f>IF(+OR(I3012="SI",L3012="SI"),"SI","NO")</f>
        <v>SI</v>
      </c>
    </row>
    <row r="3013" spans="1:15" hidden="1" x14ac:dyDescent="0.25">
      <c r="A3013" s="20" t="s">
        <v>2265</v>
      </c>
      <c r="B3013" s="1" t="s">
        <v>191</v>
      </c>
      <c r="C3013" s="3">
        <v>1</v>
      </c>
      <c r="D3013" s="3" t="e">
        <f>VLOOKUP(Cobertura2021[[#This Row],['#Area]],S:T,2)</f>
        <v>#N/A</v>
      </c>
      <c r="E3013" s="1" t="s">
        <v>315</v>
      </c>
      <c r="F3013" s="3">
        <v>344</v>
      </c>
      <c r="G3013" s="27" t="s">
        <v>5320</v>
      </c>
      <c r="H3013" s="27" t="s">
        <v>5320</v>
      </c>
      <c r="I3013" s="27" t="s">
        <v>5320</v>
      </c>
      <c r="J3013" s="28" t="s">
        <v>21</v>
      </c>
      <c r="K3013" s="28" t="s">
        <v>21</v>
      </c>
      <c r="L3013" s="28" t="s">
        <v>21</v>
      </c>
      <c r="M3013" s="3" t="str">
        <f>IF(+OR(J3013="SI",G3013="SI"),"SI","NO")</f>
        <v>SI</v>
      </c>
      <c r="N3013" s="3" t="str">
        <f>IF(+OR(H3013="SI",K3013="SI"),"SI","NO")</f>
        <v>SI</v>
      </c>
      <c r="O3013" s="3" t="str">
        <f>IF(+OR(I3013="SI",L3013="SI"),"SI","NO")</f>
        <v>SI</v>
      </c>
    </row>
    <row r="3014" spans="1:15" x14ac:dyDescent="0.25">
      <c r="A3014" s="20" t="s">
        <v>2265</v>
      </c>
      <c r="B3014" s="1" t="s">
        <v>2273</v>
      </c>
      <c r="C3014" s="3">
        <v>6</v>
      </c>
      <c r="D3014" s="3" t="str">
        <f>VLOOKUP(Cobertura2021[[#This Row],['#Area]],S:T,2)</f>
        <v>Rural</v>
      </c>
      <c r="E3014" s="1" t="s">
        <v>2228</v>
      </c>
      <c r="F3014" s="3">
        <v>82</v>
      </c>
      <c r="G3014" s="27" t="s">
        <v>5320</v>
      </c>
      <c r="H3014" s="27" t="s">
        <v>5320</v>
      </c>
      <c r="I3014" s="27" t="s">
        <v>5320</v>
      </c>
      <c r="J3014" s="28" t="s">
        <v>21</v>
      </c>
      <c r="K3014" s="28" t="s">
        <v>20</v>
      </c>
      <c r="L3014" s="28" t="s">
        <v>20</v>
      </c>
      <c r="M3014" s="3" t="str">
        <f>IF(+OR(J3014="SI",G3014="SI"),"SI","NO")</f>
        <v>SI</v>
      </c>
      <c r="N3014" s="3" t="str">
        <f>IF(+OR(H3014="SI",K3014="SI"),"SI","NO")</f>
        <v>SI</v>
      </c>
      <c r="O3014" s="3" t="str">
        <f>IF(+OR(I3014="SI",L3014="SI"),"SI","NO")</f>
        <v>SI</v>
      </c>
    </row>
    <row r="3015" spans="1:15" x14ac:dyDescent="0.25">
      <c r="A3015" s="20" t="s">
        <v>2968</v>
      </c>
      <c r="B3015" s="1" t="s">
        <v>2973</v>
      </c>
      <c r="C3015" s="3">
        <v>6</v>
      </c>
      <c r="D3015" s="3" t="str">
        <f>VLOOKUP(Cobertura2021[[#This Row],['#Area]],S:T,2)</f>
        <v>Rural</v>
      </c>
      <c r="E3015" s="1" t="s">
        <v>2918</v>
      </c>
      <c r="F3015" s="3">
        <v>13</v>
      </c>
      <c r="G3015" s="27" t="s">
        <v>3</v>
      </c>
      <c r="H3015" s="27" t="s">
        <v>3</v>
      </c>
      <c r="I3015" s="27" t="s">
        <v>3</v>
      </c>
      <c r="J3015" s="28" t="s">
        <v>21</v>
      </c>
      <c r="K3015" s="28" t="s">
        <v>20</v>
      </c>
      <c r="L3015" s="28" t="s">
        <v>20</v>
      </c>
      <c r="M3015" s="3" t="str">
        <f>IF(+OR(J3015="SI",G3015="SI"),"SI","NO")</f>
        <v>SI</v>
      </c>
      <c r="N3015" s="3" t="str">
        <f>IF(+OR(H3015="SI",K3015="SI"),"SI","NO")</f>
        <v>NO</v>
      </c>
      <c r="O3015" s="3" t="str">
        <f>IF(+OR(I3015="SI",L3015="SI"),"SI","NO")</f>
        <v>NO</v>
      </c>
    </row>
    <row r="3016" spans="1:15" x14ac:dyDescent="0.25">
      <c r="A3016" s="20" t="s">
        <v>635</v>
      </c>
      <c r="B3016" s="1" t="s">
        <v>188</v>
      </c>
      <c r="C3016" s="3">
        <v>6</v>
      </c>
      <c r="D3016" s="3" t="str">
        <f>VLOOKUP(Cobertura2021[[#This Row],['#Area]],S:T,2)</f>
        <v>Rural</v>
      </c>
      <c r="E3016" s="1" t="s">
        <v>731</v>
      </c>
      <c r="F3016" s="3">
        <v>3</v>
      </c>
      <c r="G3016" s="27" t="s">
        <v>5320</v>
      </c>
      <c r="H3016" s="27" t="s">
        <v>3</v>
      </c>
      <c r="I3016" s="27" t="s">
        <v>3</v>
      </c>
      <c r="J3016" s="28" t="s">
        <v>20</v>
      </c>
      <c r="K3016" s="28" t="s">
        <v>20</v>
      </c>
      <c r="L3016" s="28" t="s">
        <v>20</v>
      </c>
      <c r="M3016" s="3" t="str">
        <f>IF(+OR(J3016="SI",G3016="SI"),"SI","NO")</f>
        <v>SI</v>
      </c>
      <c r="N3016" s="3" t="str">
        <f>IF(+OR(H3016="SI",K3016="SI"),"SI","NO")</f>
        <v>NO</v>
      </c>
      <c r="O3016" s="3" t="str">
        <f>IF(+OR(I3016="SI",L3016="SI"),"SI","NO")</f>
        <v>NO</v>
      </c>
    </row>
    <row r="3017" spans="1:15" x14ac:dyDescent="0.25">
      <c r="A3017" s="20" t="s">
        <v>2265</v>
      </c>
      <c r="B3017" s="1" t="s">
        <v>2268</v>
      </c>
      <c r="C3017" s="3">
        <v>6</v>
      </c>
      <c r="D3017" s="3" t="str">
        <f>VLOOKUP(Cobertura2021[[#This Row],['#Area]],S:T,2)</f>
        <v>Rural</v>
      </c>
      <c r="E3017" s="1" t="s">
        <v>2020</v>
      </c>
      <c r="F3017" s="3">
        <v>20</v>
      </c>
      <c r="G3017" s="27" t="s">
        <v>5320</v>
      </c>
      <c r="H3017" s="27" t="s">
        <v>5320</v>
      </c>
      <c r="I3017" s="27" t="s">
        <v>5320</v>
      </c>
      <c r="J3017" s="28" t="s">
        <v>21</v>
      </c>
      <c r="K3017" s="28" t="s">
        <v>21</v>
      </c>
      <c r="L3017" s="28" t="s">
        <v>21</v>
      </c>
      <c r="M3017" s="3" t="str">
        <f>IF(+OR(J3017="SI",G3017="SI"),"SI","NO")</f>
        <v>SI</v>
      </c>
      <c r="N3017" s="3" t="str">
        <f>IF(+OR(H3017="SI",K3017="SI"),"SI","NO")</f>
        <v>SI</v>
      </c>
      <c r="O3017" s="3" t="str">
        <f>IF(+OR(I3017="SI",L3017="SI"),"SI","NO")</f>
        <v>SI</v>
      </c>
    </row>
    <row r="3018" spans="1:15" x14ac:dyDescent="0.25">
      <c r="A3018" s="20" t="s">
        <v>2265</v>
      </c>
      <c r="B3018" s="1" t="s">
        <v>2273</v>
      </c>
      <c r="C3018" s="3">
        <v>6</v>
      </c>
      <c r="D3018" s="3" t="str">
        <f>VLOOKUP(Cobertura2021[[#This Row],['#Area]],S:T,2)</f>
        <v>Rural</v>
      </c>
      <c r="E3018" s="1" t="s">
        <v>2020</v>
      </c>
      <c r="F3018" s="3">
        <v>38</v>
      </c>
      <c r="G3018" s="27" t="s">
        <v>5320</v>
      </c>
      <c r="H3018" s="27" t="s">
        <v>5320</v>
      </c>
      <c r="I3018" s="27" t="s">
        <v>5320</v>
      </c>
      <c r="J3018" s="28" t="s">
        <v>21</v>
      </c>
      <c r="K3018" s="28" t="s">
        <v>20</v>
      </c>
      <c r="L3018" s="28" t="s">
        <v>20</v>
      </c>
      <c r="M3018" s="3" t="str">
        <f>IF(+OR(J3018="SI",G3018="SI"),"SI","NO")</f>
        <v>SI</v>
      </c>
      <c r="N3018" s="3" t="str">
        <f>IF(+OR(H3018="SI",K3018="SI"),"SI","NO")</f>
        <v>SI</v>
      </c>
      <c r="O3018" s="3" t="str">
        <f>IF(+OR(I3018="SI",L3018="SI"),"SI","NO")</f>
        <v>SI</v>
      </c>
    </row>
    <row r="3019" spans="1:15" hidden="1" x14ac:dyDescent="0.25">
      <c r="A3019" s="20" t="s">
        <v>2265</v>
      </c>
      <c r="B3019" s="1" t="s">
        <v>1646</v>
      </c>
      <c r="C3019" s="3">
        <v>1</v>
      </c>
      <c r="D3019" s="3" t="e">
        <f>VLOOKUP(Cobertura2021[[#This Row],['#Area]],S:T,2)</f>
        <v>#N/A</v>
      </c>
      <c r="E3019" s="1" t="s">
        <v>124</v>
      </c>
      <c r="F3019" s="3">
        <v>365</v>
      </c>
      <c r="G3019" s="27" t="s">
        <v>5320</v>
      </c>
      <c r="H3019" s="27" t="s">
        <v>5320</v>
      </c>
      <c r="I3019" s="27" t="s">
        <v>5320</v>
      </c>
      <c r="J3019" s="28" t="s">
        <v>21</v>
      </c>
      <c r="K3019" s="28" t="s">
        <v>21</v>
      </c>
      <c r="L3019" s="28" t="s">
        <v>21</v>
      </c>
      <c r="M3019" s="3" t="str">
        <f>IF(+OR(J3019="SI",G3019="SI"),"SI","NO")</f>
        <v>SI</v>
      </c>
      <c r="N3019" s="3" t="str">
        <f>IF(+OR(H3019="SI",K3019="SI"),"SI","NO")</f>
        <v>SI</v>
      </c>
      <c r="O3019" s="3" t="str">
        <f>IF(+OR(I3019="SI",L3019="SI"),"SI","NO")</f>
        <v>SI</v>
      </c>
    </row>
    <row r="3020" spans="1:15" x14ac:dyDescent="0.25">
      <c r="A3020" s="20" t="s">
        <v>2265</v>
      </c>
      <c r="B3020" s="1" t="s">
        <v>191</v>
      </c>
      <c r="C3020" s="3">
        <v>6</v>
      </c>
      <c r="D3020" s="3" t="str">
        <f>VLOOKUP(Cobertura2021[[#This Row],['#Area]],S:T,2)</f>
        <v>Rural</v>
      </c>
      <c r="E3020" s="1" t="s">
        <v>2193</v>
      </c>
      <c r="F3020" s="3">
        <v>15</v>
      </c>
      <c r="G3020" s="27" t="s">
        <v>5320</v>
      </c>
      <c r="H3020" s="27" t="s">
        <v>5320</v>
      </c>
      <c r="I3020" s="27" t="s">
        <v>5320</v>
      </c>
      <c r="J3020" s="28" t="s">
        <v>21</v>
      </c>
      <c r="K3020" s="28" t="s">
        <v>21</v>
      </c>
      <c r="L3020" s="28" t="s">
        <v>21</v>
      </c>
      <c r="M3020" s="3" t="str">
        <f>IF(+OR(J3020="SI",G3020="SI"),"SI","NO")</f>
        <v>SI</v>
      </c>
      <c r="N3020" s="3" t="str">
        <f>IF(+OR(H3020="SI",K3020="SI"),"SI","NO")</f>
        <v>SI</v>
      </c>
      <c r="O3020" s="3" t="str">
        <f>IF(+OR(I3020="SI",L3020="SI"),"SI","NO")</f>
        <v>SI</v>
      </c>
    </row>
    <row r="3021" spans="1:15" hidden="1" x14ac:dyDescent="0.25">
      <c r="A3021" s="20" t="s">
        <v>2265</v>
      </c>
      <c r="B3021" s="1" t="s">
        <v>191</v>
      </c>
      <c r="C3021" s="3">
        <v>3</v>
      </c>
      <c r="D3021" s="3" t="str">
        <f>VLOOKUP(Cobertura2021[[#This Row],['#Area]],S:T,2)</f>
        <v>Suburbana</v>
      </c>
      <c r="E3021" s="1" t="s">
        <v>2194</v>
      </c>
      <c r="F3021" s="3">
        <v>220</v>
      </c>
      <c r="G3021" s="27" t="s">
        <v>5320</v>
      </c>
      <c r="H3021" s="27" t="s">
        <v>5320</v>
      </c>
      <c r="I3021" s="27" t="s">
        <v>5320</v>
      </c>
      <c r="J3021" s="28" t="s">
        <v>21</v>
      </c>
      <c r="K3021" s="28" t="s">
        <v>21</v>
      </c>
      <c r="L3021" s="28" t="s">
        <v>21</v>
      </c>
      <c r="M3021" s="3" t="str">
        <f>IF(+OR(J3021="SI",G3021="SI"),"SI","NO")</f>
        <v>SI</v>
      </c>
      <c r="N3021" s="3" t="str">
        <f>IF(+OR(H3021="SI",K3021="SI"),"SI","NO")</f>
        <v>SI</v>
      </c>
      <c r="O3021" s="3" t="str">
        <f>IF(+OR(I3021="SI",L3021="SI"),"SI","NO")</f>
        <v>SI</v>
      </c>
    </row>
    <row r="3022" spans="1:15" x14ac:dyDescent="0.25">
      <c r="A3022" s="20" t="s">
        <v>2265</v>
      </c>
      <c r="B3022" s="1" t="s">
        <v>2274</v>
      </c>
      <c r="C3022" s="3">
        <v>6</v>
      </c>
      <c r="D3022" s="3" t="str">
        <f>VLOOKUP(Cobertura2021[[#This Row],['#Area]],S:T,2)</f>
        <v>Rural</v>
      </c>
      <c r="E3022" s="1" t="s">
        <v>1376</v>
      </c>
      <c r="F3022" s="3">
        <v>6</v>
      </c>
      <c r="G3022" s="27" t="s">
        <v>5320</v>
      </c>
      <c r="H3022" s="27" t="s">
        <v>5320</v>
      </c>
      <c r="I3022" s="27" t="s">
        <v>5320</v>
      </c>
      <c r="J3022" s="28" t="s">
        <v>20</v>
      </c>
      <c r="K3022" s="28" t="s">
        <v>20</v>
      </c>
      <c r="L3022" s="28" t="s">
        <v>20</v>
      </c>
      <c r="M3022" s="3" t="str">
        <f>IF(+OR(J3022="SI",G3022="SI"),"SI","NO")</f>
        <v>SI</v>
      </c>
      <c r="N3022" s="3" t="str">
        <f>IF(+OR(H3022="SI",K3022="SI"),"SI","NO")</f>
        <v>SI</v>
      </c>
      <c r="O3022" s="3" t="str">
        <f>IF(+OR(I3022="SI",L3022="SI"),"SI","NO")</f>
        <v>SI</v>
      </c>
    </row>
    <row r="3023" spans="1:15" x14ac:dyDescent="0.25">
      <c r="A3023" s="20" t="s">
        <v>1926</v>
      </c>
      <c r="B3023" s="1" t="s">
        <v>1933</v>
      </c>
      <c r="C3023" s="3">
        <v>6</v>
      </c>
      <c r="D3023" s="3" t="str">
        <f>VLOOKUP(Cobertura2021[[#This Row],['#Area]],S:T,2)</f>
        <v>Rural</v>
      </c>
      <c r="E3023" s="1" t="s">
        <v>1903</v>
      </c>
      <c r="F3023" s="3">
        <v>25</v>
      </c>
      <c r="G3023" s="27" t="s">
        <v>5320</v>
      </c>
      <c r="H3023" s="27" t="s">
        <v>3</v>
      </c>
      <c r="I3023" s="27" t="s">
        <v>3</v>
      </c>
      <c r="J3023" s="28" t="s">
        <v>20</v>
      </c>
      <c r="K3023" s="28" t="s">
        <v>20</v>
      </c>
      <c r="L3023" s="28" t="s">
        <v>20</v>
      </c>
      <c r="M3023" s="3" t="str">
        <f>IF(+OR(J3023="SI",G3023="SI"),"SI","NO")</f>
        <v>SI</v>
      </c>
      <c r="N3023" s="3" t="str">
        <f>IF(+OR(H3023="SI",K3023="SI"),"SI","NO")</f>
        <v>NO</v>
      </c>
      <c r="O3023" s="3" t="str">
        <f>IF(+OR(I3023="SI",L3023="SI"),"SI","NO")</f>
        <v>NO</v>
      </c>
    </row>
    <row r="3024" spans="1:15" x14ac:dyDescent="0.25">
      <c r="A3024" s="20" t="s">
        <v>2265</v>
      </c>
      <c r="B3024" s="1" t="s">
        <v>2271</v>
      </c>
      <c r="C3024" s="3">
        <v>6</v>
      </c>
      <c r="D3024" s="3" t="str">
        <f>VLOOKUP(Cobertura2021[[#This Row],['#Area]],S:T,2)</f>
        <v>Rural</v>
      </c>
      <c r="E3024" s="1" t="s">
        <v>2169</v>
      </c>
      <c r="F3024" s="3">
        <v>53</v>
      </c>
      <c r="G3024" s="27" t="s">
        <v>5320</v>
      </c>
      <c r="H3024" s="27" t="s">
        <v>5320</v>
      </c>
      <c r="I3024" s="27" t="s">
        <v>5320</v>
      </c>
      <c r="J3024" s="28" t="s">
        <v>21</v>
      </c>
      <c r="K3024" s="28" t="s">
        <v>21</v>
      </c>
      <c r="L3024" s="28" t="s">
        <v>20</v>
      </c>
      <c r="M3024" s="3" t="str">
        <f>IF(+OR(J3024="SI",G3024="SI"),"SI","NO")</f>
        <v>SI</v>
      </c>
      <c r="N3024" s="3" t="str">
        <f>IF(+OR(H3024="SI",K3024="SI"),"SI","NO")</f>
        <v>SI</v>
      </c>
      <c r="O3024" s="3" t="str">
        <f>IF(+OR(I3024="SI",L3024="SI"),"SI","NO")</f>
        <v>SI</v>
      </c>
    </row>
    <row r="3025" spans="1:15" x14ac:dyDescent="0.25">
      <c r="A3025" s="20" t="s">
        <v>2968</v>
      </c>
      <c r="B3025" s="1" t="s">
        <v>183</v>
      </c>
      <c r="C3025" s="3">
        <v>6</v>
      </c>
      <c r="D3025" s="3" t="str">
        <f>VLOOKUP(Cobertura2021[[#This Row],['#Area]],S:T,2)</f>
        <v>Rural</v>
      </c>
      <c r="E3025" s="1" t="s">
        <v>2887</v>
      </c>
      <c r="F3025" s="3">
        <v>14</v>
      </c>
      <c r="G3025" s="27" t="s">
        <v>3</v>
      </c>
      <c r="H3025" s="27" t="s">
        <v>3</v>
      </c>
      <c r="I3025" s="27" t="s">
        <v>3</v>
      </c>
      <c r="J3025" s="28" t="s">
        <v>20</v>
      </c>
      <c r="K3025" s="28" t="s">
        <v>20</v>
      </c>
      <c r="L3025" s="28" t="s">
        <v>20</v>
      </c>
      <c r="M3025" s="3" t="str">
        <f>IF(+OR(J3025="SI",G3025="SI"),"SI","NO")</f>
        <v>NO</v>
      </c>
      <c r="N3025" s="3" t="str">
        <f>IF(+OR(H3025="SI",K3025="SI"),"SI","NO")</f>
        <v>NO</v>
      </c>
      <c r="O3025" s="3" t="str">
        <f>IF(+OR(I3025="SI",L3025="SI"),"SI","NO")</f>
        <v>NO</v>
      </c>
    </row>
    <row r="3026" spans="1:15" hidden="1" x14ac:dyDescent="0.25">
      <c r="A3026" s="20" t="s">
        <v>2265</v>
      </c>
      <c r="B3026" s="1" t="s">
        <v>2269</v>
      </c>
      <c r="C3026" s="3">
        <v>1</v>
      </c>
      <c r="D3026" s="3" t="e">
        <f>VLOOKUP(Cobertura2021[[#This Row],['#Area]],S:T,2)</f>
        <v>#N/A</v>
      </c>
      <c r="E3026" s="1" t="s">
        <v>1692</v>
      </c>
      <c r="F3026" s="3">
        <v>21</v>
      </c>
      <c r="G3026" s="27" t="s">
        <v>5320</v>
      </c>
      <c r="H3026" s="27" t="s">
        <v>5320</v>
      </c>
      <c r="I3026" s="27" t="s">
        <v>5320</v>
      </c>
      <c r="J3026" s="28" t="s">
        <v>21</v>
      </c>
      <c r="K3026" s="28" t="s">
        <v>21</v>
      </c>
      <c r="L3026" s="28" t="s">
        <v>21</v>
      </c>
      <c r="M3026" s="3" t="str">
        <f>IF(+OR(J3026="SI",G3026="SI"),"SI","NO")</f>
        <v>SI</v>
      </c>
      <c r="N3026" s="3" t="str">
        <f>IF(+OR(H3026="SI",K3026="SI"),"SI","NO")</f>
        <v>SI</v>
      </c>
      <c r="O3026" s="3" t="str">
        <f>IF(+OR(I3026="SI",L3026="SI"),"SI","NO")</f>
        <v>SI</v>
      </c>
    </row>
    <row r="3027" spans="1:15" x14ac:dyDescent="0.25">
      <c r="A3027" s="20" t="s">
        <v>2265</v>
      </c>
      <c r="B3027" s="1" t="s">
        <v>2274</v>
      </c>
      <c r="C3027" s="3">
        <v>6</v>
      </c>
      <c r="D3027" s="3" t="str">
        <f>VLOOKUP(Cobertura2021[[#This Row],['#Area]],S:T,2)</f>
        <v>Rural</v>
      </c>
      <c r="E3027" s="1" t="s">
        <v>329</v>
      </c>
      <c r="F3027" s="3">
        <v>49</v>
      </c>
      <c r="G3027" s="27" t="s">
        <v>5320</v>
      </c>
      <c r="H3027" s="27" t="s">
        <v>5320</v>
      </c>
      <c r="I3027" s="27" t="s">
        <v>5320</v>
      </c>
      <c r="J3027" s="28" t="s">
        <v>21</v>
      </c>
      <c r="K3027" s="28" t="s">
        <v>20</v>
      </c>
      <c r="L3027" s="28" t="s">
        <v>20</v>
      </c>
      <c r="M3027" s="3" t="str">
        <f>IF(+OR(J3027="SI",G3027="SI"),"SI","NO")</f>
        <v>SI</v>
      </c>
      <c r="N3027" s="3" t="str">
        <f>IF(+OR(H3027="SI",K3027="SI"),"SI","NO")</f>
        <v>SI</v>
      </c>
      <c r="O3027" s="3" t="str">
        <f>IF(+OR(I3027="SI",L3027="SI"),"SI","NO")</f>
        <v>SI</v>
      </c>
    </row>
    <row r="3028" spans="1:15" x14ac:dyDescent="0.25">
      <c r="A3028" s="20" t="s">
        <v>2265</v>
      </c>
      <c r="B3028" s="1" t="s">
        <v>2273</v>
      </c>
      <c r="C3028" s="3">
        <v>6</v>
      </c>
      <c r="D3028" s="3" t="str">
        <f>VLOOKUP(Cobertura2021[[#This Row],['#Area]],S:T,2)</f>
        <v>Rural</v>
      </c>
      <c r="E3028" s="1" t="s">
        <v>215</v>
      </c>
      <c r="F3028" s="3">
        <v>923</v>
      </c>
      <c r="G3028" s="27" t="s">
        <v>5320</v>
      </c>
      <c r="H3028" s="27" t="s">
        <v>5320</v>
      </c>
      <c r="I3028" s="27" t="s">
        <v>5320</v>
      </c>
      <c r="J3028" s="28" t="s">
        <v>21</v>
      </c>
      <c r="K3028" s="28" t="s">
        <v>21</v>
      </c>
      <c r="L3028" s="28" t="s">
        <v>20</v>
      </c>
      <c r="M3028" s="3" t="str">
        <f>IF(+OR(J3028="SI",G3028="SI"),"SI","NO")</f>
        <v>SI</v>
      </c>
      <c r="N3028" s="3" t="str">
        <f>IF(+OR(H3028="SI",K3028="SI"),"SI","NO")</f>
        <v>SI</v>
      </c>
      <c r="O3028" s="3" t="str">
        <f>IF(+OR(I3028="SI",L3028="SI"),"SI","NO")</f>
        <v>SI</v>
      </c>
    </row>
    <row r="3029" spans="1:15" x14ac:dyDescent="0.25">
      <c r="A3029" s="20" t="s">
        <v>635</v>
      </c>
      <c r="B3029" s="1" t="s">
        <v>636</v>
      </c>
      <c r="C3029" s="3">
        <v>6</v>
      </c>
      <c r="D3029" s="3" t="str">
        <f>VLOOKUP(Cobertura2021[[#This Row],['#Area]],S:T,2)</f>
        <v>Rural</v>
      </c>
      <c r="E3029" s="1" t="s">
        <v>683</v>
      </c>
      <c r="F3029" s="3">
        <v>35</v>
      </c>
      <c r="G3029" s="27" t="s">
        <v>3</v>
      </c>
      <c r="H3029" s="27" t="s">
        <v>3</v>
      </c>
      <c r="I3029" s="27" t="s">
        <v>3</v>
      </c>
      <c r="J3029" s="28" t="s">
        <v>21</v>
      </c>
      <c r="K3029" s="28" t="s">
        <v>20</v>
      </c>
      <c r="L3029" s="28" t="s">
        <v>20</v>
      </c>
      <c r="M3029" s="3" t="str">
        <f>IF(+OR(J3029="SI",G3029="SI"),"SI","NO")</f>
        <v>SI</v>
      </c>
      <c r="N3029" s="3" t="str">
        <f>IF(+OR(H3029="SI",K3029="SI"),"SI","NO")</f>
        <v>NO</v>
      </c>
      <c r="O3029" s="3" t="str">
        <f>IF(+OR(I3029="SI",L3029="SI"),"SI","NO")</f>
        <v>NO</v>
      </c>
    </row>
    <row r="3030" spans="1:15" x14ac:dyDescent="0.25">
      <c r="A3030" s="20" t="s">
        <v>635</v>
      </c>
      <c r="B3030" s="1" t="s">
        <v>746</v>
      </c>
      <c r="C3030" s="3">
        <v>6</v>
      </c>
      <c r="D3030" s="3" t="str">
        <f>VLOOKUP(Cobertura2021[[#This Row],['#Area]],S:T,2)</f>
        <v>Rural</v>
      </c>
      <c r="E3030" s="1" t="s">
        <v>773</v>
      </c>
      <c r="F3030" s="3">
        <v>27</v>
      </c>
      <c r="G3030" s="27" t="s">
        <v>5320</v>
      </c>
      <c r="H3030" s="27" t="s">
        <v>3</v>
      </c>
      <c r="I3030" s="27" t="s">
        <v>3</v>
      </c>
      <c r="J3030" s="28" t="s">
        <v>20</v>
      </c>
      <c r="K3030" s="28" t="s">
        <v>20</v>
      </c>
      <c r="L3030" s="28" t="s">
        <v>20</v>
      </c>
      <c r="M3030" s="3" t="str">
        <f>IF(+OR(J3030="SI",G3030="SI"),"SI","NO")</f>
        <v>SI</v>
      </c>
      <c r="N3030" s="3" t="str">
        <f>IF(+OR(H3030="SI",K3030="SI"),"SI","NO")</f>
        <v>NO</v>
      </c>
      <c r="O3030" s="3" t="str">
        <f>IF(+OR(I3030="SI",L3030="SI"),"SI","NO")</f>
        <v>NO</v>
      </c>
    </row>
    <row r="3031" spans="1:15" x14ac:dyDescent="0.25">
      <c r="A3031" s="20" t="s">
        <v>635</v>
      </c>
      <c r="B3031" s="1" t="s">
        <v>636</v>
      </c>
      <c r="C3031" s="3">
        <v>6</v>
      </c>
      <c r="D3031" s="3" t="str">
        <f>VLOOKUP(Cobertura2021[[#This Row],['#Area]],S:T,2)</f>
        <v>Rural</v>
      </c>
      <c r="E3031" s="1" t="s">
        <v>685</v>
      </c>
      <c r="F3031" s="3">
        <v>18</v>
      </c>
      <c r="G3031" s="27" t="s">
        <v>3</v>
      </c>
      <c r="H3031" s="27" t="s">
        <v>3</v>
      </c>
      <c r="I3031" s="27" t="s">
        <v>3</v>
      </c>
      <c r="J3031" s="28" t="s">
        <v>21</v>
      </c>
      <c r="K3031" s="28" t="s">
        <v>20</v>
      </c>
      <c r="L3031" s="28" t="s">
        <v>20</v>
      </c>
      <c r="M3031" s="3" t="str">
        <f>IF(+OR(J3031="SI",G3031="SI"),"SI","NO")</f>
        <v>SI</v>
      </c>
      <c r="N3031" s="3" t="str">
        <f>IF(+OR(H3031="SI",K3031="SI"),"SI","NO")</f>
        <v>NO</v>
      </c>
      <c r="O3031" s="3" t="str">
        <f>IF(+OR(I3031="SI",L3031="SI"),"SI","NO")</f>
        <v>NO</v>
      </c>
    </row>
    <row r="3032" spans="1:15" x14ac:dyDescent="0.25">
      <c r="A3032" s="20" t="s">
        <v>635</v>
      </c>
      <c r="B3032" s="1" t="s">
        <v>636</v>
      </c>
      <c r="C3032" s="3">
        <v>6</v>
      </c>
      <c r="D3032" s="3" t="str">
        <f>VLOOKUP(Cobertura2021[[#This Row],['#Area]],S:T,2)</f>
        <v>Rural</v>
      </c>
      <c r="E3032" s="1" t="s">
        <v>716</v>
      </c>
      <c r="F3032" s="3">
        <v>20</v>
      </c>
      <c r="G3032" s="27" t="s">
        <v>3</v>
      </c>
      <c r="H3032" s="27" t="s">
        <v>3</v>
      </c>
      <c r="I3032" s="27" t="s">
        <v>3</v>
      </c>
      <c r="J3032" s="28" t="s">
        <v>20</v>
      </c>
      <c r="K3032" s="28" t="s">
        <v>20</v>
      </c>
      <c r="L3032" s="28" t="s">
        <v>20</v>
      </c>
      <c r="M3032" s="3" t="str">
        <f>IF(+OR(J3032="SI",G3032="SI"),"SI","NO")</f>
        <v>NO</v>
      </c>
      <c r="N3032" s="3" t="str">
        <f>IF(+OR(H3032="SI",K3032="SI"),"SI","NO")</f>
        <v>NO</v>
      </c>
      <c r="O3032" s="3" t="str">
        <f>IF(+OR(I3032="SI",L3032="SI"),"SI","NO")</f>
        <v>NO</v>
      </c>
    </row>
    <row r="3033" spans="1:15" x14ac:dyDescent="0.25">
      <c r="A3033" s="20" t="s">
        <v>2265</v>
      </c>
      <c r="B3033" s="1" t="s">
        <v>1227</v>
      </c>
      <c r="C3033" s="3">
        <v>6</v>
      </c>
      <c r="D3033" s="3" t="str">
        <f>VLOOKUP(Cobertura2021[[#This Row],['#Area]],S:T,2)</f>
        <v>Rural</v>
      </c>
      <c r="E3033" s="1" t="s">
        <v>2141</v>
      </c>
      <c r="F3033" s="3">
        <v>58</v>
      </c>
      <c r="G3033" s="27" t="s">
        <v>5320</v>
      </c>
      <c r="H3033" s="27" t="s">
        <v>3</v>
      </c>
      <c r="I3033" s="27" t="s">
        <v>3</v>
      </c>
      <c r="J3033" s="28" t="s">
        <v>20</v>
      </c>
      <c r="K3033" s="28" t="s">
        <v>20</v>
      </c>
      <c r="L3033" s="28" t="s">
        <v>20</v>
      </c>
      <c r="M3033" s="3" t="str">
        <f>IF(+OR(J3033="SI",G3033="SI"),"SI","NO")</f>
        <v>SI</v>
      </c>
      <c r="N3033" s="3" t="str">
        <f>IF(+OR(H3033="SI",K3033="SI"),"SI","NO")</f>
        <v>NO</v>
      </c>
      <c r="O3033" s="3" t="str">
        <f>IF(+OR(I3033="SI",L3033="SI"),"SI","NO")</f>
        <v>NO</v>
      </c>
    </row>
    <row r="3034" spans="1:15" x14ac:dyDescent="0.25">
      <c r="A3034" s="20" t="s">
        <v>156</v>
      </c>
      <c r="B3034" s="1" t="s">
        <v>5238</v>
      </c>
      <c r="C3034" s="3">
        <v>6</v>
      </c>
      <c r="D3034" s="3" t="str">
        <f>VLOOKUP(Cobertura2021[[#This Row],['#Area]],S:T,2)</f>
        <v>Rural</v>
      </c>
      <c r="E3034" s="1" t="s">
        <v>5012</v>
      </c>
      <c r="F3034" s="3">
        <v>18</v>
      </c>
      <c r="G3034" s="27" t="s">
        <v>5320</v>
      </c>
      <c r="H3034" s="27" t="s">
        <v>3</v>
      </c>
      <c r="I3034" s="27" t="s">
        <v>3</v>
      </c>
      <c r="J3034" s="28" t="s">
        <v>21</v>
      </c>
      <c r="K3034" s="28" t="s">
        <v>20</v>
      </c>
      <c r="L3034" s="28" t="s">
        <v>20</v>
      </c>
      <c r="M3034" s="3" t="str">
        <f>IF(+OR(J3034="SI",G3034="SI"),"SI","NO")</f>
        <v>SI</v>
      </c>
      <c r="N3034" s="3" t="str">
        <f>IF(+OR(H3034="SI",K3034="SI"),"SI","NO")</f>
        <v>NO</v>
      </c>
      <c r="O3034" s="3" t="str">
        <f>IF(+OR(I3034="SI",L3034="SI"),"SI","NO")</f>
        <v>NO</v>
      </c>
    </row>
    <row r="3035" spans="1:15" x14ac:dyDescent="0.25">
      <c r="A3035" s="20" t="s">
        <v>156</v>
      </c>
      <c r="B3035" s="1" t="s">
        <v>3661</v>
      </c>
      <c r="C3035" s="3">
        <v>6</v>
      </c>
      <c r="D3035" s="3" t="str">
        <f>VLOOKUP(Cobertura2021[[#This Row],['#Area]],S:T,2)</f>
        <v>Rural</v>
      </c>
      <c r="E3035" s="1" t="s">
        <v>4962</v>
      </c>
      <c r="F3035" s="3">
        <v>19</v>
      </c>
      <c r="G3035" s="27" t="s">
        <v>5320</v>
      </c>
      <c r="H3035" s="27" t="s">
        <v>3</v>
      </c>
      <c r="I3035" s="27" t="s">
        <v>3</v>
      </c>
      <c r="J3035" s="28" t="s">
        <v>20</v>
      </c>
      <c r="K3035" s="28" t="s">
        <v>20</v>
      </c>
      <c r="L3035" s="28" t="s">
        <v>20</v>
      </c>
      <c r="M3035" s="3" t="str">
        <f>IF(+OR(J3035="SI",G3035="SI"),"SI","NO")</f>
        <v>SI</v>
      </c>
      <c r="N3035" s="3" t="str">
        <f>IF(+OR(H3035="SI",K3035="SI"),"SI","NO")</f>
        <v>NO</v>
      </c>
      <c r="O3035" s="3" t="str">
        <f>IF(+OR(I3035="SI",L3035="SI"),"SI","NO")</f>
        <v>NO</v>
      </c>
    </row>
    <row r="3036" spans="1:15" x14ac:dyDescent="0.25">
      <c r="A3036" s="20" t="s">
        <v>2265</v>
      </c>
      <c r="B3036" s="1" t="s">
        <v>2268</v>
      </c>
      <c r="C3036" s="3">
        <v>6</v>
      </c>
      <c r="D3036" s="3" t="str">
        <f>VLOOKUP(Cobertura2021[[#This Row],['#Area]],S:T,2)</f>
        <v>Rural</v>
      </c>
      <c r="E3036" s="1" t="s">
        <v>1516</v>
      </c>
      <c r="F3036" s="3">
        <v>971</v>
      </c>
      <c r="G3036" s="27" t="s">
        <v>5320</v>
      </c>
      <c r="H3036" s="27" t="s">
        <v>5320</v>
      </c>
      <c r="I3036" s="27" t="s">
        <v>5320</v>
      </c>
      <c r="J3036" s="28" t="s">
        <v>21</v>
      </c>
      <c r="K3036" s="28" t="s">
        <v>20</v>
      </c>
      <c r="L3036" s="28" t="s">
        <v>20</v>
      </c>
      <c r="M3036" s="3" t="str">
        <f>IF(+OR(J3036="SI",G3036="SI"),"SI","NO")</f>
        <v>SI</v>
      </c>
      <c r="N3036" s="3" t="str">
        <f>IF(+OR(H3036="SI",K3036="SI"),"SI","NO")</f>
        <v>SI</v>
      </c>
      <c r="O3036" s="3" t="str">
        <f>IF(+OR(I3036="SI",L3036="SI"),"SI","NO")</f>
        <v>SI</v>
      </c>
    </row>
    <row r="3037" spans="1:15" x14ac:dyDescent="0.25">
      <c r="A3037" s="20" t="s">
        <v>635</v>
      </c>
      <c r="B3037" s="1" t="s">
        <v>636</v>
      </c>
      <c r="C3037" s="3">
        <v>6</v>
      </c>
      <c r="D3037" s="3" t="str">
        <f>VLOOKUP(Cobertura2021[[#This Row],['#Area]],S:T,2)</f>
        <v>Rural</v>
      </c>
      <c r="E3037" s="1" t="s">
        <v>679</v>
      </c>
      <c r="F3037" s="3">
        <v>40</v>
      </c>
      <c r="G3037" s="27" t="s">
        <v>3</v>
      </c>
      <c r="H3037" s="27" t="s">
        <v>3</v>
      </c>
      <c r="I3037" s="27" t="s">
        <v>3</v>
      </c>
      <c r="J3037" s="28" t="s">
        <v>21</v>
      </c>
      <c r="K3037" s="28" t="s">
        <v>20</v>
      </c>
      <c r="L3037" s="28" t="s">
        <v>20</v>
      </c>
      <c r="M3037" s="3" t="str">
        <f>IF(+OR(J3037="SI",G3037="SI"),"SI","NO")</f>
        <v>SI</v>
      </c>
      <c r="N3037" s="3" t="str">
        <f>IF(+OR(H3037="SI",K3037="SI"),"SI","NO")</f>
        <v>NO</v>
      </c>
      <c r="O3037" s="3" t="str">
        <f>IF(+OR(I3037="SI",L3037="SI"),"SI","NO")</f>
        <v>NO</v>
      </c>
    </row>
    <row r="3038" spans="1:15" x14ac:dyDescent="0.25">
      <c r="A3038" s="20" t="s">
        <v>156</v>
      </c>
      <c r="B3038" s="1" t="s">
        <v>3170</v>
      </c>
      <c r="C3038" s="3">
        <v>6</v>
      </c>
      <c r="D3038" s="3" t="str">
        <f>VLOOKUP(Cobertura2021[[#This Row],['#Area]],S:T,2)</f>
        <v>Rural</v>
      </c>
      <c r="E3038" s="1" t="s">
        <v>4911</v>
      </c>
      <c r="F3038" s="3">
        <v>33</v>
      </c>
      <c r="G3038" s="47" t="s">
        <v>5320</v>
      </c>
      <c r="H3038" s="27" t="s">
        <v>3</v>
      </c>
      <c r="I3038" s="27" t="s">
        <v>3</v>
      </c>
      <c r="J3038" s="28" t="s">
        <v>20</v>
      </c>
      <c r="K3038" s="28" t="s">
        <v>20</v>
      </c>
      <c r="L3038" s="28" t="s">
        <v>20</v>
      </c>
      <c r="M3038" s="3" t="str">
        <f>IF(+OR(J3038="SI",G3038="SI"),"SI","NO")</f>
        <v>SI</v>
      </c>
      <c r="N3038" s="3" t="str">
        <f>IF(+OR(H3038="SI",K3038="SI"),"SI","NO")</f>
        <v>NO</v>
      </c>
      <c r="O3038" s="3" t="str">
        <f>IF(+OR(I3038="SI",L3038="SI"),"SI","NO")</f>
        <v>NO</v>
      </c>
    </row>
    <row r="3039" spans="1:15" hidden="1" x14ac:dyDescent="0.25">
      <c r="A3039" s="20" t="s">
        <v>2265</v>
      </c>
      <c r="B3039" s="1" t="s">
        <v>2268</v>
      </c>
      <c r="C3039" s="3">
        <v>1</v>
      </c>
      <c r="D3039" s="3" t="e">
        <f>VLOOKUP(Cobertura2021[[#This Row],['#Area]],S:T,2)</f>
        <v>#N/A</v>
      </c>
      <c r="E3039" s="1" t="s">
        <v>6</v>
      </c>
      <c r="F3039" s="3">
        <v>363</v>
      </c>
      <c r="G3039" s="27" t="s">
        <v>5320</v>
      </c>
      <c r="H3039" s="27" t="s">
        <v>5320</v>
      </c>
      <c r="I3039" s="27" t="s">
        <v>5320</v>
      </c>
      <c r="J3039" s="28" t="s">
        <v>21</v>
      </c>
      <c r="K3039" s="28" t="s">
        <v>21</v>
      </c>
      <c r="L3039" s="28" t="s">
        <v>21</v>
      </c>
      <c r="M3039" s="3" t="str">
        <f>IF(+OR(J3039="SI",G3039="SI"),"SI","NO")</f>
        <v>SI</v>
      </c>
      <c r="N3039" s="3" t="str">
        <f>IF(+OR(H3039="SI",K3039="SI"),"SI","NO")</f>
        <v>SI</v>
      </c>
      <c r="O3039" s="3" t="str">
        <f>IF(+OR(I3039="SI",L3039="SI"),"SI","NO")</f>
        <v>SI</v>
      </c>
    </row>
    <row r="3040" spans="1:15" x14ac:dyDescent="0.25">
      <c r="A3040" s="20" t="s">
        <v>102</v>
      </c>
      <c r="B3040" s="1" t="s">
        <v>619</v>
      </c>
      <c r="C3040" s="3">
        <v>6</v>
      </c>
      <c r="D3040" s="3" t="str">
        <f>VLOOKUP(Cobertura2021[[#This Row],['#Area]],S:T,2)</f>
        <v>Rural</v>
      </c>
      <c r="E3040" s="1" t="s">
        <v>624</v>
      </c>
      <c r="F3040" s="3">
        <v>23</v>
      </c>
      <c r="G3040" s="27" t="s">
        <v>5320</v>
      </c>
      <c r="H3040" s="27" t="s">
        <v>3</v>
      </c>
      <c r="I3040" s="27" t="s">
        <v>3</v>
      </c>
      <c r="J3040" s="28" t="s">
        <v>20</v>
      </c>
      <c r="K3040" s="28" t="s">
        <v>20</v>
      </c>
      <c r="L3040" s="28" t="s">
        <v>20</v>
      </c>
      <c r="M3040" s="3" t="str">
        <f>IF(+OR(J3040="SI",G3040="SI"),"SI","NO")</f>
        <v>SI</v>
      </c>
      <c r="N3040" s="3" t="str">
        <f>IF(+OR(H3040="SI",K3040="SI"),"SI","NO")</f>
        <v>NO</v>
      </c>
      <c r="O3040" s="3" t="str">
        <f>IF(+OR(I3040="SI",L3040="SI"),"SI","NO")</f>
        <v>NO</v>
      </c>
    </row>
    <row r="3041" spans="1:15" x14ac:dyDescent="0.25">
      <c r="A3041" s="20" t="s">
        <v>635</v>
      </c>
      <c r="B3041" s="1" t="s">
        <v>746</v>
      </c>
      <c r="C3041" s="3">
        <v>6</v>
      </c>
      <c r="D3041" s="3" t="str">
        <f>VLOOKUP(Cobertura2021[[#This Row],['#Area]],S:T,2)</f>
        <v>Rural</v>
      </c>
      <c r="E3041" s="1" t="s">
        <v>774</v>
      </c>
      <c r="F3041" s="3">
        <v>52</v>
      </c>
      <c r="G3041" s="27" t="s">
        <v>5320</v>
      </c>
      <c r="H3041" s="27" t="s">
        <v>3</v>
      </c>
      <c r="I3041" s="27" t="s">
        <v>3</v>
      </c>
      <c r="J3041" s="28" t="s">
        <v>20</v>
      </c>
      <c r="K3041" s="28" t="s">
        <v>20</v>
      </c>
      <c r="L3041" s="28" t="s">
        <v>20</v>
      </c>
      <c r="M3041" s="3" t="str">
        <f>IF(+OR(J3041="SI",G3041="SI"),"SI","NO")</f>
        <v>SI</v>
      </c>
      <c r="N3041" s="3" t="str">
        <f>IF(+OR(H3041="SI",K3041="SI"),"SI","NO")</f>
        <v>NO</v>
      </c>
      <c r="O3041" s="3" t="str">
        <f>IF(+OR(I3041="SI",L3041="SI"),"SI","NO")</f>
        <v>NO</v>
      </c>
    </row>
    <row r="3042" spans="1:15" x14ac:dyDescent="0.25">
      <c r="A3042" s="20" t="s">
        <v>102</v>
      </c>
      <c r="B3042" s="1" t="s">
        <v>221</v>
      </c>
      <c r="C3042" s="3">
        <v>6</v>
      </c>
      <c r="D3042" s="3" t="str">
        <f>VLOOKUP(Cobertura2021[[#This Row],['#Area]],S:T,2)</f>
        <v>Rural</v>
      </c>
      <c r="E3042" s="1" t="s">
        <v>271</v>
      </c>
      <c r="F3042" s="3">
        <v>20</v>
      </c>
      <c r="G3042" s="27" t="s">
        <v>5320</v>
      </c>
      <c r="H3042" s="27" t="s">
        <v>5320</v>
      </c>
      <c r="I3042" s="27" t="s">
        <v>3</v>
      </c>
      <c r="J3042" s="28" t="s">
        <v>20</v>
      </c>
      <c r="K3042" s="28" t="s">
        <v>20</v>
      </c>
      <c r="L3042" s="28" t="s">
        <v>20</v>
      </c>
      <c r="M3042" s="3" t="str">
        <f>IF(+OR(J3042="SI",G3042="SI"),"SI","NO")</f>
        <v>SI</v>
      </c>
      <c r="N3042" s="3" t="str">
        <f>IF(+OR(H3042="SI",K3042="SI"),"SI","NO")</f>
        <v>SI</v>
      </c>
      <c r="O3042" s="3" t="str">
        <f>IF(+OR(I3042="SI",L3042="SI"),"SI","NO")</f>
        <v>NO</v>
      </c>
    </row>
    <row r="3043" spans="1:15" x14ac:dyDescent="0.25">
      <c r="A3043" s="20" t="s">
        <v>156</v>
      </c>
      <c r="B3043" s="1" t="s">
        <v>3559</v>
      </c>
      <c r="C3043" s="3">
        <v>6</v>
      </c>
      <c r="D3043" s="3" t="str">
        <f>VLOOKUP(Cobertura2021[[#This Row],['#Area]],S:T,2)</f>
        <v>Rural</v>
      </c>
      <c r="E3043" s="1" t="s">
        <v>4727</v>
      </c>
      <c r="F3043" s="3">
        <v>10</v>
      </c>
      <c r="G3043" s="27" t="s">
        <v>5320</v>
      </c>
      <c r="H3043" s="27" t="s">
        <v>3</v>
      </c>
      <c r="I3043" s="27" t="s">
        <v>3</v>
      </c>
      <c r="J3043" s="28" t="s">
        <v>20</v>
      </c>
      <c r="K3043" s="28" t="s">
        <v>20</v>
      </c>
      <c r="L3043" s="28" t="s">
        <v>20</v>
      </c>
      <c r="M3043" s="3" t="str">
        <f>IF(+OR(J3043="SI",G3043="SI"),"SI","NO")</f>
        <v>SI</v>
      </c>
      <c r="N3043" s="3" t="str">
        <f>IF(+OR(H3043="SI",K3043="SI"),"SI","NO")</f>
        <v>NO</v>
      </c>
      <c r="O3043" s="3" t="str">
        <f>IF(+OR(I3043="SI",L3043="SI"),"SI","NO")</f>
        <v>NO</v>
      </c>
    </row>
    <row r="3044" spans="1:15" x14ac:dyDescent="0.25">
      <c r="A3044" s="20" t="s">
        <v>635</v>
      </c>
      <c r="B3044" s="1" t="s">
        <v>636</v>
      </c>
      <c r="C3044" s="3">
        <v>6</v>
      </c>
      <c r="D3044" s="3" t="str">
        <f>VLOOKUP(Cobertura2021[[#This Row],['#Area]],S:T,2)</f>
        <v>Rural</v>
      </c>
      <c r="E3044" s="1" t="s">
        <v>687</v>
      </c>
      <c r="F3044" s="3">
        <v>23</v>
      </c>
      <c r="G3044" s="27" t="s">
        <v>3</v>
      </c>
      <c r="H3044" s="27" t="s">
        <v>3</v>
      </c>
      <c r="I3044" s="27" t="s">
        <v>3</v>
      </c>
      <c r="J3044" s="28" t="s">
        <v>20</v>
      </c>
      <c r="K3044" s="28" t="s">
        <v>20</v>
      </c>
      <c r="L3044" s="28" t="s">
        <v>20</v>
      </c>
      <c r="M3044" s="3" t="str">
        <f>IF(+OR(J3044="SI",G3044="SI"),"SI","NO")</f>
        <v>NO</v>
      </c>
      <c r="N3044" s="3" t="str">
        <f>IF(+OR(H3044="SI",K3044="SI"),"SI","NO")</f>
        <v>NO</v>
      </c>
      <c r="O3044" s="3" t="str">
        <f>IF(+OR(I3044="SI",L3044="SI"),"SI","NO")</f>
        <v>NO</v>
      </c>
    </row>
    <row r="3045" spans="1:15" x14ac:dyDescent="0.25">
      <c r="A3045" s="20" t="s">
        <v>635</v>
      </c>
      <c r="B3045" s="1" t="s">
        <v>636</v>
      </c>
      <c r="C3045" s="3">
        <v>6</v>
      </c>
      <c r="D3045" s="3" t="str">
        <f>VLOOKUP(Cobertura2021[[#This Row],['#Area]],S:T,2)</f>
        <v>Rural</v>
      </c>
      <c r="E3045" s="1" t="s">
        <v>688</v>
      </c>
      <c r="F3045" s="3">
        <v>63</v>
      </c>
      <c r="G3045" s="27" t="s">
        <v>3</v>
      </c>
      <c r="H3045" s="27" t="s">
        <v>3</v>
      </c>
      <c r="I3045" s="27" t="s">
        <v>3</v>
      </c>
      <c r="J3045" s="28" t="s">
        <v>20</v>
      </c>
      <c r="K3045" s="28" t="s">
        <v>20</v>
      </c>
      <c r="L3045" s="28" t="s">
        <v>20</v>
      </c>
      <c r="M3045" s="3" t="str">
        <f>IF(+OR(J3045="SI",G3045="SI"),"SI","NO")</f>
        <v>NO</v>
      </c>
      <c r="N3045" s="3" t="str">
        <f>IF(+OR(H3045="SI",K3045="SI"),"SI","NO")</f>
        <v>NO</v>
      </c>
      <c r="O3045" s="3" t="str">
        <f>IF(+OR(I3045="SI",L3045="SI"),"SI","NO")</f>
        <v>NO</v>
      </c>
    </row>
    <row r="3046" spans="1:15" x14ac:dyDescent="0.25">
      <c r="A3046" s="20" t="s">
        <v>2265</v>
      </c>
      <c r="B3046" s="1" t="s">
        <v>2271</v>
      </c>
      <c r="C3046" s="3">
        <v>6</v>
      </c>
      <c r="D3046" s="3" t="str">
        <f>VLOOKUP(Cobertura2021[[#This Row],['#Area]],S:T,2)</f>
        <v>Rural</v>
      </c>
      <c r="E3046" s="1" t="s">
        <v>6</v>
      </c>
      <c r="F3046" s="3">
        <v>72</v>
      </c>
      <c r="G3046" s="27" t="s">
        <v>5320</v>
      </c>
      <c r="H3046" s="27" t="s">
        <v>5320</v>
      </c>
      <c r="I3046" s="27" t="s">
        <v>5320</v>
      </c>
      <c r="J3046" s="28" t="s">
        <v>20</v>
      </c>
      <c r="K3046" s="28" t="s">
        <v>20</v>
      </c>
      <c r="L3046" s="28" t="s">
        <v>20</v>
      </c>
      <c r="M3046" s="3" t="str">
        <f>IF(+OR(J3046="SI",G3046="SI"),"SI","NO")</f>
        <v>SI</v>
      </c>
      <c r="N3046" s="3" t="str">
        <f>IF(+OR(H3046="SI",K3046="SI"),"SI","NO")</f>
        <v>SI</v>
      </c>
      <c r="O3046" s="3" t="str">
        <f>IF(+OR(I3046="SI",L3046="SI"),"SI","NO")</f>
        <v>SI</v>
      </c>
    </row>
    <row r="3047" spans="1:15" x14ac:dyDescent="0.25">
      <c r="A3047" s="20" t="s">
        <v>2265</v>
      </c>
      <c r="B3047" s="1" t="s">
        <v>1227</v>
      </c>
      <c r="C3047" s="3">
        <v>6</v>
      </c>
      <c r="D3047" s="3" t="str">
        <f>VLOOKUP(Cobertura2021[[#This Row],['#Area]],S:T,2)</f>
        <v>Rural</v>
      </c>
      <c r="E3047" s="1" t="s">
        <v>6</v>
      </c>
      <c r="F3047" s="3">
        <v>90</v>
      </c>
      <c r="G3047" s="27" t="s">
        <v>5320</v>
      </c>
      <c r="H3047" s="27" t="s">
        <v>5320</v>
      </c>
      <c r="I3047" s="27" t="s">
        <v>5320</v>
      </c>
      <c r="J3047" s="28" t="s">
        <v>21</v>
      </c>
      <c r="K3047" s="28" t="s">
        <v>21</v>
      </c>
      <c r="L3047" s="28" t="s">
        <v>20</v>
      </c>
      <c r="M3047" s="3" t="str">
        <f>IF(+OR(J3047="SI",G3047="SI"),"SI","NO")</f>
        <v>SI</v>
      </c>
      <c r="N3047" s="3" t="str">
        <f>IF(+OR(H3047="SI",K3047="SI"),"SI","NO")</f>
        <v>SI</v>
      </c>
      <c r="O3047" s="3" t="str">
        <f>IF(+OR(I3047="SI",L3047="SI"),"SI","NO")</f>
        <v>SI</v>
      </c>
    </row>
    <row r="3048" spans="1:15" hidden="1" x14ac:dyDescent="0.25">
      <c r="A3048" s="20" t="s">
        <v>2265</v>
      </c>
      <c r="B3048" s="1" t="s">
        <v>2272</v>
      </c>
      <c r="C3048" s="3">
        <v>1</v>
      </c>
      <c r="D3048" s="3" t="e">
        <f>VLOOKUP(Cobertura2021[[#This Row],['#Area]],S:T,2)</f>
        <v>#N/A</v>
      </c>
      <c r="E3048" s="1" t="s">
        <v>6</v>
      </c>
      <c r="F3048" s="3">
        <v>245</v>
      </c>
      <c r="G3048" s="27" t="s">
        <v>5320</v>
      </c>
      <c r="H3048" s="27" t="s">
        <v>5320</v>
      </c>
      <c r="I3048" s="27" t="s">
        <v>5320</v>
      </c>
      <c r="J3048" s="28" t="s">
        <v>21</v>
      </c>
      <c r="K3048" s="28" t="s">
        <v>21</v>
      </c>
      <c r="L3048" s="28" t="s">
        <v>21</v>
      </c>
      <c r="M3048" s="3" t="str">
        <f>IF(+OR(J3048="SI",G3048="SI"),"SI","NO")</f>
        <v>SI</v>
      </c>
      <c r="N3048" s="3" t="str">
        <f>IF(+OR(H3048="SI",K3048="SI"),"SI","NO")</f>
        <v>SI</v>
      </c>
      <c r="O3048" s="3" t="str">
        <f>IF(+OR(I3048="SI",L3048="SI"),"SI","NO")</f>
        <v>SI</v>
      </c>
    </row>
    <row r="3049" spans="1:15" x14ac:dyDescent="0.25">
      <c r="A3049" s="20" t="s">
        <v>4087</v>
      </c>
      <c r="B3049" s="1" t="s">
        <v>2742</v>
      </c>
      <c r="C3049" s="3">
        <v>6</v>
      </c>
      <c r="D3049" s="3" t="str">
        <f>VLOOKUP(Cobertura2021[[#This Row],['#Area]],S:T,2)</f>
        <v>Rural</v>
      </c>
      <c r="E3049" s="1" t="s">
        <v>2279</v>
      </c>
      <c r="F3049" s="3">
        <v>108</v>
      </c>
      <c r="G3049" s="27" t="s">
        <v>3</v>
      </c>
      <c r="H3049" s="27" t="s">
        <v>3</v>
      </c>
      <c r="I3049" s="27" t="s">
        <v>3</v>
      </c>
      <c r="J3049" s="28" t="s">
        <v>20</v>
      </c>
      <c r="K3049" s="28" t="s">
        <v>20</v>
      </c>
      <c r="L3049" s="28" t="s">
        <v>20</v>
      </c>
      <c r="M3049" s="3" t="str">
        <f>IF(+OR(J3049="SI",G3049="SI"),"SI","NO")</f>
        <v>NO</v>
      </c>
      <c r="N3049" s="3" t="str">
        <f>IF(+OR(H3049="SI",K3049="SI"),"SI","NO")</f>
        <v>NO</v>
      </c>
      <c r="O3049" s="3" t="str">
        <f>IF(+OR(I3049="SI",L3049="SI"),"SI","NO")</f>
        <v>NO</v>
      </c>
    </row>
    <row r="3050" spans="1:15" x14ac:dyDescent="0.25">
      <c r="A3050" s="20" t="s">
        <v>3758</v>
      </c>
      <c r="B3050" s="1" t="s">
        <v>3997</v>
      </c>
      <c r="C3050" s="3">
        <v>6</v>
      </c>
      <c r="D3050" s="3" t="str">
        <f>VLOOKUP(Cobertura2021[[#This Row],['#Area]],S:T,2)</f>
        <v>Rural</v>
      </c>
      <c r="E3050" s="1" t="s">
        <v>4005</v>
      </c>
      <c r="F3050" s="3">
        <v>90</v>
      </c>
      <c r="G3050" s="27" t="s">
        <v>5320</v>
      </c>
      <c r="H3050" s="27" t="s">
        <v>3</v>
      </c>
      <c r="I3050" s="27" t="s">
        <v>3</v>
      </c>
      <c r="J3050" s="28" t="s">
        <v>21</v>
      </c>
      <c r="K3050" s="28" t="s">
        <v>20</v>
      </c>
      <c r="L3050" s="28" t="s">
        <v>20</v>
      </c>
      <c r="M3050" s="3" t="str">
        <f>IF(+OR(J3050="SI",G3050="SI"),"SI","NO")</f>
        <v>SI</v>
      </c>
      <c r="N3050" s="3" t="str">
        <f>IF(+OR(H3050="SI",K3050="SI"),"SI","NO")</f>
        <v>NO</v>
      </c>
      <c r="O3050" s="3" t="str">
        <f>IF(+OR(I3050="SI",L3050="SI"),"SI","NO")</f>
        <v>NO</v>
      </c>
    </row>
    <row r="3051" spans="1:15" hidden="1" x14ac:dyDescent="0.25">
      <c r="A3051" s="20" t="s">
        <v>2265</v>
      </c>
      <c r="B3051" s="1" t="s">
        <v>1646</v>
      </c>
      <c r="C3051" s="3">
        <v>1</v>
      </c>
      <c r="D3051" s="3" t="e">
        <f>VLOOKUP(Cobertura2021[[#This Row],['#Area]],S:T,2)</f>
        <v>#N/A</v>
      </c>
      <c r="E3051" s="1" t="s">
        <v>6</v>
      </c>
      <c r="F3051" s="3">
        <v>196</v>
      </c>
      <c r="G3051" s="27" t="s">
        <v>5320</v>
      </c>
      <c r="H3051" s="27" t="s">
        <v>5320</v>
      </c>
      <c r="I3051" s="27" t="s">
        <v>5320</v>
      </c>
      <c r="J3051" s="28" t="s">
        <v>21</v>
      </c>
      <c r="K3051" s="28" t="s">
        <v>21</v>
      </c>
      <c r="L3051" s="28" t="s">
        <v>21</v>
      </c>
      <c r="M3051" s="3" t="str">
        <f>IF(+OR(J3051="SI",G3051="SI"),"SI","NO")</f>
        <v>SI</v>
      </c>
      <c r="N3051" s="3" t="str">
        <f>IF(+OR(H3051="SI",K3051="SI"),"SI","NO")</f>
        <v>SI</v>
      </c>
      <c r="O3051" s="3" t="str">
        <f>IF(+OR(I3051="SI",L3051="SI"),"SI","NO")</f>
        <v>SI</v>
      </c>
    </row>
    <row r="3052" spans="1:15" hidden="1" x14ac:dyDescent="0.25">
      <c r="A3052" s="20" t="s">
        <v>2265</v>
      </c>
      <c r="B3052" s="1" t="s">
        <v>2266</v>
      </c>
      <c r="C3052" s="3">
        <v>1</v>
      </c>
      <c r="D3052" s="3" t="e">
        <f>VLOOKUP(Cobertura2021[[#This Row],['#Area]],S:T,2)</f>
        <v>#N/A</v>
      </c>
      <c r="E3052" s="1" t="s">
        <v>6</v>
      </c>
      <c r="F3052" s="3">
        <v>658</v>
      </c>
      <c r="G3052" s="27" t="s">
        <v>5320</v>
      </c>
      <c r="H3052" s="27" t="s">
        <v>5320</v>
      </c>
      <c r="I3052" s="27" t="s">
        <v>5320</v>
      </c>
      <c r="J3052" s="28" t="s">
        <v>21</v>
      </c>
      <c r="K3052" s="28" t="s">
        <v>21</v>
      </c>
      <c r="L3052" s="28" t="s">
        <v>21</v>
      </c>
      <c r="M3052" s="3" t="str">
        <f>IF(+OR(J3052="SI",G3052="SI"),"SI","NO")</f>
        <v>SI</v>
      </c>
      <c r="N3052" s="3" t="str">
        <f>IF(+OR(H3052="SI",K3052="SI"),"SI","NO")</f>
        <v>SI</v>
      </c>
      <c r="O3052" s="3" t="str">
        <f>IF(+OR(I3052="SI",L3052="SI"),"SI","NO")</f>
        <v>SI</v>
      </c>
    </row>
    <row r="3053" spans="1:15" x14ac:dyDescent="0.25">
      <c r="A3053" s="20" t="s">
        <v>2265</v>
      </c>
      <c r="B3053" s="1" t="s">
        <v>2273</v>
      </c>
      <c r="C3053" s="3">
        <v>6</v>
      </c>
      <c r="D3053" s="3" t="str">
        <f>VLOOKUP(Cobertura2021[[#This Row],['#Area]],S:T,2)</f>
        <v>Rural</v>
      </c>
      <c r="E3053" s="1" t="s">
        <v>2239</v>
      </c>
      <c r="F3053" s="3">
        <v>130</v>
      </c>
      <c r="G3053" s="27" t="s">
        <v>5320</v>
      </c>
      <c r="H3053" s="27" t="s">
        <v>5320</v>
      </c>
      <c r="I3053" s="27" t="s">
        <v>5320</v>
      </c>
      <c r="J3053" s="28" t="s">
        <v>21</v>
      </c>
      <c r="K3053" s="28" t="s">
        <v>20</v>
      </c>
      <c r="L3053" s="28" t="s">
        <v>20</v>
      </c>
      <c r="M3053" s="3" t="str">
        <f>IF(+OR(J3053="SI",G3053="SI"),"SI","NO")</f>
        <v>SI</v>
      </c>
      <c r="N3053" s="3" t="str">
        <f>IF(+OR(H3053="SI",K3053="SI"),"SI","NO")</f>
        <v>SI</v>
      </c>
      <c r="O3053" s="3" t="str">
        <f>IF(+OR(I3053="SI",L3053="SI"),"SI","NO")</f>
        <v>SI</v>
      </c>
    </row>
    <row r="3054" spans="1:15" x14ac:dyDescent="0.25">
      <c r="A3054" s="20" t="s">
        <v>4087</v>
      </c>
      <c r="B3054" s="1" t="s">
        <v>4102</v>
      </c>
      <c r="C3054" s="3">
        <v>6</v>
      </c>
      <c r="D3054" s="3" t="str">
        <f>VLOOKUP(Cobertura2021[[#This Row],['#Area]],S:T,2)</f>
        <v>Rural</v>
      </c>
      <c r="E3054" s="1" t="s">
        <v>4110</v>
      </c>
      <c r="F3054" s="3">
        <v>46</v>
      </c>
      <c r="G3054" s="27" t="s">
        <v>5320</v>
      </c>
      <c r="H3054" s="27" t="s">
        <v>3</v>
      </c>
      <c r="I3054" s="27" t="s">
        <v>3</v>
      </c>
      <c r="J3054" s="28" t="s">
        <v>21</v>
      </c>
      <c r="K3054" s="28" t="s">
        <v>20</v>
      </c>
      <c r="L3054" s="28" t="s">
        <v>20</v>
      </c>
      <c r="M3054" s="3" t="str">
        <f>IF(+OR(J3054="SI",G3054="SI"),"SI","NO")</f>
        <v>SI</v>
      </c>
      <c r="N3054" s="3" t="str">
        <f>IF(+OR(H3054="SI",K3054="SI"),"SI","NO")</f>
        <v>NO</v>
      </c>
      <c r="O3054" s="3" t="str">
        <f>IF(+OR(I3054="SI",L3054="SI"),"SI","NO")</f>
        <v>NO</v>
      </c>
    </row>
    <row r="3055" spans="1:15" x14ac:dyDescent="0.25">
      <c r="A3055" s="20" t="s">
        <v>4087</v>
      </c>
      <c r="B3055" s="1" t="s">
        <v>4162</v>
      </c>
      <c r="C3055" s="3">
        <v>6</v>
      </c>
      <c r="D3055" s="3" t="str">
        <f>VLOOKUP(Cobertura2021[[#This Row],['#Area]],S:T,2)</f>
        <v>Rural</v>
      </c>
      <c r="E3055" s="1" t="s">
        <v>4176</v>
      </c>
      <c r="F3055" s="3">
        <v>77</v>
      </c>
      <c r="G3055" s="27" t="s">
        <v>5320</v>
      </c>
      <c r="H3055" s="27" t="s">
        <v>3</v>
      </c>
      <c r="I3055" s="27" t="s">
        <v>3</v>
      </c>
      <c r="J3055" s="28" t="s">
        <v>20</v>
      </c>
      <c r="K3055" s="28" t="s">
        <v>20</v>
      </c>
      <c r="L3055" s="28" t="s">
        <v>20</v>
      </c>
      <c r="M3055" s="3" t="str">
        <f>IF(+OR(J3055="SI",G3055="SI"),"SI","NO")</f>
        <v>SI</v>
      </c>
      <c r="N3055" s="3" t="str">
        <f>IF(+OR(H3055="SI",K3055="SI"),"SI","NO")</f>
        <v>NO</v>
      </c>
      <c r="O3055" s="3" t="str">
        <f>IF(+OR(I3055="SI",L3055="SI"),"SI","NO")</f>
        <v>NO</v>
      </c>
    </row>
    <row r="3056" spans="1:15" x14ac:dyDescent="0.25">
      <c r="A3056" s="20" t="s">
        <v>2265</v>
      </c>
      <c r="B3056" s="1" t="s">
        <v>2274</v>
      </c>
      <c r="C3056" s="3">
        <v>6</v>
      </c>
      <c r="D3056" s="3" t="str">
        <f>VLOOKUP(Cobertura2021[[#This Row],['#Area]],S:T,2)</f>
        <v>Rural</v>
      </c>
      <c r="E3056" s="1" t="s">
        <v>2251</v>
      </c>
      <c r="F3056" s="3">
        <v>59</v>
      </c>
      <c r="G3056" s="27" t="s">
        <v>5320</v>
      </c>
      <c r="H3056" s="27" t="s">
        <v>5320</v>
      </c>
      <c r="I3056" s="27" t="s">
        <v>5320</v>
      </c>
      <c r="J3056" s="28" t="s">
        <v>21</v>
      </c>
      <c r="K3056" s="28" t="s">
        <v>21</v>
      </c>
      <c r="L3056" s="28" t="s">
        <v>20</v>
      </c>
      <c r="M3056" s="3" t="str">
        <f>IF(+OR(J3056="SI",G3056="SI"),"SI","NO")</f>
        <v>SI</v>
      </c>
      <c r="N3056" s="3" t="str">
        <f>IF(+OR(H3056="SI",K3056="SI"),"SI","NO")</f>
        <v>SI</v>
      </c>
      <c r="O3056" s="3" t="str">
        <f>IF(+OR(I3056="SI",L3056="SI"),"SI","NO")</f>
        <v>SI</v>
      </c>
    </row>
    <row r="3057" spans="1:15" x14ac:dyDescent="0.25">
      <c r="A3057" s="20" t="s">
        <v>2265</v>
      </c>
      <c r="B3057" s="1" t="s">
        <v>2268</v>
      </c>
      <c r="C3057" s="3">
        <v>6</v>
      </c>
      <c r="D3057" s="3" t="str">
        <f>VLOOKUP(Cobertura2021[[#This Row],['#Area]],S:T,2)</f>
        <v>Rural</v>
      </c>
      <c r="E3057" s="1" t="s">
        <v>2044</v>
      </c>
      <c r="F3057" s="3">
        <v>145</v>
      </c>
      <c r="G3057" s="27" t="s">
        <v>5320</v>
      </c>
      <c r="H3057" s="27" t="s">
        <v>5320</v>
      </c>
      <c r="I3057" s="27" t="s">
        <v>5320</v>
      </c>
      <c r="J3057" s="28" t="s">
        <v>21</v>
      </c>
      <c r="K3057" s="28" t="s">
        <v>21</v>
      </c>
      <c r="L3057" s="28" t="s">
        <v>20</v>
      </c>
      <c r="M3057" s="3" t="str">
        <f>IF(+OR(J3057="SI",G3057="SI"),"SI","NO")</f>
        <v>SI</v>
      </c>
      <c r="N3057" s="3" t="str">
        <f>IF(+OR(H3057="SI",K3057="SI"),"SI","NO")</f>
        <v>SI</v>
      </c>
      <c r="O3057" s="3" t="str">
        <f>IF(+OR(I3057="SI",L3057="SI"),"SI","NO")</f>
        <v>SI</v>
      </c>
    </row>
    <row r="3058" spans="1:15" x14ac:dyDescent="0.25">
      <c r="A3058" s="20" t="s">
        <v>2265</v>
      </c>
      <c r="B3058" s="1" t="s">
        <v>2274</v>
      </c>
      <c r="C3058" s="3">
        <v>6</v>
      </c>
      <c r="D3058" s="3" t="str">
        <f>VLOOKUP(Cobertura2021[[#This Row],['#Area]],S:T,2)</f>
        <v>Rural</v>
      </c>
      <c r="E3058" s="1" t="s">
        <v>278</v>
      </c>
      <c r="F3058" s="3">
        <v>225</v>
      </c>
      <c r="G3058" s="27" t="s">
        <v>5320</v>
      </c>
      <c r="H3058" s="27" t="s">
        <v>5320</v>
      </c>
      <c r="I3058" s="27" t="s">
        <v>5320</v>
      </c>
      <c r="J3058" s="28" t="s">
        <v>21</v>
      </c>
      <c r="K3058" s="28" t="s">
        <v>21</v>
      </c>
      <c r="L3058" s="28" t="s">
        <v>20</v>
      </c>
      <c r="M3058" s="3" t="str">
        <f>IF(+OR(J3058="SI",G3058="SI"),"SI","NO")</f>
        <v>SI</v>
      </c>
      <c r="N3058" s="3" t="str">
        <f>IF(+OR(H3058="SI",K3058="SI"),"SI","NO")</f>
        <v>SI</v>
      </c>
      <c r="O3058" s="3" t="str">
        <f>IF(+OR(I3058="SI",L3058="SI"),"SI","NO")</f>
        <v>SI</v>
      </c>
    </row>
    <row r="3059" spans="1:15" x14ac:dyDescent="0.25">
      <c r="A3059" s="20" t="s">
        <v>2265</v>
      </c>
      <c r="B3059" s="1" t="s">
        <v>2273</v>
      </c>
      <c r="C3059" s="3">
        <v>6</v>
      </c>
      <c r="D3059" s="3" t="str">
        <f>VLOOKUP(Cobertura2021[[#This Row],['#Area]],S:T,2)</f>
        <v>Rural</v>
      </c>
      <c r="E3059" s="1" t="s">
        <v>348</v>
      </c>
      <c r="F3059" s="3">
        <v>81</v>
      </c>
      <c r="G3059" s="27" t="s">
        <v>5320</v>
      </c>
      <c r="H3059" s="27" t="s">
        <v>5320</v>
      </c>
      <c r="I3059" s="27" t="s">
        <v>5320</v>
      </c>
      <c r="J3059" s="28" t="s">
        <v>21</v>
      </c>
      <c r="K3059" s="28" t="s">
        <v>20</v>
      </c>
      <c r="L3059" s="28" t="s">
        <v>20</v>
      </c>
      <c r="M3059" s="3" t="str">
        <f>IF(+OR(J3059="SI",G3059="SI"),"SI","NO")</f>
        <v>SI</v>
      </c>
      <c r="N3059" s="3" t="str">
        <f>IF(+OR(H3059="SI",K3059="SI"),"SI","NO")</f>
        <v>SI</v>
      </c>
      <c r="O3059" s="3" t="str">
        <f>IF(+OR(I3059="SI",L3059="SI"),"SI","NO")</f>
        <v>SI</v>
      </c>
    </row>
    <row r="3060" spans="1:15" x14ac:dyDescent="0.25">
      <c r="A3060" s="20" t="s">
        <v>102</v>
      </c>
      <c r="B3060" s="1" t="s">
        <v>619</v>
      </c>
      <c r="C3060" s="3">
        <v>6</v>
      </c>
      <c r="D3060" s="3" t="str">
        <f>VLOOKUP(Cobertura2021[[#This Row],['#Area]],S:T,2)</f>
        <v>Rural</v>
      </c>
      <c r="E3060" s="1" t="s">
        <v>187</v>
      </c>
      <c r="F3060" s="3">
        <v>44</v>
      </c>
      <c r="G3060" s="27" t="s">
        <v>5320</v>
      </c>
      <c r="H3060" s="27" t="s">
        <v>3</v>
      </c>
      <c r="I3060" s="27" t="s">
        <v>3</v>
      </c>
      <c r="J3060" s="28" t="s">
        <v>21</v>
      </c>
      <c r="K3060" s="28" t="s">
        <v>20</v>
      </c>
      <c r="L3060" s="28" t="s">
        <v>20</v>
      </c>
      <c r="M3060" s="3" t="str">
        <f>IF(+OR(J3060="SI",G3060="SI"),"SI","NO")</f>
        <v>SI</v>
      </c>
      <c r="N3060" s="3" t="str">
        <f>IF(+OR(H3060="SI",K3060="SI"),"SI","NO")</f>
        <v>NO</v>
      </c>
      <c r="O3060" s="3" t="str">
        <f>IF(+OR(I3060="SI",L3060="SI"),"SI","NO")</f>
        <v>NO</v>
      </c>
    </row>
    <row r="3061" spans="1:15" hidden="1" x14ac:dyDescent="0.25">
      <c r="A3061" s="20" t="s">
        <v>2265</v>
      </c>
      <c r="B3061" s="1" t="s">
        <v>2266</v>
      </c>
      <c r="C3061" s="3">
        <v>1</v>
      </c>
      <c r="D3061" s="3" t="e">
        <f>VLOOKUP(Cobertura2021[[#This Row],['#Area]],S:T,2)</f>
        <v>#N/A</v>
      </c>
      <c r="E3061" s="1" t="s">
        <v>1944</v>
      </c>
      <c r="F3061" s="3">
        <v>116</v>
      </c>
      <c r="G3061" s="27" t="s">
        <v>5320</v>
      </c>
      <c r="H3061" s="27" t="s">
        <v>5320</v>
      </c>
      <c r="I3061" s="27" t="s">
        <v>5320</v>
      </c>
      <c r="J3061" s="28" t="s">
        <v>21</v>
      </c>
      <c r="K3061" s="28" t="s">
        <v>21</v>
      </c>
      <c r="L3061" s="28" t="s">
        <v>21</v>
      </c>
      <c r="M3061" s="3" t="str">
        <f>IF(+OR(J3061="SI",G3061="SI"),"SI","NO")</f>
        <v>SI</v>
      </c>
      <c r="N3061" s="3" t="str">
        <f>IF(+OR(H3061="SI",K3061="SI"),"SI","NO")</f>
        <v>SI</v>
      </c>
      <c r="O3061" s="3" t="str">
        <f>IF(+OR(I3061="SI",L3061="SI"),"SI","NO")</f>
        <v>SI</v>
      </c>
    </row>
    <row r="3062" spans="1:15" hidden="1" x14ac:dyDescent="0.25">
      <c r="A3062" s="20" t="s">
        <v>2265</v>
      </c>
      <c r="B3062" s="1" t="s">
        <v>2271</v>
      </c>
      <c r="C3062" s="3">
        <v>1</v>
      </c>
      <c r="D3062" s="3" t="e">
        <f>VLOOKUP(Cobertura2021[[#This Row],['#Area]],S:T,2)</f>
        <v>#N/A</v>
      </c>
      <c r="E3062" s="1" t="s">
        <v>644</v>
      </c>
      <c r="F3062" s="3">
        <v>165</v>
      </c>
      <c r="G3062" s="27" t="s">
        <v>5320</v>
      </c>
      <c r="H3062" s="27" t="s">
        <v>5320</v>
      </c>
      <c r="I3062" s="27" t="s">
        <v>5320</v>
      </c>
      <c r="J3062" s="28" t="s">
        <v>21</v>
      </c>
      <c r="K3062" s="28" t="s">
        <v>21</v>
      </c>
      <c r="L3062" s="28" t="s">
        <v>21</v>
      </c>
      <c r="M3062" s="3" t="str">
        <f>IF(+OR(J3062="SI",G3062="SI"),"SI","NO")</f>
        <v>SI</v>
      </c>
      <c r="N3062" s="3" t="str">
        <f>IF(+OR(H3062="SI",K3062="SI"),"SI","NO")</f>
        <v>SI</v>
      </c>
      <c r="O3062" s="3" t="str">
        <f>IF(+OR(I3062="SI",L3062="SI"),"SI","NO")</f>
        <v>SI</v>
      </c>
    </row>
    <row r="3063" spans="1:15" hidden="1" x14ac:dyDescent="0.25">
      <c r="A3063" s="20" t="s">
        <v>2265</v>
      </c>
      <c r="B3063" s="1" t="s">
        <v>191</v>
      </c>
      <c r="C3063" s="3">
        <v>1</v>
      </c>
      <c r="D3063" s="3" t="e">
        <f>VLOOKUP(Cobertura2021[[#This Row],['#Area]],S:T,2)</f>
        <v>#N/A</v>
      </c>
      <c r="E3063" s="1" t="s">
        <v>644</v>
      </c>
      <c r="F3063" s="3">
        <v>341</v>
      </c>
      <c r="G3063" s="27" t="s">
        <v>5320</v>
      </c>
      <c r="H3063" s="27" t="s">
        <v>5320</v>
      </c>
      <c r="I3063" s="27" t="s">
        <v>5320</v>
      </c>
      <c r="J3063" s="28" t="s">
        <v>21</v>
      </c>
      <c r="K3063" s="28" t="s">
        <v>21</v>
      </c>
      <c r="L3063" s="28" t="s">
        <v>21</v>
      </c>
      <c r="M3063" s="3" t="str">
        <f>IF(+OR(J3063="SI",G3063="SI"),"SI","NO")</f>
        <v>SI</v>
      </c>
      <c r="N3063" s="3" t="str">
        <f>IF(+OR(H3063="SI",K3063="SI"),"SI","NO")</f>
        <v>SI</v>
      </c>
      <c r="O3063" s="3" t="str">
        <f>IF(+OR(I3063="SI",L3063="SI"),"SI","NO")</f>
        <v>SI</v>
      </c>
    </row>
    <row r="3064" spans="1:15" x14ac:dyDescent="0.25">
      <c r="A3064" s="20" t="s">
        <v>2265</v>
      </c>
      <c r="B3064" s="1" t="s">
        <v>2267</v>
      </c>
      <c r="C3064" s="3">
        <v>6</v>
      </c>
      <c r="D3064" s="3" t="str">
        <f>VLOOKUP(Cobertura2021[[#This Row],['#Area]],S:T,2)</f>
        <v>Rural</v>
      </c>
      <c r="E3064" s="1" t="s">
        <v>1993</v>
      </c>
      <c r="F3064" s="3">
        <v>32</v>
      </c>
      <c r="G3064" s="27" t="s">
        <v>5320</v>
      </c>
      <c r="H3064" s="27" t="s">
        <v>5320</v>
      </c>
      <c r="I3064" s="27" t="s">
        <v>5320</v>
      </c>
      <c r="J3064" s="28" t="s">
        <v>21</v>
      </c>
      <c r="K3064" s="28" t="s">
        <v>20</v>
      </c>
      <c r="L3064" s="28" t="s">
        <v>20</v>
      </c>
      <c r="M3064" s="3" t="str">
        <f>IF(+OR(J3064="SI",G3064="SI"),"SI","NO")</f>
        <v>SI</v>
      </c>
      <c r="N3064" s="3" t="str">
        <f>IF(+OR(H3064="SI",K3064="SI"),"SI","NO")</f>
        <v>SI</v>
      </c>
      <c r="O3064" s="3" t="str">
        <f>IF(+OR(I3064="SI",L3064="SI"),"SI","NO")</f>
        <v>SI</v>
      </c>
    </row>
    <row r="3065" spans="1:15" x14ac:dyDescent="0.25">
      <c r="A3065" s="20" t="s">
        <v>2265</v>
      </c>
      <c r="B3065" s="1" t="s">
        <v>2268</v>
      </c>
      <c r="C3065" s="3">
        <v>6</v>
      </c>
      <c r="D3065" s="3" t="str">
        <f>VLOOKUP(Cobertura2021[[#This Row],['#Area]],S:T,2)</f>
        <v>Rural</v>
      </c>
      <c r="E3065" s="1" t="s">
        <v>2005</v>
      </c>
      <c r="F3065" s="3">
        <v>201</v>
      </c>
      <c r="G3065" s="27" t="s">
        <v>5320</v>
      </c>
      <c r="H3065" s="27" t="s">
        <v>5320</v>
      </c>
      <c r="I3065" s="27" t="s">
        <v>5320</v>
      </c>
      <c r="J3065" s="28" t="s">
        <v>20</v>
      </c>
      <c r="K3065" s="28" t="s">
        <v>20</v>
      </c>
      <c r="L3065" s="28" t="s">
        <v>20</v>
      </c>
      <c r="M3065" s="3" t="str">
        <f>IF(+OR(J3065="SI",G3065="SI"),"SI","NO")</f>
        <v>SI</v>
      </c>
      <c r="N3065" s="3" t="str">
        <f>IF(+OR(H3065="SI",K3065="SI"),"SI","NO")</f>
        <v>SI</v>
      </c>
      <c r="O3065" s="3" t="str">
        <f>IF(+OR(I3065="SI",L3065="SI"),"SI","NO")</f>
        <v>SI</v>
      </c>
    </row>
    <row r="3066" spans="1:15" x14ac:dyDescent="0.25">
      <c r="A3066" s="20" t="s">
        <v>2265</v>
      </c>
      <c r="B3066" s="1" t="s">
        <v>2273</v>
      </c>
      <c r="C3066" s="3">
        <v>6</v>
      </c>
      <c r="D3066" s="3" t="str">
        <f>VLOOKUP(Cobertura2021[[#This Row],['#Area]],S:T,2)</f>
        <v>Rural</v>
      </c>
      <c r="E3066" s="1" t="s">
        <v>1451</v>
      </c>
      <c r="F3066" s="3">
        <v>71</v>
      </c>
      <c r="G3066" s="27" t="s">
        <v>5320</v>
      </c>
      <c r="H3066" s="27" t="s">
        <v>5320</v>
      </c>
      <c r="I3066" s="27" t="s">
        <v>5320</v>
      </c>
      <c r="J3066" s="28" t="s">
        <v>21</v>
      </c>
      <c r="K3066" s="28" t="s">
        <v>20</v>
      </c>
      <c r="L3066" s="28" t="s">
        <v>20</v>
      </c>
      <c r="M3066" s="3" t="str">
        <f>IF(+OR(J3066="SI",G3066="SI"),"SI","NO")</f>
        <v>SI</v>
      </c>
      <c r="N3066" s="3" t="str">
        <f>IF(+OR(H3066="SI",K3066="SI"),"SI","NO")</f>
        <v>SI</v>
      </c>
      <c r="O3066" s="3" t="str">
        <f>IF(+OR(I3066="SI",L3066="SI"),"SI","NO")</f>
        <v>SI</v>
      </c>
    </row>
    <row r="3067" spans="1:15" x14ac:dyDescent="0.25">
      <c r="A3067" s="20" t="s">
        <v>2265</v>
      </c>
      <c r="B3067" s="1" t="s">
        <v>2267</v>
      </c>
      <c r="C3067" s="3">
        <v>6</v>
      </c>
      <c r="D3067" s="3" t="str">
        <f>VLOOKUP(Cobertura2021[[#This Row],['#Area]],S:T,2)</f>
        <v>Rural</v>
      </c>
      <c r="E3067" s="1" t="s">
        <v>1978</v>
      </c>
      <c r="F3067" s="3">
        <v>162</v>
      </c>
      <c r="G3067" s="27" t="s">
        <v>5320</v>
      </c>
      <c r="H3067" s="27" t="s">
        <v>5320</v>
      </c>
      <c r="I3067" s="27" t="s">
        <v>5320</v>
      </c>
      <c r="J3067" s="28" t="s">
        <v>21</v>
      </c>
      <c r="K3067" s="28" t="s">
        <v>21</v>
      </c>
      <c r="L3067" s="28" t="s">
        <v>20</v>
      </c>
      <c r="M3067" s="3" t="str">
        <f>IF(+OR(J3067="SI",G3067="SI"),"SI","NO")</f>
        <v>SI</v>
      </c>
      <c r="N3067" s="3" t="str">
        <f>IF(+OR(H3067="SI",K3067="SI"),"SI","NO")</f>
        <v>SI</v>
      </c>
      <c r="O3067" s="3" t="str">
        <f>IF(+OR(I3067="SI",L3067="SI"),"SI","NO")</f>
        <v>SI</v>
      </c>
    </row>
    <row r="3068" spans="1:15" hidden="1" x14ac:dyDescent="0.25">
      <c r="A3068" s="20" t="s">
        <v>2265</v>
      </c>
      <c r="B3068" s="1" t="s">
        <v>2268</v>
      </c>
      <c r="C3068" s="3">
        <v>1</v>
      </c>
      <c r="D3068" s="3" t="e">
        <f>VLOOKUP(Cobertura2021[[#This Row],['#Area]],S:T,2)</f>
        <v>#N/A</v>
      </c>
      <c r="E3068" s="1" t="s">
        <v>154</v>
      </c>
      <c r="F3068" s="3">
        <v>131</v>
      </c>
      <c r="G3068" s="27" t="s">
        <v>5320</v>
      </c>
      <c r="H3068" s="27" t="s">
        <v>5320</v>
      </c>
      <c r="I3068" s="27" t="s">
        <v>5320</v>
      </c>
      <c r="J3068" s="28" t="s">
        <v>21</v>
      </c>
      <c r="K3068" s="28" t="s">
        <v>21</v>
      </c>
      <c r="L3068" s="28" t="s">
        <v>21</v>
      </c>
      <c r="M3068" s="3" t="str">
        <f>IF(+OR(J3068="SI",G3068="SI"),"SI","NO")</f>
        <v>SI</v>
      </c>
      <c r="N3068" s="3" t="str">
        <f>IF(+OR(H3068="SI",K3068="SI"),"SI","NO")</f>
        <v>SI</v>
      </c>
      <c r="O3068" s="3" t="str">
        <f>IF(+OR(I3068="SI",L3068="SI"),"SI","NO")</f>
        <v>SI</v>
      </c>
    </row>
    <row r="3069" spans="1:15" x14ac:dyDescent="0.25">
      <c r="A3069" s="20" t="s">
        <v>2265</v>
      </c>
      <c r="B3069" s="1" t="s">
        <v>2271</v>
      </c>
      <c r="C3069" s="3">
        <v>6</v>
      </c>
      <c r="D3069" s="3" t="str">
        <f>VLOOKUP(Cobertura2021[[#This Row],['#Area]],S:T,2)</f>
        <v>Rural</v>
      </c>
      <c r="E3069" s="1" t="s">
        <v>154</v>
      </c>
      <c r="F3069" s="3">
        <v>36</v>
      </c>
      <c r="G3069" s="27" t="s">
        <v>5320</v>
      </c>
      <c r="H3069" s="27" t="s">
        <v>5320</v>
      </c>
      <c r="I3069" s="27" t="s">
        <v>5320</v>
      </c>
      <c r="J3069" s="28" t="s">
        <v>21</v>
      </c>
      <c r="K3069" s="28" t="s">
        <v>20</v>
      </c>
      <c r="L3069" s="28" t="s">
        <v>20</v>
      </c>
      <c r="M3069" s="3" t="str">
        <f>IF(+OR(J3069="SI",G3069="SI"),"SI","NO")</f>
        <v>SI</v>
      </c>
      <c r="N3069" s="3" t="str">
        <f>IF(+OR(H3069="SI",K3069="SI"),"SI","NO")</f>
        <v>SI</v>
      </c>
      <c r="O3069" s="3" t="str">
        <f>IF(+OR(I3069="SI",L3069="SI"),"SI","NO")</f>
        <v>SI</v>
      </c>
    </row>
    <row r="3070" spans="1:15" hidden="1" x14ac:dyDescent="0.25">
      <c r="A3070" s="20" t="s">
        <v>2265</v>
      </c>
      <c r="B3070" s="1" t="s">
        <v>2272</v>
      </c>
      <c r="C3070" s="3">
        <v>1</v>
      </c>
      <c r="D3070" s="3" t="e">
        <f>VLOOKUP(Cobertura2021[[#This Row],['#Area]],S:T,2)</f>
        <v>#N/A</v>
      </c>
      <c r="E3070" s="1" t="s">
        <v>154</v>
      </c>
      <c r="F3070" s="3">
        <v>290</v>
      </c>
      <c r="G3070" s="27" t="s">
        <v>5320</v>
      </c>
      <c r="H3070" s="27" t="s">
        <v>5320</v>
      </c>
      <c r="I3070" s="27" t="s">
        <v>5320</v>
      </c>
      <c r="J3070" s="28" t="s">
        <v>21</v>
      </c>
      <c r="K3070" s="28" t="s">
        <v>21</v>
      </c>
      <c r="L3070" s="28" t="s">
        <v>21</v>
      </c>
      <c r="M3070" s="3" t="str">
        <f>IF(+OR(J3070="SI",G3070="SI"),"SI","NO")</f>
        <v>SI</v>
      </c>
      <c r="N3070" s="3" t="str">
        <f>IF(+OR(H3070="SI",K3070="SI"),"SI","NO")</f>
        <v>SI</v>
      </c>
      <c r="O3070" s="3" t="str">
        <f>IF(+OR(I3070="SI",L3070="SI"),"SI","NO")</f>
        <v>SI</v>
      </c>
    </row>
    <row r="3071" spans="1:15" hidden="1" x14ac:dyDescent="0.25">
      <c r="A3071" s="20" t="s">
        <v>2265</v>
      </c>
      <c r="B3071" s="1" t="s">
        <v>2266</v>
      </c>
      <c r="C3071" s="3">
        <v>1</v>
      </c>
      <c r="D3071" s="3" t="e">
        <f>VLOOKUP(Cobertura2021[[#This Row],['#Area]],S:T,2)</f>
        <v>#N/A</v>
      </c>
      <c r="E3071" s="1" t="s">
        <v>154</v>
      </c>
      <c r="F3071" s="3">
        <v>365</v>
      </c>
      <c r="G3071" s="27" t="s">
        <v>5320</v>
      </c>
      <c r="H3071" s="27" t="s">
        <v>5320</v>
      </c>
      <c r="I3071" s="27" t="s">
        <v>5320</v>
      </c>
      <c r="J3071" s="28" t="s">
        <v>21</v>
      </c>
      <c r="K3071" s="28" t="s">
        <v>21</v>
      </c>
      <c r="L3071" s="28" t="s">
        <v>21</v>
      </c>
      <c r="M3071" s="3" t="str">
        <f>IF(+OR(J3071="SI",G3071="SI"),"SI","NO")</f>
        <v>SI</v>
      </c>
      <c r="N3071" s="3" t="str">
        <f>IF(+OR(H3071="SI",K3071="SI"),"SI","NO")</f>
        <v>SI</v>
      </c>
      <c r="O3071" s="3" t="str">
        <f>IF(+OR(I3071="SI",L3071="SI"),"SI","NO")</f>
        <v>SI</v>
      </c>
    </row>
    <row r="3072" spans="1:15" x14ac:dyDescent="0.25">
      <c r="A3072" s="20" t="s">
        <v>2265</v>
      </c>
      <c r="B3072" s="1" t="s">
        <v>2266</v>
      </c>
      <c r="C3072" s="3">
        <v>6</v>
      </c>
      <c r="D3072" s="3" t="str">
        <f>VLOOKUP(Cobertura2021[[#This Row],['#Area]],S:T,2)</f>
        <v>Rural</v>
      </c>
      <c r="E3072" s="1" t="s">
        <v>1945</v>
      </c>
      <c r="F3072" s="3">
        <v>366</v>
      </c>
      <c r="G3072" s="27" t="s">
        <v>5320</v>
      </c>
      <c r="H3072" s="27" t="s">
        <v>5320</v>
      </c>
      <c r="I3072" s="27" t="s">
        <v>5320</v>
      </c>
      <c r="J3072" s="28" t="s">
        <v>20</v>
      </c>
      <c r="K3072" s="28" t="s">
        <v>20</v>
      </c>
      <c r="L3072" s="28" t="s">
        <v>20</v>
      </c>
      <c r="M3072" s="3" t="str">
        <f>IF(+OR(J3072="SI",G3072="SI"),"SI","NO")</f>
        <v>SI</v>
      </c>
      <c r="N3072" s="3" t="str">
        <f>IF(+OR(H3072="SI",K3072="SI"),"SI","NO")</f>
        <v>SI</v>
      </c>
      <c r="O3072" s="3" t="str">
        <f>IF(+OR(I3072="SI",L3072="SI"),"SI","NO")</f>
        <v>SI</v>
      </c>
    </row>
    <row r="3073" spans="1:15" hidden="1" x14ac:dyDescent="0.25">
      <c r="A3073" s="20" t="s">
        <v>2265</v>
      </c>
      <c r="B3073" s="1" t="s">
        <v>2266</v>
      </c>
      <c r="C3073" s="3">
        <v>3</v>
      </c>
      <c r="D3073" s="3" t="str">
        <f>VLOOKUP(Cobertura2021[[#This Row],['#Area]],S:T,2)</f>
        <v>Suburbana</v>
      </c>
      <c r="E3073" s="1" t="s">
        <v>1946</v>
      </c>
      <c r="F3073" s="3">
        <v>84</v>
      </c>
      <c r="G3073" s="27" t="s">
        <v>5320</v>
      </c>
      <c r="H3073" s="27" t="s">
        <v>5320</v>
      </c>
      <c r="I3073" s="27" t="s">
        <v>5320</v>
      </c>
      <c r="J3073" s="28" t="s">
        <v>20</v>
      </c>
      <c r="K3073" s="28" t="s">
        <v>20</v>
      </c>
      <c r="L3073" s="28" t="s">
        <v>20</v>
      </c>
      <c r="M3073" s="3" t="str">
        <f>IF(+OR(J3073="SI",G3073="SI"),"SI","NO")</f>
        <v>SI</v>
      </c>
      <c r="N3073" s="3" t="str">
        <f>IF(+OR(H3073="SI",K3073="SI"),"SI","NO")</f>
        <v>SI</v>
      </c>
      <c r="O3073" s="3" t="str">
        <f>IF(+OR(I3073="SI",L3073="SI"),"SI","NO")</f>
        <v>SI</v>
      </c>
    </row>
    <row r="3074" spans="1:15" x14ac:dyDescent="0.25">
      <c r="A3074" s="20" t="s">
        <v>2265</v>
      </c>
      <c r="B3074" s="1" t="s">
        <v>2268</v>
      </c>
      <c r="C3074" s="3">
        <v>6</v>
      </c>
      <c r="D3074" s="3" t="str">
        <f>VLOOKUP(Cobertura2021[[#This Row],['#Area]],S:T,2)</f>
        <v>Rural</v>
      </c>
      <c r="E3074" s="1" t="s">
        <v>2037</v>
      </c>
      <c r="F3074" s="3">
        <v>32</v>
      </c>
      <c r="G3074" s="27" t="s">
        <v>5320</v>
      </c>
      <c r="H3074" s="27" t="s">
        <v>5320</v>
      </c>
      <c r="I3074" s="27" t="s">
        <v>5320</v>
      </c>
      <c r="J3074" s="28" t="s">
        <v>21</v>
      </c>
      <c r="K3074" s="28" t="s">
        <v>21</v>
      </c>
      <c r="L3074" s="28" t="s">
        <v>21</v>
      </c>
      <c r="M3074" s="3" t="str">
        <f>IF(+OR(J3074="SI",G3074="SI"),"SI","NO")</f>
        <v>SI</v>
      </c>
      <c r="N3074" s="3" t="str">
        <f>IF(+OR(H3074="SI",K3074="SI"),"SI","NO")</f>
        <v>SI</v>
      </c>
      <c r="O3074" s="3" t="str">
        <f>IF(+OR(I3074="SI",L3074="SI"),"SI","NO")</f>
        <v>SI</v>
      </c>
    </row>
    <row r="3075" spans="1:15" hidden="1" x14ac:dyDescent="0.25">
      <c r="A3075" s="20" t="s">
        <v>2265</v>
      </c>
      <c r="B3075" s="1" t="s">
        <v>2266</v>
      </c>
      <c r="C3075" s="3">
        <v>1</v>
      </c>
      <c r="D3075" s="3" t="e">
        <f>VLOOKUP(Cobertura2021[[#This Row],['#Area]],S:T,2)</f>
        <v>#N/A</v>
      </c>
      <c r="E3075" s="1" t="s">
        <v>1939</v>
      </c>
      <c r="F3075" s="3">
        <v>165</v>
      </c>
      <c r="G3075" s="27" t="s">
        <v>5320</v>
      </c>
      <c r="H3075" s="27" t="s">
        <v>5320</v>
      </c>
      <c r="I3075" s="27" t="s">
        <v>5320</v>
      </c>
      <c r="J3075" s="28" t="s">
        <v>21</v>
      </c>
      <c r="K3075" s="28" t="s">
        <v>21</v>
      </c>
      <c r="L3075" s="28" t="s">
        <v>21</v>
      </c>
      <c r="M3075" s="3" t="str">
        <f>IF(+OR(J3075="SI",G3075="SI"),"SI","NO")</f>
        <v>SI</v>
      </c>
      <c r="N3075" s="3" t="str">
        <f>IF(+OR(H3075="SI",K3075="SI"),"SI","NO")</f>
        <v>SI</v>
      </c>
      <c r="O3075" s="3" t="str">
        <f>IF(+OR(I3075="SI",L3075="SI"),"SI","NO")</f>
        <v>SI</v>
      </c>
    </row>
    <row r="3076" spans="1:15" hidden="1" x14ac:dyDescent="0.25">
      <c r="A3076" s="20" t="s">
        <v>2265</v>
      </c>
      <c r="B3076" s="1" t="s">
        <v>2266</v>
      </c>
      <c r="C3076" s="3">
        <v>1</v>
      </c>
      <c r="D3076" s="3" t="e">
        <f>VLOOKUP(Cobertura2021[[#This Row],['#Area]],S:T,2)</f>
        <v>#N/A</v>
      </c>
      <c r="E3076" s="1" t="s">
        <v>1943</v>
      </c>
      <c r="F3076" s="3">
        <v>324</v>
      </c>
      <c r="G3076" s="27" t="s">
        <v>5320</v>
      </c>
      <c r="H3076" s="27" t="s">
        <v>5320</v>
      </c>
      <c r="I3076" s="27" t="s">
        <v>5320</v>
      </c>
      <c r="J3076" s="28" t="s">
        <v>21</v>
      </c>
      <c r="K3076" s="28" t="s">
        <v>21</v>
      </c>
      <c r="L3076" s="28" t="s">
        <v>21</v>
      </c>
      <c r="M3076" s="3" t="str">
        <f>IF(+OR(J3076="SI",G3076="SI"),"SI","NO")</f>
        <v>SI</v>
      </c>
      <c r="N3076" s="3" t="str">
        <f>IF(+OR(H3076="SI",K3076="SI"),"SI","NO")</f>
        <v>SI</v>
      </c>
      <c r="O3076" s="3" t="str">
        <f>IF(+OR(I3076="SI",L3076="SI"),"SI","NO")</f>
        <v>SI</v>
      </c>
    </row>
    <row r="3077" spans="1:15" x14ac:dyDescent="0.25">
      <c r="A3077" s="20" t="s">
        <v>3411</v>
      </c>
      <c r="B3077" s="1" t="s">
        <v>3589</v>
      </c>
      <c r="C3077" s="3">
        <v>6</v>
      </c>
      <c r="D3077" s="3" t="str">
        <f>VLOOKUP(Cobertura2021[[#This Row],['#Area]],S:T,2)</f>
        <v>Rural</v>
      </c>
      <c r="E3077" s="1" t="s">
        <v>187</v>
      </c>
      <c r="F3077" s="3">
        <v>8</v>
      </c>
      <c r="G3077" s="27" t="s">
        <v>5320</v>
      </c>
      <c r="H3077" s="27" t="s">
        <v>3</v>
      </c>
      <c r="I3077" s="27" t="s">
        <v>3</v>
      </c>
      <c r="J3077" s="28" t="s">
        <v>20</v>
      </c>
      <c r="K3077" s="28" t="s">
        <v>20</v>
      </c>
      <c r="L3077" s="28" t="s">
        <v>20</v>
      </c>
      <c r="M3077" s="3" t="str">
        <f>IF(+OR(J3077="SI",G3077="SI"),"SI","NO")</f>
        <v>SI</v>
      </c>
      <c r="N3077" s="3" t="str">
        <f>IF(+OR(H3077="SI",K3077="SI"),"SI","NO")</f>
        <v>NO</v>
      </c>
      <c r="O3077" s="3" t="str">
        <f>IF(+OR(I3077="SI",L3077="SI"),"SI","NO")</f>
        <v>NO</v>
      </c>
    </row>
    <row r="3078" spans="1:15" hidden="1" x14ac:dyDescent="0.25">
      <c r="A3078" s="20" t="s">
        <v>2265</v>
      </c>
      <c r="B3078" s="1" t="s">
        <v>2266</v>
      </c>
      <c r="C3078" s="3">
        <v>1</v>
      </c>
      <c r="D3078" s="3" t="e">
        <f>VLOOKUP(Cobertura2021[[#This Row],['#Area]],S:T,2)</f>
        <v>#N/A</v>
      </c>
      <c r="E3078" s="1" t="s">
        <v>1940</v>
      </c>
      <c r="F3078" s="3">
        <v>48</v>
      </c>
      <c r="G3078" s="27" t="s">
        <v>5320</v>
      </c>
      <c r="H3078" s="27" t="s">
        <v>5320</v>
      </c>
      <c r="I3078" s="27" t="s">
        <v>5320</v>
      </c>
      <c r="J3078" s="28" t="s">
        <v>21</v>
      </c>
      <c r="K3078" s="28" t="s">
        <v>21</v>
      </c>
      <c r="L3078" s="28" t="s">
        <v>21</v>
      </c>
      <c r="M3078" s="3" t="str">
        <f>IF(+OR(J3078="SI",G3078="SI"),"SI","NO")</f>
        <v>SI</v>
      </c>
      <c r="N3078" s="3" t="str">
        <f>IF(+OR(H3078="SI",K3078="SI"),"SI","NO")</f>
        <v>SI</v>
      </c>
      <c r="O3078" s="3" t="str">
        <f>IF(+OR(I3078="SI",L3078="SI"),"SI","NO")</f>
        <v>SI</v>
      </c>
    </row>
    <row r="3079" spans="1:15" hidden="1" x14ac:dyDescent="0.25">
      <c r="A3079" s="20" t="s">
        <v>2265</v>
      </c>
      <c r="B3079" s="1" t="s">
        <v>2269</v>
      </c>
      <c r="C3079" s="3">
        <v>1</v>
      </c>
      <c r="D3079" s="3" t="e">
        <f>VLOOKUP(Cobertura2021[[#This Row],['#Area]],S:T,2)</f>
        <v>#N/A</v>
      </c>
      <c r="E3079" s="1" t="s">
        <v>812</v>
      </c>
      <c r="F3079" s="3">
        <v>261</v>
      </c>
      <c r="G3079" s="27" t="s">
        <v>5320</v>
      </c>
      <c r="H3079" s="27" t="s">
        <v>5320</v>
      </c>
      <c r="I3079" s="27" t="s">
        <v>5320</v>
      </c>
      <c r="J3079" s="28" t="s">
        <v>21</v>
      </c>
      <c r="K3079" s="28" t="s">
        <v>21</v>
      </c>
      <c r="L3079" s="28" t="s">
        <v>21</v>
      </c>
      <c r="M3079" s="3" t="str">
        <f>IF(+OR(J3079="SI",G3079="SI"),"SI","NO")</f>
        <v>SI</v>
      </c>
      <c r="N3079" s="3" t="str">
        <f>IF(+OR(H3079="SI",K3079="SI"),"SI","NO")</f>
        <v>SI</v>
      </c>
      <c r="O3079" s="3" t="str">
        <f>IF(+OR(I3079="SI",L3079="SI"),"SI","NO")</f>
        <v>SI</v>
      </c>
    </row>
    <row r="3080" spans="1:15" x14ac:dyDescent="0.25">
      <c r="A3080" s="20" t="s">
        <v>2265</v>
      </c>
      <c r="B3080" s="1" t="s">
        <v>2269</v>
      </c>
      <c r="C3080" s="3">
        <v>6</v>
      </c>
      <c r="D3080" s="3" t="str">
        <f>VLOOKUP(Cobertura2021[[#This Row],['#Area]],S:T,2)</f>
        <v>Rural</v>
      </c>
      <c r="E3080" s="1" t="s">
        <v>812</v>
      </c>
      <c r="F3080" s="3">
        <v>30</v>
      </c>
      <c r="G3080" s="27" t="s">
        <v>5320</v>
      </c>
      <c r="H3080" s="27" t="s">
        <v>5320</v>
      </c>
      <c r="I3080" s="27" t="s">
        <v>5320</v>
      </c>
      <c r="J3080" s="28" t="s">
        <v>21</v>
      </c>
      <c r="K3080" s="28" t="s">
        <v>21</v>
      </c>
      <c r="L3080" s="28" t="s">
        <v>21</v>
      </c>
      <c r="M3080" s="3" t="str">
        <f>IF(+OR(J3080="SI",G3080="SI"),"SI","NO")</f>
        <v>SI</v>
      </c>
      <c r="N3080" s="3" t="str">
        <f>IF(+OR(H3080="SI",K3080="SI"),"SI","NO")</f>
        <v>SI</v>
      </c>
      <c r="O3080" s="3" t="str">
        <f>IF(+OR(I3080="SI",L3080="SI"),"SI","NO")</f>
        <v>SI</v>
      </c>
    </row>
    <row r="3081" spans="1:15" x14ac:dyDescent="0.25">
      <c r="A3081" s="20" t="s">
        <v>2265</v>
      </c>
      <c r="B3081" s="1" t="s">
        <v>2266</v>
      </c>
      <c r="C3081" s="3">
        <v>6</v>
      </c>
      <c r="D3081" s="3" t="str">
        <f>VLOOKUP(Cobertura2021[[#This Row],['#Area]],S:T,2)</f>
        <v>Rural</v>
      </c>
      <c r="E3081" s="1" t="s">
        <v>1949</v>
      </c>
      <c r="F3081" s="3">
        <v>16</v>
      </c>
      <c r="G3081" s="27" t="s">
        <v>5320</v>
      </c>
      <c r="H3081" s="27" t="s">
        <v>5320</v>
      </c>
      <c r="I3081" s="27" t="s">
        <v>5320</v>
      </c>
      <c r="J3081" s="28" t="s">
        <v>21</v>
      </c>
      <c r="K3081" s="28" t="s">
        <v>20</v>
      </c>
      <c r="L3081" s="28" t="s">
        <v>20</v>
      </c>
      <c r="M3081" s="3" t="str">
        <f>IF(+OR(J3081="SI",G3081="SI"),"SI","NO")</f>
        <v>SI</v>
      </c>
      <c r="N3081" s="3" t="str">
        <f>IF(+OR(H3081="SI",K3081="SI"),"SI","NO")</f>
        <v>SI</v>
      </c>
      <c r="O3081" s="3" t="str">
        <f>IF(+OR(I3081="SI",L3081="SI"),"SI","NO")</f>
        <v>SI</v>
      </c>
    </row>
    <row r="3082" spans="1:15" x14ac:dyDescent="0.25">
      <c r="A3082" s="20" t="s">
        <v>3758</v>
      </c>
      <c r="B3082" s="1" t="s">
        <v>139</v>
      </c>
      <c r="C3082" s="3">
        <v>6</v>
      </c>
      <c r="D3082" s="3" t="str">
        <f>VLOOKUP(Cobertura2021[[#This Row],['#Area]],S:T,2)</f>
        <v>Rural</v>
      </c>
      <c r="E3082" s="1" t="s">
        <v>187</v>
      </c>
      <c r="F3082" s="3">
        <v>71</v>
      </c>
      <c r="G3082" s="27" t="s">
        <v>5320</v>
      </c>
      <c r="H3082" s="27" t="s">
        <v>3</v>
      </c>
      <c r="I3082" s="27" t="s">
        <v>3</v>
      </c>
      <c r="J3082" s="28" t="s">
        <v>21</v>
      </c>
      <c r="K3082" s="28" t="s">
        <v>20</v>
      </c>
      <c r="L3082" s="28" t="s">
        <v>20</v>
      </c>
      <c r="M3082" s="3" t="str">
        <f>IF(+OR(J3082="SI",G3082="SI"),"SI","NO")</f>
        <v>SI</v>
      </c>
      <c r="N3082" s="3" t="str">
        <f>IF(+OR(H3082="SI",K3082="SI"),"SI","NO")</f>
        <v>NO</v>
      </c>
      <c r="O3082" s="3" t="str">
        <f>IF(+OR(I3082="SI",L3082="SI"),"SI","NO")</f>
        <v>NO</v>
      </c>
    </row>
    <row r="3083" spans="1:15" x14ac:dyDescent="0.25">
      <c r="A3083" s="20" t="s">
        <v>2265</v>
      </c>
      <c r="B3083" s="1" t="s">
        <v>2266</v>
      </c>
      <c r="C3083" s="3">
        <v>6</v>
      </c>
      <c r="D3083" s="3" t="str">
        <f>VLOOKUP(Cobertura2021[[#This Row],['#Area]],S:T,2)</f>
        <v>Rural</v>
      </c>
      <c r="E3083" s="1" t="s">
        <v>1948</v>
      </c>
      <c r="F3083" s="3">
        <v>37</v>
      </c>
      <c r="G3083" s="27" t="s">
        <v>5320</v>
      </c>
      <c r="H3083" s="27" t="s">
        <v>5320</v>
      </c>
      <c r="I3083" s="27" t="s">
        <v>5320</v>
      </c>
      <c r="J3083" s="28" t="s">
        <v>20</v>
      </c>
      <c r="K3083" s="28" t="s">
        <v>20</v>
      </c>
      <c r="L3083" s="28" t="s">
        <v>20</v>
      </c>
      <c r="M3083" s="3" t="str">
        <f>IF(+OR(J3083="SI",G3083="SI"),"SI","NO")</f>
        <v>SI</v>
      </c>
      <c r="N3083" s="3" t="str">
        <f>IF(+OR(H3083="SI",K3083="SI"),"SI","NO")</f>
        <v>SI</v>
      </c>
      <c r="O3083" s="3" t="str">
        <f>IF(+OR(I3083="SI",L3083="SI"),"SI","NO")</f>
        <v>SI</v>
      </c>
    </row>
    <row r="3084" spans="1:15" x14ac:dyDescent="0.25">
      <c r="A3084" s="20" t="s">
        <v>2265</v>
      </c>
      <c r="B3084" s="1" t="s">
        <v>2266</v>
      </c>
      <c r="C3084" s="3">
        <v>6</v>
      </c>
      <c r="D3084" s="3" t="str">
        <f>VLOOKUP(Cobertura2021[[#This Row],['#Area]],S:T,2)</f>
        <v>Rural</v>
      </c>
      <c r="E3084" s="1" t="s">
        <v>1947</v>
      </c>
      <c r="F3084" s="3">
        <v>37</v>
      </c>
      <c r="G3084" s="27" t="s">
        <v>5320</v>
      </c>
      <c r="H3084" s="27" t="s">
        <v>5320</v>
      </c>
      <c r="I3084" s="27" t="s">
        <v>5320</v>
      </c>
      <c r="J3084" s="28" t="s">
        <v>20</v>
      </c>
      <c r="K3084" s="28" t="s">
        <v>20</v>
      </c>
      <c r="L3084" s="28" t="s">
        <v>20</v>
      </c>
      <c r="M3084" s="3" t="str">
        <f>IF(+OR(J3084="SI",G3084="SI"),"SI","NO")</f>
        <v>SI</v>
      </c>
      <c r="N3084" s="3" t="str">
        <f>IF(+OR(H3084="SI",K3084="SI"),"SI","NO")</f>
        <v>SI</v>
      </c>
      <c r="O3084" s="3" t="str">
        <f>IF(+OR(I3084="SI",L3084="SI"),"SI","NO")</f>
        <v>SI</v>
      </c>
    </row>
    <row r="3085" spans="1:15" x14ac:dyDescent="0.25">
      <c r="A3085" s="20" t="s">
        <v>2265</v>
      </c>
      <c r="B3085" s="1" t="s">
        <v>191</v>
      </c>
      <c r="C3085" s="3">
        <v>6</v>
      </c>
      <c r="D3085" s="3" t="str">
        <f>VLOOKUP(Cobertura2021[[#This Row],['#Area]],S:T,2)</f>
        <v>Rural</v>
      </c>
      <c r="E3085" s="1" t="s">
        <v>310</v>
      </c>
      <c r="F3085" s="3">
        <v>16</v>
      </c>
      <c r="G3085" s="27" t="s">
        <v>5320</v>
      </c>
      <c r="H3085" s="27" t="s">
        <v>5320</v>
      </c>
      <c r="I3085" s="27" t="s">
        <v>5320</v>
      </c>
      <c r="J3085" s="28" t="s">
        <v>21</v>
      </c>
      <c r="K3085" s="28" t="s">
        <v>21</v>
      </c>
      <c r="L3085" s="28" t="s">
        <v>21</v>
      </c>
      <c r="M3085" s="3" t="str">
        <f>IF(+OR(J3085="SI",G3085="SI"),"SI","NO")</f>
        <v>SI</v>
      </c>
      <c r="N3085" s="3" t="str">
        <f>IF(+OR(H3085="SI",K3085="SI"),"SI","NO")</f>
        <v>SI</v>
      </c>
      <c r="O3085" s="3" t="str">
        <f>IF(+OR(I3085="SI",L3085="SI"),"SI","NO")</f>
        <v>SI</v>
      </c>
    </row>
    <row r="3086" spans="1:15" x14ac:dyDescent="0.25">
      <c r="A3086" s="20" t="s">
        <v>2265</v>
      </c>
      <c r="B3086" s="1" t="s">
        <v>2269</v>
      </c>
      <c r="C3086" s="3">
        <v>6</v>
      </c>
      <c r="D3086" s="3" t="str">
        <f>VLOOKUP(Cobertura2021[[#This Row],['#Area]],S:T,2)</f>
        <v>Rural</v>
      </c>
      <c r="E3086" s="1" t="s">
        <v>310</v>
      </c>
      <c r="F3086" s="3">
        <v>30</v>
      </c>
      <c r="G3086" s="27" t="s">
        <v>5320</v>
      </c>
      <c r="H3086" s="27" t="s">
        <v>5320</v>
      </c>
      <c r="I3086" s="27" t="s">
        <v>5320</v>
      </c>
      <c r="J3086" s="28" t="s">
        <v>20</v>
      </c>
      <c r="K3086" s="28" t="s">
        <v>20</v>
      </c>
      <c r="L3086" s="28" t="s">
        <v>20</v>
      </c>
      <c r="M3086" s="3" t="str">
        <f>IF(+OR(J3086="SI",G3086="SI"),"SI","NO")</f>
        <v>SI</v>
      </c>
      <c r="N3086" s="3" t="str">
        <f>IF(+OR(H3086="SI",K3086="SI"),"SI","NO")</f>
        <v>SI</v>
      </c>
      <c r="O3086" s="3" t="str">
        <f>IF(+OR(I3086="SI",L3086="SI"),"SI","NO")</f>
        <v>SI</v>
      </c>
    </row>
    <row r="3087" spans="1:15" hidden="1" x14ac:dyDescent="0.25">
      <c r="A3087" s="20" t="s">
        <v>2265</v>
      </c>
      <c r="B3087" s="1" t="s">
        <v>2267</v>
      </c>
      <c r="C3087" s="3">
        <v>1</v>
      </c>
      <c r="D3087" s="3" t="e">
        <f>VLOOKUP(Cobertura2021[[#This Row],['#Area]],S:T,2)</f>
        <v>#N/A</v>
      </c>
      <c r="E3087" s="1" t="s">
        <v>36</v>
      </c>
      <c r="F3087" s="3">
        <v>115</v>
      </c>
      <c r="G3087" s="27" t="s">
        <v>5320</v>
      </c>
      <c r="H3087" s="27" t="s">
        <v>5320</v>
      </c>
      <c r="I3087" s="27" t="s">
        <v>5320</v>
      </c>
      <c r="J3087" s="28" t="s">
        <v>21</v>
      </c>
      <c r="K3087" s="28" t="s">
        <v>21</v>
      </c>
      <c r="L3087" s="28" t="s">
        <v>21</v>
      </c>
      <c r="M3087" s="3" t="str">
        <f>IF(+OR(J3087="SI",G3087="SI"),"SI","NO")</f>
        <v>SI</v>
      </c>
      <c r="N3087" s="3" t="str">
        <f>IF(+OR(H3087="SI",K3087="SI"),"SI","NO")</f>
        <v>SI</v>
      </c>
      <c r="O3087" s="3" t="str">
        <f>IF(+OR(I3087="SI",L3087="SI"),"SI","NO")</f>
        <v>SI</v>
      </c>
    </row>
    <row r="3088" spans="1:15" x14ac:dyDescent="0.25">
      <c r="A3088" s="20" t="s">
        <v>2265</v>
      </c>
      <c r="B3088" s="1" t="s">
        <v>2271</v>
      </c>
      <c r="C3088" s="3">
        <v>6</v>
      </c>
      <c r="D3088" s="3" t="str">
        <f>VLOOKUP(Cobertura2021[[#This Row],['#Area]],S:T,2)</f>
        <v>Rural</v>
      </c>
      <c r="E3088" s="1" t="s">
        <v>36</v>
      </c>
      <c r="F3088" s="3">
        <v>68</v>
      </c>
      <c r="G3088" s="27" t="s">
        <v>5320</v>
      </c>
      <c r="H3088" s="27" t="s">
        <v>5320</v>
      </c>
      <c r="I3088" s="27" t="s">
        <v>5320</v>
      </c>
      <c r="J3088" s="28" t="s">
        <v>20</v>
      </c>
      <c r="K3088" s="28" t="s">
        <v>20</v>
      </c>
      <c r="L3088" s="28" t="s">
        <v>20</v>
      </c>
      <c r="M3088" s="3" t="str">
        <f>IF(+OR(J3088="SI",G3088="SI"),"SI","NO")</f>
        <v>SI</v>
      </c>
      <c r="N3088" s="3" t="str">
        <f>IF(+OR(H3088="SI",K3088="SI"),"SI","NO")</f>
        <v>SI</v>
      </c>
      <c r="O3088" s="3" t="str">
        <f>IF(+OR(I3088="SI",L3088="SI"),"SI","NO")</f>
        <v>SI</v>
      </c>
    </row>
    <row r="3089" spans="1:15" hidden="1" x14ac:dyDescent="0.25">
      <c r="A3089" s="20" t="s">
        <v>2265</v>
      </c>
      <c r="B3089" s="1" t="s">
        <v>191</v>
      </c>
      <c r="C3089" s="3">
        <v>1</v>
      </c>
      <c r="D3089" s="3" t="e">
        <f>VLOOKUP(Cobertura2021[[#This Row],['#Area]],S:T,2)</f>
        <v>#N/A</v>
      </c>
      <c r="E3089" s="1" t="s">
        <v>36</v>
      </c>
      <c r="F3089" s="3">
        <v>308</v>
      </c>
      <c r="G3089" s="27" t="s">
        <v>5320</v>
      </c>
      <c r="H3089" s="27" t="s">
        <v>5320</v>
      </c>
      <c r="I3089" s="27" t="s">
        <v>5320</v>
      </c>
      <c r="J3089" s="28" t="s">
        <v>21</v>
      </c>
      <c r="K3089" s="28" t="s">
        <v>21</v>
      </c>
      <c r="L3089" s="28" t="s">
        <v>21</v>
      </c>
      <c r="M3089" s="3" t="str">
        <f>IF(+OR(J3089="SI",G3089="SI"),"SI","NO")</f>
        <v>SI</v>
      </c>
      <c r="N3089" s="3" t="str">
        <f>IF(+OR(H3089="SI",K3089="SI"),"SI","NO")</f>
        <v>SI</v>
      </c>
      <c r="O3089" s="3" t="str">
        <f>IF(+OR(I3089="SI",L3089="SI"),"SI","NO")</f>
        <v>SI</v>
      </c>
    </row>
    <row r="3090" spans="1:15" x14ac:dyDescent="0.25">
      <c r="A3090" s="20" t="s">
        <v>2265</v>
      </c>
      <c r="B3090" s="1" t="s">
        <v>2269</v>
      </c>
      <c r="C3090" s="3">
        <v>6</v>
      </c>
      <c r="D3090" s="3" t="str">
        <f>VLOOKUP(Cobertura2021[[#This Row],['#Area]],S:T,2)</f>
        <v>Rural</v>
      </c>
      <c r="E3090" s="1" t="s">
        <v>36</v>
      </c>
      <c r="F3090" s="3">
        <v>36</v>
      </c>
      <c r="G3090" s="27" t="s">
        <v>5320</v>
      </c>
      <c r="H3090" s="27" t="s">
        <v>5320</v>
      </c>
      <c r="I3090" s="27" t="s">
        <v>5320</v>
      </c>
      <c r="J3090" s="28" t="s">
        <v>21</v>
      </c>
      <c r="K3090" s="28" t="s">
        <v>20</v>
      </c>
      <c r="L3090" s="28" t="s">
        <v>20</v>
      </c>
      <c r="M3090" s="3" t="str">
        <f>IF(+OR(J3090="SI",G3090="SI"),"SI","NO")</f>
        <v>SI</v>
      </c>
      <c r="N3090" s="3" t="str">
        <f>IF(+OR(H3090="SI",K3090="SI"),"SI","NO")</f>
        <v>SI</v>
      </c>
      <c r="O3090" s="3" t="str">
        <f>IF(+OR(I3090="SI",L3090="SI"),"SI","NO")</f>
        <v>SI</v>
      </c>
    </row>
    <row r="3091" spans="1:15" x14ac:dyDescent="0.25">
      <c r="A3091" s="20" t="s">
        <v>2265</v>
      </c>
      <c r="B3091" s="1" t="s">
        <v>2274</v>
      </c>
      <c r="C3091" s="3">
        <v>6</v>
      </c>
      <c r="D3091" s="3" t="str">
        <f>VLOOKUP(Cobertura2021[[#This Row],['#Area]],S:T,2)</f>
        <v>Rural</v>
      </c>
      <c r="E3091" s="1" t="s">
        <v>2248</v>
      </c>
      <c r="F3091" s="3">
        <v>37</v>
      </c>
      <c r="G3091" s="27" t="s">
        <v>5320</v>
      </c>
      <c r="H3091" s="27" t="s">
        <v>5320</v>
      </c>
      <c r="I3091" s="27" t="s">
        <v>5320</v>
      </c>
      <c r="J3091" s="28" t="s">
        <v>20</v>
      </c>
      <c r="K3091" s="28" t="s">
        <v>20</v>
      </c>
      <c r="L3091" s="28" t="s">
        <v>20</v>
      </c>
      <c r="M3091" s="3" t="str">
        <f>IF(+OR(J3091="SI",G3091="SI"),"SI","NO")</f>
        <v>SI</v>
      </c>
      <c r="N3091" s="3" t="str">
        <f>IF(+OR(H3091="SI",K3091="SI"),"SI","NO")</f>
        <v>SI</v>
      </c>
      <c r="O3091" s="3" t="str">
        <f>IF(+OR(I3091="SI",L3091="SI"),"SI","NO")</f>
        <v>SI</v>
      </c>
    </row>
    <row r="3092" spans="1:15" x14ac:dyDescent="0.25">
      <c r="A3092" s="20" t="s">
        <v>2265</v>
      </c>
      <c r="B3092" s="1" t="s">
        <v>2274</v>
      </c>
      <c r="C3092" s="3">
        <v>6</v>
      </c>
      <c r="D3092" s="3" t="str">
        <f>VLOOKUP(Cobertura2021[[#This Row],['#Area]],S:T,2)</f>
        <v>Rural</v>
      </c>
      <c r="E3092" s="1" t="s">
        <v>2259</v>
      </c>
      <c r="F3092" s="3">
        <v>53</v>
      </c>
      <c r="G3092" s="27" t="s">
        <v>5320</v>
      </c>
      <c r="H3092" s="27" t="s">
        <v>5320</v>
      </c>
      <c r="I3092" s="27" t="s">
        <v>5320</v>
      </c>
      <c r="J3092" s="28" t="s">
        <v>21</v>
      </c>
      <c r="K3092" s="28" t="s">
        <v>21</v>
      </c>
      <c r="L3092" s="28" t="s">
        <v>20</v>
      </c>
      <c r="M3092" s="3" t="str">
        <f>IF(+OR(J3092="SI",G3092="SI"),"SI","NO")</f>
        <v>SI</v>
      </c>
      <c r="N3092" s="3" t="str">
        <f>IF(+OR(H3092="SI",K3092="SI"),"SI","NO")</f>
        <v>SI</v>
      </c>
      <c r="O3092" s="3" t="str">
        <f>IF(+OR(I3092="SI",L3092="SI"),"SI","NO")</f>
        <v>SI</v>
      </c>
    </row>
    <row r="3093" spans="1:15" x14ac:dyDescent="0.25">
      <c r="A3093" s="20" t="s">
        <v>2265</v>
      </c>
      <c r="B3093" s="1" t="s">
        <v>2273</v>
      </c>
      <c r="C3093" s="3">
        <v>6</v>
      </c>
      <c r="D3093" s="3" t="str">
        <f>VLOOKUP(Cobertura2021[[#This Row],['#Area]],S:T,2)</f>
        <v>Rural</v>
      </c>
      <c r="E3093" s="1" t="s">
        <v>2238</v>
      </c>
      <c r="F3093" s="3">
        <v>78</v>
      </c>
      <c r="G3093" s="27" t="s">
        <v>5320</v>
      </c>
      <c r="H3093" s="27" t="s">
        <v>5320</v>
      </c>
      <c r="I3093" s="27" t="s">
        <v>5320</v>
      </c>
      <c r="J3093" s="28" t="s">
        <v>21</v>
      </c>
      <c r="K3093" s="28" t="s">
        <v>21</v>
      </c>
      <c r="L3093" s="28" t="s">
        <v>20</v>
      </c>
      <c r="M3093" s="3" t="str">
        <f>IF(+OR(J3093="SI",G3093="SI"),"SI","NO")</f>
        <v>SI</v>
      </c>
      <c r="N3093" s="3" t="str">
        <f>IF(+OR(H3093="SI",K3093="SI"),"SI","NO")</f>
        <v>SI</v>
      </c>
      <c r="O3093" s="3" t="str">
        <f>IF(+OR(I3093="SI",L3093="SI"),"SI","NO")</f>
        <v>SI</v>
      </c>
    </row>
    <row r="3094" spans="1:15" hidden="1" x14ac:dyDescent="0.25">
      <c r="A3094" s="20" t="s">
        <v>2265</v>
      </c>
      <c r="B3094" s="1" t="s">
        <v>1646</v>
      </c>
      <c r="C3094" s="3">
        <v>1</v>
      </c>
      <c r="D3094" s="3" t="e">
        <f>VLOOKUP(Cobertura2021[[#This Row],['#Area]],S:T,2)</f>
        <v>#N/A</v>
      </c>
      <c r="E3094" s="1" t="s">
        <v>7</v>
      </c>
      <c r="F3094" s="3">
        <v>156</v>
      </c>
      <c r="G3094" s="27" t="s">
        <v>5320</v>
      </c>
      <c r="H3094" s="27" t="s">
        <v>5320</v>
      </c>
      <c r="I3094" s="27" t="s">
        <v>5320</v>
      </c>
      <c r="J3094" s="28" t="s">
        <v>21</v>
      </c>
      <c r="K3094" s="28" t="s">
        <v>21</v>
      </c>
      <c r="L3094" s="28" t="s">
        <v>21</v>
      </c>
      <c r="M3094" s="3" t="str">
        <f>IF(+OR(J3094="SI",G3094="SI"),"SI","NO")</f>
        <v>SI</v>
      </c>
      <c r="N3094" s="3" t="str">
        <f>IF(+OR(H3094="SI",K3094="SI"),"SI","NO")</f>
        <v>SI</v>
      </c>
      <c r="O3094" s="3" t="str">
        <f>IF(+OR(I3094="SI",L3094="SI"),"SI","NO")</f>
        <v>SI</v>
      </c>
    </row>
    <row r="3095" spans="1:15" x14ac:dyDescent="0.25">
      <c r="A3095" s="20" t="s">
        <v>2265</v>
      </c>
      <c r="B3095" s="1" t="s">
        <v>1646</v>
      </c>
      <c r="C3095" s="3">
        <v>6</v>
      </c>
      <c r="D3095" s="3" t="str">
        <f>VLOOKUP(Cobertura2021[[#This Row],['#Area]],S:T,2)</f>
        <v>Rural</v>
      </c>
      <c r="E3095" s="1" t="s">
        <v>7</v>
      </c>
      <c r="F3095" s="3">
        <v>58</v>
      </c>
      <c r="G3095" s="27" t="s">
        <v>5320</v>
      </c>
      <c r="H3095" s="27" t="s">
        <v>5320</v>
      </c>
      <c r="I3095" s="27" t="s">
        <v>5320</v>
      </c>
      <c r="J3095" s="28" t="s">
        <v>21</v>
      </c>
      <c r="K3095" s="28" t="s">
        <v>20</v>
      </c>
      <c r="L3095" s="28" t="s">
        <v>20</v>
      </c>
      <c r="M3095" s="3" t="str">
        <f>IF(+OR(J3095="SI",G3095="SI"),"SI","NO")</f>
        <v>SI</v>
      </c>
      <c r="N3095" s="3" t="str">
        <f>IF(+OR(H3095="SI",K3095="SI"),"SI","NO")</f>
        <v>SI</v>
      </c>
      <c r="O3095" s="3" t="str">
        <f>IF(+OR(I3095="SI",L3095="SI"),"SI","NO")</f>
        <v>SI</v>
      </c>
    </row>
    <row r="3096" spans="1:15" x14ac:dyDescent="0.25">
      <c r="A3096" s="20" t="s">
        <v>2265</v>
      </c>
      <c r="B3096" s="1" t="s">
        <v>191</v>
      </c>
      <c r="C3096" s="3">
        <v>6</v>
      </c>
      <c r="D3096" s="3" t="str">
        <f>VLOOKUP(Cobertura2021[[#This Row],['#Area]],S:T,2)</f>
        <v>Rural</v>
      </c>
      <c r="E3096" s="1" t="s">
        <v>7</v>
      </c>
      <c r="F3096" s="3">
        <v>35</v>
      </c>
      <c r="G3096" s="27" t="s">
        <v>5320</v>
      </c>
      <c r="H3096" s="27" t="s">
        <v>5320</v>
      </c>
      <c r="I3096" s="27" t="s">
        <v>5320</v>
      </c>
      <c r="J3096" s="28" t="s">
        <v>21</v>
      </c>
      <c r="K3096" s="28" t="s">
        <v>21</v>
      </c>
      <c r="L3096" s="28" t="s">
        <v>20</v>
      </c>
      <c r="M3096" s="3" t="str">
        <f>IF(+OR(J3096="SI",G3096="SI"),"SI","NO")</f>
        <v>SI</v>
      </c>
      <c r="N3096" s="3" t="str">
        <f>IF(+OR(H3096="SI",K3096="SI"),"SI","NO")</f>
        <v>SI</v>
      </c>
      <c r="O3096" s="3" t="str">
        <f>IF(+OR(I3096="SI",L3096="SI"),"SI","NO")</f>
        <v>SI</v>
      </c>
    </row>
    <row r="3097" spans="1:15" hidden="1" x14ac:dyDescent="0.25">
      <c r="A3097" s="20" t="s">
        <v>2265</v>
      </c>
      <c r="B3097" s="1" t="s">
        <v>2266</v>
      </c>
      <c r="C3097" s="3">
        <v>1</v>
      </c>
      <c r="D3097" s="3" t="e">
        <f>VLOOKUP(Cobertura2021[[#This Row],['#Area]],S:T,2)</f>
        <v>#N/A</v>
      </c>
      <c r="E3097" s="1" t="s">
        <v>7</v>
      </c>
      <c r="F3097" s="3">
        <v>251</v>
      </c>
      <c r="G3097" s="27" t="s">
        <v>5320</v>
      </c>
      <c r="H3097" s="27" t="s">
        <v>5320</v>
      </c>
      <c r="I3097" s="27" t="s">
        <v>5320</v>
      </c>
      <c r="J3097" s="28" t="s">
        <v>21</v>
      </c>
      <c r="K3097" s="28" t="s">
        <v>21</v>
      </c>
      <c r="L3097" s="28" t="s">
        <v>21</v>
      </c>
      <c r="M3097" s="3" t="str">
        <f>IF(+OR(J3097="SI",G3097="SI"),"SI","NO")</f>
        <v>SI</v>
      </c>
      <c r="N3097" s="3" t="str">
        <f>IF(+OR(H3097="SI",K3097="SI"),"SI","NO")</f>
        <v>SI</v>
      </c>
      <c r="O3097" s="3" t="str">
        <f>IF(+OR(I3097="SI",L3097="SI"),"SI","NO")</f>
        <v>SI</v>
      </c>
    </row>
    <row r="3098" spans="1:15" x14ac:dyDescent="0.25">
      <c r="A3098" s="20" t="s">
        <v>2265</v>
      </c>
      <c r="B3098" s="1" t="s">
        <v>2266</v>
      </c>
      <c r="C3098" s="3">
        <v>6</v>
      </c>
      <c r="D3098" s="3" t="str">
        <f>VLOOKUP(Cobertura2021[[#This Row],['#Area]],S:T,2)</f>
        <v>Rural</v>
      </c>
      <c r="E3098" s="1" t="s">
        <v>7</v>
      </c>
      <c r="F3098" s="3">
        <v>42</v>
      </c>
      <c r="G3098" s="27" t="s">
        <v>5320</v>
      </c>
      <c r="H3098" s="27" t="s">
        <v>5320</v>
      </c>
      <c r="I3098" s="27" t="s">
        <v>5320</v>
      </c>
      <c r="J3098" s="28" t="s">
        <v>21</v>
      </c>
      <c r="K3098" s="28" t="s">
        <v>21</v>
      </c>
      <c r="L3098" s="28" t="s">
        <v>20</v>
      </c>
      <c r="M3098" s="3" t="str">
        <f>IF(+OR(J3098="SI",G3098="SI"),"SI","NO")</f>
        <v>SI</v>
      </c>
      <c r="N3098" s="3" t="str">
        <f>IF(+OR(H3098="SI",K3098="SI"),"SI","NO")</f>
        <v>SI</v>
      </c>
      <c r="O3098" s="3" t="str">
        <f>IF(+OR(I3098="SI",L3098="SI"),"SI","NO")</f>
        <v>SI</v>
      </c>
    </row>
    <row r="3099" spans="1:15" x14ac:dyDescent="0.25">
      <c r="A3099" s="20" t="s">
        <v>2265</v>
      </c>
      <c r="B3099" s="1" t="s">
        <v>2272</v>
      </c>
      <c r="C3099" s="3">
        <v>6</v>
      </c>
      <c r="D3099" s="3" t="str">
        <f>VLOOKUP(Cobertura2021[[#This Row],['#Area]],S:T,2)</f>
        <v>Rural</v>
      </c>
      <c r="E3099" s="1" t="s">
        <v>2184</v>
      </c>
      <c r="F3099" s="3">
        <v>17</v>
      </c>
      <c r="G3099" s="27" t="s">
        <v>3</v>
      </c>
      <c r="H3099" s="27" t="s">
        <v>3</v>
      </c>
      <c r="I3099" s="27" t="s">
        <v>3</v>
      </c>
      <c r="J3099" s="28" t="s">
        <v>20</v>
      </c>
      <c r="K3099" s="28" t="s">
        <v>20</v>
      </c>
      <c r="L3099" s="28" t="s">
        <v>20</v>
      </c>
      <c r="M3099" s="3" t="str">
        <f>IF(+OR(J3099="SI",G3099="SI"),"SI","NO")</f>
        <v>NO</v>
      </c>
      <c r="N3099" s="3" t="str">
        <f>IF(+OR(H3099="SI",K3099="SI"),"SI","NO")</f>
        <v>NO</v>
      </c>
      <c r="O3099" s="3" t="str">
        <f>IF(+OR(I3099="SI",L3099="SI"),"SI","NO")</f>
        <v>NO</v>
      </c>
    </row>
    <row r="3100" spans="1:15" hidden="1" x14ac:dyDescent="0.25">
      <c r="A3100" s="20" t="s">
        <v>2265</v>
      </c>
      <c r="B3100" s="1" t="s">
        <v>2269</v>
      </c>
      <c r="C3100" s="3">
        <v>1</v>
      </c>
      <c r="D3100" s="3" t="e">
        <f>VLOOKUP(Cobertura2021[[#This Row],['#Area]],S:T,2)</f>
        <v>#N/A</v>
      </c>
      <c r="E3100" s="1" t="s">
        <v>7</v>
      </c>
      <c r="F3100" s="3">
        <v>194</v>
      </c>
      <c r="G3100" s="27" t="s">
        <v>5320</v>
      </c>
      <c r="H3100" s="27" t="s">
        <v>5320</v>
      </c>
      <c r="I3100" s="27" t="s">
        <v>5320</v>
      </c>
      <c r="J3100" s="28" t="s">
        <v>21</v>
      </c>
      <c r="K3100" s="28" t="s">
        <v>21</v>
      </c>
      <c r="L3100" s="28" t="s">
        <v>21</v>
      </c>
      <c r="M3100" s="3" t="str">
        <f>IF(+OR(J3100="SI",G3100="SI"),"SI","NO")</f>
        <v>SI</v>
      </c>
      <c r="N3100" s="3" t="str">
        <f>IF(+OR(H3100="SI",K3100="SI"),"SI","NO")</f>
        <v>SI</v>
      </c>
      <c r="O3100" s="3" t="str">
        <f>IF(+OR(I3100="SI",L3100="SI"),"SI","NO")</f>
        <v>SI</v>
      </c>
    </row>
    <row r="3101" spans="1:15" x14ac:dyDescent="0.25">
      <c r="A3101" s="20" t="s">
        <v>3411</v>
      </c>
      <c r="B3101" s="1" t="s">
        <v>3515</v>
      </c>
      <c r="C3101" s="3">
        <v>6</v>
      </c>
      <c r="D3101" s="3" t="str">
        <f>VLOOKUP(Cobertura2021[[#This Row],['#Area]],S:T,2)</f>
        <v>Rural</v>
      </c>
      <c r="E3101" s="1" t="s">
        <v>3518</v>
      </c>
      <c r="F3101" s="3">
        <v>0</v>
      </c>
      <c r="G3101" s="27" t="s">
        <v>5320</v>
      </c>
      <c r="H3101" s="27" t="s">
        <v>3</v>
      </c>
      <c r="I3101" s="27" t="s">
        <v>3</v>
      </c>
      <c r="J3101" s="28" t="s">
        <v>21</v>
      </c>
      <c r="K3101" s="28" t="s">
        <v>20</v>
      </c>
      <c r="L3101" s="28" t="s">
        <v>20</v>
      </c>
      <c r="M3101" s="3" t="str">
        <f>IF(+OR(J3101="SI",G3101="SI"),"SI","NO")</f>
        <v>SI</v>
      </c>
      <c r="N3101" s="3" t="str">
        <f>IF(+OR(H3101="SI",K3101="SI"),"SI","NO")</f>
        <v>NO</v>
      </c>
      <c r="O3101" s="3" t="str">
        <f>IF(+OR(I3101="SI",L3101="SI"),"SI","NO")</f>
        <v>NO</v>
      </c>
    </row>
    <row r="3102" spans="1:15" x14ac:dyDescent="0.25">
      <c r="A3102" s="20" t="s">
        <v>2265</v>
      </c>
      <c r="B3102" s="1" t="s">
        <v>2273</v>
      </c>
      <c r="C3102" s="3">
        <v>6</v>
      </c>
      <c r="D3102" s="3" t="str">
        <f>VLOOKUP(Cobertura2021[[#This Row],['#Area]],S:T,2)</f>
        <v>Rural</v>
      </c>
      <c r="E3102" s="1" t="s">
        <v>7</v>
      </c>
      <c r="F3102" s="3">
        <v>162</v>
      </c>
      <c r="G3102" s="27" t="s">
        <v>5320</v>
      </c>
      <c r="H3102" s="27" t="s">
        <v>5320</v>
      </c>
      <c r="I3102" s="27" t="s">
        <v>5320</v>
      </c>
      <c r="J3102" s="28" t="s">
        <v>21</v>
      </c>
      <c r="K3102" s="28" t="s">
        <v>21</v>
      </c>
      <c r="L3102" s="28" t="s">
        <v>20</v>
      </c>
      <c r="M3102" s="3" t="str">
        <f>IF(+OR(J3102="SI",G3102="SI"),"SI","NO")</f>
        <v>SI</v>
      </c>
      <c r="N3102" s="3" t="str">
        <f>IF(+OR(H3102="SI",K3102="SI"),"SI","NO")</f>
        <v>SI</v>
      </c>
      <c r="O3102" s="3" t="str">
        <f>IF(+OR(I3102="SI",L3102="SI"),"SI","NO")</f>
        <v>SI</v>
      </c>
    </row>
    <row r="3103" spans="1:15" x14ac:dyDescent="0.25">
      <c r="A3103" s="20" t="s">
        <v>2265</v>
      </c>
      <c r="B3103" s="1" t="s">
        <v>2274</v>
      </c>
      <c r="C3103" s="3">
        <v>6</v>
      </c>
      <c r="D3103" s="3" t="str">
        <f>VLOOKUP(Cobertura2021[[#This Row],['#Area]],S:T,2)</f>
        <v>Rural</v>
      </c>
      <c r="E3103" s="1" t="s">
        <v>7</v>
      </c>
      <c r="F3103" s="3">
        <v>14</v>
      </c>
      <c r="G3103" s="27" t="s">
        <v>5320</v>
      </c>
      <c r="H3103" s="27" t="s">
        <v>5320</v>
      </c>
      <c r="I3103" s="27" t="s">
        <v>5320</v>
      </c>
      <c r="J3103" s="28" t="s">
        <v>21</v>
      </c>
      <c r="K3103" s="28" t="s">
        <v>20</v>
      </c>
      <c r="L3103" s="28" t="s">
        <v>20</v>
      </c>
      <c r="M3103" s="3" t="str">
        <f>IF(+OR(J3103="SI",G3103="SI"),"SI","NO")</f>
        <v>SI</v>
      </c>
      <c r="N3103" s="3" t="str">
        <f>IF(+OR(H3103="SI",K3103="SI"),"SI","NO")</f>
        <v>SI</v>
      </c>
      <c r="O3103" s="3" t="str">
        <f>IF(+OR(I3103="SI",L3103="SI"),"SI","NO")</f>
        <v>SI</v>
      </c>
    </row>
    <row r="3104" spans="1:15" x14ac:dyDescent="0.25">
      <c r="A3104" s="20" t="s">
        <v>2265</v>
      </c>
      <c r="B3104" s="1" t="s">
        <v>2268</v>
      </c>
      <c r="C3104" s="3">
        <v>6</v>
      </c>
      <c r="D3104" s="3" t="str">
        <f>VLOOKUP(Cobertura2021[[#This Row],['#Area]],S:T,2)</f>
        <v>Rural</v>
      </c>
      <c r="E3104" s="1" t="s">
        <v>2011</v>
      </c>
      <c r="F3104" s="3">
        <v>208</v>
      </c>
      <c r="G3104" s="27" t="s">
        <v>5320</v>
      </c>
      <c r="H3104" s="27" t="s">
        <v>5320</v>
      </c>
      <c r="I3104" s="27" t="s">
        <v>5320</v>
      </c>
      <c r="J3104" s="28" t="s">
        <v>21</v>
      </c>
      <c r="K3104" s="28" t="s">
        <v>20</v>
      </c>
      <c r="L3104" s="28" t="s">
        <v>20</v>
      </c>
      <c r="M3104" s="3" t="str">
        <f>IF(+OR(J3104="SI",G3104="SI"),"SI","NO")</f>
        <v>SI</v>
      </c>
      <c r="N3104" s="3" t="str">
        <f>IF(+OR(H3104="SI",K3104="SI"),"SI","NO")</f>
        <v>SI</v>
      </c>
      <c r="O3104" s="3" t="str">
        <f>IF(+OR(I3104="SI",L3104="SI"),"SI","NO")</f>
        <v>SI</v>
      </c>
    </row>
    <row r="3105" spans="1:15" hidden="1" x14ac:dyDescent="0.25">
      <c r="A3105" s="20" t="s">
        <v>2265</v>
      </c>
      <c r="B3105" s="1" t="s">
        <v>2268</v>
      </c>
      <c r="C3105" s="3">
        <v>1</v>
      </c>
      <c r="D3105" s="3" t="e">
        <f>VLOOKUP(Cobertura2021[[#This Row],['#Area]],S:T,2)</f>
        <v>#N/A</v>
      </c>
      <c r="E3105" s="1" t="s">
        <v>281</v>
      </c>
      <c r="F3105" s="3">
        <v>175</v>
      </c>
      <c r="G3105" s="27" t="s">
        <v>5320</v>
      </c>
      <c r="H3105" s="27" t="s">
        <v>5320</v>
      </c>
      <c r="I3105" s="27" t="s">
        <v>5320</v>
      </c>
      <c r="J3105" s="28" t="s">
        <v>21</v>
      </c>
      <c r="K3105" s="28" t="s">
        <v>21</v>
      </c>
      <c r="L3105" s="28" t="s">
        <v>21</v>
      </c>
      <c r="M3105" s="3" t="str">
        <f>IF(+OR(J3105="SI",G3105="SI"),"SI","NO")</f>
        <v>SI</v>
      </c>
      <c r="N3105" s="3" t="str">
        <f>IF(+OR(H3105="SI",K3105="SI"),"SI","NO")</f>
        <v>SI</v>
      </c>
      <c r="O3105" s="3" t="str">
        <f>IF(+OR(I3105="SI",L3105="SI"),"SI","NO")</f>
        <v>SI</v>
      </c>
    </row>
    <row r="3106" spans="1:15" hidden="1" x14ac:dyDescent="0.25">
      <c r="A3106" s="20" t="s">
        <v>2265</v>
      </c>
      <c r="B3106" s="1" t="s">
        <v>2267</v>
      </c>
      <c r="C3106" s="3">
        <v>1</v>
      </c>
      <c r="D3106" s="3" t="e">
        <f>VLOOKUP(Cobertura2021[[#This Row],['#Area]],S:T,2)</f>
        <v>#N/A</v>
      </c>
      <c r="E3106" s="1" t="s">
        <v>129</v>
      </c>
      <c r="F3106" s="3">
        <v>143</v>
      </c>
      <c r="G3106" s="27" t="s">
        <v>5320</v>
      </c>
      <c r="H3106" s="27" t="s">
        <v>5320</v>
      </c>
      <c r="I3106" s="27" t="s">
        <v>5320</v>
      </c>
      <c r="J3106" s="28" t="s">
        <v>21</v>
      </c>
      <c r="K3106" s="28" t="s">
        <v>21</v>
      </c>
      <c r="L3106" s="28" t="s">
        <v>21</v>
      </c>
      <c r="M3106" s="3" t="str">
        <f>IF(+OR(J3106="SI",G3106="SI"),"SI","NO")</f>
        <v>SI</v>
      </c>
      <c r="N3106" s="3" t="str">
        <f>IF(+OR(H3106="SI",K3106="SI"),"SI","NO")</f>
        <v>SI</v>
      </c>
      <c r="O3106" s="3" t="str">
        <f>IF(+OR(I3106="SI",L3106="SI"),"SI","NO")</f>
        <v>SI</v>
      </c>
    </row>
    <row r="3107" spans="1:15" hidden="1" x14ac:dyDescent="0.25">
      <c r="A3107" s="20" t="s">
        <v>2265</v>
      </c>
      <c r="B3107" s="1" t="s">
        <v>2266</v>
      </c>
      <c r="C3107" s="3">
        <v>1</v>
      </c>
      <c r="D3107" s="3" t="e">
        <f>VLOOKUP(Cobertura2021[[#This Row],['#Area]],S:T,2)</f>
        <v>#N/A</v>
      </c>
      <c r="E3107" s="1" t="s">
        <v>129</v>
      </c>
      <c r="F3107" s="3">
        <v>492</v>
      </c>
      <c r="G3107" s="27" t="s">
        <v>5320</v>
      </c>
      <c r="H3107" s="27" t="s">
        <v>5320</v>
      </c>
      <c r="I3107" s="27" t="s">
        <v>5320</v>
      </c>
      <c r="J3107" s="28" t="s">
        <v>21</v>
      </c>
      <c r="K3107" s="28" t="s">
        <v>21</v>
      </c>
      <c r="L3107" s="28" t="s">
        <v>21</v>
      </c>
      <c r="M3107" s="3" t="str">
        <f>IF(+OR(J3107="SI",G3107="SI"),"SI","NO")</f>
        <v>SI</v>
      </c>
      <c r="N3107" s="3" t="str">
        <f>IF(+OR(H3107="SI",K3107="SI"),"SI","NO")</f>
        <v>SI</v>
      </c>
      <c r="O3107" s="3" t="str">
        <f>IF(+OR(I3107="SI",L3107="SI"),"SI","NO")</f>
        <v>SI</v>
      </c>
    </row>
    <row r="3108" spans="1:15" x14ac:dyDescent="0.25">
      <c r="A3108" s="20" t="s">
        <v>2265</v>
      </c>
      <c r="B3108" s="1" t="s">
        <v>2268</v>
      </c>
      <c r="C3108" s="3">
        <v>6</v>
      </c>
      <c r="D3108" s="3" t="str">
        <f>VLOOKUP(Cobertura2021[[#This Row],['#Area]],S:T,2)</f>
        <v>Rural</v>
      </c>
      <c r="E3108" s="1" t="s">
        <v>93</v>
      </c>
      <c r="F3108" s="3">
        <v>454</v>
      </c>
      <c r="G3108" s="27" t="s">
        <v>5320</v>
      </c>
      <c r="H3108" s="27" t="s">
        <v>5320</v>
      </c>
      <c r="I3108" s="27" t="s">
        <v>5320</v>
      </c>
      <c r="J3108" s="28" t="s">
        <v>21</v>
      </c>
      <c r="K3108" s="28" t="s">
        <v>21</v>
      </c>
      <c r="L3108" s="28" t="s">
        <v>21</v>
      </c>
      <c r="M3108" s="3" t="str">
        <f>IF(+OR(J3108="SI",G3108="SI"),"SI","NO")</f>
        <v>SI</v>
      </c>
      <c r="N3108" s="3" t="str">
        <f>IF(+OR(H3108="SI",K3108="SI"),"SI","NO")</f>
        <v>SI</v>
      </c>
      <c r="O3108" s="3" t="str">
        <f>IF(+OR(I3108="SI",L3108="SI"),"SI","NO")</f>
        <v>SI</v>
      </c>
    </row>
    <row r="3109" spans="1:15" hidden="1" x14ac:dyDescent="0.25">
      <c r="A3109" s="20" t="s">
        <v>2265</v>
      </c>
      <c r="B3109" s="1" t="s">
        <v>2270</v>
      </c>
      <c r="C3109" s="3">
        <v>1</v>
      </c>
      <c r="D3109" s="3" t="e">
        <f>VLOOKUP(Cobertura2021[[#This Row],['#Area]],S:T,2)</f>
        <v>#N/A</v>
      </c>
      <c r="E3109" s="1" t="s">
        <v>93</v>
      </c>
      <c r="F3109" s="3">
        <v>130</v>
      </c>
      <c r="G3109" s="27" t="s">
        <v>5320</v>
      </c>
      <c r="H3109" s="27" t="s">
        <v>5320</v>
      </c>
      <c r="I3109" s="27" t="s">
        <v>5320</v>
      </c>
      <c r="J3109" s="28" t="s">
        <v>21</v>
      </c>
      <c r="K3109" s="28" t="s">
        <v>21</v>
      </c>
      <c r="L3109" s="28" t="s">
        <v>21</v>
      </c>
      <c r="M3109" s="3" t="str">
        <f>IF(+OR(J3109="SI",G3109="SI"),"SI","NO")</f>
        <v>SI</v>
      </c>
      <c r="N3109" s="3" t="str">
        <f>IF(+OR(H3109="SI",K3109="SI"),"SI","NO")</f>
        <v>SI</v>
      </c>
      <c r="O3109" s="3" t="str">
        <f>IF(+OR(I3109="SI",L3109="SI"),"SI","NO")</f>
        <v>SI</v>
      </c>
    </row>
    <row r="3110" spans="1:15" x14ac:dyDescent="0.25">
      <c r="A3110" s="20" t="s">
        <v>102</v>
      </c>
      <c r="B3110" s="1" t="s">
        <v>449</v>
      </c>
      <c r="C3110" s="3">
        <v>6</v>
      </c>
      <c r="D3110" s="3" t="str">
        <f>VLOOKUP(Cobertura2021[[#This Row],['#Area]],S:T,2)</f>
        <v>Rural</v>
      </c>
      <c r="E3110" s="1" t="s">
        <v>451</v>
      </c>
      <c r="F3110" s="3">
        <v>0</v>
      </c>
      <c r="G3110" s="27" t="s">
        <v>5320</v>
      </c>
      <c r="H3110" s="27" t="s">
        <v>3</v>
      </c>
      <c r="I3110" s="27" t="s">
        <v>3</v>
      </c>
      <c r="J3110" s="28" t="s">
        <v>21</v>
      </c>
      <c r="K3110" s="28" t="s">
        <v>20</v>
      </c>
      <c r="L3110" s="28" t="s">
        <v>20</v>
      </c>
      <c r="M3110" s="3" t="str">
        <f>IF(+OR(J3110="SI",G3110="SI"),"SI","NO")</f>
        <v>SI</v>
      </c>
      <c r="N3110" s="3" t="str">
        <f>IF(+OR(H3110="SI",K3110="SI"),"SI","NO")</f>
        <v>NO</v>
      </c>
      <c r="O3110" s="3" t="str">
        <f>IF(+OR(I3110="SI",L3110="SI"),"SI","NO")</f>
        <v>NO</v>
      </c>
    </row>
    <row r="3111" spans="1:15" x14ac:dyDescent="0.25">
      <c r="A3111" s="20" t="s">
        <v>2265</v>
      </c>
      <c r="B3111" s="1" t="s">
        <v>2274</v>
      </c>
      <c r="C3111" s="3">
        <v>6</v>
      </c>
      <c r="D3111" s="3" t="str">
        <f>VLOOKUP(Cobertura2021[[#This Row],['#Area]],S:T,2)</f>
        <v>Rural</v>
      </c>
      <c r="E3111" s="1" t="s">
        <v>2250</v>
      </c>
      <c r="F3111" s="3">
        <v>24</v>
      </c>
      <c r="G3111" s="27" t="s">
        <v>5320</v>
      </c>
      <c r="H3111" s="27" t="s">
        <v>5320</v>
      </c>
      <c r="I3111" s="27" t="s">
        <v>5320</v>
      </c>
      <c r="J3111" s="28" t="s">
        <v>21</v>
      </c>
      <c r="K3111" s="28" t="s">
        <v>20</v>
      </c>
      <c r="L3111" s="28" t="s">
        <v>20</v>
      </c>
      <c r="M3111" s="3" t="str">
        <f>IF(+OR(J3111="SI",G3111="SI"),"SI","NO")</f>
        <v>SI</v>
      </c>
      <c r="N3111" s="3" t="str">
        <f>IF(+OR(H3111="SI",K3111="SI"),"SI","NO")</f>
        <v>SI</v>
      </c>
      <c r="O3111" s="3" t="str">
        <f>IF(+OR(I3111="SI",L3111="SI"),"SI","NO")</f>
        <v>SI</v>
      </c>
    </row>
    <row r="3112" spans="1:15" x14ac:dyDescent="0.25">
      <c r="A3112" s="20" t="s">
        <v>2265</v>
      </c>
      <c r="B3112" s="1" t="s">
        <v>2271</v>
      </c>
      <c r="C3112" s="3">
        <v>6</v>
      </c>
      <c r="D3112" s="3" t="str">
        <f>VLOOKUP(Cobertura2021[[#This Row],['#Area]],S:T,2)</f>
        <v>Rural</v>
      </c>
      <c r="E3112" s="1" t="s">
        <v>130</v>
      </c>
      <c r="F3112" s="3">
        <v>47</v>
      </c>
      <c r="G3112" s="27" t="s">
        <v>5320</v>
      </c>
      <c r="H3112" s="27" t="s">
        <v>5320</v>
      </c>
      <c r="I3112" s="27" t="s">
        <v>5320</v>
      </c>
      <c r="J3112" s="28" t="s">
        <v>21</v>
      </c>
      <c r="K3112" s="28" t="s">
        <v>20</v>
      </c>
      <c r="L3112" s="28" t="s">
        <v>20</v>
      </c>
      <c r="M3112" s="3" t="str">
        <f>IF(+OR(J3112="SI",G3112="SI"),"SI","NO")</f>
        <v>SI</v>
      </c>
      <c r="N3112" s="3" t="str">
        <f>IF(+OR(H3112="SI",K3112="SI"),"SI","NO")</f>
        <v>SI</v>
      </c>
      <c r="O3112" s="3" t="str">
        <f>IF(+OR(I3112="SI",L3112="SI"),"SI","NO")</f>
        <v>SI</v>
      </c>
    </row>
    <row r="3113" spans="1:15" x14ac:dyDescent="0.25">
      <c r="A3113" s="20" t="s">
        <v>2265</v>
      </c>
      <c r="B3113" s="1" t="s">
        <v>2269</v>
      </c>
      <c r="C3113" s="3">
        <v>6</v>
      </c>
      <c r="D3113" s="3" t="str">
        <f>VLOOKUP(Cobertura2021[[#This Row],['#Area]],S:T,2)</f>
        <v>Rural</v>
      </c>
      <c r="E3113" s="1" t="s">
        <v>130</v>
      </c>
      <c r="F3113" s="3">
        <v>93</v>
      </c>
      <c r="G3113" s="27" t="s">
        <v>5320</v>
      </c>
      <c r="H3113" s="27" t="s">
        <v>5320</v>
      </c>
      <c r="I3113" s="27" t="s">
        <v>5320</v>
      </c>
      <c r="J3113" s="28" t="s">
        <v>20</v>
      </c>
      <c r="K3113" s="28" t="s">
        <v>20</v>
      </c>
      <c r="L3113" s="28" t="s">
        <v>20</v>
      </c>
      <c r="M3113" s="3" t="str">
        <f>IF(+OR(J3113="SI",G3113="SI"),"SI","NO")</f>
        <v>SI</v>
      </c>
      <c r="N3113" s="3" t="str">
        <f>IF(+OR(H3113="SI",K3113="SI"),"SI","NO")</f>
        <v>SI</v>
      </c>
      <c r="O3113" s="3" t="str">
        <f>IF(+OR(I3113="SI",L3113="SI"),"SI","NO")</f>
        <v>SI</v>
      </c>
    </row>
    <row r="3114" spans="1:15" hidden="1" x14ac:dyDescent="0.25">
      <c r="A3114" s="20" t="s">
        <v>2265</v>
      </c>
      <c r="B3114" s="1" t="s">
        <v>2266</v>
      </c>
      <c r="C3114" s="3">
        <v>1</v>
      </c>
      <c r="D3114" s="3" t="e">
        <f>VLOOKUP(Cobertura2021[[#This Row],['#Area]],S:T,2)</f>
        <v>#N/A</v>
      </c>
      <c r="E3114" s="1" t="s">
        <v>1938</v>
      </c>
      <c r="F3114" s="3">
        <v>359</v>
      </c>
      <c r="G3114" s="27" t="s">
        <v>5320</v>
      </c>
      <c r="H3114" s="27" t="s">
        <v>5320</v>
      </c>
      <c r="I3114" s="27" t="s">
        <v>5320</v>
      </c>
      <c r="J3114" s="28" t="s">
        <v>21</v>
      </c>
      <c r="K3114" s="28" t="s">
        <v>21</v>
      </c>
      <c r="L3114" s="28" t="s">
        <v>21</v>
      </c>
      <c r="M3114" s="3" t="str">
        <f>IF(+OR(J3114="SI",G3114="SI"),"SI","NO")</f>
        <v>SI</v>
      </c>
      <c r="N3114" s="3" t="str">
        <f>IF(+OR(H3114="SI",K3114="SI"),"SI","NO")</f>
        <v>SI</v>
      </c>
      <c r="O3114" s="3" t="str">
        <f>IF(+OR(I3114="SI",L3114="SI"),"SI","NO")</f>
        <v>SI</v>
      </c>
    </row>
    <row r="3115" spans="1:15" x14ac:dyDescent="0.25">
      <c r="A3115" s="20" t="s">
        <v>2265</v>
      </c>
      <c r="B3115" s="1" t="s">
        <v>2268</v>
      </c>
      <c r="C3115" s="3">
        <v>6</v>
      </c>
      <c r="D3115" s="3" t="str">
        <f>VLOOKUP(Cobertura2021[[#This Row],['#Area]],S:T,2)</f>
        <v>Rural</v>
      </c>
      <c r="E3115" s="1" t="s">
        <v>94</v>
      </c>
      <c r="F3115" s="3">
        <v>41</v>
      </c>
      <c r="G3115" s="27" t="s">
        <v>5320</v>
      </c>
      <c r="H3115" s="27" t="s">
        <v>5320</v>
      </c>
      <c r="I3115" s="27" t="s">
        <v>5320</v>
      </c>
      <c r="J3115" s="28" t="s">
        <v>21</v>
      </c>
      <c r="K3115" s="28" t="s">
        <v>21</v>
      </c>
      <c r="L3115" s="28" t="s">
        <v>20</v>
      </c>
      <c r="M3115" s="3" t="str">
        <f>IF(+OR(J3115="SI",G3115="SI"),"SI","NO")</f>
        <v>SI</v>
      </c>
      <c r="N3115" s="3" t="str">
        <f>IF(+OR(H3115="SI",K3115="SI"),"SI","NO")</f>
        <v>SI</v>
      </c>
      <c r="O3115" s="3" t="str">
        <f>IF(+OR(I3115="SI",L3115="SI"),"SI","NO")</f>
        <v>SI</v>
      </c>
    </row>
    <row r="3116" spans="1:15" hidden="1" x14ac:dyDescent="0.25">
      <c r="A3116" s="20" t="s">
        <v>2265</v>
      </c>
      <c r="B3116" s="1" t="s">
        <v>2271</v>
      </c>
      <c r="C3116" s="3">
        <v>1</v>
      </c>
      <c r="D3116" s="3" t="e">
        <f>VLOOKUP(Cobertura2021[[#This Row],['#Area]],S:T,2)</f>
        <v>#N/A</v>
      </c>
      <c r="E3116" s="1" t="s">
        <v>94</v>
      </c>
      <c r="F3116" s="3">
        <v>369</v>
      </c>
      <c r="G3116" s="27" t="s">
        <v>5320</v>
      </c>
      <c r="H3116" s="27" t="s">
        <v>5320</v>
      </c>
      <c r="I3116" s="27" t="s">
        <v>5320</v>
      </c>
      <c r="J3116" s="28" t="s">
        <v>21</v>
      </c>
      <c r="K3116" s="28" t="s">
        <v>21</v>
      </c>
      <c r="L3116" s="28" t="s">
        <v>21</v>
      </c>
      <c r="M3116" s="3" t="str">
        <f>IF(+OR(J3116="SI",G3116="SI"),"SI","NO")</f>
        <v>SI</v>
      </c>
      <c r="N3116" s="3" t="str">
        <f>IF(+OR(H3116="SI",K3116="SI"),"SI","NO")</f>
        <v>SI</v>
      </c>
      <c r="O3116" s="3" t="str">
        <f>IF(+OR(I3116="SI",L3116="SI"),"SI","NO")</f>
        <v>SI</v>
      </c>
    </row>
    <row r="3117" spans="1:15" hidden="1" x14ac:dyDescent="0.25">
      <c r="A3117" s="20" t="s">
        <v>2265</v>
      </c>
      <c r="B3117" s="1" t="s">
        <v>2266</v>
      </c>
      <c r="C3117" s="3">
        <v>1</v>
      </c>
      <c r="D3117" s="3" t="e">
        <f>VLOOKUP(Cobertura2021[[#This Row],['#Area]],S:T,2)</f>
        <v>#N/A</v>
      </c>
      <c r="E3117" s="1" t="s">
        <v>94</v>
      </c>
      <c r="F3117" s="3">
        <v>634</v>
      </c>
      <c r="G3117" s="27" t="s">
        <v>5320</v>
      </c>
      <c r="H3117" s="27" t="s">
        <v>5320</v>
      </c>
      <c r="I3117" s="27" t="s">
        <v>5320</v>
      </c>
      <c r="J3117" s="28" t="s">
        <v>21</v>
      </c>
      <c r="K3117" s="28" t="s">
        <v>21</v>
      </c>
      <c r="L3117" s="28" t="s">
        <v>21</v>
      </c>
      <c r="M3117" s="3" t="str">
        <f>IF(+OR(J3117="SI",G3117="SI"),"SI","NO")</f>
        <v>SI</v>
      </c>
      <c r="N3117" s="3" t="str">
        <f>IF(+OR(H3117="SI",K3117="SI"),"SI","NO")</f>
        <v>SI</v>
      </c>
      <c r="O3117" s="3" t="str">
        <f>IF(+OR(I3117="SI",L3117="SI"),"SI","NO")</f>
        <v>SI</v>
      </c>
    </row>
    <row r="3118" spans="1:15" x14ac:dyDescent="0.25">
      <c r="A3118" s="20" t="s">
        <v>2265</v>
      </c>
      <c r="B3118" s="1" t="s">
        <v>2269</v>
      </c>
      <c r="C3118" s="3">
        <v>6</v>
      </c>
      <c r="D3118" s="3" t="str">
        <f>VLOOKUP(Cobertura2021[[#This Row],['#Area]],S:T,2)</f>
        <v>Rural</v>
      </c>
      <c r="E3118" s="1" t="s">
        <v>94</v>
      </c>
      <c r="F3118" s="3">
        <v>32</v>
      </c>
      <c r="G3118" s="27" t="s">
        <v>5320</v>
      </c>
      <c r="H3118" s="27" t="s">
        <v>5320</v>
      </c>
      <c r="I3118" s="27" t="s">
        <v>5320</v>
      </c>
      <c r="J3118" s="28" t="s">
        <v>20</v>
      </c>
      <c r="K3118" s="28" t="s">
        <v>20</v>
      </c>
      <c r="L3118" s="28" t="s">
        <v>20</v>
      </c>
      <c r="M3118" s="3" t="str">
        <f>IF(+OR(J3118="SI",G3118="SI"),"SI","NO")</f>
        <v>SI</v>
      </c>
      <c r="N3118" s="3" t="str">
        <f>IF(+OR(H3118="SI",K3118="SI"),"SI","NO")</f>
        <v>SI</v>
      </c>
      <c r="O3118" s="3" t="str">
        <f>IF(+OR(I3118="SI",L3118="SI"),"SI","NO")</f>
        <v>SI</v>
      </c>
    </row>
    <row r="3119" spans="1:15" x14ac:dyDescent="0.25">
      <c r="A3119" s="20" t="s">
        <v>3411</v>
      </c>
      <c r="B3119" s="1" t="s">
        <v>3556</v>
      </c>
      <c r="C3119" s="3">
        <v>6</v>
      </c>
      <c r="D3119" s="3" t="str">
        <f>VLOOKUP(Cobertura2021[[#This Row],['#Area]],S:T,2)</f>
        <v>Rural</v>
      </c>
      <c r="E3119" s="1" t="s">
        <v>1515</v>
      </c>
      <c r="F3119" s="3">
        <v>15</v>
      </c>
      <c r="G3119" s="27" t="s">
        <v>5320</v>
      </c>
      <c r="H3119" s="27" t="s">
        <v>5320</v>
      </c>
      <c r="I3119" s="27" t="s">
        <v>3</v>
      </c>
      <c r="J3119" s="28" t="s">
        <v>21</v>
      </c>
      <c r="K3119" s="28" t="s">
        <v>20</v>
      </c>
      <c r="L3119" s="28" t="s">
        <v>20</v>
      </c>
      <c r="M3119" s="3" t="str">
        <f>IF(+OR(J3119="SI",G3119="SI"),"SI","NO")</f>
        <v>SI</v>
      </c>
      <c r="N3119" s="3" t="str">
        <f>IF(+OR(H3119="SI",K3119="SI"),"SI","NO")</f>
        <v>SI</v>
      </c>
      <c r="O3119" s="3" t="str">
        <f>IF(+OR(I3119="SI",L3119="SI"),"SI","NO")</f>
        <v>NO</v>
      </c>
    </row>
    <row r="3120" spans="1:15" hidden="1" x14ac:dyDescent="0.25">
      <c r="A3120" s="20" t="s">
        <v>2265</v>
      </c>
      <c r="B3120" s="1" t="s">
        <v>2274</v>
      </c>
      <c r="C3120" s="3">
        <v>1</v>
      </c>
      <c r="D3120" s="3" t="e">
        <f>VLOOKUP(Cobertura2021[[#This Row],['#Area]],S:T,2)</f>
        <v>#N/A</v>
      </c>
      <c r="E3120" s="1" t="s">
        <v>94</v>
      </c>
      <c r="F3120" s="3">
        <v>43</v>
      </c>
      <c r="G3120" s="27" t="s">
        <v>5320</v>
      </c>
      <c r="H3120" s="27" t="s">
        <v>5320</v>
      </c>
      <c r="I3120" s="27" t="s">
        <v>5320</v>
      </c>
      <c r="J3120" s="28" t="s">
        <v>21</v>
      </c>
      <c r="K3120" s="28" t="s">
        <v>21</v>
      </c>
      <c r="L3120" s="28" t="s">
        <v>20</v>
      </c>
      <c r="M3120" s="3" t="str">
        <f>IF(+OR(J3120="SI",G3120="SI"),"SI","NO")</f>
        <v>SI</v>
      </c>
      <c r="N3120" s="3" t="str">
        <f>IF(+OR(H3120="SI",K3120="SI"),"SI","NO")</f>
        <v>SI</v>
      </c>
      <c r="O3120" s="3" t="str">
        <f>IF(+OR(I3120="SI",L3120="SI"),"SI","NO")</f>
        <v>SI</v>
      </c>
    </row>
    <row r="3121" spans="1:15" x14ac:dyDescent="0.25">
      <c r="A3121" s="20" t="s">
        <v>4433</v>
      </c>
      <c r="B3121" s="1" t="s">
        <v>4557</v>
      </c>
      <c r="C3121" s="3">
        <v>6</v>
      </c>
      <c r="D3121" s="3" t="str">
        <f>VLOOKUP(Cobertura2021[[#This Row],['#Area]],S:T,2)</f>
        <v>Rural</v>
      </c>
      <c r="E3121" s="1" t="s">
        <v>4628</v>
      </c>
      <c r="F3121" s="3">
        <v>24</v>
      </c>
      <c r="G3121" s="27" t="s">
        <v>5320</v>
      </c>
      <c r="H3121" s="27" t="s">
        <v>3</v>
      </c>
      <c r="I3121" s="27" t="s">
        <v>3</v>
      </c>
      <c r="J3121" s="28" t="s">
        <v>21</v>
      </c>
      <c r="K3121" s="28" t="s">
        <v>20</v>
      </c>
      <c r="L3121" s="28" t="s">
        <v>20</v>
      </c>
      <c r="M3121" s="3" t="str">
        <f>IF(+OR(J3121="SI",G3121="SI"),"SI","NO")</f>
        <v>SI</v>
      </c>
      <c r="N3121" s="3" t="str">
        <f>IF(+OR(H3121="SI",K3121="SI"),"SI","NO")</f>
        <v>NO</v>
      </c>
      <c r="O3121" s="3" t="str">
        <f>IF(+OR(I3121="SI",L3121="SI"),"SI","NO")</f>
        <v>NO</v>
      </c>
    </row>
    <row r="3122" spans="1:15" hidden="1" x14ac:dyDescent="0.25">
      <c r="A3122" s="20" t="s">
        <v>4433</v>
      </c>
      <c r="B3122" s="1" t="s">
        <v>4653</v>
      </c>
      <c r="C3122" s="3">
        <v>3</v>
      </c>
      <c r="D3122" s="3" t="str">
        <f>VLOOKUP(Cobertura2021[[#This Row],['#Area]],S:T,2)</f>
        <v>Suburbana</v>
      </c>
      <c r="E3122" s="1" t="s">
        <v>4660</v>
      </c>
      <c r="F3122" s="3">
        <v>62</v>
      </c>
      <c r="G3122" s="27" t="s">
        <v>3</v>
      </c>
      <c r="H3122" s="27" t="s">
        <v>3</v>
      </c>
      <c r="I3122" s="27" t="s">
        <v>3</v>
      </c>
      <c r="J3122" s="28" t="s">
        <v>21</v>
      </c>
      <c r="K3122" s="28" t="s">
        <v>21</v>
      </c>
      <c r="L3122" s="28" t="s">
        <v>20</v>
      </c>
      <c r="M3122" s="3" t="str">
        <f>IF(+OR(J3122="SI",G3122="SI"),"SI","NO")</f>
        <v>SI</v>
      </c>
      <c r="N3122" s="3" t="str">
        <f>IF(+OR(H3122="SI",K3122="SI"),"SI","NO")</f>
        <v>SI</v>
      </c>
      <c r="O3122" s="3" t="str">
        <f>IF(+OR(I3122="SI",L3122="SI"),"SI","NO")</f>
        <v>NO</v>
      </c>
    </row>
    <row r="3123" spans="1:15" hidden="1" x14ac:dyDescent="0.25">
      <c r="A3123" s="20" t="s">
        <v>2265</v>
      </c>
      <c r="B3123" s="1" t="s">
        <v>2268</v>
      </c>
      <c r="C3123" s="3">
        <v>1</v>
      </c>
      <c r="D3123" s="3" t="e">
        <f>VLOOKUP(Cobertura2021[[#This Row],['#Area]],S:T,2)</f>
        <v>#N/A</v>
      </c>
      <c r="E3123" s="1" t="s">
        <v>131</v>
      </c>
      <c r="F3123" s="3">
        <v>341</v>
      </c>
      <c r="G3123" s="27" t="s">
        <v>5320</v>
      </c>
      <c r="H3123" s="27" t="s">
        <v>5320</v>
      </c>
      <c r="I3123" s="27" t="s">
        <v>5320</v>
      </c>
      <c r="J3123" s="28" t="s">
        <v>21</v>
      </c>
      <c r="K3123" s="28" t="s">
        <v>21</v>
      </c>
      <c r="L3123" s="28" t="s">
        <v>21</v>
      </c>
      <c r="M3123" s="3" t="str">
        <f>IF(+OR(J3123="SI",G3123="SI"),"SI","NO")</f>
        <v>SI</v>
      </c>
      <c r="N3123" s="3" t="str">
        <f>IF(+OR(H3123="SI",K3123="SI"),"SI","NO")</f>
        <v>SI</v>
      </c>
      <c r="O3123" s="3" t="str">
        <f>IF(+OR(I3123="SI",L3123="SI"),"SI","NO")</f>
        <v>SI</v>
      </c>
    </row>
    <row r="3124" spans="1:15" hidden="1" x14ac:dyDescent="0.25">
      <c r="A3124" s="20" t="s">
        <v>2265</v>
      </c>
      <c r="B3124" s="1" t="s">
        <v>1646</v>
      </c>
      <c r="C3124" s="3">
        <v>1</v>
      </c>
      <c r="D3124" s="3" t="e">
        <f>VLOOKUP(Cobertura2021[[#This Row],['#Area]],S:T,2)</f>
        <v>#N/A</v>
      </c>
      <c r="E3124" s="1" t="s">
        <v>131</v>
      </c>
      <c r="F3124" s="3">
        <v>434</v>
      </c>
      <c r="G3124" s="27" t="s">
        <v>5320</v>
      </c>
      <c r="H3124" s="27" t="s">
        <v>5320</v>
      </c>
      <c r="I3124" s="27" t="s">
        <v>5320</v>
      </c>
      <c r="J3124" s="28" t="s">
        <v>21</v>
      </c>
      <c r="K3124" s="28" t="s">
        <v>21</v>
      </c>
      <c r="L3124" s="28" t="s">
        <v>21</v>
      </c>
      <c r="M3124" s="3" t="str">
        <f>IF(+OR(J3124="SI",G3124="SI"),"SI","NO")</f>
        <v>SI</v>
      </c>
      <c r="N3124" s="3" t="str">
        <f>IF(+OR(H3124="SI",K3124="SI"),"SI","NO")</f>
        <v>SI</v>
      </c>
      <c r="O3124" s="3" t="str">
        <f>IF(+OR(I3124="SI",L3124="SI"),"SI","NO")</f>
        <v>SI</v>
      </c>
    </row>
    <row r="3125" spans="1:15" x14ac:dyDescent="0.25">
      <c r="A3125" s="20" t="s">
        <v>2265</v>
      </c>
      <c r="B3125" s="1" t="s">
        <v>2274</v>
      </c>
      <c r="C3125" s="3">
        <v>6</v>
      </c>
      <c r="D3125" s="3" t="str">
        <f>VLOOKUP(Cobertura2021[[#This Row],['#Area]],S:T,2)</f>
        <v>Rural</v>
      </c>
      <c r="E3125" s="1" t="s">
        <v>2264</v>
      </c>
      <c r="F3125" s="3">
        <v>42</v>
      </c>
      <c r="G3125" s="47" t="s">
        <v>5320</v>
      </c>
      <c r="H3125" s="27" t="s">
        <v>3</v>
      </c>
      <c r="I3125" s="27" t="s">
        <v>3</v>
      </c>
      <c r="J3125" s="28" t="s">
        <v>20</v>
      </c>
      <c r="K3125" s="28" t="s">
        <v>20</v>
      </c>
      <c r="L3125" s="28" t="s">
        <v>20</v>
      </c>
      <c r="M3125" s="3" t="str">
        <f>IF(+OR(J3125="SI",G3125="SI"),"SI","NO")</f>
        <v>SI</v>
      </c>
      <c r="N3125" s="3" t="str">
        <f>IF(+OR(H3125="SI",K3125="SI"),"SI","NO")</f>
        <v>NO</v>
      </c>
      <c r="O3125" s="3" t="str">
        <f>IF(+OR(I3125="SI",L3125="SI"),"SI","NO")</f>
        <v>NO</v>
      </c>
    </row>
    <row r="3126" spans="1:15" hidden="1" x14ac:dyDescent="0.25">
      <c r="A3126" s="20" t="s">
        <v>2265</v>
      </c>
      <c r="B3126" s="1" t="s">
        <v>2269</v>
      </c>
      <c r="C3126" s="3">
        <v>1</v>
      </c>
      <c r="D3126" s="3" t="e">
        <f>VLOOKUP(Cobertura2021[[#This Row],['#Area]],S:T,2)</f>
        <v>#N/A</v>
      </c>
      <c r="E3126" s="1" t="s">
        <v>131</v>
      </c>
      <c r="F3126" s="3">
        <v>203</v>
      </c>
      <c r="G3126" s="27" t="s">
        <v>5320</v>
      </c>
      <c r="H3126" s="27" t="s">
        <v>5320</v>
      </c>
      <c r="I3126" s="27" t="s">
        <v>5320</v>
      </c>
      <c r="J3126" s="28" t="s">
        <v>21</v>
      </c>
      <c r="K3126" s="28" t="s">
        <v>21</v>
      </c>
      <c r="L3126" s="28" t="s">
        <v>21</v>
      </c>
      <c r="M3126" s="3" t="str">
        <f>IF(+OR(J3126="SI",G3126="SI"),"SI","NO")</f>
        <v>SI</v>
      </c>
      <c r="N3126" s="3" t="str">
        <f>IF(+OR(H3126="SI",K3126="SI"),"SI","NO")</f>
        <v>SI</v>
      </c>
      <c r="O3126" s="3" t="str">
        <f>IF(+OR(I3126="SI",L3126="SI"),"SI","NO")</f>
        <v>SI</v>
      </c>
    </row>
    <row r="3127" spans="1:15" hidden="1" x14ac:dyDescent="0.25">
      <c r="A3127" s="20" t="s">
        <v>2265</v>
      </c>
      <c r="B3127" s="1" t="s">
        <v>2273</v>
      </c>
      <c r="C3127" s="3">
        <v>1</v>
      </c>
      <c r="D3127" s="3" t="e">
        <f>VLOOKUP(Cobertura2021[[#This Row],['#Area]],S:T,2)</f>
        <v>#N/A</v>
      </c>
      <c r="E3127" s="1" t="s">
        <v>131</v>
      </c>
      <c r="F3127" s="3">
        <v>119</v>
      </c>
      <c r="G3127" s="27" t="s">
        <v>5320</v>
      </c>
      <c r="H3127" s="27" t="s">
        <v>5320</v>
      </c>
      <c r="I3127" s="27" t="s">
        <v>5320</v>
      </c>
      <c r="J3127" s="28" t="s">
        <v>21</v>
      </c>
      <c r="K3127" s="28" t="s">
        <v>21</v>
      </c>
      <c r="L3127" s="28" t="s">
        <v>21</v>
      </c>
      <c r="M3127" s="3" t="str">
        <f>IF(+OR(J3127="SI",G3127="SI"),"SI","NO")</f>
        <v>SI</v>
      </c>
      <c r="N3127" s="3" t="str">
        <f>IF(+OR(H3127="SI",K3127="SI"),"SI","NO")</f>
        <v>SI</v>
      </c>
      <c r="O3127" s="3" t="str">
        <f>IF(+OR(I3127="SI",L3127="SI"),"SI","NO")</f>
        <v>SI</v>
      </c>
    </row>
    <row r="3128" spans="1:15" x14ac:dyDescent="0.25">
      <c r="A3128" s="20" t="s">
        <v>2265</v>
      </c>
      <c r="B3128" s="1" t="s">
        <v>2271</v>
      </c>
      <c r="C3128" s="3">
        <v>6</v>
      </c>
      <c r="D3128" s="3" t="str">
        <f>VLOOKUP(Cobertura2021[[#This Row],['#Area]],S:T,2)</f>
        <v>Rural</v>
      </c>
      <c r="E3128" s="1" t="s">
        <v>37</v>
      </c>
      <c r="F3128" s="3">
        <v>161</v>
      </c>
      <c r="G3128" s="27" t="s">
        <v>5320</v>
      </c>
      <c r="H3128" s="27" t="s">
        <v>5320</v>
      </c>
      <c r="I3128" s="27" t="s">
        <v>5320</v>
      </c>
      <c r="J3128" s="28" t="s">
        <v>20</v>
      </c>
      <c r="K3128" s="28" t="s">
        <v>20</v>
      </c>
      <c r="L3128" s="28" t="s">
        <v>20</v>
      </c>
      <c r="M3128" s="3" t="str">
        <f>IF(+OR(J3128="SI",G3128="SI"),"SI","NO")</f>
        <v>SI</v>
      </c>
      <c r="N3128" s="3" t="str">
        <f>IF(+OR(H3128="SI",K3128="SI"),"SI","NO")</f>
        <v>SI</v>
      </c>
      <c r="O3128" s="3" t="str">
        <f>IF(+OR(I3128="SI",L3128="SI"),"SI","NO")</f>
        <v>SI</v>
      </c>
    </row>
    <row r="3129" spans="1:15" hidden="1" x14ac:dyDescent="0.25">
      <c r="A3129" s="20" t="s">
        <v>2265</v>
      </c>
      <c r="B3129" s="1" t="s">
        <v>2272</v>
      </c>
      <c r="C3129" s="3">
        <v>1</v>
      </c>
      <c r="D3129" s="3" t="e">
        <f>VLOOKUP(Cobertura2021[[#This Row],['#Area]],S:T,2)</f>
        <v>#N/A</v>
      </c>
      <c r="E3129" s="1" t="s">
        <v>37</v>
      </c>
      <c r="F3129" s="3">
        <v>69</v>
      </c>
      <c r="G3129" s="27" t="s">
        <v>5320</v>
      </c>
      <c r="H3129" s="27" t="s">
        <v>5320</v>
      </c>
      <c r="I3129" s="27" t="s">
        <v>5320</v>
      </c>
      <c r="J3129" s="28" t="s">
        <v>21</v>
      </c>
      <c r="K3129" s="28" t="s">
        <v>21</v>
      </c>
      <c r="L3129" s="28" t="s">
        <v>21</v>
      </c>
      <c r="M3129" s="3" t="str">
        <f>IF(+OR(J3129="SI",G3129="SI"),"SI","NO")</f>
        <v>SI</v>
      </c>
      <c r="N3129" s="3" t="str">
        <f>IF(+OR(H3129="SI",K3129="SI"),"SI","NO")</f>
        <v>SI</v>
      </c>
      <c r="O3129" s="3" t="str">
        <f>IF(+OR(I3129="SI",L3129="SI"),"SI","NO")</f>
        <v>SI</v>
      </c>
    </row>
    <row r="3130" spans="1:15" x14ac:dyDescent="0.25">
      <c r="A3130" s="20" t="s">
        <v>2265</v>
      </c>
      <c r="B3130" s="1" t="s">
        <v>2274</v>
      </c>
      <c r="C3130" s="3">
        <v>6</v>
      </c>
      <c r="D3130" s="3" t="str">
        <f>VLOOKUP(Cobertura2021[[#This Row],['#Area]],S:T,2)</f>
        <v>Rural</v>
      </c>
      <c r="E3130" s="1" t="s">
        <v>37</v>
      </c>
      <c r="F3130" s="3">
        <v>45</v>
      </c>
      <c r="G3130" s="27" t="s">
        <v>5320</v>
      </c>
      <c r="H3130" s="27" t="s">
        <v>5320</v>
      </c>
      <c r="I3130" s="27" t="s">
        <v>5320</v>
      </c>
      <c r="J3130" s="28" t="s">
        <v>20</v>
      </c>
      <c r="K3130" s="28" t="s">
        <v>20</v>
      </c>
      <c r="L3130" s="28" t="s">
        <v>20</v>
      </c>
      <c r="M3130" s="3" t="str">
        <f>IF(+OR(J3130="SI",G3130="SI"),"SI","NO")</f>
        <v>SI</v>
      </c>
      <c r="N3130" s="3" t="str">
        <f>IF(+OR(H3130="SI",K3130="SI"),"SI","NO")</f>
        <v>SI</v>
      </c>
      <c r="O3130" s="3" t="str">
        <f>IF(+OR(I3130="SI",L3130="SI"),"SI","NO")</f>
        <v>SI</v>
      </c>
    </row>
    <row r="3131" spans="1:15" hidden="1" x14ac:dyDescent="0.25">
      <c r="A3131" s="20" t="s">
        <v>2265</v>
      </c>
      <c r="B3131" s="1" t="s">
        <v>2270</v>
      </c>
      <c r="C3131" s="3">
        <v>1</v>
      </c>
      <c r="D3131" s="3" t="e">
        <f>VLOOKUP(Cobertura2021[[#This Row],['#Area]],S:T,2)</f>
        <v>#N/A</v>
      </c>
      <c r="E3131" s="1" t="s">
        <v>37</v>
      </c>
      <c r="F3131" s="3">
        <v>99</v>
      </c>
      <c r="G3131" s="27" t="s">
        <v>5320</v>
      </c>
      <c r="H3131" s="27" t="s">
        <v>5320</v>
      </c>
      <c r="I3131" s="27" t="s">
        <v>5320</v>
      </c>
      <c r="J3131" s="28" t="s">
        <v>21</v>
      </c>
      <c r="K3131" s="28" t="s">
        <v>21</v>
      </c>
      <c r="L3131" s="28" t="s">
        <v>21</v>
      </c>
      <c r="M3131" s="3" t="str">
        <f>IF(+OR(J3131="SI",G3131="SI"),"SI","NO")</f>
        <v>SI</v>
      </c>
      <c r="N3131" s="3" t="str">
        <f>IF(+OR(H3131="SI",K3131="SI"),"SI","NO")</f>
        <v>SI</v>
      </c>
      <c r="O3131" s="3" t="str">
        <f>IF(+OR(I3131="SI",L3131="SI"),"SI","NO")</f>
        <v>SI</v>
      </c>
    </row>
    <row r="3132" spans="1:15" x14ac:dyDescent="0.25">
      <c r="A3132" s="20" t="s">
        <v>2265</v>
      </c>
      <c r="B3132" s="1" t="s">
        <v>2270</v>
      </c>
      <c r="C3132" s="3">
        <v>6</v>
      </c>
      <c r="D3132" s="3" t="str">
        <f>VLOOKUP(Cobertura2021[[#This Row],['#Area]],S:T,2)</f>
        <v>Rural</v>
      </c>
      <c r="E3132" s="1" t="s">
        <v>37</v>
      </c>
      <c r="F3132" s="3">
        <v>70</v>
      </c>
      <c r="G3132" s="27" t="s">
        <v>5320</v>
      </c>
      <c r="H3132" s="27" t="s">
        <v>5320</v>
      </c>
      <c r="I3132" s="27" t="s">
        <v>5320</v>
      </c>
      <c r="J3132" s="28" t="s">
        <v>21</v>
      </c>
      <c r="K3132" s="28" t="s">
        <v>21</v>
      </c>
      <c r="L3132" s="28" t="s">
        <v>20</v>
      </c>
      <c r="M3132" s="3" t="str">
        <f>IF(+OR(J3132="SI",G3132="SI"),"SI","NO")</f>
        <v>SI</v>
      </c>
      <c r="N3132" s="3" t="str">
        <f>IF(+OR(H3132="SI",K3132="SI"),"SI","NO")</f>
        <v>SI</v>
      </c>
      <c r="O3132" s="3" t="str">
        <f>IF(+OR(I3132="SI",L3132="SI"),"SI","NO")</f>
        <v>SI</v>
      </c>
    </row>
    <row r="3133" spans="1:15" x14ac:dyDescent="0.25">
      <c r="A3133" s="20" t="s">
        <v>2265</v>
      </c>
      <c r="B3133" s="1" t="s">
        <v>2273</v>
      </c>
      <c r="C3133" s="3">
        <v>6</v>
      </c>
      <c r="D3133" s="3" t="str">
        <f>VLOOKUP(Cobertura2021[[#This Row],['#Area]],S:T,2)</f>
        <v>Rural</v>
      </c>
      <c r="E3133" s="1" t="s">
        <v>2211</v>
      </c>
      <c r="F3133" s="3">
        <v>181</v>
      </c>
      <c r="G3133" s="27" t="s">
        <v>5320</v>
      </c>
      <c r="H3133" s="27" t="s">
        <v>5320</v>
      </c>
      <c r="I3133" s="27" t="s">
        <v>5320</v>
      </c>
      <c r="J3133" s="28" t="s">
        <v>21</v>
      </c>
      <c r="K3133" s="28" t="s">
        <v>20</v>
      </c>
      <c r="L3133" s="28" t="s">
        <v>20</v>
      </c>
      <c r="M3133" s="3" t="str">
        <f>IF(+OR(J3133="SI",G3133="SI"),"SI","NO")</f>
        <v>SI</v>
      </c>
      <c r="N3133" s="3" t="str">
        <f>IF(+OR(H3133="SI",K3133="SI"),"SI","NO")</f>
        <v>SI</v>
      </c>
      <c r="O3133" s="3" t="str">
        <f>IF(+OR(I3133="SI",L3133="SI"),"SI","NO")</f>
        <v>SI</v>
      </c>
    </row>
    <row r="3134" spans="1:15" x14ac:dyDescent="0.25">
      <c r="A3134" s="20" t="s">
        <v>2265</v>
      </c>
      <c r="B3134" s="1" t="s">
        <v>2271</v>
      </c>
      <c r="C3134" s="3">
        <v>6</v>
      </c>
      <c r="D3134" s="3" t="str">
        <f>VLOOKUP(Cobertura2021[[#This Row],['#Area]],S:T,2)</f>
        <v>Rural</v>
      </c>
      <c r="E3134" s="1" t="s">
        <v>2174</v>
      </c>
      <c r="F3134" s="3">
        <v>16</v>
      </c>
      <c r="G3134" s="27" t="s">
        <v>5320</v>
      </c>
      <c r="H3134" s="27" t="s">
        <v>5320</v>
      </c>
      <c r="I3134" s="27" t="s">
        <v>5320</v>
      </c>
      <c r="J3134" s="28" t="s">
        <v>21</v>
      </c>
      <c r="K3134" s="28" t="s">
        <v>21</v>
      </c>
      <c r="L3134" s="28" t="s">
        <v>20</v>
      </c>
      <c r="M3134" s="3" t="str">
        <f>IF(+OR(J3134="SI",G3134="SI"),"SI","NO")</f>
        <v>SI</v>
      </c>
      <c r="N3134" s="3" t="str">
        <f>IF(+OR(H3134="SI",K3134="SI"),"SI","NO")</f>
        <v>SI</v>
      </c>
      <c r="O3134" s="3" t="str">
        <f>IF(+OR(I3134="SI",L3134="SI"),"SI","NO")</f>
        <v>SI</v>
      </c>
    </row>
    <row r="3135" spans="1:15" x14ac:dyDescent="0.25">
      <c r="A3135" s="20" t="s">
        <v>2265</v>
      </c>
      <c r="B3135" s="1" t="s">
        <v>2273</v>
      </c>
      <c r="C3135" s="3">
        <v>6</v>
      </c>
      <c r="D3135" s="3" t="str">
        <f>VLOOKUP(Cobertura2021[[#This Row],['#Area]],S:T,2)</f>
        <v>Rural</v>
      </c>
      <c r="E3135" s="1" t="s">
        <v>2174</v>
      </c>
      <c r="F3135" s="3">
        <v>170</v>
      </c>
      <c r="G3135" s="27" t="s">
        <v>5320</v>
      </c>
      <c r="H3135" s="27" t="s">
        <v>5320</v>
      </c>
      <c r="I3135" s="27" t="s">
        <v>5320</v>
      </c>
      <c r="J3135" s="28" t="s">
        <v>21</v>
      </c>
      <c r="K3135" s="28" t="s">
        <v>20</v>
      </c>
      <c r="L3135" s="28" t="s">
        <v>20</v>
      </c>
      <c r="M3135" s="3" t="str">
        <f>IF(+OR(J3135="SI",G3135="SI"),"SI","NO")</f>
        <v>SI</v>
      </c>
      <c r="N3135" s="3" t="str">
        <f>IF(+OR(H3135="SI",K3135="SI"),"SI","NO")</f>
        <v>SI</v>
      </c>
      <c r="O3135" s="3" t="str">
        <f>IF(+OR(I3135="SI",L3135="SI"),"SI","NO")</f>
        <v>SI</v>
      </c>
    </row>
    <row r="3136" spans="1:15" x14ac:dyDescent="0.25">
      <c r="A3136" s="20" t="s">
        <v>2265</v>
      </c>
      <c r="B3136" s="1" t="s">
        <v>2273</v>
      </c>
      <c r="C3136" s="3">
        <v>6</v>
      </c>
      <c r="D3136" s="3" t="str">
        <f>VLOOKUP(Cobertura2021[[#This Row],['#Area]],S:T,2)</f>
        <v>Rural</v>
      </c>
      <c r="E3136" s="1" t="s">
        <v>349</v>
      </c>
      <c r="F3136" s="3">
        <v>79</v>
      </c>
      <c r="G3136" s="27" t="s">
        <v>5320</v>
      </c>
      <c r="H3136" s="27" t="s">
        <v>5320</v>
      </c>
      <c r="I3136" s="27" t="s">
        <v>5320</v>
      </c>
      <c r="J3136" s="28" t="s">
        <v>21</v>
      </c>
      <c r="K3136" s="28" t="s">
        <v>21</v>
      </c>
      <c r="L3136" s="28" t="s">
        <v>21</v>
      </c>
      <c r="M3136" s="3" t="str">
        <f>IF(+OR(J3136="SI",G3136="SI"),"SI","NO")</f>
        <v>SI</v>
      </c>
      <c r="N3136" s="3" t="str">
        <f>IF(+OR(H3136="SI",K3136="SI"),"SI","NO")</f>
        <v>SI</v>
      </c>
      <c r="O3136" s="3" t="str">
        <f>IF(+OR(I3136="SI",L3136="SI"),"SI","NO")</f>
        <v>SI</v>
      </c>
    </row>
    <row r="3137" spans="1:15" hidden="1" x14ac:dyDescent="0.25">
      <c r="A3137" s="20" t="s">
        <v>2265</v>
      </c>
      <c r="B3137" s="1" t="s">
        <v>2267</v>
      </c>
      <c r="C3137" s="3">
        <v>1</v>
      </c>
      <c r="D3137" s="3" t="e">
        <f>VLOOKUP(Cobertura2021[[#This Row],['#Area]],S:T,2)</f>
        <v>#N/A</v>
      </c>
      <c r="E3137" s="1" t="s">
        <v>9</v>
      </c>
      <c r="F3137" s="3">
        <v>234</v>
      </c>
      <c r="G3137" s="27" t="s">
        <v>5320</v>
      </c>
      <c r="H3137" s="27" t="s">
        <v>5320</v>
      </c>
      <c r="I3137" s="27" t="s">
        <v>5320</v>
      </c>
      <c r="J3137" s="28" t="s">
        <v>21</v>
      </c>
      <c r="K3137" s="28" t="s">
        <v>21</v>
      </c>
      <c r="L3137" s="28" t="s">
        <v>21</v>
      </c>
      <c r="M3137" s="3" t="str">
        <f>IF(+OR(J3137="SI",G3137="SI"),"SI","NO")</f>
        <v>SI</v>
      </c>
      <c r="N3137" s="3" t="str">
        <f>IF(+OR(H3137="SI",K3137="SI"),"SI","NO")</f>
        <v>SI</v>
      </c>
      <c r="O3137" s="3" t="str">
        <f>IF(+OR(I3137="SI",L3137="SI"),"SI","NO")</f>
        <v>SI</v>
      </c>
    </row>
    <row r="3138" spans="1:15" hidden="1" x14ac:dyDescent="0.25">
      <c r="A3138" s="20" t="s">
        <v>2265</v>
      </c>
      <c r="B3138" s="1" t="s">
        <v>2268</v>
      </c>
      <c r="C3138" s="3">
        <v>1</v>
      </c>
      <c r="D3138" s="3" t="e">
        <f>VLOOKUP(Cobertura2021[[#This Row],['#Area]],S:T,2)</f>
        <v>#N/A</v>
      </c>
      <c r="E3138" s="1" t="s">
        <v>9</v>
      </c>
      <c r="F3138" s="3">
        <v>378</v>
      </c>
      <c r="G3138" s="27" t="s">
        <v>5320</v>
      </c>
      <c r="H3138" s="27" t="s">
        <v>5320</v>
      </c>
      <c r="I3138" s="27" t="s">
        <v>5320</v>
      </c>
      <c r="J3138" s="28" t="s">
        <v>21</v>
      </c>
      <c r="K3138" s="28" t="s">
        <v>21</v>
      </c>
      <c r="L3138" s="28" t="s">
        <v>21</v>
      </c>
      <c r="M3138" s="3" t="str">
        <f>IF(+OR(J3138="SI",G3138="SI"),"SI","NO")</f>
        <v>SI</v>
      </c>
      <c r="N3138" s="3" t="str">
        <f>IF(+OR(H3138="SI",K3138="SI"),"SI","NO")</f>
        <v>SI</v>
      </c>
      <c r="O3138" s="3" t="str">
        <f>IF(+OR(I3138="SI",L3138="SI"),"SI","NO")</f>
        <v>SI</v>
      </c>
    </row>
    <row r="3139" spans="1:15" hidden="1" x14ac:dyDescent="0.25">
      <c r="A3139" s="20" t="s">
        <v>2265</v>
      </c>
      <c r="B3139" s="1" t="s">
        <v>2266</v>
      </c>
      <c r="C3139" s="3">
        <v>1</v>
      </c>
      <c r="D3139" s="3" t="e">
        <f>VLOOKUP(Cobertura2021[[#This Row],['#Area]],S:T,2)</f>
        <v>#N/A</v>
      </c>
      <c r="E3139" s="1" t="s">
        <v>9</v>
      </c>
      <c r="F3139" s="3">
        <v>174</v>
      </c>
      <c r="G3139" s="27" t="s">
        <v>5320</v>
      </c>
      <c r="H3139" s="27" t="s">
        <v>5320</v>
      </c>
      <c r="I3139" s="27" t="s">
        <v>5320</v>
      </c>
      <c r="J3139" s="28" t="s">
        <v>21</v>
      </c>
      <c r="K3139" s="28" t="s">
        <v>21</v>
      </c>
      <c r="L3139" s="28" t="s">
        <v>21</v>
      </c>
      <c r="M3139" s="3" t="str">
        <f>IF(+OR(J3139="SI",G3139="SI"),"SI","NO")</f>
        <v>SI</v>
      </c>
      <c r="N3139" s="3" t="str">
        <f>IF(+OR(H3139="SI",K3139="SI"),"SI","NO")</f>
        <v>SI</v>
      </c>
      <c r="O3139" s="3" t="str">
        <f>IF(+OR(I3139="SI",L3139="SI"),"SI","NO")</f>
        <v>SI</v>
      </c>
    </row>
    <row r="3140" spans="1:15" hidden="1" x14ac:dyDescent="0.25">
      <c r="A3140" s="20" t="s">
        <v>2265</v>
      </c>
      <c r="B3140" s="1" t="s">
        <v>2273</v>
      </c>
      <c r="C3140" s="3">
        <v>1</v>
      </c>
      <c r="D3140" s="3" t="e">
        <f>VLOOKUP(Cobertura2021[[#This Row],['#Area]],S:T,2)</f>
        <v>#N/A</v>
      </c>
      <c r="E3140" s="1" t="s">
        <v>9</v>
      </c>
      <c r="F3140" s="3">
        <v>60</v>
      </c>
      <c r="G3140" s="27" t="s">
        <v>5320</v>
      </c>
      <c r="H3140" s="27" t="s">
        <v>5320</v>
      </c>
      <c r="I3140" s="27" t="s">
        <v>5320</v>
      </c>
      <c r="J3140" s="28" t="s">
        <v>21</v>
      </c>
      <c r="K3140" s="28" t="s">
        <v>21</v>
      </c>
      <c r="L3140" s="28" t="s">
        <v>21</v>
      </c>
      <c r="M3140" s="3" t="str">
        <f>IF(+OR(J3140="SI",G3140="SI"),"SI","NO")</f>
        <v>SI</v>
      </c>
      <c r="N3140" s="3" t="str">
        <f>IF(+OR(H3140="SI",K3140="SI"),"SI","NO")</f>
        <v>SI</v>
      </c>
      <c r="O3140" s="3" t="str">
        <f>IF(+OR(I3140="SI",L3140="SI"),"SI","NO")</f>
        <v>SI</v>
      </c>
    </row>
    <row r="3141" spans="1:15" x14ac:dyDescent="0.25">
      <c r="A3141" s="20" t="s">
        <v>2265</v>
      </c>
      <c r="B3141" s="1" t="s">
        <v>2273</v>
      </c>
      <c r="C3141" s="3">
        <v>6</v>
      </c>
      <c r="D3141" s="3" t="str">
        <f>VLOOKUP(Cobertura2021[[#This Row],['#Area]],S:T,2)</f>
        <v>Rural</v>
      </c>
      <c r="E3141" s="1" t="s">
        <v>9</v>
      </c>
      <c r="F3141" s="3">
        <v>27</v>
      </c>
      <c r="G3141" s="27" t="s">
        <v>5320</v>
      </c>
      <c r="H3141" s="27" t="s">
        <v>5320</v>
      </c>
      <c r="I3141" s="27" t="s">
        <v>5320</v>
      </c>
      <c r="J3141" s="28" t="s">
        <v>21</v>
      </c>
      <c r="K3141" s="28" t="s">
        <v>21</v>
      </c>
      <c r="L3141" s="28" t="s">
        <v>21</v>
      </c>
      <c r="M3141" s="3" t="str">
        <f>IF(+OR(J3141="SI",G3141="SI"),"SI","NO")</f>
        <v>SI</v>
      </c>
      <c r="N3141" s="3" t="str">
        <f>IF(+OR(H3141="SI",K3141="SI"),"SI","NO")</f>
        <v>SI</v>
      </c>
      <c r="O3141" s="3" t="str">
        <f>IF(+OR(I3141="SI",L3141="SI"),"SI","NO")</f>
        <v>SI</v>
      </c>
    </row>
    <row r="3142" spans="1:15" hidden="1" x14ac:dyDescent="0.25">
      <c r="A3142" s="20" t="s">
        <v>2265</v>
      </c>
      <c r="B3142" s="1" t="s">
        <v>2274</v>
      </c>
      <c r="C3142" s="3">
        <v>1</v>
      </c>
      <c r="D3142" s="3" t="e">
        <f>VLOOKUP(Cobertura2021[[#This Row],['#Area]],S:T,2)</f>
        <v>#N/A</v>
      </c>
      <c r="E3142" s="1" t="s">
        <v>9</v>
      </c>
      <c r="F3142" s="3">
        <v>15</v>
      </c>
      <c r="G3142" s="27" t="s">
        <v>5320</v>
      </c>
      <c r="H3142" s="27" t="s">
        <v>5320</v>
      </c>
      <c r="I3142" s="27" t="s">
        <v>5320</v>
      </c>
      <c r="J3142" s="28" t="s">
        <v>21</v>
      </c>
      <c r="K3142" s="28" t="s">
        <v>21</v>
      </c>
      <c r="L3142" s="28" t="s">
        <v>20</v>
      </c>
      <c r="M3142" s="3" t="str">
        <f>IF(+OR(J3142="SI",G3142="SI"),"SI","NO")</f>
        <v>SI</v>
      </c>
      <c r="N3142" s="3" t="str">
        <f>IF(+OR(H3142="SI",K3142="SI"),"SI","NO")</f>
        <v>SI</v>
      </c>
      <c r="O3142" s="3" t="str">
        <f>IF(+OR(I3142="SI",L3142="SI"),"SI","NO")</f>
        <v>SI</v>
      </c>
    </row>
    <row r="3143" spans="1:15" x14ac:dyDescent="0.25">
      <c r="A3143" s="20" t="s">
        <v>2265</v>
      </c>
      <c r="B3143" s="1" t="s">
        <v>2274</v>
      </c>
      <c r="C3143" s="3">
        <v>6</v>
      </c>
      <c r="D3143" s="3" t="str">
        <f>VLOOKUP(Cobertura2021[[#This Row],['#Area]],S:T,2)</f>
        <v>Rural</v>
      </c>
      <c r="E3143" s="1" t="s">
        <v>9</v>
      </c>
      <c r="F3143" s="3">
        <v>30</v>
      </c>
      <c r="G3143" s="27" t="s">
        <v>5320</v>
      </c>
      <c r="H3143" s="27" t="s">
        <v>5320</v>
      </c>
      <c r="I3143" s="27" t="s">
        <v>5320</v>
      </c>
      <c r="J3143" s="28" t="s">
        <v>21</v>
      </c>
      <c r="K3143" s="28" t="s">
        <v>21</v>
      </c>
      <c r="L3143" s="28" t="s">
        <v>20</v>
      </c>
      <c r="M3143" s="3" t="str">
        <f>IF(+OR(J3143="SI",G3143="SI"),"SI","NO")</f>
        <v>SI</v>
      </c>
      <c r="N3143" s="3" t="str">
        <f>IF(+OR(H3143="SI",K3143="SI"),"SI","NO")</f>
        <v>SI</v>
      </c>
      <c r="O3143" s="3" t="str">
        <f>IF(+OR(I3143="SI",L3143="SI"),"SI","NO")</f>
        <v>SI</v>
      </c>
    </row>
    <row r="3144" spans="1:15" x14ac:dyDescent="0.25">
      <c r="A3144" s="20" t="s">
        <v>2265</v>
      </c>
      <c r="B3144" s="1" t="s">
        <v>2267</v>
      </c>
      <c r="C3144" s="3">
        <v>6</v>
      </c>
      <c r="D3144" s="3" t="str">
        <f>VLOOKUP(Cobertura2021[[#This Row],['#Area]],S:T,2)</f>
        <v>Rural</v>
      </c>
      <c r="E3144" s="1" t="s">
        <v>135</v>
      </c>
      <c r="F3144" s="3">
        <v>49</v>
      </c>
      <c r="G3144" s="27" t="s">
        <v>5320</v>
      </c>
      <c r="H3144" s="27" t="s">
        <v>5320</v>
      </c>
      <c r="I3144" s="27" t="s">
        <v>5320</v>
      </c>
      <c r="J3144" s="28" t="s">
        <v>21</v>
      </c>
      <c r="K3144" s="28" t="s">
        <v>21</v>
      </c>
      <c r="L3144" s="28" t="s">
        <v>21</v>
      </c>
      <c r="M3144" s="3" t="str">
        <f>IF(+OR(J3144="SI",G3144="SI"),"SI","NO")</f>
        <v>SI</v>
      </c>
      <c r="N3144" s="3" t="str">
        <f>IF(+OR(H3144="SI",K3144="SI"),"SI","NO")</f>
        <v>SI</v>
      </c>
      <c r="O3144" s="3" t="str">
        <f>IF(+OR(I3144="SI",L3144="SI"),"SI","NO")</f>
        <v>SI</v>
      </c>
    </row>
    <row r="3145" spans="1:15" hidden="1" x14ac:dyDescent="0.25">
      <c r="A3145" s="20" t="s">
        <v>2265</v>
      </c>
      <c r="B3145" s="1" t="s">
        <v>2267</v>
      </c>
      <c r="C3145" s="3">
        <v>1</v>
      </c>
      <c r="D3145" s="3" t="e">
        <f>VLOOKUP(Cobertura2021[[#This Row],['#Area]],S:T,2)</f>
        <v>#N/A</v>
      </c>
      <c r="E3145" s="1" t="s">
        <v>136</v>
      </c>
      <c r="F3145" s="3">
        <v>58</v>
      </c>
      <c r="G3145" s="27" t="s">
        <v>5320</v>
      </c>
      <c r="H3145" s="27" t="s">
        <v>5320</v>
      </c>
      <c r="I3145" s="27" t="s">
        <v>5320</v>
      </c>
      <c r="J3145" s="28" t="s">
        <v>21</v>
      </c>
      <c r="K3145" s="28" t="s">
        <v>21</v>
      </c>
      <c r="L3145" s="28" t="s">
        <v>21</v>
      </c>
      <c r="M3145" s="3" t="str">
        <f>IF(+OR(J3145="SI",G3145="SI"),"SI","NO")</f>
        <v>SI</v>
      </c>
      <c r="N3145" s="3" t="str">
        <f>IF(+OR(H3145="SI",K3145="SI"),"SI","NO")</f>
        <v>SI</v>
      </c>
      <c r="O3145" s="3" t="str">
        <f>IF(+OR(I3145="SI",L3145="SI"),"SI","NO")</f>
        <v>SI</v>
      </c>
    </row>
    <row r="3146" spans="1:15" x14ac:dyDescent="0.25">
      <c r="A3146" s="20" t="s">
        <v>2265</v>
      </c>
      <c r="B3146" s="1" t="s">
        <v>2267</v>
      </c>
      <c r="C3146" s="3">
        <v>6</v>
      </c>
      <c r="D3146" s="3" t="str">
        <f>VLOOKUP(Cobertura2021[[#This Row],['#Area]],S:T,2)</f>
        <v>Rural</v>
      </c>
      <c r="E3146" s="1" t="s">
        <v>136</v>
      </c>
      <c r="F3146" s="3">
        <v>42</v>
      </c>
      <c r="G3146" s="27" t="s">
        <v>5320</v>
      </c>
      <c r="H3146" s="27" t="s">
        <v>5320</v>
      </c>
      <c r="I3146" s="27" t="s">
        <v>5320</v>
      </c>
      <c r="J3146" s="28" t="s">
        <v>21</v>
      </c>
      <c r="K3146" s="28" t="s">
        <v>21</v>
      </c>
      <c r="L3146" s="28" t="s">
        <v>20</v>
      </c>
      <c r="M3146" s="3" t="str">
        <f>IF(+OR(J3146="SI",G3146="SI"),"SI","NO")</f>
        <v>SI</v>
      </c>
      <c r="N3146" s="3" t="str">
        <f>IF(+OR(H3146="SI",K3146="SI"),"SI","NO")</f>
        <v>SI</v>
      </c>
      <c r="O3146" s="3" t="str">
        <f>IF(+OR(I3146="SI",L3146="SI"),"SI","NO")</f>
        <v>SI</v>
      </c>
    </row>
    <row r="3147" spans="1:15" hidden="1" x14ac:dyDescent="0.25">
      <c r="A3147" s="20" t="s">
        <v>2265</v>
      </c>
      <c r="B3147" s="1" t="s">
        <v>2271</v>
      </c>
      <c r="C3147" s="3">
        <v>1</v>
      </c>
      <c r="D3147" s="3" t="e">
        <f>VLOOKUP(Cobertura2021[[#This Row],['#Area]],S:T,2)</f>
        <v>#N/A</v>
      </c>
      <c r="E3147" s="1" t="s">
        <v>136</v>
      </c>
      <c r="F3147" s="3">
        <v>256</v>
      </c>
      <c r="G3147" s="27" t="s">
        <v>5320</v>
      </c>
      <c r="H3147" s="27" t="s">
        <v>5320</v>
      </c>
      <c r="I3147" s="27" t="s">
        <v>5320</v>
      </c>
      <c r="J3147" s="28" t="s">
        <v>21</v>
      </c>
      <c r="K3147" s="28" t="s">
        <v>21</v>
      </c>
      <c r="L3147" s="28" t="s">
        <v>21</v>
      </c>
      <c r="M3147" s="3" t="str">
        <f>IF(+OR(J3147="SI",G3147="SI"),"SI","NO")</f>
        <v>SI</v>
      </c>
      <c r="N3147" s="3" t="str">
        <f>IF(+OR(H3147="SI",K3147="SI"),"SI","NO")</f>
        <v>SI</v>
      </c>
      <c r="O3147" s="3" t="str">
        <f>IF(+OR(I3147="SI",L3147="SI"),"SI","NO")</f>
        <v>SI</v>
      </c>
    </row>
    <row r="3148" spans="1:15" x14ac:dyDescent="0.25">
      <c r="A3148" s="20" t="s">
        <v>2265</v>
      </c>
      <c r="B3148" s="1" t="s">
        <v>2271</v>
      </c>
      <c r="C3148" s="3">
        <v>6</v>
      </c>
      <c r="D3148" s="3" t="str">
        <f>VLOOKUP(Cobertura2021[[#This Row],['#Area]],S:T,2)</f>
        <v>Rural</v>
      </c>
      <c r="E3148" s="1" t="s">
        <v>136</v>
      </c>
      <c r="F3148" s="3">
        <v>104</v>
      </c>
      <c r="G3148" s="27" t="s">
        <v>5320</v>
      </c>
      <c r="H3148" s="27" t="s">
        <v>5320</v>
      </c>
      <c r="I3148" s="27" t="s">
        <v>5320</v>
      </c>
      <c r="J3148" s="28" t="s">
        <v>20</v>
      </c>
      <c r="K3148" s="28" t="s">
        <v>20</v>
      </c>
      <c r="L3148" s="28" t="s">
        <v>20</v>
      </c>
      <c r="M3148" s="3" t="str">
        <f>IF(+OR(J3148="SI",G3148="SI"),"SI","NO")</f>
        <v>SI</v>
      </c>
      <c r="N3148" s="3" t="str">
        <f>IF(+OR(H3148="SI",K3148="SI"),"SI","NO")</f>
        <v>SI</v>
      </c>
      <c r="O3148" s="3" t="str">
        <f>IF(+OR(I3148="SI",L3148="SI"),"SI","NO")</f>
        <v>SI</v>
      </c>
    </row>
    <row r="3149" spans="1:15" x14ac:dyDescent="0.25">
      <c r="A3149" s="20" t="s">
        <v>2265</v>
      </c>
      <c r="B3149" s="1" t="s">
        <v>2269</v>
      </c>
      <c r="C3149" s="3">
        <v>6</v>
      </c>
      <c r="D3149" s="3" t="str">
        <f>VLOOKUP(Cobertura2021[[#This Row],['#Area]],S:T,2)</f>
        <v>Rural</v>
      </c>
      <c r="E3149" s="1" t="s">
        <v>137</v>
      </c>
      <c r="F3149" s="3">
        <v>44</v>
      </c>
      <c r="G3149" s="27" t="s">
        <v>5320</v>
      </c>
      <c r="H3149" s="27" t="s">
        <v>5320</v>
      </c>
      <c r="I3149" s="27" t="s">
        <v>5320</v>
      </c>
      <c r="J3149" s="28" t="s">
        <v>20</v>
      </c>
      <c r="K3149" s="28" t="s">
        <v>20</v>
      </c>
      <c r="L3149" s="28" t="s">
        <v>20</v>
      </c>
      <c r="M3149" s="3" t="str">
        <f>IF(+OR(J3149="SI",G3149="SI"),"SI","NO")</f>
        <v>SI</v>
      </c>
      <c r="N3149" s="3" t="str">
        <f>IF(+OR(H3149="SI",K3149="SI"),"SI","NO")</f>
        <v>SI</v>
      </c>
      <c r="O3149" s="3" t="str">
        <f>IF(+OR(I3149="SI",L3149="SI"),"SI","NO")</f>
        <v>SI</v>
      </c>
    </row>
    <row r="3150" spans="1:15" hidden="1" x14ac:dyDescent="0.25">
      <c r="A3150" s="20" t="s">
        <v>2265</v>
      </c>
      <c r="B3150" s="1" t="s">
        <v>2271</v>
      </c>
      <c r="C3150" s="3">
        <v>1</v>
      </c>
      <c r="D3150" s="3" t="e">
        <f>VLOOKUP(Cobertura2021[[#This Row],['#Area]],S:T,2)</f>
        <v>#N/A</v>
      </c>
      <c r="E3150" s="1" t="s">
        <v>99</v>
      </c>
      <c r="F3150" s="3">
        <v>236</v>
      </c>
      <c r="G3150" s="27" t="s">
        <v>5320</v>
      </c>
      <c r="H3150" s="27" t="s">
        <v>5320</v>
      </c>
      <c r="I3150" s="27" t="s">
        <v>5320</v>
      </c>
      <c r="J3150" s="28" t="s">
        <v>21</v>
      </c>
      <c r="K3150" s="28" t="s">
        <v>21</v>
      </c>
      <c r="L3150" s="28" t="s">
        <v>21</v>
      </c>
      <c r="M3150" s="3" t="str">
        <f>IF(+OR(J3150="SI",G3150="SI"),"SI","NO")</f>
        <v>SI</v>
      </c>
      <c r="N3150" s="3" t="str">
        <f>IF(+OR(H3150="SI",K3150="SI"),"SI","NO")</f>
        <v>SI</v>
      </c>
      <c r="O3150" s="3" t="str">
        <f>IF(+OR(I3150="SI",L3150="SI"),"SI","NO")</f>
        <v>SI</v>
      </c>
    </row>
    <row r="3151" spans="1:15" x14ac:dyDescent="0.25">
      <c r="A3151" s="20" t="s">
        <v>2265</v>
      </c>
      <c r="B3151" s="1" t="s">
        <v>2274</v>
      </c>
      <c r="C3151" s="3">
        <v>6</v>
      </c>
      <c r="D3151" s="3" t="str">
        <f>VLOOKUP(Cobertura2021[[#This Row],['#Area]],S:T,2)</f>
        <v>Rural</v>
      </c>
      <c r="E3151" s="1" t="s">
        <v>99</v>
      </c>
      <c r="F3151" s="3">
        <v>50</v>
      </c>
      <c r="G3151" s="27" t="s">
        <v>5320</v>
      </c>
      <c r="H3151" s="27" t="s">
        <v>5320</v>
      </c>
      <c r="I3151" s="27" t="s">
        <v>5320</v>
      </c>
      <c r="J3151" s="28" t="s">
        <v>21</v>
      </c>
      <c r="K3151" s="28" t="s">
        <v>20</v>
      </c>
      <c r="L3151" s="28" t="s">
        <v>20</v>
      </c>
      <c r="M3151" s="3" t="str">
        <f>IF(+OR(J3151="SI",G3151="SI"),"SI","NO")</f>
        <v>SI</v>
      </c>
      <c r="N3151" s="3" t="str">
        <f>IF(+OR(H3151="SI",K3151="SI"),"SI","NO")</f>
        <v>SI</v>
      </c>
      <c r="O3151" s="3" t="str">
        <f>IF(+OR(I3151="SI",L3151="SI"),"SI","NO")</f>
        <v>SI</v>
      </c>
    </row>
    <row r="3152" spans="1:15" hidden="1" x14ac:dyDescent="0.25">
      <c r="A3152" s="20" t="s">
        <v>2265</v>
      </c>
      <c r="B3152" s="1" t="s">
        <v>2272</v>
      </c>
      <c r="C3152" s="3">
        <v>1</v>
      </c>
      <c r="D3152" s="3" t="e">
        <f>VLOOKUP(Cobertura2021[[#This Row],['#Area]],S:T,2)</f>
        <v>#N/A</v>
      </c>
      <c r="E3152" s="1" t="s">
        <v>176</v>
      </c>
      <c r="F3152" s="3">
        <v>272</v>
      </c>
      <c r="G3152" s="27" t="s">
        <v>5320</v>
      </c>
      <c r="H3152" s="27" t="s">
        <v>5320</v>
      </c>
      <c r="I3152" s="27" t="s">
        <v>5320</v>
      </c>
      <c r="J3152" s="28" t="s">
        <v>21</v>
      </c>
      <c r="K3152" s="28" t="s">
        <v>21</v>
      </c>
      <c r="L3152" s="28" t="s">
        <v>21</v>
      </c>
      <c r="M3152" s="3" t="str">
        <f>IF(+OR(J3152="SI",G3152="SI"),"SI","NO")</f>
        <v>SI</v>
      </c>
      <c r="N3152" s="3" t="str">
        <f>IF(+OR(H3152="SI",K3152="SI"),"SI","NO")</f>
        <v>SI</v>
      </c>
      <c r="O3152" s="3" t="str">
        <f>IF(+OR(I3152="SI",L3152="SI"),"SI","NO")</f>
        <v>SI</v>
      </c>
    </row>
    <row r="3153" spans="1:15" x14ac:dyDescent="0.25">
      <c r="A3153" s="20" t="s">
        <v>2265</v>
      </c>
      <c r="B3153" s="1" t="s">
        <v>2269</v>
      </c>
      <c r="C3153" s="3">
        <v>6</v>
      </c>
      <c r="D3153" s="3" t="str">
        <f>VLOOKUP(Cobertura2021[[#This Row],['#Area]],S:T,2)</f>
        <v>Rural</v>
      </c>
      <c r="E3153" s="1" t="s">
        <v>176</v>
      </c>
      <c r="F3153" s="3">
        <v>69</v>
      </c>
      <c r="G3153" s="27" t="s">
        <v>5320</v>
      </c>
      <c r="H3153" s="27" t="s">
        <v>5320</v>
      </c>
      <c r="I3153" s="27" t="s">
        <v>5320</v>
      </c>
      <c r="J3153" s="28" t="s">
        <v>20</v>
      </c>
      <c r="K3153" s="28" t="s">
        <v>20</v>
      </c>
      <c r="L3153" s="28" t="s">
        <v>20</v>
      </c>
      <c r="M3153" s="3" t="str">
        <f>IF(+OR(J3153="SI",G3153="SI"),"SI","NO")</f>
        <v>SI</v>
      </c>
      <c r="N3153" s="3" t="str">
        <f>IF(+OR(H3153="SI",K3153="SI"),"SI","NO")</f>
        <v>SI</v>
      </c>
      <c r="O3153" s="3" t="str">
        <f>IF(+OR(I3153="SI",L3153="SI"),"SI","NO")</f>
        <v>SI</v>
      </c>
    </row>
    <row r="3154" spans="1:15" x14ac:dyDescent="0.25">
      <c r="A3154" s="20" t="s">
        <v>2265</v>
      </c>
      <c r="B3154" s="1" t="s">
        <v>2270</v>
      </c>
      <c r="C3154" s="3">
        <v>6</v>
      </c>
      <c r="D3154" s="3" t="str">
        <f>VLOOKUP(Cobertura2021[[#This Row],['#Area]],S:T,2)</f>
        <v>Rural</v>
      </c>
      <c r="E3154" s="1" t="s">
        <v>176</v>
      </c>
      <c r="F3154" s="3">
        <v>17</v>
      </c>
      <c r="G3154" s="27" t="s">
        <v>5320</v>
      </c>
      <c r="H3154" s="27" t="s">
        <v>5320</v>
      </c>
      <c r="I3154" s="27" t="s">
        <v>5320</v>
      </c>
      <c r="J3154" s="28" t="s">
        <v>21</v>
      </c>
      <c r="K3154" s="28" t="s">
        <v>21</v>
      </c>
      <c r="L3154" s="28" t="s">
        <v>21</v>
      </c>
      <c r="M3154" s="3" t="str">
        <f>IF(+OR(J3154="SI",G3154="SI"),"SI","NO")</f>
        <v>SI</v>
      </c>
      <c r="N3154" s="3" t="str">
        <f>IF(+OR(H3154="SI",K3154="SI"),"SI","NO")</f>
        <v>SI</v>
      </c>
      <c r="O3154" s="3" t="str">
        <f>IF(+OR(I3154="SI",L3154="SI"),"SI","NO")</f>
        <v>SI</v>
      </c>
    </row>
    <row r="3155" spans="1:15" hidden="1" x14ac:dyDescent="0.25">
      <c r="A3155" s="20" t="s">
        <v>2265</v>
      </c>
      <c r="B3155" s="1" t="s">
        <v>2268</v>
      </c>
      <c r="C3155" s="3">
        <v>1</v>
      </c>
      <c r="D3155" s="3" t="e">
        <f>VLOOKUP(Cobertura2021[[#This Row],['#Area]],S:T,2)</f>
        <v>#N/A</v>
      </c>
      <c r="E3155" s="1" t="s">
        <v>530</v>
      </c>
      <c r="F3155" s="3">
        <v>393</v>
      </c>
      <c r="G3155" s="27" t="s">
        <v>5320</v>
      </c>
      <c r="H3155" s="27" t="s">
        <v>5320</v>
      </c>
      <c r="I3155" s="27" t="s">
        <v>5320</v>
      </c>
      <c r="J3155" s="28" t="s">
        <v>21</v>
      </c>
      <c r="K3155" s="28" t="s">
        <v>21</v>
      </c>
      <c r="L3155" s="28" t="s">
        <v>21</v>
      </c>
      <c r="M3155" s="3" t="str">
        <f>IF(+OR(J3155="SI",G3155="SI"),"SI","NO")</f>
        <v>SI</v>
      </c>
      <c r="N3155" s="3" t="str">
        <f>IF(+OR(H3155="SI",K3155="SI"),"SI","NO")</f>
        <v>SI</v>
      </c>
      <c r="O3155" s="3" t="str">
        <f>IF(+OR(I3155="SI",L3155="SI"),"SI","NO")</f>
        <v>SI</v>
      </c>
    </row>
    <row r="3156" spans="1:15" x14ac:dyDescent="0.25">
      <c r="A3156" s="20" t="s">
        <v>2265</v>
      </c>
      <c r="B3156" s="1" t="s">
        <v>2267</v>
      </c>
      <c r="C3156" s="3">
        <v>6</v>
      </c>
      <c r="D3156" s="3" t="str">
        <f>VLOOKUP(Cobertura2021[[#This Row],['#Area]],S:T,2)</f>
        <v>Rural</v>
      </c>
      <c r="E3156" s="1" t="s">
        <v>1968</v>
      </c>
      <c r="F3156" s="3">
        <v>48</v>
      </c>
      <c r="G3156" s="27" t="s">
        <v>5320</v>
      </c>
      <c r="H3156" s="27" t="s">
        <v>5320</v>
      </c>
      <c r="I3156" s="27" t="s">
        <v>5320</v>
      </c>
      <c r="J3156" s="28" t="s">
        <v>21</v>
      </c>
      <c r="K3156" s="28" t="s">
        <v>20</v>
      </c>
      <c r="L3156" s="28" t="s">
        <v>20</v>
      </c>
      <c r="M3156" s="3" t="str">
        <f>IF(+OR(J3156="SI",G3156="SI"),"SI","NO")</f>
        <v>SI</v>
      </c>
      <c r="N3156" s="3" t="str">
        <f>IF(+OR(H3156="SI",K3156="SI"),"SI","NO")</f>
        <v>SI</v>
      </c>
      <c r="O3156" s="3" t="str">
        <f>IF(+OR(I3156="SI",L3156="SI"),"SI","NO")</f>
        <v>SI</v>
      </c>
    </row>
    <row r="3157" spans="1:15" hidden="1" x14ac:dyDescent="0.25">
      <c r="A3157" s="20" t="s">
        <v>2265</v>
      </c>
      <c r="B3157" s="1" t="s">
        <v>1646</v>
      </c>
      <c r="C3157" s="3">
        <v>1</v>
      </c>
      <c r="D3157" s="3" t="e">
        <f>VLOOKUP(Cobertura2021[[#This Row],['#Area]],S:T,2)</f>
        <v>#N/A</v>
      </c>
      <c r="E3157" s="1" t="s">
        <v>472</v>
      </c>
      <c r="F3157" s="3">
        <v>293</v>
      </c>
      <c r="G3157" s="27" t="s">
        <v>5320</v>
      </c>
      <c r="H3157" s="27" t="s">
        <v>5320</v>
      </c>
      <c r="I3157" s="27" t="s">
        <v>5320</v>
      </c>
      <c r="J3157" s="28" t="s">
        <v>21</v>
      </c>
      <c r="K3157" s="28" t="s">
        <v>21</v>
      </c>
      <c r="L3157" s="28" t="s">
        <v>21</v>
      </c>
      <c r="M3157" s="3" t="str">
        <f>IF(+OR(J3157="SI",G3157="SI"),"SI","NO")</f>
        <v>SI</v>
      </c>
      <c r="N3157" s="3" t="str">
        <f>IF(+OR(H3157="SI",K3157="SI"),"SI","NO")</f>
        <v>SI</v>
      </c>
      <c r="O3157" s="3" t="str">
        <f>IF(+OR(I3157="SI",L3157="SI"),"SI","NO")</f>
        <v>SI</v>
      </c>
    </row>
    <row r="3158" spans="1:15" x14ac:dyDescent="0.25">
      <c r="A3158" s="20" t="s">
        <v>2265</v>
      </c>
      <c r="B3158" s="1" t="s">
        <v>2268</v>
      </c>
      <c r="C3158" s="3">
        <v>6</v>
      </c>
      <c r="D3158" s="3" t="str">
        <f>VLOOKUP(Cobertura2021[[#This Row],['#Area]],S:T,2)</f>
        <v>Rural</v>
      </c>
      <c r="E3158" s="1" t="s">
        <v>139</v>
      </c>
      <c r="F3158" s="3">
        <v>56</v>
      </c>
      <c r="G3158" s="27" t="s">
        <v>5320</v>
      </c>
      <c r="H3158" s="27" t="s">
        <v>5320</v>
      </c>
      <c r="I3158" s="27" t="s">
        <v>5320</v>
      </c>
      <c r="J3158" s="28" t="s">
        <v>21</v>
      </c>
      <c r="K3158" s="28" t="s">
        <v>20</v>
      </c>
      <c r="L3158" s="28" t="s">
        <v>20</v>
      </c>
      <c r="M3158" s="3" t="str">
        <f>IF(+OR(J3158="SI",G3158="SI"),"SI","NO")</f>
        <v>SI</v>
      </c>
      <c r="N3158" s="3" t="str">
        <f>IF(+OR(H3158="SI",K3158="SI"),"SI","NO")</f>
        <v>SI</v>
      </c>
      <c r="O3158" s="3" t="str">
        <f>IF(+OR(I3158="SI",L3158="SI"),"SI","NO")</f>
        <v>SI</v>
      </c>
    </row>
    <row r="3159" spans="1:15" hidden="1" x14ac:dyDescent="0.25">
      <c r="A3159" s="20" t="s">
        <v>2265</v>
      </c>
      <c r="B3159" s="1" t="s">
        <v>2266</v>
      </c>
      <c r="C3159" s="3">
        <v>1</v>
      </c>
      <c r="D3159" s="3" t="e">
        <f>VLOOKUP(Cobertura2021[[#This Row],['#Area]],S:T,2)</f>
        <v>#N/A</v>
      </c>
      <c r="E3159" s="1" t="s">
        <v>139</v>
      </c>
      <c r="F3159" s="3">
        <v>185</v>
      </c>
      <c r="G3159" s="27" t="s">
        <v>5320</v>
      </c>
      <c r="H3159" s="27" t="s">
        <v>5320</v>
      </c>
      <c r="I3159" s="27" t="s">
        <v>5320</v>
      </c>
      <c r="J3159" s="28" t="s">
        <v>21</v>
      </c>
      <c r="K3159" s="28" t="s">
        <v>21</v>
      </c>
      <c r="L3159" s="28" t="s">
        <v>21</v>
      </c>
      <c r="M3159" s="3" t="str">
        <f>IF(+OR(J3159="SI",G3159="SI"),"SI","NO")</f>
        <v>SI</v>
      </c>
      <c r="N3159" s="3" t="str">
        <f>IF(+OR(H3159="SI",K3159="SI"),"SI","NO")</f>
        <v>SI</v>
      </c>
      <c r="O3159" s="3" t="str">
        <f>IF(+OR(I3159="SI",L3159="SI"),"SI","NO")</f>
        <v>SI</v>
      </c>
    </row>
    <row r="3160" spans="1:15" hidden="1" x14ac:dyDescent="0.25">
      <c r="A3160" s="20" t="s">
        <v>2265</v>
      </c>
      <c r="B3160" s="1" t="s">
        <v>2266</v>
      </c>
      <c r="C3160" s="3">
        <v>1</v>
      </c>
      <c r="D3160" s="3" t="e">
        <f>VLOOKUP(Cobertura2021[[#This Row],['#Area]],S:T,2)</f>
        <v>#N/A</v>
      </c>
      <c r="E3160" s="1" t="s">
        <v>589</v>
      </c>
      <c r="F3160" s="3">
        <v>229</v>
      </c>
      <c r="G3160" s="27" t="s">
        <v>5320</v>
      </c>
      <c r="H3160" s="27" t="s">
        <v>5320</v>
      </c>
      <c r="I3160" s="27" t="s">
        <v>5320</v>
      </c>
      <c r="J3160" s="28" t="s">
        <v>21</v>
      </c>
      <c r="K3160" s="28" t="s">
        <v>21</v>
      </c>
      <c r="L3160" s="28" t="s">
        <v>21</v>
      </c>
      <c r="M3160" s="3" t="str">
        <f>IF(+OR(J3160="SI",G3160="SI"),"SI","NO")</f>
        <v>SI</v>
      </c>
      <c r="N3160" s="3" t="str">
        <f>IF(+OR(H3160="SI",K3160="SI"),"SI","NO")</f>
        <v>SI</v>
      </c>
      <c r="O3160" s="3" t="str">
        <f>IF(+OR(I3160="SI",L3160="SI"),"SI","NO")</f>
        <v>SI</v>
      </c>
    </row>
    <row r="3161" spans="1:15" x14ac:dyDescent="0.25">
      <c r="A3161" s="20" t="s">
        <v>2265</v>
      </c>
      <c r="B3161" s="1" t="s">
        <v>2274</v>
      </c>
      <c r="C3161" s="3">
        <v>6</v>
      </c>
      <c r="D3161" s="3" t="str">
        <f>VLOOKUP(Cobertura2021[[#This Row],['#Area]],S:T,2)</f>
        <v>Rural</v>
      </c>
      <c r="E3161" s="1" t="s">
        <v>140</v>
      </c>
      <c r="F3161" s="3">
        <v>175</v>
      </c>
      <c r="G3161" s="27" t="s">
        <v>5320</v>
      </c>
      <c r="H3161" s="27" t="s">
        <v>5320</v>
      </c>
      <c r="I3161" s="27" t="s">
        <v>5320</v>
      </c>
      <c r="J3161" s="28" t="s">
        <v>20</v>
      </c>
      <c r="K3161" s="28" t="s">
        <v>20</v>
      </c>
      <c r="L3161" s="28" t="s">
        <v>20</v>
      </c>
      <c r="M3161" s="3" t="str">
        <f>IF(+OR(J3161="SI",G3161="SI"),"SI","NO")</f>
        <v>SI</v>
      </c>
      <c r="N3161" s="3" t="str">
        <f>IF(+OR(H3161="SI",K3161="SI"),"SI","NO")</f>
        <v>SI</v>
      </c>
      <c r="O3161" s="3" t="str">
        <f>IF(+OR(I3161="SI",L3161="SI"),"SI","NO")</f>
        <v>SI</v>
      </c>
    </row>
    <row r="3162" spans="1:15" x14ac:dyDescent="0.25">
      <c r="A3162" s="20" t="s">
        <v>2265</v>
      </c>
      <c r="B3162" s="1" t="s">
        <v>2273</v>
      </c>
      <c r="C3162" s="3">
        <v>6</v>
      </c>
      <c r="D3162" s="3" t="str">
        <f>VLOOKUP(Cobertura2021[[#This Row],['#Area]],S:T,2)</f>
        <v>Rural</v>
      </c>
      <c r="E3162" s="1" t="s">
        <v>2221</v>
      </c>
      <c r="F3162" s="3">
        <v>136</v>
      </c>
      <c r="G3162" s="27" t="s">
        <v>5320</v>
      </c>
      <c r="H3162" s="27" t="s">
        <v>5320</v>
      </c>
      <c r="I3162" s="27" t="s">
        <v>5320</v>
      </c>
      <c r="J3162" s="28" t="s">
        <v>21</v>
      </c>
      <c r="K3162" s="28" t="s">
        <v>21</v>
      </c>
      <c r="L3162" s="28" t="s">
        <v>20</v>
      </c>
      <c r="M3162" s="3" t="str">
        <f>IF(+OR(J3162="SI",G3162="SI"),"SI","NO")</f>
        <v>SI</v>
      </c>
      <c r="N3162" s="3" t="str">
        <f>IF(+OR(H3162="SI",K3162="SI"),"SI","NO")</f>
        <v>SI</v>
      </c>
      <c r="O3162" s="3" t="str">
        <f>IF(+OR(I3162="SI",L3162="SI"),"SI","NO")</f>
        <v>SI</v>
      </c>
    </row>
    <row r="3163" spans="1:15" x14ac:dyDescent="0.25">
      <c r="A3163" s="20" t="s">
        <v>2265</v>
      </c>
      <c r="B3163" s="1" t="s">
        <v>2267</v>
      </c>
      <c r="C3163" s="3">
        <v>6</v>
      </c>
      <c r="D3163" s="3" t="str">
        <f>VLOOKUP(Cobertura2021[[#This Row],['#Area]],S:T,2)</f>
        <v>Rural</v>
      </c>
      <c r="E3163" s="1" t="s">
        <v>1967</v>
      </c>
      <c r="F3163" s="3">
        <v>35</v>
      </c>
      <c r="G3163" s="27" t="s">
        <v>5320</v>
      </c>
      <c r="H3163" s="27" t="s">
        <v>5320</v>
      </c>
      <c r="I3163" s="27" t="s">
        <v>5320</v>
      </c>
      <c r="J3163" s="28" t="s">
        <v>21</v>
      </c>
      <c r="K3163" s="28" t="s">
        <v>20</v>
      </c>
      <c r="L3163" s="28" t="s">
        <v>20</v>
      </c>
      <c r="M3163" s="3" t="str">
        <f>IF(+OR(J3163="SI",G3163="SI"),"SI","NO")</f>
        <v>SI</v>
      </c>
      <c r="N3163" s="3" t="str">
        <f>IF(+OR(H3163="SI",K3163="SI"),"SI","NO")</f>
        <v>SI</v>
      </c>
      <c r="O3163" s="3" t="str">
        <f>IF(+OR(I3163="SI",L3163="SI"),"SI","NO")</f>
        <v>SI</v>
      </c>
    </row>
    <row r="3164" spans="1:15" hidden="1" x14ac:dyDescent="0.25">
      <c r="A3164" s="20" t="s">
        <v>2265</v>
      </c>
      <c r="B3164" s="1" t="s">
        <v>2266</v>
      </c>
      <c r="C3164" s="3">
        <v>1</v>
      </c>
      <c r="D3164" s="3" t="e">
        <f>VLOOKUP(Cobertura2021[[#This Row],['#Area]],S:T,2)</f>
        <v>#N/A</v>
      </c>
      <c r="E3164" s="1" t="s">
        <v>1935</v>
      </c>
      <c r="F3164" s="3">
        <v>352</v>
      </c>
      <c r="G3164" s="27" t="s">
        <v>5320</v>
      </c>
      <c r="H3164" s="27" t="s">
        <v>5320</v>
      </c>
      <c r="I3164" s="27" t="s">
        <v>5320</v>
      </c>
      <c r="J3164" s="28" t="s">
        <v>21</v>
      </c>
      <c r="K3164" s="28" t="s">
        <v>21</v>
      </c>
      <c r="L3164" s="28" t="s">
        <v>21</v>
      </c>
      <c r="M3164" s="3" t="str">
        <f>IF(+OR(J3164="SI",G3164="SI"),"SI","NO")</f>
        <v>SI</v>
      </c>
      <c r="N3164" s="3" t="str">
        <f>IF(+OR(H3164="SI",K3164="SI"),"SI","NO")</f>
        <v>SI</v>
      </c>
      <c r="O3164" s="3" t="str">
        <f>IF(+OR(I3164="SI",L3164="SI"),"SI","NO")</f>
        <v>SI</v>
      </c>
    </row>
    <row r="3165" spans="1:15" x14ac:dyDescent="0.25">
      <c r="A3165" s="20" t="s">
        <v>2265</v>
      </c>
      <c r="B3165" s="1" t="s">
        <v>2273</v>
      </c>
      <c r="C3165" s="3">
        <v>6</v>
      </c>
      <c r="D3165" s="3" t="str">
        <f>VLOOKUP(Cobertura2021[[#This Row],['#Area]],S:T,2)</f>
        <v>Rural</v>
      </c>
      <c r="E3165" s="1" t="s">
        <v>2222</v>
      </c>
      <c r="F3165" s="3">
        <v>332</v>
      </c>
      <c r="G3165" s="27" t="s">
        <v>5320</v>
      </c>
      <c r="H3165" s="27" t="s">
        <v>5320</v>
      </c>
      <c r="I3165" s="27" t="s">
        <v>5320</v>
      </c>
      <c r="J3165" s="28" t="s">
        <v>21</v>
      </c>
      <c r="K3165" s="28" t="s">
        <v>20</v>
      </c>
      <c r="L3165" s="28" t="s">
        <v>20</v>
      </c>
      <c r="M3165" s="3" t="str">
        <f>IF(+OR(J3165="SI",G3165="SI"),"SI","NO")</f>
        <v>SI</v>
      </c>
      <c r="N3165" s="3" t="str">
        <f>IF(+OR(H3165="SI",K3165="SI"),"SI","NO")</f>
        <v>SI</v>
      </c>
      <c r="O3165" s="3" t="str">
        <f>IF(+OR(I3165="SI",L3165="SI"),"SI","NO")</f>
        <v>SI</v>
      </c>
    </row>
    <row r="3166" spans="1:15" x14ac:dyDescent="0.25">
      <c r="A3166" s="20" t="s">
        <v>2265</v>
      </c>
      <c r="B3166" s="1" t="s">
        <v>191</v>
      </c>
      <c r="C3166" s="3">
        <v>6</v>
      </c>
      <c r="D3166" s="3" t="str">
        <f>VLOOKUP(Cobertura2021[[#This Row],['#Area]],S:T,2)</f>
        <v>Rural</v>
      </c>
      <c r="E3166" s="1" t="s">
        <v>2199</v>
      </c>
      <c r="F3166" s="3">
        <v>152</v>
      </c>
      <c r="G3166" s="27" t="s">
        <v>5320</v>
      </c>
      <c r="H3166" s="27" t="s">
        <v>5320</v>
      </c>
      <c r="I3166" s="27" t="s">
        <v>5320</v>
      </c>
      <c r="J3166" s="28" t="s">
        <v>21</v>
      </c>
      <c r="K3166" s="28" t="s">
        <v>20</v>
      </c>
      <c r="L3166" s="28" t="s">
        <v>20</v>
      </c>
      <c r="M3166" s="3" t="str">
        <f>IF(+OR(J3166="SI",G3166="SI"),"SI","NO")</f>
        <v>SI</v>
      </c>
      <c r="N3166" s="3" t="str">
        <f>IF(+OR(H3166="SI",K3166="SI"),"SI","NO")</f>
        <v>SI</v>
      </c>
      <c r="O3166" s="3" t="str">
        <f>IF(+OR(I3166="SI",L3166="SI"),"SI","NO")</f>
        <v>SI</v>
      </c>
    </row>
    <row r="3167" spans="1:15" x14ac:dyDescent="0.25">
      <c r="A3167" s="20" t="s">
        <v>2265</v>
      </c>
      <c r="B3167" s="1" t="s">
        <v>2273</v>
      </c>
      <c r="C3167" s="3">
        <v>6</v>
      </c>
      <c r="D3167" s="3" t="str">
        <f>VLOOKUP(Cobertura2021[[#This Row],['#Area]],S:T,2)</f>
        <v>Rural</v>
      </c>
      <c r="E3167" s="1" t="s">
        <v>2237</v>
      </c>
      <c r="F3167" s="3">
        <v>7</v>
      </c>
      <c r="G3167" s="27" t="s">
        <v>5320</v>
      </c>
      <c r="H3167" s="27" t="s">
        <v>5320</v>
      </c>
      <c r="I3167" s="27" t="s">
        <v>5320</v>
      </c>
      <c r="J3167" s="28" t="s">
        <v>21</v>
      </c>
      <c r="K3167" s="28" t="s">
        <v>20</v>
      </c>
      <c r="L3167" s="28" t="s">
        <v>20</v>
      </c>
      <c r="M3167" s="3" t="str">
        <f>IF(+OR(J3167="SI",G3167="SI"),"SI","NO")</f>
        <v>SI</v>
      </c>
      <c r="N3167" s="3" t="str">
        <f>IF(+OR(H3167="SI",K3167="SI"),"SI","NO")</f>
        <v>SI</v>
      </c>
      <c r="O3167" s="3" t="str">
        <f>IF(+OR(I3167="SI",L3167="SI"),"SI","NO")</f>
        <v>SI</v>
      </c>
    </row>
    <row r="3168" spans="1:15" x14ac:dyDescent="0.25">
      <c r="A3168" s="20" t="s">
        <v>2265</v>
      </c>
      <c r="B3168" s="1" t="s">
        <v>2267</v>
      </c>
      <c r="C3168" s="3">
        <v>6</v>
      </c>
      <c r="D3168" s="3" t="str">
        <f>VLOOKUP(Cobertura2021[[#This Row],['#Area]],S:T,2)</f>
        <v>Rural</v>
      </c>
      <c r="E3168" s="1" t="s">
        <v>159</v>
      </c>
      <c r="F3168" s="3">
        <v>31</v>
      </c>
      <c r="G3168" s="27" t="s">
        <v>5320</v>
      </c>
      <c r="H3168" s="27" t="s">
        <v>5320</v>
      </c>
      <c r="I3168" s="27" t="s">
        <v>5320</v>
      </c>
      <c r="J3168" s="28" t="s">
        <v>21</v>
      </c>
      <c r="K3168" s="28" t="s">
        <v>21</v>
      </c>
      <c r="L3168" s="28" t="s">
        <v>20</v>
      </c>
      <c r="M3168" s="3" t="str">
        <f>IF(+OR(J3168="SI",G3168="SI"),"SI","NO")</f>
        <v>SI</v>
      </c>
      <c r="N3168" s="3" t="str">
        <f>IF(+OR(H3168="SI",K3168="SI"),"SI","NO")</f>
        <v>SI</v>
      </c>
      <c r="O3168" s="3" t="str">
        <f>IF(+OR(I3168="SI",L3168="SI"),"SI","NO")</f>
        <v>SI</v>
      </c>
    </row>
    <row r="3169" spans="1:15" hidden="1" x14ac:dyDescent="0.25">
      <c r="A3169" s="20" t="s">
        <v>2265</v>
      </c>
      <c r="B3169" s="1" t="s">
        <v>2266</v>
      </c>
      <c r="C3169" s="3">
        <v>1</v>
      </c>
      <c r="D3169" s="3" t="e">
        <f>VLOOKUP(Cobertura2021[[#This Row],['#Area]],S:T,2)</f>
        <v>#N/A</v>
      </c>
      <c r="E3169" s="1" t="s">
        <v>1937</v>
      </c>
      <c r="F3169" s="3">
        <v>352</v>
      </c>
      <c r="G3169" s="27" t="s">
        <v>5320</v>
      </c>
      <c r="H3169" s="27" t="s">
        <v>5320</v>
      </c>
      <c r="I3169" s="27" t="s">
        <v>5320</v>
      </c>
      <c r="J3169" s="28" t="s">
        <v>21</v>
      </c>
      <c r="K3169" s="28" t="s">
        <v>21</v>
      </c>
      <c r="L3169" s="28" t="s">
        <v>21</v>
      </c>
      <c r="M3169" s="3" t="str">
        <f>IF(+OR(J3169="SI",G3169="SI"),"SI","NO")</f>
        <v>SI</v>
      </c>
      <c r="N3169" s="3" t="str">
        <f>IF(+OR(H3169="SI",K3169="SI"),"SI","NO")</f>
        <v>SI</v>
      </c>
      <c r="O3169" s="3" t="str">
        <f>IF(+OR(I3169="SI",L3169="SI"),"SI","NO")</f>
        <v>SI</v>
      </c>
    </row>
    <row r="3170" spans="1:15" x14ac:dyDescent="0.25">
      <c r="A3170" s="20" t="s">
        <v>2265</v>
      </c>
      <c r="B3170" s="1" t="s">
        <v>2266</v>
      </c>
      <c r="C3170" s="3">
        <v>6</v>
      </c>
      <c r="D3170" s="3" t="str">
        <f>VLOOKUP(Cobertura2021[[#This Row],['#Area]],S:T,2)</f>
        <v>Rural</v>
      </c>
      <c r="E3170" s="1" t="s">
        <v>1956</v>
      </c>
      <c r="F3170" s="3">
        <v>31</v>
      </c>
      <c r="G3170" s="27" t="s">
        <v>5320</v>
      </c>
      <c r="H3170" s="27" t="s">
        <v>5320</v>
      </c>
      <c r="I3170" s="27" t="s">
        <v>5320</v>
      </c>
      <c r="J3170" s="28" t="s">
        <v>20</v>
      </c>
      <c r="K3170" s="28" t="s">
        <v>20</v>
      </c>
      <c r="L3170" s="28" t="s">
        <v>20</v>
      </c>
      <c r="M3170" s="3" t="str">
        <f>IF(+OR(J3170="SI",G3170="SI"),"SI","NO")</f>
        <v>SI</v>
      </c>
      <c r="N3170" s="3" t="str">
        <f>IF(+OR(H3170="SI",K3170="SI"),"SI","NO")</f>
        <v>SI</v>
      </c>
      <c r="O3170" s="3" t="str">
        <f>IF(+OR(I3170="SI",L3170="SI"),"SI","NO")</f>
        <v>SI</v>
      </c>
    </row>
    <row r="3171" spans="1:15" x14ac:dyDescent="0.25">
      <c r="A3171" s="20" t="s">
        <v>2265</v>
      </c>
      <c r="B3171" s="1" t="s">
        <v>2266</v>
      </c>
      <c r="C3171" s="3">
        <v>6</v>
      </c>
      <c r="D3171" s="3" t="str">
        <f>VLOOKUP(Cobertura2021[[#This Row],['#Area]],S:T,2)</f>
        <v>Rural</v>
      </c>
      <c r="E3171" s="1" t="s">
        <v>1960</v>
      </c>
      <c r="F3171" s="3">
        <v>82</v>
      </c>
      <c r="G3171" s="27" t="s">
        <v>5320</v>
      </c>
      <c r="H3171" s="27" t="s">
        <v>5320</v>
      </c>
      <c r="I3171" s="27" t="s">
        <v>5320</v>
      </c>
      <c r="J3171" s="28" t="s">
        <v>21</v>
      </c>
      <c r="K3171" s="28" t="s">
        <v>21</v>
      </c>
      <c r="L3171" s="28" t="s">
        <v>20</v>
      </c>
      <c r="M3171" s="3" t="str">
        <f>IF(+OR(J3171="SI",G3171="SI"),"SI","NO")</f>
        <v>SI</v>
      </c>
      <c r="N3171" s="3" t="str">
        <f>IF(+OR(H3171="SI",K3171="SI"),"SI","NO")</f>
        <v>SI</v>
      </c>
      <c r="O3171" s="3" t="str">
        <f>IF(+OR(I3171="SI",L3171="SI"),"SI","NO")</f>
        <v>SI</v>
      </c>
    </row>
    <row r="3172" spans="1:15" x14ac:dyDescent="0.25">
      <c r="A3172" s="20" t="s">
        <v>102</v>
      </c>
      <c r="B3172" s="1" t="s">
        <v>472</v>
      </c>
      <c r="C3172" s="3">
        <v>6</v>
      </c>
      <c r="D3172" s="3" t="str">
        <f>VLOOKUP(Cobertura2021[[#This Row],['#Area]],S:T,2)</f>
        <v>Rural</v>
      </c>
      <c r="E3172" s="1" t="s">
        <v>490</v>
      </c>
      <c r="F3172" s="3">
        <v>279</v>
      </c>
      <c r="G3172" s="27" t="s">
        <v>5320</v>
      </c>
      <c r="H3172" s="27" t="s">
        <v>3</v>
      </c>
      <c r="I3172" s="27" t="s">
        <v>3</v>
      </c>
      <c r="J3172" s="28" t="s">
        <v>20</v>
      </c>
      <c r="K3172" s="28" t="s">
        <v>20</v>
      </c>
      <c r="L3172" s="28" t="s">
        <v>20</v>
      </c>
      <c r="M3172" s="3" t="str">
        <f>IF(+OR(J3172="SI",G3172="SI"),"SI","NO")</f>
        <v>SI</v>
      </c>
      <c r="N3172" s="3" t="str">
        <f>IF(+OR(H3172="SI",K3172="SI"),"SI","NO")</f>
        <v>NO</v>
      </c>
      <c r="O3172" s="3" t="str">
        <f>IF(+OR(I3172="SI",L3172="SI"),"SI","NO")</f>
        <v>NO</v>
      </c>
    </row>
    <row r="3173" spans="1:15" x14ac:dyDescent="0.25">
      <c r="A3173" s="20" t="s">
        <v>102</v>
      </c>
      <c r="B3173" s="1" t="s">
        <v>619</v>
      </c>
      <c r="C3173" s="3">
        <v>6</v>
      </c>
      <c r="D3173" s="3" t="str">
        <f>VLOOKUP(Cobertura2021[[#This Row],['#Area]],S:T,2)</f>
        <v>Rural</v>
      </c>
      <c r="E3173" s="1" t="s">
        <v>490</v>
      </c>
      <c r="F3173" s="3">
        <v>37</v>
      </c>
      <c r="G3173" s="27" t="s">
        <v>5320</v>
      </c>
      <c r="H3173" s="27" t="s">
        <v>3</v>
      </c>
      <c r="I3173" s="27" t="s">
        <v>3</v>
      </c>
      <c r="J3173" s="28" t="s">
        <v>21</v>
      </c>
      <c r="K3173" s="28" t="s">
        <v>20</v>
      </c>
      <c r="L3173" s="28" t="s">
        <v>20</v>
      </c>
      <c r="M3173" s="3" t="str">
        <f>IF(+OR(J3173="SI",G3173="SI"),"SI","NO")</f>
        <v>SI</v>
      </c>
      <c r="N3173" s="3" t="str">
        <f>IF(+OR(H3173="SI",K3173="SI"),"SI","NO")</f>
        <v>NO</v>
      </c>
      <c r="O3173" s="3" t="str">
        <f>IF(+OR(I3173="SI",L3173="SI"),"SI","NO")</f>
        <v>NO</v>
      </c>
    </row>
    <row r="3174" spans="1:15" x14ac:dyDescent="0.25">
      <c r="A3174" s="20" t="s">
        <v>2265</v>
      </c>
      <c r="B3174" s="1" t="s">
        <v>1646</v>
      </c>
      <c r="C3174" s="3">
        <v>6</v>
      </c>
      <c r="D3174" s="3" t="str">
        <f>VLOOKUP(Cobertura2021[[#This Row],['#Area]],S:T,2)</f>
        <v>Rural</v>
      </c>
      <c r="E3174" s="1" t="s">
        <v>540</v>
      </c>
      <c r="F3174" s="3">
        <v>49</v>
      </c>
      <c r="G3174" s="27" t="s">
        <v>5320</v>
      </c>
      <c r="H3174" s="27" t="s">
        <v>5320</v>
      </c>
      <c r="I3174" s="27" t="s">
        <v>5320</v>
      </c>
      <c r="J3174" s="28" t="s">
        <v>21</v>
      </c>
      <c r="K3174" s="28" t="s">
        <v>20</v>
      </c>
      <c r="L3174" s="28" t="s">
        <v>20</v>
      </c>
      <c r="M3174" s="3" t="str">
        <f>IF(+OR(J3174="SI",G3174="SI"),"SI","NO")</f>
        <v>SI</v>
      </c>
      <c r="N3174" s="3" t="str">
        <f>IF(+OR(H3174="SI",K3174="SI"),"SI","NO")</f>
        <v>SI</v>
      </c>
      <c r="O3174" s="3" t="str">
        <f>IF(+OR(I3174="SI",L3174="SI"),"SI","NO")</f>
        <v>SI</v>
      </c>
    </row>
    <row r="3175" spans="1:15" hidden="1" x14ac:dyDescent="0.25">
      <c r="A3175" s="20" t="s">
        <v>2265</v>
      </c>
      <c r="B3175" s="1" t="s">
        <v>2270</v>
      </c>
      <c r="C3175" s="3">
        <v>1</v>
      </c>
      <c r="D3175" s="3" t="e">
        <f>VLOOKUP(Cobertura2021[[#This Row],['#Area]],S:T,2)</f>
        <v>#N/A</v>
      </c>
      <c r="E3175" s="1" t="s">
        <v>540</v>
      </c>
      <c r="F3175" s="3">
        <v>157</v>
      </c>
      <c r="G3175" s="27" t="s">
        <v>5320</v>
      </c>
      <c r="H3175" s="27" t="s">
        <v>5320</v>
      </c>
      <c r="I3175" s="27" t="s">
        <v>5320</v>
      </c>
      <c r="J3175" s="28" t="s">
        <v>21</v>
      </c>
      <c r="K3175" s="28" t="s">
        <v>21</v>
      </c>
      <c r="L3175" s="28" t="s">
        <v>21</v>
      </c>
      <c r="M3175" s="3" t="str">
        <f>IF(+OR(J3175="SI",G3175="SI"),"SI","NO")</f>
        <v>SI</v>
      </c>
      <c r="N3175" s="3" t="str">
        <f>IF(+OR(H3175="SI",K3175="SI"),"SI","NO")</f>
        <v>SI</v>
      </c>
      <c r="O3175" s="3" t="str">
        <f>IF(+OR(I3175="SI",L3175="SI"),"SI","NO")</f>
        <v>SI</v>
      </c>
    </row>
    <row r="3176" spans="1:15" hidden="1" x14ac:dyDescent="0.25">
      <c r="A3176" s="20" t="s">
        <v>2265</v>
      </c>
      <c r="B3176" s="1" t="s">
        <v>2269</v>
      </c>
      <c r="C3176" s="3">
        <v>1</v>
      </c>
      <c r="D3176" s="3" t="e">
        <f>VLOOKUP(Cobertura2021[[#This Row],['#Area]],S:T,2)</f>
        <v>#N/A</v>
      </c>
      <c r="E3176" s="1" t="s">
        <v>70</v>
      </c>
      <c r="F3176" s="3">
        <v>153</v>
      </c>
      <c r="G3176" s="27" t="s">
        <v>5320</v>
      </c>
      <c r="H3176" s="27" t="s">
        <v>5320</v>
      </c>
      <c r="I3176" s="27" t="s">
        <v>5320</v>
      </c>
      <c r="J3176" s="28" t="s">
        <v>21</v>
      </c>
      <c r="K3176" s="28" t="s">
        <v>21</v>
      </c>
      <c r="L3176" s="28" t="s">
        <v>21</v>
      </c>
      <c r="M3176" s="3" t="str">
        <f>IF(+OR(J3176="SI",G3176="SI"),"SI","NO")</f>
        <v>SI</v>
      </c>
      <c r="N3176" s="3" t="str">
        <f>IF(+OR(H3176="SI",K3176="SI"),"SI","NO")</f>
        <v>SI</v>
      </c>
      <c r="O3176" s="3" t="str">
        <f>IF(+OR(I3176="SI",L3176="SI"),"SI","NO")</f>
        <v>SI</v>
      </c>
    </row>
    <row r="3177" spans="1:15" hidden="1" x14ac:dyDescent="0.25">
      <c r="A3177" s="20" t="s">
        <v>2265</v>
      </c>
      <c r="B3177" s="1" t="s">
        <v>2270</v>
      </c>
      <c r="C3177" s="3">
        <v>1</v>
      </c>
      <c r="D3177" s="3" t="e">
        <f>VLOOKUP(Cobertura2021[[#This Row],['#Area]],S:T,2)</f>
        <v>#N/A</v>
      </c>
      <c r="E3177" s="1" t="s">
        <v>890</v>
      </c>
      <c r="F3177" s="3">
        <v>143</v>
      </c>
      <c r="G3177" s="27" t="s">
        <v>5320</v>
      </c>
      <c r="H3177" s="27" t="s">
        <v>5320</v>
      </c>
      <c r="I3177" s="27" t="s">
        <v>5320</v>
      </c>
      <c r="J3177" s="28" t="s">
        <v>21</v>
      </c>
      <c r="K3177" s="28" t="s">
        <v>21</v>
      </c>
      <c r="L3177" s="28" t="s">
        <v>21</v>
      </c>
      <c r="M3177" s="3" t="str">
        <f>IF(+OR(J3177="SI",G3177="SI"),"SI","NO")</f>
        <v>SI</v>
      </c>
      <c r="N3177" s="3" t="str">
        <f>IF(+OR(H3177="SI",K3177="SI"),"SI","NO")</f>
        <v>SI</v>
      </c>
      <c r="O3177" s="3" t="str">
        <f>IF(+OR(I3177="SI",L3177="SI"),"SI","NO")</f>
        <v>SI</v>
      </c>
    </row>
    <row r="3178" spans="1:15" x14ac:dyDescent="0.25">
      <c r="A3178" s="20" t="s">
        <v>2265</v>
      </c>
      <c r="B3178" s="1" t="s">
        <v>2273</v>
      </c>
      <c r="C3178" s="3">
        <v>6</v>
      </c>
      <c r="D3178" s="3" t="str">
        <f>VLOOKUP(Cobertura2021[[#This Row],['#Area]],S:T,2)</f>
        <v>Rural</v>
      </c>
      <c r="E3178" s="1" t="s">
        <v>2232</v>
      </c>
      <c r="F3178" s="3">
        <v>52</v>
      </c>
      <c r="G3178" s="27" t="s">
        <v>5320</v>
      </c>
      <c r="H3178" s="27" t="s">
        <v>5320</v>
      </c>
      <c r="I3178" s="27" t="s">
        <v>5320</v>
      </c>
      <c r="J3178" s="28" t="s">
        <v>21</v>
      </c>
      <c r="K3178" s="28" t="s">
        <v>20</v>
      </c>
      <c r="L3178" s="28" t="s">
        <v>20</v>
      </c>
      <c r="M3178" s="3" t="str">
        <f>IF(+OR(J3178="SI",G3178="SI"),"SI","NO")</f>
        <v>SI</v>
      </c>
      <c r="N3178" s="3" t="str">
        <f>IF(+OR(H3178="SI",K3178="SI"),"SI","NO")</f>
        <v>SI</v>
      </c>
      <c r="O3178" s="3" t="str">
        <f>IF(+OR(I3178="SI",L3178="SI"),"SI","NO")</f>
        <v>SI</v>
      </c>
    </row>
    <row r="3179" spans="1:15" x14ac:dyDescent="0.25">
      <c r="A3179" s="20" t="s">
        <v>3758</v>
      </c>
      <c r="B3179" s="1" t="s">
        <v>4081</v>
      </c>
      <c r="C3179" s="3">
        <v>6</v>
      </c>
      <c r="D3179" s="3" t="str">
        <f>VLOOKUP(Cobertura2021[[#This Row],['#Area]],S:T,2)</f>
        <v>Rural</v>
      </c>
      <c r="E3179" s="1" t="s">
        <v>1680</v>
      </c>
      <c r="F3179" s="3">
        <v>80</v>
      </c>
      <c r="G3179" s="27" t="s">
        <v>5320</v>
      </c>
      <c r="H3179" s="27" t="s">
        <v>3</v>
      </c>
      <c r="I3179" s="27" t="s">
        <v>3</v>
      </c>
      <c r="J3179" s="28" t="s">
        <v>20</v>
      </c>
      <c r="K3179" s="28" t="s">
        <v>20</v>
      </c>
      <c r="L3179" s="28" t="s">
        <v>20</v>
      </c>
      <c r="M3179" s="3" t="str">
        <f>IF(+OR(J3179="SI",G3179="SI"),"SI","NO")</f>
        <v>SI</v>
      </c>
      <c r="N3179" s="3" t="str">
        <f>IF(+OR(H3179="SI",K3179="SI"),"SI","NO")</f>
        <v>NO</v>
      </c>
      <c r="O3179" s="3" t="str">
        <f>IF(+OR(I3179="SI",L3179="SI"),"SI","NO")</f>
        <v>NO</v>
      </c>
    </row>
    <row r="3180" spans="1:15" x14ac:dyDescent="0.25">
      <c r="A3180" s="20" t="s">
        <v>2265</v>
      </c>
      <c r="B3180" s="1" t="s">
        <v>2267</v>
      </c>
      <c r="C3180" s="3">
        <v>6</v>
      </c>
      <c r="D3180" s="3" t="str">
        <f>VLOOKUP(Cobertura2021[[#This Row],['#Area]],S:T,2)</f>
        <v>Rural</v>
      </c>
      <c r="E3180" s="1" t="s">
        <v>1977</v>
      </c>
      <c r="F3180" s="3">
        <v>54</v>
      </c>
      <c r="G3180" s="27" t="s">
        <v>5320</v>
      </c>
      <c r="H3180" s="27" t="s">
        <v>5320</v>
      </c>
      <c r="I3180" s="27" t="s">
        <v>5320</v>
      </c>
      <c r="J3180" s="28" t="s">
        <v>21</v>
      </c>
      <c r="K3180" s="28" t="s">
        <v>21</v>
      </c>
      <c r="L3180" s="28" t="s">
        <v>21</v>
      </c>
      <c r="M3180" s="3" t="str">
        <f>IF(+OR(J3180="SI",G3180="SI"),"SI","NO")</f>
        <v>SI</v>
      </c>
      <c r="N3180" s="3" t="str">
        <f>IF(+OR(H3180="SI",K3180="SI"),"SI","NO")</f>
        <v>SI</v>
      </c>
      <c r="O3180" s="3" t="str">
        <f>IF(+OR(I3180="SI",L3180="SI"),"SI","NO")</f>
        <v>SI</v>
      </c>
    </row>
    <row r="3181" spans="1:15" hidden="1" x14ac:dyDescent="0.25">
      <c r="A3181" s="20" t="s">
        <v>2265</v>
      </c>
      <c r="B3181" s="1" t="s">
        <v>2274</v>
      </c>
      <c r="C3181" s="3">
        <v>3</v>
      </c>
      <c r="D3181" s="3" t="str">
        <f>VLOOKUP(Cobertura2021[[#This Row],['#Area]],S:T,2)</f>
        <v>Suburbana</v>
      </c>
      <c r="E3181" s="1" t="s">
        <v>2263</v>
      </c>
      <c r="F3181" s="3">
        <v>292</v>
      </c>
      <c r="G3181" s="27" t="s">
        <v>5320</v>
      </c>
      <c r="H3181" s="27" t="s">
        <v>5320</v>
      </c>
      <c r="I3181" s="27" t="s">
        <v>5320</v>
      </c>
      <c r="J3181" s="28" t="s">
        <v>21</v>
      </c>
      <c r="K3181" s="28" t="s">
        <v>21</v>
      </c>
      <c r="L3181" s="28" t="s">
        <v>21</v>
      </c>
      <c r="M3181" s="3" t="str">
        <f>IF(+OR(J3181="SI",G3181="SI"),"SI","NO")</f>
        <v>SI</v>
      </c>
      <c r="N3181" s="3" t="str">
        <f>IF(+OR(H3181="SI",K3181="SI"),"SI","NO")</f>
        <v>SI</v>
      </c>
      <c r="O3181" s="3" t="str">
        <f>IF(+OR(I3181="SI",L3181="SI"),"SI","NO")</f>
        <v>SI</v>
      </c>
    </row>
    <row r="3182" spans="1:15" x14ac:dyDescent="0.25">
      <c r="A3182" s="20" t="s">
        <v>2265</v>
      </c>
      <c r="B3182" s="1" t="s">
        <v>2273</v>
      </c>
      <c r="C3182" s="3">
        <v>6</v>
      </c>
      <c r="D3182" s="3" t="str">
        <f>VLOOKUP(Cobertura2021[[#This Row],['#Area]],S:T,2)</f>
        <v>Rural</v>
      </c>
      <c r="E3182" s="1" t="s">
        <v>296</v>
      </c>
      <c r="F3182" s="3">
        <v>11</v>
      </c>
      <c r="G3182" s="27" t="s">
        <v>5320</v>
      </c>
      <c r="H3182" s="27" t="s">
        <v>5320</v>
      </c>
      <c r="I3182" s="27" t="s">
        <v>5320</v>
      </c>
      <c r="J3182" s="28" t="s">
        <v>21</v>
      </c>
      <c r="K3182" s="28" t="s">
        <v>21</v>
      </c>
      <c r="L3182" s="28" t="s">
        <v>21</v>
      </c>
      <c r="M3182" s="3" t="str">
        <f>IF(+OR(J3182="SI",G3182="SI"),"SI","NO")</f>
        <v>SI</v>
      </c>
      <c r="N3182" s="3" t="str">
        <f>IF(+OR(H3182="SI",K3182="SI"),"SI","NO")</f>
        <v>SI</v>
      </c>
      <c r="O3182" s="3" t="str">
        <f>IF(+OR(I3182="SI",L3182="SI"),"SI","NO")</f>
        <v>SI</v>
      </c>
    </row>
    <row r="3183" spans="1:15" x14ac:dyDescent="0.25">
      <c r="A3183" s="20" t="s">
        <v>635</v>
      </c>
      <c r="B3183" s="1" t="s">
        <v>636</v>
      </c>
      <c r="C3183" s="3">
        <v>6</v>
      </c>
      <c r="D3183" s="3" t="str">
        <f>VLOOKUP(Cobertura2021[[#This Row],['#Area]],S:T,2)</f>
        <v>Rural</v>
      </c>
      <c r="E3183" s="1" t="s">
        <v>706</v>
      </c>
      <c r="F3183" s="3">
        <v>35</v>
      </c>
      <c r="G3183" s="27" t="s">
        <v>5320</v>
      </c>
      <c r="H3183" s="27" t="s">
        <v>3</v>
      </c>
      <c r="I3183" s="27" t="s">
        <v>3</v>
      </c>
      <c r="J3183" s="28" t="s">
        <v>21</v>
      </c>
      <c r="K3183" s="28" t="s">
        <v>21</v>
      </c>
      <c r="L3183" s="28" t="s">
        <v>20</v>
      </c>
      <c r="M3183" s="3" t="str">
        <f>IF(+OR(J3183="SI",G3183="SI"),"SI","NO")</f>
        <v>SI</v>
      </c>
      <c r="N3183" s="3" t="str">
        <f>IF(+OR(H3183="SI",K3183="SI"),"SI","NO")</f>
        <v>SI</v>
      </c>
      <c r="O3183" s="3" t="str">
        <f>IF(+OR(I3183="SI",L3183="SI"),"SI","NO")</f>
        <v>NO</v>
      </c>
    </row>
    <row r="3184" spans="1:15" x14ac:dyDescent="0.25">
      <c r="A3184" s="20" t="s">
        <v>2265</v>
      </c>
      <c r="B3184" s="1" t="s">
        <v>2270</v>
      </c>
      <c r="C3184" s="3">
        <v>6</v>
      </c>
      <c r="D3184" s="3" t="str">
        <f>VLOOKUP(Cobertura2021[[#This Row],['#Area]],S:T,2)</f>
        <v>Rural</v>
      </c>
      <c r="E3184" s="1" t="s">
        <v>1284</v>
      </c>
      <c r="F3184" s="3">
        <v>16</v>
      </c>
      <c r="G3184" s="27" t="s">
        <v>5320</v>
      </c>
      <c r="H3184" s="27" t="s">
        <v>5320</v>
      </c>
      <c r="I3184" s="27" t="s">
        <v>5320</v>
      </c>
      <c r="J3184" s="28" t="s">
        <v>21</v>
      </c>
      <c r="K3184" s="28" t="s">
        <v>21</v>
      </c>
      <c r="L3184" s="28" t="s">
        <v>20</v>
      </c>
      <c r="M3184" s="3" t="str">
        <f>IF(+OR(J3184="SI",G3184="SI"),"SI","NO")</f>
        <v>SI</v>
      </c>
      <c r="N3184" s="3" t="str">
        <f>IF(+OR(H3184="SI",K3184="SI"),"SI","NO")</f>
        <v>SI</v>
      </c>
      <c r="O3184" s="3" t="str">
        <f>IF(+OR(I3184="SI",L3184="SI"),"SI","NO")</f>
        <v>SI</v>
      </c>
    </row>
    <row r="3185" spans="1:15" x14ac:dyDescent="0.25">
      <c r="A3185" s="20" t="s">
        <v>1571</v>
      </c>
      <c r="B3185" s="1" t="s">
        <v>131</v>
      </c>
      <c r="C3185" s="3">
        <v>6</v>
      </c>
      <c r="D3185" s="3" t="str">
        <f>VLOOKUP(Cobertura2021[[#This Row],['#Area]],S:T,2)</f>
        <v>Rural</v>
      </c>
      <c r="E3185" s="1" t="s">
        <v>706</v>
      </c>
      <c r="F3185" s="3">
        <v>1</v>
      </c>
      <c r="G3185" s="27" t="s">
        <v>5320</v>
      </c>
      <c r="H3185" s="27" t="s">
        <v>3</v>
      </c>
      <c r="I3185" s="27" t="s">
        <v>3</v>
      </c>
      <c r="J3185" s="28" t="s">
        <v>21</v>
      </c>
      <c r="K3185" s="28" t="s">
        <v>20</v>
      </c>
      <c r="L3185" s="28" t="s">
        <v>20</v>
      </c>
      <c r="M3185" s="3" t="str">
        <f>IF(+OR(J3185="SI",G3185="SI"),"SI","NO")</f>
        <v>SI</v>
      </c>
      <c r="N3185" s="3" t="str">
        <f>IF(+OR(H3185="SI",K3185="SI"),"SI","NO")</f>
        <v>NO</v>
      </c>
      <c r="O3185" s="3" t="str">
        <f>IF(+OR(I3185="SI",L3185="SI"),"SI","NO")</f>
        <v>NO</v>
      </c>
    </row>
    <row r="3186" spans="1:15" x14ac:dyDescent="0.25">
      <c r="A3186" s="20" t="s">
        <v>2265</v>
      </c>
      <c r="B3186" s="1" t="s">
        <v>1646</v>
      </c>
      <c r="C3186" s="3">
        <v>6</v>
      </c>
      <c r="D3186" s="3" t="str">
        <f>VLOOKUP(Cobertura2021[[#This Row],['#Area]],S:T,2)</f>
        <v>Rural</v>
      </c>
      <c r="E3186" s="1" t="s">
        <v>2191</v>
      </c>
      <c r="F3186" s="3">
        <v>56</v>
      </c>
      <c r="G3186" s="27" t="s">
        <v>5320</v>
      </c>
      <c r="H3186" s="27" t="s">
        <v>5320</v>
      </c>
      <c r="I3186" s="27" t="s">
        <v>5320</v>
      </c>
      <c r="J3186" s="28" t="s">
        <v>21</v>
      </c>
      <c r="K3186" s="28" t="s">
        <v>20</v>
      </c>
      <c r="L3186" s="28" t="s">
        <v>20</v>
      </c>
      <c r="M3186" s="3" t="str">
        <f>IF(+OR(J3186="SI",G3186="SI"),"SI","NO")</f>
        <v>SI</v>
      </c>
      <c r="N3186" s="3" t="str">
        <f>IF(+OR(H3186="SI",K3186="SI"),"SI","NO")</f>
        <v>SI</v>
      </c>
      <c r="O3186" s="3" t="str">
        <f>IF(+OR(I3186="SI",L3186="SI"),"SI","NO")</f>
        <v>SI</v>
      </c>
    </row>
    <row r="3187" spans="1:15" x14ac:dyDescent="0.25">
      <c r="A3187" s="20" t="s">
        <v>2265</v>
      </c>
      <c r="B3187" s="1" t="s">
        <v>2266</v>
      </c>
      <c r="C3187" s="3">
        <v>6</v>
      </c>
      <c r="D3187" s="3" t="str">
        <f>VLOOKUP(Cobertura2021[[#This Row],['#Area]],S:T,2)</f>
        <v>Rural</v>
      </c>
      <c r="E3187" s="1" t="s">
        <v>1953</v>
      </c>
      <c r="F3187" s="3">
        <v>53</v>
      </c>
      <c r="G3187" s="27" t="s">
        <v>5320</v>
      </c>
      <c r="H3187" s="27" t="s">
        <v>5320</v>
      </c>
      <c r="I3187" s="27" t="s">
        <v>5320</v>
      </c>
      <c r="J3187" s="28" t="s">
        <v>20</v>
      </c>
      <c r="K3187" s="28" t="s">
        <v>20</v>
      </c>
      <c r="L3187" s="28" t="s">
        <v>20</v>
      </c>
      <c r="M3187" s="3" t="str">
        <f>IF(+OR(J3187="SI",G3187="SI"),"SI","NO")</f>
        <v>SI</v>
      </c>
      <c r="N3187" s="3" t="str">
        <f>IF(+OR(H3187="SI",K3187="SI"),"SI","NO")</f>
        <v>SI</v>
      </c>
      <c r="O3187" s="3" t="str">
        <f>IF(+OR(I3187="SI",L3187="SI"),"SI","NO")</f>
        <v>SI</v>
      </c>
    </row>
    <row r="3188" spans="1:15" x14ac:dyDescent="0.25">
      <c r="A3188" s="20" t="s">
        <v>2265</v>
      </c>
      <c r="B3188" s="1" t="s">
        <v>2273</v>
      </c>
      <c r="C3188" s="3">
        <v>6</v>
      </c>
      <c r="D3188" s="3" t="str">
        <f>VLOOKUP(Cobertura2021[[#This Row],['#Area]],S:T,2)</f>
        <v>Rural</v>
      </c>
      <c r="E3188" s="1" t="s">
        <v>2210</v>
      </c>
      <c r="F3188" s="3">
        <v>32</v>
      </c>
      <c r="G3188" s="27" t="s">
        <v>5320</v>
      </c>
      <c r="H3188" s="27" t="s">
        <v>5320</v>
      </c>
      <c r="I3188" s="27" t="s">
        <v>5320</v>
      </c>
      <c r="J3188" s="28" t="s">
        <v>21</v>
      </c>
      <c r="K3188" s="28" t="s">
        <v>20</v>
      </c>
      <c r="L3188" s="28" t="s">
        <v>20</v>
      </c>
      <c r="M3188" s="3" t="str">
        <f>IF(+OR(J3188="SI",G3188="SI"),"SI","NO")</f>
        <v>SI</v>
      </c>
      <c r="N3188" s="3" t="str">
        <f>IF(+OR(H3188="SI",K3188="SI"),"SI","NO")</f>
        <v>SI</v>
      </c>
      <c r="O3188" s="3" t="str">
        <f>IF(+OR(I3188="SI",L3188="SI"),"SI","NO")</f>
        <v>SI</v>
      </c>
    </row>
    <row r="3189" spans="1:15" x14ac:dyDescent="0.25">
      <c r="A3189" s="20" t="s">
        <v>2265</v>
      </c>
      <c r="B3189" s="1" t="s">
        <v>2269</v>
      </c>
      <c r="C3189" s="3">
        <v>6</v>
      </c>
      <c r="D3189" s="3" t="str">
        <f>VLOOKUP(Cobertura2021[[#This Row],['#Area]],S:T,2)</f>
        <v>Rural</v>
      </c>
      <c r="E3189" s="1" t="s">
        <v>2119</v>
      </c>
      <c r="F3189" s="3">
        <v>151</v>
      </c>
      <c r="G3189" s="27" t="s">
        <v>5320</v>
      </c>
      <c r="H3189" s="27" t="s">
        <v>5320</v>
      </c>
      <c r="I3189" s="27" t="s">
        <v>5320</v>
      </c>
      <c r="J3189" s="28" t="s">
        <v>21</v>
      </c>
      <c r="K3189" s="28" t="s">
        <v>21</v>
      </c>
      <c r="L3189" s="28" t="s">
        <v>21</v>
      </c>
      <c r="M3189" s="3" t="str">
        <f>IF(+OR(J3189="SI",G3189="SI"),"SI","NO")</f>
        <v>SI</v>
      </c>
      <c r="N3189" s="3" t="str">
        <f>IF(+OR(H3189="SI",K3189="SI"),"SI","NO")</f>
        <v>SI</v>
      </c>
      <c r="O3189" s="3" t="str">
        <f>IF(+OR(I3189="SI",L3189="SI"),"SI","NO")</f>
        <v>SI</v>
      </c>
    </row>
    <row r="3190" spans="1:15" x14ac:dyDescent="0.25">
      <c r="A3190" s="20" t="s">
        <v>2265</v>
      </c>
      <c r="B3190" s="1" t="s">
        <v>2269</v>
      </c>
      <c r="C3190" s="3">
        <v>6</v>
      </c>
      <c r="D3190" s="3" t="str">
        <f>VLOOKUP(Cobertura2021[[#This Row],['#Area]],S:T,2)</f>
        <v>Rural</v>
      </c>
      <c r="E3190" s="1" t="s">
        <v>2117</v>
      </c>
      <c r="F3190" s="3">
        <v>39</v>
      </c>
      <c r="G3190" s="27" t="s">
        <v>5320</v>
      </c>
      <c r="H3190" s="27" t="s">
        <v>5320</v>
      </c>
      <c r="I3190" s="27" t="s">
        <v>5320</v>
      </c>
      <c r="J3190" s="28" t="s">
        <v>21</v>
      </c>
      <c r="K3190" s="28" t="s">
        <v>20</v>
      </c>
      <c r="L3190" s="28" t="s">
        <v>20</v>
      </c>
      <c r="M3190" s="3" t="str">
        <f>IF(+OR(J3190="SI",G3190="SI"),"SI","NO")</f>
        <v>SI</v>
      </c>
      <c r="N3190" s="3" t="str">
        <f>IF(+OR(H3190="SI",K3190="SI"),"SI","NO")</f>
        <v>SI</v>
      </c>
      <c r="O3190" s="3" t="str">
        <f>IF(+OR(I3190="SI",L3190="SI"),"SI","NO")</f>
        <v>SI</v>
      </c>
    </row>
    <row r="3191" spans="1:15" x14ac:dyDescent="0.25">
      <c r="A3191" s="20" t="s">
        <v>2265</v>
      </c>
      <c r="B3191" s="1" t="s">
        <v>2269</v>
      </c>
      <c r="C3191" s="3">
        <v>6</v>
      </c>
      <c r="D3191" s="3" t="str">
        <f>VLOOKUP(Cobertura2021[[#This Row],['#Area]],S:T,2)</f>
        <v>Rural</v>
      </c>
      <c r="E3191" s="1" t="s">
        <v>2134</v>
      </c>
      <c r="F3191" s="3">
        <v>262</v>
      </c>
      <c r="G3191" s="27" t="s">
        <v>5320</v>
      </c>
      <c r="H3191" s="27" t="s">
        <v>5320</v>
      </c>
      <c r="I3191" s="27" t="s">
        <v>5320</v>
      </c>
      <c r="J3191" s="28" t="s">
        <v>21</v>
      </c>
      <c r="K3191" s="28" t="s">
        <v>21</v>
      </c>
      <c r="L3191" s="28" t="s">
        <v>20</v>
      </c>
      <c r="M3191" s="3" t="str">
        <f>IF(+OR(J3191="SI",G3191="SI"),"SI","NO")</f>
        <v>SI</v>
      </c>
      <c r="N3191" s="3" t="str">
        <f>IF(+OR(H3191="SI",K3191="SI"),"SI","NO")</f>
        <v>SI</v>
      </c>
      <c r="O3191" s="3" t="str">
        <f>IF(+OR(I3191="SI",L3191="SI"),"SI","NO")</f>
        <v>SI</v>
      </c>
    </row>
    <row r="3192" spans="1:15" x14ac:dyDescent="0.25">
      <c r="A3192" s="20" t="s">
        <v>2265</v>
      </c>
      <c r="B3192" s="1" t="s">
        <v>2269</v>
      </c>
      <c r="C3192" s="3">
        <v>6</v>
      </c>
      <c r="D3192" s="3" t="str">
        <f>VLOOKUP(Cobertura2021[[#This Row],['#Area]],S:T,2)</f>
        <v>Rural</v>
      </c>
      <c r="E3192" s="1" t="s">
        <v>2133</v>
      </c>
      <c r="F3192" s="3">
        <v>56</v>
      </c>
      <c r="G3192" s="27" t="s">
        <v>5320</v>
      </c>
      <c r="H3192" s="27" t="s">
        <v>5320</v>
      </c>
      <c r="I3192" s="27" t="s">
        <v>5320</v>
      </c>
      <c r="J3192" s="28" t="s">
        <v>21</v>
      </c>
      <c r="K3192" s="28" t="s">
        <v>21</v>
      </c>
      <c r="L3192" s="28" t="s">
        <v>21</v>
      </c>
      <c r="M3192" s="3" t="str">
        <f>IF(+OR(J3192="SI",G3192="SI"),"SI","NO")</f>
        <v>SI</v>
      </c>
      <c r="N3192" s="3" t="str">
        <f>IF(+OR(H3192="SI",K3192="SI"),"SI","NO")</f>
        <v>SI</v>
      </c>
      <c r="O3192" s="3" t="str">
        <f>IF(+OR(I3192="SI",L3192="SI"),"SI","NO")</f>
        <v>SI</v>
      </c>
    </row>
    <row r="3193" spans="1:15" x14ac:dyDescent="0.25">
      <c r="A3193" s="20" t="s">
        <v>2265</v>
      </c>
      <c r="B3193" s="1" t="s">
        <v>2268</v>
      </c>
      <c r="C3193" s="3">
        <v>6</v>
      </c>
      <c r="D3193" s="3" t="str">
        <f>VLOOKUP(Cobertura2021[[#This Row],['#Area]],S:T,2)</f>
        <v>Rural</v>
      </c>
      <c r="E3193" s="1" t="s">
        <v>2064</v>
      </c>
      <c r="F3193" s="3">
        <v>212</v>
      </c>
      <c r="G3193" s="27" t="s">
        <v>5320</v>
      </c>
      <c r="H3193" s="27" t="s">
        <v>5320</v>
      </c>
      <c r="I3193" s="27" t="s">
        <v>5320</v>
      </c>
      <c r="J3193" s="28" t="s">
        <v>21</v>
      </c>
      <c r="K3193" s="28" t="s">
        <v>21</v>
      </c>
      <c r="L3193" s="28" t="s">
        <v>21</v>
      </c>
      <c r="M3193" s="3" t="str">
        <f>IF(+OR(J3193="SI",G3193="SI"),"SI","NO")</f>
        <v>SI</v>
      </c>
      <c r="N3193" s="3" t="str">
        <f>IF(+OR(H3193="SI",K3193="SI"),"SI","NO")</f>
        <v>SI</v>
      </c>
      <c r="O3193" s="3" t="str">
        <f>IF(+OR(I3193="SI",L3193="SI"),"SI","NO")</f>
        <v>SI</v>
      </c>
    </row>
    <row r="3194" spans="1:15" x14ac:dyDescent="0.25">
      <c r="A3194" s="20" t="s">
        <v>2265</v>
      </c>
      <c r="B3194" s="1" t="s">
        <v>2268</v>
      </c>
      <c r="C3194" s="3">
        <v>6</v>
      </c>
      <c r="D3194" s="3" t="str">
        <f>VLOOKUP(Cobertura2021[[#This Row],['#Area]],S:T,2)</f>
        <v>Rural</v>
      </c>
      <c r="E3194" s="1" t="s">
        <v>2057</v>
      </c>
      <c r="F3194" s="3">
        <v>19</v>
      </c>
      <c r="G3194" s="27" t="s">
        <v>5320</v>
      </c>
      <c r="H3194" s="27" t="s">
        <v>5320</v>
      </c>
      <c r="I3194" s="27" t="s">
        <v>5320</v>
      </c>
      <c r="J3194" s="28" t="s">
        <v>21</v>
      </c>
      <c r="K3194" s="28" t="s">
        <v>21</v>
      </c>
      <c r="L3194" s="28" t="s">
        <v>20</v>
      </c>
      <c r="M3194" s="3" t="str">
        <f>IF(+OR(J3194="SI",G3194="SI"),"SI","NO")</f>
        <v>SI</v>
      </c>
      <c r="N3194" s="3" t="str">
        <f>IF(+OR(H3194="SI",K3194="SI"),"SI","NO")</f>
        <v>SI</v>
      </c>
      <c r="O3194" s="3" t="str">
        <f>IF(+OR(I3194="SI",L3194="SI"),"SI","NO")</f>
        <v>SI</v>
      </c>
    </row>
    <row r="3195" spans="1:15" x14ac:dyDescent="0.25">
      <c r="A3195" s="20" t="s">
        <v>2265</v>
      </c>
      <c r="B3195" s="1" t="s">
        <v>2268</v>
      </c>
      <c r="C3195" s="3">
        <v>6</v>
      </c>
      <c r="D3195" s="3" t="str">
        <f>VLOOKUP(Cobertura2021[[#This Row],['#Area]],S:T,2)</f>
        <v>Rural</v>
      </c>
      <c r="E3195" s="1" t="s">
        <v>2056</v>
      </c>
      <c r="F3195" s="3">
        <v>45</v>
      </c>
      <c r="G3195" s="27" t="s">
        <v>5320</v>
      </c>
      <c r="H3195" s="27" t="s">
        <v>5320</v>
      </c>
      <c r="I3195" s="27" t="s">
        <v>5320</v>
      </c>
      <c r="J3195" s="28" t="s">
        <v>21</v>
      </c>
      <c r="K3195" s="28" t="s">
        <v>21</v>
      </c>
      <c r="L3195" s="28" t="s">
        <v>21</v>
      </c>
      <c r="M3195" s="3" t="str">
        <f>IF(+OR(J3195="SI",G3195="SI"),"SI","NO")</f>
        <v>SI</v>
      </c>
      <c r="N3195" s="3" t="str">
        <f>IF(+OR(H3195="SI",K3195="SI"),"SI","NO")</f>
        <v>SI</v>
      </c>
      <c r="O3195" s="3" t="str">
        <f>IF(+OR(I3195="SI",L3195="SI"),"SI","NO")</f>
        <v>SI</v>
      </c>
    </row>
    <row r="3196" spans="1:15" x14ac:dyDescent="0.25">
      <c r="A3196" s="20" t="s">
        <v>2265</v>
      </c>
      <c r="B3196" s="1" t="s">
        <v>2268</v>
      </c>
      <c r="C3196" s="3">
        <v>6</v>
      </c>
      <c r="D3196" s="3" t="str">
        <f>VLOOKUP(Cobertura2021[[#This Row],['#Area]],S:T,2)</f>
        <v>Rural</v>
      </c>
      <c r="E3196" s="1" t="s">
        <v>2061</v>
      </c>
      <c r="F3196" s="3">
        <v>111</v>
      </c>
      <c r="G3196" s="27" t="s">
        <v>5320</v>
      </c>
      <c r="H3196" s="27" t="s">
        <v>5320</v>
      </c>
      <c r="I3196" s="27" t="s">
        <v>5320</v>
      </c>
      <c r="J3196" s="28" t="s">
        <v>21</v>
      </c>
      <c r="K3196" s="28" t="s">
        <v>21</v>
      </c>
      <c r="L3196" s="28" t="s">
        <v>20</v>
      </c>
      <c r="M3196" s="3" t="str">
        <f>IF(+OR(J3196="SI",G3196="SI"),"SI","NO")</f>
        <v>SI</v>
      </c>
      <c r="N3196" s="3" t="str">
        <f>IF(+OR(H3196="SI",K3196="SI"),"SI","NO")</f>
        <v>SI</v>
      </c>
      <c r="O3196" s="3" t="str">
        <f>IF(+OR(I3196="SI",L3196="SI"),"SI","NO")</f>
        <v>SI</v>
      </c>
    </row>
    <row r="3197" spans="1:15" x14ac:dyDescent="0.25">
      <c r="A3197" s="20" t="s">
        <v>2265</v>
      </c>
      <c r="B3197" s="1" t="s">
        <v>2268</v>
      </c>
      <c r="C3197" s="3">
        <v>6</v>
      </c>
      <c r="D3197" s="3" t="str">
        <f>VLOOKUP(Cobertura2021[[#This Row],['#Area]],S:T,2)</f>
        <v>Rural</v>
      </c>
      <c r="E3197" s="1" t="s">
        <v>2062</v>
      </c>
      <c r="F3197" s="3">
        <v>102</v>
      </c>
      <c r="G3197" s="27" t="s">
        <v>5320</v>
      </c>
      <c r="H3197" s="27" t="s">
        <v>5320</v>
      </c>
      <c r="I3197" s="27" t="s">
        <v>5320</v>
      </c>
      <c r="J3197" s="28" t="s">
        <v>21</v>
      </c>
      <c r="K3197" s="28" t="s">
        <v>21</v>
      </c>
      <c r="L3197" s="28" t="s">
        <v>21</v>
      </c>
      <c r="M3197" s="3" t="str">
        <f>IF(+OR(J3197="SI",G3197="SI"),"SI","NO")</f>
        <v>SI</v>
      </c>
      <c r="N3197" s="3" t="str">
        <f>IF(+OR(H3197="SI",K3197="SI"),"SI","NO")</f>
        <v>SI</v>
      </c>
      <c r="O3197" s="3" t="str">
        <f>IF(+OR(I3197="SI",L3197="SI"),"SI","NO")</f>
        <v>SI</v>
      </c>
    </row>
    <row r="3198" spans="1:15" x14ac:dyDescent="0.25">
      <c r="A3198" s="20" t="s">
        <v>2265</v>
      </c>
      <c r="B3198" s="1" t="s">
        <v>2268</v>
      </c>
      <c r="C3198" s="3">
        <v>6</v>
      </c>
      <c r="D3198" s="3" t="str">
        <f>VLOOKUP(Cobertura2021[[#This Row],['#Area]],S:T,2)</f>
        <v>Rural</v>
      </c>
      <c r="E3198" s="1" t="s">
        <v>2059</v>
      </c>
      <c r="F3198" s="3">
        <v>90</v>
      </c>
      <c r="G3198" s="27" t="s">
        <v>5320</v>
      </c>
      <c r="H3198" s="27" t="s">
        <v>5320</v>
      </c>
      <c r="I3198" s="27" t="s">
        <v>5320</v>
      </c>
      <c r="J3198" s="28" t="s">
        <v>21</v>
      </c>
      <c r="K3198" s="28" t="s">
        <v>21</v>
      </c>
      <c r="L3198" s="28" t="s">
        <v>20</v>
      </c>
      <c r="M3198" s="3" t="str">
        <f>IF(+OR(J3198="SI",G3198="SI"),"SI","NO")</f>
        <v>SI</v>
      </c>
      <c r="N3198" s="3" t="str">
        <f>IF(+OR(H3198="SI",K3198="SI"),"SI","NO")</f>
        <v>SI</v>
      </c>
      <c r="O3198" s="3" t="str">
        <f>IF(+OR(I3198="SI",L3198="SI"),"SI","NO")</f>
        <v>SI</v>
      </c>
    </row>
    <row r="3199" spans="1:15" x14ac:dyDescent="0.25">
      <c r="A3199" s="20" t="s">
        <v>2265</v>
      </c>
      <c r="B3199" s="1" t="s">
        <v>2268</v>
      </c>
      <c r="C3199" s="3">
        <v>6</v>
      </c>
      <c r="D3199" s="3" t="str">
        <f>VLOOKUP(Cobertura2021[[#This Row],['#Area]],S:T,2)</f>
        <v>Rural</v>
      </c>
      <c r="E3199" s="1" t="s">
        <v>2063</v>
      </c>
      <c r="F3199" s="3">
        <v>65</v>
      </c>
      <c r="G3199" s="27" t="s">
        <v>5320</v>
      </c>
      <c r="H3199" s="27" t="s">
        <v>5320</v>
      </c>
      <c r="I3199" s="27" t="s">
        <v>5320</v>
      </c>
      <c r="J3199" s="28" t="s">
        <v>21</v>
      </c>
      <c r="K3199" s="28" t="s">
        <v>21</v>
      </c>
      <c r="L3199" s="28" t="s">
        <v>21</v>
      </c>
      <c r="M3199" s="3" t="str">
        <f>IF(+OR(J3199="SI",G3199="SI"),"SI","NO")</f>
        <v>SI</v>
      </c>
      <c r="N3199" s="3" t="str">
        <f>IF(+OR(H3199="SI",K3199="SI"),"SI","NO")</f>
        <v>SI</v>
      </c>
      <c r="O3199" s="3" t="str">
        <f>IF(+OR(I3199="SI",L3199="SI"),"SI","NO")</f>
        <v>SI</v>
      </c>
    </row>
    <row r="3200" spans="1:15" x14ac:dyDescent="0.25">
      <c r="A3200" s="20" t="s">
        <v>2265</v>
      </c>
      <c r="B3200" s="1" t="s">
        <v>2268</v>
      </c>
      <c r="C3200" s="3">
        <v>6</v>
      </c>
      <c r="D3200" s="3" t="str">
        <f>VLOOKUP(Cobertura2021[[#This Row],['#Area]],S:T,2)</f>
        <v>Rural</v>
      </c>
      <c r="E3200" s="1" t="s">
        <v>2055</v>
      </c>
      <c r="F3200" s="3">
        <v>17</v>
      </c>
      <c r="G3200" s="27" t="s">
        <v>5320</v>
      </c>
      <c r="H3200" s="27" t="s">
        <v>5320</v>
      </c>
      <c r="I3200" s="27" t="s">
        <v>5320</v>
      </c>
      <c r="J3200" s="28" t="s">
        <v>21</v>
      </c>
      <c r="K3200" s="28" t="s">
        <v>21</v>
      </c>
      <c r="L3200" s="28" t="s">
        <v>20</v>
      </c>
      <c r="M3200" s="3" t="str">
        <f>IF(+OR(J3200="SI",G3200="SI"),"SI","NO")</f>
        <v>SI</v>
      </c>
      <c r="N3200" s="3" t="str">
        <f>IF(+OR(H3200="SI",K3200="SI"),"SI","NO")</f>
        <v>SI</v>
      </c>
      <c r="O3200" s="3" t="str">
        <f>IF(+OR(I3200="SI",L3200="SI"),"SI","NO")</f>
        <v>SI</v>
      </c>
    </row>
    <row r="3201" spans="1:15" x14ac:dyDescent="0.25">
      <c r="A3201" s="20" t="s">
        <v>1926</v>
      </c>
      <c r="B3201" s="1" t="s">
        <v>1932</v>
      </c>
      <c r="C3201" s="3">
        <v>6</v>
      </c>
      <c r="D3201" s="3" t="str">
        <f>VLOOKUP(Cobertura2021[[#This Row],['#Area]],S:T,2)</f>
        <v>Rural</v>
      </c>
      <c r="E3201" s="1" t="s">
        <v>1882</v>
      </c>
      <c r="F3201" s="3">
        <v>54</v>
      </c>
      <c r="G3201" s="27" t="s">
        <v>3</v>
      </c>
      <c r="H3201" s="27" t="s">
        <v>3</v>
      </c>
      <c r="I3201" s="27" t="s">
        <v>3</v>
      </c>
      <c r="J3201" s="28" t="s">
        <v>20</v>
      </c>
      <c r="K3201" s="28" t="s">
        <v>20</v>
      </c>
      <c r="L3201" s="28" t="s">
        <v>20</v>
      </c>
      <c r="M3201" s="3" t="str">
        <f>IF(+OR(J3201="SI",G3201="SI"),"SI","NO")</f>
        <v>NO</v>
      </c>
      <c r="N3201" s="3" t="str">
        <f>IF(+OR(H3201="SI",K3201="SI"),"SI","NO")</f>
        <v>NO</v>
      </c>
      <c r="O3201" s="3" t="str">
        <f>IF(+OR(I3201="SI",L3201="SI"),"SI","NO")</f>
        <v>NO</v>
      </c>
    </row>
    <row r="3202" spans="1:15" x14ac:dyDescent="0.25">
      <c r="A3202" s="20" t="s">
        <v>47</v>
      </c>
      <c r="B3202" s="1" t="s">
        <v>1815</v>
      </c>
      <c r="C3202" s="3">
        <v>6</v>
      </c>
      <c r="D3202" s="3" t="str">
        <f>VLOOKUP(Cobertura2021[[#This Row],['#Area]],S:T,2)</f>
        <v>Rural</v>
      </c>
      <c r="E3202" s="1" t="s">
        <v>507</v>
      </c>
      <c r="F3202" s="3">
        <v>313</v>
      </c>
      <c r="G3202" s="27" t="s">
        <v>5320</v>
      </c>
      <c r="H3202" s="27" t="s">
        <v>5320</v>
      </c>
      <c r="I3202" s="27" t="s">
        <v>5320</v>
      </c>
      <c r="J3202" s="28" t="s">
        <v>21</v>
      </c>
      <c r="K3202" s="28" t="s">
        <v>21</v>
      </c>
      <c r="L3202" s="28" t="s">
        <v>21</v>
      </c>
      <c r="M3202" s="3" t="str">
        <f>IF(+OR(J3202="SI",G3202="SI"),"SI","NO")</f>
        <v>SI</v>
      </c>
      <c r="N3202" s="3" t="str">
        <f>IF(+OR(H3202="SI",K3202="SI"),"SI","NO")</f>
        <v>SI</v>
      </c>
      <c r="O3202" s="3" t="str">
        <f>IF(+OR(I3202="SI",L3202="SI"),"SI","NO")</f>
        <v>SI</v>
      </c>
    </row>
    <row r="3203" spans="1:15" x14ac:dyDescent="0.25">
      <c r="A3203" s="20" t="s">
        <v>47</v>
      </c>
      <c r="B3203" s="1" t="s">
        <v>1815</v>
      </c>
      <c r="C3203" s="3">
        <v>6</v>
      </c>
      <c r="D3203" s="3" t="str">
        <f>VLOOKUP(Cobertura2021[[#This Row],['#Area]],S:T,2)</f>
        <v>Rural</v>
      </c>
      <c r="E3203" s="1" t="s">
        <v>2684</v>
      </c>
      <c r="F3203" s="3">
        <v>35</v>
      </c>
      <c r="G3203" s="27" t="s">
        <v>5320</v>
      </c>
      <c r="H3203" s="27" t="s">
        <v>5320</v>
      </c>
      <c r="I3203" s="27" t="s">
        <v>5320</v>
      </c>
      <c r="J3203" s="28" t="s">
        <v>21</v>
      </c>
      <c r="K3203" s="28" t="s">
        <v>21</v>
      </c>
      <c r="L3203" s="28" t="s">
        <v>21</v>
      </c>
      <c r="M3203" s="3" t="str">
        <f>IF(+OR(J3203="SI",G3203="SI"),"SI","NO")</f>
        <v>SI</v>
      </c>
      <c r="N3203" s="3" t="str">
        <f>IF(+OR(H3203="SI",K3203="SI"),"SI","NO")</f>
        <v>SI</v>
      </c>
      <c r="O3203" s="3" t="str">
        <f>IF(+OR(I3203="SI",L3203="SI"),"SI","NO")</f>
        <v>SI</v>
      </c>
    </row>
    <row r="3204" spans="1:15" hidden="1" x14ac:dyDescent="0.25">
      <c r="A3204" s="20" t="s">
        <v>47</v>
      </c>
      <c r="B3204" s="1" t="s">
        <v>2621</v>
      </c>
      <c r="C3204" s="3">
        <v>1</v>
      </c>
      <c r="D3204" s="3" t="e">
        <f>VLOOKUP(Cobertura2021[[#This Row],['#Area]],S:T,2)</f>
        <v>#N/A</v>
      </c>
      <c r="E3204" s="1" t="s">
        <v>2622</v>
      </c>
      <c r="F3204" s="3">
        <v>2073</v>
      </c>
      <c r="G3204" s="27" t="s">
        <v>5320</v>
      </c>
      <c r="H3204" s="27" t="s">
        <v>5320</v>
      </c>
      <c r="I3204" s="27" t="s">
        <v>5320</v>
      </c>
      <c r="J3204" s="28" t="s">
        <v>21</v>
      </c>
      <c r="K3204" s="28" t="s">
        <v>21</v>
      </c>
      <c r="L3204" s="28" t="s">
        <v>21</v>
      </c>
      <c r="M3204" s="3" t="str">
        <f>IF(+OR(J3204="SI",G3204="SI"),"SI","NO")</f>
        <v>SI</v>
      </c>
      <c r="N3204" s="3" t="str">
        <f>IF(+OR(H3204="SI",K3204="SI"),"SI","NO")</f>
        <v>SI</v>
      </c>
      <c r="O3204" s="3" t="str">
        <f>IF(+OR(I3204="SI",L3204="SI"),"SI","NO")</f>
        <v>SI</v>
      </c>
    </row>
    <row r="3205" spans="1:15" x14ac:dyDescent="0.25">
      <c r="A3205" s="20" t="s">
        <v>82</v>
      </c>
      <c r="B3205" s="1" t="s">
        <v>638</v>
      </c>
      <c r="C3205" s="3">
        <v>6</v>
      </c>
      <c r="D3205" s="3" t="str">
        <f>VLOOKUP(Cobertura2021[[#This Row],['#Area]],S:T,2)</f>
        <v>Rural</v>
      </c>
      <c r="E3205" s="1" t="s">
        <v>570</v>
      </c>
      <c r="F3205" s="3">
        <v>37</v>
      </c>
      <c r="G3205" s="27" t="s">
        <v>5320</v>
      </c>
      <c r="H3205" s="27" t="s">
        <v>5320</v>
      </c>
      <c r="I3205" s="27" t="s">
        <v>3</v>
      </c>
      <c r="J3205" s="28" t="s">
        <v>20</v>
      </c>
      <c r="K3205" s="28" t="s">
        <v>20</v>
      </c>
      <c r="L3205" s="28" t="s">
        <v>20</v>
      </c>
      <c r="M3205" s="3" t="str">
        <f>IF(+OR(J3205="SI",G3205="SI"),"SI","NO")</f>
        <v>SI</v>
      </c>
      <c r="N3205" s="3" t="str">
        <f>IF(+OR(H3205="SI",K3205="SI"),"SI","NO")</f>
        <v>SI</v>
      </c>
      <c r="O3205" s="3" t="str">
        <f>IF(+OR(I3205="SI",L3205="SI"),"SI","NO")</f>
        <v>NO</v>
      </c>
    </row>
    <row r="3206" spans="1:15" x14ac:dyDescent="0.25">
      <c r="A3206" s="20" t="s">
        <v>47</v>
      </c>
      <c r="B3206" s="1" t="s">
        <v>2712</v>
      </c>
      <c r="C3206" s="3">
        <v>6</v>
      </c>
      <c r="D3206" s="3" t="str">
        <f>VLOOKUP(Cobertura2021[[#This Row],['#Area]],S:T,2)</f>
        <v>Rural</v>
      </c>
      <c r="E3206" s="1" t="s">
        <v>223</v>
      </c>
      <c r="F3206" s="3">
        <v>133</v>
      </c>
      <c r="G3206" s="27" t="s">
        <v>5320</v>
      </c>
      <c r="H3206" s="27" t="s">
        <v>5320</v>
      </c>
      <c r="I3206" s="27" t="s">
        <v>5320</v>
      </c>
      <c r="J3206" s="28" t="s">
        <v>21</v>
      </c>
      <c r="K3206" s="28" t="s">
        <v>21</v>
      </c>
      <c r="L3206" s="28" t="s">
        <v>21</v>
      </c>
      <c r="M3206" s="3" t="str">
        <f>IF(+OR(J3206="SI",G3206="SI"),"SI","NO")</f>
        <v>SI</v>
      </c>
      <c r="N3206" s="3" t="str">
        <f>IF(+OR(H3206="SI",K3206="SI"),"SI","NO")</f>
        <v>SI</v>
      </c>
      <c r="O3206" s="3" t="str">
        <f>IF(+OR(I3206="SI",L3206="SI"),"SI","NO")</f>
        <v>SI</v>
      </c>
    </row>
    <row r="3207" spans="1:15" hidden="1" x14ac:dyDescent="0.25">
      <c r="A3207" s="20" t="s">
        <v>47</v>
      </c>
      <c r="B3207" s="1" t="s">
        <v>2588</v>
      </c>
      <c r="C3207" s="3">
        <v>1</v>
      </c>
      <c r="D3207" s="3" t="e">
        <f>VLOOKUP(Cobertura2021[[#This Row],['#Area]],S:T,2)</f>
        <v>#N/A</v>
      </c>
      <c r="E3207" s="1" t="s">
        <v>460</v>
      </c>
      <c r="F3207" s="3">
        <v>386</v>
      </c>
      <c r="G3207" s="27" t="s">
        <v>5320</v>
      </c>
      <c r="H3207" s="27" t="s">
        <v>5320</v>
      </c>
      <c r="I3207" s="27" t="s">
        <v>5320</v>
      </c>
      <c r="J3207" s="28" t="s">
        <v>21</v>
      </c>
      <c r="K3207" s="28" t="s">
        <v>21</v>
      </c>
      <c r="L3207" s="28" t="s">
        <v>21</v>
      </c>
      <c r="M3207" s="3" t="str">
        <f>IF(+OR(J3207="SI",G3207="SI"),"SI","NO")</f>
        <v>SI</v>
      </c>
      <c r="N3207" s="3" t="str">
        <f>IF(+OR(H3207="SI",K3207="SI"),"SI","NO")</f>
        <v>SI</v>
      </c>
      <c r="O3207" s="3" t="str">
        <f>IF(+OR(I3207="SI",L3207="SI"),"SI","NO")</f>
        <v>SI</v>
      </c>
    </row>
    <row r="3208" spans="1:15" hidden="1" x14ac:dyDescent="0.25">
      <c r="A3208" s="20" t="s">
        <v>47</v>
      </c>
      <c r="B3208" s="1" t="s">
        <v>2343</v>
      </c>
      <c r="C3208" s="3">
        <v>1</v>
      </c>
      <c r="D3208" s="3" t="e">
        <f>VLOOKUP(Cobertura2021[[#This Row],['#Area]],S:T,2)</f>
        <v>#N/A</v>
      </c>
      <c r="E3208" s="1" t="s">
        <v>2350</v>
      </c>
      <c r="F3208" s="3">
        <v>213</v>
      </c>
      <c r="G3208" s="27" t="s">
        <v>5320</v>
      </c>
      <c r="H3208" s="27" t="s">
        <v>5320</v>
      </c>
      <c r="I3208" s="27" t="s">
        <v>5320</v>
      </c>
      <c r="J3208" s="28" t="s">
        <v>21</v>
      </c>
      <c r="K3208" s="28" t="s">
        <v>21</v>
      </c>
      <c r="L3208" s="28" t="s">
        <v>21</v>
      </c>
      <c r="M3208" s="3" t="str">
        <f>IF(+OR(J3208="SI",G3208="SI"),"SI","NO")</f>
        <v>SI</v>
      </c>
      <c r="N3208" s="3" t="str">
        <f>IF(+OR(H3208="SI",K3208="SI"),"SI","NO")</f>
        <v>SI</v>
      </c>
      <c r="O3208" s="3" t="str">
        <f>IF(+OR(I3208="SI",L3208="SI"),"SI","NO")</f>
        <v>SI</v>
      </c>
    </row>
    <row r="3209" spans="1:15" hidden="1" x14ac:dyDescent="0.25">
      <c r="A3209" s="20" t="s">
        <v>47</v>
      </c>
      <c r="B3209" s="1" t="s">
        <v>2375</v>
      </c>
      <c r="C3209" s="3">
        <v>1</v>
      </c>
      <c r="D3209" s="3" t="e">
        <f>VLOOKUP(Cobertura2021[[#This Row],['#Area]],S:T,2)</f>
        <v>#N/A</v>
      </c>
      <c r="E3209" s="1" t="s">
        <v>1622</v>
      </c>
      <c r="F3209" s="3">
        <v>442</v>
      </c>
      <c r="G3209" s="27" t="s">
        <v>5320</v>
      </c>
      <c r="H3209" s="27" t="s">
        <v>5320</v>
      </c>
      <c r="I3209" s="27" t="s">
        <v>5320</v>
      </c>
      <c r="J3209" s="28" t="s">
        <v>21</v>
      </c>
      <c r="K3209" s="28" t="s">
        <v>21</v>
      </c>
      <c r="L3209" s="28" t="s">
        <v>21</v>
      </c>
      <c r="M3209" s="3" t="str">
        <f>IF(+OR(J3209="SI",G3209="SI"),"SI","NO")</f>
        <v>SI</v>
      </c>
      <c r="N3209" s="3" t="str">
        <f>IF(+OR(H3209="SI",K3209="SI"),"SI","NO")</f>
        <v>SI</v>
      </c>
      <c r="O3209" s="3" t="str">
        <f>IF(+OR(I3209="SI",L3209="SI"),"SI","NO")</f>
        <v>SI</v>
      </c>
    </row>
    <row r="3210" spans="1:15" hidden="1" x14ac:dyDescent="0.25">
      <c r="A3210" s="20" t="s">
        <v>47</v>
      </c>
      <c r="B3210" s="1" t="s">
        <v>2621</v>
      </c>
      <c r="C3210" s="3">
        <v>1</v>
      </c>
      <c r="D3210" s="3" t="e">
        <f>VLOOKUP(Cobertura2021[[#This Row],['#Area]],S:T,2)</f>
        <v>#N/A</v>
      </c>
      <c r="E3210" s="1" t="s">
        <v>162</v>
      </c>
      <c r="F3210" s="3">
        <v>627</v>
      </c>
      <c r="G3210" s="27" t="s">
        <v>5320</v>
      </c>
      <c r="H3210" s="27" t="s">
        <v>5320</v>
      </c>
      <c r="I3210" s="27" t="s">
        <v>5320</v>
      </c>
      <c r="J3210" s="28" t="s">
        <v>21</v>
      </c>
      <c r="K3210" s="28" t="s">
        <v>21</v>
      </c>
      <c r="L3210" s="28" t="s">
        <v>21</v>
      </c>
      <c r="M3210" s="3" t="str">
        <f>IF(+OR(J3210="SI",G3210="SI"),"SI","NO")</f>
        <v>SI</v>
      </c>
      <c r="N3210" s="3" t="str">
        <f>IF(+OR(H3210="SI",K3210="SI"),"SI","NO")</f>
        <v>SI</v>
      </c>
      <c r="O3210" s="3" t="str">
        <f>IF(+OR(I3210="SI",L3210="SI"),"SI","NO")</f>
        <v>SI</v>
      </c>
    </row>
    <row r="3211" spans="1:15" x14ac:dyDescent="0.25">
      <c r="A3211" s="20" t="s">
        <v>47</v>
      </c>
      <c r="B3211" s="1" t="s">
        <v>1815</v>
      </c>
      <c r="C3211" s="3">
        <v>6</v>
      </c>
      <c r="D3211" s="3" t="str">
        <f>VLOOKUP(Cobertura2021[[#This Row],['#Area]],S:T,2)</f>
        <v>Rural</v>
      </c>
      <c r="E3211" s="1" t="s">
        <v>162</v>
      </c>
      <c r="F3211" s="3">
        <v>227</v>
      </c>
      <c r="G3211" s="27" t="s">
        <v>5320</v>
      </c>
      <c r="H3211" s="27" t="s">
        <v>5320</v>
      </c>
      <c r="I3211" s="27" t="s">
        <v>5320</v>
      </c>
      <c r="J3211" s="28" t="s">
        <v>21</v>
      </c>
      <c r="K3211" s="28" t="s">
        <v>21</v>
      </c>
      <c r="L3211" s="28" t="s">
        <v>21</v>
      </c>
      <c r="M3211" s="3" t="str">
        <f>IF(+OR(J3211="SI",G3211="SI"),"SI","NO")</f>
        <v>SI</v>
      </c>
      <c r="N3211" s="3" t="str">
        <f>IF(+OR(H3211="SI",K3211="SI"),"SI","NO")</f>
        <v>SI</v>
      </c>
      <c r="O3211" s="3" t="str">
        <f>IF(+OR(I3211="SI",L3211="SI"),"SI","NO")</f>
        <v>SI</v>
      </c>
    </row>
    <row r="3212" spans="1:15" hidden="1" x14ac:dyDescent="0.25">
      <c r="A3212" s="20" t="s">
        <v>47</v>
      </c>
      <c r="B3212" s="1" t="s">
        <v>36</v>
      </c>
      <c r="C3212" s="3">
        <v>1</v>
      </c>
      <c r="D3212" s="3" t="e">
        <f>VLOOKUP(Cobertura2021[[#This Row],['#Area]],S:T,2)</f>
        <v>#N/A</v>
      </c>
      <c r="E3212" s="1" t="s">
        <v>2597</v>
      </c>
      <c r="F3212" s="3">
        <v>2172</v>
      </c>
      <c r="G3212" s="27" t="s">
        <v>5320</v>
      </c>
      <c r="H3212" s="27" t="s">
        <v>5320</v>
      </c>
      <c r="I3212" s="27" t="s">
        <v>5320</v>
      </c>
      <c r="J3212" s="28" t="s">
        <v>21</v>
      </c>
      <c r="K3212" s="28" t="s">
        <v>21</v>
      </c>
      <c r="L3212" s="28" t="s">
        <v>21</v>
      </c>
      <c r="M3212" s="3" t="str">
        <f>IF(+OR(J3212="SI",G3212="SI"),"SI","NO")</f>
        <v>SI</v>
      </c>
      <c r="N3212" s="3" t="str">
        <f>IF(+OR(H3212="SI",K3212="SI"),"SI","NO")</f>
        <v>SI</v>
      </c>
      <c r="O3212" s="3" t="str">
        <f>IF(+OR(I3212="SI",L3212="SI"),"SI","NO")</f>
        <v>SI</v>
      </c>
    </row>
    <row r="3213" spans="1:15" x14ac:dyDescent="0.25">
      <c r="A3213" s="20" t="s">
        <v>47</v>
      </c>
      <c r="B3213" s="1" t="s">
        <v>1815</v>
      </c>
      <c r="C3213" s="3">
        <v>6</v>
      </c>
      <c r="D3213" s="3" t="str">
        <f>VLOOKUP(Cobertura2021[[#This Row],['#Area]],S:T,2)</f>
        <v>Rural</v>
      </c>
      <c r="E3213" s="1" t="s">
        <v>2597</v>
      </c>
      <c r="F3213" s="3">
        <v>12</v>
      </c>
      <c r="G3213" s="27" t="s">
        <v>5320</v>
      </c>
      <c r="H3213" s="27" t="s">
        <v>5320</v>
      </c>
      <c r="I3213" s="27" t="s">
        <v>5320</v>
      </c>
      <c r="J3213" s="28" t="s">
        <v>21</v>
      </c>
      <c r="K3213" s="28" t="s">
        <v>21</v>
      </c>
      <c r="L3213" s="28" t="s">
        <v>21</v>
      </c>
      <c r="M3213" s="3" t="str">
        <f>IF(+OR(J3213="SI",G3213="SI"),"SI","NO")</f>
        <v>SI</v>
      </c>
      <c r="N3213" s="3" t="str">
        <f>IF(+OR(H3213="SI",K3213="SI"),"SI","NO")</f>
        <v>SI</v>
      </c>
      <c r="O3213" s="3" t="str">
        <f>IF(+OR(I3213="SI",L3213="SI"),"SI","NO")</f>
        <v>SI</v>
      </c>
    </row>
    <row r="3214" spans="1:15" hidden="1" x14ac:dyDescent="0.25">
      <c r="A3214" s="20" t="s">
        <v>47</v>
      </c>
      <c r="B3214" s="1" t="s">
        <v>36</v>
      </c>
      <c r="C3214" s="3">
        <v>1</v>
      </c>
      <c r="D3214" s="3" t="e">
        <f>VLOOKUP(Cobertura2021[[#This Row],['#Area]],S:T,2)</f>
        <v>#N/A</v>
      </c>
      <c r="E3214" s="1" t="s">
        <v>1114</v>
      </c>
      <c r="F3214" s="3">
        <v>470</v>
      </c>
      <c r="G3214" s="27" t="s">
        <v>5320</v>
      </c>
      <c r="H3214" s="27" t="s">
        <v>5320</v>
      </c>
      <c r="I3214" s="27" t="s">
        <v>5320</v>
      </c>
      <c r="J3214" s="28" t="s">
        <v>21</v>
      </c>
      <c r="K3214" s="28" t="s">
        <v>21</v>
      </c>
      <c r="L3214" s="28" t="s">
        <v>21</v>
      </c>
      <c r="M3214" s="3" t="str">
        <f>IF(+OR(J3214="SI",G3214="SI"),"SI","NO")</f>
        <v>SI</v>
      </c>
      <c r="N3214" s="3" t="str">
        <f>IF(+OR(H3214="SI",K3214="SI"),"SI","NO")</f>
        <v>SI</v>
      </c>
      <c r="O3214" s="3" t="str">
        <f>IF(+OR(I3214="SI",L3214="SI"),"SI","NO")</f>
        <v>SI</v>
      </c>
    </row>
    <row r="3215" spans="1:15" hidden="1" x14ac:dyDescent="0.25">
      <c r="A3215" s="20" t="s">
        <v>47</v>
      </c>
      <c r="B3215" s="1" t="s">
        <v>2435</v>
      </c>
      <c r="C3215" s="3">
        <v>1</v>
      </c>
      <c r="D3215" s="3" t="e">
        <f>VLOOKUP(Cobertura2021[[#This Row],['#Area]],S:T,2)</f>
        <v>#N/A</v>
      </c>
      <c r="E3215" s="1" t="s">
        <v>1065</v>
      </c>
      <c r="F3215" s="3">
        <v>435</v>
      </c>
      <c r="G3215" s="27" t="s">
        <v>5320</v>
      </c>
      <c r="H3215" s="27" t="s">
        <v>5320</v>
      </c>
      <c r="I3215" s="27" t="s">
        <v>5320</v>
      </c>
      <c r="J3215" s="28" t="s">
        <v>21</v>
      </c>
      <c r="K3215" s="28" t="s">
        <v>21</v>
      </c>
      <c r="L3215" s="28" t="s">
        <v>21</v>
      </c>
      <c r="M3215" s="3" t="str">
        <f>IF(+OR(J3215="SI",G3215="SI"),"SI","NO")</f>
        <v>SI</v>
      </c>
      <c r="N3215" s="3" t="str">
        <f>IF(+OR(H3215="SI",K3215="SI"),"SI","NO")</f>
        <v>SI</v>
      </c>
      <c r="O3215" s="3" t="str">
        <f>IF(+OR(I3215="SI",L3215="SI"),"SI","NO")</f>
        <v>SI</v>
      </c>
    </row>
    <row r="3216" spans="1:15" hidden="1" x14ac:dyDescent="0.25">
      <c r="A3216" s="20" t="s">
        <v>47</v>
      </c>
      <c r="B3216" s="1" t="s">
        <v>2435</v>
      </c>
      <c r="C3216" s="3">
        <v>1</v>
      </c>
      <c r="D3216" s="3" t="e">
        <f>VLOOKUP(Cobertura2021[[#This Row],['#Area]],S:T,2)</f>
        <v>#N/A</v>
      </c>
      <c r="E3216" s="1" t="s">
        <v>2500</v>
      </c>
      <c r="F3216" s="3">
        <v>36</v>
      </c>
      <c r="G3216" s="27" t="s">
        <v>5320</v>
      </c>
      <c r="H3216" s="27" t="s">
        <v>5320</v>
      </c>
      <c r="I3216" s="27" t="s">
        <v>5320</v>
      </c>
      <c r="J3216" s="28" t="s">
        <v>21</v>
      </c>
      <c r="K3216" s="28" t="s">
        <v>21</v>
      </c>
      <c r="L3216" s="28" t="s">
        <v>21</v>
      </c>
      <c r="M3216" s="3" t="str">
        <f>IF(+OR(J3216="SI",G3216="SI"),"SI","NO")</f>
        <v>SI</v>
      </c>
      <c r="N3216" s="3" t="str">
        <f>IF(+OR(H3216="SI",K3216="SI"),"SI","NO")</f>
        <v>SI</v>
      </c>
      <c r="O3216" s="3" t="str">
        <f>IF(+OR(I3216="SI",L3216="SI"),"SI","NO")</f>
        <v>SI</v>
      </c>
    </row>
    <row r="3217" spans="1:15" hidden="1" x14ac:dyDescent="0.25">
      <c r="A3217" s="20" t="s">
        <v>47</v>
      </c>
      <c r="B3217" s="1" t="s">
        <v>2435</v>
      </c>
      <c r="C3217" s="3">
        <v>1</v>
      </c>
      <c r="D3217" s="3" t="e">
        <f>VLOOKUP(Cobertura2021[[#This Row],['#Area]],S:T,2)</f>
        <v>#N/A</v>
      </c>
      <c r="E3217" s="1" t="s">
        <v>2501</v>
      </c>
      <c r="F3217" s="3">
        <v>47</v>
      </c>
      <c r="G3217" s="27" t="s">
        <v>5320</v>
      </c>
      <c r="H3217" s="27" t="s">
        <v>5320</v>
      </c>
      <c r="I3217" s="27" t="s">
        <v>5320</v>
      </c>
      <c r="J3217" s="28" t="s">
        <v>21</v>
      </c>
      <c r="K3217" s="28" t="s">
        <v>21</v>
      </c>
      <c r="L3217" s="28" t="s">
        <v>21</v>
      </c>
      <c r="M3217" s="3" t="str">
        <f>IF(+OR(J3217="SI",G3217="SI"),"SI","NO")</f>
        <v>SI</v>
      </c>
      <c r="N3217" s="3" t="str">
        <f>IF(+OR(H3217="SI",K3217="SI"),"SI","NO")</f>
        <v>SI</v>
      </c>
      <c r="O3217" s="3" t="str">
        <f>IF(+OR(I3217="SI",L3217="SI"),"SI","NO")</f>
        <v>SI</v>
      </c>
    </row>
    <row r="3218" spans="1:15" hidden="1" x14ac:dyDescent="0.25">
      <c r="A3218" s="20" t="s">
        <v>47</v>
      </c>
      <c r="B3218" s="1" t="s">
        <v>2375</v>
      </c>
      <c r="C3218" s="3">
        <v>1</v>
      </c>
      <c r="D3218" s="3" t="e">
        <f>VLOOKUP(Cobertura2021[[#This Row],['#Area]],S:T,2)</f>
        <v>#N/A</v>
      </c>
      <c r="E3218" s="1" t="s">
        <v>2405</v>
      </c>
      <c r="F3218" s="3">
        <v>279</v>
      </c>
      <c r="G3218" s="27" t="s">
        <v>5320</v>
      </c>
      <c r="H3218" s="27" t="s">
        <v>5320</v>
      </c>
      <c r="I3218" s="27" t="s">
        <v>5320</v>
      </c>
      <c r="J3218" s="28" t="s">
        <v>21</v>
      </c>
      <c r="K3218" s="28" t="s">
        <v>21</v>
      </c>
      <c r="L3218" s="28" t="s">
        <v>21</v>
      </c>
      <c r="M3218" s="3" t="str">
        <f>IF(+OR(J3218="SI",G3218="SI"),"SI","NO")</f>
        <v>SI</v>
      </c>
      <c r="N3218" s="3" t="str">
        <f>IF(+OR(H3218="SI",K3218="SI"),"SI","NO")</f>
        <v>SI</v>
      </c>
      <c r="O3218" s="3" t="str">
        <f>IF(+OR(I3218="SI",L3218="SI"),"SI","NO")</f>
        <v>SI</v>
      </c>
    </row>
    <row r="3219" spans="1:15" x14ac:dyDescent="0.25">
      <c r="A3219" s="20" t="s">
        <v>47</v>
      </c>
      <c r="B3219" s="1" t="s">
        <v>2375</v>
      </c>
      <c r="C3219" s="3">
        <v>6</v>
      </c>
      <c r="D3219" s="3" t="str">
        <f>VLOOKUP(Cobertura2021[[#This Row],['#Area]],S:T,2)</f>
        <v>Rural</v>
      </c>
      <c r="E3219" s="1" t="s">
        <v>2405</v>
      </c>
      <c r="F3219" s="3">
        <v>400</v>
      </c>
      <c r="G3219" s="27" t="s">
        <v>5320</v>
      </c>
      <c r="H3219" s="27" t="s">
        <v>5320</v>
      </c>
      <c r="I3219" s="27" t="s">
        <v>5320</v>
      </c>
      <c r="J3219" s="28" t="s">
        <v>21</v>
      </c>
      <c r="K3219" s="28" t="s">
        <v>21</v>
      </c>
      <c r="L3219" s="28" t="s">
        <v>21</v>
      </c>
      <c r="M3219" s="3" t="str">
        <f>IF(+OR(J3219="SI",G3219="SI"),"SI","NO")</f>
        <v>SI</v>
      </c>
      <c r="N3219" s="3" t="str">
        <f>IF(+OR(H3219="SI",K3219="SI"),"SI","NO")</f>
        <v>SI</v>
      </c>
      <c r="O3219" s="3" t="str">
        <f>IF(+OR(I3219="SI",L3219="SI"),"SI","NO")</f>
        <v>SI</v>
      </c>
    </row>
    <row r="3220" spans="1:15" x14ac:dyDescent="0.25">
      <c r="A3220" s="20" t="s">
        <v>102</v>
      </c>
      <c r="B3220" s="1" t="s">
        <v>564</v>
      </c>
      <c r="C3220" s="3">
        <v>6</v>
      </c>
      <c r="D3220" s="3" t="str">
        <f>VLOOKUP(Cobertura2021[[#This Row],['#Area]],S:T,2)</f>
        <v>Rural</v>
      </c>
      <c r="E3220" s="1" t="s">
        <v>576</v>
      </c>
      <c r="F3220" s="3">
        <v>27</v>
      </c>
      <c r="G3220" s="27" t="s">
        <v>5320</v>
      </c>
      <c r="H3220" s="27" t="s">
        <v>3</v>
      </c>
      <c r="I3220" s="27" t="s">
        <v>3</v>
      </c>
      <c r="J3220" s="28" t="s">
        <v>21</v>
      </c>
      <c r="K3220" s="28" t="s">
        <v>20</v>
      </c>
      <c r="L3220" s="28" t="s">
        <v>20</v>
      </c>
      <c r="M3220" s="3" t="str">
        <f>IF(+OR(J3220="SI",G3220="SI"),"SI","NO")</f>
        <v>SI</v>
      </c>
      <c r="N3220" s="3" t="str">
        <f>IF(+OR(H3220="SI",K3220="SI"),"SI","NO")</f>
        <v>NO</v>
      </c>
      <c r="O3220" s="3" t="str">
        <f>IF(+OR(I3220="SI",L3220="SI"),"SI","NO")</f>
        <v>NO</v>
      </c>
    </row>
    <row r="3221" spans="1:15" hidden="1" x14ac:dyDescent="0.25">
      <c r="A3221" s="20" t="s">
        <v>47</v>
      </c>
      <c r="B3221" s="1" t="s">
        <v>2300</v>
      </c>
      <c r="C3221" s="3">
        <v>1</v>
      </c>
      <c r="D3221" s="3" t="e">
        <f>VLOOKUP(Cobertura2021[[#This Row],['#Area]],S:T,2)</f>
        <v>#N/A</v>
      </c>
      <c r="E3221" s="1" t="s">
        <v>2313</v>
      </c>
      <c r="F3221" s="3">
        <v>2173</v>
      </c>
      <c r="G3221" s="27" t="s">
        <v>5320</v>
      </c>
      <c r="H3221" s="27" t="s">
        <v>5320</v>
      </c>
      <c r="I3221" s="27" t="s">
        <v>5320</v>
      </c>
      <c r="J3221" s="28" t="s">
        <v>21</v>
      </c>
      <c r="K3221" s="28" t="s">
        <v>21</v>
      </c>
      <c r="L3221" s="28" t="s">
        <v>21</v>
      </c>
      <c r="M3221" s="3" t="str">
        <f>IF(+OR(J3221="SI",G3221="SI"),"SI","NO")</f>
        <v>SI</v>
      </c>
      <c r="N3221" s="3" t="str">
        <f>IF(+OR(H3221="SI",K3221="SI"),"SI","NO")</f>
        <v>SI</v>
      </c>
      <c r="O3221" s="3" t="str">
        <f>IF(+OR(I3221="SI",L3221="SI"),"SI","NO")</f>
        <v>SI</v>
      </c>
    </row>
    <row r="3222" spans="1:15" x14ac:dyDescent="0.25">
      <c r="A3222" s="20" t="s">
        <v>47</v>
      </c>
      <c r="B3222" s="1" t="s">
        <v>2712</v>
      </c>
      <c r="C3222" s="3">
        <v>6</v>
      </c>
      <c r="D3222" s="3" t="str">
        <f>VLOOKUP(Cobertura2021[[#This Row],['#Area]],S:T,2)</f>
        <v>Rural</v>
      </c>
      <c r="E3222" s="1" t="s">
        <v>2313</v>
      </c>
      <c r="F3222" s="3">
        <v>614</v>
      </c>
      <c r="G3222" s="27" t="s">
        <v>5320</v>
      </c>
      <c r="H3222" s="27" t="s">
        <v>5320</v>
      </c>
      <c r="I3222" s="27" t="s">
        <v>5320</v>
      </c>
      <c r="J3222" s="28" t="s">
        <v>21</v>
      </c>
      <c r="K3222" s="28" t="s">
        <v>21</v>
      </c>
      <c r="L3222" s="28" t="s">
        <v>21</v>
      </c>
      <c r="M3222" s="3" t="str">
        <f>IF(+OR(J3222="SI",G3222="SI"),"SI","NO")</f>
        <v>SI</v>
      </c>
      <c r="N3222" s="3" t="str">
        <f>IF(+OR(H3222="SI",K3222="SI"),"SI","NO")</f>
        <v>SI</v>
      </c>
      <c r="O3222" s="3" t="str">
        <f>IF(+OR(I3222="SI",L3222="SI"),"SI","NO")</f>
        <v>SI</v>
      </c>
    </row>
    <row r="3223" spans="1:15" x14ac:dyDescent="0.25">
      <c r="A3223" s="20" t="s">
        <v>102</v>
      </c>
      <c r="B3223" s="1" t="s">
        <v>609</v>
      </c>
      <c r="C3223" s="3">
        <v>6</v>
      </c>
      <c r="D3223" s="3" t="str">
        <f>VLOOKUP(Cobertura2021[[#This Row],['#Area]],S:T,2)</f>
        <v>Rural</v>
      </c>
      <c r="E3223" s="1" t="s">
        <v>610</v>
      </c>
      <c r="F3223" s="3">
        <v>26</v>
      </c>
      <c r="G3223" s="47" t="s">
        <v>5320</v>
      </c>
      <c r="H3223" s="27" t="s">
        <v>3</v>
      </c>
      <c r="I3223" s="27" t="s">
        <v>3</v>
      </c>
      <c r="J3223" s="28" t="s">
        <v>20</v>
      </c>
      <c r="K3223" s="28" t="s">
        <v>20</v>
      </c>
      <c r="L3223" s="28" t="s">
        <v>20</v>
      </c>
      <c r="M3223" s="3" t="str">
        <f>IF(+OR(J3223="SI",G3223="SI"),"SI","NO")</f>
        <v>SI</v>
      </c>
      <c r="N3223" s="3" t="str">
        <f>IF(+OR(H3223="SI",K3223="SI"),"SI","NO")</f>
        <v>NO</v>
      </c>
      <c r="O3223" s="3" t="str">
        <f>IF(+OR(I3223="SI",L3223="SI"),"SI","NO")</f>
        <v>NO</v>
      </c>
    </row>
    <row r="3224" spans="1:15" hidden="1" x14ac:dyDescent="0.25">
      <c r="A3224" s="20" t="s">
        <v>47</v>
      </c>
      <c r="B3224" s="1" t="s">
        <v>2331</v>
      </c>
      <c r="C3224" s="3">
        <v>1</v>
      </c>
      <c r="D3224" s="3" t="e">
        <f>VLOOKUP(Cobertura2021[[#This Row],['#Area]],S:T,2)</f>
        <v>#N/A</v>
      </c>
      <c r="E3224" s="1" t="s">
        <v>1265</v>
      </c>
      <c r="F3224" s="3">
        <v>952</v>
      </c>
      <c r="G3224" s="27" t="s">
        <v>5320</v>
      </c>
      <c r="H3224" s="27" t="s">
        <v>5320</v>
      </c>
      <c r="I3224" s="27" t="s">
        <v>5320</v>
      </c>
      <c r="J3224" s="28" t="s">
        <v>21</v>
      </c>
      <c r="K3224" s="28" t="s">
        <v>21</v>
      </c>
      <c r="L3224" s="28" t="s">
        <v>21</v>
      </c>
      <c r="M3224" s="3" t="str">
        <f>IF(+OR(J3224="SI",G3224="SI"),"SI","NO")</f>
        <v>SI</v>
      </c>
      <c r="N3224" s="3" t="str">
        <f>IF(+OR(H3224="SI",K3224="SI"),"SI","NO")</f>
        <v>SI</v>
      </c>
      <c r="O3224" s="3" t="str">
        <f>IF(+OR(I3224="SI",L3224="SI"),"SI","NO")</f>
        <v>SI</v>
      </c>
    </row>
    <row r="3225" spans="1:15" x14ac:dyDescent="0.25">
      <c r="A3225" s="20" t="s">
        <v>47</v>
      </c>
      <c r="B3225" s="1" t="s">
        <v>1815</v>
      </c>
      <c r="C3225" s="3">
        <v>6</v>
      </c>
      <c r="D3225" s="3" t="str">
        <f>VLOOKUP(Cobertura2021[[#This Row],['#Area]],S:T,2)</f>
        <v>Rural</v>
      </c>
      <c r="E3225" s="1" t="s">
        <v>2678</v>
      </c>
      <c r="F3225" s="3">
        <v>180</v>
      </c>
      <c r="G3225" s="27" t="s">
        <v>5320</v>
      </c>
      <c r="H3225" s="27" t="s">
        <v>5320</v>
      </c>
      <c r="I3225" s="27" t="s">
        <v>5320</v>
      </c>
      <c r="J3225" s="28" t="s">
        <v>21</v>
      </c>
      <c r="K3225" s="28" t="s">
        <v>21</v>
      </c>
      <c r="L3225" s="28" t="s">
        <v>21</v>
      </c>
      <c r="M3225" s="3" t="str">
        <f>IF(+OR(J3225="SI",G3225="SI"),"SI","NO")</f>
        <v>SI</v>
      </c>
      <c r="N3225" s="3" t="str">
        <f>IF(+OR(H3225="SI",K3225="SI"),"SI","NO")</f>
        <v>SI</v>
      </c>
      <c r="O3225" s="3" t="str">
        <f>IF(+OR(I3225="SI",L3225="SI"),"SI","NO")</f>
        <v>SI</v>
      </c>
    </row>
    <row r="3226" spans="1:15" hidden="1" x14ac:dyDescent="0.25">
      <c r="A3226" s="20" t="s">
        <v>47</v>
      </c>
      <c r="B3226" s="1" t="s">
        <v>132</v>
      </c>
      <c r="C3226" s="3">
        <v>1</v>
      </c>
      <c r="D3226" s="3" t="e">
        <f>VLOOKUP(Cobertura2021[[#This Row],['#Area]],S:T,2)</f>
        <v>#N/A</v>
      </c>
      <c r="E3226" s="1" t="s">
        <v>2620</v>
      </c>
      <c r="F3226" s="3">
        <v>2929</v>
      </c>
      <c r="G3226" s="27" t="s">
        <v>5320</v>
      </c>
      <c r="H3226" s="27" t="s">
        <v>5320</v>
      </c>
      <c r="I3226" s="27" t="s">
        <v>5320</v>
      </c>
      <c r="J3226" s="28" t="s">
        <v>21</v>
      </c>
      <c r="K3226" s="28" t="s">
        <v>21</v>
      </c>
      <c r="L3226" s="28" t="s">
        <v>21</v>
      </c>
      <c r="M3226" s="3" t="str">
        <f>IF(+OR(J3226="SI",G3226="SI"),"SI","NO")</f>
        <v>SI</v>
      </c>
      <c r="N3226" s="3" t="str">
        <f>IF(+OR(H3226="SI",K3226="SI"),"SI","NO")</f>
        <v>SI</v>
      </c>
      <c r="O3226" s="3" t="str">
        <f>IF(+OR(I3226="SI",L3226="SI"),"SI","NO")</f>
        <v>SI</v>
      </c>
    </row>
    <row r="3227" spans="1:15" hidden="1" x14ac:dyDescent="0.25">
      <c r="A3227" s="20" t="s">
        <v>47</v>
      </c>
      <c r="B3227" s="1" t="s">
        <v>36</v>
      </c>
      <c r="C3227" s="3">
        <v>1</v>
      </c>
      <c r="D3227" s="3" t="e">
        <f>VLOOKUP(Cobertura2021[[#This Row],['#Area]],S:T,2)</f>
        <v>#N/A</v>
      </c>
      <c r="E3227" s="1" t="s">
        <v>2596</v>
      </c>
      <c r="F3227" s="3">
        <v>830</v>
      </c>
      <c r="G3227" s="27" t="s">
        <v>5320</v>
      </c>
      <c r="H3227" s="27" t="s">
        <v>5320</v>
      </c>
      <c r="I3227" s="27" t="s">
        <v>5320</v>
      </c>
      <c r="J3227" s="28" t="s">
        <v>21</v>
      </c>
      <c r="K3227" s="28" t="s">
        <v>21</v>
      </c>
      <c r="L3227" s="28" t="s">
        <v>21</v>
      </c>
      <c r="M3227" s="3" t="str">
        <f>IF(+OR(J3227="SI",G3227="SI"),"SI","NO")</f>
        <v>SI</v>
      </c>
      <c r="N3227" s="3" t="str">
        <f>IF(+OR(H3227="SI",K3227="SI"),"SI","NO")</f>
        <v>SI</v>
      </c>
      <c r="O3227" s="3" t="str">
        <f>IF(+OR(I3227="SI",L3227="SI"),"SI","NO")</f>
        <v>SI</v>
      </c>
    </row>
    <row r="3228" spans="1:15" hidden="1" x14ac:dyDescent="0.25">
      <c r="A3228" s="20" t="s">
        <v>47</v>
      </c>
      <c r="B3228" s="1" t="s">
        <v>2300</v>
      </c>
      <c r="C3228" s="3">
        <v>1</v>
      </c>
      <c r="D3228" s="3" t="e">
        <f>VLOOKUP(Cobertura2021[[#This Row],['#Area]],S:T,2)</f>
        <v>#N/A</v>
      </c>
      <c r="E3228" s="1" t="s">
        <v>2308</v>
      </c>
      <c r="F3228" s="3">
        <v>440</v>
      </c>
      <c r="G3228" s="27" t="s">
        <v>5320</v>
      </c>
      <c r="H3228" s="27" t="s">
        <v>5320</v>
      </c>
      <c r="I3228" s="27" t="s">
        <v>5320</v>
      </c>
      <c r="J3228" s="28" t="s">
        <v>21</v>
      </c>
      <c r="K3228" s="28" t="s">
        <v>21</v>
      </c>
      <c r="L3228" s="28" t="s">
        <v>21</v>
      </c>
      <c r="M3228" s="3" t="str">
        <f>IF(+OR(J3228="SI",G3228="SI"),"SI","NO")</f>
        <v>SI</v>
      </c>
      <c r="N3228" s="3" t="str">
        <f>IF(+OR(H3228="SI",K3228="SI"),"SI","NO")</f>
        <v>SI</v>
      </c>
      <c r="O3228" s="3" t="str">
        <f>IF(+OR(I3228="SI",L3228="SI"),"SI","NO")</f>
        <v>SI</v>
      </c>
    </row>
    <row r="3229" spans="1:15" x14ac:dyDescent="0.25">
      <c r="A3229" s="20" t="s">
        <v>102</v>
      </c>
      <c r="B3229" s="1" t="s">
        <v>609</v>
      </c>
      <c r="C3229" s="3">
        <v>6</v>
      </c>
      <c r="D3229" s="3" t="str">
        <f>VLOOKUP(Cobertura2021[[#This Row],['#Area]],S:T,2)</f>
        <v>Rural</v>
      </c>
      <c r="E3229" s="1" t="s">
        <v>612</v>
      </c>
      <c r="F3229" s="3">
        <v>53</v>
      </c>
      <c r="G3229" s="27" t="s">
        <v>5320</v>
      </c>
      <c r="H3229" s="27" t="s">
        <v>3</v>
      </c>
      <c r="I3229" s="27" t="s">
        <v>3</v>
      </c>
      <c r="J3229" s="28" t="s">
        <v>20</v>
      </c>
      <c r="K3229" s="28" t="s">
        <v>20</v>
      </c>
      <c r="L3229" s="28" t="s">
        <v>20</v>
      </c>
      <c r="M3229" s="3" t="str">
        <f>IF(+OR(J3229="SI",G3229="SI"),"SI","NO")</f>
        <v>SI</v>
      </c>
      <c r="N3229" s="3" t="str">
        <f>IF(+OR(H3229="SI",K3229="SI"),"SI","NO")</f>
        <v>NO</v>
      </c>
      <c r="O3229" s="3" t="str">
        <f>IF(+OR(I3229="SI",L3229="SI"),"SI","NO")</f>
        <v>NO</v>
      </c>
    </row>
    <row r="3230" spans="1:15" hidden="1" x14ac:dyDescent="0.25">
      <c r="A3230" s="20" t="s">
        <v>47</v>
      </c>
      <c r="B3230" s="1" t="s">
        <v>2572</v>
      </c>
      <c r="C3230" s="3">
        <v>1</v>
      </c>
      <c r="D3230" s="3" t="e">
        <f>VLOOKUP(Cobertura2021[[#This Row],['#Area]],S:T,2)</f>
        <v>#N/A</v>
      </c>
      <c r="E3230" s="1" t="s">
        <v>2575</v>
      </c>
      <c r="F3230" s="3">
        <v>987</v>
      </c>
      <c r="G3230" s="27" t="s">
        <v>5320</v>
      </c>
      <c r="H3230" s="27" t="s">
        <v>5320</v>
      </c>
      <c r="I3230" s="27" t="s">
        <v>5320</v>
      </c>
      <c r="J3230" s="28" t="s">
        <v>21</v>
      </c>
      <c r="K3230" s="28" t="s">
        <v>21</v>
      </c>
      <c r="L3230" s="28" t="s">
        <v>21</v>
      </c>
      <c r="M3230" s="3" t="str">
        <f>IF(+OR(J3230="SI",G3230="SI"),"SI","NO")</f>
        <v>SI</v>
      </c>
      <c r="N3230" s="3" t="str">
        <f>IF(+OR(H3230="SI",K3230="SI"),"SI","NO")</f>
        <v>SI</v>
      </c>
      <c r="O3230" s="3" t="str">
        <f>IF(+OR(I3230="SI",L3230="SI"),"SI","NO")</f>
        <v>SI</v>
      </c>
    </row>
    <row r="3231" spans="1:15" x14ac:dyDescent="0.25">
      <c r="A3231" s="20" t="s">
        <v>102</v>
      </c>
      <c r="B3231" s="1" t="s">
        <v>538</v>
      </c>
      <c r="C3231" s="3">
        <v>6</v>
      </c>
      <c r="D3231" s="3" t="str">
        <f>VLOOKUP(Cobertura2021[[#This Row],['#Area]],S:T,2)</f>
        <v>Rural</v>
      </c>
      <c r="E3231" s="1" t="s">
        <v>555</v>
      </c>
      <c r="F3231" s="3">
        <v>43</v>
      </c>
      <c r="G3231" s="27" t="s">
        <v>5320</v>
      </c>
      <c r="H3231" s="27" t="s">
        <v>3</v>
      </c>
      <c r="I3231" s="27" t="s">
        <v>3</v>
      </c>
      <c r="J3231" s="28" t="s">
        <v>21</v>
      </c>
      <c r="K3231" s="28" t="s">
        <v>20</v>
      </c>
      <c r="L3231" s="28" t="s">
        <v>20</v>
      </c>
      <c r="M3231" s="3" t="str">
        <f>IF(+OR(J3231="SI",G3231="SI"),"SI","NO")</f>
        <v>SI</v>
      </c>
      <c r="N3231" s="3" t="str">
        <f>IF(+OR(H3231="SI",K3231="SI"),"SI","NO")</f>
        <v>NO</v>
      </c>
      <c r="O3231" s="3" t="str">
        <f>IF(+OR(I3231="SI",L3231="SI"),"SI","NO")</f>
        <v>NO</v>
      </c>
    </row>
    <row r="3232" spans="1:15" x14ac:dyDescent="0.25">
      <c r="A3232" s="20" t="s">
        <v>47</v>
      </c>
      <c r="B3232" s="1" t="s">
        <v>2657</v>
      </c>
      <c r="C3232" s="3">
        <v>6</v>
      </c>
      <c r="D3232" s="3" t="str">
        <f>VLOOKUP(Cobertura2021[[#This Row],['#Area]],S:T,2)</f>
        <v>Rural</v>
      </c>
      <c r="E3232" s="1" t="s">
        <v>2665</v>
      </c>
      <c r="F3232" s="3">
        <v>181</v>
      </c>
      <c r="G3232" s="27" t="s">
        <v>5320</v>
      </c>
      <c r="H3232" s="27" t="s">
        <v>5320</v>
      </c>
      <c r="I3232" s="27" t="s">
        <v>5320</v>
      </c>
      <c r="J3232" s="28" t="s">
        <v>21</v>
      </c>
      <c r="K3232" s="28" t="s">
        <v>21</v>
      </c>
      <c r="L3232" s="28" t="s">
        <v>21</v>
      </c>
      <c r="M3232" s="3" t="str">
        <f>IF(+OR(J3232="SI",G3232="SI"),"SI","NO")</f>
        <v>SI</v>
      </c>
      <c r="N3232" s="3" t="str">
        <f>IF(+OR(H3232="SI",K3232="SI"),"SI","NO")</f>
        <v>SI</v>
      </c>
      <c r="O3232" s="3" t="str">
        <f>IF(+OR(I3232="SI",L3232="SI"),"SI","NO")</f>
        <v>SI</v>
      </c>
    </row>
    <row r="3233" spans="1:15" hidden="1" x14ac:dyDescent="0.25">
      <c r="A3233" s="20" t="s">
        <v>47</v>
      </c>
      <c r="B3233" s="1" t="s">
        <v>2621</v>
      </c>
      <c r="C3233" s="3">
        <v>1</v>
      </c>
      <c r="D3233" s="3" t="e">
        <f>VLOOKUP(Cobertura2021[[#This Row],['#Area]],S:T,2)</f>
        <v>#N/A</v>
      </c>
      <c r="E3233" s="1" t="s">
        <v>2626</v>
      </c>
      <c r="F3233" s="3">
        <v>561</v>
      </c>
      <c r="G3233" s="27" t="s">
        <v>5320</v>
      </c>
      <c r="H3233" s="27" t="s">
        <v>5320</v>
      </c>
      <c r="I3233" s="27" t="s">
        <v>5320</v>
      </c>
      <c r="J3233" s="28" t="s">
        <v>21</v>
      </c>
      <c r="K3233" s="28" t="s">
        <v>21</v>
      </c>
      <c r="L3233" s="28" t="s">
        <v>21</v>
      </c>
      <c r="M3233" s="3" t="str">
        <f>IF(+OR(J3233="SI",G3233="SI"),"SI","NO")</f>
        <v>SI</v>
      </c>
      <c r="N3233" s="3" t="str">
        <f>IF(+OR(H3233="SI",K3233="SI"),"SI","NO")</f>
        <v>SI</v>
      </c>
      <c r="O3233" s="3" t="str">
        <f>IF(+OR(I3233="SI",L3233="SI"),"SI","NO")</f>
        <v>SI</v>
      </c>
    </row>
    <row r="3234" spans="1:15" x14ac:dyDescent="0.25">
      <c r="A3234" s="20" t="s">
        <v>1926</v>
      </c>
      <c r="B3234" s="1" t="s">
        <v>1927</v>
      </c>
      <c r="C3234" s="3">
        <v>6</v>
      </c>
      <c r="D3234" s="3" t="str">
        <f>VLOOKUP(Cobertura2021[[#This Row],['#Area]],S:T,2)</f>
        <v>Rural</v>
      </c>
      <c r="E3234" s="1" t="s">
        <v>1714</v>
      </c>
      <c r="F3234" s="3">
        <v>66</v>
      </c>
      <c r="G3234" s="27" t="s">
        <v>5320</v>
      </c>
      <c r="H3234" s="27" t="s">
        <v>3</v>
      </c>
      <c r="I3234" s="27" t="s">
        <v>3</v>
      </c>
      <c r="J3234" s="28" t="s">
        <v>21</v>
      </c>
      <c r="K3234" s="28" t="s">
        <v>20</v>
      </c>
      <c r="L3234" s="28" t="s">
        <v>20</v>
      </c>
      <c r="M3234" s="3" t="str">
        <f>IF(+OR(J3234="SI",G3234="SI"),"SI","NO")</f>
        <v>SI</v>
      </c>
      <c r="N3234" s="3" t="str">
        <f>IF(+OR(H3234="SI",K3234="SI"),"SI","NO")</f>
        <v>NO</v>
      </c>
      <c r="O3234" s="3" t="str">
        <f>IF(+OR(I3234="SI",L3234="SI"),"SI","NO")</f>
        <v>NO</v>
      </c>
    </row>
    <row r="3235" spans="1:15" hidden="1" x14ac:dyDescent="0.25">
      <c r="A3235" s="20" t="s">
        <v>47</v>
      </c>
      <c r="B3235" s="1" t="s">
        <v>2300</v>
      </c>
      <c r="C3235" s="3">
        <v>1</v>
      </c>
      <c r="D3235" s="3" t="e">
        <f>VLOOKUP(Cobertura2021[[#This Row],['#Area]],S:T,2)</f>
        <v>#N/A</v>
      </c>
      <c r="E3235" s="1" t="s">
        <v>2311</v>
      </c>
      <c r="F3235" s="3">
        <v>1064</v>
      </c>
      <c r="G3235" s="27" t="s">
        <v>5320</v>
      </c>
      <c r="H3235" s="27" t="s">
        <v>5320</v>
      </c>
      <c r="I3235" s="27" t="s">
        <v>5320</v>
      </c>
      <c r="J3235" s="28" t="s">
        <v>21</v>
      </c>
      <c r="K3235" s="28" t="s">
        <v>21</v>
      </c>
      <c r="L3235" s="28" t="s">
        <v>21</v>
      </c>
      <c r="M3235" s="3" t="str">
        <f>IF(+OR(J3235="SI",G3235="SI"),"SI","NO")</f>
        <v>SI</v>
      </c>
      <c r="N3235" s="3" t="str">
        <f>IF(+OR(H3235="SI",K3235="SI"),"SI","NO")</f>
        <v>SI</v>
      </c>
      <c r="O3235" s="3" t="str">
        <f>IF(+OR(I3235="SI",L3235="SI"),"SI","NO")</f>
        <v>SI</v>
      </c>
    </row>
    <row r="3236" spans="1:15" x14ac:dyDescent="0.25">
      <c r="A3236" s="20" t="s">
        <v>47</v>
      </c>
      <c r="B3236" s="1" t="s">
        <v>2343</v>
      </c>
      <c r="C3236" s="3">
        <v>6</v>
      </c>
      <c r="D3236" s="3" t="str">
        <f>VLOOKUP(Cobertura2021[[#This Row],['#Area]],S:T,2)</f>
        <v>Rural</v>
      </c>
      <c r="E3236" s="1" t="s">
        <v>2356</v>
      </c>
      <c r="F3236" s="3">
        <v>592</v>
      </c>
      <c r="G3236" s="27" t="s">
        <v>5320</v>
      </c>
      <c r="H3236" s="27" t="s">
        <v>5320</v>
      </c>
      <c r="I3236" s="27" t="s">
        <v>5320</v>
      </c>
      <c r="J3236" s="28" t="s">
        <v>21</v>
      </c>
      <c r="K3236" s="28" t="s">
        <v>21</v>
      </c>
      <c r="L3236" s="28" t="s">
        <v>20</v>
      </c>
      <c r="M3236" s="3" t="str">
        <f>IF(+OR(J3236="SI",G3236="SI"),"SI","NO")</f>
        <v>SI</v>
      </c>
      <c r="N3236" s="3" t="str">
        <f>IF(+OR(H3236="SI",K3236="SI"),"SI","NO")</f>
        <v>SI</v>
      </c>
      <c r="O3236" s="3" t="str">
        <f>IF(+OR(I3236="SI",L3236="SI"),"SI","NO")</f>
        <v>SI</v>
      </c>
    </row>
    <row r="3237" spans="1:15" hidden="1" x14ac:dyDescent="0.25">
      <c r="A3237" s="20" t="s">
        <v>47</v>
      </c>
      <c r="B3237" s="1" t="s">
        <v>2375</v>
      </c>
      <c r="C3237" s="3">
        <v>1</v>
      </c>
      <c r="D3237" s="3" t="e">
        <f>VLOOKUP(Cobertura2021[[#This Row],['#Area]],S:T,2)</f>
        <v>#N/A</v>
      </c>
      <c r="E3237" s="1" t="s">
        <v>2381</v>
      </c>
      <c r="F3237" s="3">
        <v>355</v>
      </c>
      <c r="G3237" s="27" t="s">
        <v>5320</v>
      </c>
      <c r="H3237" s="27" t="s">
        <v>5320</v>
      </c>
      <c r="I3237" s="27" t="s">
        <v>5320</v>
      </c>
      <c r="J3237" s="28" t="s">
        <v>21</v>
      </c>
      <c r="K3237" s="28" t="s">
        <v>21</v>
      </c>
      <c r="L3237" s="28" t="s">
        <v>21</v>
      </c>
      <c r="M3237" s="3" t="str">
        <f>IF(+OR(J3237="SI",G3237="SI"),"SI","NO")</f>
        <v>SI</v>
      </c>
      <c r="N3237" s="3" t="str">
        <f>IF(+OR(H3237="SI",K3237="SI"),"SI","NO")</f>
        <v>SI</v>
      </c>
      <c r="O3237" s="3" t="str">
        <f>IF(+OR(I3237="SI",L3237="SI"),"SI","NO")</f>
        <v>SI</v>
      </c>
    </row>
    <row r="3238" spans="1:15" hidden="1" x14ac:dyDescent="0.25">
      <c r="A3238" s="20" t="s">
        <v>47</v>
      </c>
      <c r="B3238" s="1" t="s">
        <v>2435</v>
      </c>
      <c r="C3238" s="3">
        <v>1</v>
      </c>
      <c r="D3238" s="3" t="e">
        <f>VLOOKUP(Cobertura2021[[#This Row],['#Area]],S:T,2)</f>
        <v>#N/A</v>
      </c>
      <c r="E3238" s="1" t="s">
        <v>2468</v>
      </c>
      <c r="F3238" s="3">
        <v>75</v>
      </c>
      <c r="G3238" s="27" t="s">
        <v>5320</v>
      </c>
      <c r="H3238" s="27" t="s">
        <v>5320</v>
      </c>
      <c r="I3238" s="27" t="s">
        <v>5320</v>
      </c>
      <c r="J3238" s="28" t="s">
        <v>21</v>
      </c>
      <c r="K3238" s="28" t="s">
        <v>21</v>
      </c>
      <c r="L3238" s="28" t="s">
        <v>21</v>
      </c>
      <c r="M3238" s="3" t="str">
        <f>IF(+OR(J3238="SI",G3238="SI"),"SI","NO")</f>
        <v>SI</v>
      </c>
      <c r="N3238" s="3" t="str">
        <f>IF(+OR(H3238="SI",K3238="SI"),"SI","NO")</f>
        <v>SI</v>
      </c>
      <c r="O3238" s="3" t="str">
        <f>IF(+OR(I3238="SI",L3238="SI"),"SI","NO")</f>
        <v>SI</v>
      </c>
    </row>
    <row r="3239" spans="1:15" x14ac:dyDescent="0.25">
      <c r="A3239" s="20" t="s">
        <v>1004</v>
      </c>
      <c r="B3239" s="1" t="s">
        <v>1388</v>
      </c>
      <c r="C3239" s="3">
        <v>6</v>
      </c>
      <c r="D3239" s="3" t="str">
        <f>VLOOKUP(Cobertura2021[[#This Row],['#Area]],S:T,2)</f>
        <v>Rural</v>
      </c>
      <c r="E3239" s="1" t="s">
        <v>1414</v>
      </c>
      <c r="F3239" s="3">
        <v>112</v>
      </c>
      <c r="G3239" s="27" t="s">
        <v>5320</v>
      </c>
      <c r="H3239" s="27" t="s">
        <v>5320</v>
      </c>
      <c r="I3239" s="27" t="s">
        <v>3</v>
      </c>
      <c r="J3239" s="28" t="s">
        <v>21</v>
      </c>
      <c r="K3239" s="28" t="s">
        <v>20</v>
      </c>
      <c r="L3239" s="28" t="s">
        <v>20</v>
      </c>
      <c r="M3239" s="3" t="str">
        <f>IF(+OR(J3239="SI",G3239="SI"),"SI","NO")</f>
        <v>SI</v>
      </c>
      <c r="N3239" s="3" t="str">
        <f>IF(+OR(H3239="SI",K3239="SI"),"SI","NO")</f>
        <v>SI</v>
      </c>
      <c r="O3239" s="3" t="str">
        <f>IF(+OR(I3239="SI",L3239="SI"),"SI","NO")</f>
        <v>NO</v>
      </c>
    </row>
    <row r="3240" spans="1:15" x14ac:dyDescent="0.25">
      <c r="A3240" s="20" t="s">
        <v>1004</v>
      </c>
      <c r="B3240" s="1" t="s">
        <v>1640</v>
      </c>
      <c r="C3240" s="3">
        <v>6</v>
      </c>
      <c r="D3240" s="3" t="str">
        <f>VLOOKUP(Cobertura2021[[#This Row],['#Area]],S:T,2)</f>
        <v>Rural</v>
      </c>
      <c r="E3240" s="1" t="s">
        <v>1643</v>
      </c>
      <c r="F3240" s="3">
        <v>94</v>
      </c>
      <c r="G3240" s="27" t="s">
        <v>5320</v>
      </c>
      <c r="H3240" s="27" t="s">
        <v>3</v>
      </c>
      <c r="I3240" s="27" t="s">
        <v>3</v>
      </c>
      <c r="J3240" s="28" t="s">
        <v>21</v>
      </c>
      <c r="K3240" s="28" t="s">
        <v>20</v>
      </c>
      <c r="L3240" s="28" t="s">
        <v>20</v>
      </c>
      <c r="M3240" s="3" t="str">
        <f>IF(+OR(J3240="SI",G3240="SI"),"SI","NO")</f>
        <v>SI</v>
      </c>
      <c r="N3240" s="3" t="str">
        <f>IF(+OR(H3240="SI",K3240="SI"),"SI","NO")</f>
        <v>NO</v>
      </c>
      <c r="O3240" s="3" t="str">
        <f>IF(+OR(I3240="SI",L3240="SI"),"SI","NO")</f>
        <v>NO</v>
      </c>
    </row>
    <row r="3241" spans="1:15" x14ac:dyDescent="0.25">
      <c r="A3241" s="20" t="s">
        <v>156</v>
      </c>
      <c r="B3241" s="1" t="s">
        <v>1787</v>
      </c>
      <c r="C3241" s="3">
        <v>6</v>
      </c>
      <c r="D3241" s="3" t="str">
        <f>VLOOKUP(Cobertura2021[[#This Row],['#Area]],S:T,2)</f>
        <v>Rural</v>
      </c>
      <c r="E3241" s="1" t="s">
        <v>4888</v>
      </c>
      <c r="F3241" s="3">
        <v>113</v>
      </c>
      <c r="G3241" s="27" t="s">
        <v>5320</v>
      </c>
      <c r="H3241" s="27" t="s">
        <v>3</v>
      </c>
      <c r="I3241" s="27" t="s">
        <v>3</v>
      </c>
      <c r="J3241" s="28" t="s">
        <v>21</v>
      </c>
      <c r="K3241" s="28" t="s">
        <v>21</v>
      </c>
      <c r="L3241" s="28" t="s">
        <v>20</v>
      </c>
      <c r="M3241" s="3" t="str">
        <f>IF(+OR(J3241="SI",G3241="SI"),"SI","NO")</f>
        <v>SI</v>
      </c>
      <c r="N3241" s="3" t="str">
        <f>IF(+OR(H3241="SI",K3241="SI"),"SI","NO")</f>
        <v>SI</v>
      </c>
      <c r="O3241" s="3" t="str">
        <f>IF(+OR(I3241="SI",L3241="SI"),"SI","NO")</f>
        <v>NO</v>
      </c>
    </row>
    <row r="3242" spans="1:15" hidden="1" x14ac:dyDescent="0.25">
      <c r="A3242" s="20" t="s">
        <v>47</v>
      </c>
      <c r="B3242" s="1" t="s">
        <v>2435</v>
      </c>
      <c r="C3242" s="3">
        <v>1</v>
      </c>
      <c r="D3242" s="3" t="e">
        <f>VLOOKUP(Cobertura2021[[#This Row],['#Area]],S:T,2)</f>
        <v>#N/A</v>
      </c>
      <c r="E3242" s="1" t="s">
        <v>2511</v>
      </c>
      <c r="F3242" s="3">
        <v>53</v>
      </c>
      <c r="G3242" s="27" t="s">
        <v>5320</v>
      </c>
      <c r="H3242" s="27" t="s">
        <v>5320</v>
      </c>
      <c r="I3242" s="27" t="s">
        <v>5320</v>
      </c>
      <c r="J3242" s="28" t="s">
        <v>21</v>
      </c>
      <c r="K3242" s="28" t="s">
        <v>21</v>
      </c>
      <c r="L3242" s="28" t="s">
        <v>21</v>
      </c>
      <c r="M3242" s="3" t="str">
        <f>IF(+OR(J3242="SI",G3242="SI"),"SI","NO")</f>
        <v>SI</v>
      </c>
      <c r="N3242" s="3" t="str">
        <f>IF(+OR(H3242="SI",K3242="SI"),"SI","NO")</f>
        <v>SI</v>
      </c>
      <c r="O3242" s="3" t="str">
        <f>IF(+OR(I3242="SI",L3242="SI"),"SI","NO")</f>
        <v>SI</v>
      </c>
    </row>
    <row r="3243" spans="1:15" hidden="1" x14ac:dyDescent="0.25">
      <c r="A3243" s="20" t="s">
        <v>47</v>
      </c>
      <c r="B3243" s="1" t="s">
        <v>2435</v>
      </c>
      <c r="C3243" s="3">
        <v>1</v>
      </c>
      <c r="D3243" s="3" t="e">
        <f>VLOOKUP(Cobertura2021[[#This Row],['#Area]],S:T,2)</f>
        <v>#N/A</v>
      </c>
      <c r="E3243" s="1" t="s">
        <v>2474</v>
      </c>
      <c r="F3243" s="3">
        <v>77</v>
      </c>
      <c r="G3243" s="27" t="s">
        <v>5320</v>
      </c>
      <c r="H3243" s="27" t="s">
        <v>5320</v>
      </c>
      <c r="I3243" s="27" t="s">
        <v>5320</v>
      </c>
      <c r="J3243" s="28" t="s">
        <v>21</v>
      </c>
      <c r="K3243" s="28" t="s">
        <v>21</v>
      </c>
      <c r="L3243" s="28" t="s">
        <v>21</v>
      </c>
      <c r="M3243" s="3" t="str">
        <f>IF(+OR(J3243="SI",G3243="SI"),"SI","NO")</f>
        <v>SI</v>
      </c>
      <c r="N3243" s="3" t="str">
        <f>IF(+OR(H3243="SI",K3243="SI"),"SI","NO")</f>
        <v>SI</v>
      </c>
      <c r="O3243" s="3" t="str">
        <f>IF(+OR(I3243="SI",L3243="SI"),"SI","NO")</f>
        <v>SI</v>
      </c>
    </row>
    <row r="3244" spans="1:15" hidden="1" x14ac:dyDescent="0.25">
      <c r="A3244" s="20" t="s">
        <v>47</v>
      </c>
      <c r="B3244" s="1" t="s">
        <v>2435</v>
      </c>
      <c r="C3244" s="3">
        <v>1</v>
      </c>
      <c r="D3244" s="3" t="e">
        <f>VLOOKUP(Cobertura2021[[#This Row],['#Area]],S:T,2)</f>
        <v>#N/A</v>
      </c>
      <c r="E3244" s="1" t="s">
        <v>2486</v>
      </c>
      <c r="F3244" s="3">
        <v>11</v>
      </c>
      <c r="G3244" s="27" t="s">
        <v>5320</v>
      </c>
      <c r="H3244" s="27" t="s">
        <v>5320</v>
      </c>
      <c r="I3244" s="27" t="s">
        <v>5320</v>
      </c>
      <c r="J3244" s="28" t="s">
        <v>21</v>
      </c>
      <c r="K3244" s="28" t="s">
        <v>21</v>
      </c>
      <c r="L3244" s="28" t="s">
        <v>21</v>
      </c>
      <c r="M3244" s="3" t="str">
        <f>IF(+OR(J3244="SI",G3244="SI"),"SI","NO")</f>
        <v>SI</v>
      </c>
      <c r="N3244" s="3" t="str">
        <f>IF(+OR(H3244="SI",K3244="SI"),"SI","NO")</f>
        <v>SI</v>
      </c>
      <c r="O3244" s="3" t="str">
        <f>IF(+OR(I3244="SI",L3244="SI"),"SI","NO")</f>
        <v>SI</v>
      </c>
    </row>
    <row r="3245" spans="1:15" hidden="1" x14ac:dyDescent="0.25">
      <c r="A3245" s="20" t="s">
        <v>47</v>
      </c>
      <c r="B3245" s="1" t="s">
        <v>2435</v>
      </c>
      <c r="C3245" s="3">
        <v>1</v>
      </c>
      <c r="D3245" s="3" t="e">
        <f>VLOOKUP(Cobertura2021[[#This Row],['#Area]],S:T,2)</f>
        <v>#N/A</v>
      </c>
      <c r="E3245" s="1" t="s">
        <v>2490</v>
      </c>
      <c r="F3245" s="3">
        <v>45</v>
      </c>
      <c r="G3245" s="27" t="s">
        <v>5320</v>
      </c>
      <c r="H3245" s="27" t="s">
        <v>5320</v>
      </c>
      <c r="I3245" s="27" t="s">
        <v>5320</v>
      </c>
      <c r="J3245" s="28" t="s">
        <v>21</v>
      </c>
      <c r="K3245" s="28" t="s">
        <v>21</v>
      </c>
      <c r="L3245" s="28" t="s">
        <v>21</v>
      </c>
      <c r="M3245" s="3" t="str">
        <f>IF(+OR(J3245="SI",G3245="SI"),"SI","NO")</f>
        <v>SI</v>
      </c>
      <c r="N3245" s="3" t="str">
        <f>IF(+OR(H3245="SI",K3245="SI"),"SI","NO")</f>
        <v>SI</v>
      </c>
      <c r="O3245" s="3" t="str">
        <f>IF(+OR(I3245="SI",L3245="SI"),"SI","NO")</f>
        <v>SI</v>
      </c>
    </row>
    <row r="3246" spans="1:15" x14ac:dyDescent="0.25">
      <c r="A3246" s="20" t="s">
        <v>47</v>
      </c>
      <c r="B3246" s="1" t="s">
        <v>2712</v>
      </c>
      <c r="C3246" s="3">
        <v>6</v>
      </c>
      <c r="D3246" s="3" t="str">
        <f>VLOOKUP(Cobertura2021[[#This Row],['#Area]],S:T,2)</f>
        <v>Rural</v>
      </c>
      <c r="E3246" s="1" t="s">
        <v>2716</v>
      </c>
      <c r="F3246" s="3">
        <v>153</v>
      </c>
      <c r="G3246" s="27" t="s">
        <v>5320</v>
      </c>
      <c r="H3246" s="27" t="s">
        <v>5320</v>
      </c>
      <c r="I3246" s="27" t="s">
        <v>5320</v>
      </c>
      <c r="J3246" s="28" t="s">
        <v>21</v>
      </c>
      <c r="K3246" s="28" t="s">
        <v>21</v>
      </c>
      <c r="L3246" s="28" t="s">
        <v>21</v>
      </c>
      <c r="M3246" s="3" t="str">
        <f>IF(+OR(J3246="SI",G3246="SI"),"SI","NO")</f>
        <v>SI</v>
      </c>
      <c r="N3246" s="3" t="str">
        <f>IF(+OR(H3246="SI",K3246="SI"),"SI","NO")</f>
        <v>SI</v>
      </c>
      <c r="O3246" s="3" t="str">
        <f>IF(+OR(I3246="SI",L3246="SI"),"SI","NO")</f>
        <v>SI</v>
      </c>
    </row>
    <row r="3247" spans="1:15" x14ac:dyDescent="0.25">
      <c r="A3247" s="20" t="s">
        <v>47</v>
      </c>
      <c r="B3247" s="1" t="s">
        <v>1815</v>
      </c>
      <c r="C3247" s="3">
        <v>6</v>
      </c>
      <c r="D3247" s="3" t="str">
        <f>VLOOKUP(Cobertura2021[[#This Row],['#Area]],S:T,2)</f>
        <v>Rural</v>
      </c>
      <c r="E3247" s="1" t="s">
        <v>2696</v>
      </c>
      <c r="F3247" s="3">
        <v>13</v>
      </c>
      <c r="G3247" s="27" t="s">
        <v>5320</v>
      </c>
      <c r="H3247" s="27" t="s">
        <v>5320</v>
      </c>
      <c r="I3247" s="27" t="s">
        <v>5320</v>
      </c>
      <c r="J3247" s="28" t="s">
        <v>21</v>
      </c>
      <c r="K3247" s="28" t="s">
        <v>21</v>
      </c>
      <c r="L3247" s="28" t="s">
        <v>21</v>
      </c>
      <c r="M3247" s="3" t="str">
        <f>IF(+OR(J3247="SI",G3247="SI"),"SI","NO")</f>
        <v>SI</v>
      </c>
      <c r="N3247" s="3" t="str">
        <f>IF(+OR(H3247="SI",K3247="SI"),"SI","NO")</f>
        <v>SI</v>
      </c>
      <c r="O3247" s="3" t="str">
        <f>IF(+OR(I3247="SI",L3247="SI"),"SI","NO")</f>
        <v>SI</v>
      </c>
    </row>
    <row r="3248" spans="1:15" hidden="1" x14ac:dyDescent="0.25">
      <c r="A3248" s="20" t="s">
        <v>47</v>
      </c>
      <c r="B3248" s="1" t="s">
        <v>2435</v>
      </c>
      <c r="C3248" s="3">
        <v>1</v>
      </c>
      <c r="D3248" s="3" t="e">
        <f>VLOOKUP(Cobertura2021[[#This Row],['#Area]],S:T,2)</f>
        <v>#N/A</v>
      </c>
      <c r="E3248" s="1" t="s">
        <v>2537</v>
      </c>
      <c r="F3248" s="3">
        <v>233</v>
      </c>
      <c r="G3248" s="27" t="s">
        <v>5320</v>
      </c>
      <c r="H3248" s="27" t="s">
        <v>5320</v>
      </c>
      <c r="I3248" s="27" t="s">
        <v>5320</v>
      </c>
      <c r="J3248" s="28" t="s">
        <v>21</v>
      </c>
      <c r="K3248" s="28" t="s">
        <v>21</v>
      </c>
      <c r="L3248" s="28" t="s">
        <v>21</v>
      </c>
      <c r="M3248" s="3" t="str">
        <f>IF(+OR(J3248="SI",G3248="SI"),"SI","NO")</f>
        <v>SI</v>
      </c>
      <c r="N3248" s="3" t="str">
        <f>IF(+OR(H3248="SI",K3248="SI"),"SI","NO")</f>
        <v>SI</v>
      </c>
      <c r="O3248" s="3" t="str">
        <f>IF(+OR(I3248="SI",L3248="SI"),"SI","NO")</f>
        <v>SI</v>
      </c>
    </row>
    <row r="3249" spans="1:15" x14ac:dyDescent="0.25">
      <c r="A3249" s="20" t="s">
        <v>47</v>
      </c>
      <c r="B3249" s="1" t="s">
        <v>2631</v>
      </c>
      <c r="C3249" s="3">
        <v>6</v>
      </c>
      <c r="D3249" s="3" t="str">
        <f>VLOOKUP(Cobertura2021[[#This Row],['#Area]],S:T,2)</f>
        <v>Rural</v>
      </c>
      <c r="E3249" s="1" t="s">
        <v>2654</v>
      </c>
      <c r="F3249" s="3">
        <v>265</v>
      </c>
      <c r="G3249" s="27" t="s">
        <v>5320</v>
      </c>
      <c r="H3249" s="27" t="s">
        <v>5320</v>
      </c>
      <c r="I3249" s="27" t="s">
        <v>5320</v>
      </c>
      <c r="J3249" s="28" t="s">
        <v>21</v>
      </c>
      <c r="K3249" s="28" t="s">
        <v>21</v>
      </c>
      <c r="L3249" s="28" t="s">
        <v>21</v>
      </c>
      <c r="M3249" s="3" t="str">
        <f>IF(+OR(J3249="SI",G3249="SI"),"SI","NO")</f>
        <v>SI</v>
      </c>
      <c r="N3249" s="3" t="str">
        <f>IF(+OR(H3249="SI",K3249="SI"),"SI","NO")</f>
        <v>SI</v>
      </c>
      <c r="O3249" s="3" t="str">
        <f>IF(+OR(I3249="SI",L3249="SI"),"SI","NO")</f>
        <v>SI</v>
      </c>
    </row>
    <row r="3250" spans="1:15" x14ac:dyDescent="0.25">
      <c r="A3250" s="20" t="s">
        <v>47</v>
      </c>
      <c r="B3250" s="1" t="s">
        <v>1815</v>
      </c>
      <c r="C3250" s="3">
        <v>6</v>
      </c>
      <c r="D3250" s="3" t="str">
        <f>VLOOKUP(Cobertura2021[[#This Row],['#Area]],S:T,2)</f>
        <v>Rural</v>
      </c>
      <c r="E3250" s="1" t="s">
        <v>2687</v>
      </c>
      <c r="F3250" s="3">
        <v>475</v>
      </c>
      <c r="G3250" s="27" t="s">
        <v>5320</v>
      </c>
      <c r="H3250" s="27" t="s">
        <v>5320</v>
      </c>
      <c r="I3250" s="27" t="s">
        <v>5320</v>
      </c>
      <c r="J3250" s="28" t="s">
        <v>21</v>
      </c>
      <c r="K3250" s="28" t="s">
        <v>21</v>
      </c>
      <c r="L3250" s="28" t="s">
        <v>21</v>
      </c>
      <c r="M3250" s="3" t="str">
        <f>IF(+OR(J3250="SI",G3250="SI"),"SI","NO")</f>
        <v>SI</v>
      </c>
      <c r="N3250" s="3" t="str">
        <f>IF(+OR(H3250="SI",K3250="SI"),"SI","NO")</f>
        <v>SI</v>
      </c>
      <c r="O3250" s="3" t="str">
        <f>IF(+OR(I3250="SI",L3250="SI"),"SI","NO")</f>
        <v>SI</v>
      </c>
    </row>
    <row r="3251" spans="1:15" x14ac:dyDescent="0.25">
      <c r="A3251" s="20" t="s">
        <v>47</v>
      </c>
      <c r="B3251" s="1" t="s">
        <v>1815</v>
      </c>
      <c r="C3251" s="3">
        <v>6</v>
      </c>
      <c r="D3251" s="3" t="str">
        <f>VLOOKUP(Cobertura2021[[#This Row],['#Area]],S:T,2)</f>
        <v>Rural</v>
      </c>
      <c r="E3251" s="1" t="s">
        <v>2706</v>
      </c>
      <c r="F3251" s="3">
        <v>202</v>
      </c>
      <c r="G3251" s="27" t="s">
        <v>5320</v>
      </c>
      <c r="H3251" s="27" t="s">
        <v>5320</v>
      </c>
      <c r="I3251" s="27" t="s">
        <v>5320</v>
      </c>
      <c r="J3251" s="28" t="s">
        <v>21</v>
      </c>
      <c r="K3251" s="28" t="s">
        <v>21</v>
      </c>
      <c r="L3251" s="28" t="s">
        <v>21</v>
      </c>
      <c r="M3251" s="3" t="str">
        <f>IF(+OR(J3251="SI",G3251="SI"),"SI","NO")</f>
        <v>SI</v>
      </c>
      <c r="N3251" s="3" t="str">
        <f>IF(+OR(H3251="SI",K3251="SI"),"SI","NO")</f>
        <v>SI</v>
      </c>
      <c r="O3251" s="3" t="str">
        <f>IF(+OR(I3251="SI",L3251="SI"),"SI","NO")</f>
        <v>SI</v>
      </c>
    </row>
    <row r="3252" spans="1:15" x14ac:dyDescent="0.25">
      <c r="A3252" s="20" t="s">
        <v>47</v>
      </c>
      <c r="B3252" s="1" t="s">
        <v>1815</v>
      </c>
      <c r="C3252" s="3">
        <v>6</v>
      </c>
      <c r="D3252" s="3" t="str">
        <f>VLOOKUP(Cobertura2021[[#This Row],['#Area]],S:T,2)</f>
        <v>Rural</v>
      </c>
      <c r="E3252" s="1" t="s">
        <v>2705</v>
      </c>
      <c r="F3252" s="3">
        <v>60</v>
      </c>
      <c r="G3252" s="27" t="s">
        <v>5320</v>
      </c>
      <c r="H3252" s="27" t="s">
        <v>5320</v>
      </c>
      <c r="I3252" s="27" t="s">
        <v>5320</v>
      </c>
      <c r="J3252" s="28" t="s">
        <v>21</v>
      </c>
      <c r="K3252" s="28" t="s">
        <v>21</v>
      </c>
      <c r="L3252" s="28" t="s">
        <v>21</v>
      </c>
      <c r="M3252" s="3" t="str">
        <f>IF(+OR(J3252="SI",G3252="SI"),"SI","NO")</f>
        <v>SI</v>
      </c>
      <c r="N3252" s="3" t="str">
        <f>IF(+OR(H3252="SI",K3252="SI"),"SI","NO")</f>
        <v>SI</v>
      </c>
      <c r="O3252" s="3" t="str">
        <f>IF(+OR(I3252="SI",L3252="SI"),"SI","NO")</f>
        <v>SI</v>
      </c>
    </row>
    <row r="3253" spans="1:15" x14ac:dyDescent="0.25">
      <c r="A3253" s="20" t="s">
        <v>47</v>
      </c>
      <c r="B3253" s="1" t="s">
        <v>1815</v>
      </c>
      <c r="C3253" s="3">
        <v>6</v>
      </c>
      <c r="D3253" s="3" t="str">
        <f>VLOOKUP(Cobertura2021[[#This Row],['#Area]],S:T,2)</f>
        <v>Rural</v>
      </c>
      <c r="E3253" s="1" t="s">
        <v>2694</v>
      </c>
      <c r="F3253" s="3">
        <v>53</v>
      </c>
      <c r="G3253" s="27" t="s">
        <v>5320</v>
      </c>
      <c r="H3253" s="27" t="s">
        <v>5320</v>
      </c>
      <c r="I3253" s="27" t="s">
        <v>5320</v>
      </c>
      <c r="J3253" s="28" t="s">
        <v>21</v>
      </c>
      <c r="K3253" s="28" t="s">
        <v>21</v>
      </c>
      <c r="L3253" s="28" t="s">
        <v>21</v>
      </c>
      <c r="M3253" s="3" t="str">
        <f>IF(+OR(J3253="SI",G3253="SI"),"SI","NO")</f>
        <v>SI</v>
      </c>
      <c r="N3253" s="3" t="str">
        <f>IF(+OR(H3253="SI",K3253="SI"),"SI","NO")</f>
        <v>SI</v>
      </c>
      <c r="O3253" s="3" t="str">
        <f>IF(+OR(I3253="SI",L3253="SI"),"SI","NO")</f>
        <v>SI</v>
      </c>
    </row>
    <row r="3254" spans="1:15" x14ac:dyDescent="0.25">
      <c r="A3254" s="20" t="s">
        <v>47</v>
      </c>
      <c r="B3254" s="1" t="s">
        <v>1815</v>
      </c>
      <c r="C3254" s="3">
        <v>6</v>
      </c>
      <c r="D3254" s="3" t="str">
        <f>VLOOKUP(Cobertura2021[[#This Row],['#Area]],S:T,2)</f>
        <v>Rural</v>
      </c>
      <c r="E3254" s="1" t="s">
        <v>2693</v>
      </c>
      <c r="F3254" s="3">
        <v>114</v>
      </c>
      <c r="G3254" s="27" t="s">
        <v>5320</v>
      </c>
      <c r="H3254" s="27" t="s">
        <v>5320</v>
      </c>
      <c r="I3254" s="27" t="s">
        <v>5320</v>
      </c>
      <c r="J3254" s="28" t="s">
        <v>21</v>
      </c>
      <c r="K3254" s="28" t="s">
        <v>21</v>
      </c>
      <c r="L3254" s="28" t="s">
        <v>21</v>
      </c>
      <c r="M3254" s="3" t="str">
        <f>IF(+OR(J3254="SI",G3254="SI"),"SI","NO")</f>
        <v>SI</v>
      </c>
      <c r="N3254" s="3" t="str">
        <f>IF(+OR(H3254="SI",K3254="SI"),"SI","NO")</f>
        <v>SI</v>
      </c>
      <c r="O3254" s="3" t="str">
        <f>IF(+OR(I3254="SI",L3254="SI"),"SI","NO")</f>
        <v>SI</v>
      </c>
    </row>
    <row r="3255" spans="1:15" x14ac:dyDescent="0.25">
      <c r="A3255" s="20" t="s">
        <v>47</v>
      </c>
      <c r="B3255" s="1" t="s">
        <v>2631</v>
      </c>
      <c r="C3255" s="3">
        <v>6</v>
      </c>
      <c r="D3255" s="3" t="str">
        <f>VLOOKUP(Cobertura2021[[#This Row],['#Area]],S:T,2)</f>
        <v>Rural</v>
      </c>
      <c r="E3255" s="1" t="s">
        <v>334</v>
      </c>
      <c r="F3255" s="3">
        <v>58</v>
      </c>
      <c r="G3255" s="27" t="s">
        <v>5320</v>
      </c>
      <c r="H3255" s="27" t="s">
        <v>5320</v>
      </c>
      <c r="I3255" s="27" t="s">
        <v>5320</v>
      </c>
      <c r="J3255" s="28" t="s">
        <v>21</v>
      </c>
      <c r="K3255" s="28" t="s">
        <v>21</v>
      </c>
      <c r="L3255" s="28" t="s">
        <v>21</v>
      </c>
      <c r="M3255" s="3" t="str">
        <f>IF(+OR(J3255="SI",G3255="SI"),"SI","NO")</f>
        <v>SI</v>
      </c>
      <c r="N3255" s="3" t="str">
        <f>IF(+OR(H3255="SI",K3255="SI"),"SI","NO")</f>
        <v>SI</v>
      </c>
      <c r="O3255" s="3" t="str">
        <f>IF(+OR(I3255="SI",L3255="SI"),"SI","NO")</f>
        <v>SI</v>
      </c>
    </row>
    <row r="3256" spans="1:15" x14ac:dyDescent="0.25">
      <c r="A3256" s="20" t="s">
        <v>47</v>
      </c>
      <c r="B3256" s="1" t="s">
        <v>1815</v>
      </c>
      <c r="C3256" s="3">
        <v>6</v>
      </c>
      <c r="D3256" s="3" t="str">
        <f>VLOOKUP(Cobertura2021[[#This Row],['#Area]],S:T,2)</f>
        <v>Rural</v>
      </c>
      <c r="E3256" s="1" t="s">
        <v>334</v>
      </c>
      <c r="F3256" s="3">
        <v>51</v>
      </c>
      <c r="G3256" s="27" t="s">
        <v>5320</v>
      </c>
      <c r="H3256" s="27" t="s">
        <v>5320</v>
      </c>
      <c r="I3256" s="27" t="s">
        <v>5320</v>
      </c>
      <c r="J3256" s="28" t="s">
        <v>21</v>
      </c>
      <c r="K3256" s="28" t="s">
        <v>21</v>
      </c>
      <c r="L3256" s="28" t="s">
        <v>21</v>
      </c>
      <c r="M3256" s="3" t="str">
        <f>IF(+OR(J3256="SI",G3256="SI"),"SI","NO")</f>
        <v>SI</v>
      </c>
      <c r="N3256" s="3" t="str">
        <f>IF(+OR(H3256="SI",K3256="SI"),"SI","NO")</f>
        <v>SI</v>
      </c>
      <c r="O3256" s="3" t="str">
        <f>IF(+OR(I3256="SI",L3256="SI"),"SI","NO")</f>
        <v>SI</v>
      </c>
    </row>
    <row r="3257" spans="1:15" hidden="1" x14ac:dyDescent="0.25">
      <c r="A3257" s="20" t="s">
        <v>47</v>
      </c>
      <c r="B3257" s="1" t="s">
        <v>2375</v>
      </c>
      <c r="C3257" s="3">
        <v>1</v>
      </c>
      <c r="D3257" s="3" t="e">
        <f>VLOOKUP(Cobertura2021[[#This Row],['#Area]],S:T,2)</f>
        <v>#N/A</v>
      </c>
      <c r="E3257" s="1" t="s">
        <v>2387</v>
      </c>
      <c r="F3257" s="3">
        <v>96</v>
      </c>
      <c r="G3257" s="27" t="s">
        <v>5320</v>
      </c>
      <c r="H3257" s="27" t="s">
        <v>5320</v>
      </c>
      <c r="I3257" s="27" t="s">
        <v>5320</v>
      </c>
      <c r="J3257" s="28" t="s">
        <v>21</v>
      </c>
      <c r="K3257" s="28" t="s">
        <v>21</v>
      </c>
      <c r="L3257" s="28" t="s">
        <v>21</v>
      </c>
      <c r="M3257" s="3" t="str">
        <f>IF(+OR(J3257="SI",G3257="SI"),"SI","NO")</f>
        <v>SI</v>
      </c>
      <c r="N3257" s="3" t="str">
        <f>IF(+OR(H3257="SI",K3257="SI"),"SI","NO")</f>
        <v>SI</v>
      </c>
      <c r="O3257" s="3" t="str">
        <f>IF(+OR(I3257="SI",L3257="SI"),"SI","NO")</f>
        <v>SI</v>
      </c>
    </row>
    <row r="3258" spans="1:15" hidden="1" x14ac:dyDescent="0.25">
      <c r="A3258" s="20" t="s">
        <v>47</v>
      </c>
      <c r="B3258" s="1" t="s">
        <v>2375</v>
      </c>
      <c r="C3258" s="3">
        <v>1</v>
      </c>
      <c r="D3258" s="3" t="e">
        <f>VLOOKUP(Cobertura2021[[#This Row],['#Area]],S:T,2)</f>
        <v>#N/A</v>
      </c>
      <c r="E3258" s="1" t="s">
        <v>2404</v>
      </c>
      <c r="F3258" s="3">
        <v>74</v>
      </c>
      <c r="G3258" s="27" t="s">
        <v>5320</v>
      </c>
      <c r="H3258" s="27" t="s">
        <v>5320</v>
      </c>
      <c r="I3258" s="27" t="s">
        <v>5320</v>
      </c>
      <c r="J3258" s="28" t="s">
        <v>21</v>
      </c>
      <c r="K3258" s="28" t="s">
        <v>21</v>
      </c>
      <c r="L3258" s="28" t="s">
        <v>21</v>
      </c>
      <c r="M3258" s="3" t="str">
        <f>IF(+OR(J3258="SI",G3258="SI"),"SI","NO")</f>
        <v>SI</v>
      </c>
      <c r="N3258" s="3" t="str">
        <f>IF(+OR(H3258="SI",K3258="SI"),"SI","NO")</f>
        <v>SI</v>
      </c>
      <c r="O3258" s="3" t="str">
        <f>IF(+OR(I3258="SI",L3258="SI"),"SI","NO")</f>
        <v>SI</v>
      </c>
    </row>
    <row r="3259" spans="1:15" x14ac:dyDescent="0.25">
      <c r="A3259" s="20" t="s">
        <v>47</v>
      </c>
      <c r="B3259" s="1" t="s">
        <v>2712</v>
      </c>
      <c r="C3259" s="3">
        <v>6</v>
      </c>
      <c r="D3259" s="3" t="str">
        <f>VLOOKUP(Cobertura2021[[#This Row],['#Area]],S:T,2)</f>
        <v>Rural</v>
      </c>
      <c r="E3259" s="1" t="s">
        <v>2717</v>
      </c>
      <c r="F3259" s="3">
        <v>19</v>
      </c>
      <c r="G3259" s="27" t="s">
        <v>5320</v>
      </c>
      <c r="H3259" s="27" t="s">
        <v>5320</v>
      </c>
      <c r="I3259" s="27" t="s">
        <v>5320</v>
      </c>
      <c r="J3259" s="28" t="s">
        <v>21</v>
      </c>
      <c r="K3259" s="28" t="s">
        <v>21</v>
      </c>
      <c r="L3259" s="28" t="s">
        <v>21</v>
      </c>
      <c r="M3259" s="3" t="str">
        <f>IF(+OR(J3259="SI",G3259="SI"),"SI","NO")</f>
        <v>SI</v>
      </c>
      <c r="N3259" s="3" t="str">
        <f>IF(+OR(H3259="SI",K3259="SI"),"SI","NO")</f>
        <v>SI</v>
      </c>
      <c r="O3259" s="3" t="str">
        <f>IF(+OR(I3259="SI",L3259="SI"),"SI","NO")</f>
        <v>SI</v>
      </c>
    </row>
    <row r="3260" spans="1:15" hidden="1" x14ac:dyDescent="0.25">
      <c r="A3260" s="20" t="s">
        <v>47</v>
      </c>
      <c r="B3260" s="1" t="s">
        <v>2435</v>
      </c>
      <c r="C3260" s="3">
        <v>1</v>
      </c>
      <c r="D3260" s="3" t="e">
        <f>VLOOKUP(Cobertura2021[[#This Row],['#Area]],S:T,2)</f>
        <v>#N/A</v>
      </c>
      <c r="E3260" s="1" t="s">
        <v>2467</v>
      </c>
      <c r="F3260" s="3">
        <v>74</v>
      </c>
      <c r="G3260" s="27" t="s">
        <v>5320</v>
      </c>
      <c r="H3260" s="27" t="s">
        <v>5320</v>
      </c>
      <c r="I3260" s="27" t="s">
        <v>5320</v>
      </c>
      <c r="J3260" s="28" t="s">
        <v>21</v>
      </c>
      <c r="K3260" s="28" t="s">
        <v>21</v>
      </c>
      <c r="L3260" s="28" t="s">
        <v>21</v>
      </c>
      <c r="M3260" s="3" t="str">
        <f>IF(+OR(J3260="SI",G3260="SI"),"SI","NO")</f>
        <v>SI</v>
      </c>
      <c r="N3260" s="3" t="str">
        <f>IF(+OR(H3260="SI",K3260="SI"),"SI","NO")</f>
        <v>SI</v>
      </c>
      <c r="O3260" s="3" t="str">
        <f>IF(+OR(I3260="SI",L3260="SI"),"SI","NO")</f>
        <v>SI</v>
      </c>
    </row>
    <row r="3261" spans="1:15" hidden="1" x14ac:dyDescent="0.25">
      <c r="A3261" s="20" t="s">
        <v>47</v>
      </c>
      <c r="B3261" s="1" t="s">
        <v>2435</v>
      </c>
      <c r="C3261" s="3">
        <v>1</v>
      </c>
      <c r="D3261" s="3" t="e">
        <f>VLOOKUP(Cobertura2021[[#This Row],['#Area]],S:T,2)</f>
        <v>#N/A</v>
      </c>
      <c r="E3261" s="1" t="s">
        <v>2540</v>
      </c>
      <c r="F3261" s="3">
        <v>148</v>
      </c>
      <c r="G3261" s="27" t="s">
        <v>5320</v>
      </c>
      <c r="H3261" s="27" t="s">
        <v>5320</v>
      </c>
      <c r="I3261" s="27" t="s">
        <v>5320</v>
      </c>
      <c r="J3261" s="28" t="s">
        <v>21</v>
      </c>
      <c r="K3261" s="28" t="s">
        <v>21</v>
      </c>
      <c r="L3261" s="28" t="s">
        <v>21</v>
      </c>
      <c r="M3261" s="3" t="str">
        <f>IF(+OR(J3261="SI",G3261="SI"),"SI","NO")</f>
        <v>SI</v>
      </c>
      <c r="N3261" s="3" t="str">
        <f>IF(+OR(H3261="SI",K3261="SI"),"SI","NO")</f>
        <v>SI</v>
      </c>
      <c r="O3261" s="3" t="str">
        <f>IF(+OR(I3261="SI",L3261="SI"),"SI","NO")</f>
        <v>SI</v>
      </c>
    </row>
    <row r="3262" spans="1:15" x14ac:dyDescent="0.25">
      <c r="A3262" s="20" t="s">
        <v>47</v>
      </c>
      <c r="B3262" s="1" t="s">
        <v>2275</v>
      </c>
      <c r="C3262" s="3">
        <v>6</v>
      </c>
      <c r="D3262" s="3" t="str">
        <f>VLOOKUP(Cobertura2021[[#This Row],['#Area]],S:T,2)</f>
        <v>Rural</v>
      </c>
      <c r="E3262" s="1" t="s">
        <v>2293</v>
      </c>
      <c r="F3262" s="3">
        <v>63</v>
      </c>
      <c r="G3262" s="27" t="s">
        <v>5320</v>
      </c>
      <c r="H3262" s="27" t="s">
        <v>5320</v>
      </c>
      <c r="I3262" s="27" t="s">
        <v>5320</v>
      </c>
      <c r="J3262" s="28" t="s">
        <v>21</v>
      </c>
      <c r="K3262" s="28" t="s">
        <v>21</v>
      </c>
      <c r="L3262" s="28" t="s">
        <v>21</v>
      </c>
      <c r="M3262" s="3" t="str">
        <f>IF(+OR(J3262="SI",G3262="SI"),"SI","NO")</f>
        <v>SI</v>
      </c>
      <c r="N3262" s="3" t="str">
        <f>IF(+OR(H3262="SI",K3262="SI"),"SI","NO")</f>
        <v>SI</v>
      </c>
      <c r="O3262" s="3" t="str">
        <f>IF(+OR(I3262="SI",L3262="SI"),"SI","NO")</f>
        <v>SI</v>
      </c>
    </row>
    <row r="3263" spans="1:15" x14ac:dyDescent="0.25">
      <c r="A3263" s="20" t="s">
        <v>47</v>
      </c>
      <c r="B3263" s="1" t="s">
        <v>2275</v>
      </c>
      <c r="C3263" s="3">
        <v>6</v>
      </c>
      <c r="D3263" s="3" t="str">
        <f>VLOOKUP(Cobertura2021[[#This Row],['#Area]],S:T,2)</f>
        <v>Rural</v>
      </c>
      <c r="E3263" s="1" t="s">
        <v>2294</v>
      </c>
      <c r="F3263" s="3">
        <v>67</v>
      </c>
      <c r="G3263" s="27" t="s">
        <v>5320</v>
      </c>
      <c r="H3263" s="27" t="s">
        <v>5320</v>
      </c>
      <c r="I3263" s="27" t="s">
        <v>5320</v>
      </c>
      <c r="J3263" s="28" t="s">
        <v>21</v>
      </c>
      <c r="K3263" s="28" t="s">
        <v>21</v>
      </c>
      <c r="L3263" s="28" t="s">
        <v>21</v>
      </c>
      <c r="M3263" s="3" t="str">
        <f>IF(+OR(J3263="SI",G3263="SI"),"SI","NO")</f>
        <v>SI</v>
      </c>
      <c r="N3263" s="3" t="str">
        <f>IF(+OR(H3263="SI",K3263="SI"),"SI","NO")</f>
        <v>SI</v>
      </c>
      <c r="O3263" s="3" t="str">
        <f>IF(+OR(I3263="SI",L3263="SI"),"SI","NO")</f>
        <v>SI</v>
      </c>
    </row>
    <row r="3264" spans="1:15" x14ac:dyDescent="0.25">
      <c r="A3264" s="20" t="s">
        <v>4225</v>
      </c>
      <c r="B3264" s="1" t="s">
        <v>4351</v>
      </c>
      <c r="C3264" s="3">
        <v>6</v>
      </c>
      <c r="D3264" s="3" t="str">
        <f>VLOOKUP(Cobertura2021[[#This Row],['#Area]],S:T,2)</f>
        <v>Rural</v>
      </c>
      <c r="E3264" s="1" t="s">
        <v>2648</v>
      </c>
      <c r="F3264" s="3">
        <v>68</v>
      </c>
      <c r="G3264" s="27" t="s">
        <v>5320</v>
      </c>
      <c r="H3264" s="27" t="s">
        <v>3</v>
      </c>
      <c r="I3264" s="27" t="s">
        <v>3</v>
      </c>
      <c r="J3264" s="28" t="s">
        <v>21</v>
      </c>
      <c r="K3264" s="28" t="s">
        <v>20</v>
      </c>
      <c r="L3264" s="28" t="s">
        <v>20</v>
      </c>
      <c r="M3264" s="3" t="str">
        <f>IF(+OR(J3264="SI",G3264="SI"),"SI","NO")</f>
        <v>SI</v>
      </c>
      <c r="N3264" s="3" t="str">
        <f>IF(+OR(H3264="SI",K3264="SI"),"SI","NO")</f>
        <v>NO</v>
      </c>
      <c r="O3264" s="3" t="str">
        <f>IF(+OR(I3264="SI",L3264="SI"),"SI","NO")</f>
        <v>NO</v>
      </c>
    </row>
    <row r="3265" spans="1:15" x14ac:dyDescent="0.25">
      <c r="A3265" s="20" t="s">
        <v>47</v>
      </c>
      <c r="B3265" s="1" t="s">
        <v>2375</v>
      </c>
      <c r="C3265" s="3">
        <v>6</v>
      </c>
      <c r="D3265" s="3" t="str">
        <f>VLOOKUP(Cobertura2021[[#This Row],['#Area]],S:T,2)</f>
        <v>Rural</v>
      </c>
      <c r="E3265" s="1" t="s">
        <v>2413</v>
      </c>
      <c r="F3265" s="3">
        <v>325</v>
      </c>
      <c r="G3265" s="27" t="s">
        <v>5320</v>
      </c>
      <c r="H3265" s="27" t="s">
        <v>5320</v>
      </c>
      <c r="I3265" s="27" t="s">
        <v>5320</v>
      </c>
      <c r="J3265" s="28" t="s">
        <v>21</v>
      </c>
      <c r="K3265" s="28" t="s">
        <v>21</v>
      </c>
      <c r="L3265" s="28" t="s">
        <v>21</v>
      </c>
      <c r="M3265" s="3" t="str">
        <f>IF(+OR(J3265="SI",G3265="SI"),"SI","NO")</f>
        <v>SI</v>
      </c>
      <c r="N3265" s="3" t="str">
        <f>IF(+OR(H3265="SI",K3265="SI"),"SI","NO")</f>
        <v>SI</v>
      </c>
      <c r="O3265" s="3" t="str">
        <f>IF(+OR(I3265="SI",L3265="SI"),"SI","NO")</f>
        <v>SI</v>
      </c>
    </row>
    <row r="3266" spans="1:15" hidden="1" x14ac:dyDescent="0.25">
      <c r="A3266" s="20" t="s">
        <v>47</v>
      </c>
      <c r="B3266" s="1" t="s">
        <v>2435</v>
      </c>
      <c r="C3266" s="3">
        <v>1</v>
      </c>
      <c r="D3266" s="3" t="e">
        <f>VLOOKUP(Cobertura2021[[#This Row],['#Area]],S:T,2)</f>
        <v>#N/A</v>
      </c>
      <c r="E3266" s="1" t="s">
        <v>2473</v>
      </c>
      <c r="F3266" s="3">
        <v>285</v>
      </c>
      <c r="G3266" s="27" t="s">
        <v>5320</v>
      </c>
      <c r="H3266" s="27" t="s">
        <v>5320</v>
      </c>
      <c r="I3266" s="27" t="s">
        <v>5320</v>
      </c>
      <c r="J3266" s="28" t="s">
        <v>21</v>
      </c>
      <c r="K3266" s="28" t="s">
        <v>21</v>
      </c>
      <c r="L3266" s="28" t="s">
        <v>21</v>
      </c>
      <c r="M3266" s="3" t="str">
        <f>IF(+OR(J3266="SI",G3266="SI"),"SI","NO")</f>
        <v>SI</v>
      </c>
      <c r="N3266" s="3" t="str">
        <f>IF(+OR(H3266="SI",K3266="SI"),"SI","NO")</f>
        <v>SI</v>
      </c>
      <c r="O3266" s="3" t="str">
        <f>IF(+OR(I3266="SI",L3266="SI"),"SI","NO")</f>
        <v>SI</v>
      </c>
    </row>
    <row r="3267" spans="1:15" hidden="1" x14ac:dyDescent="0.25">
      <c r="A3267" s="20" t="s">
        <v>47</v>
      </c>
      <c r="B3267" s="1" t="s">
        <v>2331</v>
      </c>
      <c r="C3267" s="3">
        <v>1</v>
      </c>
      <c r="D3267" s="3" t="e">
        <f>VLOOKUP(Cobertura2021[[#This Row],['#Area]],S:T,2)</f>
        <v>#N/A</v>
      </c>
      <c r="E3267" s="1" t="s">
        <v>2334</v>
      </c>
      <c r="F3267" s="3">
        <v>88</v>
      </c>
      <c r="G3267" s="27" t="s">
        <v>5320</v>
      </c>
      <c r="H3267" s="27" t="s">
        <v>5320</v>
      </c>
      <c r="I3267" s="27" t="s">
        <v>5320</v>
      </c>
      <c r="J3267" s="28" t="s">
        <v>21</v>
      </c>
      <c r="K3267" s="28" t="s">
        <v>21</v>
      </c>
      <c r="L3267" s="28" t="s">
        <v>21</v>
      </c>
      <c r="M3267" s="3" t="str">
        <f>IF(+OR(J3267="SI",G3267="SI"),"SI","NO")</f>
        <v>SI</v>
      </c>
      <c r="N3267" s="3" t="str">
        <f>IF(+OR(H3267="SI",K3267="SI"),"SI","NO")</f>
        <v>SI</v>
      </c>
      <c r="O3267" s="3" t="str">
        <f>IF(+OR(I3267="SI",L3267="SI"),"SI","NO")</f>
        <v>SI</v>
      </c>
    </row>
    <row r="3268" spans="1:15" x14ac:dyDescent="0.25">
      <c r="A3268" s="20" t="s">
        <v>3758</v>
      </c>
      <c r="B3268" s="1" t="s">
        <v>1707</v>
      </c>
      <c r="C3268" s="3">
        <v>6</v>
      </c>
      <c r="D3268" s="3" t="str">
        <f>VLOOKUP(Cobertura2021[[#This Row],['#Area]],S:T,2)</f>
        <v>Rural</v>
      </c>
      <c r="E3268" s="1" t="s">
        <v>4030</v>
      </c>
      <c r="F3268" s="3">
        <v>15</v>
      </c>
      <c r="G3268" s="27" t="s">
        <v>5320</v>
      </c>
      <c r="H3268" s="27" t="s">
        <v>3</v>
      </c>
      <c r="I3268" s="27" t="s">
        <v>3</v>
      </c>
      <c r="J3268" s="28" t="s">
        <v>21</v>
      </c>
      <c r="K3268" s="28" t="s">
        <v>20</v>
      </c>
      <c r="L3268" s="28" t="s">
        <v>20</v>
      </c>
      <c r="M3268" s="3" t="str">
        <f>IF(+OR(J3268="SI",G3268="SI"),"SI","NO")</f>
        <v>SI</v>
      </c>
      <c r="N3268" s="3" t="str">
        <f>IF(+OR(H3268="SI",K3268="SI"),"SI","NO")</f>
        <v>NO</v>
      </c>
      <c r="O3268" s="3" t="str">
        <f>IF(+OR(I3268="SI",L3268="SI"),"SI","NO")</f>
        <v>NO</v>
      </c>
    </row>
    <row r="3269" spans="1:15" x14ac:dyDescent="0.25">
      <c r="A3269" s="20" t="s">
        <v>156</v>
      </c>
      <c r="B3269" s="1" t="s">
        <v>5239</v>
      </c>
      <c r="C3269" s="3">
        <v>6</v>
      </c>
      <c r="D3269" s="3" t="str">
        <f>VLOOKUP(Cobertura2021[[#This Row],['#Area]],S:T,2)</f>
        <v>Rural</v>
      </c>
      <c r="E3269" s="1" t="s">
        <v>5048</v>
      </c>
      <c r="F3269" s="3">
        <v>99</v>
      </c>
      <c r="G3269" s="27" t="s">
        <v>5320</v>
      </c>
      <c r="H3269" s="27" t="s">
        <v>3</v>
      </c>
      <c r="I3269" s="27" t="s">
        <v>3</v>
      </c>
      <c r="J3269" s="28" t="s">
        <v>21</v>
      </c>
      <c r="K3269" s="28" t="s">
        <v>20</v>
      </c>
      <c r="L3269" s="28" t="s">
        <v>20</v>
      </c>
      <c r="M3269" s="3" t="str">
        <f>IF(+OR(J3269="SI",G3269="SI"),"SI","NO")</f>
        <v>SI</v>
      </c>
      <c r="N3269" s="3" t="str">
        <f>IF(+OR(H3269="SI",K3269="SI"),"SI","NO")</f>
        <v>NO</v>
      </c>
      <c r="O3269" s="3" t="str">
        <f>IF(+OR(I3269="SI",L3269="SI"),"SI","NO")</f>
        <v>NO</v>
      </c>
    </row>
    <row r="3270" spans="1:15" x14ac:dyDescent="0.25">
      <c r="A3270" s="20" t="s">
        <v>47</v>
      </c>
      <c r="B3270" s="1" t="s">
        <v>2275</v>
      </c>
      <c r="C3270" s="3">
        <v>6</v>
      </c>
      <c r="D3270" s="3" t="str">
        <f>VLOOKUP(Cobertura2021[[#This Row],['#Area]],S:T,2)</f>
        <v>Rural</v>
      </c>
      <c r="E3270" s="1" t="s">
        <v>2295</v>
      </c>
      <c r="F3270" s="3">
        <v>169</v>
      </c>
      <c r="G3270" s="27" t="s">
        <v>5320</v>
      </c>
      <c r="H3270" s="27" t="s">
        <v>5320</v>
      </c>
      <c r="I3270" s="27" t="s">
        <v>5320</v>
      </c>
      <c r="J3270" s="28" t="s">
        <v>21</v>
      </c>
      <c r="K3270" s="28" t="s">
        <v>21</v>
      </c>
      <c r="L3270" s="28" t="s">
        <v>21</v>
      </c>
      <c r="M3270" s="3" t="str">
        <f>IF(+OR(J3270="SI",G3270="SI"),"SI","NO")</f>
        <v>SI</v>
      </c>
      <c r="N3270" s="3" t="str">
        <f>IF(+OR(H3270="SI",K3270="SI"),"SI","NO")</f>
        <v>SI</v>
      </c>
      <c r="O3270" s="3" t="str">
        <f>IF(+OR(I3270="SI",L3270="SI"),"SI","NO")</f>
        <v>SI</v>
      </c>
    </row>
    <row r="3271" spans="1:15" x14ac:dyDescent="0.25">
      <c r="A3271" s="20" t="s">
        <v>47</v>
      </c>
      <c r="B3271" s="1" t="s">
        <v>2275</v>
      </c>
      <c r="C3271" s="3">
        <v>6</v>
      </c>
      <c r="D3271" s="3" t="str">
        <f>VLOOKUP(Cobertura2021[[#This Row],['#Area]],S:T,2)</f>
        <v>Rural</v>
      </c>
      <c r="E3271" s="1" t="s">
        <v>2296</v>
      </c>
      <c r="F3271" s="3">
        <v>22</v>
      </c>
      <c r="G3271" s="27" t="s">
        <v>5320</v>
      </c>
      <c r="H3271" s="27" t="s">
        <v>5320</v>
      </c>
      <c r="I3271" s="27" t="s">
        <v>5320</v>
      </c>
      <c r="J3271" s="28" t="s">
        <v>21</v>
      </c>
      <c r="K3271" s="28" t="s">
        <v>21</v>
      </c>
      <c r="L3271" s="28" t="s">
        <v>21</v>
      </c>
      <c r="M3271" s="3" t="str">
        <f>IF(+OR(J3271="SI",G3271="SI"),"SI","NO")</f>
        <v>SI</v>
      </c>
      <c r="N3271" s="3" t="str">
        <f>IF(+OR(H3271="SI",K3271="SI"),"SI","NO")</f>
        <v>SI</v>
      </c>
      <c r="O3271" s="3" t="str">
        <f>IF(+OR(I3271="SI",L3271="SI"),"SI","NO")</f>
        <v>SI</v>
      </c>
    </row>
    <row r="3272" spans="1:15" hidden="1" x14ac:dyDescent="0.25">
      <c r="A3272" s="20" t="s">
        <v>47</v>
      </c>
      <c r="B3272" s="1" t="s">
        <v>2435</v>
      </c>
      <c r="C3272" s="3">
        <v>1</v>
      </c>
      <c r="D3272" s="3" t="e">
        <f>VLOOKUP(Cobertura2021[[#This Row],['#Area]],S:T,2)</f>
        <v>#N/A</v>
      </c>
      <c r="E3272" s="1" t="s">
        <v>2471</v>
      </c>
      <c r="F3272" s="3">
        <v>52</v>
      </c>
      <c r="G3272" s="27" t="s">
        <v>5320</v>
      </c>
      <c r="H3272" s="27" t="s">
        <v>5320</v>
      </c>
      <c r="I3272" s="27" t="s">
        <v>5320</v>
      </c>
      <c r="J3272" s="28" t="s">
        <v>21</v>
      </c>
      <c r="K3272" s="28" t="s">
        <v>21</v>
      </c>
      <c r="L3272" s="28" t="s">
        <v>21</v>
      </c>
      <c r="M3272" s="3" t="str">
        <f>IF(+OR(J3272="SI",G3272="SI"),"SI","NO")</f>
        <v>SI</v>
      </c>
      <c r="N3272" s="3" t="str">
        <f>IF(+OR(H3272="SI",K3272="SI"),"SI","NO")</f>
        <v>SI</v>
      </c>
      <c r="O3272" s="3" t="str">
        <f>IF(+OR(I3272="SI",L3272="SI"),"SI","NO")</f>
        <v>SI</v>
      </c>
    </row>
    <row r="3273" spans="1:15" hidden="1" x14ac:dyDescent="0.25">
      <c r="A3273" s="20" t="s">
        <v>47</v>
      </c>
      <c r="B3273" s="1" t="s">
        <v>2435</v>
      </c>
      <c r="C3273" s="3">
        <v>1</v>
      </c>
      <c r="D3273" s="3" t="e">
        <f>VLOOKUP(Cobertura2021[[#This Row],['#Area]],S:T,2)</f>
        <v>#N/A</v>
      </c>
      <c r="E3273" s="1" t="s">
        <v>2516</v>
      </c>
      <c r="F3273" s="3">
        <v>48</v>
      </c>
      <c r="G3273" s="27" t="s">
        <v>5320</v>
      </c>
      <c r="H3273" s="27" t="s">
        <v>5320</v>
      </c>
      <c r="I3273" s="27" t="s">
        <v>5320</v>
      </c>
      <c r="J3273" s="28" t="s">
        <v>21</v>
      </c>
      <c r="K3273" s="28" t="s">
        <v>21</v>
      </c>
      <c r="L3273" s="28" t="s">
        <v>21</v>
      </c>
      <c r="M3273" s="3" t="str">
        <f>IF(+OR(J3273="SI",G3273="SI"),"SI","NO")</f>
        <v>SI</v>
      </c>
      <c r="N3273" s="3" t="str">
        <f>IF(+OR(H3273="SI",K3273="SI"),"SI","NO")</f>
        <v>SI</v>
      </c>
      <c r="O3273" s="3" t="str">
        <f>IF(+OR(I3273="SI",L3273="SI"),"SI","NO")</f>
        <v>SI</v>
      </c>
    </row>
    <row r="3274" spans="1:15" x14ac:dyDescent="0.25">
      <c r="A3274" s="20" t="s">
        <v>47</v>
      </c>
      <c r="B3274" s="1" t="s">
        <v>1815</v>
      </c>
      <c r="C3274" s="3">
        <v>6</v>
      </c>
      <c r="D3274" s="3" t="str">
        <f>VLOOKUP(Cobertura2021[[#This Row],['#Area]],S:T,2)</f>
        <v>Rural</v>
      </c>
      <c r="E3274" s="1" t="s">
        <v>2709</v>
      </c>
      <c r="F3274" s="3">
        <v>186</v>
      </c>
      <c r="G3274" s="27" t="s">
        <v>5320</v>
      </c>
      <c r="H3274" s="27" t="s">
        <v>5320</v>
      </c>
      <c r="I3274" s="27" t="s">
        <v>5320</v>
      </c>
      <c r="J3274" s="28" t="s">
        <v>21</v>
      </c>
      <c r="K3274" s="28" t="s">
        <v>21</v>
      </c>
      <c r="L3274" s="28" t="s">
        <v>21</v>
      </c>
      <c r="M3274" s="3" t="str">
        <f>IF(+OR(J3274="SI",G3274="SI"),"SI","NO")</f>
        <v>SI</v>
      </c>
      <c r="N3274" s="3" t="str">
        <f>IF(+OR(H3274="SI",K3274="SI"),"SI","NO")</f>
        <v>SI</v>
      </c>
      <c r="O3274" s="3" t="str">
        <f>IF(+OR(I3274="SI",L3274="SI"),"SI","NO")</f>
        <v>SI</v>
      </c>
    </row>
    <row r="3275" spans="1:15" x14ac:dyDescent="0.25">
      <c r="A3275" s="20" t="s">
        <v>47</v>
      </c>
      <c r="B3275" s="1" t="s">
        <v>1815</v>
      </c>
      <c r="C3275" s="3">
        <v>6</v>
      </c>
      <c r="D3275" s="3" t="str">
        <f>VLOOKUP(Cobertura2021[[#This Row],['#Area]],S:T,2)</f>
        <v>Rural</v>
      </c>
      <c r="E3275" s="1" t="s">
        <v>2695</v>
      </c>
      <c r="F3275" s="3">
        <v>47</v>
      </c>
      <c r="G3275" s="27" t="s">
        <v>5320</v>
      </c>
      <c r="H3275" s="27" t="s">
        <v>5320</v>
      </c>
      <c r="I3275" s="27" t="s">
        <v>5320</v>
      </c>
      <c r="J3275" s="28" t="s">
        <v>21</v>
      </c>
      <c r="K3275" s="28" t="s">
        <v>21</v>
      </c>
      <c r="L3275" s="28" t="s">
        <v>21</v>
      </c>
      <c r="M3275" s="3" t="str">
        <f>IF(+OR(J3275="SI",G3275="SI"),"SI","NO")</f>
        <v>SI</v>
      </c>
      <c r="N3275" s="3" t="str">
        <f>IF(+OR(H3275="SI",K3275="SI"),"SI","NO")</f>
        <v>SI</v>
      </c>
      <c r="O3275" s="3" t="str">
        <f>IF(+OR(I3275="SI",L3275="SI"),"SI","NO")</f>
        <v>SI</v>
      </c>
    </row>
    <row r="3276" spans="1:15" x14ac:dyDescent="0.25">
      <c r="A3276" s="20" t="s">
        <v>635</v>
      </c>
      <c r="B3276" s="1" t="s">
        <v>636</v>
      </c>
      <c r="C3276" s="3">
        <v>6</v>
      </c>
      <c r="D3276" s="3" t="str">
        <f>VLOOKUP(Cobertura2021[[#This Row],['#Area]],S:T,2)</f>
        <v>Rural</v>
      </c>
      <c r="E3276" s="1" t="s">
        <v>689</v>
      </c>
      <c r="F3276" s="3">
        <v>49</v>
      </c>
      <c r="G3276" s="27" t="s">
        <v>5320</v>
      </c>
      <c r="H3276" s="27" t="s">
        <v>3</v>
      </c>
      <c r="I3276" s="27" t="s">
        <v>3</v>
      </c>
      <c r="J3276" s="28" t="s">
        <v>20</v>
      </c>
      <c r="K3276" s="28" t="s">
        <v>20</v>
      </c>
      <c r="L3276" s="28" t="s">
        <v>20</v>
      </c>
      <c r="M3276" s="3" t="str">
        <f>IF(+OR(J3276="SI",G3276="SI"),"SI","NO")</f>
        <v>SI</v>
      </c>
      <c r="N3276" s="3" t="str">
        <f>IF(+OR(H3276="SI",K3276="SI"),"SI","NO")</f>
        <v>NO</v>
      </c>
      <c r="O3276" s="3" t="str">
        <f>IF(+OR(I3276="SI",L3276="SI"),"SI","NO")</f>
        <v>NO</v>
      </c>
    </row>
    <row r="3277" spans="1:15" x14ac:dyDescent="0.25">
      <c r="A3277" s="20" t="s">
        <v>47</v>
      </c>
      <c r="B3277" s="1" t="s">
        <v>2631</v>
      </c>
      <c r="C3277" s="3">
        <v>6</v>
      </c>
      <c r="D3277" s="3" t="str">
        <f>VLOOKUP(Cobertura2021[[#This Row],['#Area]],S:T,2)</f>
        <v>Rural</v>
      </c>
      <c r="E3277" s="1" t="s">
        <v>2651</v>
      </c>
      <c r="F3277" s="3">
        <v>55</v>
      </c>
      <c r="G3277" s="27" t="s">
        <v>5320</v>
      </c>
      <c r="H3277" s="27" t="s">
        <v>5320</v>
      </c>
      <c r="I3277" s="27" t="s">
        <v>5320</v>
      </c>
      <c r="J3277" s="28" t="s">
        <v>21</v>
      </c>
      <c r="K3277" s="28" t="s">
        <v>21</v>
      </c>
      <c r="L3277" s="28" t="s">
        <v>21</v>
      </c>
      <c r="M3277" s="3" t="str">
        <f>IF(+OR(J3277="SI",G3277="SI"),"SI","NO")</f>
        <v>SI</v>
      </c>
      <c r="N3277" s="3" t="str">
        <f>IF(+OR(H3277="SI",K3277="SI"),"SI","NO")</f>
        <v>SI</v>
      </c>
      <c r="O3277" s="3" t="str">
        <f>IF(+OR(I3277="SI",L3277="SI"),"SI","NO")</f>
        <v>SI</v>
      </c>
    </row>
    <row r="3278" spans="1:15" x14ac:dyDescent="0.25">
      <c r="A3278" s="20" t="s">
        <v>47</v>
      </c>
      <c r="B3278" s="1" t="s">
        <v>2343</v>
      </c>
      <c r="C3278" s="3">
        <v>6</v>
      </c>
      <c r="D3278" s="3" t="str">
        <f>VLOOKUP(Cobertura2021[[#This Row],['#Area]],S:T,2)</f>
        <v>Rural</v>
      </c>
      <c r="E3278" s="1" t="s">
        <v>2372</v>
      </c>
      <c r="F3278" s="3">
        <v>102</v>
      </c>
      <c r="G3278" s="27" t="s">
        <v>5320</v>
      </c>
      <c r="H3278" s="27" t="s">
        <v>5320</v>
      </c>
      <c r="I3278" s="27" t="s">
        <v>5320</v>
      </c>
      <c r="J3278" s="28" t="s">
        <v>21</v>
      </c>
      <c r="K3278" s="28" t="s">
        <v>21</v>
      </c>
      <c r="L3278" s="28" t="s">
        <v>21</v>
      </c>
      <c r="M3278" s="3" t="str">
        <f>IF(+OR(J3278="SI",G3278="SI"),"SI","NO")</f>
        <v>SI</v>
      </c>
      <c r="N3278" s="3" t="str">
        <f>IF(+OR(H3278="SI",K3278="SI"),"SI","NO")</f>
        <v>SI</v>
      </c>
      <c r="O3278" s="3" t="str">
        <f>IF(+OR(I3278="SI",L3278="SI"),"SI","NO")</f>
        <v>SI</v>
      </c>
    </row>
    <row r="3279" spans="1:15" x14ac:dyDescent="0.25">
      <c r="A3279" s="20" t="s">
        <v>2265</v>
      </c>
      <c r="B3279" s="1" t="s">
        <v>2266</v>
      </c>
      <c r="C3279" s="3">
        <v>6</v>
      </c>
      <c r="D3279" s="3" t="str">
        <f>VLOOKUP(Cobertura2021[[#This Row],['#Area]],S:T,2)</f>
        <v>Rural</v>
      </c>
      <c r="E3279" s="1" t="s">
        <v>689</v>
      </c>
      <c r="F3279" s="3">
        <v>96</v>
      </c>
      <c r="G3279" s="27" t="s">
        <v>5320</v>
      </c>
      <c r="H3279" s="27" t="s">
        <v>3</v>
      </c>
      <c r="I3279" s="27" t="s">
        <v>3</v>
      </c>
      <c r="J3279" s="28" t="s">
        <v>20</v>
      </c>
      <c r="K3279" s="28" t="s">
        <v>20</v>
      </c>
      <c r="L3279" s="28" t="s">
        <v>20</v>
      </c>
      <c r="M3279" s="3" t="str">
        <f>IF(+OR(J3279="SI",G3279="SI"),"SI","NO")</f>
        <v>SI</v>
      </c>
      <c r="N3279" s="3" t="str">
        <f>IF(+OR(H3279="SI",K3279="SI"),"SI","NO")</f>
        <v>NO</v>
      </c>
      <c r="O3279" s="3" t="str">
        <f>IF(+OR(I3279="SI",L3279="SI"),"SI","NO")</f>
        <v>NO</v>
      </c>
    </row>
    <row r="3280" spans="1:15" x14ac:dyDescent="0.25">
      <c r="A3280" s="20" t="s">
        <v>47</v>
      </c>
      <c r="B3280" s="1" t="s">
        <v>2631</v>
      </c>
      <c r="C3280" s="3">
        <v>6</v>
      </c>
      <c r="D3280" s="3" t="str">
        <f>VLOOKUP(Cobertura2021[[#This Row],['#Area]],S:T,2)</f>
        <v>Rural</v>
      </c>
      <c r="E3280" s="1" t="s">
        <v>2649</v>
      </c>
      <c r="F3280" s="3">
        <v>229</v>
      </c>
      <c r="G3280" s="27" t="s">
        <v>5320</v>
      </c>
      <c r="H3280" s="27" t="s">
        <v>5320</v>
      </c>
      <c r="I3280" s="27" t="s">
        <v>5320</v>
      </c>
      <c r="J3280" s="28" t="s">
        <v>21</v>
      </c>
      <c r="K3280" s="28" t="s">
        <v>21</v>
      </c>
      <c r="L3280" s="28" t="s">
        <v>21</v>
      </c>
      <c r="M3280" s="3" t="str">
        <f>IF(+OR(J3280="SI",G3280="SI"),"SI","NO")</f>
        <v>SI</v>
      </c>
      <c r="N3280" s="3" t="str">
        <f>IF(+OR(H3280="SI",K3280="SI"),"SI","NO")</f>
        <v>SI</v>
      </c>
      <c r="O3280" s="3" t="str">
        <f>IF(+OR(I3280="SI",L3280="SI"),"SI","NO")</f>
        <v>SI</v>
      </c>
    </row>
    <row r="3281" spans="1:15" x14ac:dyDescent="0.25">
      <c r="A3281" s="20" t="s">
        <v>47</v>
      </c>
      <c r="B3281" s="1" t="s">
        <v>1286</v>
      </c>
      <c r="C3281" s="3">
        <v>6</v>
      </c>
      <c r="D3281" s="3" t="str">
        <f>VLOOKUP(Cobertura2021[[#This Row],['#Area]],S:T,2)</f>
        <v>Rural</v>
      </c>
      <c r="E3281" s="1" t="s">
        <v>2585</v>
      </c>
      <c r="F3281" s="3">
        <v>40</v>
      </c>
      <c r="G3281" s="27" t="s">
        <v>5320</v>
      </c>
      <c r="H3281" s="27" t="s">
        <v>5320</v>
      </c>
      <c r="I3281" s="27" t="s">
        <v>5320</v>
      </c>
      <c r="J3281" s="28" t="s">
        <v>21</v>
      </c>
      <c r="K3281" s="28" t="s">
        <v>21</v>
      </c>
      <c r="L3281" s="28" t="s">
        <v>21</v>
      </c>
      <c r="M3281" s="3" t="str">
        <f>IF(+OR(J3281="SI",G3281="SI"),"SI","NO")</f>
        <v>SI</v>
      </c>
      <c r="N3281" s="3" t="str">
        <f>IF(+OR(H3281="SI",K3281="SI"),"SI","NO")</f>
        <v>SI</v>
      </c>
      <c r="O3281" s="3" t="str">
        <f>IF(+OR(I3281="SI",L3281="SI"),"SI","NO")</f>
        <v>SI</v>
      </c>
    </row>
    <row r="3282" spans="1:15" x14ac:dyDescent="0.25">
      <c r="A3282" s="20" t="s">
        <v>156</v>
      </c>
      <c r="B3282" s="1" t="s">
        <v>5239</v>
      </c>
      <c r="C3282" s="3">
        <v>6</v>
      </c>
      <c r="D3282" s="3" t="str">
        <f>VLOOKUP(Cobertura2021[[#This Row],['#Area]],S:T,2)</f>
        <v>Rural</v>
      </c>
      <c r="E3282" s="1" t="s">
        <v>689</v>
      </c>
      <c r="F3282" s="3">
        <v>121</v>
      </c>
      <c r="G3282" s="27" t="s">
        <v>5320</v>
      </c>
      <c r="H3282" s="27" t="s">
        <v>3</v>
      </c>
      <c r="I3282" s="27" t="s">
        <v>3</v>
      </c>
      <c r="J3282" s="28" t="s">
        <v>21</v>
      </c>
      <c r="K3282" s="28" t="s">
        <v>21</v>
      </c>
      <c r="L3282" s="28" t="s">
        <v>20</v>
      </c>
      <c r="M3282" s="3" t="str">
        <f>IF(+OR(J3282="SI",G3282="SI"),"SI","NO")</f>
        <v>SI</v>
      </c>
      <c r="N3282" s="3" t="str">
        <f>IF(+OR(H3282="SI",K3282="SI"),"SI","NO")</f>
        <v>SI</v>
      </c>
      <c r="O3282" s="3" t="str">
        <f>IF(+OR(I3282="SI",L3282="SI"),"SI","NO")</f>
        <v>NO</v>
      </c>
    </row>
    <row r="3283" spans="1:15" x14ac:dyDescent="0.25">
      <c r="A3283" s="20" t="s">
        <v>47</v>
      </c>
      <c r="B3283" s="1" t="s">
        <v>1286</v>
      </c>
      <c r="C3283" s="3">
        <v>6</v>
      </c>
      <c r="D3283" s="3" t="str">
        <f>VLOOKUP(Cobertura2021[[#This Row],['#Area]],S:T,2)</f>
        <v>Rural</v>
      </c>
      <c r="E3283" s="1" t="s">
        <v>2584</v>
      </c>
      <c r="F3283" s="3">
        <v>55</v>
      </c>
      <c r="G3283" s="27" t="s">
        <v>5320</v>
      </c>
      <c r="H3283" s="27" t="s">
        <v>5320</v>
      </c>
      <c r="I3283" s="27" t="s">
        <v>5320</v>
      </c>
      <c r="J3283" s="28" t="s">
        <v>21</v>
      </c>
      <c r="K3283" s="28" t="s">
        <v>21</v>
      </c>
      <c r="L3283" s="28" t="s">
        <v>21</v>
      </c>
      <c r="M3283" s="3" t="str">
        <f>IF(+OR(J3283="SI",G3283="SI"),"SI","NO")</f>
        <v>SI</v>
      </c>
      <c r="N3283" s="3" t="str">
        <f>IF(+OR(H3283="SI",K3283="SI"),"SI","NO")</f>
        <v>SI</v>
      </c>
      <c r="O3283" s="3" t="str">
        <f>IF(+OR(I3283="SI",L3283="SI"),"SI","NO")</f>
        <v>SI</v>
      </c>
    </row>
    <row r="3284" spans="1:15" x14ac:dyDescent="0.25">
      <c r="A3284" s="20" t="s">
        <v>47</v>
      </c>
      <c r="B3284" s="1" t="s">
        <v>1286</v>
      </c>
      <c r="C3284" s="3">
        <v>6</v>
      </c>
      <c r="D3284" s="3" t="str">
        <f>VLOOKUP(Cobertura2021[[#This Row],['#Area]],S:T,2)</f>
        <v>Rural</v>
      </c>
      <c r="E3284" s="1" t="s">
        <v>2586</v>
      </c>
      <c r="F3284" s="3">
        <v>115</v>
      </c>
      <c r="G3284" s="27" t="s">
        <v>5320</v>
      </c>
      <c r="H3284" s="27" t="s">
        <v>5320</v>
      </c>
      <c r="I3284" s="27" t="s">
        <v>5320</v>
      </c>
      <c r="J3284" s="28" t="s">
        <v>21</v>
      </c>
      <c r="K3284" s="28" t="s">
        <v>21</v>
      </c>
      <c r="L3284" s="28" t="s">
        <v>21</v>
      </c>
      <c r="M3284" s="3" t="str">
        <f>IF(+OR(J3284="SI",G3284="SI"),"SI","NO")</f>
        <v>SI</v>
      </c>
      <c r="N3284" s="3" t="str">
        <f>IF(+OR(H3284="SI",K3284="SI"),"SI","NO")</f>
        <v>SI</v>
      </c>
      <c r="O3284" s="3" t="str">
        <f>IF(+OR(I3284="SI",L3284="SI"),"SI","NO")</f>
        <v>SI</v>
      </c>
    </row>
    <row r="3285" spans="1:15" x14ac:dyDescent="0.25">
      <c r="A3285" s="20" t="s">
        <v>47</v>
      </c>
      <c r="B3285" s="1" t="s">
        <v>2541</v>
      </c>
      <c r="C3285" s="3">
        <v>6</v>
      </c>
      <c r="D3285" s="3" t="str">
        <f>VLOOKUP(Cobertura2021[[#This Row],['#Area]],S:T,2)</f>
        <v>Rural</v>
      </c>
      <c r="E3285" s="1" t="s">
        <v>2565</v>
      </c>
      <c r="F3285" s="3">
        <v>57</v>
      </c>
      <c r="G3285" s="27" t="s">
        <v>5320</v>
      </c>
      <c r="H3285" s="27" t="s">
        <v>5320</v>
      </c>
      <c r="I3285" s="27" t="s">
        <v>5320</v>
      </c>
      <c r="J3285" s="28" t="s">
        <v>21</v>
      </c>
      <c r="K3285" s="28" t="s">
        <v>21</v>
      </c>
      <c r="L3285" s="28" t="s">
        <v>21</v>
      </c>
      <c r="M3285" s="3" t="str">
        <f>IF(+OR(J3285="SI",G3285="SI"),"SI","NO")</f>
        <v>SI</v>
      </c>
      <c r="N3285" s="3" t="str">
        <f>IF(+OR(H3285="SI",K3285="SI"),"SI","NO")</f>
        <v>SI</v>
      </c>
      <c r="O3285" s="3" t="str">
        <f>IF(+OR(I3285="SI",L3285="SI"),"SI","NO")</f>
        <v>SI</v>
      </c>
    </row>
    <row r="3286" spans="1:15" x14ac:dyDescent="0.25">
      <c r="A3286" s="20" t="s">
        <v>1004</v>
      </c>
      <c r="B3286" s="1" t="s">
        <v>1212</v>
      </c>
      <c r="C3286" s="3">
        <v>6</v>
      </c>
      <c r="D3286" s="3" t="str">
        <f>VLOOKUP(Cobertura2021[[#This Row],['#Area]],S:T,2)</f>
        <v>Rural</v>
      </c>
      <c r="E3286" s="1" t="s">
        <v>1236</v>
      </c>
      <c r="F3286" s="3">
        <v>76</v>
      </c>
      <c r="G3286" s="27" t="s">
        <v>5320</v>
      </c>
      <c r="H3286" s="27" t="s">
        <v>3</v>
      </c>
      <c r="I3286" s="27" t="s">
        <v>3</v>
      </c>
      <c r="J3286" s="28" t="s">
        <v>21</v>
      </c>
      <c r="K3286" s="28" t="s">
        <v>20</v>
      </c>
      <c r="L3286" s="28" t="s">
        <v>20</v>
      </c>
      <c r="M3286" s="3" t="str">
        <f>IF(+OR(J3286="SI",G3286="SI"),"SI","NO")</f>
        <v>SI</v>
      </c>
      <c r="N3286" s="3" t="str">
        <f>IF(+OR(H3286="SI",K3286="SI"),"SI","NO")</f>
        <v>NO</v>
      </c>
      <c r="O3286" s="3" t="str">
        <f>IF(+OR(I3286="SI",L3286="SI"),"SI","NO")</f>
        <v>NO</v>
      </c>
    </row>
    <row r="3287" spans="1:15" x14ac:dyDescent="0.25">
      <c r="A3287" s="20" t="s">
        <v>47</v>
      </c>
      <c r="B3287" s="1" t="s">
        <v>2375</v>
      </c>
      <c r="C3287" s="3">
        <v>6</v>
      </c>
      <c r="D3287" s="3" t="str">
        <f>VLOOKUP(Cobertura2021[[#This Row],['#Area]],S:T,2)</f>
        <v>Rural</v>
      </c>
      <c r="E3287" s="1" t="s">
        <v>2410</v>
      </c>
      <c r="F3287" s="3">
        <v>47</v>
      </c>
      <c r="G3287" s="27" t="s">
        <v>5320</v>
      </c>
      <c r="H3287" s="27" t="s">
        <v>5320</v>
      </c>
      <c r="I3287" s="27" t="s">
        <v>5320</v>
      </c>
      <c r="J3287" s="28" t="s">
        <v>21</v>
      </c>
      <c r="K3287" s="28" t="s">
        <v>21</v>
      </c>
      <c r="L3287" s="28" t="s">
        <v>21</v>
      </c>
      <c r="M3287" s="3" t="str">
        <f>IF(+OR(J3287="SI",G3287="SI"),"SI","NO")</f>
        <v>SI</v>
      </c>
      <c r="N3287" s="3" t="str">
        <f>IF(+OR(H3287="SI",K3287="SI"),"SI","NO")</f>
        <v>SI</v>
      </c>
      <c r="O3287" s="3" t="str">
        <f>IF(+OR(I3287="SI",L3287="SI"),"SI","NO")</f>
        <v>SI</v>
      </c>
    </row>
    <row r="3288" spans="1:15" x14ac:dyDescent="0.25">
      <c r="A3288" s="20" t="s">
        <v>47</v>
      </c>
      <c r="B3288" s="1" t="s">
        <v>2343</v>
      </c>
      <c r="C3288" s="3">
        <v>6</v>
      </c>
      <c r="D3288" s="3" t="str">
        <f>VLOOKUP(Cobertura2021[[#This Row],['#Area]],S:T,2)</f>
        <v>Rural</v>
      </c>
      <c r="E3288" s="1" t="s">
        <v>2371</v>
      </c>
      <c r="F3288" s="3">
        <v>89</v>
      </c>
      <c r="G3288" s="27" t="s">
        <v>5320</v>
      </c>
      <c r="H3288" s="27" t="s">
        <v>5320</v>
      </c>
      <c r="I3288" s="27" t="s">
        <v>5320</v>
      </c>
      <c r="J3288" s="28" t="s">
        <v>21</v>
      </c>
      <c r="K3288" s="28" t="s">
        <v>21</v>
      </c>
      <c r="L3288" s="28" t="s">
        <v>21</v>
      </c>
      <c r="M3288" s="3" t="str">
        <f>IF(+OR(J3288="SI",G3288="SI"),"SI","NO")</f>
        <v>SI</v>
      </c>
      <c r="N3288" s="3" t="str">
        <f>IF(+OR(H3288="SI",K3288="SI"),"SI","NO")</f>
        <v>SI</v>
      </c>
      <c r="O3288" s="3" t="str">
        <f>IF(+OR(I3288="SI",L3288="SI"),"SI","NO")</f>
        <v>SI</v>
      </c>
    </row>
    <row r="3289" spans="1:15" x14ac:dyDescent="0.25">
      <c r="A3289" s="20" t="s">
        <v>47</v>
      </c>
      <c r="B3289" s="1" t="s">
        <v>2331</v>
      </c>
      <c r="C3289" s="3">
        <v>6</v>
      </c>
      <c r="D3289" s="3" t="str">
        <f>VLOOKUP(Cobertura2021[[#This Row],['#Area]],S:T,2)</f>
        <v>Rural</v>
      </c>
      <c r="E3289" s="1" t="s">
        <v>2341</v>
      </c>
      <c r="F3289" s="3">
        <v>93</v>
      </c>
      <c r="G3289" s="27" t="s">
        <v>5320</v>
      </c>
      <c r="H3289" s="27" t="s">
        <v>5320</v>
      </c>
      <c r="I3289" s="27" t="s">
        <v>5320</v>
      </c>
      <c r="J3289" s="28" t="s">
        <v>21</v>
      </c>
      <c r="K3289" s="28" t="s">
        <v>21</v>
      </c>
      <c r="L3289" s="28" t="s">
        <v>21</v>
      </c>
      <c r="M3289" s="3" t="str">
        <f>IF(+OR(J3289="SI",G3289="SI"),"SI","NO")</f>
        <v>SI</v>
      </c>
      <c r="N3289" s="3" t="str">
        <f>IF(+OR(H3289="SI",K3289="SI"),"SI","NO")</f>
        <v>SI</v>
      </c>
      <c r="O3289" s="3" t="str">
        <f>IF(+OR(I3289="SI",L3289="SI"),"SI","NO")</f>
        <v>SI</v>
      </c>
    </row>
    <row r="3290" spans="1:15" hidden="1" x14ac:dyDescent="0.25">
      <c r="A3290" s="20" t="s">
        <v>47</v>
      </c>
      <c r="B3290" s="1" t="s">
        <v>2343</v>
      </c>
      <c r="C3290" s="3">
        <v>1</v>
      </c>
      <c r="D3290" s="3" t="e">
        <f>VLOOKUP(Cobertura2021[[#This Row],['#Area]],S:T,2)</f>
        <v>#N/A</v>
      </c>
      <c r="E3290" s="1" t="s">
        <v>2348</v>
      </c>
      <c r="F3290" s="3">
        <v>185</v>
      </c>
      <c r="G3290" s="27" t="s">
        <v>5320</v>
      </c>
      <c r="H3290" s="27" t="s">
        <v>5320</v>
      </c>
      <c r="I3290" s="27" t="s">
        <v>5320</v>
      </c>
      <c r="J3290" s="28" t="s">
        <v>21</v>
      </c>
      <c r="K3290" s="28" t="s">
        <v>21</v>
      </c>
      <c r="L3290" s="28" t="s">
        <v>21</v>
      </c>
      <c r="M3290" s="3" t="str">
        <f>IF(+OR(J3290="SI",G3290="SI"),"SI","NO")</f>
        <v>SI</v>
      </c>
      <c r="N3290" s="3" t="str">
        <f>IF(+OR(H3290="SI",K3290="SI"),"SI","NO")</f>
        <v>SI</v>
      </c>
      <c r="O3290" s="3" t="str">
        <f>IF(+OR(I3290="SI",L3290="SI"),"SI","NO")</f>
        <v>SI</v>
      </c>
    </row>
    <row r="3291" spans="1:15" x14ac:dyDescent="0.25">
      <c r="A3291" s="20" t="s">
        <v>2265</v>
      </c>
      <c r="B3291" s="1" t="s">
        <v>2269</v>
      </c>
      <c r="C3291" s="3">
        <v>6</v>
      </c>
      <c r="D3291" s="3" t="str">
        <f>VLOOKUP(Cobertura2021[[#This Row],['#Area]],S:T,2)</f>
        <v>Rural</v>
      </c>
      <c r="E3291" s="1" t="s">
        <v>1784</v>
      </c>
      <c r="F3291" s="3">
        <v>254</v>
      </c>
      <c r="G3291" s="27" t="s">
        <v>5320</v>
      </c>
      <c r="H3291" s="27" t="s">
        <v>3</v>
      </c>
      <c r="I3291" s="27" t="s">
        <v>3</v>
      </c>
      <c r="J3291" s="28" t="s">
        <v>21</v>
      </c>
      <c r="K3291" s="28" t="s">
        <v>20</v>
      </c>
      <c r="L3291" s="28" t="s">
        <v>20</v>
      </c>
      <c r="M3291" s="3" t="str">
        <f>IF(+OR(J3291="SI",G3291="SI"),"SI","NO")</f>
        <v>SI</v>
      </c>
      <c r="N3291" s="3" t="str">
        <f>IF(+OR(H3291="SI",K3291="SI"),"SI","NO")</f>
        <v>NO</v>
      </c>
      <c r="O3291" s="3" t="str">
        <f>IF(+OR(I3291="SI",L3291="SI"),"SI","NO")</f>
        <v>NO</v>
      </c>
    </row>
    <row r="3292" spans="1:15" x14ac:dyDescent="0.25">
      <c r="A3292" s="20" t="s">
        <v>47</v>
      </c>
      <c r="B3292" s="1" t="s">
        <v>2331</v>
      </c>
      <c r="C3292" s="3">
        <v>6</v>
      </c>
      <c r="D3292" s="3" t="str">
        <f>VLOOKUP(Cobertura2021[[#This Row],['#Area]],S:T,2)</f>
        <v>Rural</v>
      </c>
      <c r="E3292" s="1" t="s">
        <v>2342</v>
      </c>
      <c r="F3292" s="3">
        <v>233</v>
      </c>
      <c r="G3292" s="27" t="s">
        <v>5320</v>
      </c>
      <c r="H3292" s="27" t="s">
        <v>5320</v>
      </c>
      <c r="I3292" s="27" t="s">
        <v>5320</v>
      </c>
      <c r="J3292" s="28" t="s">
        <v>21</v>
      </c>
      <c r="K3292" s="28" t="s">
        <v>21</v>
      </c>
      <c r="L3292" s="28" t="s">
        <v>21</v>
      </c>
      <c r="M3292" s="3" t="str">
        <f>IF(+OR(J3292="SI",G3292="SI"),"SI","NO")</f>
        <v>SI</v>
      </c>
      <c r="N3292" s="3" t="str">
        <f>IF(+OR(H3292="SI",K3292="SI"),"SI","NO")</f>
        <v>SI</v>
      </c>
      <c r="O3292" s="3" t="str">
        <f>IF(+OR(I3292="SI",L3292="SI"),"SI","NO")</f>
        <v>SI</v>
      </c>
    </row>
    <row r="3293" spans="1:15" x14ac:dyDescent="0.25">
      <c r="A3293" s="20" t="s">
        <v>2968</v>
      </c>
      <c r="B3293" s="1" t="s">
        <v>2968</v>
      </c>
      <c r="C3293" s="3">
        <v>6</v>
      </c>
      <c r="D3293" s="3" t="str">
        <f>VLOOKUP(Cobertura2021[[#This Row],['#Area]],S:T,2)</f>
        <v>Rural</v>
      </c>
      <c r="E3293" s="1" t="s">
        <v>2782</v>
      </c>
      <c r="F3293" s="3">
        <v>140</v>
      </c>
      <c r="G3293" s="27" t="s">
        <v>5320</v>
      </c>
      <c r="H3293" s="27" t="s">
        <v>3</v>
      </c>
      <c r="I3293" s="27" t="s">
        <v>3</v>
      </c>
      <c r="J3293" s="28" t="s">
        <v>20</v>
      </c>
      <c r="K3293" s="28" t="s">
        <v>20</v>
      </c>
      <c r="L3293" s="28" t="s">
        <v>20</v>
      </c>
      <c r="M3293" s="3" t="str">
        <f>IF(+OR(J3293="SI",G3293="SI"),"SI","NO")</f>
        <v>SI</v>
      </c>
      <c r="N3293" s="3" t="str">
        <f>IF(+OR(H3293="SI",K3293="SI"),"SI","NO")</f>
        <v>NO</v>
      </c>
      <c r="O3293" s="3" t="str">
        <f>IF(+OR(I3293="SI",L3293="SI"),"SI","NO")</f>
        <v>NO</v>
      </c>
    </row>
    <row r="3294" spans="1:15" x14ac:dyDescent="0.25">
      <c r="A3294" s="20" t="s">
        <v>47</v>
      </c>
      <c r="B3294" s="1" t="s">
        <v>1815</v>
      </c>
      <c r="C3294" s="3">
        <v>6</v>
      </c>
      <c r="D3294" s="3" t="str">
        <f>VLOOKUP(Cobertura2021[[#This Row],['#Area]],S:T,2)</f>
        <v>Rural</v>
      </c>
      <c r="E3294" s="1" t="s">
        <v>2683</v>
      </c>
      <c r="F3294" s="3">
        <v>28</v>
      </c>
      <c r="G3294" s="27" t="s">
        <v>5320</v>
      </c>
      <c r="H3294" s="27" t="s">
        <v>5320</v>
      </c>
      <c r="I3294" s="27" t="s">
        <v>5320</v>
      </c>
      <c r="J3294" s="28" t="s">
        <v>21</v>
      </c>
      <c r="K3294" s="28" t="s">
        <v>21</v>
      </c>
      <c r="L3294" s="28" t="s">
        <v>21</v>
      </c>
      <c r="M3294" s="3" t="str">
        <f>IF(+OR(J3294="SI",G3294="SI"),"SI","NO")</f>
        <v>SI</v>
      </c>
      <c r="N3294" s="3" t="str">
        <f>IF(+OR(H3294="SI",K3294="SI"),"SI","NO")</f>
        <v>SI</v>
      </c>
      <c r="O3294" s="3" t="str">
        <f>IF(+OR(I3294="SI",L3294="SI"),"SI","NO")</f>
        <v>SI</v>
      </c>
    </row>
    <row r="3295" spans="1:15" x14ac:dyDescent="0.25">
      <c r="A3295" s="20" t="s">
        <v>47</v>
      </c>
      <c r="B3295" s="1" t="s">
        <v>1815</v>
      </c>
      <c r="C3295" s="3">
        <v>6</v>
      </c>
      <c r="D3295" s="3" t="str">
        <f>VLOOKUP(Cobertura2021[[#This Row],['#Area]],S:T,2)</f>
        <v>Rural</v>
      </c>
      <c r="E3295" s="1" t="s">
        <v>2689</v>
      </c>
      <c r="F3295" s="3">
        <v>46</v>
      </c>
      <c r="G3295" s="27" t="s">
        <v>5320</v>
      </c>
      <c r="H3295" s="27" t="s">
        <v>5320</v>
      </c>
      <c r="I3295" s="27" t="s">
        <v>5320</v>
      </c>
      <c r="J3295" s="28" t="s">
        <v>21</v>
      </c>
      <c r="K3295" s="28" t="s">
        <v>21</v>
      </c>
      <c r="L3295" s="28" t="s">
        <v>21</v>
      </c>
      <c r="M3295" s="3" t="str">
        <f>IF(+OR(J3295="SI",G3295="SI"),"SI","NO")</f>
        <v>SI</v>
      </c>
      <c r="N3295" s="3" t="str">
        <f>IF(+OR(H3295="SI",K3295="SI"),"SI","NO")</f>
        <v>SI</v>
      </c>
      <c r="O3295" s="3" t="str">
        <f>IF(+OR(I3295="SI",L3295="SI"),"SI","NO")</f>
        <v>SI</v>
      </c>
    </row>
    <row r="3296" spans="1:15" x14ac:dyDescent="0.25">
      <c r="A3296" s="20" t="s">
        <v>47</v>
      </c>
      <c r="B3296" s="1" t="s">
        <v>1815</v>
      </c>
      <c r="C3296" s="3">
        <v>6</v>
      </c>
      <c r="D3296" s="3" t="str">
        <f>VLOOKUP(Cobertura2021[[#This Row],['#Area]],S:T,2)</f>
        <v>Rural</v>
      </c>
      <c r="E3296" s="1" t="s">
        <v>2708</v>
      </c>
      <c r="F3296" s="3">
        <v>22</v>
      </c>
      <c r="G3296" s="27" t="s">
        <v>5320</v>
      </c>
      <c r="H3296" s="27" t="s">
        <v>5320</v>
      </c>
      <c r="I3296" s="27" t="s">
        <v>5320</v>
      </c>
      <c r="J3296" s="28" t="s">
        <v>21</v>
      </c>
      <c r="K3296" s="28" t="s">
        <v>21</v>
      </c>
      <c r="L3296" s="28" t="s">
        <v>21</v>
      </c>
      <c r="M3296" s="3" t="str">
        <f>IF(+OR(J3296="SI",G3296="SI"),"SI","NO")</f>
        <v>SI</v>
      </c>
      <c r="N3296" s="3" t="str">
        <f>IF(+OR(H3296="SI",K3296="SI"),"SI","NO")</f>
        <v>SI</v>
      </c>
      <c r="O3296" s="3" t="str">
        <f>IF(+OR(I3296="SI",L3296="SI"),"SI","NO")</f>
        <v>SI</v>
      </c>
    </row>
    <row r="3297" spans="1:15" x14ac:dyDescent="0.25">
      <c r="A3297" s="20" t="s">
        <v>156</v>
      </c>
      <c r="B3297" s="1" t="s">
        <v>1787</v>
      </c>
      <c r="C3297" s="3">
        <v>6</v>
      </c>
      <c r="D3297" s="3" t="str">
        <f>VLOOKUP(Cobertura2021[[#This Row],['#Area]],S:T,2)</f>
        <v>Rural</v>
      </c>
      <c r="E3297" s="1" t="s">
        <v>4870</v>
      </c>
      <c r="F3297" s="3">
        <v>23</v>
      </c>
      <c r="G3297" s="27" t="s">
        <v>5320</v>
      </c>
      <c r="H3297" s="27" t="s">
        <v>3</v>
      </c>
      <c r="I3297" s="27" t="s">
        <v>3</v>
      </c>
      <c r="J3297" s="28" t="s">
        <v>20</v>
      </c>
      <c r="K3297" s="28" t="s">
        <v>20</v>
      </c>
      <c r="L3297" s="28" t="s">
        <v>20</v>
      </c>
      <c r="M3297" s="3" t="str">
        <f>IF(+OR(J3297="SI",G3297="SI"),"SI","NO")</f>
        <v>SI</v>
      </c>
      <c r="N3297" s="3" t="str">
        <f>IF(+OR(H3297="SI",K3297="SI"),"SI","NO")</f>
        <v>NO</v>
      </c>
      <c r="O3297" s="3" t="str">
        <f>IF(+OR(I3297="SI",L3297="SI"),"SI","NO")</f>
        <v>NO</v>
      </c>
    </row>
    <row r="3298" spans="1:15" x14ac:dyDescent="0.25">
      <c r="A3298" s="20" t="s">
        <v>47</v>
      </c>
      <c r="B3298" s="1" t="s">
        <v>1815</v>
      </c>
      <c r="C3298" s="3">
        <v>6</v>
      </c>
      <c r="D3298" s="3" t="str">
        <f>VLOOKUP(Cobertura2021[[#This Row],['#Area]],S:T,2)</f>
        <v>Rural</v>
      </c>
      <c r="E3298" s="1" t="s">
        <v>2698</v>
      </c>
      <c r="F3298" s="3">
        <v>61</v>
      </c>
      <c r="G3298" s="27" t="s">
        <v>5320</v>
      </c>
      <c r="H3298" s="27" t="s">
        <v>5320</v>
      </c>
      <c r="I3298" s="27" t="s">
        <v>5320</v>
      </c>
      <c r="J3298" s="28" t="s">
        <v>21</v>
      </c>
      <c r="K3298" s="28" t="s">
        <v>21</v>
      </c>
      <c r="L3298" s="28" t="s">
        <v>21</v>
      </c>
      <c r="M3298" s="3" t="str">
        <f>IF(+OR(J3298="SI",G3298="SI"),"SI","NO")</f>
        <v>SI</v>
      </c>
      <c r="N3298" s="3" t="str">
        <f>IF(+OR(H3298="SI",K3298="SI"),"SI","NO")</f>
        <v>SI</v>
      </c>
      <c r="O3298" s="3" t="str">
        <f>IF(+OR(I3298="SI",L3298="SI"),"SI","NO")</f>
        <v>SI</v>
      </c>
    </row>
    <row r="3299" spans="1:15" hidden="1" x14ac:dyDescent="0.25">
      <c r="A3299" s="20" t="s">
        <v>47</v>
      </c>
      <c r="B3299" s="1" t="s">
        <v>2375</v>
      </c>
      <c r="C3299" s="3">
        <v>1</v>
      </c>
      <c r="D3299" s="3" t="e">
        <f>VLOOKUP(Cobertura2021[[#This Row],['#Area]],S:T,2)</f>
        <v>#N/A</v>
      </c>
      <c r="E3299" s="1" t="s">
        <v>2395</v>
      </c>
      <c r="F3299" s="3">
        <v>13</v>
      </c>
      <c r="G3299" s="27" t="s">
        <v>5320</v>
      </c>
      <c r="H3299" s="27" t="s">
        <v>5320</v>
      </c>
      <c r="I3299" s="27" t="s">
        <v>5320</v>
      </c>
      <c r="J3299" s="28" t="s">
        <v>21</v>
      </c>
      <c r="K3299" s="28" t="s">
        <v>21</v>
      </c>
      <c r="L3299" s="28" t="s">
        <v>21</v>
      </c>
      <c r="M3299" s="3" t="str">
        <f>IF(+OR(J3299="SI",G3299="SI"),"SI","NO")</f>
        <v>SI</v>
      </c>
      <c r="N3299" s="3" t="str">
        <f>IF(+OR(H3299="SI",K3299="SI"),"SI","NO")</f>
        <v>SI</v>
      </c>
      <c r="O3299" s="3" t="str">
        <f>IF(+OR(I3299="SI",L3299="SI"),"SI","NO")</f>
        <v>SI</v>
      </c>
    </row>
    <row r="3300" spans="1:15" hidden="1" x14ac:dyDescent="0.25">
      <c r="A3300" s="20" t="s">
        <v>47</v>
      </c>
      <c r="B3300" s="1" t="s">
        <v>2375</v>
      </c>
      <c r="C3300" s="3">
        <v>1</v>
      </c>
      <c r="D3300" s="3" t="e">
        <f>VLOOKUP(Cobertura2021[[#This Row],['#Area]],S:T,2)</f>
        <v>#N/A</v>
      </c>
      <c r="E3300" s="1" t="s">
        <v>2390</v>
      </c>
      <c r="F3300" s="3">
        <v>61</v>
      </c>
      <c r="G3300" s="27" t="s">
        <v>5320</v>
      </c>
      <c r="H3300" s="27" t="s">
        <v>5320</v>
      </c>
      <c r="I3300" s="27" t="s">
        <v>5320</v>
      </c>
      <c r="J3300" s="28" t="s">
        <v>21</v>
      </c>
      <c r="K3300" s="28" t="s">
        <v>21</v>
      </c>
      <c r="L3300" s="28" t="s">
        <v>21</v>
      </c>
      <c r="M3300" s="3" t="str">
        <f>IF(+OR(J3300="SI",G3300="SI"),"SI","NO")</f>
        <v>SI</v>
      </c>
      <c r="N3300" s="3" t="str">
        <f>IF(+OR(H3300="SI",K3300="SI"),"SI","NO")</f>
        <v>SI</v>
      </c>
      <c r="O3300" s="3" t="str">
        <f>IF(+OR(I3300="SI",L3300="SI"),"SI","NO")</f>
        <v>SI</v>
      </c>
    </row>
    <row r="3301" spans="1:15" x14ac:dyDescent="0.25">
      <c r="A3301" s="20" t="s">
        <v>47</v>
      </c>
      <c r="B3301" s="1" t="s">
        <v>2631</v>
      </c>
      <c r="C3301" s="3">
        <v>6</v>
      </c>
      <c r="D3301" s="3" t="str">
        <f>VLOOKUP(Cobertura2021[[#This Row],['#Area]],S:T,2)</f>
        <v>Rural</v>
      </c>
      <c r="E3301" s="1" t="s">
        <v>2655</v>
      </c>
      <c r="F3301" s="3">
        <v>21</v>
      </c>
      <c r="G3301" s="27" t="s">
        <v>5320</v>
      </c>
      <c r="H3301" s="27" t="s">
        <v>5320</v>
      </c>
      <c r="I3301" s="27" t="s">
        <v>5320</v>
      </c>
      <c r="J3301" s="28" t="s">
        <v>21</v>
      </c>
      <c r="K3301" s="28" t="s">
        <v>21</v>
      </c>
      <c r="L3301" s="28" t="s">
        <v>21</v>
      </c>
      <c r="M3301" s="3" t="str">
        <f>IF(+OR(J3301="SI",G3301="SI"),"SI","NO")</f>
        <v>SI</v>
      </c>
      <c r="N3301" s="3" t="str">
        <f>IF(+OR(H3301="SI",K3301="SI"),"SI","NO")</f>
        <v>SI</v>
      </c>
      <c r="O3301" s="3" t="str">
        <f>IF(+OR(I3301="SI",L3301="SI"),"SI","NO")</f>
        <v>SI</v>
      </c>
    </row>
    <row r="3302" spans="1:15" x14ac:dyDescent="0.25">
      <c r="A3302" s="20" t="s">
        <v>47</v>
      </c>
      <c r="B3302" s="1" t="s">
        <v>2631</v>
      </c>
      <c r="C3302" s="3">
        <v>6</v>
      </c>
      <c r="D3302" s="3" t="str">
        <f>VLOOKUP(Cobertura2021[[#This Row],['#Area]],S:T,2)</f>
        <v>Rural</v>
      </c>
      <c r="E3302" s="1" t="s">
        <v>2652</v>
      </c>
      <c r="F3302" s="3">
        <v>16</v>
      </c>
      <c r="G3302" s="27" t="s">
        <v>5320</v>
      </c>
      <c r="H3302" s="27" t="s">
        <v>5320</v>
      </c>
      <c r="I3302" s="27" t="s">
        <v>5320</v>
      </c>
      <c r="J3302" s="28" t="s">
        <v>21</v>
      </c>
      <c r="K3302" s="28" t="s">
        <v>21</v>
      </c>
      <c r="L3302" s="28" t="s">
        <v>21</v>
      </c>
      <c r="M3302" s="3" t="str">
        <f>IF(+OR(J3302="SI",G3302="SI"),"SI","NO")</f>
        <v>SI</v>
      </c>
      <c r="N3302" s="3" t="str">
        <f>IF(+OR(H3302="SI",K3302="SI"),"SI","NO")</f>
        <v>SI</v>
      </c>
      <c r="O3302" s="3" t="str">
        <f>IF(+OR(I3302="SI",L3302="SI"),"SI","NO")</f>
        <v>SI</v>
      </c>
    </row>
    <row r="3303" spans="1:15" x14ac:dyDescent="0.25">
      <c r="A3303" s="20" t="s">
        <v>47</v>
      </c>
      <c r="B3303" s="1" t="s">
        <v>2541</v>
      </c>
      <c r="C3303" s="3">
        <v>6</v>
      </c>
      <c r="D3303" s="3" t="str">
        <f>VLOOKUP(Cobertura2021[[#This Row],['#Area]],S:T,2)</f>
        <v>Rural</v>
      </c>
      <c r="E3303" s="1" t="s">
        <v>2568</v>
      </c>
      <c r="F3303" s="3">
        <v>36</v>
      </c>
      <c r="G3303" s="27" t="s">
        <v>5320</v>
      </c>
      <c r="H3303" s="27" t="s">
        <v>5320</v>
      </c>
      <c r="I3303" s="27" t="s">
        <v>5320</v>
      </c>
      <c r="J3303" s="28" t="s">
        <v>21</v>
      </c>
      <c r="K3303" s="28" t="s">
        <v>21</v>
      </c>
      <c r="L3303" s="28" t="s">
        <v>20</v>
      </c>
      <c r="M3303" s="3" t="str">
        <f>IF(+OR(J3303="SI",G3303="SI"),"SI","NO")</f>
        <v>SI</v>
      </c>
      <c r="N3303" s="3" t="str">
        <f>IF(+OR(H3303="SI",K3303="SI"),"SI","NO")</f>
        <v>SI</v>
      </c>
      <c r="O3303" s="3" t="str">
        <f>IF(+OR(I3303="SI",L3303="SI"),"SI","NO")</f>
        <v>SI</v>
      </c>
    </row>
    <row r="3304" spans="1:15" hidden="1" x14ac:dyDescent="0.25">
      <c r="A3304" s="20" t="s">
        <v>47</v>
      </c>
      <c r="B3304" s="1" t="s">
        <v>2435</v>
      </c>
      <c r="C3304" s="3">
        <v>1</v>
      </c>
      <c r="D3304" s="3" t="e">
        <f>VLOOKUP(Cobertura2021[[#This Row],['#Area]],S:T,2)</f>
        <v>#N/A</v>
      </c>
      <c r="E3304" s="1" t="s">
        <v>2517</v>
      </c>
      <c r="F3304" s="3">
        <v>191</v>
      </c>
      <c r="G3304" s="27" t="s">
        <v>5320</v>
      </c>
      <c r="H3304" s="27" t="s">
        <v>5320</v>
      </c>
      <c r="I3304" s="27" t="s">
        <v>5320</v>
      </c>
      <c r="J3304" s="28" t="s">
        <v>21</v>
      </c>
      <c r="K3304" s="28" t="s">
        <v>21</v>
      </c>
      <c r="L3304" s="28" t="s">
        <v>21</v>
      </c>
      <c r="M3304" s="3" t="str">
        <f>IF(+OR(J3304="SI",G3304="SI"),"SI","NO")</f>
        <v>SI</v>
      </c>
      <c r="N3304" s="3" t="str">
        <f>IF(+OR(H3304="SI",K3304="SI"),"SI","NO")</f>
        <v>SI</v>
      </c>
      <c r="O3304" s="3" t="str">
        <f>IF(+OR(I3304="SI",L3304="SI"),"SI","NO")</f>
        <v>SI</v>
      </c>
    </row>
    <row r="3305" spans="1:15" x14ac:dyDescent="0.25">
      <c r="A3305" s="20" t="s">
        <v>4433</v>
      </c>
      <c r="B3305" s="1" t="s">
        <v>4557</v>
      </c>
      <c r="C3305" s="3">
        <v>6</v>
      </c>
      <c r="D3305" s="3" t="str">
        <f>VLOOKUP(Cobertura2021[[#This Row],['#Area]],S:T,2)</f>
        <v>Rural</v>
      </c>
      <c r="E3305" s="1" t="s">
        <v>4629</v>
      </c>
      <c r="F3305" s="3">
        <v>17</v>
      </c>
      <c r="G3305" s="27" t="s">
        <v>5320</v>
      </c>
      <c r="H3305" s="27" t="s">
        <v>5320</v>
      </c>
      <c r="I3305" s="27" t="s">
        <v>3</v>
      </c>
      <c r="J3305" s="28" t="s">
        <v>21</v>
      </c>
      <c r="K3305" s="28" t="s">
        <v>20</v>
      </c>
      <c r="L3305" s="28" t="s">
        <v>20</v>
      </c>
      <c r="M3305" s="3" t="str">
        <f>IF(+OR(J3305="SI",G3305="SI"),"SI","NO")</f>
        <v>SI</v>
      </c>
      <c r="N3305" s="3" t="str">
        <f>IF(+OR(H3305="SI",K3305="SI"),"SI","NO")</f>
        <v>SI</v>
      </c>
      <c r="O3305" s="3" t="str">
        <f>IF(+OR(I3305="SI",L3305="SI"),"SI","NO")</f>
        <v>NO</v>
      </c>
    </row>
    <row r="3306" spans="1:15" x14ac:dyDescent="0.25">
      <c r="A3306" s="20" t="s">
        <v>4433</v>
      </c>
      <c r="B3306" s="1" t="s">
        <v>4557</v>
      </c>
      <c r="C3306" s="3">
        <v>6</v>
      </c>
      <c r="D3306" s="3" t="str">
        <f>VLOOKUP(Cobertura2021[[#This Row],['#Area]],S:T,2)</f>
        <v>Rural</v>
      </c>
      <c r="E3306" s="1" t="s">
        <v>3668</v>
      </c>
      <c r="F3306" s="3">
        <v>27</v>
      </c>
      <c r="G3306" s="27" t="s">
        <v>5320</v>
      </c>
      <c r="H3306" s="27" t="s">
        <v>5320</v>
      </c>
      <c r="I3306" s="27" t="s">
        <v>3</v>
      </c>
      <c r="J3306" s="28" t="s">
        <v>20</v>
      </c>
      <c r="K3306" s="28" t="s">
        <v>20</v>
      </c>
      <c r="L3306" s="28" t="s">
        <v>20</v>
      </c>
      <c r="M3306" s="3" t="str">
        <f>IF(+OR(J3306="SI",G3306="SI"),"SI","NO")</f>
        <v>SI</v>
      </c>
      <c r="N3306" s="3" t="str">
        <f>IF(+OR(H3306="SI",K3306="SI"),"SI","NO")</f>
        <v>SI</v>
      </c>
      <c r="O3306" s="3" t="str">
        <f>IF(+OR(I3306="SI",L3306="SI"),"SI","NO")</f>
        <v>NO</v>
      </c>
    </row>
    <row r="3307" spans="1:15" x14ac:dyDescent="0.25">
      <c r="A3307" s="20" t="s">
        <v>47</v>
      </c>
      <c r="B3307" s="1" t="s">
        <v>2375</v>
      </c>
      <c r="C3307" s="3">
        <v>6</v>
      </c>
      <c r="D3307" s="3" t="str">
        <f>VLOOKUP(Cobertura2021[[#This Row],['#Area]],S:T,2)</f>
        <v>Rural</v>
      </c>
      <c r="E3307" s="1" t="s">
        <v>2411</v>
      </c>
      <c r="F3307" s="3">
        <v>20</v>
      </c>
      <c r="G3307" s="27" t="s">
        <v>5320</v>
      </c>
      <c r="H3307" s="27" t="s">
        <v>5320</v>
      </c>
      <c r="I3307" s="27" t="s">
        <v>5320</v>
      </c>
      <c r="J3307" s="28" t="s">
        <v>21</v>
      </c>
      <c r="K3307" s="28" t="s">
        <v>21</v>
      </c>
      <c r="L3307" s="28" t="s">
        <v>21</v>
      </c>
      <c r="M3307" s="3" t="str">
        <f>IF(+OR(J3307="SI",G3307="SI"),"SI","NO")</f>
        <v>SI</v>
      </c>
      <c r="N3307" s="3" t="str">
        <f>IF(+OR(H3307="SI",K3307="SI"),"SI","NO")</f>
        <v>SI</v>
      </c>
      <c r="O3307" s="3" t="str">
        <f>IF(+OR(I3307="SI",L3307="SI"),"SI","NO")</f>
        <v>SI</v>
      </c>
    </row>
    <row r="3308" spans="1:15" x14ac:dyDescent="0.25">
      <c r="A3308" s="20" t="s">
        <v>47</v>
      </c>
      <c r="B3308" s="1" t="s">
        <v>2375</v>
      </c>
      <c r="C3308" s="3">
        <v>6</v>
      </c>
      <c r="D3308" s="3" t="str">
        <f>VLOOKUP(Cobertura2021[[#This Row],['#Area]],S:T,2)</f>
        <v>Rural</v>
      </c>
      <c r="E3308" s="1" t="s">
        <v>2412</v>
      </c>
      <c r="F3308" s="3">
        <v>50</v>
      </c>
      <c r="G3308" s="27" t="s">
        <v>5320</v>
      </c>
      <c r="H3308" s="27" t="s">
        <v>5320</v>
      </c>
      <c r="I3308" s="27" t="s">
        <v>5320</v>
      </c>
      <c r="J3308" s="28" t="s">
        <v>21</v>
      </c>
      <c r="K3308" s="28" t="s">
        <v>21</v>
      </c>
      <c r="L3308" s="28" t="s">
        <v>21</v>
      </c>
      <c r="M3308" s="3" t="str">
        <f>IF(+OR(J3308="SI",G3308="SI"),"SI","NO")</f>
        <v>SI</v>
      </c>
      <c r="N3308" s="3" t="str">
        <f>IF(+OR(H3308="SI",K3308="SI"),"SI","NO")</f>
        <v>SI</v>
      </c>
      <c r="O3308" s="3" t="str">
        <f>IF(+OR(I3308="SI",L3308="SI"),"SI","NO")</f>
        <v>SI</v>
      </c>
    </row>
    <row r="3309" spans="1:15" x14ac:dyDescent="0.25">
      <c r="A3309" s="20" t="s">
        <v>47</v>
      </c>
      <c r="B3309" s="1" t="s">
        <v>2712</v>
      </c>
      <c r="C3309" s="3">
        <v>6</v>
      </c>
      <c r="D3309" s="3" t="str">
        <f>VLOOKUP(Cobertura2021[[#This Row],['#Area]],S:T,2)</f>
        <v>Rural</v>
      </c>
      <c r="E3309" s="1" t="s">
        <v>2718</v>
      </c>
      <c r="F3309" s="3">
        <v>28</v>
      </c>
      <c r="G3309" s="27" t="s">
        <v>5320</v>
      </c>
      <c r="H3309" s="27" t="s">
        <v>5320</v>
      </c>
      <c r="I3309" s="27" t="s">
        <v>5320</v>
      </c>
      <c r="J3309" s="28" t="s">
        <v>21</v>
      </c>
      <c r="K3309" s="28" t="s">
        <v>21</v>
      </c>
      <c r="L3309" s="28" t="s">
        <v>21</v>
      </c>
      <c r="M3309" s="3" t="str">
        <f>IF(+OR(J3309="SI",G3309="SI"),"SI","NO")</f>
        <v>SI</v>
      </c>
      <c r="N3309" s="3" t="str">
        <f>IF(+OR(H3309="SI",K3309="SI"),"SI","NO")</f>
        <v>SI</v>
      </c>
      <c r="O3309" s="3" t="str">
        <f>IF(+OR(I3309="SI",L3309="SI"),"SI","NO")</f>
        <v>SI</v>
      </c>
    </row>
    <row r="3310" spans="1:15" x14ac:dyDescent="0.25">
      <c r="A3310" s="20" t="s">
        <v>47</v>
      </c>
      <c r="B3310" s="1" t="s">
        <v>1815</v>
      </c>
      <c r="C3310" s="3">
        <v>6</v>
      </c>
      <c r="D3310" s="3" t="str">
        <f>VLOOKUP(Cobertura2021[[#This Row],['#Area]],S:T,2)</f>
        <v>Rural</v>
      </c>
      <c r="E3310" s="1" t="s">
        <v>2700</v>
      </c>
      <c r="F3310" s="3">
        <v>206</v>
      </c>
      <c r="G3310" s="27" t="s">
        <v>5320</v>
      </c>
      <c r="H3310" s="27" t="s">
        <v>5320</v>
      </c>
      <c r="I3310" s="27" t="s">
        <v>5320</v>
      </c>
      <c r="J3310" s="28" t="s">
        <v>21</v>
      </c>
      <c r="K3310" s="28" t="s">
        <v>21</v>
      </c>
      <c r="L3310" s="28" t="s">
        <v>21</v>
      </c>
      <c r="M3310" s="3" t="str">
        <f>IF(+OR(J3310="SI",G3310="SI"),"SI","NO")</f>
        <v>SI</v>
      </c>
      <c r="N3310" s="3" t="str">
        <f>IF(+OR(H3310="SI",K3310="SI"),"SI","NO")</f>
        <v>SI</v>
      </c>
      <c r="O3310" s="3" t="str">
        <f>IF(+OR(I3310="SI",L3310="SI"),"SI","NO")</f>
        <v>SI</v>
      </c>
    </row>
    <row r="3311" spans="1:15" x14ac:dyDescent="0.25">
      <c r="A3311" s="20" t="s">
        <v>47</v>
      </c>
      <c r="B3311" s="1" t="s">
        <v>1815</v>
      </c>
      <c r="C3311" s="3">
        <v>6</v>
      </c>
      <c r="D3311" s="3" t="str">
        <f>VLOOKUP(Cobertura2021[[#This Row],['#Area]],S:T,2)</f>
        <v>Rural</v>
      </c>
      <c r="E3311" s="1" t="s">
        <v>2682</v>
      </c>
      <c r="F3311" s="3">
        <v>61</v>
      </c>
      <c r="G3311" s="27" t="s">
        <v>5320</v>
      </c>
      <c r="H3311" s="27" t="s">
        <v>5320</v>
      </c>
      <c r="I3311" s="27" t="s">
        <v>5320</v>
      </c>
      <c r="J3311" s="28" t="s">
        <v>21</v>
      </c>
      <c r="K3311" s="28" t="s">
        <v>21</v>
      </c>
      <c r="L3311" s="28" t="s">
        <v>21</v>
      </c>
      <c r="M3311" s="3" t="str">
        <f>IF(+OR(J3311="SI",G3311="SI"),"SI","NO")</f>
        <v>SI</v>
      </c>
      <c r="N3311" s="3" t="str">
        <f>IF(+OR(H3311="SI",K3311="SI"),"SI","NO")</f>
        <v>SI</v>
      </c>
      <c r="O3311" s="3" t="str">
        <f>IF(+OR(I3311="SI",L3311="SI"),"SI","NO")</f>
        <v>SI</v>
      </c>
    </row>
    <row r="3312" spans="1:15" x14ac:dyDescent="0.25">
      <c r="A3312" s="20" t="s">
        <v>47</v>
      </c>
      <c r="B3312" s="1" t="s">
        <v>2712</v>
      </c>
      <c r="C3312" s="3">
        <v>6</v>
      </c>
      <c r="D3312" s="3" t="str">
        <f>VLOOKUP(Cobertura2021[[#This Row],['#Area]],S:T,2)</f>
        <v>Rural</v>
      </c>
      <c r="E3312" s="1" t="s">
        <v>2719</v>
      </c>
      <c r="F3312" s="3">
        <v>215</v>
      </c>
      <c r="G3312" s="27" t="s">
        <v>5320</v>
      </c>
      <c r="H3312" s="27" t="s">
        <v>5320</v>
      </c>
      <c r="I3312" s="27" t="s">
        <v>5320</v>
      </c>
      <c r="J3312" s="28" t="s">
        <v>21</v>
      </c>
      <c r="K3312" s="28" t="s">
        <v>21</v>
      </c>
      <c r="L3312" s="28" t="s">
        <v>21</v>
      </c>
      <c r="M3312" s="3" t="str">
        <f>IF(+OR(J3312="SI",G3312="SI"),"SI","NO")</f>
        <v>SI</v>
      </c>
      <c r="N3312" s="3" t="str">
        <f>IF(+OR(H3312="SI",K3312="SI"),"SI","NO")</f>
        <v>SI</v>
      </c>
      <c r="O3312" s="3" t="str">
        <f>IF(+OR(I3312="SI",L3312="SI"),"SI","NO")</f>
        <v>SI</v>
      </c>
    </row>
    <row r="3313" spans="1:15" hidden="1" x14ac:dyDescent="0.25">
      <c r="A3313" s="20" t="s">
        <v>47</v>
      </c>
      <c r="B3313" s="1" t="s">
        <v>2375</v>
      </c>
      <c r="C3313" s="3">
        <v>1</v>
      </c>
      <c r="D3313" s="3" t="e">
        <f>VLOOKUP(Cobertura2021[[#This Row],['#Area]],S:T,2)</f>
        <v>#N/A</v>
      </c>
      <c r="E3313" s="1" t="s">
        <v>2377</v>
      </c>
      <c r="F3313" s="3">
        <v>37</v>
      </c>
      <c r="G3313" s="27" t="s">
        <v>5320</v>
      </c>
      <c r="H3313" s="27" t="s">
        <v>5320</v>
      </c>
      <c r="I3313" s="27" t="s">
        <v>5320</v>
      </c>
      <c r="J3313" s="28" t="s">
        <v>21</v>
      </c>
      <c r="K3313" s="28" t="s">
        <v>21</v>
      </c>
      <c r="L3313" s="28" t="s">
        <v>21</v>
      </c>
      <c r="M3313" s="3" t="str">
        <f>IF(+OR(J3313="SI",G3313="SI"),"SI","NO")</f>
        <v>SI</v>
      </c>
      <c r="N3313" s="3" t="str">
        <f>IF(+OR(H3313="SI",K3313="SI"),"SI","NO")</f>
        <v>SI</v>
      </c>
      <c r="O3313" s="3" t="str">
        <f>IF(+OR(I3313="SI",L3313="SI"),"SI","NO")</f>
        <v>SI</v>
      </c>
    </row>
    <row r="3314" spans="1:15" x14ac:dyDescent="0.25">
      <c r="A3314" s="20" t="s">
        <v>47</v>
      </c>
      <c r="B3314" s="1" t="s">
        <v>1815</v>
      </c>
      <c r="C3314" s="3">
        <v>6</v>
      </c>
      <c r="D3314" s="3" t="str">
        <f>VLOOKUP(Cobertura2021[[#This Row],['#Area]],S:T,2)</f>
        <v>Rural</v>
      </c>
      <c r="E3314" s="1" t="s">
        <v>2690</v>
      </c>
      <c r="F3314" s="3">
        <v>196</v>
      </c>
      <c r="G3314" s="27" t="s">
        <v>5320</v>
      </c>
      <c r="H3314" s="27" t="s">
        <v>5320</v>
      </c>
      <c r="I3314" s="27" t="s">
        <v>5320</v>
      </c>
      <c r="J3314" s="28" t="s">
        <v>21</v>
      </c>
      <c r="K3314" s="28" t="s">
        <v>21</v>
      </c>
      <c r="L3314" s="28" t="s">
        <v>21</v>
      </c>
      <c r="M3314" s="3" t="str">
        <f>IF(+OR(J3314="SI",G3314="SI"),"SI","NO")</f>
        <v>SI</v>
      </c>
      <c r="N3314" s="3" t="str">
        <f>IF(+OR(H3314="SI",K3314="SI"),"SI","NO")</f>
        <v>SI</v>
      </c>
      <c r="O3314" s="3" t="str">
        <f>IF(+OR(I3314="SI",L3314="SI"),"SI","NO")</f>
        <v>SI</v>
      </c>
    </row>
    <row r="3315" spans="1:15" hidden="1" x14ac:dyDescent="0.25">
      <c r="A3315" s="20" t="s">
        <v>47</v>
      </c>
      <c r="B3315" s="1" t="s">
        <v>2435</v>
      </c>
      <c r="C3315" s="3">
        <v>1</v>
      </c>
      <c r="D3315" s="3" t="e">
        <f>VLOOKUP(Cobertura2021[[#This Row],['#Area]],S:T,2)</f>
        <v>#N/A</v>
      </c>
      <c r="E3315" s="1" t="s">
        <v>2470</v>
      </c>
      <c r="F3315" s="3">
        <v>62</v>
      </c>
      <c r="G3315" s="27" t="s">
        <v>5320</v>
      </c>
      <c r="H3315" s="27" t="s">
        <v>5320</v>
      </c>
      <c r="I3315" s="27" t="s">
        <v>5320</v>
      </c>
      <c r="J3315" s="28" t="s">
        <v>21</v>
      </c>
      <c r="K3315" s="28" t="s">
        <v>21</v>
      </c>
      <c r="L3315" s="28" t="s">
        <v>21</v>
      </c>
      <c r="M3315" s="3" t="str">
        <f>IF(+OR(J3315="SI",G3315="SI"),"SI","NO")</f>
        <v>SI</v>
      </c>
      <c r="N3315" s="3" t="str">
        <f>IF(+OR(H3315="SI",K3315="SI"),"SI","NO")</f>
        <v>SI</v>
      </c>
      <c r="O3315" s="3" t="str">
        <f>IF(+OR(I3315="SI",L3315="SI"),"SI","NO")</f>
        <v>SI</v>
      </c>
    </row>
    <row r="3316" spans="1:15" hidden="1" x14ac:dyDescent="0.25">
      <c r="A3316" s="20" t="s">
        <v>47</v>
      </c>
      <c r="B3316" s="1" t="s">
        <v>2435</v>
      </c>
      <c r="C3316" s="3">
        <v>1</v>
      </c>
      <c r="D3316" s="3" t="e">
        <f>VLOOKUP(Cobertura2021[[#This Row],['#Area]],S:T,2)</f>
        <v>#N/A</v>
      </c>
      <c r="E3316" s="1" t="s">
        <v>2512</v>
      </c>
      <c r="F3316" s="3">
        <v>18</v>
      </c>
      <c r="G3316" s="27" t="s">
        <v>5320</v>
      </c>
      <c r="H3316" s="27" t="s">
        <v>5320</v>
      </c>
      <c r="I3316" s="27" t="s">
        <v>5320</v>
      </c>
      <c r="J3316" s="28" t="s">
        <v>21</v>
      </c>
      <c r="K3316" s="28" t="s">
        <v>21</v>
      </c>
      <c r="L3316" s="28" t="s">
        <v>21</v>
      </c>
      <c r="M3316" s="3" t="str">
        <f>IF(+OR(J3316="SI",G3316="SI"),"SI","NO")</f>
        <v>SI</v>
      </c>
      <c r="N3316" s="3" t="str">
        <f>IF(+OR(H3316="SI",K3316="SI"),"SI","NO")</f>
        <v>SI</v>
      </c>
      <c r="O3316" s="3" t="str">
        <f>IF(+OR(I3316="SI",L3316="SI"),"SI","NO")</f>
        <v>SI</v>
      </c>
    </row>
    <row r="3317" spans="1:15" hidden="1" x14ac:dyDescent="0.25">
      <c r="A3317" s="20" t="s">
        <v>47</v>
      </c>
      <c r="B3317" s="1" t="s">
        <v>2435</v>
      </c>
      <c r="C3317" s="3">
        <v>1</v>
      </c>
      <c r="D3317" s="3" t="e">
        <f>VLOOKUP(Cobertura2021[[#This Row],['#Area]],S:T,2)</f>
        <v>#N/A</v>
      </c>
      <c r="E3317" s="1" t="s">
        <v>2513</v>
      </c>
      <c r="F3317" s="3">
        <v>39</v>
      </c>
      <c r="G3317" s="27" t="s">
        <v>5320</v>
      </c>
      <c r="H3317" s="27" t="s">
        <v>5320</v>
      </c>
      <c r="I3317" s="27" t="s">
        <v>5320</v>
      </c>
      <c r="J3317" s="28" t="s">
        <v>21</v>
      </c>
      <c r="K3317" s="28" t="s">
        <v>21</v>
      </c>
      <c r="L3317" s="28" t="s">
        <v>21</v>
      </c>
      <c r="M3317" s="3" t="str">
        <f>IF(+OR(J3317="SI",G3317="SI"),"SI","NO")</f>
        <v>SI</v>
      </c>
      <c r="N3317" s="3" t="str">
        <f>IF(+OR(H3317="SI",K3317="SI"),"SI","NO")</f>
        <v>SI</v>
      </c>
      <c r="O3317" s="3" t="str">
        <f>IF(+OR(I3317="SI",L3317="SI"),"SI","NO")</f>
        <v>SI</v>
      </c>
    </row>
    <row r="3318" spans="1:15" x14ac:dyDescent="0.25">
      <c r="A3318" s="20" t="s">
        <v>2968</v>
      </c>
      <c r="B3318" s="1" t="s">
        <v>2972</v>
      </c>
      <c r="C3318" s="3">
        <v>6</v>
      </c>
      <c r="D3318" s="3" t="str">
        <f>VLOOKUP(Cobertura2021[[#This Row],['#Area]],S:T,2)</f>
        <v>Rural</v>
      </c>
      <c r="E3318" s="1" t="s">
        <v>2875</v>
      </c>
      <c r="F3318" s="3">
        <v>44</v>
      </c>
      <c r="G3318" s="27" t="s">
        <v>5320</v>
      </c>
      <c r="H3318" s="27" t="s">
        <v>5320</v>
      </c>
      <c r="I3318" s="27" t="s">
        <v>3</v>
      </c>
      <c r="J3318" s="28" t="s">
        <v>21</v>
      </c>
      <c r="K3318" s="28" t="s">
        <v>21</v>
      </c>
      <c r="L3318" s="28" t="s">
        <v>20</v>
      </c>
      <c r="M3318" s="3" t="str">
        <f>IF(+OR(J3318="SI",G3318="SI"),"SI","NO")</f>
        <v>SI</v>
      </c>
      <c r="N3318" s="3" t="str">
        <f>IF(+OR(H3318="SI",K3318="SI"),"SI","NO")</f>
        <v>SI</v>
      </c>
      <c r="O3318" s="3" t="str">
        <f>IF(+OR(I3318="SI",L3318="SI"),"SI","NO")</f>
        <v>NO</v>
      </c>
    </row>
    <row r="3319" spans="1:15" hidden="1" x14ac:dyDescent="0.25">
      <c r="A3319" s="20" t="s">
        <v>47</v>
      </c>
      <c r="B3319" s="1" t="s">
        <v>2343</v>
      </c>
      <c r="C3319" s="3">
        <v>1</v>
      </c>
      <c r="D3319" s="3" t="e">
        <f>VLOOKUP(Cobertura2021[[#This Row],['#Area]],S:T,2)</f>
        <v>#N/A</v>
      </c>
      <c r="E3319" s="1" t="s">
        <v>2346</v>
      </c>
      <c r="F3319" s="3">
        <v>39</v>
      </c>
      <c r="G3319" s="27" t="s">
        <v>5320</v>
      </c>
      <c r="H3319" s="27" t="s">
        <v>5320</v>
      </c>
      <c r="I3319" s="27" t="s">
        <v>5320</v>
      </c>
      <c r="J3319" s="28" t="s">
        <v>21</v>
      </c>
      <c r="K3319" s="28" t="s">
        <v>21</v>
      </c>
      <c r="L3319" s="28" t="s">
        <v>21</v>
      </c>
      <c r="M3319" s="3" t="str">
        <f>IF(+OR(J3319="SI",G3319="SI"),"SI","NO")</f>
        <v>SI</v>
      </c>
      <c r="N3319" s="3" t="str">
        <f>IF(+OR(H3319="SI",K3319="SI"),"SI","NO")</f>
        <v>SI</v>
      </c>
      <c r="O3319" s="3" t="str">
        <f>IF(+OR(I3319="SI",L3319="SI"),"SI","NO")</f>
        <v>SI</v>
      </c>
    </row>
    <row r="3320" spans="1:15" hidden="1" x14ac:dyDescent="0.25">
      <c r="A3320" s="20" t="s">
        <v>47</v>
      </c>
      <c r="B3320" s="1" t="s">
        <v>2343</v>
      </c>
      <c r="C3320" s="3">
        <v>1</v>
      </c>
      <c r="D3320" s="3" t="e">
        <f>VLOOKUP(Cobertura2021[[#This Row],['#Area]],S:T,2)</f>
        <v>#N/A</v>
      </c>
      <c r="E3320" s="1" t="s">
        <v>2345</v>
      </c>
      <c r="F3320" s="3">
        <v>193</v>
      </c>
      <c r="G3320" s="27" t="s">
        <v>5320</v>
      </c>
      <c r="H3320" s="27" t="s">
        <v>5320</v>
      </c>
      <c r="I3320" s="27" t="s">
        <v>5320</v>
      </c>
      <c r="J3320" s="28" t="s">
        <v>21</v>
      </c>
      <c r="K3320" s="28" t="s">
        <v>21</v>
      </c>
      <c r="L3320" s="28" t="s">
        <v>21</v>
      </c>
      <c r="M3320" s="3" t="str">
        <f>IF(+OR(J3320="SI",G3320="SI"),"SI","NO")</f>
        <v>SI</v>
      </c>
      <c r="N3320" s="3" t="str">
        <f>IF(+OR(H3320="SI",K3320="SI"),"SI","NO")</f>
        <v>SI</v>
      </c>
      <c r="O3320" s="3" t="str">
        <f>IF(+OR(I3320="SI",L3320="SI"),"SI","NO")</f>
        <v>SI</v>
      </c>
    </row>
    <row r="3321" spans="1:15" x14ac:dyDescent="0.25">
      <c r="A3321" s="20" t="s">
        <v>47</v>
      </c>
      <c r="B3321" s="1" t="s">
        <v>2343</v>
      </c>
      <c r="C3321" s="3">
        <v>6</v>
      </c>
      <c r="D3321" s="3" t="str">
        <f>VLOOKUP(Cobertura2021[[#This Row],['#Area]],S:T,2)</f>
        <v>Rural</v>
      </c>
      <c r="E3321" s="1" t="s">
        <v>2373</v>
      </c>
      <c r="F3321" s="3">
        <v>84</v>
      </c>
      <c r="G3321" s="27" t="s">
        <v>5320</v>
      </c>
      <c r="H3321" s="27" t="s">
        <v>5320</v>
      </c>
      <c r="I3321" s="27" t="s">
        <v>5320</v>
      </c>
      <c r="J3321" s="28" t="s">
        <v>21</v>
      </c>
      <c r="K3321" s="28" t="s">
        <v>21</v>
      </c>
      <c r="L3321" s="28" t="s">
        <v>21</v>
      </c>
      <c r="M3321" s="3" t="str">
        <f>IF(+OR(J3321="SI",G3321="SI"),"SI","NO")</f>
        <v>SI</v>
      </c>
      <c r="N3321" s="3" t="str">
        <f>IF(+OR(H3321="SI",K3321="SI"),"SI","NO")</f>
        <v>SI</v>
      </c>
      <c r="O3321" s="3" t="str">
        <f>IF(+OR(I3321="SI",L3321="SI"),"SI","NO")</f>
        <v>SI</v>
      </c>
    </row>
    <row r="3322" spans="1:15" x14ac:dyDescent="0.25">
      <c r="A3322" s="20" t="s">
        <v>47</v>
      </c>
      <c r="B3322" s="1" t="s">
        <v>2343</v>
      </c>
      <c r="C3322" s="3">
        <v>6</v>
      </c>
      <c r="D3322" s="3" t="str">
        <f>VLOOKUP(Cobertura2021[[#This Row],['#Area]],S:T,2)</f>
        <v>Rural</v>
      </c>
      <c r="E3322" s="1" t="s">
        <v>2374</v>
      </c>
      <c r="F3322" s="3">
        <v>107</v>
      </c>
      <c r="G3322" s="27" t="s">
        <v>5320</v>
      </c>
      <c r="H3322" s="27" t="s">
        <v>5320</v>
      </c>
      <c r="I3322" s="27" t="s">
        <v>5320</v>
      </c>
      <c r="J3322" s="28" t="s">
        <v>21</v>
      </c>
      <c r="K3322" s="28" t="s">
        <v>21</v>
      </c>
      <c r="L3322" s="28" t="s">
        <v>21</v>
      </c>
      <c r="M3322" s="3" t="str">
        <f>IF(+OR(J3322="SI",G3322="SI"),"SI","NO")</f>
        <v>SI</v>
      </c>
      <c r="N3322" s="3" t="str">
        <f>IF(+OR(H3322="SI",K3322="SI"),"SI","NO")</f>
        <v>SI</v>
      </c>
      <c r="O3322" s="3" t="str">
        <f>IF(+OR(I3322="SI",L3322="SI"),"SI","NO")</f>
        <v>SI</v>
      </c>
    </row>
    <row r="3323" spans="1:15" x14ac:dyDescent="0.25">
      <c r="A3323" s="20" t="s">
        <v>47</v>
      </c>
      <c r="B3323" s="1" t="s">
        <v>1815</v>
      </c>
      <c r="C3323" s="3">
        <v>6</v>
      </c>
      <c r="D3323" s="3" t="str">
        <f>VLOOKUP(Cobertura2021[[#This Row],['#Area]],S:T,2)</f>
        <v>Rural</v>
      </c>
      <c r="E3323" s="1" t="s">
        <v>2679</v>
      </c>
      <c r="F3323" s="3">
        <v>102</v>
      </c>
      <c r="G3323" s="27" t="s">
        <v>5320</v>
      </c>
      <c r="H3323" s="27" t="s">
        <v>5320</v>
      </c>
      <c r="I3323" s="27" t="s">
        <v>5320</v>
      </c>
      <c r="J3323" s="28" t="s">
        <v>21</v>
      </c>
      <c r="K3323" s="28" t="s">
        <v>21</v>
      </c>
      <c r="L3323" s="28" t="s">
        <v>21</v>
      </c>
      <c r="M3323" s="3" t="str">
        <f>IF(+OR(J3323="SI",G3323="SI"),"SI","NO")</f>
        <v>SI</v>
      </c>
      <c r="N3323" s="3" t="str">
        <f>IF(+OR(H3323="SI",K3323="SI"),"SI","NO")</f>
        <v>SI</v>
      </c>
      <c r="O3323" s="3" t="str">
        <f>IF(+OR(I3323="SI",L3323="SI"),"SI","NO")</f>
        <v>SI</v>
      </c>
    </row>
    <row r="3324" spans="1:15" x14ac:dyDescent="0.25">
      <c r="A3324" s="20" t="s">
        <v>3411</v>
      </c>
      <c r="B3324" s="1" t="s">
        <v>1329</v>
      </c>
      <c r="C3324" s="3">
        <v>6</v>
      </c>
      <c r="D3324" s="3" t="str">
        <f>VLOOKUP(Cobertura2021[[#This Row],['#Area]],S:T,2)</f>
        <v>Rural</v>
      </c>
      <c r="E3324" s="1" t="s">
        <v>1080</v>
      </c>
      <c r="F3324" s="3">
        <v>96</v>
      </c>
      <c r="G3324" s="27" t="s">
        <v>5320</v>
      </c>
      <c r="H3324" s="27" t="s">
        <v>3</v>
      </c>
      <c r="I3324" s="27" t="s">
        <v>3</v>
      </c>
      <c r="J3324" s="28" t="s">
        <v>21</v>
      </c>
      <c r="K3324" s="28" t="s">
        <v>20</v>
      </c>
      <c r="L3324" s="28" t="s">
        <v>20</v>
      </c>
      <c r="M3324" s="3" t="str">
        <f>IF(+OR(J3324="SI",G3324="SI"),"SI","NO")</f>
        <v>SI</v>
      </c>
      <c r="N3324" s="3" t="str">
        <f>IF(+OR(H3324="SI",K3324="SI"),"SI","NO")</f>
        <v>NO</v>
      </c>
      <c r="O3324" s="3" t="str">
        <f>IF(+OR(I3324="SI",L3324="SI"),"SI","NO")</f>
        <v>NO</v>
      </c>
    </row>
    <row r="3325" spans="1:15" hidden="1" x14ac:dyDescent="0.25">
      <c r="A3325" s="20" t="s">
        <v>47</v>
      </c>
      <c r="B3325" s="1" t="s">
        <v>2435</v>
      </c>
      <c r="C3325" s="3">
        <v>1</v>
      </c>
      <c r="D3325" s="3" t="e">
        <f>VLOOKUP(Cobertura2021[[#This Row],['#Area]],S:T,2)</f>
        <v>#N/A</v>
      </c>
      <c r="E3325" s="1" t="s">
        <v>2496</v>
      </c>
      <c r="F3325" s="3">
        <v>39</v>
      </c>
      <c r="G3325" s="27" t="s">
        <v>5320</v>
      </c>
      <c r="H3325" s="27" t="s">
        <v>5320</v>
      </c>
      <c r="I3325" s="27" t="s">
        <v>5320</v>
      </c>
      <c r="J3325" s="28" t="s">
        <v>21</v>
      </c>
      <c r="K3325" s="28" t="s">
        <v>21</v>
      </c>
      <c r="L3325" s="28" t="s">
        <v>21</v>
      </c>
      <c r="M3325" s="3" t="str">
        <f>IF(+OR(J3325="SI",G3325="SI"),"SI","NO")</f>
        <v>SI</v>
      </c>
      <c r="N3325" s="3" t="str">
        <f>IF(+OR(H3325="SI",K3325="SI"),"SI","NO")</f>
        <v>SI</v>
      </c>
      <c r="O3325" s="3" t="str">
        <f>IF(+OR(I3325="SI",L3325="SI"),"SI","NO")</f>
        <v>SI</v>
      </c>
    </row>
    <row r="3326" spans="1:15" x14ac:dyDescent="0.25">
      <c r="A3326" s="20" t="s">
        <v>156</v>
      </c>
      <c r="B3326" s="1" t="s">
        <v>5116</v>
      </c>
      <c r="C3326" s="3">
        <v>6</v>
      </c>
      <c r="D3326" s="3" t="str">
        <f>VLOOKUP(Cobertura2021[[#This Row],['#Area]],S:T,2)</f>
        <v>Rural</v>
      </c>
      <c r="E3326" s="1" t="s">
        <v>1080</v>
      </c>
      <c r="F3326" s="3">
        <v>36</v>
      </c>
      <c r="G3326" s="27" t="s">
        <v>5320</v>
      </c>
      <c r="H3326" s="27" t="s">
        <v>3</v>
      </c>
      <c r="I3326" s="27" t="s">
        <v>3</v>
      </c>
      <c r="J3326" s="28" t="s">
        <v>21</v>
      </c>
      <c r="K3326" s="28" t="s">
        <v>20</v>
      </c>
      <c r="L3326" s="28" t="s">
        <v>20</v>
      </c>
      <c r="M3326" s="3" t="str">
        <f>IF(+OR(J3326="SI",G3326="SI"),"SI","NO")</f>
        <v>SI</v>
      </c>
      <c r="N3326" s="3" t="str">
        <f>IF(+OR(H3326="SI",K3326="SI"),"SI","NO")</f>
        <v>NO</v>
      </c>
      <c r="O3326" s="3" t="str">
        <f>IF(+OR(I3326="SI",L3326="SI"),"SI","NO")</f>
        <v>NO</v>
      </c>
    </row>
    <row r="3327" spans="1:15" x14ac:dyDescent="0.25">
      <c r="A3327" s="20" t="s">
        <v>156</v>
      </c>
      <c r="B3327" s="1" t="s">
        <v>5235</v>
      </c>
      <c r="C3327" s="3">
        <v>6</v>
      </c>
      <c r="D3327" s="3" t="str">
        <f>VLOOKUP(Cobertura2021[[#This Row],['#Area]],S:T,2)</f>
        <v>Rural</v>
      </c>
      <c r="E3327" s="1" t="s">
        <v>1080</v>
      </c>
      <c r="F3327" s="3">
        <v>20</v>
      </c>
      <c r="G3327" s="27" t="s">
        <v>5320</v>
      </c>
      <c r="H3327" s="27" t="s">
        <v>3</v>
      </c>
      <c r="I3327" s="27" t="s">
        <v>3</v>
      </c>
      <c r="J3327" s="28" t="s">
        <v>21</v>
      </c>
      <c r="K3327" s="28" t="s">
        <v>20</v>
      </c>
      <c r="L3327" s="28" t="s">
        <v>20</v>
      </c>
      <c r="M3327" s="3" t="str">
        <f>IF(+OR(J3327="SI",G3327="SI"),"SI","NO")</f>
        <v>SI</v>
      </c>
      <c r="N3327" s="3" t="str">
        <f>IF(+OR(H3327="SI",K3327="SI"),"SI","NO")</f>
        <v>NO</v>
      </c>
      <c r="O3327" s="3" t="str">
        <f>IF(+OR(I3327="SI",L3327="SI"),"SI","NO")</f>
        <v>NO</v>
      </c>
    </row>
    <row r="3328" spans="1:15" x14ac:dyDescent="0.25">
      <c r="A3328" s="20" t="s">
        <v>156</v>
      </c>
      <c r="B3328" s="1" t="s">
        <v>5233</v>
      </c>
      <c r="C3328" s="3">
        <v>6</v>
      </c>
      <c r="D3328" s="3" t="str">
        <f>VLOOKUP(Cobertura2021[[#This Row],['#Area]],S:T,2)</f>
        <v>Rural</v>
      </c>
      <c r="E3328" s="1" t="s">
        <v>1080</v>
      </c>
      <c r="F3328" s="3">
        <v>68</v>
      </c>
      <c r="G3328" s="27" t="s">
        <v>5320</v>
      </c>
      <c r="H3328" s="27" t="s">
        <v>3</v>
      </c>
      <c r="I3328" s="27" t="s">
        <v>3</v>
      </c>
      <c r="J3328" s="28" t="s">
        <v>21</v>
      </c>
      <c r="K3328" s="28" t="s">
        <v>20</v>
      </c>
      <c r="L3328" s="28" t="s">
        <v>20</v>
      </c>
      <c r="M3328" s="3" t="str">
        <f>IF(+OR(J3328="SI",G3328="SI"),"SI","NO")</f>
        <v>SI</v>
      </c>
      <c r="N3328" s="3" t="str">
        <f>IF(+OR(H3328="SI",K3328="SI"),"SI","NO")</f>
        <v>NO</v>
      </c>
      <c r="O3328" s="3" t="str">
        <f>IF(+OR(I3328="SI",L3328="SI"),"SI","NO")</f>
        <v>NO</v>
      </c>
    </row>
    <row r="3329" spans="1:15" hidden="1" x14ac:dyDescent="0.25">
      <c r="A3329" s="20" t="s">
        <v>47</v>
      </c>
      <c r="B3329" s="1" t="s">
        <v>2375</v>
      </c>
      <c r="C3329" s="3">
        <v>1</v>
      </c>
      <c r="D3329" s="3" t="e">
        <f>VLOOKUP(Cobertura2021[[#This Row],['#Area]],S:T,2)</f>
        <v>#N/A</v>
      </c>
      <c r="E3329" s="1" t="s">
        <v>700</v>
      </c>
      <c r="F3329" s="3">
        <v>13</v>
      </c>
      <c r="G3329" s="27" t="s">
        <v>5320</v>
      </c>
      <c r="H3329" s="27" t="s">
        <v>5320</v>
      </c>
      <c r="I3329" s="27" t="s">
        <v>5320</v>
      </c>
      <c r="J3329" s="28" t="s">
        <v>21</v>
      </c>
      <c r="K3329" s="28" t="s">
        <v>21</v>
      </c>
      <c r="L3329" s="28" t="s">
        <v>21</v>
      </c>
      <c r="M3329" s="3" t="str">
        <f>IF(+OR(J3329="SI",G3329="SI"),"SI","NO")</f>
        <v>SI</v>
      </c>
      <c r="N3329" s="3" t="str">
        <f>IF(+OR(H3329="SI",K3329="SI"),"SI","NO")</f>
        <v>SI</v>
      </c>
      <c r="O3329" s="3" t="str">
        <f>IF(+OR(I3329="SI",L3329="SI"),"SI","NO")</f>
        <v>SI</v>
      </c>
    </row>
    <row r="3330" spans="1:15" x14ac:dyDescent="0.25">
      <c r="A3330" s="20" t="s">
        <v>47</v>
      </c>
      <c r="B3330" s="1" t="s">
        <v>1815</v>
      </c>
      <c r="C3330" s="3">
        <v>6</v>
      </c>
      <c r="D3330" s="3" t="str">
        <f>VLOOKUP(Cobertura2021[[#This Row],['#Area]],S:T,2)</f>
        <v>Rural</v>
      </c>
      <c r="E3330" s="1" t="s">
        <v>700</v>
      </c>
      <c r="F3330" s="3">
        <v>35</v>
      </c>
      <c r="G3330" s="27" t="s">
        <v>5320</v>
      </c>
      <c r="H3330" s="27" t="s">
        <v>5320</v>
      </c>
      <c r="I3330" s="27" t="s">
        <v>5320</v>
      </c>
      <c r="J3330" s="28" t="s">
        <v>21</v>
      </c>
      <c r="K3330" s="28" t="s">
        <v>21</v>
      </c>
      <c r="L3330" s="28" t="s">
        <v>21</v>
      </c>
      <c r="M3330" s="3" t="str">
        <f>IF(+OR(J3330="SI",G3330="SI"),"SI","NO")</f>
        <v>SI</v>
      </c>
      <c r="N3330" s="3" t="str">
        <f>IF(+OR(H3330="SI",K3330="SI"),"SI","NO")</f>
        <v>SI</v>
      </c>
      <c r="O3330" s="3" t="str">
        <f>IF(+OR(I3330="SI",L3330="SI"),"SI","NO")</f>
        <v>SI</v>
      </c>
    </row>
    <row r="3331" spans="1:15" hidden="1" x14ac:dyDescent="0.25">
      <c r="A3331" s="20" t="s">
        <v>47</v>
      </c>
      <c r="B3331" s="1" t="s">
        <v>2435</v>
      </c>
      <c r="C3331" s="3">
        <v>1</v>
      </c>
      <c r="D3331" s="3" t="e">
        <f>VLOOKUP(Cobertura2021[[#This Row],['#Area]],S:T,2)</f>
        <v>#N/A</v>
      </c>
      <c r="E3331" s="1" t="s">
        <v>2469</v>
      </c>
      <c r="F3331" s="3">
        <v>37</v>
      </c>
      <c r="G3331" s="27" t="s">
        <v>5320</v>
      </c>
      <c r="H3331" s="27" t="s">
        <v>5320</v>
      </c>
      <c r="I3331" s="27" t="s">
        <v>5320</v>
      </c>
      <c r="J3331" s="28" t="s">
        <v>21</v>
      </c>
      <c r="K3331" s="28" t="s">
        <v>21</v>
      </c>
      <c r="L3331" s="28" t="s">
        <v>21</v>
      </c>
      <c r="M3331" s="3" t="str">
        <f>IF(+OR(J3331="SI",G3331="SI"),"SI","NO")</f>
        <v>SI</v>
      </c>
      <c r="N3331" s="3" t="str">
        <f>IF(+OR(H3331="SI",K3331="SI"),"SI","NO")</f>
        <v>SI</v>
      </c>
      <c r="O3331" s="3" t="str">
        <f>IF(+OR(I3331="SI",L3331="SI"),"SI","NO")</f>
        <v>SI</v>
      </c>
    </row>
    <row r="3332" spans="1:15" hidden="1" x14ac:dyDescent="0.25">
      <c r="A3332" s="20" t="s">
        <v>47</v>
      </c>
      <c r="B3332" s="1" t="s">
        <v>2331</v>
      </c>
      <c r="C3332" s="3">
        <v>1</v>
      </c>
      <c r="D3332" s="3" t="e">
        <f>VLOOKUP(Cobertura2021[[#This Row],['#Area]],S:T,2)</f>
        <v>#N/A</v>
      </c>
      <c r="E3332" s="1" t="s">
        <v>1682</v>
      </c>
      <c r="F3332" s="3">
        <v>363</v>
      </c>
      <c r="G3332" s="27" t="s">
        <v>5320</v>
      </c>
      <c r="H3332" s="27" t="s">
        <v>5320</v>
      </c>
      <c r="I3332" s="27" t="s">
        <v>5320</v>
      </c>
      <c r="J3332" s="28" t="s">
        <v>21</v>
      </c>
      <c r="K3332" s="28" t="s">
        <v>21</v>
      </c>
      <c r="L3332" s="28" t="s">
        <v>21</v>
      </c>
      <c r="M3332" s="3" t="str">
        <f>IF(+OR(J3332="SI",G3332="SI"),"SI","NO")</f>
        <v>SI</v>
      </c>
      <c r="N3332" s="3" t="str">
        <f>IF(+OR(H3332="SI",K3332="SI"),"SI","NO")</f>
        <v>SI</v>
      </c>
      <c r="O3332" s="3" t="str">
        <f>IF(+OR(I3332="SI",L3332="SI"),"SI","NO")</f>
        <v>SI</v>
      </c>
    </row>
    <row r="3333" spans="1:15" x14ac:dyDescent="0.25">
      <c r="A3333" s="20" t="s">
        <v>47</v>
      </c>
      <c r="B3333" s="1" t="s">
        <v>2712</v>
      </c>
      <c r="C3333" s="3">
        <v>6</v>
      </c>
      <c r="D3333" s="3" t="str">
        <f>VLOOKUP(Cobertura2021[[#This Row],['#Area]],S:T,2)</f>
        <v>Rural</v>
      </c>
      <c r="E3333" s="1" t="s">
        <v>23</v>
      </c>
      <c r="F3333" s="3">
        <v>220</v>
      </c>
      <c r="G3333" s="27" t="s">
        <v>5320</v>
      </c>
      <c r="H3333" s="27" t="s">
        <v>5320</v>
      </c>
      <c r="I3333" s="27" t="s">
        <v>5320</v>
      </c>
      <c r="J3333" s="28" t="s">
        <v>21</v>
      </c>
      <c r="K3333" s="28" t="s">
        <v>21</v>
      </c>
      <c r="L3333" s="28" t="s">
        <v>21</v>
      </c>
      <c r="M3333" s="3" t="str">
        <f>IF(+OR(J3333="SI",G3333="SI"),"SI","NO")</f>
        <v>SI</v>
      </c>
      <c r="N3333" s="3" t="str">
        <f>IF(+OR(H3333="SI",K3333="SI"),"SI","NO")</f>
        <v>SI</v>
      </c>
      <c r="O3333" s="3" t="str">
        <f>IF(+OR(I3333="SI",L3333="SI"),"SI","NO")</f>
        <v>SI</v>
      </c>
    </row>
    <row r="3334" spans="1:15" x14ac:dyDescent="0.25">
      <c r="A3334" s="20" t="s">
        <v>47</v>
      </c>
      <c r="B3334" s="1" t="s">
        <v>1815</v>
      </c>
      <c r="C3334" s="3">
        <v>6</v>
      </c>
      <c r="D3334" s="3" t="str">
        <f>VLOOKUP(Cobertura2021[[#This Row],['#Area]],S:T,2)</f>
        <v>Rural</v>
      </c>
      <c r="E3334" s="1" t="s">
        <v>2681</v>
      </c>
      <c r="F3334" s="3">
        <v>38</v>
      </c>
      <c r="G3334" s="27" t="s">
        <v>5320</v>
      </c>
      <c r="H3334" s="27" t="s">
        <v>5320</v>
      </c>
      <c r="I3334" s="27" t="s">
        <v>5320</v>
      </c>
      <c r="J3334" s="28" t="s">
        <v>21</v>
      </c>
      <c r="K3334" s="28" t="s">
        <v>21</v>
      </c>
      <c r="L3334" s="28" t="s">
        <v>21</v>
      </c>
      <c r="M3334" s="3" t="str">
        <f>IF(+OR(J3334="SI",G3334="SI"),"SI","NO")</f>
        <v>SI</v>
      </c>
      <c r="N3334" s="3" t="str">
        <f>IF(+OR(H3334="SI",K3334="SI"),"SI","NO")</f>
        <v>SI</v>
      </c>
      <c r="O3334" s="3" t="str">
        <f>IF(+OR(I3334="SI",L3334="SI"),"SI","NO")</f>
        <v>SI</v>
      </c>
    </row>
    <row r="3335" spans="1:15" x14ac:dyDescent="0.25">
      <c r="A3335" s="20" t="s">
        <v>47</v>
      </c>
      <c r="B3335" s="1" t="s">
        <v>2631</v>
      </c>
      <c r="C3335" s="3">
        <v>6</v>
      </c>
      <c r="D3335" s="3" t="str">
        <f>VLOOKUP(Cobertura2021[[#This Row],['#Area]],S:T,2)</f>
        <v>Rural</v>
      </c>
      <c r="E3335" s="1" t="s">
        <v>2650</v>
      </c>
      <c r="F3335" s="3">
        <v>29</v>
      </c>
      <c r="G3335" s="27" t="s">
        <v>5320</v>
      </c>
      <c r="H3335" s="27" t="s">
        <v>5320</v>
      </c>
      <c r="I3335" s="27" t="s">
        <v>5320</v>
      </c>
      <c r="J3335" s="28" t="s">
        <v>21</v>
      </c>
      <c r="K3335" s="28" t="s">
        <v>21</v>
      </c>
      <c r="L3335" s="28" t="s">
        <v>21</v>
      </c>
      <c r="M3335" s="3" t="str">
        <f>IF(+OR(J3335="SI",G3335="SI"),"SI","NO")</f>
        <v>SI</v>
      </c>
      <c r="N3335" s="3" t="str">
        <f>IF(+OR(H3335="SI",K3335="SI"),"SI","NO")</f>
        <v>SI</v>
      </c>
      <c r="O3335" s="3" t="str">
        <f>IF(+OR(I3335="SI",L3335="SI"),"SI","NO")</f>
        <v>SI</v>
      </c>
    </row>
    <row r="3336" spans="1:15" x14ac:dyDescent="0.25">
      <c r="A3336" s="20" t="s">
        <v>156</v>
      </c>
      <c r="B3336" s="1" t="s">
        <v>476</v>
      </c>
      <c r="C3336" s="3">
        <v>6</v>
      </c>
      <c r="D3336" s="3" t="str">
        <f>VLOOKUP(Cobertura2021[[#This Row],['#Area]],S:T,2)</f>
        <v>Rural</v>
      </c>
      <c r="E3336" s="1" t="s">
        <v>4945</v>
      </c>
      <c r="F3336" s="3">
        <v>46</v>
      </c>
      <c r="G3336" s="27" t="s">
        <v>5320</v>
      </c>
      <c r="H3336" s="27" t="s">
        <v>3</v>
      </c>
      <c r="I3336" s="27" t="s">
        <v>3</v>
      </c>
      <c r="J3336" s="28" t="s">
        <v>20</v>
      </c>
      <c r="K3336" s="28" t="s">
        <v>20</v>
      </c>
      <c r="L3336" s="28" t="s">
        <v>20</v>
      </c>
      <c r="M3336" s="3" t="str">
        <f>IF(+OR(J3336="SI",G3336="SI"),"SI","NO")</f>
        <v>SI</v>
      </c>
      <c r="N3336" s="3" t="str">
        <f>IF(+OR(H3336="SI",K3336="SI"),"SI","NO")</f>
        <v>NO</v>
      </c>
      <c r="O3336" s="3" t="str">
        <f>IF(+OR(I3336="SI",L3336="SI"),"SI","NO")</f>
        <v>NO</v>
      </c>
    </row>
    <row r="3337" spans="1:15" hidden="1" x14ac:dyDescent="0.25">
      <c r="A3337" s="20" t="s">
        <v>47</v>
      </c>
      <c r="B3337" s="1" t="s">
        <v>2435</v>
      </c>
      <c r="C3337" s="3">
        <v>1</v>
      </c>
      <c r="D3337" s="3" t="e">
        <f>VLOOKUP(Cobertura2021[[#This Row],['#Area]],S:T,2)</f>
        <v>#N/A</v>
      </c>
      <c r="E3337" s="1" t="s">
        <v>2477</v>
      </c>
      <c r="F3337" s="3">
        <v>38</v>
      </c>
      <c r="G3337" s="27" t="s">
        <v>5320</v>
      </c>
      <c r="H3337" s="27" t="s">
        <v>5320</v>
      </c>
      <c r="I3337" s="27" t="s">
        <v>5320</v>
      </c>
      <c r="J3337" s="28" t="s">
        <v>21</v>
      </c>
      <c r="K3337" s="28" t="s">
        <v>21</v>
      </c>
      <c r="L3337" s="28" t="s">
        <v>21</v>
      </c>
      <c r="M3337" s="3" t="str">
        <f>IF(+OR(J3337="SI",G3337="SI"),"SI","NO")</f>
        <v>SI</v>
      </c>
      <c r="N3337" s="3" t="str">
        <f>IF(+OR(H3337="SI",K3337="SI"),"SI","NO")</f>
        <v>SI</v>
      </c>
      <c r="O3337" s="3" t="str">
        <f>IF(+OR(I3337="SI",L3337="SI"),"SI","NO")</f>
        <v>SI</v>
      </c>
    </row>
    <row r="3338" spans="1:15" x14ac:dyDescent="0.25">
      <c r="A3338" s="20" t="s">
        <v>47</v>
      </c>
      <c r="B3338" s="1" t="s">
        <v>2712</v>
      </c>
      <c r="C3338" s="3">
        <v>6</v>
      </c>
      <c r="D3338" s="3" t="str">
        <f>VLOOKUP(Cobertura2021[[#This Row],['#Area]],S:T,2)</f>
        <v>Rural</v>
      </c>
      <c r="E3338" s="1" t="s">
        <v>2475</v>
      </c>
      <c r="F3338" s="3">
        <v>11</v>
      </c>
      <c r="G3338" s="27" t="s">
        <v>5320</v>
      </c>
      <c r="H3338" s="27" t="s">
        <v>5320</v>
      </c>
      <c r="I3338" s="27" t="s">
        <v>5320</v>
      </c>
      <c r="J3338" s="28" t="s">
        <v>21</v>
      </c>
      <c r="K3338" s="28" t="s">
        <v>21</v>
      </c>
      <c r="L3338" s="28" t="s">
        <v>21</v>
      </c>
      <c r="M3338" s="3" t="str">
        <f>IF(+OR(J3338="SI",G3338="SI"),"SI","NO")</f>
        <v>SI</v>
      </c>
      <c r="N3338" s="3" t="str">
        <f>IF(+OR(H3338="SI",K3338="SI"),"SI","NO")</f>
        <v>SI</v>
      </c>
      <c r="O3338" s="3" t="str">
        <f>IF(+OR(I3338="SI",L3338="SI"),"SI","NO")</f>
        <v>SI</v>
      </c>
    </row>
    <row r="3339" spans="1:15" hidden="1" x14ac:dyDescent="0.25">
      <c r="A3339" s="20" t="s">
        <v>47</v>
      </c>
      <c r="B3339" s="1" t="s">
        <v>2435</v>
      </c>
      <c r="C3339" s="3">
        <v>1</v>
      </c>
      <c r="D3339" s="3" t="e">
        <f>VLOOKUP(Cobertura2021[[#This Row],['#Area]],S:T,2)</f>
        <v>#N/A</v>
      </c>
      <c r="E3339" s="1" t="s">
        <v>2475</v>
      </c>
      <c r="F3339" s="3">
        <v>123</v>
      </c>
      <c r="G3339" s="27" t="s">
        <v>5320</v>
      </c>
      <c r="H3339" s="27" t="s">
        <v>5320</v>
      </c>
      <c r="I3339" s="27" t="s">
        <v>5320</v>
      </c>
      <c r="J3339" s="28" t="s">
        <v>21</v>
      </c>
      <c r="K3339" s="28" t="s">
        <v>21</v>
      </c>
      <c r="L3339" s="28" t="s">
        <v>21</v>
      </c>
      <c r="M3339" s="3" t="str">
        <f>IF(+OR(J3339="SI",G3339="SI"),"SI","NO")</f>
        <v>SI</v>
      </c>
      <c r="N3339" s="3" t="str">
        <f>IF(+OR(H3339="SI",K3339="SI"),"SI","NO")</f>
        <v>SI</v>
      </c>
      <c r="O3339" s="3" t="str">
        <f>IF(+OR(I3339="SI",L3339="SI"),"SI","NO")</f>
        <v>SI</v>
      </c>
    </row>
    <row r="3340" spans="1:15" x14ac:dyDescent="0.25">
      <c r="A3340" s="20" t="s">
        <v>2968</v>
      </c>
      <c r="B3340" s="1" t="s">
        <v>2970</v>
      </c>
      <c r="C3340" s="3">
        <v>6</v>
      </c>
      <c r="D3340" s="3" t="str">
        <f>VLOOKUP(Cobertura2021[[#This Row],['#Area]],S:T,2)</f>
        <v>Rural</v>
      </c>
      <c r="E3340" s="1" t="s">
        <v>2846</v>
      </c>
      <c r="F3340" s="3">
        <v>34</v>
      </c>
      <c r="G3340" s="27" t="s">
        <v>5320</v>
      </c>
      <c r="H3340" s="27" t="s">
        <v>5320</v>
      </c>
      <c r="I3340" s="27" t="s">
        <v>3</v>
      </c>
      <c r="J3340" s="28" t="s">
        <v>21</v>
      </c>
      <c r="K3340" s="28" t="s">
        <v>20</v>
      </c>
      <c r="L3340" s="28" t="s">
        <v>20</v>
      </c>
      <c r="M3340" s="3" t="str">
        <f>IF(+OR(J3340="SI",G3340="SI"),"SI","NO")</f>
        <v>SI</v>
      </c>
      <c r="N3340" s="3" t="str">
        <f>IF(+OR(H3340="SI",K3340="SI"),"SI","NO")</f>
        <v>SI</v>
      </c>
      <c r="O3340" s="3" t="str">
        <f>IF(+OR(I3340="SI",L3340="SI"),"SI","NO")</f>
        <v>NO</v>
      </c>
    </row>
    <row r="3341" spans="1:15" x14ac:dyDescent="0.25">
      <c r="A3341" s="20" t="s">
        <v>2968</v>
      </c>
      <c r="B3341" s="1" t="s">
        <v>2972</v>
      </c>
      <c r="C3341" s="3">
        <v>6</v>
      </c>
      <c r="D3341" s="3" t="str">
        <f>VLOOKUP(Cobertura2021[[#This Row],['#Area]],S:T,2)</f>
        <v>Rural</v>
      </c>
      <c r="E3341" s="1" t="s">
        <v>2846</v>
      </c>
      <c r="F3341" s="3">
        <v>107</v>
      </c>
      <c r="G3341" s="27" t="s">
        <v>5320</v>
      </c>
      <c r="H3341" s="27" t="s">
        <v>5320</v>
      </c>
      <c r="I3341" s="27" t="s">
        <v>3</v>
      </c>
      <c r="J3341" s="28" t="s">
        <v>21</v>
      </c>
      <c r="K3341" s="28" t="s">
        <v>20</v>
      </c>
      <c r="L3341" s="28" t="s">
        <v>20</v>
      </c>
      <c r="M3341" s="3" t="str">
        <f>IF(+OR(J3341="SI",G3341="SI"),"SI","NO")</f>
        <v>SI</v>
      </c>
      <c r="N3341" s="3" t="str">
        <f>IF(+OR(H3341="SI",K3341="SI"),"SI","NO")</f>
        <v>SI</v>
      </c>
      <c r="O3341" s="3" t="str">
        <f>IF(+OR(I3341="SI",L3341="SI"),"SI","NO")</f>
        <v>NO</v>
      </c>
    </row>
    <row r="3342" spans="1:15" hidden="1" x14ac:dyDescent="0.25">
      <c r="A3342" s="20" t="s">
        <v>47</v>
      </c>
      <c r="B3342" s="1" t="s">
        <v>2435</v>
      </c>
      <c r="C3342" s="3">
        <v>1</v>
      </c>
      <c r="D3342" s="3" t="e">
        <f>VLOOKUP(Cobertura2021[[#This Row],['#Area]],S:T,2)</f>
        <v>#N/A</v>
      </c>
      <c r="E3342" s="1" t="s">
        <v>2472</v>
      </c>
      <c r="F3342" s="3">
        <v>74</v>
      </c>
      <c r="G3342" s="27" t="s">
        <v>5320</v>
      </c>
      <c r="H3342" s="27" t="s">
        <v>5320</v>
      </c>
      <c r="I3342" s="27" t="s">
        <v>5320</v>
      </c>
      <c r="J3342" s="28" t="s">
        <v>21</v>
      </c>
      <c r="K3342" s="28" t="s">
        <v>21</v>
      </c>
      <c r="L3342" s="28" t="s">
        <v>21</v>
      </c>
      <c r="M3342" s="3" t="str">
        <f>IF(+OR(J3342="SI",G3342="SI"),"SI","NO")</f>
        <v>SI</v>
      </c>
      <c r="N3342" s="3" t="str">
        <f>IF(+OR(H3342="SI",K3342="SI"),"SI","NO")</f>
        <v>SI</v>
      </c>
      <c r="O3342" s="3" t="str">
        <f>IF(+OR(I3342="SI",L3342="SI"),"SI","NO")</f>
        <v>SI</v>
      </c>
    </row>
    <row r="3343" spans="1:15" x14ac:dyDescent="0.25">
      <c r="A3343" s="20" t="s">
        <v>47</v>
      </c>
      <c r="B3343" s="1" t="s">
        <v>2631</v>
      </c>
      <c r="C3343" s="3">
        <v>6</v>
      </c>
      <c r="D3343" s="3" t="str">
        <f>VLOOKUP(Cobertura2021[[#This Row],['#Area]],S:T,2)</f>
        <v>Rural</v>
      </c>
      <c r="E3343" s="1" t="s">
        <v>1017</v>
      </c>
      <c r="F3343" s="3">
        <v>143</v>
      </c>
      <c r="G3343" s="27" t="s">
        <v>5320</v>
      </c>
      <c r="H3343" s="27" t="s">
        <v>5320</v>
      </c>
      <c r="I3343" s="27" t="s">
        <v>5320</v>
      </c>
      <c r="J3343" s="28" t="s">
        <v>21</v>
      </c>
      <c r="K3343" s="28" t="s">
        <v>21</v>
      </c>
      <c r="L3343" s="28" t="s">
        <v>21</v>
      </c>
      <c r="M3343" s="3" t="str">
        <f>IF(+OR(J3343="SI",G3343="SI"),"SI","NO")</f>
        <v>SI</v>
      </c>
      <c r="N3343" s="3" t="str">
        <f>IF(+OR(H3343="SI",K3343="SI"),"SI","NO")</f>
        <v>SI</v>
      </c>
      <c r="O3343" s="3" t="str">
        <f>IF(+OR(I3343="SI",L3343="SI"),"SI","NO")</f>
        <v>SI</v>
      </c>
    </row>
    <row r="3344" spans="1:15" x14ac:dyDescent="0.25">
      <c r="A3344" s="20" t="s">
        <v>1571</v>
      </c>
      <c r="B3344" s="1" t="s">
        <v>3080</v>
      </c>
      <c r="C3344" s="3">
        <v>6</v>
      </c>
      <c r="D3344" s="3" t="str">
        <f>VLOOKUP(Cobertura2021[[#This Row],['#Area]],S:T,2)</f>
        <v>Rural</v>
      </c>
      <c r="E3344" s="1" t="s">
        <v>3082</v>
      </c>
      <c r="F3344" s="3">
        <v>156</v>
      </c>
      <c r="G3344" s="27" t="s">
        <v>5320</v>
      </c>
      <c r="H3344" s="27" t="s">
        <v>3</v>
      </c>
      <c r="I3344" s="27" t="s">
        <v>3</v>
      </c>
      <c r="J3344" s="28" t="s">
        <v>21</v>
      </c>
      <c r="K3344" s="28" t="s">
        <v>20</v>
      </c>
      <c r="L3344" s="28" t="s">
        <v>20</v>
      </c>
      <c r="M3344" s="3" t="str">
        <f>IF(+OR(J3344="SI",G3344="SI"),"SI","NO")</f>
        <v>SI</v>
      </c>
      <c r="N3344" s="3" t="str">
        <f>IF(+OR(H3344="SI",K3344="SI"),"SI","NO")</f>
        <v>NO</v>
      </c>
      <c r="O3344" s="3" t="str">
        <f>IF(+OR(I3344="SI",L3344="SI"),"SI","NO")</f>
        <v>NO</v>
      </c>
    </row>
    <row r="3345" spans="1:15" x14ac:dyDescent="0.25">
      <c r="A3345" s="20" t="s">
        <v>4225</v>
      </c>
      <c r="B3345" s="1" t="s">
        <v>4338</v>
      </c>
      <c r="C3345" s="3">
        <v>6</v>
      </c>
      <c r="D3345" s="3" t="str">
        <f>VLOOKUP(Cobertura2021[[#This Row],['#Area]],S:T,2)</f>
        <v>Rural</v>
      </c>
      <c r="E3345" s="1" t="s">
        <v>2971</v>
      </c>
      <c r="F3345" s="3">
        <v>93</v>
      </c>
      <c r="G3345" s="27" t="s">
        <v>5320</v>
      </c>
      <c r="H3345" s="27" t="s">
        <v>3</v>
      </c>
      <c r="I3345" s="27" t="s">
        <v>3</v>
      </c>
      <c r="J3345" s="28" t="s">
        <v>21</v>
      </c>
      <c r="K3345" s="28" t="s">
        <v>21</v>
      </c>
      <c r="L3345" s="28" t="s">
        <v>20</v>
      </c>
      <c r="M3345" s="3" t="str">
        <f>IF(+OR(J3345="SI",G3345="SI"),"SI","NO")</f>
        <v>SI</v>
      </c>
      <c r="N3345" s="3" t="str">
        <f>IF(+OR(H3345="SI",K3345="SI"),"SI","NO")</f>
        <v>SI</v>
      </c>
      <c r="O3345" s="3" t="str">
        <f>IF(+OR(I3345="SI",L3345="SI"),"SI","NO")</f>
        <v>NO</v>
      </c>
    </row>
    <row r="3346" spans="1:15" hidden="1" x14ac:dyDescent="0.25">
      <c r="A3346" s="20" t="s">
        <v>47</v>
      </c>
      <c r="B3346" s="1" t="s">
        <v>2435</v>
      </c>
      <c r="C3346" s="3">
        <v>1</v>
      </c>
      <c r="D3346" s="3" t="e">
        <f>VLOOKUP(Cobertura2021[[#This Row],['#Area]],S:T,2)</f>
        <v>#N/A</v>
      </c>
      <c r="E3346" s="1" t="s">
        <v>2466</v>
      </c>
      <c r="F3346" s="3">
        <v>76</v>
      </c>
      <c r="G3346" s="27" t="s">
        <v>5320</v>
      </c>
      <c r="H3346" s="27" t="s">
        <v>5320</v>
      </c>
      <c r="I3346" s="27" t="s">
        <v>5320</v>
      </c>
      <c r="J3346" s="28" t="s">
        <v>21</v>
      </c>
      <c r="K3346" s="28" t="s">
        <v>21</v>
      </c>
      <c r="L3346" s="28" t="s">
        <v>21</v>
      </c>
      <c r="M3346" s="3" t="str">
        <f>IF(+OR(J3346="SI",G3346="SI"),"SI","NO")</f>
        <v>SI</v>
      </c>
      <c r="N3346" s="3" t="str">
        <f>IF(+OR(H3346="SI",K3346="SI"),"SI","NO")</f>
        <v>SI</v>
      </c>
      <c r="O3346" s="3" t="str">
        <f>IF(+OR(I3346="SI",L3346="SI"),"SI","NO")</f>
        <v>SI</v>
      </c>
    </row>
    <row r="3347" spans="1:15" x14ac:dyDescent="0.25">
      <c r="A3347" s="20" t="s">
        <v>47</v>
      </c>
      <c r="B3347" s="1" t="s">
        <v>2541</v>
      </c>
      <c r="C3347" s="3">
        <v>6</v>
      </c>
      <c r="D3347" s="3" t="str">
        <f>VLOOKUP(Cobertura2021[[#This Row],['#Area]],S:T,2)</f>
        <v>Rural</v>
      </c>
      <c r="E3347" s="1" t="s">
        <v>2567</v>
      </c>
      <c r="F3347" s="3">
        <v>26</v>
      </c>
      <c r="G3347" s="27" t="s">
        <v>5320</v>
      </c>
      <c r="H3347" s="27" t="s">
        <v>5320</v>
      </c>
      <c r="I3347" s="27" t="s">
        <v>5320</v>
      </c>
      <c r="J3347" s="28" t="s">
        <v>21</v>
      </c>
      <c r="K3347" s="28" t="s">
        <v>21</v>
      </c>
      <c r="L3347" s="28" t="s">
        <v>21</v>
      </c>
      <c r="M3347" s="3" t="str">
        <f>IF(+OR(J3347="SI",G3347="SI"),"SI","NO")</f>
        <v>SI</v>
      </c>
      <c r="N3347" s="3" t="str">
        <f>IF(+OR(H3347="SI",K3347="SI"),"SI","NO")</f>
        <v>SI</v>
      </c>
      <c r="O3347" s="3" t="str">
        <f>IF(+OR(I3347="SI",L3347="SI"),"SI","NO")</f>
        <v>SI</v>
      </c>
    </row>
    <row r="3348" spans="1:15" x14ac:dyDescent="0.25">
      <c r="A3348" s="20" t="s">
        <v>47</v>
      </c>
      <c r="B3348" s="1" t="s">
        <v>2541</v>
      </c>
      <c r="C3348" s="3">
        <v>6</v>
      </c>
      <c r="D3348" s="3" t="str">
        <f>VLOOKUP(Cobertura2021[[#This Row],['#Area]],S:T,2)</f>
        <v>Rural</v>
      </c>
      <c r="E3348" s="1" t="s">
        <v>2566</v>
      </c>
      <c r="F3348" s="3">
        <v>55</v>
      </c>
      <c r="G3348" s="27" t="s">
        <v>5320</v>
      </c>
      <c r="H3348" s="27" t="s">
        <v>5320</v>
      </c>
      <c r="I3348" s="27" t="s">
        <v>5320</v>
      </c>
      <c r="J3348" s="28" t="s">
        <v>21</v>
      </c>
      <c r="K3348" s="28" t="s">
        <v>21</v>
      </c>
      <c r="L3348" s="28" t="s">
        <v>21</v>
      </c>
      <c r="M3348" s="3" t="str">
        <f>IF(+OR(J3348="SI",G3348="SI"),"SI","NO")</f>
        <v>SI</v>
      </c>
      <c r="N3348" s="3" t="str">
        <f>IF(+OR(H3348="SI",K3348="SI"),"SI","NO")</f>
        <v>SI</v>
      </c>
      <c r="O3348" s="3" t="str">
        <f>IF(+OR(I3348="SI",L3348="SI"),"SI","NO")</f>
        <v>SI</v>
      </c>
    </row>
    <row r="3349" spans="1:15" x14ac:dyDescent="0.25">
      <c r="A3349" s="20" t="s">
        <v>47</v>
      </c>
      <c r="B3349" s="1" t="s">
        <v>1815</v>
      </c>
      <c r="C3349" s="3">
        <v>6</v>
      </c>
      <c r="D3349" s="3" t="str">
        <f>VLOOKUP(Cobertura2021[[#This Row],['#Area]],S:T,2)</f>
        <v>Rural</v>
      </c>
      <c r="E3349" s="1" t="s">
        <v>2707</v>
      </c>
      <c r="F3349" s="3">
        <v>54</v>
      </c>
      <c r="G3349" s="27" t="s">
        <v>5320</v>
      </c>
      <c r="H3349" s="27" t="s">
        <v>5320</v>
      </c>
      <c r="I3349" s="27" t="s">
        <v>5320</v>
      </c>
      <c r="J3349" s="28" t="s">
        <v>21</v>
      </c>
      <c r="K3349" s="28" t="s">
        <v>21</v>
      </c>
      <c r="L3349" s="28" t="s">
        <v>21</v>
      </c>
      <c r="M3349" s="3" t="str">
        <f>IF(+OR(J3349="SI",G3349="SI"),"SI","NO")</f>
        <v>SI</v>
      </c>
      <c r="N3349" s="3" t="str">
        <f>IF(+OR(H3349="SI",K3349="SI"),"SI","NO")</f>
        <v>SI</v>
      </c>
      <c r="O3349" s="3" t="str">
        <f>IF(+OR(I3349="SI",L3349="SI"),"SI","NO")</f>
        <v>SI</v>
      </c>
    </row>
    <row r="3350" spans="1:15" x14ac:dyDescent="0.25">
      <c r="A3350" s="20" t="s">
        <v>47</v>
      </c>
      <c r="B3350" s="1" t="s">
        <v>2712</v>
      </c>
      <c r="C3350" s="3">
        <v>6</v>
      </c>
      <c r="D3350" s="3" t="str">
        <f>VLOOKUP(Cobertura2021[[#This Row],['#Area]],S:T,2)</f>
        <v>Rural</v>
      </c>
      <c r="E3350" s="1" t="s">
        <v>2720</v>
      </c>
      <c r="F3350" s="3">
        <v>31</v>
      </c>
      <c r="G3350" s="27" t="s">
        <v>5320</v>
      </c>
      <c r="H3350" s="27" t="s">
        <v>5320</v>
      </c>
      <c r="I3350" s="27" t="s">
        <v>5320</v>
      </c>
      <c r="J3350" s="28" t="s">
        <v>21</v>
      </c>
      <c r="K3350" s="28" t="s">
        <v>21</v>
      </c>
      <c r="L3350" s="28" t="s">
        <v>21</v>
      </c>
      <c r="M3350" s="3" t="str">
        <f>IF(+OR(J3350="SI",G3350="SI"),"SI","NO")</f>
        <v>SI</v>
      </c>
      <c r="N3350" s="3" t="str">
        <f>IF(+OR(H3350="SI",K3350="SI"),"SI","NO")</f>
        <v>SI</v>
      </c>
      <c r="O3350" s="3" t="str">
        <f>IF(+OR(I3350="SI",L3350="SI"),"SI","NO")</f>
        <v>SI</v>
      </c>
    </row>
    <row r="3351" spans="1:15" x14ac:dyDescent="0.25">
      <c r="A3351" s="20" t="s">
        <v>47</v>
      </c>
      <c r="B3351" s="1" t="s">
        <v>1815</v>
      </c>
      <c r="C3351" s="3">
        <v>6</v>
      </c>
      <c r="D3351" s="3" t="str">
        <f>VLOOKUP(Cobertura2021[[#This Row],['#Area]],S:T,2)</f>
        <v>Rural</v>
      </c>
      <c r="E3351" s="1" t="s">
        <v>2688</v>
      </c>
      <c r="F3351" s="3">
        <v>281</v>
      </c>
      <c r="G3351" s="27" t="s">
        <v>5320</v>
      </c>
      <c r="H3351" s="27" t="s">
        <v>5320</v>
      </c>
      <c r="I3351" s="27" t="s">
        <v>5320</v>
      </c>
      <c r="J3351" s="28" t="s">
        <v>21</v>
      </c>
      <c r="K3351" s="28" t="s">
        <v>21</v>
      </c>
      <c r="L3351" s="28" t="s">
        <v>21</v>
      </c>
      <c r="M3351" s="3" t="str">
        <f>IF(+OR(J3351="SI",G3351="SI"),"SI","NO")</f>
        <v>SI</v>
      </c>
      <c r="N3351" s="3" t="str">
        <f>IF(+OR(H3351="SI",K3351="SI"),"SI","NO")</f>
        <v>SI</v>
      </c>
      <c r="O3351" s="3" t="str">
        <f>IF(+OR(I3351="SI",L3351="SI"),"SI","NO")</f>
        <v>SI</v>
      </c>
    </row>
    <row r="3352" spans="1:15" hidden="1" x14ac:dyDescent="0.25">
      <c r="A3352" s="20" t="s">
        <v>47</v>
      </c>
      <c r="B3352" s="1" t="s">
        <v>2435</v>
      </c>
      <c r="C3352" s="3">
        <v>1</v>
      </c>
      <c r="D3352" s="3" t="e">
        <f>VLOOKUP(Cobertura2021[[#This Row],['#Area]],S:T,2)</f>
        <v>#N/A</v>
      </c>
      <c r="E3352" s="1" t="s">
        <v>2505</v>
      </c>
      <c r="F3352" s="3">
        <v>839</v>
      </c>
      <c r="G3352" s="27" t="s">
        <v>5320</v>
      </c>
      <c r="H3352" s="27" t="s">
        <v>5320</v>
      </c>
      <c r="I3352" s="27" t="s">
        <v>5320</v>
      </c>
      <c r="J3352" s="28" t="s">
        <v>21</v>
      </c>
      <c r="K3352" s="28" t="s">
        <v>21</v>
      </c>
      <c r="L3352" s="28" t="s">
        <v>21</v>
      </c>
      <c r="M3352" s="3" t="str">
        <f>IF(+OR(J3352="SI",G3352="SI"),"SI","NO")</f>
        <v>SI</v>
      </c>
      <c r="N3352" s="3" t="str">
        <f>IF(+OR(H3352="SI",K3352="SI"),"SI","NO")</f>
        <v>SI</v>
      </c>
      <c r="O3352" s="3" t="str">
        <f>IF(+OR(I3352="SI",L3352="SI"),"SI","NO")</f>
        <v>SI</v>
      </c>
    </row>
    <row r="3353" spans="1:15" x14ac:dyDescent="0.25">
      <c r="A3353" s="20" t="s">
        <v>47</v>
      </c>
      <c r="B3353" s="1" t="s">
        <v>2275</v>
      </c>
      <c r="C3353" s="3">
        <v>6</v>
      </c>
      <c r="D3353" s="3" t="str">
        <f>VLOOKUP(Cobertura2021[[#This Row],['#Area]],S:T,2)</f>
        <v>Rural</v>
      </c>
      <c r="E3353" s="1" t="s">
        <v>2290</v>
      </c>
      <c r="F3353" s="3">
        <v>104</v>
      </c>
      <c r="G3353" s="27" t="s">
        <v>5320</v>
      </c>
      <c r="H3353" s="27" t="s">
        <v>5320</v>
      </c>
      <c r="I3353" s="27" t="s">
        <v>5320</v>
      </c>
      <c r="J3353" s="28" t="s">
        <v>21</v>
      </c>
      <c r="K3353" s="28" t="s">
        <v>21</v>
      </c>
      <c r="L3353" s="28" t="s">
        <v>21</v>
      </c>
      <c r="M3353" s="3" t="str">
        <f>IF(+OR(J3353="SI",G3353="SI"),"SI","NO")</f>
        <v>SI</v>
      </c>
      <c r="N3353" s="3" t="str">
        <f>IF(+OR(H3353="SI",K3353="SI"),"SI","NO")</f>
        <v>SI</v>
      </c>
      <c r="O3353" s="3" t="str">
        <f>IF(+OR(I3353="SI",L3353="SI"),"SI","NO")</f>
        <v>SI</v>
      </c>
    </row>
    <row r="3354" spans="1:15" x14ac:dyDescent="0.25">
      <c r="A3354" s="20" t="s">
        <v>156</v>
      </c>
      <c r="B3354" s="1" t="s">
        <v>5233</v>
      </c>
      <c r="C3354" s="3">
        <v>6</v>
      </c>
      <c r="D3354" s="3" t="str">
        <f>VLOOKUP(Cobertura2021[[#This Row],['#Area]],S:T,2)</f>
        <v>Rural</v>
      </c>
      <c r="E3354" s="1" t="s">
        <v>4703</v>
      </c>
      <c r="F3354" s="3">
        <v>98</v>
      </c>
      <c r="G3354" s="27" t="s">
        <v>5320</v>
      </c>
      <c r="H3354" s="27" t="s">
        <v>3</v>
      </c>
      <c r="I3354" s="27" t="s">
        <v>3</v>
      </c>
      <c r="J3354" s="28" t="s">
        <v>21</v>
      </c>
      <c r="K3354" s="28" t="s">
        <v>20</v>
      </c>
      <c r="L3354" s="28" t="s">
        <v>20</v>
      </c>
      <c r="M3354" s="3" t="str">
        <f>IF(+OR(J3354="SI",G3354="SI"),"SI","NO")</f>
        <v>SI</v>
      </c>
      <c r="N3354" s="3" t="str">
        <f>IF(+OR(H3354="SI",K3354="SI"),"SI","NO")</f>
        <v>NO</v>
      </c>
      <c r="O3354" s="3" t="str">
        <f>IF(+OR(I3354="SI",L3354="SI"),"SI","NO")</f>
        <v>NO</v>
      </c>
    </row>
    <row r="3355" spans="1:15" hidden="1" x14ac:dyDescent="0.25">
      <c r="A3355" s="20" t="s">
        <v>47</v>
      </c>
      <c r="B3355" s="1" t="s">
        <v>2435</v>
      </c>
      <c r="C3355" s="3">
        <v>1</v>
      </c>
      <c r="D3355" s="3" t="e">
        <f>VLOOKUP(Cobertura2021[[#This Row],['#Area]],S:T,2)</f>
        <v>#N/A</v>
      </c>
      <c r="E3355" s="1" t="s">
        <v>2487</v>
      </c>
      <c r="F3355" s="3">
        <v>106</v>
      </c>
      <c r="G3355" s="27" t="s">
        <v>5320</v>
      </c>
      <c r="H3355" s="27" t="s">
        <v>5320</v>
      </c>
      <c r="I3355" s="27" t="s">
        <v>5320</v>
      </c>
      <c r="J3355" s="28" t="s">
        <v>21</v>
      </c>
      <c r="K3355" s="28" t="s">
        <v>21</v>
      </c>
      <c r="L3355" s="28" t="s">
        <v>21</v>
      </c>
      <c r="M3355" s="3" t="str">
        <f>IF(+OR(J3355="SI",G3355="SI"),"SI","NO")</f>
        <v>SI</v>
      </c>
      <c r="N3355" s="3" t="str">
        <f>IF(+OR(H3355="SI",K3355="SI"),"SI","NO")</f>
        <v>SI</v>
      </c>
      <c r="O3355" s="3" t="str">
        <f>IF(+OR(I3355="SI",L3355="SI"),"SI","NO")</f>
        <v>SI</v>
      </c>
    </row>
    <row r="3356" spans="1:15" x14ac:dyDescent="0.25">
      <c r="A3356" s="20" t="s">
        <v>2968</v>
      </c>
      <c r="B3356" s="1" t="s">
        <v>2972</v>
      </c>
      <c r="C3356" s="3">
        <v>6</v>
      </c>
      <c r="D3356" s="3" t="str">
        <f>VLOOKUP(Cobertura2021[[#This Row],['#Area]],S:T,2)</f>
        <v>Rural</v>
      </c>
      <c r="E3356" s="1" t="s">
        <v>2874</v>
      </c>
      <c r="F3356" s="3">
        <v>47</v>
      </c>
      <c r="G3356" s="27" t="s">
        <v>5320</v>
      </c>
      <c r="H3356" s="27" t="s">
        <v>5320</v>
      </c>
      <c r="I3356" s="27" t="s">
        <v>3</v>
      </c>
      <c r="J3356" s="28" t="s">
        <v>21</v>
      </c>
      <c r="K3356" s="28" t="s">
        <v>21</v>
      </c>
      <c r="L3356" s="28" t="s">
        <v>20</v>
      </c>
      <c r="M3356" s="3" t="str">
        <f>IF(+OR(J3356="SI",G3356="SI"),"SI","NO")</f>
        <v>SI</v>
      </c>
      <c r="N3356" s="3" t="str">
        <f>IF(+OR(H3356="SI",K3356="SI"),"SI","NO")</f>
        <v>SI</v>
      </c>
      <c r="O3356" s="3" t="str">
        <f>IF(+OR(I3356="SI",L3356="SI"),"SI","NO")</f>
        <v>NO</v>
      </c>
    </row>
    <row r="3357" spans="1:15" x14ac:dyDescent="0.25">
      <c r="A3357" s="20" t="s">
        <v>2968</v>
      </c>
      <c r="B3357" s="1" t="s">
        <v>2972</v>
      </c>
      <c r="C3357" s="3">
        <v>6</v>
      </c>
      <c r="D3357" s="3" t="str">
        <f>VLOOKUP(Cobertura2021[[#This Row],['#Area]],S:T,2)</f>
        <v>Rural</v>
      </c>
      <c r="E3357" s="1" t="s">
        <v>2865</v>
      </c>
      <c r="F3357" s="3">
        <v>76</v>
      </c>
      <c r="G3357" s="27" t="s">
        <v>5320</v>
      </c>
      <c r="H3357" s="27" t="s">
        <v>3</v>
      </c>
      <c r="I3357" s="27" t="s">
        <v>3</v>
      </c>
      <c r="J3357" s="28" t="s">
        <v>21</v>
      </c>
      <c r="K3357" s="28" t="s">
        <v>21</v>
      </c>
      <c r="L3357" s="28" t="s">
        <v>20</v>
      </c>
      <c r="M3357" s="3" t="str">
        <f>IF(+OR(J3357="SI",G3357="SI"),"SI","NO")</f>
        <v>SI</v>
      </c>
      <c r="N3357" s="3" t="str">
        <f>IF(+OR(H3357="SI",K3357="SI"),"SI","NO")</f>
        <v>SI</v>
      </c>
      <c r="O3357" s="3" t="str">
        <f>IF(+OR(I3357="SI",L3357="SI"),"SI","NO")</f>
        <v>NO</v>
      </c>
    </row>
    <row r="3358" spans="1:15" x14ac:dyDescent="0.25">
      <c r="A3358" s="20" t="s">
        <v>47</v>
      </c>
      <c r="B3358" s="1" t="s">
        <v>1815</v>
      </c>
      <c r="C3358" s="3">
        <v>6</v>
      </c>
      <c r="D3358" s="3" t="str">
        <f>VLOOKUP(Cobertura2021[[#This Row],['#Area]],S:T,2)</f>
        <v>Rural</v>
      </c>
      <c r="E3358" s="1" t="s">
        <v>2692</v>
      </c>
      <c r="F3358" s="3">
        <v>212</v>
      </c>
      <c r="G3358" s="27" t="s">
        <v>5320</v>
      </c>
      <c r="H3358" s="27" t="s">
        <v>5320</v>
      </c>
      <c r="I3358" s="27" t="s">
        <v>5320</v>
      </c>
      <c r="J3358" s="28" t="s">
        <v>21</v>
      </c>
      <c r="K3358" s="28" t="s">
        <v>21</v>
      </c>
      <c r="L3358" s="28" t="s">
        <v>21</v>
      </c>
      <c r="M3358" s="3" t="str">
        <f>IF(+OR(J3358="SI",G3358="SI"),"SI","NO")</f>
        <v>SI</v>
      </c>
      <c r="N3358" s="3" t="str">
        <f>IF(+OR(H3358="SI",K3358="SI"),"SI","NO")</f>
        <v>SI</v>
      </c>
      <c r="O3358" s="3" t="str">
        <f>IF(+OR(I3358="SI",L3358="SI"),"SI","NO")</f>
        <v>SI</v>
      </c>
    </row>
    <row r="3359" spans="1:15" x14ac:dyDescent="0.25">
      <c r="A3359" s="20" t="s">
        <v>47</v>
      </c>
      <c r="B3359" s="1" t="s">
        <v>2275</v>
      </c>
      <c r="C3359" s="3">
        <v>6</v>
      </c>
      <c r="D3359" s="3" t="str">
        <f>VLOOKUP(Cobertura2021[[#This Row],['#Area]],S:T,2)</f>
        <v>Rural</v>
      </c>
      <c r="E3359" s="1" t="s">
        <v>2286</v>
      </c>
      <c r="F3359" s="3">
        <v>83</v>
      </c>
      <c r="G3359" s="27" t="s">
        <v>5320</v>
      </c>
      <c r="H3359" s="27" t="s">
        <v>5320</v>
      </c>
      <c r="I3359" s="27" t="s">
        <v>5320</v>
      </c>
      <c r="J3359" s="28" t="s">
        <v>21</v>
      </c>
      <c r="K3359" s="28" t="s">
        <v>21</v>
      </c>
      <c r="L3359" s="28" t="s">
        <v>21</v>
      </c>
      <c r="M3359" s="3" t="str">
        <f>IF(+OR(J3359="SI",G3359="SI"),"SI","NO")</f>
        <v>SI</v>
      </c>
      <c r="N3359" s="3" t="str">
        <f>IF(+OR(H3359="SI",K3359="SI"),"SI","NO")</f>
        <v>SI</v>
      </c>
      <c r="O3359" s="3" t="str">
        <f>IF(+OR(I3359="SI",L3359="SI"),"SI","NO")</f>
        <v>SI</v>
      </c>
    </row>
    <row r="3360" spans="1:15" x14ac:dyDescent="0.25">
      <c r="A3360" s="20" t="s">
        <v>3758</v>
      </c>
      <c r="B3360" s="1" t="s">
        <v>3997</v>
      </c>
      <c r="C3360" s="3">
        <v>6</v>
      </c>
      <c r="D3360" s="3" t="str">
        <f>VLOOKUP(Cobertura2021[[#This Row],['#Area]],S:T,2)</f>
        <v>Rural</v>
      </c>
      <c r="E3360" s="1" t="s">
        <v>4006</v>
      </c>
      <c r="F3360" s="3">
        <v>41</v>
      </c>
      <c r="G3360" s="27" t="s">
        <v>5320</v>
      </c>
      <c r="H3360" s="27" t="s">
        <v>3</v>
      </c>
      <c r="I3360" s="27" t="s">
        <v>3</v>
      </c>
      <c r="J3360" s="28" t="s">
        <v>21</v>
      </c>
      <c r="K3360" s="28" t="s">
        <v>20</v>
      </c>
      <c r="L3360" s="28" t="s">
        <v>20</v>
      </c>
      <c r="M3360" s="3" t="str">
        <f>IF(+OR(J3360="SI",G3360="SI"),"SI","NO")</f>
        <v>SI</v>
      </c>
      <c r="N3360" s="3" t="str">
        <f>IF(+OR(H3360="SI",K3360="SI"),"SI","NO")</f>
        <v>NO</v>
      </c>
      <c r="O3360" s="3" t="str">
        <f>IF(+OR(I3360="SI",L3360="SI"),"SI","NO")</f>
        <v>NO</v>
      </c>
    </row>
    <row r="3361" spans="1:15" x14ac:dyDescent="0.25">
      <c r="A3361" s="20" t="s">
        <v>4225</v>
      </c>
      <c r="B3361" s="1" t="s">
        <v>4370</v>
      </c>
      <c r="C3361" s="3">
        <v>6</v>
      </c>
      <c r="D3361" s="3" t="str">
        <f>VLOOKUP(Cobertura2021[[#This Row],['#Area]],S:T,2)</f>
        <v>Rural</v>
      </c>
      <c r="E3361" s="1" t="s">
        <v>4006</v>
      </c>
      <c r="F3361" s="3">
        <v>96</v>
      </c>
      <c r="G3361" s="27" t="s">
        <v>5320</v>
      </c>
      <c r="H3361" s="27" t="s">
        <v>3</v>
      </c>
      <c r="I3361" s="27" t="s">
        <v>3</v>
      </c>
      <c r="J3361" s="28" t="s">
        <v>20</v>
      </c>
      <c r="K3361" s="28" t="s">
        <v>20</v>
      </c>
      <c r="L3361" s="28" t="s">
        <v>20</v>
      </c>
      <c r="M3361" s="3" t="str">
        <f>IF(+OR(J3361="SI",G3361="SI"),"SI","NO")</f>
        <v>SI</v>
      </c>
      <c r="N3361" s="3" t="str">
        <f>IF(+OR(H3361="SI",K3361="SI"),"SI","NO")</f>
        <v>NO</v>
      </c>
      <c r="O3361" s="3" t="str">
        <f>IF(+OR(I3361="SI",L3361="SI"),"SI","NO")</f>
        <v>NO</v>
      </c>
    </row>
    <row r="3362" spans="1:15" hidden="1" x14ac:dyDescent="0.25">
      <c r="A3362" s="20" t="s">
        <v>47</v>
      </c>
      <c r="B3362" s="1" t="s">
        <v>2375</v>
      </c>
      <c r="C3362" s="3">
        <v>1</v>
      </c>
      <c r="D3362" s="3" t="e">
        <f>VLOOKUP(Cobertura2021[[#This Row],['#Area]],S:T,2)</f>
        <v>#N/A</v>
      </c>
      <c r="E3362" s="1" t="s">
        <v>2403</v>
      </c>
      <c r="F3362" s="3">
        <v>116</v>
      </c>
      <c r="G3362" s="27" t="s">
        <v>5320</v>
      </c>
      <c r="H3362" s="27" t="s">
        <v>5320</v>
      </c>
      <c r="I3362" s="27" t="s">
        <v>5320</v>
      </c>
      <c r="J3362" s="28" t="s">
        <v>21</v>
      </c>
      <c r="K3362" s="28" t="s">
        <v>21</v>
      </c>
      <c r="L3362" s="28" t="s">
        <v>21</v>
      </c>
      <c r="M3362" s="3" t="str">
        <f>IF(+OR(J3362="SI",G3362="SI"),"SI","NO")</f>
        <v>SI</v>
      </c>
      <c r="N3362" s="3" t="str">
        <f>IF(+OR(H3362="SI",K3362="SI"),"SI","NO")</f>
        <v>SI</v>
      </c>
      <c r="O3362" s="3" t="str">
        <f>IF(+OR(I3362="SI",L3362="SI"),"SI","NO")</f>
        <v>SI</v>
      </c>
    </row>
    <row r="3363" spans="1:15" x14ac:dyDescent="0.25">
      <c r="A3363" s="20" t="s">
        <v>2265</v>
      </c>
      <c r="B3363" s="1" t="s">
        <v>2271</v>
      </c>
      <c r="C3363" s="3">
        <v>6</v>
      </c>
      <c r="D3363" s="3" t="str">
        <f>VLOOKUP(Cobertura2021[[#This Row],['#Area]],S:T,2)</f>
        <v>Rural</v>
      </c>
      <c r="E3363" s="1" t="s">
        <v>1958</v>
      </c>
      <c r="F3363" s="3">
        <v>93</v>
      </c>
      <c r="G3363" s="27" t="s">
        <v>3</v>
      </c>
      <c r="H3363" s="27" t="s">
        <v>3</v>
      </c>
      <c r="I3363" s="27" t="s">
        <v>3</v>
      </c>
      <c r="J3363" s="28" t="s">
        <v>20</v>
      </c>
      <c r="K3363" s="28" t="s">
        <v>20</v>
      </c>
      <c r="L3363" s="28" t="s">
        <v>20</v>
      </c>
      <c r="M3363" s="3" t="str">
        <f>IF(+OR(J3363="SI",G3363="SI"),"SI","NO")</f>
        <v>NO</v>
      </c>
      <c r="N3363" s="3" t="str">
        <f>IF(+OR(H3363="SI",K3363="SI"),"SI","NO")</f>
        <v>NO</v>
      </c>
      <c r="O3363" s="3" t="str">
        <f>IF(+OR(I3363="SI",L3363="SI"),"SI","NO")</f>
        <v>NO</v>
      </c>
    </row>
    <row r="3364" spans="1:15" x14ac:dyDescent="0.25">
      <c r="A3364" s="20" t="s">
        <v>2265</v>
      </c>
      <c r="B3364" s="1" t="s">
        <v>2266</v>
      </c>
      <c r="C3364" s="3">
        <v>6</v>
      </c>
      <c r="D3364" s="3" t="str">
        <f>VLOOKUP(Cobertura2021[[#This Row],['#Area]],S:T,2)</f>
        <v>Rural</v>
      </c>
      <c r="E3364" s="1" t="s">
        <v>1958</v>
      </c>
      <c r="F3364" s="3">
        <v>104</v>
      </c>
      <c r="G3364" s="27" t="s">
        <v>3</v>
      </c>
      <c r="H3364" s="27" t="s">
        <v>3</v>
      </c>
      <c r="I3364" s="27" t="s">
        <v>3</v>
      </c>
      <c r="J3364" s="28" t="s">
        <v>20</v>
      </c>
      <c r="K3364" s="28" t="s">
        <v>20</v>
      </c>
      <c r="L3364" s="28" t="s">
        <v>20</v>
      </c>
      <c r="M3364" s="3" t="str">
        <f>IF(+OR(J3364="SI",G3364="SI"),"SI","NO")</f>
        <v>NO</v>
      </c>
      <c r="N3364" s="3" t="str">
        <f>IF(+OR(H3364="SI",K3364="SI"),"SI","NO")</f>
        <v>NO</v>
      </c>
      <c r="O3364" s="3" t="str">
        <f>IF(+OR(I3364="SI",L3364="SI"),"SI","NO")</f>
        <v>NO</v>
      </c>
    </row>
    <row r="3365" spans="1:15" hidden="1" x14ac:dyDescent="0.25">
      <c r="A3365" s="20" t="s">
        <v>47</v>
      </c>
      <c r="B3365" s="1" t="s">
        <v>2343</v>
      </c>
      <c r="C3365" s="3">
        <v>1</v>
      </c>
      <c r="D3365" s="3" t="e">
        <f>VLOOKUP(Cobertura2021[[#This Row],['#Area]],S:T,2)</f>
        <v>#N/A</v>
      </c>
      <c r="E3365" s="1" t="s">
        <v>2347</v>
      </c>
      <c r="F3365" s="3">
        <v>36</v>
      </c>
      <c r="G3365" s="27" t="s">
        <v>5320</v>
      </c>
      <c r="H3365" s="27" t="s">
        <v>5320</v>
      </c>
      <c r="I3365" s="27" t="s">
        <v>5320</v>
      </c>
      <c r="J3365" s="28" t="s">
        <v>21</v>
      </c>
      <c r="K3365" s="28" t="s">
        <v>21</v>
      </c>
      <c r="L3365" s="28" t="s">
        <v>21</v>
      </c>
      <c r="M3365" s="3" t="str">
        <f>IF(+OR(J3365="SI",G3365="SI"),"SI","NO")</f>
        <v>SI</v>
      </c>
      <c r="N3365" s="3" t="str">
        <f>IF(+OR(H3365="SI",K3365="SI"),"SI","NO")</f>
        <v>SI</v>
      </c>
      <c r="O3365" s="3" t="str">
        <f>IF(+OR(I3365="SI",L3365="SI"),"SI","NO")</f>
        <v>SI</v>
      </c>
    </row>
    <row r="3366" spans="1:15" hidden="1" x14ac:dyDescent="0.25">
      <c r="A3366" s="20" t="s">
        <v>47</v>
      </c>
      <c r="B3366" s="1" t="s">
        <v>2435</v>
      </c>
      <c r="C3366" s="3">
        <v>1</v>
      </c>
      <c r="D3366" s="3" t="e">
        <f>VLOOKUP(Cobertura2021[[#This Row],['#Area]],S:T,2)</f>
        <v>#N/A</v>
      </c>
      <c r="E3366" s="1" t="s">
        <v>2461</v>
      </c>
      <c r="F3366" s="3">
        <v>163</v>
      </c>
      <c r="G3366" s="27" t="s">
        <v>5320</v>
      </c>
      <c r="H3366" s="27" t="s">
        <v>5320</v>
      </c>
      <c r="I3366" s="27" t="s">
        <v>5320</v>
      </c>
      <c r="J3366" s="28" t="s">
        <v>21</v>
      </c>
      <c r="K3366" s="28" t="s">
        <v>21</v>
      </c>
      <c r="L3366" s="28" t="s">
        <v>21</v>
      </c>
      <c r="M3366" s="3" t="str">
        <f>IF(+OR(J3366="SI",G3366="SI"),"SI","NO")</f>
        <v>SI</v>
      </c>
      <c r="N3366" s="3" t="str">
        <f>IF(+OR(H3366="SI",K3366="SI"),"SI","NO")</f>
        <v>SI</v>
      </c>
      <c r="O3366" s="3" t="str">
        <f>IF(+OR(I3366="SI",L3366="SI"),"SI","NO")</f>
        <v>SI</v>
      </c>
    </row>
    <row r="3367" spans="1:15" x14ac:dyDescent="0.25">
      <c r="A3367" s="20" t="s">
        <v>47</v>
      </c>
      <c r="B3367" s="1" t="s">
        <v>1815</v>
      </c>
      <c r="C3367" s="3">
        <v>6</v>
      </c>
      <c r="D3367" s="3" t="str">
        <f>VLOOKUP(Cobertura2021[[#This Row],['#Area]],S:T,2)</f>
        <v>Rural</v>
      </c>
      <c r="E3367" s="1" t="s">
        <v>2704</v>
      </c>
      <c r="F3367" s="3">
        <v>36</v>
      </c>
      <c r="G3367" s="27" t="s">
        <v>5320</v>
      </c>
      <c r="H3367" s="27" t="s">
        <v>5320</v>
      </c>
      <c r="I3367" s="27" t="s">
        <v>5320</v>
      </c>
      <c r="J3367" s="28" t="s">
        <v>21</v>
      </c>
      <c r="K3367" s="28" t="s">
        <v>21</v>
      </c>
      <c r="L3367" s="28" t="s">
        <v>21</v>
      </c>
      <c r="M3367" s="3" t="str">
        <f>IF(+OR(J3367="SI",G3367="SI"),"SI","NO")</f>
        <v>SI</v>
      </c>
      <c r="N3367" s="3" t="str">
        <f>IF(+OR(H3367="SI",K3367="SI"),"SI","NO")</f>
        <v>SI</v>
      </c>
      <c r="O3367" s="3" t="str">
        <f>IF(+OR(I3367="SI",L3367="SI"),"SI","NO")</f>
        <v>SI</v>
      </c>
    </row>
    <row r="3368" spans="1:15" x14ac:dyDescent="0.25">
      <c r="A3368" s="20" t="s">
        <v>47</v>
      </c>
      <c r="B3368" s="1" t="s">
        <v>2343</v>
      </c>
      <c r="C3368" s="3">
        <v>6</v>
      </c>
      <c r="D3368" s="3" t="str">
        <f>VLOOKUP(Cobertura2021[[#This Row],['#Area]],S:T,2)</f>
        <v>Rural</v>
      </c>
      <c r="E3368" s="1" t="s">
        <v>2353</v>
      </c>
      <c r="F3368" s="3">
        <v>758</v>
      </c>
      <c r="G3368" s="27" t="s">
        <v>5320</v>
      </c>
      <c r="H3368" s="27" t="s">
        <v>5320</v>
      </c>
      <c r="I3368" s="27" t="s">
        <v>5320</v>
      </c>
      <c r="J3368" s="28" t="s">
        <v>21</v>
      </c>
      <c r="K3368" s="28" t="s">
        <v>21</v>
      </c>
      <c r="L3368" s="28" t="s">
        <v>21</v>
      </c>
      <c r="M3368" s="3" t="str">
        <f>IF(+OR(J3368="SI",G3368="SI"),"SI","NO")</f>
        <v>SI</v>
      </c>
      <c r="N3368" s="3" t="str">
        <f>IF(+OR(H3368="SI",K3368="SI"),"SI","NO")</f>
        <v>SI</v>
      </c>
      <c r="O3368" s="3" t="str">
        <f>IF(+OR(I3368="SI",L3368="SI"),"SI","NO")</f>
        <v>SI</v>
      </c>
    </row>
    <row r="3369" spans="1:15" hidden="1" x14ac:dyDescent="0.25">
      <c r="A3369" s="20" t="s">
        <v>47</v>
      </c>
      <c r="B3369" s="1" t="s">
        <v>2343</v>
      </c>
      <c r="C3369" s="3">
        <v>3</v>
      </c>
      <c r="D3369" s="3" t="str">
        <f>VLOOKUP(Cobertura2021[[#This Row],['#Area]],S:T,2)</f>
        <v>Suburbana</v>
      </c>
      <c r="E3369" s="1" t="s">
        <v>2354</v>
      </c>
      <c r="F3369" s="3">
        <v>55</v>
      </c>
      <c r="G3369" s="27" t="s">
        <v>5320</v>
      </c>
      <c r="H3369" s="27" t="s">
        <v>5320</v>
      </c>
      <c r="I3369" s="27" t="s">
        <v>5320</v>
      </c>
      <c r="J3369" s="28" t="s">
        <v>21</v>
      </c>
      <c r="K3369" s="28" t="s">
        <v>21</v>
      </c>
      <c r="L3369" s="28" t="s">
        <v>21</v>
      </c>
      <c r="M3369" s="3" t="str">
        <f>IF(+OR(J3369="SI",G3369="SI"),"SI","NO")</f>
        <v>SI</v>
      </c>
      <c r="N3369" s="3" t="str">
        <f>IF(+OR(H3369="SI",K3369="SI"),"SI","NO")</f>
        <v>SI</v>
      </c>
      <c r="O3369" s="3" t="str">
        <f>IF(+OR(I3369="SI",L3369="SI"),"SI","NO")</f>
        <v>SI</v>
      </c>
    </row>
    <row r="3370" spans="1:15" hidden="1" x14ac:dyDescent="0.25">
      <c r="A3370" s="20" t="s">
        <v>47</v>
      </c>
      <c r="B3370" s="1" t="s">
        <v>2343</v>
      </c>
      <c r="C3370" s="3">
        <v>3</v>
      </c>
      <c r="D3370" s="3" t="str">
        <f>VLOOKUP(Cobertura2021[[#This Row],['#Area]],S:T,2)</f>
        <v>Suburbana</v>
      </c>
      <c r="E3370" s="1" t="s">
        <v>2365</v>
      </c>
      <c r="F3370" s="3">
        <v>171</v>
      </c>
      <c r="G3370" s="27" t="s">
        <v>5320</v>
      </c>
      <c r="H3370" s="27" t="s">
        <v>5320</v>
      </c>
      <c r="I3370" s="27" t="s">
        <v>5320</v>
      </c>
      <c r="J3370" s="28" t="s">
        <v>21</v>
      </c>
      <c r="K3370" s="28" t="s">
        <v>21</v>
      </c>
      <c r="L3370" s="28" t="s">
        <v>21</v>
      </c>
      <c r="M3370" s="3" t="str">
        <f>IF(+OR(J3370="SI",G3370="SI"),"SI","NO")</f>
        <v>SI</v>
      </c>
      <c r="N3370" s="3" t="str">
        <f>IF(+OR(H3370="SI",K3370="SI"),"SI","NO")</f>
        <v>SI</v>
      </c>
      <c r="O3370" s="3" t="str">
        <f>IF(+OR(I3370="SI",L3370="SI"),"SI","NO")</f>
        <v>SI</v>
      </c>
    </row>
    <row r="3371" spans="1:15" hidden="1" x14ac:dyDescent="0.25">
      <c r="A3371" s="20" t="s">
        <v>47</v>
      </c>
      <c r="B3371" s="1" t="s">
        <v>2572</v>
      </c>
      <c r="C3371" s="3">
        <v>1</v>
      </c>
      <c r="D3371" s="3" t="e">
        <f>VLOOKUP(Cobertura2021[[#This Row],['#Area]],S:T,2)</f>
        <v>#N/A</v>
      </c>
      <c r="E3371" s="1" t="s">
        <v>2576</v>
      </c>
      <c r="F3371" s="3">
        <v>70</v>
      </c>
      <c r="G3371" s="27" t="s">
        <v>5320</v>
      </c>
      <c r="H3371" s="27" t="s">
        <v>5320</v>
      </c>
      <c r="I3371" s="27" t="s">
        <v>5320</v>
      </c>
      <c r="J3371" s="28" t="s">
        <v>21</v>
      </c>
      <c r="K3371" s="28" t="s">
        <v>21</v>
      </c>
      <c r="L3371" s="28" t="s">
        <v>21</v>
      </c>
      <c r="M3371" s="3" t="str">
        <f>IF(+OR(J3371="SI",G3371="SI"),"SI","NO")</f>
        <v>SI</v>
      </c>
      <c r="N3371" s="3" t="str">
        <f>IF(+OR(H3371="SI",K3371="SI"),"SI","NO")</f>
        <v>SI</v>
      </c>
      <c r="O3371" s="3" t="str">
        <f>IF(+OR(I3371="SI",L3371="SI"),"SI","NO")</f>
        <v>SI</v>
      </c>
    </row>
    <row r="3372" spans="1:15" hidden="1" x14ac:dyDescent="0.25">
      <c r="A3372" s="20" t="s">
        <v>47</v>
      </c>
      <c r="B3372" s="1" t="s">
        <v>132</v>
      </c>
      <c r="C3372" s="3">
        <v>1</v>
      </c>
      <c r="D3372" s="3" t="e">
        <f>VLOOKUP(Cobertura2021[[#This Row],['#Area]],S:T,2)</f>
        <v>#N/A</v>
      </c>
      <c r="E3372" s="1" t="s">
        <v>2607</v>
      </c>
      <c r="F3372" s="3">
        <v>5111</v>
      </c>
      <c r="G3372" s="27" t="s">
        <v>5320</v>
      </c>
      <c r="H3372" s="27" t="s">
        <v>5320</v>
      </c>
      <c r="I3372" s="27" t="s">
        <v>5320</v>
      </c>
      <c r="J3372" s="28" t="s">
        <v>21</v>
      </c>
      <c r="K3372" s="28" t="s">
        <v>21</v>
      </c>
      <c r="L3372" s="28" t="s">
        <v>21</v>
      </c>
      <c r="M3372" s="3" t="str">
        <f>IF(+OR(J3372="SI",G3372="SI"),"SI","NO")</f>
        <v>SI</v>
      </c>
      <c r="N3372" s="3" t="str">
        <f>IF(+OR(H3372="SI",K3372="SI"),"SI","NO")</f>
        <v>SI</v>
      </c>
      <c r="O3372" s="3" t="str">
        <f>IF(+OR(I3372="SI",L3372="SI"),"SI","NO")</f>
        <v>SI</v>
      </c>
    </row>
    <row r="3373" spans="1:15" hidden="1" x14ac:dyDescent="0.25">
      <c r="A3373" s="20" t="s">
        <v>47</v>
      </c>
      <c r="B3373" s="1" t="s">
        <v>2375</v>
      </c>
      <c r="C3373" s="3">
        <v>1</v>
      </c>
      <c r="D3373" s="3" t="e">
        <f>VLOOKUP(Cobertura2021[[#This Row],['#Area]],S:T,2)</f>
        <v>#N/A</v>
      </c>
      <c r="E3373" s="1" t="s">
        <v>2383</v>
      </c>
      <c r="F3373" s="3">
        <v>577</v>
      </c>
      <c r="G3373" s="27" t="s">
        <v>5320</v>
      </c>
      <c r="H3373" s="27" t="s">
        <v>5320</v>
      </c>
      <c r="I3373" s="27" t="s">
        <v>5320</v>
      </c>
      <c r="J3373" s="28" t="s">
        <v>21</v>
      </c>
      <c r="K3373" s="28" t="s">
        <v>21</v>
      </c>
      <c r="L3373" s="28" t="s">
        <v>21</v>
      </c>
      <c r="M3373" s="3" t="str">
        <f>IF(+OR(J3373="SI",G3373="SI"),"SI","NO")</f>
        <v>SI</v>
      </c>
      <c r="N3373" s="3" t="str">
        <f>IF(+OR(H3373="SI",K3373="SI"),"SI","NO")</f>
        <v>SI</v>
      </c>
      <c r="O3373" s="3" t="str">
        <f>IF(+OR(I3373="SI",L3373="SI"),"SI","NO")</f>
        <v>SI</v>
      </c>
    </row>
    <row r="3374" spans="1:15" hidden="1" x14ac:dyDescent="0.25">
      <c r="A3374" s="20" t="s">
        <v>47</v>
      </c>
      <c r="B3374" s="1" t="s">
        <v>2322</v>
      </c>
      <c r="C3374" s="3">
        <v>1</v>
      </c>
      <c r="D3374" s="3" t="e">
        <f>VLOOKUP(Cobertura2021[[#This Row],['#Area]],S:T,2)</f>
        <v>#N/A</v>
      </c>
      <c r="E3374" s="1" t="s">
        <v>640</v>
      </c>
      <c r="F3374" s="3">
        <v>2637</v>
      </c>
      <c r="G3374" s="27" t="s">
        <v>5320</v>
      </c>
      <c r="H3374" s="27" t="s">
        <v>5320</v>
      </c>
      <c r="I3374" s="27" t="s">
        <v>5320</v>
      </c>
      <c r="J3374" s="28" t="s">
        <v>21</v>
      </c>
      <c r="K3374" s="28" t="s">
        <v>21</v>
      </c>
      <c r="L3374" s="28" t="s">
        <v>21</v>
      </c>
      <c r="M3374" s="3" t="str">
        <f>IF(+OR(J3374="SI",G3374="SI"),"SI","NO")</f>
        <v>SI</v>
      </c>
      <c r="N3374" s="3" t="str">
        <f>IF(+OR(H3374="SI",K3374="SI"),"SI","NO")</f>
        <v>SI</v>
      </c>
      <c r="O3374" s="3" t="str">
        <f>IF(+OR(I3374="SI",L3374="SI"),"SI","NO")</f>
        <v>SI</v>
      </c>
    </row>
    <row r="3375" spans="1:15" hidden="1" x14ac:dyDescent="0.25">
      <c r="A3375" s="20" t="s">
        <v>47</v>
      </c>
      <c r="B3375" s="1" t="s">
        <v>2275</v>
      </c>
      <c r="C3375" s="3">
        <v>1</v>
      </c>
      <c r="D3375" s="3" t="e">
        <f>VLOOKUP(Cobertura2021[[#This Row],['#Area]],S:T,2)</f>
        <v>#N/A</v>
      </c>
      <c r="E3375" s="1" t="s">
        <v>82</v>
      </c>
      <c r="F3375" s="3">
        <v>527</v>
      </c>
      <c r="G3375" s="27" t="s">
        <v>5320</v>
      </c>
      <c r="H3375" s="27" t="s">
        <v>5320</v>
      </c>
      <c r="I3375" s="27" t="s">
        <v>5320</v>
      </c>
      <c r="J3375" s="28" t="s">
        <v>21</v>
      </c>
      <c r="K3375" s="28" t="s">
        <v>21</v>
      </c>
      <c r="L3375" s="28" t="s">
        <v>21</v>
      </c>
      <c r="M3375" s="3" t="str">
        <f>IF(+OR(J3375="SI",G3375="SI"),"SI","NO")</f>
        <v>SI</v>
      </c>
      <c r="N3375" s="3" t="str">
        <f>IF(+OR(H3375="SI",K3375="SI"),"SI","NO")</f>
        <v>SI</v>
      </c>
      <c r="O3375" s="3" t="str">
        <f>IF(+OR(I3375="SI",L3375="SI"),"SI","NO")</f>
        <v>SI</v>
      </c>
    </row>
    <row r="3376" spans="1:15" hidden="1" x14ac:dyDescent="0.25">
      <c r="A3376" s="20" t="s">
        <v>47</v>
      </c>
      <c r="B3376" s="1" t="s">
        <v>2572</v>
      </c>
      <c r="C3376" s="3">
        <v>1</v>
      </c>
      <c r="D3376" s="3" t="e">
        <f>VLOOKUP(Cobertura2021[[#This Row],['#Area]],S:T,2)</f>
        <v>#N/A</v>
      </c>
      <c r="E3376" s="1" t="s">
        <v>2581</v>
      </c>
      <c r="F3376" s="3">
        <v>298</v>
      </c>
      <c r="G3376" s="27" t="s">
        <v>5320</v>
      </c>
      <c r="H3376" s="27" t="s">
        <v>5320</v>
      </c>
      <c r="I3376" s="27" t="s">
        <v>5320</v>
      </c>
      <c r="J3376" s="28" t="s">
        <v>21</v>
      </c>
      <c r="K3376" s="28" t="s">
        <v>21</v>
      </c>
      <c r="L3376" s="28" t="s">
        <v>21</v>
      </c>
      <c r="M3376" s="3" t="str">
        <f>IF(+OR(J3376="SI",G3376="SI"),"SI","NO")</f>
        <v>SI</v>
      </c>
      <c r="N3376" s="3" t="str">
        <f>IF(+OR(H3376="SI",K3376="SI"),"SI","NO")</f>
        <v>SI</v>
      </c>
      <c r="O3376" s="3" t="str">
        <f>IF(+OR(I3376="SI",L3376="SI"),"SI","NO")</f>
        <v>SI</v>
      </c>
    </row>
    <row r="3377" spans="1:15" x14ac:dyDescent="0.25">
      <c r="A3377" s="20" t="s">
        <v>47</v>
      </c>
      <c r="B3377" s="1" t="s">
        <v>2275</v>
      </c>
      <c r="C3377" s="3">
        <v>6</v>
      </c>
      <c r="D3377" s="3" t="str">
        <f>VLOOKUP(Cobertura2021[[#This Row],['#Area]],S:T,2)</f>
        <v>Rural</v>
      </c>
      <c r="E3377" s="1" t="s">
        <v>2288</v>
      </c>
      <c r="F3377" s="3">
        <v>1084</v>
      </c>
      <c r="G3377" s="27" t="s">
        <v>5320</v>
      </c>
      <c r="H3377" s="27" t="s">
        <v>5320</v>
      </c>
      <c r="I3377" s="27" t="s">
        <v>5320</v>
      </c>
      <c r="J3377" s="28" t="s">
        <v>21</v>
      </c>
      <c r="K3377" s="28" t="s">
        <v>21</v>
      </c>
      <c r="L3377" s="28" t="s">
        <v>21</v>
      </c>
      <c r="M3377" s="3" t="str">
        <f>IF(+OR(J3377="SI",G3377="SI"),"SI","NO")</f>
        <v>SI</v>
      </c>
      <c r="N3377" s="3" t="str">
        <f>IF(+OR(H3377="SI",K3377="SI"),"SI","NO")</f>
        <v>SI</v>
      </c>
      <c r="O3377" s="3" t="str">
        <f>IF(+OR(I3377="SI",L3377="SI"),"SI","NO")</f>
        <v>SI</v>
      </c>
    </row>
    <row r="3378" spans="1:15" x14ac:dyDescent="0.25">
      <c r="A3378" s="20" t="s">
        <v>47</v>
      </c>
      <c r="B3378" s="1" t="s">
        <v>2275</v>
      </c>
      <c r="C3378" s="3">
        <v>6</v>
      </c>
      <c r="D3378" s="3" t="str">
        <f>VLOOKUP(Cobertura2021[[#This Row],['#Area]],S:T,2)</f>
        <v>Rural</v>
      </c>
      <c r="E3378" s="1" t="s">
        <v>2289</v>
      </c>
      <c r="F3378" s="3">
        <v>495</v>
      </c>
      <c r="G3378" s="27" t="s">
        <v>5320</v>
      </c>
      <c r="H3378" s="27" t="s">
        <v>5320</v>
      </c>
      <c r="I3378" s="27" t="s">
        <v>5320</v>
      </c>
      <c r="J3378" s="28" t="s">
        <v>21</v>
      </c>
      <c r="K3378" s="28" t="s">
        <v>21</v>
      </c>
      <c r="L3378" s="28" t="s">
        <v>21</v>
      </c>
      <c r="M3378" s="3" t="str">
        <f>IF(+OR(J3378="SI",G3378="SI"),"SI","NO")</f>
        <v>SI</v>
      </c>
      <c r="N3378" s="3" t="str">
        <f>IF(+OR(H3378="SI",K3378="SI"),"SI","NO")</f>
        <v>SI</v>
      </c>
      <c r="O3378" s="3" t="str">
        <f>IF(+OR(I3378="SI",L3378="SI"),"SI","NO")</f>
        <v>SI</v>
      </c>
    </row>
    <row r="3379" spans="1:15" x14ac:dyDescent="0.25">
      <c r="A3379" s="20" t="s">
        <v>47</v>
      </c>
      <c r="B3379" s="1" t="s">
        <v>2275</v>
      </c>
      <c r="C3379" s="3">
        <v>6</v>
      </c>
      <c r="D3379" s="3" t="str">
        <f>VLOOKUP(Cobertura2021[[#This Row],['#Area]],S:T,2)</f>
        <v>Rural</v>
      </c>
      <c r="E3379" s="1" t="s">
        <v>2299</v>
      </c>
      <c r="F3379" s="3">
        <v>216</v>
      </c>
      <c r="G3379" s="27" t="s">
        <v>5320</v>
      </c>
      <c r="H3379" s="27" t="s">
        <v>5320</v>
      </c>
      <c r="I3379" s="27" t="s">
        <v>5320</v>
      </c>
      <c r="J3379" s="28" t="s">
        <v>21</v>
      </c>
      <c r="K3379" s="28" t="s">
        <v>21</v>
      </c>
      <c r="L3379" s="28" t="s">
        <v>21</v>
      </c>
      <c r="M3379" s="3" t="str">
        <f>IF(+OR(J3379="SI",G3379="SI"),"SI","NO")</f>
        <v>SI</v>
      </c>
      <c r="N3379" s="3" t="str">
        <f>IF(+OR(H3379="SI",K3379="SI"),"SI","NO")</f>
        <v>SI</v>
      </c>
      <c r="O3379" s="3" t="str">
        <f>IF(+OR(I3379="SI",L3379="SI"),"SI","NO")</f>
        <v>SI</v>
      </c>
    </row>
    <row r="3380" spans="1:15" hidden="1" x14ac:dyDescent="0.25">
      <c r="A3380" s="20" t="s">
        <v>47</v>
      </c>
      <c r="B3380" s="1" t="s">
        <v>2588</v>
      </c>
      <c r="C3380" s="3">
        <v>1</v>
      </c>
      <c r="D3380" s="3" t="e">
        <f>VLOOKUP(Cobertura2021[[#This Row],['#Area]],S:T,2)</f>
        <v>#N/A</v>
      </c>
      <c r="E3380" s="1" t="s">
        <v>2592</v>
      </c>
      <c r="F3380" s="3">
        <v>2968</v>
      </c>
      <c r="G3380" s="27" t="s">
        <v>5320</v>
      </c>
      <c r="H3380" s="27" t="s">
        <v>5320</v>
      </c>
      <c r="I3380" s="27" t="s">
        <v>5320</v>
      </c>
      <c r="J3380" s="28" t="s">
        <v>21</v>
      </c>
      <c r="K3380" s="28" t="s">
        <v>21</v>
      </c>
      <c r="L3380" s="28" t="s">
        <v>21</v>
      </c>
      <c r="M3380" s="3" t="str">
        <f>IF(+OR(J3380="SI",G3380="SI"),"SI","NO")</f>
        <v>SI</v>
      </c>
      <c r="N3380" s="3" t="str">
        <f>IF(+OR(H3380="SI",K3380="SI"),"SI","NO")</f>
        <v>SI</v>
      </c>
      <c r="O3380" s="3" t="str">
        <f>IF(+OR(I3380="SI",L3380="SI"),"SI","NO")</f>
        <v>SI</v>
      </c>
    </row>
    <row r="3381" spans="1:15" x14ac:dyDescent="0.25">
      <c r="A3381" s="20" t="s">
        <v>47</v>
      </c>
      <c r="B3381" s="1" t="s">
        <v>2343</v>
      </c>
      <c r="C3381" s="3">
        <v>6</v>
      </c>
      <c r="D3381" s="3" t="str">
        <f>VLOOKUP(Cobertura2021[[#This Row],['#Area]],S:T,2)</f>
        <v>Rural</v>
      </c>
      <c r="E3381" s="1" t="s">
        <v>2363</v>
      </c>
      <c r="F3381" s="3">
        <v>158</v>
      </c>
      <c r="G3381" s="27" t="s">
        <v>5320</v>
      </c>
      <c r="H3381" s="27" t="s">
        <v>5320</v>
      </c>
      <c r="I3381" s="27" t="s">
        <v>5320</v>
      </c>
      <c r="J3381" s="28" t="s">
        <v>21</v>
      </c>
      <c r="K3381" s="28" t="s">
        <v>21</v>
      </c>
      <c r="L3381" s="28" t="s">
        <v>21</v>
      </c>
      <c r="M3381" s="3" t="str">
        <f>IF(+OR(J3381="SI",G3381="SI"),"SI","NO")</f>
        <v>SI</v>
      </c>
      <c r="N3381" s="3" t="str">
        <f>IF(+OR(H3381="SI",K3381="SI"),"SI","NO")</f>
        <v>SI</v>
      </c>
      <c r="O3381" s="3" t="str">
        <f>IF(+OR(I3381="SI",L3381="SI"),"SI","NO")</f>
        <v>SI</v>
      </c>
    </row>
    <row r="3382" spans="1:15" x14ac:dyDescent="0.25">
      <c r="A3382" s="20" t="s">
        <v>47</v>
      </c>
      <c r="B3382" s="1" t="s">
        <v>2343</v>
      </c>
      <c r="C3382" s="3">
        <v>6</v>
      </c>
      <c r="D3382" s="3" t="str">
        <f>VLOOKUP(Cobertura2021[[#This Row],['#Area]],S:T,2)</f>
        <v>Rural</v>
      </c>
      <c r="E3382" s="1" t="s">
        <v>2360</v>
      </c>
      <c r="F3382" s="3">
        <v>583</v>
      </c>
      <c r="G3382" s="27" t="s">
        <v>5320</v>
      </c>
      <c r="H3382" s="27" t="s">
        <v>5320</v>
      </c>
      <c r="I3382" s="27" t="s">
        <v>5320</v>
      </c>
      <c r="J3382" s="28" t="s">
        <v>21</v>
      </c>
      <c r="K3382" s="28" t="s">
        <v>21</v>
      </c>
      <c r="L3382" s="28" t="s">
        <v>21</v>
      </c>
      <c r="M3382" s="3" t="str">
        <f>IF(+OR(J3382="SI",G3382="SI"),"SI","NO")</f>
        <v>SI</v>
      </c>
      <c r="N3382" s="3" t="str">
        <f>IF(+OR(H3382="SI",K3382="SI"),"SI","NO")</f>
        <v>SI</v>
      </c>
      <c r="O3382" s="3" t="str">
        <f>IF(+OR(I3382="SI",L3382="SI"),"SI","NO")</f>
        <v>SI</v>
      </c>
    </row>
    <row r="3383" spans="1:15" hidden="1" x14ac:dyDescent="0.25">
      <c r="A3383" s="20" t="s">
        <v>47</v>
      </c>
      <c r="B3383" s="1" t="s">
        <v>2541</v>
      </c>
      <c r="C3383" s="3">
        <v>1</v>
      </c>
      <c r="D3383" s="3" t="e">
        <f>VLOOKUP(Cobertura2021[[#This Row],['#Area]],S:T,2)</f>
        <v>#N/A</v>
      </c>
      <c r="E3383" s="1" t="s">
        <v>2551</v>
      </c>
      <c r="F3383" s="3">
        <v>4313</v>
      </c>
      <c r="G3383" s="27" t="s">
        <v>5320</v>
      </c>
      <c r="H3383" s="27" t="s">
        <v>5320</v>
      </c>
      <c r="I3383" s="27" t="s">
        <v>5320</v>
      </c>
      <c r="J3383" s="28" t="s">
        <v>21</v>
      </c>
      <c r="K3383" s="28" t="s">
        <v>21</v>
      </c>
      <c r="L3383" s="28" t="s">
        <v>21</v>
      </c>
      <c r="M3383" s="3" t="str">
        <f>IF(+OR(J3383="SI",G3383="SI"),"SI","NO")</f>
        <v>SI</v>
      </c>
      <c r="N3383" s="3" t="str">
        <f>IF(+OR(H3383="SI",K3383="SI"),"SI","NO")</f>
        <v>SI</v>
      </c>
      <c r="O3383" s="3" t="str">
        <f>IF(+OR(I3383="SI",L3383="SI"),"SI","NO")</f>
        <v>SI</v>
      </c>
    </row>
    <row r="3384" spans="1:15" hidden="1" x14ac:dyDescent="0.25">
      <c r="A3384" s="20" t="s">
        <v>47</v>
      </c>
      <c r="B3384" s="1" t="s">
        <v>2300</v>
      </c>
      <c r="C3384" s="3">
        <v>1</v>
      </c>
      <c r="D3384" s="3" t="e">
        <f>VLOOKUP(Cobertura2021[[#This Row],['#Area]],S:T,2)</f>
        <v>#N/A</v>
      </c>
      <c r="E3384" s="1" t="s">
        <v>2303</v>
      </c>
      <c r="F3384" s="3">
        <v>1070</v>
      </c>
      <c r="G3384" s="27" t="s">
        <v>5320</v>
      </c>
      <c r="H3384" s="27" t="s">
        <v>5320</v>
      </c>
      <c r="I3384" s="27" t="s">
        <v>5320</v>
      </c>
      <c r="J3384" s="28" t="s">
        <v>21</v>
      </c>
      <c r="K3384" s="28" t="s">
        <v>21</v>
      </c>
      <c r="L3384" s="28" t="s">
        <v>21</v>
      </c>
      <c r="M3384" s="3" t="str">
        <f>IF(+OR(J3384="SI",G3384="SI"),"SI","NO")</f>
        <v>SI</v>
      </c>
      <c r="N3384" s="3" t="str">
        <f>IF(+OR(H3384="SI",K3384="SI"),"SI","NO")</f>
        <v>SI</v>
      </c>
      <c r="O3384" s="3" t="str">
        <f>IF(+OR(I3384="SI",L3384="SI"),"SI","NO")</f>
        <v>SI</v>
      </c>
    </row>
    <row r="3385" spans="1:15" hidden="1" x14ac:dyDescent="0.25">
      <c r="A3385" s="20" t="s">
        <v>47</v>
      </c>
      <c r="B3385" s="1" t="s">
        <v>2300</v>
      </c>
      <c r="C3385" s="3">
        <v>1</v>
      </c>
      <c r="D3385" s="3" t="e">
        <f>VLOOKUP(Cobertura2021[[#This Row],['#Area]],S:T,2)</f>
        <v>#N/A</v>
      </c>
      <c r="E3385" s="1" t="s">
        <v>2304</v>
      </c>
      <c r="F3385" s="3">
        <v>626</v>
      </c>
      <c r="G3385" s="27" t="s">
        <v>5320</v>
      </c>
      <c r="H3385" s="27" t="s">
        <v>5320</v>
      </c>
      <c r="I3385" s="27" t="s">
        <v>5320</v>
      </c>
      <c r="J3385" s="28" t="s">
        <v>21</v>
      </c>
      <c r="K3385" s="28" t="s">
        <v>21</v>
      </c>
      <c r="L3385" s="28" t="s">
        <v>21</v>
      </c>
      <c r="M3385" s="3" t="str">
        <f>IF(+OR(J3385="SI",G3385="SI"),"SI","NO")</f>
        <v>SI</v>
      </c>
      <c r="N3385" s="3" t="str">
        <f>IF(+OR(H3385="SI",K3385="SI"),"SI","NO")</f>
        <v>SI</v>
      </c>
      <c r="O3385" s="3" t="str">
        <f>IF(+OR(I3385="SI",L3385="SI"),"SI","NO")</f>
        <v>SI</v>
      </c>
    </row>
    <row r="3386" spans="1:15" hidden="1" x14ac:dyDescent="0.25">
      <c r="A3386" s="20" t="s">
        <v>47</v>
      </c>
      <c r="B3386" s="1" t="s">
        <v>2541</v>
      </c>
      <c r="C3386" s="3">
        <v>1</v>
      </c>
      <c r="D3386" s="3" t="e">
        <f>VLOOKUP(Cobertura2021[[#This Row],['#Area]],S:T,2)</f>
        <v>#N/A</v>
      </c>
      <c r="E3386" s="1" t="s">
        <v>2545</v>
      </c>
      <c r="F3386" s="3">
        <v>4107</v>
      </c>
      <c r="G3386" s="27" t="s">
        <v>5320</v>
      </c>
      <c r="H3386" s="27" t="s">
        <v>5320</v>
      </c>
      <c r="I3386" s="27" t="s">
        <v>5320</v>
      </c>
      <c r="J3386" s="28" t="s">
        <v>21</v>
      </c>
      <c r="K3386" s="28" t="s">
        <v>21</v>
      </c>
      <c r="L3386" s="28" t="s">
        <v>21</v>
      </c>
      <c r="M3386" s="3" t="str">
        <f>IF(+OR(J3386="SI",G3386="SI"),"SI","NO")</f>
        <v>SI</v>
      </c>
      <c r="N3386" s="3" t="str">
        <f>IF(+OR(H3386="SI",K3386="SI"),"SI","NO")</f>
        <v>SI</v>
      </c>
      <c r="O3386" s="3" t="str">
        <f>IF(+OR(I3386="SI",L3386="SI"),"SI","NO")</f>
        <v>SI</v>
      </c>
    </row>
    <row r="3387" spans="1:15" hidden="1" x14ac:dyDescent="0.25">
      <c r="A3387" s="20" t="s">
        <v>47</v>
      </c>
      <c r="B3387" s="1" t="s">
        <v>2415</v>
      </c>
      <c r="C3387" s="3">
        <v>1</v>
      </c>
      <c r="D3387" s="3" t="e">
        <f>VLOOKUP(Cobertura2021[[#This Row],['#Area]],S:T,2)</f>
        <v>#N/A</v>
      </c>
      <c r="E3387" s="1" t="s">
        <v>2428</v>
      </c>
      <c r="F3387" s="3">
        <v>1018</v>
      </c>
      <c r="G3387" s="27" t="s">
        <v>5320</v>
      </c>
      <c r="H3387" s="27" t="s">
        <v>5320</v>
      </c>
      <c r="I3387" s="27" t="s">
        <v>5320</v>
      </c>
      <c r="J3387" s="28" t="s">
        <v>21</v>
      </c>
      <c r="K3387" s="28" t="s">
        <v>21</v>
      </c>
      <c r="L3387" s="28" t="s">
        <v>21</v>
      </c>
      <c r="M3387" s="3" t="str">
        <f>IF(+OR(J3387="SI",G3387="SI"),"SI","NO")</f>
        <v>SI</v>
      </c>
      <c r="N3387" s="3" t="str">
        <f>IF(+OR(H3387="SI",K3387="SI"),"SI","NO")</f>
        <v>SI</v>
      </c>
      <c r="O3387" s="3" t="str">
        <f>IF(+OR(I3387="SI",L3387="SI"),"SI","NO")</f>
        <v>SI</v>
      </c>
    </row>
    <row r="3388" spans="1:15" hidden="1" x14ac:dyDescent="0.25">
      <c r="A3388" s="20" t="s">
        <v>47</v>
      </c>
      <c r="B3388" s="1" t="s">
        <v>2541</v>
      </c>
      <c r="C3388" s="3">
        <v>1</v>
      </c>
      <c r="D3388" s="3" t="e">
        <f>VLOOKUP(Cobertura2021[[#This Row],['#Area]],S:T,2)</f>
        <v>#N/A</v>
      </c>
      <c r="E3388" s="1" t="s">
        <v>2558</v>
      </c>
      <c r="F3388" s="3">
        <v>2132</v>
      </c>
      <c r="G3388" s="27" t="s">
        <v>5320</v>
      </c>
      <c r="H3388" s="27" t="s">
        <v>5320</v>
      </c>
      <c r="I3388" s="27" t="s">
        <v>5320</v>
      </c>
      <c r="J3388" s="28" t="s">
        <v>21</v>
      </c>
      <c r="K3388" s="28" t="s">
        <v>21</v>
      </c>
      <c r="L3388" s="28" t="s">
        <v>21</v>
      </c>
      <c r="M3388" s="3" t="str">
        <f>IF(+OR(J3388="SI",G3388="SI"),"SI","NO")</f>
        <v>SI</v>
      </c>
      <c r="N3388" s="3" t="str">
        <f>IF(+OR(H3388="SI",K3388="SI"),"SI","NO")</f>
        <v>SI</v>
      </c>
      <c r="O3388" s="3" t="str">
        <f>IF(+OR(I3388="SI",L3388="SI"),"SI","NO")</f>
        <v>SI</v>
      </c>
    </row>
    <row r="3389" spans="1:15" hidden="1" x14ac:dyDescent="0.25">
      <c r="A3389" s="20" t="s">
        <v>47</v>
      </c>
      <c r="B3389" s="1" t="s">
        <v>2375</v>
      </c>
      <c r="C3389" s="3">
        <v>1</v>
      </c>
      <c r="D3389" s="3" t="e">
        <f>VLOOKUP(Cobertura2021[[#This Row],['#Area]],S:T,2)</f>
        <v>#N/A</v>
      </c>
      <c r="E3389" s="1" t="s">
        <v>1497</v>
      </c>
      <c r="F3389" s="3">
        <v>350</v>
      </c>
      <c r="G3389" s="27" t="s">
        <v>5320</v>
      </c>
      <c r="H3389" s="27" t="s">
        <v>5320</v>
      </c>
      <c r="I3389" s="27" t="s">
        <v>5320</v>
      </c>
      <c r="J3389" s="28" t="s">
        <v>21</v>
      </c>
      <c r="K3389" s="28" t="s">
        <v>21</v>
      </c>
      <c r="L3389" s="28" t="s">
        <v>21</v>
      </c>
      <c r="M3389" s="3" t="str">
        <f>IF(+OR(J3389="SI",G3389="SI"),"SI","NO")</f>
        <v>SI</v>
      </c>
      <c r="N3389" s="3" t="str">
        <f>IF(+OR(H3389="SI",K3389="SI"),"SI","NO")</f>
        <v>SI</v>
      </c>
      <c r="O3389" s="3" t="str">
        <f>IF(+OR(I3389="SI",L3389="SI"),"SI","NO")</f>
        <v>SI</v>
      </c>
    </row>
    <row r="3390" spans="1:15" x14ac:dyDescent="0.25">
      <c r="A3390" s="20" t="s">
        <v>47</v>
      </c>
      <c r="B3390" s="1" t="s">
        <v>2375</v>
      </c>
      <c r="C3390" s="3">
        <v>6</v>
      </c>
      <c r="D3390" s="3" t="str">
        <f>VLOOKUP(Cobertura2021[[#This Row],['#Area]],S:T,2)</f>
        <v>Rural</v>
      </c>
      <c r="E3390" s="1" t="s">
        <v>1497</v>
      </c>
      <c r="F3390" s="3">
        <v>236</v>
      </c>
      <c r="G3390" s="27" t="s">
        <v>5320</v>
      </c>
      <c r="H3390" s="27" t="s">
        <v>5320</v>
      </c>
      <c r="I3390" s="27" t="s">
        <v>5320</v>
      </c>
      <c r="J3390" s="28" t="s">
        <v>21</v>
      </c>
      <c r="K3390" s="28" t="s">
        <v>21</v>
      </c>
      <c r="L3390" s="28" t="s">
        <v>21</v>
      </c>
      <c r="M3390" s="3" t="str">
        <f>IF(+OR(J3390="SI",G3390="SI"),"SI","NO")</f>
        <v>SI</v>
      </c>
      <c r="N3390" s="3" t="str">
        <f>IF(+OR(H3390="SI",K3390="SI"),"SI","NO")</f>
        <v>SI</v>
      </c>
      <c r="O3390" s="3" t="str">
        <f>IF(+OR(I3390="SI",L3390="SI"),"SI","NO")</f>
        <v>SI</v>
      </c>
    </row>
    <row r="3391" spans="1:15" hidden="1" x14ac:dyDescent="0.25">
      <c r="A3391" s="20" t="s">
        <v>47</v>
      </c>
      <c r="B3391" s="1" t="s">
        <v>2588</v>
      </c>
      <c r="C3391" s="3">
        <v>1</v>
      </c>
      <c r="D3391" s="3" t="e">
        <f>VLOOKUP(Cobertura2021[[#This Row],['#Area]],S:T,2)</f>
        <v>#N/A</v>
      </c>
      <c r="E3391" s="1" t="s">
        <v>1497</v>
      </c>
      <c r="F3391" s="3">
        <v>2982</v>
      </c>
      <c r="G3391" s="27" t="s">
        <v>5320</v>
      </c>
      <c r="H3391" s="27" t="s">
        <v>5320</v>
      </c>
      <c r="I3391" s="27" t="s">
        <v>5320</v>
      </c>
      <c r="J3391" s="28" t="s">
        <v>21</v>
      </c>
      <c r="K3391" s="28" t="s">
        <v>21</v>
      </c>
      <c r="L3391" s="28" t="s">
        <v>21</v>
      </c>
      <c r="M3391" s="3" t="str">
        <f>IF(+OR(J3391="SI",G3391="SI"),"SI","NO")</f>
        <v>SI</v>
      </c>
      <c r="N3391" s="3" t="str">
        <f>IF(+OR(H3391="SI",K3391="SI"),"SI","NO")</f>
        <v>SI</v>
      </c>
      <c r="O3391" s="3" t="str">
        <f>IF(+OR(I3391="SI",L3391="SI"),"SI","NO")</f>
        <v>SI</v>
      </c>
    </row>
    <row r="3392" spans="1:15" x14ac:dyDescent="0.25">
      <c r="A3392" s="20" t="s">
        <v>47</v>
      </c>
      <c r="B3392" s="1" t="s">
        <v>1815</v>
      </c>
      <c r="C3392" s="3">
        <v>6</v>
      </c>
      <c r="D3392" s="3" t="str">
        <f>VLOOKUP(Cobertura2021[[#This Row],['#Area]],S:T,2)</f>
        <v>Rural</v>
      </c>
      <c r="E3392" s="1" t="s">
        <v>2699</v>
      </c>
      <c r="F3392" s="3">
        <v>167</v>
      </c>
      <c r="G3392" s="27" t="s">
        <v>5320</v>
      </c>
      <c r="H3392" s="27" t="s">
        <v>5320</v>
      </c>
      <c r="I3392" s="27" t="s">
        <v>5320</v>
      </c>
      <c r="J3392" s="28" t="s">
        <v>21</v>
      </c>
      <c r="K3392" s="28" t="s">
        <v>21</v>
      </c>
      <c r="L3392" s="28" t="s">
        <v>21</v>
      </c>
      <c r="M3392" s="3" t="str">
        <f>IF(+OR(J3392="SI",G3392="SI"),"SI","NO")</f>
        <v>SI</v>
      </c>
      <c r="N3392" s="3" t="str">
        <f>IF(+OR(H3392="SI",K3392="SI"),"SI","NO")</f>
        <v>SI</v>
      </c>
      <c r="O3392" s="3" t="str">
        <f>IF(+OR(I3392="SI",L3392="SI"),"SI","NO")</f>
        <v>SI</v>
      </c>
    </row>
    <row r="3393" spans="1:15" x14ac:dyDescent="0.25">
      <c r="A3393" s="20" t="s">
        <v>156</v>
      </c>
      <c r="B3393" s="1" t="s">
        <v>5233</v>
      </c>
      <c r="C3393" s="3">
        <v>6</v>
      </c>
      <c r="D3393" s="3" t="str">
        <f>VLOOKUP(Cobertura2021[[#This Row],['#Area]],S:T,2)</f>
        <v>Rural</v>
      </c>
      <c r="E3393" s="1" t="s">
        <v>4706</v>
      </c>
      <c r="F3393" s="3">
        <v>99</v>
      </c>
      <c r="G3393" s="27" t="s">
        <v>5320</v>
      </c>
      <c r="H3393" s="27" t="s">
        <v>3</v>
      </c>
      <c r="I3393" s="27" t="s">
        <v>3</v>
      </c>
      <c r="J3393" s="28" t="s">
        <v>21</v>
      </c>
      <c r="K3393" s="28" t="s">
        <v>20</v>
      </c>
      <c r="L3393" s="28" t="s">
        <v>20</v>
      </c>
      <c r="M3393" s="3" t="str">
        <f>IF(+OR(J3393="SI",G3393="SI"),"SI","NO")</f>
        <v>SI</v>
      </c>
      <c r="N3393" s="3" t="str">
        <f>IF(+OR(H3393="SI",K3393="SI"),"SI","NO")</f>
        <v>NO</v>
      </c>
      <c r="O3393" s="3" t="str">
        <f>IF(+OR(I3393="SI",L3393="SI"),"SI","NO")</f>
        <v>NO</v>
      </c>
    </row>
    <row r="3394" spans="1:15" x14ac:dyDescent="0.25">
      <c r="A3394" s="20" t="s">
        <v>47</v>
      </c>
      <c r="B3394" s="1" t="s">
        <v>1815</v>
      </c>
      <c r="C3394" s="3">
        <v>6</v>
      </c>
      <c r="D3394" s="3" t="str">
        <f>VLOOKUP(Cobertura2021[[#This Row],['#Area]],S:T,2)</f>
        <v>Rural</v>
      </c>
      <c r="E3394" s="1" t="s">
        <v>2702</v>
      </c>
      <c r="F3394" s="3">
        <v>154</v>
      </c>
      <c r="G3394" s="27" t="s">
        <v>5320</v>
      </c>
      <c r="H3394" s="27" t="s">
        <v>5320</v>
      </c>
      <c r="I3394" s="27" t="s">
        <v>5320</v>
      </c>
      <c r="J3394" s="28" t="s">
        <v>21</v>
      </c>
      <c r="K3394" s="28" t="s">
        <v>21</v>
      </c>
      <c r="L3394" s="28" t="s">
        <v>21</v>
      </c>
      <c r="M3394" s="3" t="str">
        <f>IF(+OR(J3394="SI",G3394="SI"),"SI","NO")</f>
        <v>SI</v>
      </c>
      <c r="N3394" s="3" t="str">
        <f>IF(+OR(H3394="SI",K3394="SI"),"SI","NO")</f>
        <v>SI</v>
      </c>
      <c r="O3394" s="3" t="str">
        <f>IF(+OR(I3394="SI",L3394="SI"),"SI","NO")</f>
        <v>SI</v>
      </c>
    </row>
    <row r="3395" spans="1:15" x14ac:dyDescent="0.25">
      <c r="A3395" s="20" t="s">
        <v>47</v>
      </c>
      <c r="B3395" s="1" t="s">
        <v>1815</v>
      </c>
      <c r="C3395" s="3">
        <v>6</v>
      </c>
      <c r="D3395" s="3" t="str">
        <f>VLOOKUP(Cobertura2021[[#This Row],['#Area]],S:T,2)</f>
        <v>Rural</v>
      </c>
      <c r="E3395" s="1" t="s">
        <v>2701</v>
      </c>
      <c r="F3395" s="3">
        <v>84</v>
      </c>
      <c r="G3395" s="27" t="s">
        <v>5320</v>
      </c>
      <c r="H3395" s="27" t="s">
        <v>5320</v>
      </c>
      <c r="I3395" s="27" t="s">
        <v>5320</v>
      </c>
      <c r="J3395" s="28" t="s">
        <v>21</v>
      </c>
      <c r="K3395" s="28" t="s">
        <v>21</v>
      </c>
      <c r="L3395" s="28" t="s">
        <v>21</v>
      </c>
      <c r="M3395" s="3" t="str">
        <f>IF(+OR(J3395="SI",G3395="SI"),"SI","NO")</f>
        <v>SI</v>
      </c>
      <c r="N3395" s="3" t="str">
        <f>IF(+OR(H3395="SI",K3395="SI"),"SI","NO")</f>
        <v>SI</v>
      </c>
      <c r="O3395" s="3" t="str">
        <f>IF(+OR(I3395="SI",L3395="SI"),"SI","NO")</f>
        <v>SI</v>
      </c>
    </row>
    <row r="3396" spans="1:15" x14ac:dyDescent="0.25">
      <c r="A3396" s="20" t="s">
        <v>47</v>
      </c>
      <c r="B3396" s="1" t="s">
        <v>1815</v>
      </c>
      <c r="C3396" s="3">
        <v>6</v>
      </c>
      <c r="D3396" s="3" t="str">
        <f>VLOOKUP(Cobertura2021[[#This Row],['#Area]],S:T,2)</f>
        <v>Rural</v>
      </c>
      <c r="E3396" s="1" t="s">
        <v>2703</v>
      </c>
      <c r="F3396" s="3">
        <v>289</v>
      </c>
      <c r="G3396" s="27" t="s">
        <v>5320</v>
      </c>
      <c r="H3396" s="27" t="s">
        <v>5320</v>
      </c>
      <c r="I3396" s="27" t="s">
        <v>5320</v>
      </c>
      <c r="J3396" s="28" t="s">
        <v>21</v>
      </c>
      <c r="K3396" s="28" t="s">
        <v>21</v>
      </c>
      <c r="L3396" s="28" t="s">
        <v>21</v>
      </c>
      <c r="M3396" s="3" t="str">
        <f>IF(+OR(J3396="SI",G3396="SI"),"SI","NO")</f>
        <v>SI</v>
      </c>
      <c r="N3396" s="3" t="str">
        <f>IF(+OR(H3396="SI",K3396="SI"),"SI","NO")</f>
        <v>SI</v>
      </c>
      <c r="O3396" s="3" t="str">
        <f>IF(+OR(I3396="SI",L3396="SI"),"SI","NO")</f>
        <v>SI</v>
      </c>
    </row>
    <row r="3397" spans="1:15" hidden="1" x14ac:dyDescent="0.25">
      <c r="A3397" s="20" t="s">
        <v>47</v>
      </c>
      <c r="B3397" s="1" t="s">
        <v>132</v>
      </c>
      <c r="C3397" s="3">
        <v>1</v>
      </c>
      <c r="D3397" s="3" t="e">
        <f>VLOOKUP(Cobertura2021[[#This Row],['#Area]],S:T,2)</f>
        <v>#N/A</v>
      </c>
      <c r="E3397" s="1" t="s">
        <v>2617</v>
      </c>
      <c r="F3397" s="3">
        <v>306</v>
      </c>
      <c r="G3397" s="27" t="s">
        <v>5320</v>
      </c>
      <c r="H3397" s="27" t="s">
        <v>5320</v>
      </c>
      <c r="I3397" s="27" t="s">
        <v>5320</v>
      </c>
      <c r="J3397" s="28" t="s">
        <v>21</v>
      </c>
      <c r="K3397" s="28" t="s">
        <v>21</v>
      </c>
      <c r="L3397" s="28" t="s">
        <v>21</v>
      </c>
      <c r="M3397" s="3" t="str">
        <f>IF(+OR(J3397="SI",G3397="SI"),"SI","NO")</f>
        <v>SI</v>
      </c>
      <c r="N3397" s="3" t="str">
        <f>IF(+OR(H3397="SI",K3397="SI"),"SI","NO")</f>
        <v>SI</v>
      </c>
      <c r="O3397" s="3" t="str">
        <f>IF(+OR(I3397="SI",L3397="SI"),"SI","NO")</f>
        <v>SI</v>
      </c>
    </row>
    <row r="3398" spans="1:15" hidden="1" x14ac:dyDescent="0.25">
      <c r="A3398" s="20" t="s">
        <v>47</v>
      </c>
      <c r="B3398" s="1" t="s">
        <v>2300</v>
      </c>
      <c r="C3398" s="3">
        <v>1</v>
      </c>
      <c r="D3398" s="3" t="e">
        <f>VLOOKUP(Cobertura2021[[#This Row],['#Area]],S:T,2)</f>
        <v>#N/A</v>
      </c>
      <c r="E3398" s="1" t="s">
        <v>2310</v>
      </c>
      <c r="F3398" s="3">
        <v>1141</v>
      </c>
      <c r="G3398" s="27" t="s">
        <v>5320</v>
      </c>
      <c r="H3398" s="27" t="s">
        <v>5320</v>
      </c>
      <c r="I3398" s="27" t="s">
        <v>5320</v>
      </c>
      <c r="J3398" s="28" t="s">
        <v>21</v>
      </c>
      <c r="K3398" s="28" t="s">
        <v>21</v>
      </c>
      <c r="L3398" s="28" t="s">
        <v>21</v>
      </c>
      <c r="M3398" s="3" t="str">
        <f>IF(+OR(J3398="SI",G3398="SI"),"SI","NO")</f>
        <v>SI</v>
      </c>
      <c r="N3398" s="3" t="str">
        <f>IF(+OR(H3398="SI",K3398="SI"),"SI","NO")</f>
        <v>SI</v>
      </c>
      <c r="O3398" s="3" t="str">
        <f>IF(+OR(I3398="SI",L3398="SI"),"SI","NO")</f>
        <v>SI</v>
      </c>
    </row>
    <row r="3399" spans="1:15" hidden="1" x14ac:dyDescent="0.25">
      <c r="A3399" s="20" t="s">
        <v>47</v>
      </c>
      <c r="B3399" s="1" t="s">
        <v>2300</v>
      </c>
      <c r="C3399" s="3">
        <v>1</v>
      </c>
      <c r="D3399" s="3" t="e">
        <f>VLOOKUP(Cobertura2021[[#This Row],['#Area]],S:T,2)</f>
        <v>#N/A</v>
      </c>
      <c r="E3399" s="1" t="s">
        <v>956</v>
      </c>
      <c r="F3399" s="3">
        <v>1363</v>
      </c>
      <c r="G3399" s="27" t="s">
        <v>5320</v>
      </c>
      <c r="H3399" s="27" t="s">
        <v>5320</v>
      </c>
      <c r="I3399" s="27" t="s">
        <v>5320</v>
      </c>
      <c r="J3399" s="28" t="s">
        <v>21</v>
      </c>
      <c r="K3399" s="28" t="s">
        <v>21</v>
      </c>
      <c r="L3399" s="28" t="s">
        <v>21</v>
      </c>
      <c r="M3399" s="3" t="str">
        <f>IF(+OR(J3399="SI",G3399="SI"),"SI","NO")</f>
        <v>SI</v>
      </c>
      <c r="N3399" s="3" t="str">
        <f>IF(+OR(H3399="SI",K3399="SI"),"SI","NO")</f>
        <v>SI</v>
      </c>
      <c r="O3399" s="3" t="str">
        <f>IF(+OR(I3399="SI",L3399="SI"),"SI","NO")</f>
        <v>SI</v>
      </c>
    </row>
    <row r="3400" spans="1:15" hidden="1" x14ac:dyDescent="0.25">
      <c r="A3400" s="20" t="s">
        <v>47</v>
      </c>
      <c r="B3400" s="1" t="s">
        <v>2322</v>
      </c>
      <c r="C3400" s="3">
        <v>1</v>
      </c>
      <c r="D3400" s="3" t="e">
        <f>VLOOKUP(Cobertura2021[[#This Row],['#Area]],S:T,2)</f>
        <v>#N/A</v>
      </c>
      <c r="E3400" s="1" t="s">
        <v>47</v>
      </c>
      <c r="F3400" s="3">
        <v>2423</v>
      </c>
      <c r="G3400" s="27" t="s">
        <v>5320</v>
      </c>
      <c r="H3400" s="27" t="s">
        <v>5320</v>
      </c>
      <c r="I3400" s="27" t="s">
        <v>5320</v>
      </c>
      <c r="J3400" s="28" t="s">
        <v>21</v>
      </c>
      <c r="K3400" s="28" t="s">
        <v>21</v>
      </c>
      <c r="L3400" s="28" t="s">
        <v>21</v>
      </c>
      <c r="M3400" s="3" t="str">
        <f>IF(+OR(J3400="SI",G3400="SI"),"SI","NO")</f>
        <v>SI</v>
      </c>
      <c r="N3400" s="3" t="str">
        <f>IF(+OR(H3400="SI",K3400="SI"),"SI","NO")</f>
        <v>SI</v>
      </c>
      <c r="O3400" s="3" t="str">
        <f>IF(+OR(I3400="SI",L3400="SI"),"SI","NO")</f>
        <v>SI</v>
      </c>
    </row>
    <row r="3401" spans="1:15" hidden="1" x14ac:dyDescent="0.25">
      <c r="A3401" s="20" t="s">
        <v>47</v>
      </c>
      <c r="B3401" s="1" t="s">
        <v>2572</v>
      </c>
      <c r="C3401" s="3">
        <v>1</v>
      </c>
      <c r="D3401" s="3" t="e">
        <f>VLOOKUP(Cobertura2021[[#This Row],['#Area]],S:T,2)</f>
        <v>#N/A</v>
      </c>
      <c r="E3401" s="1" t="s">
        <v>47</v>
      </c>
      <c r="F3401" s="3">
        <v>1960</v>
      </c>
      <c r="G3401" s="27" t="s">
        <v>5320</v>
      </c>
      <c r="H3401" s="27" t="s">
        <v>5320</v>
      </c>
      <c r="I3401" s="27" t="s">
        <v>5320</v>
      </c>
      <c r="J3401" s="28" t="s">
        <v>21</v>
      </c>
      <c r="K3401" s="28" t="s">
        <v>21</v>
      </c>
      <c r="L3401" s="28" t="s">
        <v>21</v>
      </c>
      <c r="M3401" s="3" t="str">
        <f>IF(+OR(J3401="SI",G3401="SI"),"SI","NO")</f>
        <v>SI</v>
      </c>
      <c r="N3401" s="3" t="str">
        <f>IF(+OR(H3401="SI",K3401="SI"),"SI","NO")</f>
        <v>SI</v>
      </c>
      <c r="O3401" s="3" t="str">
        <f>IF(+OR(I3401="SI",L3401="SI"),"SI","NO")</f>
        <v>SI</v>
      </c>
    </row>
    <row r="3402" spans="1:15" hidden="1" x14ac:dyDescent="0.25">
      <c r="A3402" s="20" t="s">
        <v>47</v>
      </c>
      <c r="B3402" s="1" t="s">
        <v>2572</v>
      </c>
      <c r="C3402" s="3">
        <v>1</v>
      </c>
      <c r="D3402" s="3" t="e">
        <f>VLOOKUP(Cobertura2021[[#This Row],['#Area]],S:T,2)</f>
        <v>#N/A</v>
      </c>
      <c r="E3402" s="1" t="s">
        <v>2580</v>
      </c>
      <c r="F3402" s="3">
        <v>364</v>
      </c>
      <c r="G3402" s="27" t="s">
        <v>5320</v>
      </c>
      <c r="H3402" s="27" t="s">
        <v>5320</v>
      </c>
      <c r="I3402" s="27" t="s">
        <v>5320</v>
      </c>
      <c r="J3402" s="28" t="s">
        <v>21</v>
      </c>
      <c r="K3402" s="28" t="s">
        <v>21</v>
      </c>
      <c r="L3402" s="28" t="s">
        <v>21</v>
      </c>
      <c r="M3402" s="3" t="str">
        <f>IF(+OR(J3402="SI",G3402="SI"),"SI","NO")</f>
        <v>SI</v>
      </c>
      <c r="N3402" s="3" t="str">
        <f>IF(+OR(H3402="SI",K3402="SI"),"SI","NO")</f>
        <v>SI</v>
      </c>
      <c r="O3402" s="3" t="str">
        <f>IF(+OR(I3402="SI",L3402="SI"),"SI","NO")</f>
        <v>SI</v>
      </c>
    </row>
    <row r="3403" spans="1:15" hidden="1" x14ac:dyDescent="0.25">
      <c r="A3403" s="20" t="s">
        <v>47</v>
      </c>
      <c r="B3403" s="1" t="s">
        <v>2712</v>
      </c>
      <c r="C3403" s="3">
        <v>1</v>
      </c>
      <c r="D3403" s="3" t="e">
        <f>VLOOKUP(Cobertura2021[[#This Row],['#Area]],S:T,2)</f>
        <v>#N/A</v>
      </c>
      <c r="E3403" s="1" t="s">
        <v>243</v>
      </c>
      <c r="F3403" s="3">
        <v>127</v>
      </c>
      <c r="G3403" s="27" t="s">
        <v>5320</v>
      </c>
      <c r="H3403" s="27" t="s">
        <v>5320</v>
      </c>
      <c r="I3403" s="27" t="s">
        <v>5320</v>
      </c>
      <c r="J3403" s="28" t="s">
        <v>21</v>
      </c>
      <c r="K3403" s="28" t="s">
        <v>21</v>
      </c>
      <c r="L3403" s="28" t="s">
        <v>21</v>
      </c>
      <c r="M3403" s="3" t="str">
        <f>IF(+OR(J3403="SI",G3403="SI"),"SI","NO")</f>
        <v>SI</v>
      </c>
      <c r="N3403" s="3" t="str">
        <f>IF(+OR(H3403="SI",K3403="SI"),"SI","NO")</f>
        <v>SI</v>
      </c>
      <c r="O3403" s="3" t="str">
        <f>IF(+OR(I3403="SI",L3403="SI"),"SI","NO")</f>
        <v>SI</v>
      </c>
    </row>
    <row r="3404" spans="1:15" hidden="1" x14ac:dyDescent="0.25">
      <c r="A3404" s="20" t="s">
        <v>47</v>
      </c>
      <c r="B3404" s="1" t="s">
        <v>2588</v>
      </c>
      <c r="C3404" s="3">
        <v>1</v>
      </c>
      <c r="D3404" s="3" t="e">
        <f>VLOOKUP(Cobertura2021[[#This Row],['#Area]],S:T,2)</f>
        <v>#N/A</v>
      </c>
      <c r="E3404" s="1" t="s">
        <v>243</v>
      </c>
      <c r="F3404" s="3">
        <v>775</v>
      </c>
      <c r="G3404" s="27" t="s">
        <v>5320</v>
      </c>
      <c r="H3404" s="27" t="s">
        <v>5320</v>
      </c>
      <c r="I3404" s="27" t="s">
        <v>5320</v>
      </c>
      <c r="J3404" s="28" t="s">
        <v>21</v>
      </c>
      <c r="K3404" s="28" t="s">
        <v>21</v>
      </c>
      <c r="L3404" s="28" t="s">
        <v>21</v>
      </c>
      <c r="M3404" s="3" t="str">
        <f>IF(+OR(J3404="SI",G3404="SI"),"SI","NO")</f>
        <v>SI</v>
      </c>
      <c r="N3404" s="3" t="str">
        <f>IF(+OR(H3404="SI",K3404="SI"),"SI","NO")</f>
        <v>SI</v>
      </c>
      <c r="O3404" s="3" t="str">
        <f>IF(+OR(I3404="SI",L3404="SI"),"SI","NO")</f>
        <v>SI</v>
      </c>
    </row>
    <row r="3405" spans="1:15" hidden="1" x14ac:dyDescent="0.25">
      <c r="A3405" s="20" t="s">
        <v>47</v>
      </c>
      <c r="B3405" s="1" t="s">
        <v>2621</v>
      </c>
      <c r="C3405" s="3">
        <v>1</v>
      </c>
      <c r="D3405" s="3" t="e">
        <f>VLOOKUP(Cobertura2021[[#This Row],['#Area]],S:T,2)</f>
        <v>#N/A</v>
      </c>
      <c r="E3405" s="1" t="s">
        <v>243</v>
      </c>
      <c r="F3405" s="3">
        <v>1471</v>
      </c>
      <c r="G3405" s="27" t="s">
        <v>5320</v>
      </c>
      <c r="H3405" s="27" t="s">
        <v>5320</v>
      </c>
      <c r="I3405" s="27" t="s">
        <v>5320</v>
      </c>
      <c r="J3405" s="28" t="s">
        <v>21</v>
      </c>
      <c r="K3405" s="28" t="s">
        <v>21</v>
      </c>
      <c r="L3405" s="28" t="s">
        <v>21</v>
      </c>
      <c r="M3405" s="3" t="str">
        <f>IF(+OR(J3405="SI",G3405="SI"),"SI","NO")</f>
        <v>SI</v>
      </c>
      <c r="N3405" s="3" t="str">
        <f>IF(+OR(H3405="SI",K3405="SI"),"SI","NO")</f>
        <v>SI</v>
      </c>
      <c r="O3405" s="3" t="str">
        <f>IF(+OR(I3405="SI",L3405="SI"),"SI","NO")</f>
        <v>SI</v>
      </c>
    </row>
    <row r="3406" spans="1:15" hidden="1" x14ac:dyDescent="0.25">
      <c r="A3406" s="20" t="s">
        <v>47</v>
      </c>
      <c r="B3406" s="1" t="s">
        <v>2435</v>
      </c>
      <c r="C3406" s="3">
        <v>1</v>
      </c>
      <c r="D3406" s="3" t="e">
        <f>VLOOKUP(Cobertura2021[[#This Row],['#Area]],S:T,2)</f>
        <v>#N/A</v>
      </c>
      <c r="E3406" s="1" t="s">
        <v>2437</v>
      </c>
      <c r="F3406" s="3">
        <v>237</v>
      </c>
      <c r="G3406" s="27" t="s">
        <v>5320</v>
      </c>
      <c r="H3406" s="27" t="s">
        <v>5320</v>
      </c>
      <c r="I3406" s="27" t="s">
        <v>5320</v>
      </c>
      <c r="J3406" s="28" t="s">
        <v>21</v>
      </c>
      <c r="K3406" s="28" t="s">
        <v>21</v>
      </c>
      <c r="L3406" s="28" t="s">
        <v>21</v>
      </c>
      <c r="M3406" s="3" t="str">
        <f>IF(+OR(J3406="SI",G3406="SI"),"SI","NO")</f>
        <v>SI</v>
      </c>
      <c r="N3406" s="3" t="str">
        <f>IF(+OR(H3406="SI",K3406="SI"),"SI","NO")</f>
        <v>SI</v>
      </c>
      <c r="O3406" s="3" t="str">
        <f>IF(+OR(I3406="SI",L3406="SI"),"SI","NO")</f>
        <v>SI</v>
      </c>
    </row>
    <row r="3407" spans="1:15" hidden="1" x14ac:dyDescent="0.25">
      <c r="A3407" s="20" t="s">
        <v>47</v>
      </c>
      <c r="B3407" s="1" t="s">
        <v>2435</v>
      </c>
      <c r="C3407" s="3">
        <v>1</v>
      </c>
      <c r="D3407" s="3" t="e">
        <f>VLOOKUP(Cobertura2021[[#This Row],['#Area]],S:T,2)</f>
        <v>#N/A</v>
      </c>
      <c r="E3407" s="1" t="s">
        <v>2539</v>
      </c>
      <c r="F3407" s="3">
        <v>297</v>
      </c>
      <c r="G3407" s="27" t="s">
        <v>5320</v>
      </c>
      <c r="H3407" s="27" t="s">
        <v>5320</v>
      </c>
      <c r="I3407" s="27" t="s">
        <v>5320</v>
      </c>
      <c r="J3407" s="28" t="s">
        <v>21</v>
      </c>
      <c r="K3407" s="28" t="s">
        <v>21</v>
      </c>
      <c r="L3407" s="28" t="s">
        <v>21</v>
      </c>
      <c r="M3407" s="3" t="str">
        <f>IF(+OR(J3407="SI",G3407="SI"),"SI","NO")</f>
        <v>SI</v>
      </c>
      <c r="N3407" s="3" t="str">
        <f>IF(+OR(H3407="SI",K3407="SI"),"SI","NO")</f>
        <v>SI</v>
      </c>
      <c r="O3407" s="3" t="str">
        <f>IF(+OR(I3407="SI",L3407="SI"),"SI","NO")</f>
        <v>SI</v>
      </c>
    </row>
    <row r="3408" spans="1:15" hidden="1" x14ac:dyDescent="0.25">
      <c r="A3408" s="20" t="s">
        <v>47</v>
      </c>
      <c r="B3408" s="1" t="s">
        <v>2435</v>
      </c>
      <c r="C3408" s="3">
        <v>1</v>
      </c>
      <c r="D3408" s="3" t="e">
        <f>VLOOKUP(Cobertura2021[[#This Row],['#Area]],S:T,2)</f>
        <v>#N/A</v>
      </c>
      <c r="E3408" s="1" t="s">
        <v>2443</v>
      </c>
      <c r="F3408" s="3">
        <v>300</v>
      </c>
      <c r="G3408" s="27" t="s">
        <v>5320</v>
      </c>
      <c r="H3408" s="27" t="s">
        <v>5320</v>
      </c>
      <c r="I3408" s="27" t="s">
        <v>5320</v>
      </c>
      <c r="J3408" s="28" t="s">
        <v>21</v>
      </c>
      <c r="K3408" s="28" t="s">
        <v>21</v>
      </c>
      <c r="L3408" s="28" t="s">
        <v>21</v>
      </c>
      <c r="M3408" s="3" t="str">
        <f>IF(+OR(J3408="SI",G3408="SI"),"SI","NO")</f>
        <v>SI</v>
      </c>
      <c r="N3408" s="3" t="str">
        <f>IF(+OR(H3408="SI",K3408="SI"),"SI","NO")</f>
        <v>SI</v>
      </c>
      <c r="O3408" s="3" t="str">
        <f>IF(+OR(I3408="SI",L3408="SI"),"SI","NO")</f>
        <v>SI</v>
      </c>
    </row>
    <row r="3409" spans="1:15" hidden="1" x14ac:dyDescent="0.25">
      <c r="A3409" s="20" t="s">
        <v>47</v>
      </c>
      <c r="B3409" s="1" t="s">
        <v>2435</v>
      </c>
      <c r="C3409" s="3">
        <v>1</v>
      </c>
      <c r="D3409" s="3" t="e">
        <f>VLOOKUP(Cobertura2021[[#This Row],['#Area]],S:T,2)</f>
        <v>#N/A</v>
      </c>
      <c r="E3409" s="1" t="s">
        <v>2449</v>
      </c>
      <c r="F3409" s="3">
        <v>416</v>
      </c>
      <c r="G3409" s="27" t="s">
        <v>5320</v>
      </c>
      <c r="H3409" s="27" t="s">
        <v>5320</v>
      </c>
      <c r="I3409" s="27" t="s">
        <v>5320</v>
      </c>
      <c r="J3409" s="28" t="s">
        <v>21</v>
      </c>
      <c r="K3409" s="28" t="s">
        <v>21</v>
      </c>
      <c r="L3409" s="28" t="s">
        <v>21</v>
      </c>
      <c r="M3409" s="3" t="str">
        <f>IF(+OR(J3409="SI",G3409="SI"),"SI","NO")</f>
        <v>SI</v>
      </c>
      <c r="N3409" s="3" t="str">
        <f>IF(+OR(H3409="SI",K3409="SI"),"SI","NO")</f>
        <v>SI</v>
      </c>
      <c r="O3409" s="3" t="str">
        <f>IF(+OR(I3409="SI",L3409="SI"),"SI","NO")</f>
        <v>SI</v>
      </c>
    </row>
    <row r="3410" spans="1:15" hidden="1" x14ac:dyDescent="0.25">
      <c r="A3410" s="20" t="s">
        <v>47</v>
      </c>
      <c r="B3410" s="1" t="s">
        <v>2435</v>
      </c>
      <c r="C3410" s="3">
        <v>1</v>
      </c>
      <c r="D3410" s="3" t="e">
        <f>VLOOKUP(Cobertura2021[[#This Row],['#Area]],S:T,2)</f>
        <v>#N/A</v>
      </c>
      <c r="E3410" s="1" t="s">
        <v>2442</v>
      </c>
      <c r="F3410" s="3">
        <v>616</v>
      </c>
      <c r="G3410" s="27" t="s">
        <v>5320</v>
      </c>
      <c r="H3410" s="27" t="s">
        <v>5320</v>
      </c>
      <c r="I3410" s="27" t="s">
        <v>5320</v>
      </c>
      <c r="J3410" s="28" t="s">
        <v>21</v>
      </c>
      <c r="K3410" s="28" t="s">
        <v>21</v>
      </c>
      <c r="L3410" s="28" t="s">
        <v>21</v>
      </c>
      <c r="M3410" s="3" t="str">
        <f>IF(+OR(J3410="SI",G3410="SI"),"SI","NO")</f>
        <v>SI</v>
      </c>
      <c r="N3410" s="3" t="str">
        <f>IF(+OR(H3410="SI",K3410="SI"),"SI","NO")</f>
        <v>SI</v>
      </c>
      <c r="O3410" s="3" t="str">
        <f>IF(+OR(I3410="SI",L3410="SI"),"SI","NO")</f>
        <v>SI</v>
      </c>
    </row>
    <row r="3411" spans="1:15" hidden="1" x14ac:dyDescent="0.25">
      <c r="A3411" s="20" t="s">
        <v>47</v>
      </c>
      <c r="B3411" s="1" t="s">
        <v>2435</v>
      </c>
      <c r="C3411" s="3">
        <v>1</v>
      </c>
      <c r="D3411" s="3" t="e">
        <f>VLOOKUP(Cobertura2021[[#This Row],['#Area]],S:T,2)</f>
        <v>#N/A</v>
      </c>
      <c r="E3411" s="1" t="s">
        <v>2453</v>
      </c>
      <c r="F3411" s="3">
        <v>62</v>
      </c>
      <c r="G3411" s="27" t="s">
        <v>5320</v>
      </c>
      <c r="H3411" s="27" t="s">
        <v>5320</v>
      </c>
      <c r="I3411" s="27" t="s">
        <v>5320</v>
      </c>
      <c r="J3411" s="28" t="s">
        <v>21</v>
      </c>
      <c r="K3411" s="28" t="s">
        <v>21</v>
      </c>
      <c r="L3411" s="28" t="s">
        <v>21</v>
      </c>
      <c r="M3411" s="3" t="str">
        <f>IF(+OR(J3411="SI",G3411="SI"),"SI","NO")</f>
        <v>SI</v>
      </c>
      <c r="N3411" s="3" t="str">
        <f>IF(+OR(H3411="SI",K3411="SI"),"SI","NO")</f>
        <v>SI</v>
      </c>
      <c r="O3411" s="3" t="str">
        <f>IF(+OR(I3411="SI",L3411="SI"),"SI","NO")</f>
        <v>SI</v>
      </c>
    </row>
    <row r="3412" spans="1:15" hidden="1" x14ac:dyDescent="0.25">
      <c r="A3412" s="20" t="s">
        <v>47</v>
      </c>
      <c r="B3412" s="1" t="s">
        <v>2435</v>
      </c>
      <c r="C3412" s="3">
        <v>1</v>
      </c>
      <c r="D3412" s="3" t="e">
        <f>VLOOKUP(Cobertura2021[[#This Row],['#Area]],S:T,2)</f>
        <v>#N/A</v>
      </c>
      <c r="E3412" s="1" t="s">
        <v>2441</v>
      </c>
      <c r="F3412" s="3">
        <v>583</v>
      </c>
      <c r="G3412" s="27" t="s">
        <v>5320</v>
      </c>
      <c r="H3412" s="27" t="s">
        <v>5320</v>
      </c>
      <c r="I3412" s="27" t="s">
        <v>5320</v>
      </c>
      <c r="J3412" s="28" t="s">
        <v>21</v>
      </c>
      <c r="K3412" s="28" t="s">
        <v>21</v>
      </c>
      <c r="L3412" s="28" t="s">
        <v>21</v>
      </c>
      <c r="M3412" s="3" t="str">
        <f>IF(+OR(J3412="SI",G3412="SI"),"SI","NO")</f>
        <v>SI</v>
      </c>
      <c r="N3412" s="3" t="str">
        <f>IF(+OR(H3412="SI",K3412="SI"),"SI","NO")</f>
        <v>SI</v>
      </c>
      <c r="O3412" s="3" t="str">
        <f>IF(+OR(I3412="SI",L3412="SI"),"SI","NO")</f>
        <v>SI</v>
      </c>
    </row>
    <row r="3413" spans="1:15" hidden="1" x14ac:dyDescent="0.25">
      <c r="A3413" s="20" t="s">
        <v>47</v>
      </c>
      <c r="B3413" s="1" t="s">
        <v>2435</v>
      </c>
      <c r="C3413" s="3">
        <v>1</v>
      </c>
      <c r="D3413" s="3" t="e">
        <f>VLOOKUP(Cobertura2021[[#This Row],['#Area]],S:T,2)</f>
        <v>#N/A</v>
      </c>
      <c r="E3413" s="1" t="s">
        <v>2448</v>
      </c>
      <c r="F3413" s="3">
        <v>340</v>
      </c>
      <c r="G3413" s="27" t="s">
        <v>5320</v>
      </c>
      <c r="H3413" s="27" t="s">
        <v>5320</v>
      </c>
      <c r="I3413" s="27" t="s">
        <v>5320</v>
      </c>
      <c r="J3413" s="28" t="s">
        <v>21</v>
      </c>
      <c r="K3413" s="28" t="s">
        <v>21</v>
      </c>
      <c r="L3413" s="28" t="s">
        <v>21</v>
      </c>
      <c r="M3413" s="3" t="str">
        <f>IF(+OR(J3413="SI",G3413="SI"),"SI","NO")</f>
        <v>SI</v>
      </c>
      <c r="N3413" s="3" t="str">
        <f>IF(+OR(H3413="SI",K3413="SI"),"SI","NO")</f>
        <v>SI</v>
      </c>
      <c r="O3413" s="3" t="str">
        <f>IF(+OR(I3413="SI",L3413="SI"),"SI","NO")</f>
        <v>SI</v>
      </c>
    </row>
    <row r="3414" spans="1:15" hidden="1" x14ac:dyDescent="0.25">
      <c r="A3414" s="20" t="s">
        <v>47</v>
      </c>
      <c r="B3414" s="1" t="s">
        <v>2435</v>
      </c>
      <c r="C3414" s="3">
        <v>1</v>
      </c>
      <c r="D3414" s="3" t="e">
        <f>VLOOKUP(Cobertura2021[[#This Row],['#Area]],S:T,2)</f>
        <v>#N/A</v>
      </c>
      <c r="E3414" s="1" t="s">
        <v>2479</v>
      </c>
      <c r="F3414" s="3">
        <v>214</v>
      </c>
      <c r="G3414" s="27" t="s">
        <v>5320</v>
      </c>
      <c r="H3414" s="27" t="s">
        <v>5320</v>
      </c>
      <c r="I3414" s="27" t="s">
        <v>5320</v>
      </c>
      <c r="J3414" s="28" t="s">
        <v>21</v>
      </c>
      <c r="K3414" s="28" t="s">
        <v>21</v>
      </c>
      <c r="L3414" s="28" t="s">
        <v>21</v>
      </c>
      <c r="M3414" s="3" t="str">
        <f>IF(+OR(J3414="SI",G3414="SI"),"SI","NO")</f>
        <v>SI</v>
      </c>
      <c r="N3414" s="3" t="str">
        <f>IF(+OR(H3414="SI",K3414="SI"),"SI","NO")</f>
        <v>SI</v>
      </c>
      <c r="O3414" s="3" t="str">
        <f>IF(+OR(I3414="SI",L3414="SI"),"SI","NO")</f>
        <v>SI</v>
      </c>
    </row>
    <row r="3415" spans="1:15" hidden="1" x14ac:dyDescent="0.25">
      <c r="A3415" s="20" t="s">
        <v>47</v>
      </c>
      <c r="B3415" s="1" t="s">
        <v>2435</v>
      </c>
      <c r="C3415" s="3">
        <v>1</v>
      </c>
      <c r="D3415" s="3" t="e">
        <f>VLOOKUP(Cobertura2021[[#This Row],['#Area]],S:T,2)</f>
        <v>#N/A</v>
      </c>
      <c r="E3415" s="1" t="s">
        <v>2450</v>
      </c>
      <c r="F3415" s="3">
        <v>314</v>
      </c>
      <c r="G3415" s="27" t="s">
        <v>5320</v>
      </c>
      <c r="H3415" s="27" t="s">
        <v>5320</v>
      </c>
      <c r="I3415" s="27" t="s">
        <v>5320</v>
      </c>
      <c r="J3415" s="28" t="s">
        <v>21</v>
      </c>
      <c r="K3415" s="28" t="s">
        <v>21</v>
      </c>
      <c r="L3415" s="28" t="s">
        <v>21</v>
      </c>
      <c r="M3415" s="3" t="str">
        <f>IF(+OR(J3415="SI",G3415="SI"),"SI","NO")</f>
        <v>SI</v>
      </c>
      <c r="N3415" s="3" t="str">
        <f>IF(+OR(H3415="SI",K3415="SI"),"SI","NO")</f>
        <v>SI</v>
      </c>
      <c r="O3415" s="3" t="str">
        <f>IF(+OR(I3415="SI",L3415="SI"),"SI","NO")</f>
        <v>SI</v>
      </c>
    </row>
    <row r="3416" spans="1:15" hidden="1" x14ac:dyDescent="0.25">
      <c r="A3416" s="20" t="s">
        <v>47</v>
      </c>
      <c r="B3416" s="1" t="s">
        <v>2435</v>
      </c>
      <c r="C3416" s="3">
        <v>1</v>
      </c>
      <c r="D3416" s="3" t="e">
        <f>VLOOKUP(Cobertura2021[[#This Row],['#Area]],S:T,2)</f>
        <v>#N/A</v>
      </c>
      <c r="E3416" s="1" t="s">
        <v>2444</v>
      </c>
      <c r="F3416" s="3">
        <v>1515</v>
      </c>
      <c r="G3416" s="27" t="s">
        <v>5320</v>
      </c>
      <c r="H3416" s="27" t="s">
        <v>5320</v>
      </c>
      <c r="I3416" s="27" t="s">
        <v>5320</v>
      </c>
      <c r="J3416" s="28" t="s">
        <v>21</v>
      </c>
      <c r="K3416" s="28" t="s">
        <v>21</v>
      </c>
      <c r="L3416" s="28" t="s">
        <v>21</v>
      </c>
      <c r="M3416" s="3" t="str">
        <f>IF(+OR(J3416="SI",G3416="SI"),"SI","NO")</f>
        <v>SI</v>
      </c>
      <c r="N3416" s="3" t="str">
        <f>IF(+OR(H3416="SI",K3416="SI"),"SI","NO")</f>
        <v>SI</v>
      </c>
      <c r="O3416" s="3" t="str">
        <f>IF(+OR(I3416="SI",L3416="SI"),"SI","NO")</f>
        <v>SI</v>
      </c>
    </row>
    <row r="3417" spans="1:15" hidden="1" x14ac:dyDescent="0.25">
      <c r="A3417" s="20" t="s">
        <v>47</v>
      </c>
      <c r="B3417" s="1" t="s">
        <v>2415</v>
      </c>
      <c r="C3417" s="3">
        <v>1</v>
      </c>
      <c r="D3417" s="3" t="e">
        <f>VLOOKUP(Cobertura2021[[#This Row],['#Area]],S:T,2)</f>
        <v>#N/A</v>
      </c>
      <c r="E3417" s="1" t="s">
        <v>342</v>
      </c>
      <c r="F3417" s="3">
        <v>687</v>
      </c>
      <c r="G3417" s="27" t="s">
        <v>5320</v>
      </c>
      <c r="H3417" s="27" t="s">
        <v>5320</v>
      </c>
      <c r="I3417" s="27" t="s">
        <v>5320</v>
      </c>
      <c r="J3417" s="28" t="s">
        <v>21</v>
      </c>
      <c r="K3417" s="28" t="s">
        <v>21</v>
      </c>
      <c r="L3417" s="28" t="s">
        <v>21</v>
      </c>
      <c r="M3417" s="3" t="str">
        <f>IF(+OR(J3417="SI",G3417="SI"),"SI","NO")</f>
        <v>SI</v>
      </c>
      <c r="N3417" s="3" t="str">
        <f>IF(+OR(H3417="SI",K3417="SI"),"SI","NO")</f>
        <v>SI</v>
      </c>
      <c r="O3417" s="3" t="str">
        <f>IF(+OR(I3417="SI",L3417="SI"),"SI","NO")</f>
        <v>SI</v>
      </c>
    </row>
    <row r="3418" spans="1:15" hidden="1" x14ac:dyDescent="0.25">
      <c r="A3418" s="20" t="s">
        <v>47</v>
      </c>
      <c r="B3418" s="1" t="s">
        <v>2300</v>
      </c>
      <c r="C3418" s="3">
        <v>1</v>
      </c>
      <c r="D3418" s="3" t="e">
        <f>VLOOKUP(Cobertura2021[[#This Row],['#Area]],S:T,2)</f>
        <v>#N/A</v>
      </c>
      <c r="E3418" s="1" t="s">
        <v>1367</v>
      </c>
      <c r="F3418" s="3">
        <v>1552</v>
      </c>
      <c r="G3418" s="27" t="s">
        <v>5320</v>
      </c>
      <c r="H3418" s="27" t="s">
        <v>5320</v>
      </c>
      <c r="I3418" s="27" t="s">
        <v>5320</v>
      </c>
      <c r="J3418" s="28" t="s">
        <v>21</v>
      </c>
      <c r="K3418" s="28" t="s">
        <v>21</v>
      </c>
      <c r="L3418" s="28" t="s">
        <v>21</v>
      </c>
      <c r="M3418" s="3" t="str">
        <f>IF(+OR(J3418="SI",G3418="SI"),"SI","NO")</f>
        <v>SI</v>
      </c>
      <c r="N3418" s="3" t="str">
        <f>IF(+OR(H3418="SI",K3418="SI"),"SI","NO")</f>
        <v>SI</v>
      </c>
      <c r="O3418" s="3" t="str">
        <f>IF(+OR(I3418="SI",L3418="SI"),"SI","NO")</f>
        <v>SI</v>
      </c>
    </row>
    <row r="3419" spans="1:15" x14ac:dyDescent="0.25">
      <c r="A3419" s="20" t="s">
        <v>47</v>
      </c>
      <c r="B3419" s="1" t="s">
        <v>2657</v>
      </c>
      <c r="C3419" s="3">
        <v>6</v>
      </c>
      <c r="D3419" s="3" t="str">
        <f>VLOOKUP(Cobertura2021[[#This Row],['#Area]],S:T,2)</f>
        <v>Rural</v>
      </c>
      <c r="E3419" s="1" t="s">
        <v>1367</v>
      </c>
      <c r="F3419" s="3">
        <v>92</v>
      </c>
      <c r="G3419" s="27" t="s">
        <v>5320</v>
      </c>
      <c r="H3419" s="27" t="s">
        <v>5320</v>
      </c>
      <c r="I3419" s="27" t="s">
        <v>5320</v>
      </c>
      <c r="J3419" s="28" t="s">
        <v>21</v>
      </c>
      <c r="K3419" s="28" t="s">
        <v>21</v>
      </c>
      <c r="L3419" s="28" t="s">
        <v>21</v>
      </c>
      <c r="M3419" s="3" t="str">
        <f>IF(+OR(J3419="SI",G3419="SI"),"SI","NO")</f>
        <v>SI</v>
      </c>
      <c r="N3419" s="3" t="str">
        <f>IF(+OR(H3419="SI",K3419="SI"),"SI","NO")</f>
        <v>SI</v>
      </c>
      <c r="O3419" s="3" t="str">
        <f>IF(+OR(I3419="SI",L3419="SI"),"SI","NO")</f>
        <v>SI</v>
      </c>
    </row>
    <row r="3420" spans="1:15" x14ac:dyDescent="0.25">
      <c r="A3420" s="20" t="s">
        <v>3181</v>
      </c>
      <c r="B3420" s="1" t="s">
        <v>3205</v>
      </c>
      <c r="C3420" s="3">
        <v>6</v>
      </c>
      <c r="D3420" s="3" t="str">
        <f>VLOOKUP(Cobertura2021[[#This Row],['#Area]],S:T,2)</f>
        <v>Rural</v>
      </c>
      <c r="E3420" s="1" t="s">
        <v>3046</v>
      </c>
      <c r="F3420" s="3">
        <v>80</v>
      </c>
      <c r="G3420" s="27" t="s">
        <v>5320</v>
      </c>
      <c r="H3420" s="27" t="s">
        <v>3</v>
      </c>
      <c r="I3420" s="27" t="s">
        <v>3</v>
      </c>
      <c r="J3420" s="28" t="s">
        <v>20</v>
      </c>
      <c r="K3420" s="28" t="s">
        <v>20</v>
      </c>
      <c r="L3420" s="28" t="s">
        <v>20</v>
      </c>
      <c r="M3420" s="3" t="str">
        <f>IF(+OR(J3420="SI",G3420="SI"),"SI","NO")</f>
        <v>SI</v>
      </c>
      <c r="N3420" s="3" t="str">
        <f>IF(+OR(H3420="SI",K3420="SI"),"SI","NO")</f>
        <v>NO</v>
      </c>
      <c r="O3420" s="3" t="str">
        <f>IF(+OR(I3420="SI",L3420="SI"),"SI","NO")</f>
        <v>NO</v>
      </c>
    </row>
    <row r="3421" spans="1:15" hidden="1" x14ac:dyDescent="0.25">
      <c r="A3421" s="20" t="s">
        <v>47</v>
      </c>
      <c r="B3421" s="1" t="s">
        <v>2657</v>
      </c>
      <c r="C3421" s="3">
        <v>1</v>
      </c>
      <c r="D3421" s="3" t="e">
        <f>VLOOKUP(Cobertura2021[[#This Row],['#Area]],S:T,2)</f>
        <v>#N/A</v>
      </c>
      <c r="E3421" s="1" t="s">
        <v>1874</v>
      </c>
      <c r="F3421" s="3">
        <v>103</v>
      </c>
      <c r="G3421" s="27" t="s">
        <v>5320</v>
      </c>
      <c r="H3421" s="27" t="s">
        <v>5320</v>
      </c>
      <c r="I3421" s="27" t="s">
        <v>5320</v>
      </c>
      <c r="J3421" s="28" t="s">
        <v>21</v>
      </c>
      <c r="K3421" s="28" t="s">
        <v>21</v>
      </c>
      <c r="L3421" s="28" t="s">
        <v>21</v>
      </c>
      <c r="M3421" s="3" t="str">
        <f>IF(+OR(J3421="SI",G3421="SI"),"SI","NO")</f>
        <v>SI</v>
      </c>
      <c r="N3421" s="3" t="str">
        <f>IF(+OR(H3421="SI",K3421="SI"),"SI","NO")</f>
        <v>SI</v>
      </c>
      <c r="O3421" s="3" t="str">
        <f>IF(+OR(I3421="SI",L3421="SI"),"SI","NO")</f>
        <v>SI</v>
      </c>
    </row>
    <row r="3422" spans="1:15" x14ac:dyDescent="0.25">
      <c r="A3422" s="20" t="s">
        <v>4225</v>
      </c>
      <c r="B3422" s="1" t="s">
        <v>4316</v>
      </c>
      <c r="C3422" s="3">
        <v>6</v>
      </c>
      <c r="D3422" s="3" t="str">
        <f>VLOOKUP(Cobertura2021[[#This Row],['#Area]],S:T,2)</f>
        <v>Rural</v>
      </c>
      <c r="E3422" s="1" t="s">
        <v>3046</v>
      </c>
      <c r="F3422" s="3">
        <v>107</v>
      </c>
      <c r="G3422" s="27" t="s">
        <v>5320</v>
      </c>
      <c r="H3422" s="27" t="s">
        <v>3</v>
      </c>
      <c r="I3422" s="27" t="s">
        <v>3</v>
      </c>
      <c r="J3422" s="28" t="s">
        <v>21</v>
      </c>
      <c r="K3422" s="28" t="s">
        <v>20</v>
      </c>
      <c r="L3422" s="28" t="s">
        <v>20</v>
      </c>
      <c r="M3422" s="3" t="str">
        <f>IF(+OR(J3422="SI",G3422="SI"),"SI","NO")</f>
        <v>SI</v>
      </c>
      <c r="N3422" s="3" t="str">
        <f>IF(+OR(H3422="SI",K3422="SI"),"SI","NO")</f>
        <v>NO</v>
      </c>
      <c r="O3422" s="3" t="str">
        <f>IF(+OR(I3422="SI",L3422="SI"),"SI","NO")</f>
        <v>NO</v>
      </c>
    </row>
    <row r="3423" spans="1:15" hidden="1" x14ac:dyDescent="0.25">
      <c r="A3423" s="20" t="s">
        <v>47</v>
      </c>
      <c r="B3423" s="1" t="s">
        <v>2657</v>
      </c>
      <c r="C3423" s="3">
        <v>1</v>
      </c>
      <c r="D3423" s="3" t="e">
        <f>VLOOKUP(Cobertura2021[[#This Row],['#Area]],S:T,2)</f>
        <v>#N/A</v>
      </c>
      <c r="E3423" s="1" t="s">
        <v>2658</v>
      </c>
      <c r="F3423" s="3">
        <v>65</v>
      </c>
      <c r="G3423" s="27" t="s">
        <v>5320</v>
      </c>
      <c r="H3423" s="27" t="s">
        <v>5320</v>
      </c>
      <c r="I3423" s="27" t="s">
        <v>5320</v>
      </c>
      <c r="J3423" s="28" t="s">
        <v>21</v>
      </c>
      <c r="K3423" s="28" t="s">
        <v>21</v>
      </c>
      <c r="L3423" s="28" t="s">
        <v>21</v>
      </c>
      <c r="M3423" s="3" t="str">
        <f>IF(+OR(J3423="SI",G3423="SI"),"SI","NO")</f>
        <v>SI</v>
      </c>
      <c r="N3423" s="3" t="str">
        <f>IF(+OR(H3423="SI",K3423="SI"),"SI","NO")</f>
        <v>SI</v>
      </c>
      <c r="O3423" s="3" t="str">
        <f>IF(+OR(I3423="SI",L3423="SI"),"SI","NO")</f>
        <v>SI</v>
      </c>
    </row>
    <row r="3424" spans="1:15" x14ac:dyDescent="0.25">
      <c r="A3424" s="20" t="s">
        <v>4225</v>
      </c>
      <c r="B3424" s="1" t="s">
        <v>4394</v>
      </c>
      <c r="C3424" s="3">
        <v>6</v>
      </c>
      <c r="D3424" s="3" t="str">
        <f>VLOOKUP(Cobertura2021[[#This Row],['#Area]],S:T,2)</f>
        <v>Rural</v>
      </c>
      <c r="E3424" s="1" t="s">
        <v>3046</v>
      </c>
      <c r="F3424" s="3">
        <v>73</v>
      </c>
      <c r="G3424" s="27" t="s">
        <v>5320</v>
      </c>
      <c r="H3424" s="27" t="s">
        <v>3</v>
      </c>
      <c r="I3424" s="27" t="s">
        <v>3</v>
      </c>
      <c r="J3424" s="28" t="s">
        <v>21</v>
      </c>
      <c r="K3424" s="28" t="s">
        <v>20</v>
      </c>
      <c r="L3424" s="28" t="s">
        <v>20</v>
      </c>
      <c r="M3424" s="3" t="str">
        <f>IF(+OR(J3424="SI",G3424="SI"),"SI","NO")</f>
        <v>SI</v>
      </c>
      <c r="N3424" s="3" t="str">
        <f>IF(+OR(H3424="SI",K3424="SI"),"SI","NO")</f>
        <v>NO</v>
      </c>
      <c r="O3424" s="3" t="str">
        <f>IF(+OR(I3424="SI",L3424="SI"),"SI","NO")</f>
        <v>NO</v>
      </c>
    </row>
    <row r="3425" spans="1:15" x14ac:dyDescent="0.25">
      <c r="A3425" s="20" t="s">
        <v>47</v>
      </c>
      <c r="B3425" s="1" t="s">
        <v>2657</v>
      </c>
      <c r="C3425" s="3">
        <v>6</v>
      </c>
      <c r="D3425" s="3" t="str">
        <f>VLOOKUP(Cobertura2021[[#This Row],['#Area]],S:T,2)</f>
        <v>Rural</v>
      </c>
      <c r="E3425" s="1" t="s">
        <v>2667</v>
      </c>
      <c r="F3425" s="3">
        <v>276</v>
      </c>
      <c r="G3425" s="27" t="s">
        <v>5320</v>
      </c>
      <c r="H3425" s="27" t="s">
        <v>5320</v>
      </c>
      <c r="I3425" s="27" t="s">
        <v>5320</v>
      </c>
      <c r="J3425" s="28" t="s">
        <v>21</v>
      </c>
      <c r="K3425" s="28" t="s">
        <v>21</v>
      </c>
      <c r="L3425" s="28" t="s">
        <v>21</v>
      </c>
      <c r="M3425" s="3" t="str">
        <f>IF(+OR(J3425="SI",G3425="SI"),"SI","NO")</f>
        <v>SI</v>
      </c>
      <c r="N3425" s="3" t="str">
        <f>IF(+OR(H3425="SI",K3425="SI"),"SI","NO")</f>
        <v>SI</v>
      </c>
      <c r="O3425" s="3" t="str">
        <f>IF(+OR(I3425="SI",L3425="SI"),"SI","NO")</f>
        <v>SI</v>
      </c>
    </row>
    <row r="3426" spans="1:15" x14ac:dyDescent="0.25">
      <c r="A3426" s="20" t="s">
        <v>47</v>
      </c>
      <c r="B3426" s="1" t="s">
        <v>2657</v>
      </c>
      <c r="C3426" s="3">
        <v>6</v>
      </c>
      <c r="D3426" s="3" t="str">
        <f>VLOOKUP(Cobertura2021[[#This Row],['#Area]],S:T,2)</f>
        <v>Rural</v>
      </c>
      <c r="E3426" s="1" t="s">
        <v>2668</v>
      </c>
      <c r="F3426" s="3">
        <v>218</v>
      </c>
      <c r="G3426" s="27" t="s">
        <v>5320</v>
      </c>
      <c r="H3426" s="27" t="s">
        <v>5320</v>
      </c>
      <c r="I3426" s="27" t="s">
        <v>5320</v>
      </c>
      <c r="J3426" s="28" t="s">
        <v>21</v>
      </c>
      <c r="K3426" s="28" t="s">
        <v>21</v>
      </c>
      <c r="L3426" s="28" t="s">
        <v>21</v>
      </c>
      <c r="M3426" s="3" t="str">
        <f>IF(+OR(J3426="SI",G3426="SI"),"SI","NO")</f>
        <v>SI</v>
      </c>
      <c r="N3426" s="3" t="str">
        <f>IF(+OR(H3426="SI",K3426="SI"),"SI","NO")</f>
        <v>SI</v>
      </c>
      <c r="O3426" s="3" t="str">
        <f>IF(+OR(I3426="SI",L3426="SI"),"SI","NO")</f>
        <v>SI</v>
      </c>
    </row>
    <row r="3427" spans="1:15" hidden="1" x14ac:dyDescent="0.25">
      <c r="A3427" s="20" t="s">
        <v>47</v>
      </c>
      <c r="B3427" s="1" t="s">
        <v>2343</v>
      </c>
      <c r="C3427" s="3">
        <v>1</v>
      </c>
      <c r="D3427" s="3" t="e">
        <f>VLOOKUP(Cobertura2021[[#This Row],['#Area]],S:T,2)</f>
        <v>#N/A</v>
      </c>
      <c r="E3427" s="1" t="s">
        <v>1846</v>
      </c>
      <c r="F3427" s="3">
        <v>601</v>
      </c>
      <c r="G3427" s="27" t="s">
        <v>5320</v>
      </c>
      <c r="H3427" s="27" t="s">
        <v>5320</v>
      </c>
      <c r="I3427" s="27" t="s">
        <v>5320</v>
      </c>
      <c r="J3427" s="28" t="s">
        <v>21</v>
      </c>
      <c r="K3427" s="28" t="s">
        <v>21</v>
      </c>
      <c r="L3427" s="28" t="s">
        <v>21</v>
      </c>
      <c r="M3427" s="3" t="str">
        <f>IF(+OR(J3427="SI",G3427="SI"),"SI","NO")</f>
        <v>SI</v>
      </c>
      <c r="N3427" s="3" t="str">
        <f>IF(+OR(H3427="SI",K3427="SI"),"SI","NO")</f>
        <v>SI</v>
      </c>
      <c r="O3427" s="3" t="str">
        <f>IF(+OR(I3427="SI",L3427="SI"),"SI","NO")</f>
        <v>SI</v>
      </c>
    </row>
    <row r="3428" spans="1:15" x14ac:dyDescent="0.25">
      <c r="A3428" s="20" t="s">
        <v>47</v>
      </c>
      <c r="B3428" s="1" t="s">
        <v>1286</v>
      </c>
      <c r="C3428" s="3">
        <v>6</v>
      </c>
      <c r="D3428" s="3" t="str">
        <f>VLOOKUP(Cobertura2021[[#This Row],['#Area]],S:T,2)</f>
        <v>Rural</v>
      </c>
      <c r="E3428" s="1" t="s">
        <v>776</v>
      </c>
      <c r="F3428" s="3">
        <v>92</v>
      </c>
      <c r="G3428" s="27" t="s">
        <v>5320</v>
      </c>
      <c r="H3428" s="27" t="s">
        <v>5320</v>
      </c>
      <c r="I3428" s="27" t="s">
        <v>5320</v>
      </c>
      <c r="J3428" s="28" t="s">
        <v>20</v>
      </c>
      <c r="K3428" s="28" t="s">
        <v>20</v>
      </c>
      <c r="L3428" s="28" t="s">
        <v>20</v>
      </c>
      <c r="M3428" s="3" t="str">
        <f>IF(+OR(J3428="SI",G3428="SI"),"SI","NO")</f>
        <v>SI</v>
      </c>
      <c r="N3428" s="3" t="str">
        <f>IF(+OR(H3428="SI",K3428="SI"),"SI","NO")</f>
        <v>SI</v>
      </c>
      <c r="O3428" s="3" t="str">
        <f>IF(+OR(I3428="SI",L3428="SI"),"SI","NO")</f>
        <v>SI</v>
      </c>
    </row>
    <row r="3429" spans="1:15" hidden="1" x14ac:dyDescent="0.25">
      <c r="A3429" s="20" t="s">
        <v>47</v>
      </c>
      <c r="B3429" s="1" t="s">
        <v>1815</v>
      </c>
      <c r="C3429" s="3">
        <v>1</v>
      </c>
      <c r="D3429" s="3" t="e">
        <f>VLOOKUP(Cobertura2021[[#This Row],['#Area]],S:T,2)</f>
        <v>#N/A</v>
      </c>
      <c r="E3429" s="1" t="s">
        <v>776</v>
      </c>
      <c r="F3429" s="3">
        <v>409</v>
      </c>
      <c r="G3429" s="27" t="s">
        <v>5320</v>
      </c>
      <c r="H3429" s="27" t="s">
        <v>5320</v>
      </c>
      <c r="I3429" s="27" t="s">
        <v>5320</v>
      </c>
      <c r="J3429" s="28" t="s">
        <v>21</v>
      </c>
      <c r="K3429" s="28" t="s">
        <v>21</v>
      </c>
      <c r="L3429" s="28" t="s">
        <v>21</v>
      </c>
      <c r="M3429" s="3" t="str">
        <f>IF(+OR(J3429="SI",G3429="SI"),"SI","NO")</f>
        <v>SI</v>
      </c>
      <c r="N3429" s="3" t="str">
        <f>IF(+OR(H3429="SI",K3429="SI"),"SI","NO")</f>
        <v>SI</v>
      </c>
      <c r="O3429" s="3" t="str">
        <f>IF(+OR(I3429="SI",L3429="SI"),"SI","NO")</f>
        <v>SI</v>
      </c>
    </row>
    <row r="3430" spans="1:15" hidden="1" x14ac:dyDescent="0.25">
      <c r="A3430" s="20" t="s">
        <v>47</v>
      </c>
      <c r="B3430" s="1" t="s">
        <v>2331</v>
      </c>
      <c r="C3430" s="3">
        <v>1</v>
      </c>
      <c r="D3430" s="3" t="e">
        <f>VLOOKUP(Cobertura2021[[#This Row],['#Area]],S:T,2)</f>
        <v>#N/A</v>
      </c>
      <c r="E3430" s="1" t="s">
        <v>2333</v>
      </c>
      <c r="F3430" s="3">
        <v>688</v>
      </c>
      <c r="G3430" s="27" t="s">
        <v>5320</v>
      </c>
      <c r="H3430" s="27" t="s">
        <v>5320</v>
      </c>
      <c r="I3430" s="27" t="s">
        <v>5320</v>
      </c>
      <c r="J3430" s="28" t="s">
        <v>21</v>
      </c>
      <c r="K3430" s="28" t="s">
        <v>21</v>
      </c>
      <c r="L3430" s="28" t="s">
        <v>21</v>
      </c>
      <c r="M3430" s="3" t="str">
        <f>IF(+OR(J3430="SI",G3430="SI"),"SI","NO")</f>
        <v>SI</v>
      </c>
      <c r="N3430" s="3" t="str">
        <f>IF(+OR(H3430="SI",K3430="SI"),"SI","NO")</f>
        <v>SI</v>
      </c>
      <c r="O3430" s="3" t="str">
        <f>IF(+OR(I3430="SI",L3430="SI"),"SI","NO")</f>
        <v>SI</v>
      </c>
    </row>
    <row r="3431" spans="1:15" hidden="1" x14ac:dyDescent="0.25">
      <c r="A3431" s="20" t="s">
        <v>47</v>
      </c>
      <c r="B3431" s="1" t="s">
        <v>2435</v>
      </c>
      <c r="C3431" s="3">
        <v>1</v>
      </c>
      <c r="D3431" s="3" t="e">
        <f>VLOOKUP(Cobertura2021[[#This Row],['#Area]],S:T,2)</f>
        <v>#N/A</v>
      </c>
      <c r="E3431" s="1" t="s">
        <v>2455</v>
      </c>
      <c r="F3431" s="3">
        <v>1826</v>
      </c>
      <c r="G3431" s="27" t="s">
        <v>5320</v>
      </c>
      <c r="H3431" s="27" t="s">
        <v>5320</v>
      </c>
      <c r="I3431" s="27" t="s">
        <v>5320</v>
      </c>
      <c r="J3431" s="28" t="s">
        <v>21</v>
      </c>
      <c r="K3431" s="28" t="s">
        <v>21</v>
      </c>
      <c r="L3431" s="28" t="s">
        <v>21</v>
      </c>
      <c r="M3431" s="3" t="str">
        <f>IF(+OR(J3431="SI",G3431="SI"),"SI","NO")</f>
        <v>SI</v>
      </c>
      <c r="N3431" s="3" t="str">
        <f>IF(+OR(H3431="SI",K3431="SI"),"SI","NO")</f>
        <v>SI</v>
      </c>
      <c r="O3431" s="3" t="str">
        <f>IF(+OR(I3431="SI",L3431="SI"),"SI","NO")</f>
        <v>SI</v>
      </c>
    </row>
    <row r="3432" spans="1:15" x14ac:dyDescent="0.25">
      <c r="A3432" s="20" t="s">
        <v>47</v>
      </c>
      <c r="B3432" s="1" t="s">
        <v>1815</v>
      </c>
      <c r="C3432" s="3">
        <v>6</v>
      </c>
      <c r="D3432" s="3" t="str">
        <f>VLOOKUP(Cobertura2021[[#This Row],['#Area]],S:T,2)</f>
        <v>Rural</v>
      </c>
      <c r="E3432" s="1" t="s">
        <v>2674</v>
      </c>
      <c r="F3432" s="3">
        <v>1731</v>
      </c>
      <c r="G3432" s="27" t="s">
        <v>5320</v>
      </c>
      <c r="H3432" s="27" t="s">
        <v>5320</v>
      </c>
      <c r="I3432" s="27" t="s">
        <v>5320</v>
      </c>
      <c r="J3432" s="28" t="s">
        <v>21</v>
      </c>
      <c r="K3432" s="28" t="s">
        <v>21</v>
      </c>
      <c r="L3432" s="28" t="s">
        <v>21</v>
      </c>
      <c r="M3432" s="3" t="str">
        <f>IF(+OR(J3432="SI",G3432="SI"),"SI","NO")</f>
        <v>SI</v>
      </c>
      <c r="N3432" s="3" t="str">
        <f>IF(+OR(H3432="SI",K3432="SI"),"SI","NO")</f>
        <v>SI</v>
      </c>
      <c r="O3432" s="3" t="str">
        <f>IF(+OR(I3432="SI",L3432="SI"),"SI","NO")</f>
        <v>SI</v>
      </c>
    </row>
    <row r="3433" spans="1:15" x14ac:dyDescent="0.25">
      <c r="A3433" s="20" t="s">
        <v>47</v>
      </c>
      <c r="B3433" s="1" t="s">
        <v>2541</v>
      </c>
      <c r="C3433" s="3">
        <v>6</v>
      </c>
      <c r="D3433" s="3" t="str">
        <f>VLOOKUP(Cobertura2021[[#This Row],['#Area]],S:T,2)</f>
        <v>Rural</v>
      </c>
      <c r="E3433" s="1" t="s">
        <v>2569</v>
      </c>
      <c r="F3433" s="3">
        <v>12</v>
      </c>
      <c r="G3433" s="27" t="s">
        <v>5320</v>
      </c>
      <c r="H3433" s="27" t="s">
        <v>5320</v>
      </c>
      <c r="I3433" s="27" t="s">
        <v>5320</v>
      </c>
      <c r="J3433" s="28" t="s">
        <v>21</v>
      </c>
      <c r="K3433" s="28" t="s">
        <v>21</v>
      </c>
      <c r="L3433" s="28" t="s">
        <v>21</v>
      </c>
      <c r="M3433" s="3" t="str">
        <f>IF(+OR(J3433="SI",G3433="SI"),"SI","NO")</f>
        <v>SI</v>
      </c>
      <c r="N3433" s="3" t="str">
        <f>IF(+OR(H3433="SI",K3433="SI"),"SI","NO")</f>
        <v>SI</v>
      </c>
      <c r="O3433" s="3" t="str">
        <f>IF(+OR(I3433="SI",L3433="SI"),"SI","NO")</f>
        <v>SI</v>
      </c>
    </row>
    <row r="3434" spans="1:15" x14ac:dyDescent="0.25">
      <c r="A3434" s="20" t="s">
        <v>47</v>
      </c>
      <c r="B3434" s="1" t="s">
        <v>2541</v>
      </c>
      <c r="C3434" s="3">
        <v>6</v>
      </c>
      <c r="D3434" s="3" t="str">
        <f>VLOOKUP(Cobertura2021[[#This Row],['#Area]],S:T,2)</f>
        <v>Rural</v>
      </c>
      <c r="E3434" s="1" t="s">
        <v>2570</v>
      </c>
      <c r="F3434" s="3">
        <v>5</v>
      </c>
      <c r="G3434" s="27" t="s">
        <v>5320</v>
      </c>
      <c r="H3434" s="27" t="s">
        <v>5320</v>
      </c>
      <c r="I3434" s="27" t="s">
        <v>5320</v>
      </c>
      <c r="J3434" s="28" t="s">
        <v>21</v>
      </c>
      <c r="K3434" s="28" t="s">
        <v>21</v>
      </c>
      <c r="L3434" s="28" t="s">
        <v>21</v>
      </c>
      <c r="M3434" s="3" t="str">
        <f>IF(+OR(J3434="SI",G3434="SI"),"SI","NO")</f>
        <v>SI</v>
      </c>
      <c r="N3434" s="3" t="str">
        <f>IF(+OR(H3434="SI",K3434="SI"),"SI","NO")</f>
        <v>SI</v>
      </c>
      <c r="O3434" s="3" t="str">
        <f>IF(+OR(I3434="SI",L3434="SI"),"SI","NO")</f>
        <v>SI</v>
      </c>
    </row>
    <row r="3435" spans="1:15" x14ac:dyDescent="0.25">
      <c r="A3435" s="20" t="s">
        <v>47</v>
      </c>
      <c r="B3435" s="1" t="s">
        <v>2541</v>
      </c>
      <c r="C3435" s="3">
        <v>6</v>
      </c>
      <c r="D3435" s="3" t="str">
        <f>VLOOKUP(Cobertura2021[[#This Row],['#Area]],S:T,2)</f>
        <v>Rural</v>
      </c>
      <c r="E3435" s="1" t="s">
        <v>2571</v>
      </c>
      <c r="F3435" s="3">
        <v>24</v>
      </c>
      <c r="G3435" s="27" t="s">
        <v>5320</v>
      </c>
      <c r="H3435" s="27" t="s">
        <v>5320</v>
      </c>
      <c r="I3435" s="27" t="s">
        <v>5320</v>
      </c>
      <c r="J3435" s="28" t="s">
        <v>21</v>
      </c>
      <c r="K3435" s="28" t="s">
        <v>21</v>
      </c>
      <c r="L3435" s="28" t="s">
        <v>21</v>
      </c>
      <c r="M3435" s="3" t="str">
        <f>IF(+OR(J3435="SI",G3435="SI"),"SI","NO")</f>
        <v>SI</v>
      </c>
      <c r="N3435" s="3" t="str">
        <f>IF(+OR(H3435="SI",K3435="SI"),"SI","NO")</f>
        <v>SI</v>
      </c>
      <c r="O3435" s="3" t="str">
        <f>IF(+OR(I3435="SI",L3435="SI"),"SI","NO")</f>
        <v>SI</v>
      </c>
    </row>
    <row r="3436" spans="1:15" x14ac:dyDescent="0.25">
      <c r="A3436" s="20" t="s">
        <v>47</v>
      </c>
      <c r="B3436" s="1" t="s">
        <v>2712</v>
      </c>
      <c r="C3436" s="3">
        <v>6</v>
      </c>
      <c r="D3436" s="3" t="str">
        <f>VLOOKUP(Cobertura2021[[#This Row],['#Area]],S:T,2)</f>
        <v>Rural</v>
      </c>
      <c r="E3436" s="1" t="s">
        <v>2675</v>
      </c>
      <c r="F3436" s="3">
        <v>109</v>
      </c>
      <c r="G3436" s="27" t="s">
        <v>5320</v>
      </c>
      <c r="H3436" s="27" t="s">
        <v>5320</v>
      </c>
      <c r="I3436" s="27" t="s">
        <v>5320</v>
      </c>
      <c r="J3436" s="28" t="s">
        <v>21</v>
      </c>
      <c r="K3436" s="28" t="s">
        <v>21</v>
      </c>
      <c r="L3436" s="28" t="s">
        <v>21</v>
      </c>
      <c r="M3436" s="3" t="str">
        <f>IF(+OR(J3436="SI",G3436="SI"),"SI","NO")</f>
        <v>SI</v>
      </c>
      <c r="N3436" s="3" t="str">
        <f>IF(+OR(H3436="SI",K3436="SI"),"SI","NO")</f>
        <v>SI</v>
      </c>
      <c r="O3436" s="3" t="str">
        <f>IF(+OR(I3436="SI",L3436="SI"),"SI","NO")</f>
        <v>SI</v>
      </c>
    </row>
    <row r="3437" spans="1:15" x14ac:dyDescent="0.25">
      <c r="A3437" s="20" t="s">
        <v>47</v>
      </c>
      <c r="B3437" s="1" t="s">
        <v>1815</v>
      </c>
      <c r="C3437" s="3">
        <v>6</v>
      </c>
      <c r="D3437" s="3" t="str">
        <f>VLOOKUP(Cobertura2021[[#This Row],['#Area]],S:T,2)</f>
        <v>Rural</v>
      </c>
      <c r="E3437" s="1" t="s">
        <v>2675</v>
      </c>
      <c r="F3437" s="3">
        <v>170</v>
      </c>
      <c r="G3437" s="27" t="s">
        <v>5320</v>
      </c>
      <c r="H3437" s="27" t="s">
        <v>5320</v>
      </c>
      <c r="I3437" s="27" t="s">
        <v>5320</v>
      </c>
      <c r="J3437" s="28" t="s">
        <v>21</v>
      </c>
      <c r="K3437" s="28" t="s">
        <v>21</v>
      </c>
      <c r="L3437" s="28" t="s">
        <v>21</v>
      </c>
      <c r="M3437" s="3" t="str">
        <f>IF(+OR(J3437="SI",G3437="SI"),"SI","NO")</f>
        <v>SI</v>
      </c>
      <c r="N3437" s="3" t="str">
        <f>IF(+OR(H3437="SI",K3437="SI"),"SI","NO")</f>
        <v>SI</v>
      </c>
      <c r="O3437" s="3" t="str">
        <f>IF(+OR(I3437="SI",L3437="SI"),"SI","NO")</f>
        <v>SI</v>
      </c>
    </row>
    <row r="3438" spans="1:15" x14ac:dyDescent="0.25">
      <c r="A3438" s="20" t="s">
        <v>47</v>
      </c>
      <c r="B3438" s="1" t="s">
        <v>2712</v>
      </c>
      <c r="C3438" s="3">
        <v>6</v>
      </c>
      <c r="D3438" s="3" t="str">
        <f>VLOOKUP(Cobertura2021[[#This Row],['#Area]],S:T,2)</f>
        <v>Rural</v>
      </c>
      <c r="E3438" s="1" t="s">
        <v>2721</v>
      </c>
      <c r="F3438" s="3">
        <v>160</v>
      </c>
      <c r="G3438" s="27" t="s">
        <v>5320</v>
      </c>
      <c r="H3438" s="27" t="s">
        <v>5320</v>
      </c>
      <c r="I3438" s="27" t="s">
        <v>5320</v>
      </c>
      <c r="J3438" s="28" t="s">
        <v>21</v>
      </c>
      <c r="K3438" s="28" t="s">
        <v>21</v>
      </c>
      <c r="L3438" s="28" t="s">
        <v>21</v>
      </c>
      <c r="M3438" s="3" t="str">
        <f>IF(+OR(J3438="SI",G3438="SI"),"SI","NO")</f>
        <v>SI</v>
      </c>
      <c r="N3438" s="3" t="str">
        <f>IF(+OR(H3438="SI",K3438="SI"),"SI","NO")</f>
        <v>SI</v>
      </c>
      <c r="O3438" s="3" t="str">
        <f>IF(+OR(I3438="SI",L3438="SI"),"SI","NO")</f>
        <v>SI</v>
      </c>
    </row>
    <row r="3439" spans="1:15" x14ac:dyDescent="0.25">
      <c r="A3439" s="20" t="s">
        <v>47</v>
      </c>
      <c r="B3439" s="1" t="s">
        <v>1815</v>
      </c>
      <c r="C3439" s="3">
        <v>6</v>
      </c>
      <c r="D3439" s="3" t="str">
        <f>VLOOKUP(Cobertura2021[[#This Row],['#Area]],S:T,2)</f>
        <v>Rural</v>
      </c>
      <c r="E3439" s="1" t="s">
        <v>2710</v>
      </c>
      <c r="F3439" s="3">
        <v>31</v>
      </c>
      <c r="G3439" s="27" t="s">
        <v>5320</v>
      </c>
      <c r="H3439" s="27" t="s">
        <v>5320</v>
      </c>
      <c r="I3439" s="27" t="s">
        <v>5320</v>
      </c>
      <c r="J3439" s="28" t="s">
        <v>21</v>
      </c>
      <c r="K3439" s="28" t="s">
        <v>21</v>
      </c>
      <c r="L3439" s="28" t="s">
        <v>21</v>
      </c>
      <c r="M3439" s="3" t="str">
        <f>IF(+OR(J3439="SI",G3439="SI"),"SI","NO")</f>
        <v>SI</v>
      </c>
      <c r="N3439" s="3" t="str">
        <f>IF(+OR(H3439="SI",K3439="SI"),"SI","NO")</f>
        <v>SI</v>
      </c>
      <c r="O3439" s="3" t="str">
        <f>IF(+OR(I3439="SI",L3439="SI"),"SI","NO")</f>
        <v>SI</v>
      </c>
    </row>
    <row r="3440" spans="1:15" hidden="1" x14ac:dyDescent="0.25">
      <c r="A3440" s="20" t="s">
        <v>47</v>
      </c>
      <c r="B3440" s="1" t="s">
        <v>2375</v>
      </c>
      <c r="C3440" s="3">
        <v>1</v>
      </c>
      <c r="D3440" s="3" t="e">
        <f>VLOOKUP(Cobertura2021[[#This Row],['#Area]],S:T,2)</f>
        <v>#N/A</v>
      </c>
      <c r="E3440" s="1" t="s">
        <v>2400</v>
      </c>
      <c r="F3440" s="3">
        <v>127</v>
      </c>
      <c r="G3440" s="27" t="s">
        <v>5320</v>
      </c>
      <c r="H3440" s="27" t="s">
        <v>5320</v>
      </c>
      <c r="I3440" s="27" t="s">
        <v>5320</v>
      </c>
      <c r="J3440" s="28" t="s">
        <v>21</v>
      </c>
      <c r="K3440" s="28" t="s">
        <v>21</v>
      </c>
      <c r="L3440" s="28" t="s">
        <v>21</v>
      </c>
      <c r="M3440" s="3" t="str">
        <f>IF(+OR(J3440="SI",G3440="SI"),"SI","NO")</f>
        <v>SI</v>
      </c>
      <c r="N3440" s="3" t="str">
        <f>IF(+OR(H3440="SI",K3440="SI"),"SI","NO")</f>
        <v>SI</v>
      </c>
      <c r="O3440" s="3" t="str">
        <f>IF(+OR(I3440="SI",L3440="SI"),"SI","NO")</f>
        <v>SI</v>
      </c>
    </row>
    <row r="3441" spans="1:15" hidden="1" x14ac:dyDescent="0.25">
      <c r="A3441" s="20" t="s">
        <v>47</v>
      </c>
      <c r="B3441" s="1" t="s">
        <v>2375</v>
      </c>
      <c r="C3441" s="3">
        <v>1</v>
      </c>
      <c r="D3441" s="3" t="e">
        <f>VLOOKUP(Cobertura2021[[#This Row],['#Area]],S:T,2)</f>
        <v>#N/A</v>
      </c>
      <c r="E3441" s="1" t="s">
        <v>2402</v>
      </c>
      <c r="F3441" s="3">
        <v>246</v>
      </c>
      <c r="G3441" s="27" t="s">
        <v>5320</v>
      </c>
      <c r="H3441" s="27" t="s">
        <v>5320</v>
      </c>
      <c r="I3441" s="27" t="s">
        <v>5320</v>
      </c>
      <c r="J3441" s="28" t="s">
        <v>21</v>
      </c>
      <c r="K3441" s="28" t="s">
        <v>21</v>
      </c>
      <c r="L3441" s="28" t="s">
        <v>21</v>
      </c>
      <c r="M3441" s="3" t="str">
        <f>IF(+OR(J3441="SI",G3441="SI"),"SI","NO")</f>
        <v>SI</v>
      </c>
      <c r="N3441" s="3" t="str">
        <f>IF(+OR(H3441="SI",K3441="SI"),"SI","NO")</f>
        <v>SI</v>
      </c>
      <c r="O3441" s="3" t="str">
        <f>IF(+OR(I3441="SI",L3441="SI"),"SI","NO")</f>
        <v>SI</v>
      </c>
    </row>
    <row r="3442" spans="1:15" x14ac:dyDescent="0.25">
      <c r="A3442" s="20" t="s">
        <v>4087</v>
      </c>
      <c r="B3442" s="1" t="s">
        <v>4149</v>
      </c>
      <c r="C3442" s="3">
        <v>6</v>
      </c>
      <c r="D3442" s="3" t="str">
        <f>VLOOKUP(Cobertura2021[[#This Row],['#Area]],S:T,2)</f>
        <v>Rural</v>
      </c>
      <c r="E3442" s="1" t="s">
        <v>4157</v>
      </c>
      <c r="F3442" s="3">
        <v>36</v>
      </c>
      <c r="G3442" s="27" t="s">
        <v>5320</v>
      </c>
      <c r="H3442" s="27" t="s">
        <v>3</v>
      </c>
      <c r="I3442" s="27" t="s">
        <v>3</v>
      </c>
      <c r="J3442" s="28" t="s">
        <v>21</v>
      </c>
      <c r="K3442" s="28" t="s">
        <v>20</v>
      </c>
      <c r="L3442" s="28" t="s">
        <v>20</v>
      </c>
      <c r="M3442" s="3" t="str">
        <f>IF(+OR(J3442="SI",G3442="SI"),"SI","NO")</f>
        <v>SI</v>
      </c>
      <c r="N3442" s="3" t="str">
        <f>IF(+OR(H3442="SI",K3442="SI"),"SI","NO")</f>
        <v>NO</v>
      </c>
      <c r="O3442" s="3" t="str">
        <f>IF(+OR(I3442="SI",L3442="SI"),"SI","NO")</f>
        <v>NO</v>
      </c>
    </row>
    <row r="3443" spans="1:15" hidden="1" x14ac:dyDescent="0.25">
      <c r="A3443" s="20" t="s">
        <v>47</v>
      </c>
      <c r="B3443" s="1" t="s">
        <v>2375</v>
      </c>
      <c r="C3443" s="3">
        <v>1</v>
      </c>
      <c r="D3443" s="3" t="e">
        <f>VLOOKUP(Cobertura2021[[#This Row],['#Area]],S:T,2)</f>
        <v>#N/A</v>
      </c>
      <c r="E3443" s="1" t="s">
        <v>2401</v>
      </c>
      <c r="F3443" s="3">
        <v>139</v>
      </c>
      <c r="G3443" s="27" t="s">
        <v>5320</v>
      </c>
      <c r="H3443" s="27" t="s">
        <v>5320</v>
      </c>
      <c r="I3443" s="27" t="s">
        <v>5320</v>
      </c>
      <c r="J3443" s="28" t="s">
        <v>21</v>
      </c>
      <c r="K3443" s="28" t="s">
        <v>21</v>
      </c>
      <c r="L3443" s="28" t="s">
        <v>21</v>
      </c>
      <c r="M3443" s="3" t="str">
        <f>IF(+OR(J3443="SI",G3443="SI"),"SI","NO")</f>
        <v>SI</v>
      </c>
      <c r="N3443" s="3" t="str">
        <f>IF(+OR(H3443="SI",K3443="SI"),"SI","NO")</f>
        <v>SI</v>
      </c>
      <c r="O3443" s="3" t="str">
        <f>IF(+OR(I3443="SI",L3443="SI"),"SI","NO")</f>
        <v>SI</v>
      </c>
    </row>
    <row r="3444" spans="1:15" x14ac:dyDescent="0.25">
      <c r="A3444" s="20" t="s">
        <v>47</v>
      </c>
      <c r="B3444" s="1" t="s">
        <v>2275</v>
      </c>
      <c r="C3444" s="3">
        <v>6</v>
      </c>
      <c r="D3444" s="3" t="str">
        <f>VLOOKUP(Cobertura2021[[#This Row],['#Area]],S:T,2)</f>
        <v>Rural</v>
      </c>
      <c r="E3444" s="1" t="s">
        <v>2281</v>
      </c>
      <c r="F3444" s="3">
        <v>217</v>
      </c>
      <c r="G3444" s="27" t="s">
        <v>5320</v>
      </c>
      <c r="H3444" s="27" t="s">
        <v>5320</v>
      </c>
      <c r="I3444" s="27" t="s">
        <v>5320</v>
      </c>
      <c r="J3444" s="28" t="s">
        <v>21</v>
      </c>
      <c r="K3444" s="28" t="s">
        <v>21</v>
      </c>
      <c r="L3444" s="28" t="s">
        <v>21</v>
      </c>
      <c r="M3444" s="3" t="str">
        <f>IF(+OR(J3444="SI",G3444="SI"),"SI","NO")</f>
        <v>SI</v>
      </c>
      <c r="N3444" s="3" t="str">
        <f>IF(+OR(H3444="SI",K3444="SI"),"SI","NO")</f>
        <v>SI</v>
      </c>
      <c r="O3444" s="3" t="str">
        <f>IF(+OR(I3444="SI",L3444="SI"),"SI","NO")</f>
        <v>SI</v>
      </c>
    </row>
    <row r="3445" spans="1:15" x14ac:dyDescent="0.25">
      <c r="A3445" s="20" t="s">
        <v>1571</v>
      </c>
      <c r="B3445" s="1" t="s">
        <v>3158</v>
      </c>
      <c r="C3445" s="3">
        <v>6</v>
      </c>
      <c r="D3445" s="3" t="str">
        <f>VLOOKUP(Cobertura2021[[#This Row],['#Area]],S:T,2)</f>
        <v>Rural</v>
      </c>
      <c r="E3445" s="1" t="s">
        <v>3160</v>
      </c>
      <c r="F3445" s="3">
        <v>45</v>
      </c>
      <c r="G3445" s="27" t="s">
        <v>5320</v>
      </c>
      <c r="H3445" s="27" t="s">
        <v>5320</v>
      </c>
      <c r="I3445" s="27" t="s">
        <v>3</v>
      </c>
      <c r="J3445" s="28" t="s">
        <v>21</v>
      </c>
      <c r="K3445" s="28" t="s">
        <v>20</v>
      </c>
      <c r="L3445" s="28" t="s">
        <v>20</v>
      </c>
      <c r="M3445" s="3" t="str">
        <f>IF(+OR(J3445="SI",G3445="SI"),"SI","NO")</f>
        <v>SI</v>
      </c>
      <c r="N3445" s="3" t="str">
        <f>IF(+OR(H3445="SI",K3445="SI"),"SI","NO")</f>
        <v>SI</v>
      </c>
      <c r="O3445" s="3" t="str">
        <f>IF(+OR(I3445="SI",L3445="SI"),"SI","NO")</f>
        <v>NO</v>
      </c>
    </row>
    <row r="3446" spans="1:15" hidden="1" x14ac:dyDescent="0.25">
      <c r="A3446" s="20" t="s">
        <v>47</v>
      </c>
      <c r="B3446" s="1" t="s">
        <v>2375</v>
      </c>
      <c r="C3446" s="3">
        <v>1</v>
      </c>
      <c r="D3446" s="3" t="e">
        <f>VLOOKUP(Cobertura2021[[#This Row],['#Area]],S:T,2)</f>
        <v>#N/A</v>
      </c>
      <c r="E3446" s="1" t="s">
        <v>1238</v>
      </c>
      <c r="F3446" s="3">
        <v>73</v>
      </c>
      <c r="G3446" s="27" t="s">
        <v>5320</v>
      </c>
      <c r="H3446" s="27" t="s">
        <v>5320</v>
      </c>
      <c r="I3446" s="27" t="s">
        <v>5320</v>
      </c>
      <c r="J3446" s="28" t="s">
        <v>21</v>
      </c>
      <c r="K3446" s="28" t="s">
        <v>21</v>
      </c>
      <c r="L3446" s="28" t="s">
        <v>21</v>
      </c>
      <c r="M3446" s="3" t="str">
        <f>IF(+OR(J3446="SI",G3446="SI"),"SI","NO")</f>
        <v>SI</v>
      </c>
      <c r="N3446" s="3" t="str">
        <f>IF(+OR(H3446="SI",K3446="SI"),"SI","NO")</f>
        <v>SI</v>
      </c>
      <c r="O3446" s="3" t="str">
        <f>IF(+OR(I3446="SI",L3446="SI"),"SI","NO")</f>
        <v>SI</v>
      </c>
    </row>
    <row r="3447" spans="1:15" hidden="1" x14ac:dyDescent="0.25">
      <c r="A3447" s="20" t="s">
        <v>47</v>
      </c>
      <c r="B3447" s="1" t="s">
        <v>132</v>
      </c>
      <c r="C3447" s="3">
        <v>1</v>
      </c>
      <c r="D3447" s="3" t="e">
        <f>VLOOKUP(Cobertura2021[[#This Row],['#Area]],S:T,2)</f>
        <v>#N/A</v>
      </c>
      <c r="E3447" s="1" t="s">
        <v>1238</v>
      </c>
      <c r="F3447" s="3">
        <v>264</v>
      </c>
      <c r="G3447" s="27" t="s">
        <v>5320</v>
      </c>
      <c r="H3447" s="27" t="s">
        <v>5320</v>
      </c>
      <c r="I3447" s="27" t="s">
        <v>5320</v>
      </c>
      <c r="J3447" s="28" t="s">
        <v>21</v>
      </c>
      <c r="K3447" s="28" t="s">
        <v>21</v>
      </c>
      <c r="L3447" s="28" t="s">
        <v>21</v>
      </c>
      <c r="M3447" s="3" t="str">
        <f>IF(+OR(J3447="SI",G3447="SI"),"SI","NO")</f>
        <v>SI</v>
      </c>
      <c r="N3447" s="3" t="str">
        <f>IF(+OR(H3447="SI",K3447="SI"),"SI","NO")</f>
        <v>SI</v>
      </c>
      <c r="O3447" s="3" t="str">
        <f>IF(+OR(I3447="SI",L3447="SI"),"SI","NO")</f>
        <v>SI</v>
      </c>
    </row>
    <row r="3448" spans="1:15" hidden="1" x14ac:dyDescent="0.25">
      <c r="A3448" s="20" t="s">
        <v>47</v>
      </c>
      <c r="B3448" s="1" t="s">
        <v>2572</v>
      </c>
      <c r="C3448" s="3">
        <v>1</v>
      </c>
      <c r="D3448" s="3" t="e">
        <f>VLOOKUP(Cobertura2021[[#This Row],['#Area]],S:T,2)</f>
        <v>#N/A</v>
      </c>
      <c r="E3448" s="1" t="s">
        <v>2573</v>
      </c>
      <c r="F3448" s="3">
        <v>3039</v>
      </c>
      <c r="G3448" s="27" t="s">
        <v>5320</v>
      </c>
      <c r="H3448" s="27" t="s">
        <v>5320</v>
      </c>
      <c r="I3448" s="27" t="s">
        <v>5320</v>
      </c>
      <c r="J3448" s="28" t="s">
        <v>21</v>
      </c>
      <c r="K3448" s="28" t="s">
        <v>21</v>
      </c>
      <c r="L3448" s="28" t="s">
        <v>21</v>
      </c>
      <c r="M3448" s="3" t="str">
        <f>IF(+OR(J3448="SI",G3448="SI"),"SI","NO")</f>
        <v>SI</v>
      </c>
      <c r="N3448" s="3" t="str">
        <f>IF(+OR(H3448="SI",K3448="SI"),"SI","NO")</f>
        <v>SI</v>
      </c>
      <c r="O3448" s="3" t="str">
        <f>IF(+OR(I3448="SI",L3448="SI"),"SI","NO")</f>
        <v>SI</v>
      </c>
    </row>
    <row r="3449" spans="1:15" x14ac:dyDescent="0.25">
      <c r="A3449" s="20" t="s">
        <v>156</v>
      </c>
      <c r="B3449" s="1" t="s">
        <v>3170</v>
      </c>
      <c r="C3449" s="3">
        <v>6</v>
      </c>
      <c r="D3449" s="3" t="str">
        <f>VLOOKUP(Cobertura2021[[#This Row],['#Area]],S:T,2)</f>
        <v>Rural</v>
      </c>
      <c r="E3449" s="1" t="s">
        <v>1698</v>
      </c>
      <c r="F3449" s="3">
        <v>74</v>
      </c>
      <c r="G3449" s="27" t="s">
        <v>5320</v>
      </c>
      <c r="H3449" s="27" t="s">
        <v>3</v>
      </c>
      <c r="I3449" s="27" t="s">
        <v>3</v>
      </c>
      <c r="J3449" s="28" t="s">
        <v>21</v>
      </c>
      <c r="K3449" s="28" t="s">
        <v>20</v>
      </c>
      <c r="L3449" s="28" t="s">
        <v>20</v>
      </c>
      <c r="M3449" s="3" t="str">
        <f>IF(+OR(J3449="SI",G3449="SI"),"SI","NO")</f>
        <v>SI</v>
      </c>
      <c r="N3449" s="3" t="str">
        <f>IF(+OR(H3449="SI",K3449="SI"),"SI","NO")</f>
        <v>NO</v>
      </c>
      <c r="O3449" s="3" t="str">
        <f>IF(+OR(I3449="SI",L3449="SI"),"SI","NO")</f>
        <v>NO</v>
      </c>
    </row>
    <row r="3450" spans="1:15" x14ac:dyDescent="0.25">
      <c r="A3450" s="20" t="s">
        <v>47</v>
      </c>
      <c r="B3450" s="1" t="s">
        <v>1815</v>
      </c>
      <c r="C3450" s="3">
        <v>6</v>
      </c>
      <c r="D3450" s="3" t="str">
        <f>VLOOKUP(Cobertura2021[[#This Row],['#Area]],S:T,2)</f>
        <v>Rural</v>
      </c>
      <c r="E3450" s="1" t="s">
        <v>1010</v>
      </c>
      <c r="F3450" s="3">
        <v>371</v>
      </c>
      <c r="G3450" s="27" t="s">
        <v>5320</v>
      </c>
      <c r="H3450" s="27" t="s">
        <v>5320</v>
      </c>
      <c r="I3450" s="27" t="s">
        <v>5320</v>
      </c>
      <c r="J3450" s="28" t="s">
        <v>21</v>
      </c>
      <c r="K3450" s="28" t="s">
        <v>21</v>
      </c>
      <c r="L3450" s="28" t="s">
        <v>21</v>
      </c>
      <c r="M3450" s="3" t="str">
        <f>IF(+OR(J3450="SI",G3450="SI"),"SI","NO")</f>
        <v>SI</v>
      </c>
      <c r="N3450" s="3" t="str">
        <f>IF(+OR(H3450="SI",K3450="SI"),"SI","NO")</f>
        <v>SI</v>
      </c>
      <c r="O3450" s="3" t="str">
        <f>IF(+OR(I3450="SI",L3450="SI"),"SI","NO")</f>
        <v>SI</v>
      </c>
    </row>
    <row r="3451" spans="1:15" x14ac:dyDescent="0.25">
      <c r="A3451" s="20" t="s">
        <v>156</v>
      </c>
      <c r="B3451" s="1" t="s">
        <v>5116</v>
      </c>
      <c r="C3451" s="3">
        <v>6</v>
      </c>
      <c r="D3451" s="3" t="str">
        <f>VLOOKUP(Cobertura2021[[#This Row],['#Area]],S:T,2)</f>
        <v>Rural</v>
      </c>
      <c r="E3451" s="1" t="s">
        <v>4948</v>
      </c>
      <c r="F3451" s="3">
        <v>76</v>
      </c>
      <c r="G3451" s="27" t="s">
        <v>5320</v>
      </c>
      <c r="H3451" s="27" t="s">
        <v>3</v>
      </c>
      <c r="I3451" s="27" t="s">
        <v>3</v>
      </c>
      <c r="J3451" s="28" t="s">
        <v>20</v>
      </c>
      <c r="K3451" s="28" t="s">
        <v>20</v>
      </c>
      <c r="L3451" s="28" t="s">
        <v>20</v>
      </c>
      <c r="M3451" s="3" t="str">
        <f>IF(+OR(J3451="SI",G3451="SI"),"SI","NO")</f>
        <v>SI</v>
      </c>
      <c r="N3451" s="3" t="str">
        <f>IF(+OR(H3451="SI",K3451="SI"),"SI","NO")</f>
        <v>NO</v>
      </c>
      <c r="O3451" s="3" t="str">
        <f>IF(+OR(I3451="SI",L3451="SI"),"SI","NO")</f>
        <v>NO</v>
      </c>
    </row>
    <row r="3452" spans="1:15" hidden="1" x14ac:dyDescent="0.25">
      <c r="A3452" s="20" t="s">
        <v>47</v>
      </c>
      <c r="B3452" s="1" t="s">
        <v>2435</v>
      </c>
      <c r="C3452" s="3">
        <v>1</v>
      </c>
      <c r="D3452" s="3" t="e">
        <f>VLOOKUP(Cobertura2021[[#This Row],['#Area]],S:T,2)</f>
        <v>#N/A</v>
      </c>
      <c r="E3452" s="1" t="s">
        <v>2495</v>
      </c>
      <c r="F3452" s="3">
        <v>156</v>
      </c>
      <c r="G3452" s="27" t="s">
        <v>5320</v>
      </c>
      <c r="H3452" s="27" t="s">
        <v>5320</v>
      </c>
      <c r="I3452" s="27" t="s">
        <v>5320</v>
      </c>
      <c r="J3452" s="28" t="s">
        <v>21</v>
      </c>
      <c r="K3452" s="28" t="s">
        <v>21</v>
      </c>
      <c r="L3452" s="28" t="s">
        <v>21</v>
      </c>
      <c r="M3452" s="3" t="str">
        <f>IF(+OR(J3452="SI",G3452="SI"),"SI","NO")</f>
        <v>SI</v>
      </c>
      <c r="N3452" s="3" t="str">
        <f>IF(+OR(H3452="SI",K3452="SI"),"SI","NO")</f>
        <v>SI</v>
      </c>
      <c r="O3452" s="3" t="str">
        <f>IF(+OR(I3452="SI",L3452="SI"),"SI","NO")</f>
        <v>SI</v>
      </c>
    </row>
    <row r="3453" spans="1:15" x14ac:dyDescent="0.25">
      <c r="A3453" s="20" t="s">
        <v>47</v>
      </c>
      <c r="B3453" s="1" t="s">
        <v>2275</v>
      </c>
      <c r="C3453" s="3">
        <v>6</v>
      </c>
      <c r="D3453" s="3" t="str">
        <f>VLOOKUP(Cobertura2021[[#This Row],['#Area]],S:T,2)</f>
        <v>Rural</v>
      </c>
      <c r="E3453" s="1" t="s">
        <v>2280</v>
      </c>
      <c r="F3453" s="3">
        <v>1272</v>
      </c>
      <c r="G3453" s="27" t="s">
        <v>5320</v>
      </c>
      <c r="H3453" s="27" t="s">
        <v>5320</v>
      </c>
      <c r="I3453" s="27" t="s">
        <v>5320</v>
      </c>
      <c r="J3453" s="28" t="s">
        <v>21</v>
      </c>
      <c r="K3453" s="28" t="s">
        <v>21</v>
      </c>
      <c r="L3453" s="28" t="s">
        <v>21</v>
      </c>
      <c r="M3453" s="3" t="str">
        <f>IF(+OR(J3453="SI",G3453="SI"),"SI","NO")</f>
        <v>SI</v>
      </c>
      <c r="N3453" s="3" t="str">
        <f>IF(+OR(H3453="SI",K3453="SI"),"SI","NO")</f>
        <v>SI</v>
      </c>
      <c r="O3453" s="3" t="str">
        <f>IF(+OR(I3453="SI",L3453="SI"),"SI","NO")</f>
        <v>SI</v>
      </c>
    </row>
    <row r="3454" spans="1:15" x14ac:dyDescent="0.25">
      <c r="A3454" s="20" t="s">
        <v>47</v>
      </c>
      <c r="B3454" s="1" t="s">
        <v>2657</v>
      </c>
      <c r="C3454" s="3">
        <v>6</v>
      </c>
      <c r="D3454" s="3" t="str">
        <f>VLOOKUP(Cobertura2021[[#This Row],['#Area]],S:T,2)</f>
        <v>Rural</v>
      </c>
      <c r="E3454" s="1" t="s">
        <v>2669</v>
      </c>
      <c r="F3454" s="3">
        <v>69</v>
      </c>
      <c r="G3454" s="27" t="s">
        <v>5320</v>
      </c>
      <c r="H3454" s="27" t="s">
        <v>5320</v>
      </c>
      <c r="I3454" s="27" t="s">
        <v>5320</v>
      </c>
      <c r="J3454" s="28" t="s">
        <v>21</v>
      </c>
      <c r="K3454" s="28" t="s">
        <v>21</v>
      </c>
      <c r="L3454" s="28" t="s">
        <v>20</v>
      </c>
      <c r="M3454" s="3" t="str">
        <f>IF(+OR(J3454="SI",G3454="SI"),"SI","NO")</f>
        <v>SI</v>
      </c>
      <c r="N3454" s="3" t="str">
        <f>IF(+OR(H3454="SI",K3454="SI"),"SI","NO")</f>
        <v>SI</v>
      </c>
      <c r="O3454" s="3" t="str">
        <f>IF(+OR(I3454="SI",L3454="SI"),"SI","NO")</f>
        <v>SI</v>
      </c>
    </row>
    <row r="3455" spans="1:15" x14ac:dyDescent="0.25">
      <c r="A3455" s="20" t="s">
        <v>1004</v>
      </c>
      <c r="B3455" s="1" t="s">
        <v>1423</v>
      </c>
      <c r="C3455" s="3">
        <v>6</v>
      </c>
      <c r="D3455" s="3" t="str">
        <f>VLOOKUP(Cobertura2021[[#This Row],['#Area]],S:T,2)</f>
        <v>Rural</v>
      </c>
      <c r="E3455" s="1" t="s">
        <v>1431</v>
      </c>
      <c r="F3455" s="3">
        <v>30</v>
      </c>
      <c r="G3455" s="27" t="s">
        <v>5320</v>
      </c>
      <c r="H3455" s="27" t="s">
        <v>5320</v>
      </c>
      <c r="I3455" s="27" t="s">
        <v>3</v>
      </c>
      <c r="J3455" s="28" t="s">
        <v>21</v>
      </c>
      <c r="K3455" s="28" t="s">
        <v>21</v>
      </c>
      <c r="L3455" s="28" t="s">
        <v>20</v>
      </c>
      <c r="M3455" s="3" t="str">
        <f>IF(+OR(J3455="SI",G3455="SI"),"SI","NO")</f>
        <v>SI</v>
      </c>
      <c r="N3455" s="3" t="str">
        <f>IF(+OR(H3455="SI",K3455="SI"),"SI","NO")</f>
        <v>SI</v>
      </c>
      <c r="O3455" s="3" t="str">
        <f>IF(+OR(I3455="SI",L3455="SI"),"SI","NO")</f>
        <v>NO</v>
      </c>
    </row>
    <row r="3456" spans="1:15" x14ac:dyDescent="0.25">
      <c r="A3456" s="20" t="s">
        <v>4087</v>
      </c>
      <c r="B3456" s="1" t="s">
        <v>4102</v>
      </c>
      <c r="C3456" s="3">
        <v>6</v>
      </c>
      <c r="D3456" s="3" t="str">
        <f>VLOOKUP(Cobertura2021[[#This Row],['#Area]],S:T,2)</f>
        <v>Rural</v>
      </c>
      <c r="E3456" s="1" t="s">
        <v>4109</v>
      </c>
      <c r="F3456" s="3">
        <v>87</v>
      </c>
      <c r="G3456" s="27" t="s">
        <v>5320</v>
      </c>
      <c r="H3456" s="27" t="s">
        <v>3</v>
      </c>
      <c r="I3456" s="27" t="s">
        <v>3</v>
      </c>
      <c r="J3456" s="28" t="s">
        <v>21</v>
      </c>
      <c r="K3456" s="28" t="s">
        <v>21</v>
      </c>
      <c r="L3456" s="28" t="s">
        <v>20</v>
      </c>
      <c r="M3456" s="3" t="str">
        <f>IF(+OR(J3456="SI",G3456="SI"),"SI","NO")</f>
        <v>SI</v>
      </c>
      <c r="N3456" s="3" t="str">
        <f>IF(+OR(H3456="SI",K3456="SI"),"SI","NO")</f>
        <v>SI</v>
      </c>
      <c r="O3456" s="3" t="str">
        <f>IF(+OR(I3456="SI",L3456="SI"),"SI","NO")</f>
        <v>NO</v>
      </c>
    </row>
    <row r="3457" spans="1:15" hidden="1" x14ac:dyDescent="0.25">
      <c r="A3457" s="20" t="s">
        <v>47</v>
      </c>
      <c r="B3457" s="1" t="s">
        <v>2300</v>
      </c>
      <c r="C3457" s="3">
        <v>1</v>
      </c>
      <c r="D3457" s="3" t="e">
        <f>VLOOKUP(Cobertura2021[[#This Row],['#Area]],S:T,2)</f>
        <v>#N/A</v>
      </c>
      <c r="E3457" s="1" t="s">
        <v>2306</v>
      </c>
      <c r="F3457" s="3">
        <v>1345</v>
      </c>
      <c r="G3457" s="27" t="s">
        <v>5320</v>
      </c>
      <c r="H3457" s="27" t="s">
        <v>5320</v>
      </c>
      <c r="I3457" s="27" t="s">
        <v>5320</v>
      </c>
      <c r="J3457" s="28" t="s">
        <v>21</v>
      </c>
      <c r="K3457" s="28" t="s">
        <v>21</v>
      </c>
      <c r="L3457" s="28" t="s">
        <v>21</v>
      </c>
      <c r="M3457" s="3" t="str">
        <f>IF(+OR(J3457="SI",G3457="SI"),"SI","NO")</f>
        <v>SI</v>
      </c>
      <c r="N3457" s="3" t="str">
        <f>IF(+OR(H3457="SI",K3457="SI"),"SI","NO")</f>
        <v>SI</v>
      </c>
      <c r="O3457" s="3" t="str">
        <f>IF(+OR(I3457="SI",L3457="SI"),"SI","NO")</f>
        <v>SI</v>
      </c>
    </row>
    <row r="3458" spans="1:15" x14ac:dyDescent="0.25">
      <c r="A3458" s="20" t="s">
        <v>1926</v>
      </c>
      <c r="B3458" s="1" t="s">
        <v>1932</v>
      </c>
      <c r="C3458" s="3">
        <v>6</v>
      </c>
      <c r="D3458" s="3" t="str">
        <f>VLOOKUP(Cobertura2021[[#This Row],['#Area]],S:T,2)</f>
        <v>Rural</v>
      </c>
      <c r="E3458" s="1" t="s">
        <v>1878</v>
      </c>
      <c r="F3458" s="3">
        <v>38</v>
      </c>
      <c r="G3458" s="27" t="s">
        <v>3</v>
      </c>
      <c r="H3458" s="27" t="s">
        <v>3</v>
      </c>
      <c r="I3458" s="27" t="s">
        <v>3</v>
      </c>
      <c r="J3458" s="28" t="s">
        <v>20</v>
      </c>
      <c r="K3458" s="28" t="s">
        <v>20</v>
      </c>
      <c r="L3458" s="28" t="s">
        <v>20</v>
      </c>
      <c r="M3458" s="3" t="str">
        <f>IF(+OR(J3458="SI",G3458="SI"),"SI","NO")</f>
        <v>NO</v>
      </c>
      <c r="N3458" s="3" t="str">
        <f>IF(+OR(H3458="SI",K3458="SI"),"SI","NO")</f>
        <v>NO</v>
      </c>
      <c r="O3458" s="3" t="str">
        <f>IF(+OR(I3458="SI",L3458="SI"),"SI","NO")</f>
        <v>NO</v>
      </c>
    </row>
    <row r="3459" spans="1:15" hidden="1" x14ac:dyDescent="0.25">
      <c r="A3459" s="20" t="s">
        <v>47</v>
      </c>
      <c r="B3459" s="1" t="s">
        <v>2300</v>
      </c>
      <c r="C3459" s="3">
        <v>1</v>
      </c>
      <c r="D3459" s="3" t="e">
        <f>VLOOKUP(Cobertura2021[[#This Row],['#Area]],S:T,2)</f>
        <v>#N/A</v>
      </c>
      <c r="E3459" s="1" t="s">
        <v>2301</v>
      </c>
      <c r="F3459" s="3">
        <v>431</v>
      </c>
      <c r="G3459" s="27" t="s">
        <v>5320</v>
      </c>
      <c r="H3459" s="27" t="s">
        <v>5320</v>
      </c>
      <c r="I3459" s="27" t="s">
        <v>5320</v>
      </c>
      <c r="J3459" s="28" t="s">
        <v>21</v>
      </c>
      <c r="K3459" s="28" t="s">
        <v>21</v>
      </c>
      <c r="L3459" s="28" t="s">
        <v>21</v>
      </c>
      <c r="M3459" s="3" t="str">
        <f>IF(+OR(J3459="SI",G3459="SI"),"SI","NO")</f>
        <v>SI</v>
      </c>
      <c r="N3459" s="3" t="str">
        <f>IF(+OR(H3459="SI",K3459="SI"),"SI","NO")</f>
        <v>SI</v>
      </c>
      <c r="O3459" s="3" t="str">
        <f>IF(+OR(I3459="SI",L3459="SI"),"SI","NO")</f>
        <v>SI</v>
      </c>
    </row>
    <row r="3460" spans="1:15" x14ac:dyDescent="0.25">
      <c r="A3460" s="20" t="s">
        <v>1004</v>
      </c>
      <c r="B3460" s="1" t="s">
        <v>1005</v>
      </c>
      <c r="C3460" s="3">
        <v>6</v>
      </c>
      <c r="D3460" s="3" t="str">
        <f>VLOOKUP(Cobertura2021[[#This Row],['#Area]],S:T,2)</f>
        <v>Rural</v>
      </c>
      <c r="E3460" s="1" t="s">
        <v>1663</v>
      </c>
      <c r="F3460" s="3">
        <v>18</v>
      </c>
      <c r="G3460" s="27" t="s">
        <v>5320</v>
      </c>
      <c r="H3460" s="27" t="s">
        <v>3</v>
      </c>
      <c r="I3460" s="27" t="s">
        <v>3</v>
      </c>
      <c r="J3460" s="28" t="s">
        <v>21</v>
      </c>
      <c r="K3460" s="28" t="s">
        <v>20</v>
      </c>
      <c r="L3460" s="28" t="s">
        <v>20</v>
      </c>
      <c r="M3460" s="3" t="str">
        <f>IF(+OR(J3460="SI",G3460="SI"),"SI","NO")</f>
        <v>SI</v>
      </c>
      <c r="N3460" s="3" t="str">
        <f>IF(+OR(H3460="SI",K3460="SI"),"SI","NO")</f>
        <v>NO</v>
      </c>
      <c r="O3460" s="3" t="str">
        <f>IF(+OR(I3460="SI",L3460="SI"),"SI","NO")</f>
        <v>NO</v>
      </c>
    </row>
    <row r="3461" spans="1:15" x14ac:dyDescent="0.25">
      <c r="A3461" s="20" t="s">
        <v>4225</v>
      </c>
      <c r="B3461" s="1" t="s">
        <v>4394</v>
      </c>
      <c r="C3461" s="3">
        <v>6</v>
      </c>
      <c r="D3461" s="3" t="str">
        <f>VLOOKUP(Cobertura2021[[#This Row],['#Area]],S:T,2)</f>
        <v>Rural</v>
      </c>
      <c r="E3461" s="1" t="s">
        <v>1090</v>
      </c>
      <c r="F3461" s="3">
        <v>75</v>
      </c>
      <c r="G3461" s="27" t="s">
        <v>5320</v>
      </c>
      <c r="H3461" s="27" t="s">
        <v>3</v>
      </c>
      <c r="I3461" s="27" t="s">
        <v>3</v>
      </c>
      <c r="J3461" s="28" t="s">
        <v>21</v>
      </c>
      <c r="K3461" s="28" t="s">
        <v>20</v>
      </c>
      <c r="L3461" s="28" t="s">
        <v>20</v>
      </c>
      <c r="M3461" s="3" t="str">
        <f>IF(+OR(J3461="SI",G3461="SI"),"SI","NO")</f>
        <v>SI</v>
      </c>
      <c r="N3461" s="3" t="str">
        <f>IF(+OR(H3461="SI",K3461="SI"),"SI","NO")</f>
        <v>NO</v>
      </c>
      <c r="O3461" s="3" t="str">
        <f>IF(+OR(I3461="SI",L3461="SI"),"SI","NO")</f>
        <v>NO</v>
      </c>
    </row>
    <row r="3462" spans="1:15" x14ac:dyDescent="0.25">
      <c r="A3462" s="20" t="s">
        <v>4433</v>
      </c>
      <c r="B3462" s="1" t="s">
        <v>4557</v>
      </c>
      <c r="C3462" s="3">
        <v>6</v>
      </c>
      <c r="D3462" s="3" t="str">
        <f>VLOOKUP(Cobertura2021[[#This Row],['#Area]],S:T,2)</f>
        <v>Rural</v>
      </c>
      <c r="E3462" s="1" t="s">
        <v>4630</v>
      </c>
      <c r="F3462" s="3">
        <v>14</v>
      </c>
      <c r="G3462" s="27" t="s">
        <v>5320</v>
      </c>
      <c r="H3462" s="27" t="s">
        <v>5320</v>
      </c>
      <c r="I3462" s="27" t="s">
        <v>3</v>
      </c>
      <c r="J3462" s="28" t="s">
        <v>20</v>
      </c>
      <c r="K3462" s="28" t="s">
        <v>20</v>
      </c>
      <c r="L3462" s="28" t="s">
        <v>20</v>
      </c>
      <c r="M3462" s="3" t="str">
        <f>IF(+OR(J3462="SI",G3462="SI"),"SI","NO")</f>
        <v>SI</v>
      </c>
      <c r="N3462" s="3" t="str">
        <f>IF(+OR(H3462="SI",K3462="SI"),"SI","NO")</f>
        <v>SI</v>
      </c>
      <c r="O3462" s="3" t="str">
        <f>IF(+OR(I3462="SI",L3462="SI"),"SI","NO")</f>
        <v>NO</v>
      </c>
    </row>
    <row r="3463" spans="1:15" x14ac:dyDescent="0.25">
      <c r="A3463" s="20" t="s">
        <v>1571</v>
      </c>
      <c r="B3463" s="1" t="s">
        <v>2815</v>
      </c>
      <c r="C3463" s="3">
        <v>6</v>
      </c>
      <c r="D3463" s="3" t="str">
        <f>VLOOKUP(Cobertura2021[[#This Row],['#Area]],S:T,2)</f>
        <v>Rural</v>
      </c>
      <c r="E3463" s="1" t="s">
        <v>3028</v>
      </c>
      <c r="F3463" s="3">
        <v>0</v>
      </c>
      <c r="G3463" s="27" t="s">
        <v>5320</v>
      </c>
      <c r="H3463" s="27" t="s">
        <v>3</v>
      </c>
      <c r="I3463" s="27" t="s">
        <v>3</v>
      </c>
      <c r="J3463" s="28" t="s">
        <v>20</v>
      </c>
      <c r="K3463" s="28" t="s">
        <v>20</v>
      </c>
      <c r="L3463" s="28" t="s">
        <v>20</v>
      </c>
      <c r="M3463" s="3" t="str">
        <f>IF(+OR(J3463="SI",G3463="SI"),"SI","NO")</f>
        <v>SI</v>
      </c>
      <c r="N3463" s="3" t="str">
        <f>IF(+OR(H3463="SI",K3463="SI"),"SI","NO")</f>
        <v>NO</v>
      </c>
      <c r="O3463" s="3" t="str">
        <f>IF(+OR(I3463="SI",L3463="SI"),"SI","NO")</f>
        <v>NO</v>
      </c>
    </row>
    <row r="3464" spans="1:15" x14ac:dyDescent="0.25">
      <c r="A3464" s="20" t="s">
        <v>4087</v>
      </c>
      <c r="B3464" s="1" t="s">
        <v>4206</v>
      </c>
      <c r="C3464" s="3">
        <v>6</v>
      </c>
      <c r="D3464" s="3" t="str">
        <f>VLOOKUP(Cobertura2021[[#This Row],['#Area]],S:T,2)</f>
        <v>Rural</v>
      </c>
      <c r="E3464" s="1" t="s">
        <v>4207</v>
      </c>
      <c r="F3464" s="3">
        <v>24</v>
      </c>
      <c r="G3464" s="27" t="s">
        <v>5320</v>
      </c>
      <c r="H3464" s="27" t="s">
        <v>3</v>
      </c>
      <c r="I3464" s="27" t="s">
        <v>3</v>
      </c>
      <c r="J3464" s="28" t="s">
        <v>21</v>
      </c>
      <c r="K3464" s="28" t="s">
        <v>20</v>
      </c>
      <c r="L3464" s="28" t="s">
        <v>20</v>
      </c>
      <c r="M3464" s="3" t="str">
        <f>IF(+OR(J3464="SI",G3464="SI"),"SI","NO")</f>
        <v>SI</v>
      </c>
      <c r="N3464" s="3" t="str">
        <f>IF(+OR(H3464="SI",K3464="SI"),"SI","NO")</f>
        <v>NO</v>
      </c>
      <c r="O3464" s="3" t="str">
        <f>IF(+OR(I3464="SI",L3464="SI"),"SI","NO")</f>
        <v>NO</v>
      </c>
    </row>
    <row r="3465" spans="1:15" hidden="1" x14ac:dyDescent="0.25">
      <c r="A3465" s="20" t="s">
        <v>47</v>
      </c>
      <c r="B3465" s="1" t="s">
        <v>2541</v>
      </c>
      <c r="C3465" s="3">
        <v>1</v>
      </c>
      <c r="D3465" s="3" t="e">
        <f>VLOOKUP(Cobertura2021[[#This Row],['#Area]],S:T,2)</f>
        <v>#N/A</v>
      </c>
      <c r="E3465" s="1" t="s">
        <v>2555</v>
      </c>
      <c r="F3465" s="3">
        <v>1126</v>
      </c>
      <c r="G3465" s="27" t="s">
        <v>5320</v>
      </c>
      <c r="H3465" s="27" t="s">
        <v>5320</v>
      </c>
      <c r="I3465" s="27" t="s">
        <v>5320</v>
      </c>
      <c r="J3465" s="28" t="s">
        <v>21</v>
      </c>
      <c r="K3465" s="28" t="s">
        <v>21</v>
      </c>
      <c r="L3465" s="28" t="s">
        <v>21</v>
      </c>
      <c r="M3465" s="3" t="str">
        <f>IF(+OR(J3465="SI",G3465="SI"),"SI","NO")</f>
        <v>SI</v>
      </c>
      <c r="N3465" s="3" t="str">
        <f>IF(+OR(H3465="SI",K3465="SI"),"SI","NO")</f>
        <v>SI</v>
      </c>
      <c r="O3465" s="3" t="str">
        <f>IF(+OR(I3465="SI",L3465="SI"),"SI","NO")</f>
        <v>SI</v>
      </c>
    </row>
    <row r="3466" spans="1:15" hidden="1" x14ac:dyDescent="0.25">
      <c r="A3466" s="20" t="s">
        <v>47</v>
      </c>
      <c r="B3466" s="1" t="s">
        <v>2375</v>
      </c>
      <c r="C3466" s="3">
        <v>1</v>
      </c>
      <c r="D3466" s="3" t="e">
        <f>VLOOKUP(Cobertura2021[[#This Row],['#Area]],S:T,2)</f>
        <v>#N/A</v>
      </c>
      <c r="E3466" s="1" t="s">
        <v>269</v>
      </c>
      <c r="F3466" s="3">
        <v>273</v>
      </c>
      <c r="G3466" s="27" t="s">
        <v>5320</v>
      </c>
      <c r="H3466" s="27" t="s">
        <v>5320</v>
      </c>
      <c r="I3466" s="27" t="s">
        <v>5320</v>
      </c>
      <c r="J3466" s="28" t="s">
        <v>21</v>
      </c>
      <c r="K3466" s="28" t="s">
        <v>21</v>
      </c>
      <c r="L3466" s="28" t="s">
        <v>21</v>
      </c>
      <c r="M3466" s="3" t="str">
        <f>IF(+OR(J3466="SI",G3466="SI"),"SI","NO")</f>
        <v>SI</v>
      </c>
      <c r="N3466" s="3" t="str">
        <f>IF(+OR(H3466="SI",K3466="SI"),"SI","NO")</f>
        <v>SI</v>
      </c>
      <c r="O3466" s="3" t="str">
        <f>IF(+OR(I3466="SI",L3466="SI"),"SI","NO")</f>
        <v>SI</v>
      </c>
    </row>
    <row r="3467" spans="1:15" x14ac:dyDescent="0.25">
      <c r="A3467" s="20" t="s">
        <v>4087</v>
      </c>
      <c r="B3467" s="1" t="s">
        <v>1367</v>
      </c>
      <c r="C3467" s="3">
        <v>6</v>
      </c>
      <c r="D3467" s="3" t="str">
        <f>VLOOKUP(Cobertura2021[[#This Row],['#Area]],S:T,2)</f>
        <v>Rural</v>
      </c>
      <c r="E3467" s="1" t="s">
        <v>4122</v>
      </c>
      <c r="F3467" s="3">
        <v>9</v>
      </c>
      <c r="G3467" s="27" t="s">
        <v>3</v>
      </c>
      <c r="H3467" s="27" t="s">
        <v>3</v>
      </c>
      <c r="I3467" s="27" t="s">
        <v>3</v>
      </c>
      <c r="J3467" s="28" t="s">
        <v>20</v>
      </c>
      <c r="K3467" s="28" t="s">
        <v>20</v>
      </c>
      <c r="L3467" s="28" t="s">
        <v>20</v>
      </c>
      <c r="M3467" s="3" t="str">
        <f>IF(+OR(J3467="SI",G3467="SI"),"SI","NO")</f>
        <v>NO</v>
      </c>
      <c r="N3467" s="3" t="str">
        <f>IF(+OR(H3467="SI",K3467="SI"),"SI","NO")</f>
        <v>NO</v>
      </c>
      <c r="O3467" s="3" t="str">
        <f>IF(+OR(I3467="SI",L3467="SI"),"SI","NO")</f>
        <v>NO</v>
      </c>
    </row>
    <row r="3468" spans="1:15" x14ac:dyDescent="0.25">
      <c r="A3468" s="20" t="s">
        <v>4087</v>
      </c>
      <c r="B3468" s="1" t="s">
        <v>4218</v>
      </c>
      <c r="C3468" s="3">
        <v>6</v>
      </c>
      <c r="D3468" s="3" t="str">
        <f>VLOOKUP(Cobertura2021[[#This Row],['#Area]],S:T,2)</f>
        <v>Rural</v>
      </c>
      <c r="E3468" s="1" t="s">
        <v>4220</v>
      </c>
      <c r="F3468" s="3">
        <v>95</v>
      </c>
      <c r="G3468" s="27" t="s">
        <v>5320</v>
      </c>
      <c r="H3468" s="27" t="s">
        <v>3</v>
      </c>
      <c r="I3468" s="27" t="s">
        <v>3</v>
      </c>
      <c r="J3468" s="28" t="s">
        <v>21</v>
      </c>
      <c r="K3468" s="28" t="s">
        <v>20</v>
      </c>
      <c r="L3468" s="28" t="s">
        <v>20</v>
      </c>
      <c r="M3468" s="3" t="str">
        <f>IF(+OR(J3468="SI",G3468="SI"),"SI","NO")</f>
        <v>SI</v>
      </c>
      <c r="N3468" s="3" t="str">
        <f>IF(+OR(H3468="SI",K3468="SI"),"SI","NO")</f>
        <v>NO</v>
      </c>
      <c r="O3468" s="3" t="str">
        <f>IF(+OR(I3468="SI",L3468="SI"),"SI","NO")</f>
        <v>NO</v>
      </c>
    </row>
    <row r="3469" spans="1:15" hidden="1" x14ac:dyDescent="0.25">
      <c r="A3469" s="20" t="s">
        <v>4087</v>
      </c>
      <c r="B3469" s="1" t="s">
        <v>4218</v>
      </c>
      <c r="C3469" s="3">
        <v>3</v>
      </c>
      <c r="D3469" s="3" t="str">
        <f>VLOOKUP(Cobertura2021[[#This Row],['#Area]],S:T,2)</f>
        <v>Suburbana</v>
      </c>
      <c r="E3469" s="1" t="s">
        <v>4221</v>
      </c>
      <c r="F3469" s="3">
        <v>55</v>
      </c>
      <c r="G3469" s="27" t="s">
        <v>5320</v>
      </c>
      <c r="H3469" s="27" t="s">
        <v>3</v>
      </c>
      <c r="I3469" s="27" t="s">
        <v>3</v>
      </c>
      <c r="J3469" s="28" t="s">
        <v>21</v>
      </c>
      <c r="K3469" s="28" t="s">
        <v>20</v>
      </c>
      <c r="L3469" s="28" t="s">
        <v>20</v>
      </c>
      <c r="M3469" s="3" t="str">
        <f>IF(+OR(J3469="SI",G3469="SI"),"SI","NO")</f>
        <v>SI</v>
      </c>
      <c r="N3469" s="3" t="str">
        <f>IF(+OR(H3469="SI",K3469="SI"),"SI","NO")</f>
        <v>NO</v>
      </c>
      <c r="O3469" s="3" t="str">
        <f>IF(+OR(I3469="SI",L3469="SI"),"SI","NO")</f>
        <v>NO</v>
      </c>
    </row>
    <row r="3470" spans="1:15" hidden="1" x14ac:dyDescent="0.25">
      <c r="A3470" s="20" t="s">
        <v>47</v>
      </c>
      <c r="B3470" s="1" t="s">
        <v>2541</v>
      </c>
      <c r="C3470" s="3">
        <v>1</v>
      </c>
      <c r="D3470" s="3" t="e">
        <f>VLOOKUP(Cobertura2021[[#This Row],['#Area]],S:T,2)</f>
        <v>#N/A</v>
      </c>
      <c r="E3470" s="1" t="s">
        <v>2550</v>
      </c>
      <c r="F3470" s="3">
        <v>5435</v>
      </c>
      <c r="G3470" s="27" t="s">
        <v>5320</v>
      </c>
      <c r="H3470" s="27" t="s">
        <v>5320</v>
      </c>
      <c r="I3470" s="27" t="s">
        <v>5320</v>
      </c>
      <c r="J3470" s="28" t="s">
        <v>21</v>
      </c>
      <c r="K3470" s="28" t="s">
        <v>21</v>
      </c>
      <c r="L3470" s="28" t="s">
        <v>21</v>
      </c>
      <c r="M3470" s="3" t="str">
        <f>IF(+OR(J3470="SI",G3470="SI"),"SI","NO")</f>
        <v>SI</v>
      </c>
      <c r="N3470" s="3" t="str">
        <f>IF(+OR(H3470="SI",K3470="SI"),"SI","NO")</f>
        <v>SI</v>
      </c>
      <c r="O3470" s="3" t="str">
        <f>IF(+OR(I3470="SI",L3470="SI"),"SI","NO")</f>
        <v>SI</v>
      </c>
    </row>
    <row r="3471" spans="1:15" hidden="1" x14ac:dyDescent="0.25">
      <c r="A3471" s="20" t="s">
        <v>47</v>
      </c>
      <c r="B3471" s="1" t="s">
        <v>2415</v>
      </c>
      <c r="C3471" s="3">
        <v>1</v>
      </c>
      <c r="D3471" s="3" t="e">
        <f>VLOOKUP(Cobertura2021[[#This Row],['#Area]],S:T,2)</f>
        <v>#N/A</v>
      </c>
      <c r="E3471" s="1" t="s">
        <v>2426</v>
      </c>
      <c r="F3471" s="3">
        <v>2785</v>
      </c>
      <c r="G3471" s="27" t="s">
        <v>5320</v>
      </c>
      <c r="H3471" s="27" t="s">
        <v>5320</v>
      </c>
      <c r="I3471" s="27" t="s">
        <v>5320</v>
      </c>
      <c r="J3471" s="28" t="s">
        <v>21</v>
      </c>
      <c r="K3471" s="28" t="s">
        <v>21</v>
      </c>
      <c r="L3471" s="28" t="s">
        <v>21</v>
      </c>
      <c r="M3471" s="3" t="str">
        <f>IF(+OR(J3471="SI",G3471="SI"),"SI","NO")</f>
        <v>SI</v>
      </c>
      <c r="N3471" s="3" t="str">
        <f>IF(+OR(H3471="SI",K3471="SI"),"SI","NO")</f>
        <v>SI</v>
      </c>
      <c r="O3471" s="3" t="str">
        <f>IF(+OR(I3471="SI",L3471="SI"),"SI","NO")</f>
        <v>SI</v>
      </c>
    </row>
    <row r="3472" spans="1:15" x14ac:dyDescent="0.25">
      <c r="A3472" s="20" t="s">
        <v>47</v>
      </c>
      <c r="B3472" s="1" t="s">
        <v>2631</v>
      </c>
      <c r="C3472" s="3">
        <v>6</v>
      </c>
      <c r="D3472" s="3" t="str">
        <f>VLOOKUP(Cobertura2021[[#This Row],['#Area]],S:T,2)</f>
        <v>Rural</v>
      </c>
      <c r="E3472" s="1" t="s">
        <v>2639</v>
      </c>
      <c r="F3472" s="3">
        <v>175</v>
      </c>
      <c r="G3472" s="27" t="s">
        <v>5320</v>
      </c>
      <c r="H3472" s="27" t="s">
        <v>5320</v>
      </c>
      <c r="I3472" s="27" t="s">
        <v>5320</v>
      </c>
      <c r="J3472" s="28" t="s">
        <v>21</v>
      </c>
      <c r="K3472" s="28" t="s">
        <v>21</v>
      </c>
      <c r="L3472" s="28" t="s">
        <v>21</v>
      </c>
      <c r="M3472" s="3" t="str">
        <f>IF(+OR(J3472="SI",G3472="SI"),"SI","NO")</f>
        <v>SI</v>
      </c>
      <c r="N3472" s="3" t="str">
        <f>IF(+OR(H3472="SI",K3472="SI"),"SI","NO")</f>
        <v>SI</v>
      </c>
      <c r="O3472" s="3" t="str">
        <f>IF(+OR(I3472="SI",L3472="SI"),"SI","NO")</f>
        <v>SI</v>
      </c>
    </row>
    <row r="3473" spans="1:15" x14ac:dyDescent="0.25">
      <c r="A3473" s="20" t="s">
        <v>4087</v>
      </c>
      <c r="B3473" s="1" t="s">
        <v>4149</v>
      </c>
      <c r="C3473" s="3">
        <v>6</v>
      </c>
      <c r="D3473" s="3" t="str">
        <f>VLOOKUP(Cobertura2021[[#This Row],['#Area]],S:T,2)</f>
        <v>Rural</v>
      </c>
      <c r="E3473" s="1" t="s">
        <v>4161</v>
      </c>
      <c r="F3473" s="3">
        <v>59</v>
      </c>
      <c r="G3473" s="47" t="s">
        <v>5320</v>
      </c>
      <c r="H3473" s="27" t="s">
        <v>3</v>
      </c>
      <c r="I3473" s="27" t="s">
        <v>3</v>
      </c>
      <c r="J3473" s="28" t="s">
        <v>20</v>
      </c>
      <c r="K3473" s="28" t="s">
        <v>20</v>
      </c>
      <c r="L3473" s="28" t="s">
        <v>20</v>
      </c>
      <c r="M3473" s="3" t="str">
        <f>IF(+OR(J3473="SI",G3473="SI"),"SI","NO")</f>
        <v>SI</v>
      </c>
      <c r="N3473" s="3" t="str">
        <f>IF(+OR(H3473="SI",K3473="SI"),"SI","NO")</f>
        <v>NO</v>
      </c>
      <c r="O3473" s="3" t="str">
        <f>IF(+OR(I3473="SI",L3473="SI"),"SI","NO")</f>
        <v>NO</v>
      </c>
    </row>
    <row r="3474" spans="1:15" x14ac:dyDescent="0.25">
      <c r="A3474" s="20" t="s">
        <v>156</v>
      </c>
      <c r="B3474" s="1" t="s">
        <v>5237</v>
      </c>
      <c r="C3474" s="3">
        <v>6</v>
      </c>
      <c r="D3474" s="3" t="str">
        <f>VLOOKUP(Cobertura2021[[#This Row],['#Area]],S:T,2)</f>
        <v>Rural</v>
      </c>
      <c r="E3474" s="1" t="s">
        <v>4161</v>
      </c>
      <c r="F3474" s="3">
        <v>80</v>
      </c>
      <c r="G3474" s="27" t="s">
        <v>5320</v>
      </c>
      <c r="H3474" s="27" t="s">
        <v>3</v>
      </c>
      <c r="I3474" s="27" t="s">
        <v>3</v>
      </c>
      <c r="J3474" s="28" t="s">
        <v>21</v>
      </c>
      <c r="K3474" s="28" t="s">
        <v>20</v>
      </c>
      <c r="L3474" s="28" t="s">
        <v>20</v>
      </c>
      <c r="M3474" s="3" t="str">
        <f>IF(+OR(J3474="SI",G3474="SI"),"SI","NO")</f>
        <v>SI</v>
      </c>
      <c r="N3474" s="3" t="str">
        <f>IF(+OR(H3474="SI",K3474="SI"),"SI","NO")</f>
        <v>NO</v>
      </c>
      <c r="O3474" s="3" t="str">
        <f>IF(+OR(I3474="SI",L3474="SI"),"SI","NO")</f>
        <v>NO</v>
      </c>
    </row>
    <row r="3475" spans="1:15" hidden="1" x14ac:dyDescent="0.25">
      <c r="A3475" s="20" t="s">
        <v>47</v>
      </c>
      <c r="B3475" s="1" t="s">
        <v>2572</v>
      </c>
      <c r="C3475" s="3">
        <v>1</v>
      </c>
      <c r="D3475" s="3" t="e">
        <f>VLOOKUP(Cobertura2021[[#This Row],['#Area]],S:T,2)</f>
        <v>#N/A</v>
      </c>
      <c r="E3475" s="1" t="s">
        <v>646</v>
      </c>
      <c r="F3475" s="3">
        <v>986</v>
      </c>
      <c r="G3475" s="27" t="s">
        <v>5320</v>
      </c>
      <c r="H3475" s="27" t="s">
        <v>5320</v>
      </c>
      <c r="I3475" s="27" t="s">
        <v>5320</v>
      </c>
      <c r="J3475" s="28" t="s">
        <v>21</v>
      </c>
      <c r="K3475" s="28" t="s">
        <v>21</v>
      </c>
      <c r="L3475" s="28" t="s">
        <v>21</v>
      </c>
      <c r="M3475" s="3" t="str">
        <f>IF(+OR(J3475="SI",G3475="SI"),"SI","NO")</f>
        <v>SI</v>
      </c>
      <c r="N3475" s="3" t="str">
        <f>IF(+OR(H3475="SI",K3475="SI"),"SI","NO")</f>
        <v>SI</v>
      </c>
      <c r="O3475" s="3" t="str">
        <f>IF(+OR(I3475="SI",L3475="SI"),"SI","NO")</f>
        <v>SI</v>
      </c>
    </row>
    <row r="3476" spans="1:15" hidden="1" x14ac:dyDescent="0.25">
      <c r="A3476" s="20" t="s">
        <v>47</v>
      </c>
      <c r="B3476" s="1" t="s">
        <v>1815</v>
      </c>
      <c r="C3476" s="3">
        <v>1</v>
      </c>
      <c r="D3476" s="3" t="e">
        <f>VLOOKUP(Cobertura2021[[#This Row],['#Area]],S:T,2)</f>
        <v>#N/A</v>
      </c>
      <c r="E3476" s="1" t="s">
        <v>2673</v>
      </c>
      <c r="F3476" s="3">
        <v>381</v>
      </c>
      <c r="G3476" s="27" t="s">
        <v>5320</v>
      </c>
      <c r="H3476" s="27" t="s">
        <v>5320</v>
      </c>
      <c r="I3476" s="27" t="s">
        <v>5320</v>
      </c>
      <c r="J3476" s="28" t="s">
        <v>21</v>
      </c>
      <c r="K3476" s="28" t="s">
        <v>21</v>
      </c>
      <c r="L3476" s="28" t="s">
        <v>21</v>
      </c>
      <c r="M3476" s="3" t="str">
        <f>IF(+OR(J3476="SI",G3476="SI"),"SI","NO")</f>
        <v>SI</v>
      </c>
      <c r="N3476" s="3" t="str">
        <f>IF(+OR(H3476="SI",K3476="SI"),"SI","NO")</f>
        <v>SI</v>
      </c>
      <c r="O3476" s="3" t="str">
        <f>IF(+OR(I3476="SI",L3476="SI"),"SI","NO")</f>
        <v>SI</v>
      </c>
    </row>
    <row r="3477" spans="1:15" x14ac:dyDescent="0.25">
      <c r="A3477" s="20" t="s">
        <v>47</v>
      </c>
      <c r="B3477" s="1" t="s">
        <v>2275</v>
      </c>
      <c r="C3477" s="3">
        <v>6</v>
      </c>
      <c r="D3477" s="3" t="str">
        <f>VLOOKUP(Cobertura2021[[#This Row],['#Area]],S:T,2)</f>
        <v>Rural</v>
      </c>
      <c r="E3477" s="1" t="s">
        <v>2291</v>
      </c>
      <c r="F3477" s="3">
        <v>122</v>
      </c>
      <c r="G3477" s="27" t="s">
        <v>5320</v>
      </c>
      <c r="H3477" s="27" t="s">
        <v>5320</v>
      </c>
      <c r="I3477" s="27" t="s">
        <v>5320</v>
      </c>
      <c r="J3477" s="28" t="s">
        <v>21</v>
      </c>
      <c r="K3477" s="28" t="s">
        <v>21</v>
      </c>
      <c r="L3477" s="28" t="s">
        <v>21</v>
      </c>
      <c r="M3477" s="3" t="str">
        <f>IF(+OR(J3477="SI",G3477="SI"),"SI","NO")</f>
        <v>SI</v>
      </c>
      <c r="N3477" s="3" t="str">
        <f>IF(+OR(H3477="SI",K3477="SI"),"SI","NO")</f>
        <v>SI</v>
      </c>
      <c r="O3477" s="3" t="str">
        <f>IF(+OR(I3477="SI",L3477="SI"),"SI","NO")</f>
        <v>SI</v>
      </c>
    </row>
    <row r="3478" spans="1:15" x14ac:dyDescent="0.25">
      <c r="A3478" s="20" t="s">
        <v>2968</v>
      </c>
      <c r="B3478" s="1" t="s">
        <v>2968</v>
      </c>
      <c r="C3478" s="3">
        <v>6</v>
      </c>
      <c r="D3478" s="3" t="str">
        <f>VLOOKUP(Cobertura2021[[#This Row],['#Area]],S:T,2)</f>
        <v>Rural</v>
      </c>
      <c r="E3478" s="1" t="s">
        <v>2756</v>
      </c>
      <c r="F3478" s="3">
        <v>48</v>
      </c>
      <c r="G3478" s="47" t="s">
        <v>5320</v>
      </c>
      <c r="H3478" s="27" t="s">
        <v>3</v>
      </c>
      <c r="I3478" s="27" t="s">
        <v>3</v>
      </c>
      <c r="J3478" s="28" t="s">
        <v>20</v>
      </c>
      <c r="K3478" s="28" t="s">
        <v>20</v>
      </c>
      <c r="L3478" s="28" t="s">
        <v>20</v>
      </c>
      <c r="M3478" s="3" t="str">
        <f>IF(+OR(J3478="SI",G3478="SI"),"SI","NO")</f>
        <v>SI</v>
      </c>
      <c r="N3478" s="3" t="str">
        <f>IF(+OR(H3478="SI",K3478="SI"),"SI","NO")</f>
        <v>NO</v>
      </c>
      <c r="O3478" s="3" t="str">
        <f>IF(+OR(I3478="SI",L3478="SI"),"SI","NO")</f>
        <v>NO</v>
      </c>
    </row>
    <row r="3479" spans="1:15" hidden="1" x14ac:dyDescent="0.25">
      <c r="A3479" s="20" t="s">
        <v>47</v>
      </c>
      <c r="B3479" s="1" t="s">
        <v>2322</v>
      </c>
      <c r="C3479" s="3">
        <v>1</v>
      </c>
      <c r="D3479" s="3" t="e">
        <f>VLOOKUP(Cobertura2021[[#This Row],['#Area]],S:T,2)</f>
        <v>#N/A</v>
      </c>
      <c r="E3479" s="1" t="s">
        <v>378</v>
      </c>
      <c r="F3479" s="3">
        <v>2416</v>
      </c>
      <c r="G3479" s="27" t="s">
        <v>5320</v>
      </c>
      <c r="H3479" s="27" t="s">
        <v>5320</v>
      </c>
      <c r="I3479" s="27" t="s">
        <v>5320</v>
      </c>
      <c r="J3479" s="28" t="s">
        <v>21</v>
      </c>
      <c r="K3479" s="28" t="s">
        <v>21</v>
      </c>
      <c r="L3479" s="28" t="s">
        <v>21</v>
      </c>
      <c r="M3479" s="3" t="str">
        <f>IF(+OR(J3479="SI",G3479="SI"),"SI","NO")</f>
        <v>SI</v>
      </c>
      <c r="N3479" s="3" t="str">
        <f>IF(+OR(H3479="SI",K3479="SI"),"SI","NO")</f>
        <v>SI</v>
      </c>
      <c r="O3479" s="3" t="str">
        <f>IF(+OR(I3479="SI",L3479="SI"),"SI","NO")</f>
        <v>SI</v>
      </c>
    </row>
    <row r="3480" spans="1:15" hidden="1" x14ac:dyDescent="0.25">
      <c r="A3480" s="20" t="s">
        <v>47</v>
      </c>
      <c r="B3480" s="1" t="s">
        <v>2435</v>
      </c>
      <c r="C3480" s="3">
        <v>1</v>
      </c>
      <c r="D3480" s="3" t="e">
        <f>VLOOKUP(Cobertura2021[[#This Row],['#Area]],S:T,2)</f>
        <v>#N/A</v>
      </c>
      <c r="E3480" s="1" t="s">
        <v>2534</v>
      </c>
      <c r="F3480" s="3">
        <v>29</v>
      </c>
      <c r="G3480" s="27" t="s">
        <v>5320</v>
      </c>
      <c r="H3480" s="27" t="s">
        <v>5320</v>
      </c>
      <c r="I3480" s="27" t="s">
        <v>5320</v>
      </c>
      <c r="J3480" s="28" t="s">
        <v>21</v>
      </c>
      <c r="K3480" s="28" t="s">
        <v>21</v>
      </c>
      <c r="L3480" s="28" t="s">
        <v>21</v>
      </c>
      <c r="M3480" s="3" t="str">
        <f>IF(+OR(J3480="SI",G3480="SI"),"SI","NO")</f>
        <v>SI</v>
      </c>
      <c r="N3480" s="3" t="str">
        <f>IF(+OR(H3480="SI",K3480="SI"),"SI","NO")</f>
        <v>SI</v>
      </c>
      <c r="O3480" s="3" t="str">
        <f>IF(+OR(I3480="SI",L3480="SI"),"SI","NO")</f>
        <v>SI</v>
      </c>
    </row>
    <row r="3481" spans="1:15" hidden="1" x14ac:dyDescent="0.25">
      <c r="A3481" s="20" t="s">
        <v>47</v>
      </c>
      <c r="B3481" s="1" t="s">
        <v>132</v>
      </c>
      <c r="C3481" s="3">
        <v>1</v>
      </c>
      <c r="D3481" s="3" t="e">
        <f>VLOOKUP(Cobertura2021[[#This Row],['#Area]],S:T,2)</f>
        <v>#N/A</v>
      </c>
      <c r="E3481" s="1" t="s">
        <v>2609</v>
      </c>
      <c r="F3481" s="3">
        <v>2560</v>
      </c>
      <c r="G3481" s="27" t="s">
        <v>5320</v>
      </c>
      <c r="H3481" s="27" t="s">
        <v>5320</v>
      </c>
      <c r="I3481" s="27" t="s">
        <v>5320</v>
      </c>
      <c r="J3481" s="28" t="s">
        <v>21</v>
      </c>
      <c r="K3481" s="28" t="s">
        <v>21</v>
      </c>
      <c r="L3481" s="28" t="s">
        <v>21</v>
      </c>
      <c r="M3481" s="3" t="str">
        <f>IF(+OR(J3481="SI",G3481="SI"),"SI","NO")</f>
        <v>SI</v>
      </c>
      <c r="N3481" s="3" t="str">
        <f>IF(+OR(H3481="SI",K3481="SI"),"SI","NO")</f>
        <v>SI</v>
      </c>
      <c r="O3481" s="3" t="str">
        <f>IF(+OR(I3481="SI",L3481="SI"),"SI","NO")</f>
        <v>SI</v>
      </c>
    </row>
    <row r="3482" spans="1:15" x14ac:dyDescent="0.25">
      <c r="A3482" s="20" t="s">
        <v>47</v>
      </c>
      <c r="B3482" s="1" t="s">
        <v>2275</v>
      </c>
      <c r="C3482" s="3">
        <v>6</v>
      </c>
      <c r="D3482" s="3" t="str">
        <f>VLOOKUP(Cobertura2021[[#This Row],['#Area]],S:T,2)</f>
        <v>Rural</v>
      </c>
      <c r="E3482" s="1" t="s">
        <v>2279</v>
      </c>
      <c r="F3482" s="3">
        <v>389</v>
      </c>
      <c r="G3482" s="27" t="s">
        <v>5320</v>
      </c>
      <c r="H3482" s="27" t="s">
        <v>5320</v>
      </c>
      <c r="I3482" s="27" t="s">
        <v>5320</v>
      </c>
      <c r="J3482" s="28" t="s">
        <v>21</v>
      </c>
      <c r="K3482" s="28" t="s">
        <v>21</v>
      </c>
      <c r="L3482" s="28" t="s">
        <v>21</v>
      </c>
      <c r="M3482" s="3" t="str">
        <f>IF(+OR(J3482="SI",G3482="SI"),"SI","NO")</f>
        <v>SI</v>
      </c>
      <c r="N3482" s="3" t="str">
        <f>IF(+OR(H3482="SI",K3482="SI"),"SI","NO")</f>
        <v>SI</v>
      </c>
      <c r="O3482" s="3" t="str">
        <f>IF(+OR(I3482="SI",L3482="SI"),"SI","NO")</f>
        <v>SI</v>
      </c>
    </row>
    <row r="3483" spans="1:15" hidden="1" x14ac:dyDescent="0.25">
      <c r="A3483" s="20" t="s">
        <v>47</v>
      </c>
      <c r="B3483" s="1" t="s">
        <v>2322</v>
      </c>
      <c r="C3483" s="3">
        <v>1</v>
      </c>
      <c r="D3483" s="3" t="e">
        <f>VLOOKUP(Cobertura2021[[#This Row],['#Area]],S:T,2)</f>
        <v>#N/A</v>
      </c>
      <c r="E3483" s="1" t="s">
        <v>2279</v>
      </c>
      <c r="F3483" s="3">
        <v>1297</v>
      </c>
      <c r="G3483" s="27" t="s">
        <v>5320</v>
      </c>
      <c r="H3483" s="27" t="s">
        <v>5320</v>
      </c>
      <c r="I3483" s="27" t="s">
        <v>5320</v>
      </c>
      <c r="J3483" s="28" t="s">
        <v>21</v>
      </c>
      <c r="K3483" s="28" t="s">
        <v>21</v>
      </c>
      <c r="L3483" s="28" t="s">
        <v>21</v>
      </c>
      <c r="M3483" s="3" t="str">
        <f>IF(+OR(J3483="SI",G3483="SI"),"SI","NO")</f>
        <v>SI</v>
      </c>
      <c r="N3483" s="3" t="str">
        <f>IF(+OR(H3483="SI",K3483="SI"),"SI","NO")</f>
        <v>SI</v>
      </c>
      <c r="O3483" s="3" t="str">
        <f>IF(+OR(I3483="SI",L3483="SI"),"SI","NO")</f>
        <v>SI</v>
      </c>
    </row>
    <row r="3484" spans="1:15" x14ac:dyDescent="0.25">
      <c r="A3484" s="20" t="s">
        <v>47</v>
      </c>
      <c r="B3484" s="1" t="s">
        <v>2375</v>
      </c>
      <c r="C3484" s="3">
        <v>6</v>
      </c>
      <c r="D3484" s="3" t="str">
        <f>VLOOKUP(Cobertura2021[[#This Row],['#Area]],S:T,2)</f>
        <v>Rural</v>
      </c>
      <c r="E3484" s="1" t="s">
        <v>2279</v>
      </c>
      <c r="F3484" s="3">
        <v>388</v>
      </c>
      <c r="G3484" s="27" t="s">
        <v>5320</v>
      </c>
      <c r="H3484" s="27" t="s">
        <v>5320</v>
      </c>
      <c r="I3484" s="27" t="s">
        <v>5320</v>
      </c>
      <c r="J3484" s="28" t="s">
        <v>21</v>
      </c>
      <c r="K3484" s="28" t="s">
        <v>21</v>
      </c>
      <c r="L3484" s="28" t="s">
        <v>21</v>
      </c>
      <c r="M3484" s="3" t="str">
        <f>IF(+OR(J3484="SI",G3484="SI"),"SI","NO")</f>
        <v>SI</v>
      </c>
      <c r="N3484" s="3" t="str">
        <f>IF(+OR(H3484="SI",K3484="SI"),"SI","NO")</f>
        <v>SI</v>
      </c>
      <c r="O3484" s="3" t="str">
        <f>IF(+OR(I3484="SI",L3484="SI"),"SI","NO")</f>
        <v>SI</v>
      </c>
    </row>
    <row r="3485" spans="1:15" hidden="1" x14ac:dyDescent="0.25">
      <c r="A3485" s="20" t="s">
        <v>47</v>
      </c>
      <c r="B3485" s="1" t="s">
        <v>132</v>
      </c>
      <c r="C3485" s="3">
        <v>1</v>
      </c>
      <c r="D3485" s="3" t="e">
        <f>VLOOKUP(Cobertura2021[[#This Row],['#Area]],S:T,2)</f>
        <v>#N/A</v>
      </c>
      <c r="E3485" s="1" t="s">
        <v>187</v>
      </c>
      <c r="F3485" s="3">
        <v>1330</v>
      </c>
      <c r="G3485" s="27" t="s">
        <v>5320</v>
      </c>
      <c r="H3485" s="27" t="s">
        <v>5320</v>
      </c>
      <c r="I3485" s="27" t="s">
        <v>5320</v>
      </c>
      <c r="J3485" s="28" t="s">
        <v>21</v>
      </c>
      <c r="K3485" s="28" t="s">
        <v>21</v>
      </c>
      <c r="L3485" s="28" t="s">
        <v>21</v>
      </c>
      <c r="M3485" s="3" t="str">
        <f>IF(+OR(J3485="SI",G3485="SI"),"SI","NO")</f>
        <v>SI</v>
      </c>
      <c r="N3485" s="3" t="str">
        <f>IF(+OR(H3485="SI",K3485="SI"),"SI","NO")</f>
        <v>SI</v>
      </c>
      <c r="O3485" s="3" t="str">
        <f>IF(+OR(I3485="SI",L3485="SI"),"SI","NO")</f>
        <v>SI</v>
      </c>
    </row>
    <row r="3486" spans="1:15" x14ac:dyDescent="0.25">
      <c r="A3486" s="20" t="s">
        <v>4087</v>
      </c>
      <c r="B3486" s="1" t="s">
        <v>4149</v>
      </c>
      <c r="C3486" s="3">
        <v>6</v>
      </c>
      <c r="D3486" s="3" t="str">
        <f>VLOOKUP(Cobertura2021[[#This Row],['#Area]],S:T,2)</f>
        <v>Rural</v>
      </c>
      <c r="E3486" s="1" t="s">
        <v>4156</v>
      </c>
      <c r="F3486" s="3">
        <v>12</v>
      </c>
      <c r="G3486" s="27" t="s">
        <v>5320</v>
      </c>
      <c r="H3486" s="27" t="s">
        <v>3</v>
      </c>
      <c r="I3486" s="27" t="s">
        <v>3</v>
      </c>
      <c r="J3486" s="28" t="s">
        <v>21</v>
      </c>
      <c r="K3486" s="28" t="s">
        <v>20</v>
      </c>
      <c r="L3486" s="28" t="s">
        <v>20</v>
      </c>
      <c r="M3486" s="3" t="str">
        <f>IF(+OR(J3486="SI",G3486="SI"),"SI","NO")</f>
        <v>SI</v>
      </c>
      <c r="N3486" s="3" t="str">
        <f>IF(+OR(H3486="SI",K3486="SI"),"SI","NO")</f>
        <v>NO</v>
      </c>
      <c r="O3486" s="3" t="str">
        <f>IF(+OR(I3486="SI",L3486="SI"),"SI","NO")</f>
        <v>NO</v>
      </c>
    </row>
    <row r="3487" spans="1:15" x14ac:dyDescent="0.25">
      <c r="A3487" s="20" t="s">
        <v>4087</v>
      </c>
      <c r="B3487" s="1" t="s">
        <v>4162</v>
      </c>
      <c r="C3487" s="3">
        <v>6</v>
      </c>
      <c r="D3487" s="3" t="str">
        <f>VLOOKUP(Cobertura2021[[#This Row],['#Area]],S:T,2)</f>
        <v>Rural</v>
      </c>
      <c r="E3487" s="1" t="s">
        <v>4168</v>
      </c>
      <c r="F3487" s="3">
        <v>24</v>
      </c>
      <c r="G3487" s="27" t="s">
        <v>5320</v>
      </c>
      <c r="H3487" s="27" t="s">
        <v>5320</v>
      </c>
      <c r="I3487" s="27" t="s">
        <v>3</v>
      </c>
      <c r="J3487" s="28" t="s">
        <v>21</v>
      </c>
      <c r="K3487" s="28" t="s">
        <v>20</v>
      </c>
      <c r="L3487" s="28" t="s">
        <v>20</v>
      </c>
      <c r="M3487" s="3" t="str">
        <f>IF(+OR(J3487="SI",G3487="SI"),"SI","NO")</f>
        <v>SI</v>
      </c>
      <c r="N3487" s="3" t="str">
        <f>IF(+OR(H3487="SI",K3487="SI"),"SI","NO")</f>
        <v>SI</v>
      </c>
      <c r="O3487" s="3" t="str">
        <f>IF(+OR(I3487="SI",L3487="SI"),"SI","NO")</f>
        <v>NO</v>
      </c>
    </row>
    <row r="3488" spans="1:15" hidden="1" x14ac:dyDescent="0.25">
      <c r="A3488" s="20" t="s">
        <v>47</v>
      </c>
      <c r="B3488" s="1" t="s">
        <v>2415</v>
      </c>
      <c r="C3488" s="3">
        <v>1</v>
      </c>
      <c r="D3488" s="3" t="e">
        <f>VLOOKUP(Cobertura2021[[#This Row],['#Area]],S:T,2)</f>
        <v>#N/A</v>
      </c>
      <c r="E3488" s="1" t="s">
        <v>2419</v>
      </c>
      <c r="F3488" s="3">
        <v>328</v>
      </c>
      <c r="G3488" s="27" t="s">
        <v>5320</v>
      </c>
      <c r="H3488" s="27" t="s">
        <v>5320</v>
      </c>
      <c r="I3488" s="27" t="s">
        <v>5320</v>
      </c>
      <c r="J3488" s="28" t="s">
        <v>21</v>
      </c>
      <c r="K3488" s="28" t="s">
        <v>21</v>
      </c>
      <c r="L3488" s="28" t="s">
        <v>21</v>
      </c>
      <c r="M3488" s="3" t="str">
        <f>IF(+OR(J3488="SI",G3488="SI"),"SI","NO")</f>
        <v>SI</v>
      </c>
      <c r="N3488" s="3" t="str">
        <f>IF(+OR(H3488="SI",K3488="SI"),"SI","NO")</f>
        <v>SI</v>
      </c>
      <c r="O3488" s="3" t="str">
        <f>IF(+OR(I3488="SI",L3488="SI"),"SI","NO")</f>
        <v>SI</v>
      </c>
    </row>
    <row r="3489" spans="1:15" x14ac:dyDescent="0.25">
      <c r="A3489" s="20" t="s">
        <v>4225</v>
      </c>
      <c r="B3489" s="1" t="s">
        <v>4394</v>
      </c>
      <c r="C3489" s="3">
        <v>6</v>
      </c>
      <c r="D3489" s="3" t="str">
        <f>VLOOKUP(Cobertura2021[[#This Row],['#Area]],S:T,2)</f>
        <v>Rural</v>
      </c>
      <c r="E3489" s="1" t="s">
        <v>4289</v>
      </c>
      <c r="F3489" s="3">
        <v>68</v>
      </c>
      <c r="G3489" s="27" t="s">
        <v>5320</v>
      </c>
      <c r="H3489" s="27" t="s">
        <v>3</v>
      </c>
      <c r="I3489" s="27" t="s">
        <v>3</v>
      </c>
      <c r="J3489" s="28" t="s">
        <v>21</v>
      </c>
      <c r="K3489" s="28" t="s">
        <v>20</v>
      </c>
      <c r="L3489" s="28" t="s">
        <v>20</v>
      </c>
      <c r="M3489" s="3" t="str">
        <f>IF(+OR(J3489="SI",G3489="SI"),"SI","NO")</f>
        <v>SI</v>
      </c>
      <c r="N3489" s="3" t="str">
        <f>IF(+OR(H3489="SI",K3489="SI"),"SI","NO")</f>
        <v>NO</v>
      </c>
      <c r="O3489" s="3" t="str">
        <f>IF(+OR(I3489="SI",L3489="SI"),"SI","NO")</f>
        <v>NO</v>
      </c>
    </row>
    <row r="3490" spans="1:15" x14ac:dyDescent="0.25">
      <c r="A3490" s="20" t="s">
        <v>2968</v>
      </c>
      <c r="B3490" s="1" t="s">
        <v>2972</v>
      </c>
      <c r="C3490" s="3">
        <v>6</v>
      </c>
      <c r="D3490" s="3" t="str">
        <f>VLOOKUP(Cobertura2021[[#This Row],['#Area]],S:T,2)</f>
        <v>Rural</v>
      </c>
      <c r="E3490" s="1" t="s">
        <v>2867</v>
      </c>
      <c r="F3490" s="3">
        <v>33</v>
      </c>
      <c r="G3490" s="27" t="s">
        <v>5320</v>
      </c>
      <c r="H3490" s="27" t="s">
        <v>5320</v>
      </c>
      <c r="I3490" s="27" t="s">
        <v>3</v>
      </c>
      <c r="J3490" s="28" t="s">
        <v>21</v>
      </c>
      <c r="K3490" s="28" t="s">
        <v>20</v>
      </c>
      <c r="L3490" s="28" t="s">
        <v>20</v>
      </c>
      <c r="M3490" s="3" t="str">
        <f>IF(+OR(J3490="SI",G3490="SI"),"SI","NO")</f>
        <v>SI</v>
      </c>
      <c r="N3490" s="3" t="str">
        <f>IF(+OR(H3490="SI",K3490="SI"),"SI","NO")</f>
        <v>SI</v>
      </c>
      <c r="O3490" s="3" t="str">
        <f>IF(+OR(I3490="SI",L3490="SI"),"SI","NO")</f>
        <v>NO</v>
      </c>
    </row>
    <row r="3491" spans="1:15" x14ac:dyDescent="0.25">
      <c r="A3491" s="20" t="s">
        <v>4087</v>
      </c>
      <c r="B3491" s="1" t="s">
        <v>4147</v>
      </c>
      <c r="C3491" s="3">
        <v>6</v>
      </c>
      <c r="D3491" s="3" t="str">
        <f>VLOOKUP(Cobertura2021[[#This Row],['#Area]],S:T,2)</f>
        <v>Rural</v>
      </c>
      <c r="E3491" s="1" t="s">
        <v>2867</v>
      </c>
      <c r="F3491" s="3">
        <v>155</v>
      </c>
      <c r="G3491" s="27" t="s">
        <v>5320</v>
      </c>
      <c r="H3491" s="27" t="s">
        <v>3</v>
      </c>
      <c r="I3491" s="27" t="s">
        <v>3</v>
      </c>
      <c r="J3491" s="28" t="s">
        <v>20</v>
      </c>
      <c r="K3491" s="28" t="s">
        <v>20</v>
      </c>
      <c r="L3491" s="28" t="s">
        <v>20</v>
      </c>
      <c r="M3491" s="3" t="str">
        <f>IF(+OR(J3491="SI",G3491="SI"),"SI","NO")</f>
        <v>SI</v>
      </c>
      <c r="N3491" s="3" t="str">
        <f>IF(+OR(H3491="SI",K3491="SI"),"SI","NO")</f>
        <v>NO</v>
      </c>
      <c r="O3491" s="3" t="str">
        <f>IF(+OR(I3491="SI",L3491="SI"),"SI","NO")</f>
        <v>NO</v>
      </c>
    </row>
    <row r="3492" spans="1:15" x14ac:dyDescent="0.25">
      <c r="A3492" s="20" t="s">
        <v>4087</v>
      </c>
      <c r="B3492" s="1" t="s">
        <v>4149</v>
      </c>
      <c r="C3492" s="3">
        <v>6</v>
      </c>
      <c r="D3492" s="3" t="str">
        <f>VLOOKUP(Cobertura2021[[#This Row],['#Area]],S:T,2)</f>
        <v>Rural</v>
      </c>
      <c r="E3492" s="1" t="s">
        <v>2867</v>
      </c>
      <c r="F3492" s="3">
        <v>19</v>
      </c>
      <c r="G3492" s="27" t="s">
        <v>3</v>
      </c>
      <c r="H3492" s="27" t="s">
        <v>3</v>
      </c>
      <c r="I3492" s="27" t="s">
        <v>3</v>
      </c>
      <c r="J3492" s="28" t="s">
        <v>21</v>
      </c>
      <c r="K3492" s="28" t="s">
        <v>20</v>
      </c>
      <c r="L3492" s="28" t="s">
        <v>20</v>
      </c>
      <c r="M3492" s="3" t="str">
        <f>IF(+OR(J3492="SI",G3492="SI"),"SI","NO")</f>
        <v>SI</v>
      </c>
      <c r="N3492" s="3" t="str">
        <f>IF(+OR(H3492="SI",K3492="SI"),"SI","NO")</f>
        <v>NO</v>
      </c>
      <c r="O3492" s="3" t="str">
        <f>IF(+OR(I3492="SI",L3492="SI"),"SI","NO")</f>
        <v>NO</v>
      </c>
    </row>
    <row r="3493" spans="1:15" hidden="1" x14ac:dyDescent="0.25">
      <c r="A3493" s="20" t="s">
        <v>47</v>
      </c>
      <c r="B3493" s="1" t="s">
        <v>2331</v>
      </c>
      <c r="C3493" s="3">
        <v>1</v>
      </c>
      <c r="D3493" s="3" t="e">
        <f>VLOOKUP(Cobertura2021[[#This Row],['#Area]],S:T,2)</f>
        <v>#N/A</v>
      </c>
      <c r="E3493" s="1" t="s">
        <v>2332</v>
      </c>
      <c r="F3493" s="3">
        <v>456</v>
      </c>
      <c r="G3493" s="27" t="s">
        <v>5320</v>
      </c>
      <c r="H3493" s="27" t="s">
        <v>5320</v>
      </c>
      <c r="I3493" s="27" t="s">
        <v>5320</v>
      </c>
      <c r="J3493" s="28" t="s">
        <v>21</v>
      </c>
      <c r="K3493" s="28" t="s">
        <v>21</v>
      </c>
      <c r="L3493" s="28" t="s">
        <v>21</v>
      </c>
      <c r="M3493" s="3" t="str">
        <f>IF(+OR(J3493="SI",G3493="SI"),"SI","NO")</f>
        <v>SI</v>
      </c>
      <c r="N3493" s="3" t="str">
        <f>IF(+OR(H3493="SI",K3493="SI"),"SI","NO")</f>
        <v>SI</v>
      </c>
      <c r="O3493" s="3" t="str">
        <f>IF(+OR(I3493="SI",L3493="SI"),"SI","NO")</f>
        <v>SI</v>
      </c>
    </row>
    <row r="3494" spans="1:15" hidden="1" x14ac:dyDescent="0.25">
      <c r="A3494" s="20" t="s">
        <v>47</v>
      </c>
      <c r="B3494" s="1" t="s">
        <v>132</v>
      </c>
      <c r="C3494" s="3">
        <v>1</v>
      </c>
      <c r="D3494" s="3" t="e">
        <f>VLOOKUP(Cobertura2021[[#This Row],['#Area]],S:T,2)</f>
        <v>#N/A</v>
      </c>
      <c r="E3494" s="1" t="s">
        <v>788</v>
      </c>
      <c r="F3494" s="3">
        <v>798</v>
      </c>
      <c r="G3494" s="27" t="s">
        <v>5320</v>
      </c>
      <c r="H3494" s="27" t="s">
        <v>5320</v>
      </c>
      <c r="I3494" s="27" t="s">
        <v>5320</v>
      </c>
      <c r="J3494" s="28" t="s">
        <v>21</v>
      </c>
      <c r="K3494" s="28" t="s">
        <v>21</v>
      </c>
      <c r="L3494" s="28" t="s">
        <v>21</v>
      </c>
      <c r="M3494" s="3" t="str">
        <f>IF(+OR(J3494="SI",G3494="SI"),"SI","NO")</f>
        <v>SI</v>
      </c>
      <c r="N3494" s="3" t="str">
        <f>IF(+OR(H3494="SI",K3494="SI"),"SI","NO")</f>
        <v>SI</v>
      </c>
      <c r="O3494" s="3" t="str">
        <f>IF(+OR(I3494="SI",L3494="SI"),"SI","NO")</f>
        <v>SI</v>
      </c>
    </row>
    <row r="3495" spans="1:15" x14ac:dyDescent="0.25">
      <c r="A3495" s="20" t="s">
        <v>1926</v>
      </c>
      <c r="B3495" s="1" t="s">
        <v>1933</v>
      </c>
      <c r="C3495" s="3">
        <v>6</v>
      </c>
      <c r="D3495" s="3" t="str">
        <f>VLOOKUP(Cobertura2021[[#This Row],['#Area]],S:T,2)</f>
        <v>Rural</v>
      </c>
      <c r="E3495" s="1" t="s">
        <v>1836</v>
      </c>
      <c r="F3495" s="3">
        <v>299</v>
      </c>
      <c r="G3495" s="27" t="s">
        <v>5320</v>
      </c>
      <c r="H3495" s="27" t="s">
        <v>3</v>
      </c>
      <c r="I3495" s="27" t="s">
        <v>3</v>
      </c>
      <c r="J3495" s="28" t="s">
        <v>21</v>
      </c>
      <c r="K3495" s="28" t="s">
        <v>20</v>
      </c>
      <c r="L3495" s="28" t="s">
        <v>20</v>
      </c>
      <c r="M3495" s="3" t="str">
        <f>IF(+OR(J3495="SI",G3495="SI"),"SI","NO")</f>
        <v>SI</v>
      </c>
      <c r="N3495" s="3" t="str">
        <f>IF(+OR(H3495="SI",K3495="SI"),"SI","NO")</f>
        <v>NO</v>
      </c>
      <c r="O3495" s="3" t="str">
        <f>IF(+OR(I3495="SI",L3495="SI"),"SI","NO")</f>
        <v>NO</v>
      </c>
    </row>
    <row r="3496" spans="1:15" x14ac:dyDescent="0.25">
      <c r="A3496" s="20" t="s">
        <v>47</v>
      </c>
      <c r="B3496" s="1" t="s">
        <v>2631</v>
      </c>
      <c r="C3496" s="3">
        <v>6</v>
      </c>
      <c r="D3496" s="3" t="str">
        <f>VLOOKUP(Cobertura2021[[#This Row],['#Area]],S:T,2)</f>
        <v>Rural</v>
      </c>
      <c r="E3496" s="1" t="s">
        <v>2646</v>
      </c>
      <c r="F3496" s="3">
        <v>24</v>
      </c>
      <c r="G3496" s="27" t="s">
        <v>5320</v>
      </c>
      <c r="H3496" s="27" t="s">
        <v>5320</v>
      </c>
      <c r="I3496" s="27" t="s">
        <v>5320</v>
      </c>
      <c r="J3496" s="28" t="s">
        <v>21</v>
      </c>
      <c r="K3496" s="28" t="s">
        <v>21</v>
      </c>
      <c r="L3496" s="28" t="s">
        <v>21</v>
      </c>
      <c r="M3496" s="3" t="str">
        <f>IF(+OR(J3496="SI",G3496="SI"),"SI","NO")</f>
        <v>SI</v>
      </c>
      <c r="N3496" s="3" t="str">
        <f>IF(+OR(H3496="SI",K3496="SI"),"SI","NO")</f>
        <v>SI</v>
      </c>
      <c r="O3496" s="3" t="str">
        <f>IF(+OR(I3496="SI",L3496="SI"),"SI","NO")</f>
        <v>SI</v>
      </c>
    </row>
    <row r="3497" spans="1:15" x14ac:dyDescent="0.25">
      <c r="A3497" s="20" t="s">
        <v>47</v>
      </c>
      <c r="B3497" s="1" t="s">
        <v>2275</v>
      </c>
      <c r="C3497" s="3">
        <v>6</v>
      </c>
      <c r="D3497" s="3" t="str">
        <f>VLOOKUP(Cobertura2021[[#This Row],['#Area]],S:T,2)</f>
        <v>Rural</v>
      </c>
      <c r="E3497" s="1" t="s">
        <v>2298</v>
      </c>
      <c r="F3497" s="3">
        <v>165</v>
      </c>
      <c r="G3497" s="27" t="s">
        <v>5320</v>
      </c>
      <c r="H3497" s="27" t="s">
        <v>5320</v>
      </c>
      <c r="I3497" s="27" t="s">
        <v>5320</v>
      </c>
      <c r="J3497" s="28" t="s">
        <v>21</v>
      </c>
      <c r="K3497" s="28" t="s">
        <v>21</v>
      </c>
      <c r="L3497" s="28" t="s">
        <v>21</v>
      </c>
      <c r="M3497" s="3" t="str">
        <f>IF(+OR(J3497="SI",G3497="SI"),"SI","NO")</f>
        <v>SI</v>
      </c>
      <c r="N3497" s="3" t="str">
        <f>IF(+OR(H3497="SI",K3497="SI"),"SI","NO")</f>
        <v>SI</v>
      </c>
      <c r="O3497" s="3" t="str">
        <f>IF(+OR(I3497="SI",L3497="SI"),"SI","NO")</f>
        <v>SI</v>
      </c>
    </row>
    <row r="3498" spans="1:15" x14ac:dyDescent="0.25">
      <c r="A3498" s="20" t="s">
        <v>3411</v>
      </c>
      <c r="B3498" s="1" t="s">
        <v>3740</v>
      </c>
      <c r="C3498" s="3">
        <v>6</v>
      </c>
      <c r="D3498" s="3" t="str">
        <f>VLOOKUP(Cobertura2021[[#This Row],['#Area]],S:T,2)</f>
        <v>Rural</v>
      </c>
      <c r="E3498" s="1" t="s">
        <v>1836</v>
      </c>
      <c r="F3498" s="3">
        <v>12</v>
      </c>
      <c r="G3498" s="27" t="s">
        <v>5320</v>
      </c>
      <c r="H3498" s="27" t="s">
        <v>3</v>
      </c>
      <c r="I3498" s="27" t="s">
        <v>3</v>
      </c>
      <c r="J3498" s="28" t="s">
        <v>20</v>
      </c>
      <c r="K3498" s="28" t="s">
        <v>20</v>
      </c>
      <c r="L3498" s="28" t="s">
        <v>20</v>
      </c>
      <c r="M3498" s="3" t="str">
        <f>IF(+OR(J3498="SI",G3498="SI"),"SI","NO")</f>
        <v>SI</v>
      </c>
      <c r="N3498" s="3" t="str">
        <f>IF(+OR(H3498="SI",K3498="SI"),"SI","NO")</f>
        <v>NO</v>
      </c>
      <c r="O3498" s="3" t="str">
        <f>IF(+OR(I3498="SI",L3498="SI"),"SI","NO")</f>
        <v>NO</v>
      </c>
    </row>
    <row r="3499" spans="1:15" x14ac:dyDescent="0.25">
      <c r="A3499" s="20" t="s">
        <v>47</v>
      </c>
      <c r="B3499" s="1" t="s">
        <v>2712</v>
      </c>
      <c r="C3499" s="3">
        <v>6</v>
      </c>
      <c r="D3499" s="3" t="str">
        <f>VLOOKUP(Cobertura2021[[#This Row],['#Area]],S:T,2)</f>
        <v>Rural</v>
      </c>
      <c r="E3499" s="1" t="s">
        <v>2722</v>
      </c>
      <c r="F3499" s="3">
        <v>126</v>
      </c>
      <c r="G3499" s="27" t="s">
        <v>5320</v>
      </c>
      <c r="H3499" s="27" t="s">
        <v>5320</v>
      </c>
      <c r="I3499" s="27" t="s">
        <v>5320</v>
      </c>
      <c r="J3499" s="28" t="s">
        <v>21</v>
      </c>
      <c r="K3499" s="28" t="s">
        <v>21</v>
      </c>
      <c r="L3499" s="28" t="s">
        <v>21</v>
      </c>
      <c r="M3499" s="3" t="str">
        <f>IF(+OR(J3499="SI",G3499="SI"),"SI","NO")</f>
        <v>SI</v>
      </c>
      <c r="N3499" s="3" t="str">
        <f>IF(+OR(H3499="SI",K3499="SI"),"SI","NO")</f>
        <v>SI</v>
      </c>
      <c r="O3499" s="3" t="str">
        <f>IF(+OR(I3499="SI",L3499="SI"),"SI","NO")</f>
        <v>SI</v>
      </c>
    </row>
    <row r="3500" spans="1:15" x14ac:dyDescent="0.25">
      <c r="A3500" s="20" t="s">
        <v>3181</v>
      </c>
      <c r="B3500" s="1" t="s">
        <v>3256</v>
      </c>
      <c r="C3500" s="3">
        <v>6</v>
      </c>
      <c r="D3500" s="3" t="str">
        <f>VLOOKUP(Cobertura2021[[#This Row],['#Area]],S:T,2)</f>
        <v>Rural</v>
      </c>
      <c r="E3500" s="1" t="s">
        <v>3287</v>
      </c>
      <c r="F3500" s="3">
        <v>116</v>
      </c>
      <c r="G3500" s="27" t="s">
        <v>5320</v>
      </c>
      <c r="H3500" s="27" t="s">
        <v>3</v>
      </c>
      <c r="I3500" s="27" t="s">
        <v>3</v>
      </c>
      <c r="J3500" s="28" t="s">
        <v>20</v>
      </c>
      <c r="K3500" s="28" t="s">
        <v>20</v>
      </c>
      <c r="L3500" s="28" t="s">
        <v>20</v>
      </c>
      <c r="M3500" s="3" t="str">
        <f>IF(+OR(J3500="SI",G3500="SI"),"SI","NO")</f>
        <v>SI</v>
      </c>
      <c r="N3500" s="3" t="str">
        <f>IF(+OR(H3500="SI",K3500="SI"),"SI","NO")</f>
        <v>NO</v>
      </c>
      <c r="O3500" s="3" t="str">
        <f>IF(+OR(I3500="SI",L3500="SI"),"SI","NO")</f>
        <v>NO</v>
      </c>
    </row>
    <row r="3501" spans="1:15" hidden="1" x14ac:dyDescent="0.25">
      <c r="A3501" s="20" t="s">
        <v>47</v>
      </c>
      <c r="B3501" s="1" t="s">
        <v>2375</v>
      </c>
      <c r="C3501" s="3">
        <v>1</v>
      </c>
      <c r="D3501" s="3" t="e">
        <f>VLOOKUP(Cobertura2021[[#This Row],['#Area]],S:T,2)</f>
        <v>#N/A</v>
      </c>
      <c r="E3501" s="1" t="s">
        <v>2388</v>
      </c>
      <c r="F3501" s="3">
        <v>112</v>
      </c>
      <c r="G3501" s="27" t="s">
        <v>5320</v>
      </c>
      <c r="H3501" s="27" t="s">
        <v>5320</v>
      </c>
      <c r="I3501" s="27" t="s">
        <v>5320</v>
      </c>
      <c r="J3501" s="28" t="s">
        <v>21</v>
      </c>
      <c r="K3501" s="28" t="s">
        <v>21</v>
      </c>
      <c r="L3501" s="28" t="s">
        <v>21</v>
      </c>
      <c r="M3501" s="3" t="str">
        <f>IF(+OR(J3501="SI",G3501="SI"),"SI","NO")</f>
        <v>SI</v>
      </c>
      <c r="N3501" s="3" t="str">
        <f>IF(+OR(H3501="SI",K3501="SI"),"SI","NO")</f>
        <v>SI</v>
      </c>
      <c r="O3501" s="3" t="str">
        <f>IF(+OR(I3501="SI",L3501="SI"),"SI","NO")</f>
        <v>SI</v>
      </c>
    </row>
    <row r="3502" spans="1:15" x14ac:dyDescent="0.25">
      <c r="A3502" s="20" t="s">
        <v>47</v>
      </c>
      <c r="B3502" s="1" t="s">
        <v>2712</v>
      </c>
      <c r="C3502" s="3">
        <v>6</v>
      </c>
      <c r="D3502" s="3" t="str">
        <f>VLOOKUP(Cobertura2021[[#This Row],['#Area]],S:T,2)</f>
        <v>Rural</v>
      </c>
      <c r="E3502" s="1" t="s">
        <v>2723</v>
      </c>
      <c r="F3502" s="3">
        <v>127</v>
      </c>
      <c r="G3502" s="27" t="s">
        <v>5320</v>
      </c>
      <c r="H3502" s="27" t="s">
        <v>5320</v>
      </c>
      <c r="I3502" s="27" t="s">
        <v>5320</v>
      </c>
      <c r="J3502" s="28" t="s">
        <v>21</v>
      </c>
      <c r="K3502" s="28" t="s">
        <v>21</v>
      </c>
      <c r="L3502" s="28" t="s">
        <v>21</v>
      </c>
      <c r="M3502" s="3" t="str">
        <f>IF(+OR(J3502="SI",G3502="SI"),"SI","NO")</f>
        <v>SI</v>
      </c>
      <c r="N3502" s="3" t="str">
        <f>IF(+OR(H3502="SI",K3502="SI"),"SI","NO")</f>
        <v>SI</v>
      </c>
      <c r="O3502" s="3" t="str">
        <f>IF(+OR(I3502="SI",L3502="SI"),"SI","NO")</f>
        <v>SI</v>
      </c>
    </row>
    <row r="3503" spans="1:15" x14ac:dyDescent="0.25">
      <c r="A3503" s="20" t="s">
        <v>47</v>
      </c>
      <c r="B3503" s="1" t="s">
        <v>1815</v>
      </c>
      <c r="C3503" s="3">
        <v>6</v>
      </c>
      <c r="D3503" s="3" t="str">
        <f>VLOOKUP(Cobertura2021[[#This Row],['#Area]],S:T,2)</f>
        <v>Rural</v>
      </c>
      <c r="E3503" s="1" t="s">
        <v>2697</v>
      </c>
      <c r="F3503" s="3">
        <v>50</v>
      </c>
      <c r="G3503" s="27" t="s">
        <v>5320</v>
      </c>
      <c r="H3503" s="27" t="s">
        <v>5320</v>
      </c>
      <c r="I3503" s="27" t="s">
        <v>5320</v>
      </c>
      <c r="J3503" s="28" t="s">
        <v>21</v>
      </c>
      <c r="K3503" s="28" t="s">
        <v>21</v>
      </c>
      <c r="L3503" s="28" t="s">
        <v>21</v>
      </c>
      <c r="M3503" s="3" t="str">
        <f>IF(+OR(J3503="SI",G3503="SI"),"SI","NO")</f>
        <v>SI</v>
      </c>
      <c r="N3503" s="3" t="str">
        <f>IF(+OR(H3503="SI",K3503="SI"),"SI","NO")</f>
        <v>SI</v>
      </c>
      <c r="O3503" s="3" t="str">
        <f>IF(+OR(I3503="SI",L3503="SI"),"SI","NO")</f>
        <v>SI</v>
      </c>
    </row>
    <row r="3504" spans="1:15" x14ac:dyDescent="0.25">
      <c r="A3504" s="20" t="s">
        <v>47</v>
      </c>
      <c r="B3504" s="1" t="s">
        <v>2712</v>
      </c>
      <c r="C3504" s="3">
        <v>6</v>
      </c>
      <c r="D3504" s="3" t="str">
        <f>VLOOKUP(Cobertura2021[[#This Row],['#Area]],S:T,2)</f>
        <v>Rural</v>
      </c>
      <c r="E3504" s="1" t="s">
        <v>2724</v>
      </c>
      <c r="F3504" s="3">
        <v>83</v>
      </c>
      <c r="G3504" s="27" t="s">
        <v>5320</v>
      </c>
      <c r="H3504" s="27" t="s">
        <v>5320</v>
      </c>
      <c r="I3504" s="27" t="s">
        <v>5320</v>
      </c>
      <c r="J3504" s="28" t="s">
        <v>21</v>
      </c>
      <c r="K3504" s="28" t="s">
        <v>21</v>
      </c>
      <c r="L3504" s="28" t="s">
        <v>21</v>
      </c>
      <c r="M3504" s="3" t="str">
        <f>IF(+OR(J3504="SI",G3504="SI"),"SI","NO")</f>
        <v>SI</v>
      </c>
      <c r="N3504" s="3" t="str">
        <f>IF(+OR(H3504="SI",K3504="SI"),"SI","NO")</f>
        <v>SI</v>
      </c>
      <c r="O3504" s="3" t="str">
        <f>IF(+OR(I3504="SI",L3504="SI"),"SI","NO")</f>
        <v>SI</v>
      </c>
    </row>
    <row r="3505" spans="1:15" hidden="1" x14ac:dyDescent="0.25">
      <c r="A3505" s="20" t="s">
        <v>47</v>
      </c>
      <c r="B3505" s="1" t="s">
        <v>2435</v>
      </c>
      <c r="C3505" s="3">
        <v>1</v>
      </c>
      <c r="D3505" s="3" t="e">
        <f>VLOOKUP(Cobertura2021[[#This Row],['#Area]],S:T,2)</f>
        <v>#N/A</v>
      </c>
      <c r="E3505" s="1" t="s">
        <v>2499</v>
      </c>
      <c r="F3505" s="3">
        <v>482</v>
      </c>
      <c r="G3505" s="27" t="s">
        <v>5320</v>
      </c>
      <c r="H3505" s="27" t="s">
        <v>5320</v>
      </c>
      <c r="I3505" s="27" t="s">
        <v>5320</v>
      </c>
      <c r="J3505" s="28" t="s">
        <v>21</v>
      </c>
      <c r="K3505" s="28" t="s">
        <v>21</v>
      </c>
      <c r="L3505" s="28" t="s">
        <v>21</v>
      </c>
      <c r="M3505" s="3" t="str">
        <f>IF(+OR(J3505="SI",G3505="SI"),"SI","NO")</f>
        <v>SI</v>
      </c>
      <c r="N3505" s="3" t="str">
        <f>IF(+OR(H3505="SI",K3505="SI"),"SI","NO")</f>
        <v>SI</v>
      </c>
      <c r="O3505" s="3" t="str">
        <f>IF(+OR(I3505="SI",L3505="SI"),"SI","NO")</f>
        <v>SI</v>
      </c>
    </row>
    <row r="3506" spans="1:15" hidden="1" x14ac:dyDescent="0.25">
      <c r="A3506" s="20" t="s">
        <v>47</v>
      </c>
      <c r="B3506" s="1" t="s">
        <v>2375</v>
      </c>
      <c r="C3506" s="3">
        <v>1</v>
      </c>
      <c r="D3506" s="3" t="e">
        <f>VLOOKUP(Cobertura2021[[#This Row],['#Area]],S:T,2)</f>
        <v>#N/A</v>
      </c>
      <c r="E3506" s="1" t="s">
        <v>391</v>
      </c>
      <c r="F3506" s="3">
        <v>121</v>
      </c>
      <c r="G3506" s="27" t="s">
        <v>5320</v>
      </c>
      <c r="H3506" s="27" t="s">
        <v>5320</v>
      </c>
      <c r="I3506" s="27" t="s">
        <v>5320</v>
      </c>
      <c r="J3506" s="28" t="s">
        <v>21</v>
      </c>
      <c r="K3506" s="28" t="s">
        <v>21</v>
      </c>
      <c r="L3506" s="28" t="s">
        <v>21</v>
      </c>
      <c r="M3506" s="3" t="str">
        <f>IF(+OR(J3506="SI",G3506="SI"),"SI","NO")</f>
        <v>SI</v>
      </c>
      <c r="N3506" s="3" t="str">
        <f>IF(+OR(H3506="SI",K3506="SI"),"SI","NO")</f>
        <v>SI</v>
      </c>
      <c r="O3506" s="3" t="str">
        <f>IF(+OR(I3506="SI",L3506="SI"),"SI","NO")</f>
        <v>SI</v>
      </c>
    </row>
    <row r="3507" spans="1:15" x14ac:dyDescent="0.25">
      <c r="A3507" s="20" t="s">
        <v>47</v>
      </c>
      <c r="B3507" s="1" t="s">
        <v>2712</v>
      </c>
      <c r="C3507" s="3">
        <v>6</v>
      </c>
      <c r="D3507" s="3" t="str">
        <f>VLOOKUP(Cobertura2021[[#This Row],['#Area]],S:T,2)</f>
        <v>Rural</v>
      </c>
      <c r="E3507" s="1" t="s">
        <v>355</v>
      </c>
      <c r="F3507" s="3">
        <v>157</v>
      </c>
      <c r="G3507" s="27" t="s">
        <v>5320</v>
      </c>
      <c r="H3507" s="27" t="s">
        <v>5320</v>
      </c>
      <c r="I3507" s="27" t="s">
        <v>5320</v>
      </c>
      <c r="J3507" s="28" t="s">
        <v>21</v>
      </c>
      <c r="K3507" s="28" t="s">
        <v>21</v>
      </c>
      <c r="L3507" s="28" t="s">
        <v>21</v>
      </c>
      <c r="M3507" s="3" t="str">
        <f>IF(+OR(J3507="SI",G3507="SI"),"SI","NO")</f>
        <v>SI</v>
      </c>
      <c r="N3507" s="3" t="str">
        <f>IF(+OR(H3507="SI",K3507="SI"),"SI","NO")</f>
        <v>SI</v>
      </c>
      <c r="O3507" s="3" t="str">
        <f>IF(+OR(I3507="SI",L3507="SI"),"SI","NO")</f>
        <v>SI</v>
      </c>
    </row>
    <row r="3508" spans="1:15" x14ac:dyDescent="0.25">
      <c r="A3508" s="20" t="s">
        <v>47</v>
      </c>
      <c r="B3508" s="1" t="s">
        <v>2275</v>
      </c>
      <c r="C3508" s="3">
        <v>6</v>
      </c>
      <c r="D3508" s="3" t="str">
        <f>VLOOKUP(Cobertura2021[[#This Row],['#Area]],S:T,2)</f>
        <v>Rural</v>
      </c>
      <c r="E3508" s="1" t="s">
        <v>2297</v>
      </c>
      <c r="F3508" s="3">
        <v>146</v>
      </c>
      <c r="G3508" s="27" t="s">
        <v>5320</v>
      </c>
      <c r="H3508" s="27" t="s">
        <v>5320</v>
      </c>
      <c r="I3508" s="27" t="s">
        <v>5320</v>
      </c>
      <c r="J3508" s="28" t="s">
        <v>21</v>
      </c>
      <c r="K3508" s="28" t="s">
        <v>21</v>
      </c>
      <c r="L3508" s="28" t="s">
        <v>21</v>
      </c>
      <c r="M3508" s="3" t="str">
        <f>IF(+OR(J3508="SI",G3508="SI"),"SI","NO")</f>
        <v>SI</v>
      </c>
      <c r="N3508" s="3" t="str">
        <f>IF(+OR(H3508="SI",K3508="SI"),"SI","NO")</f>
        <v>SI</v>
      </c>
      <c r="O3508" s="3" t="str">
        <f>IF(+OR(I3508="SI",L3508="SI"),"SI","NO")</f>
        <v>SI</v>
      </c>
    </row>
    <row r="3509" spans="1:15" hidden="1" x14ac:dyDescent="0.25">
      <c r="A3509" s="20" t="s">
        <v>47</v>
      </c>
      <c r="B3509" s="1" t="s">
        <v>2621</v>
      </c>
      <c r="C3509" s="3">
        <v>1</v>
      </c>
      <c r="D3509" s="3" t="e">
        <f>VLOOKUP(Cobertura2021[[#This Row],['#Area]],S:T,2)</f>
        <v>#N/A</v>
      </c>
      <c r="E3509" s="1" t="s">
        <v>2625</v>
      </c>
      <c r="F3509" s="3">
        <v>920</v>
      </c>
      <c r="G3509" s="27" t="s">
        <v>5320</v>
      </c>
      <c r="H3509" s="27" t="s">
        <v>5320</v>
      </c>
      <c r="I3509" s="27" t="s">
        <v>5320</v>
      </c>
      <c r="J3509" s="28" t="s">
        <v>21</v>
      </c>
      <c r="K3509" s="28" t="s">
        <v>21</v>
      </c>
      <c r="L3509" s="28" t="s">
        <v>21</v>
      </c>
      <c r="M3509" s="3" t="str">
        <f>IF(+OR(J3509="SI",G3509="SI"),"SI","NO")</f>
        <v>SI</v>
      </c>
      <c r="N3509" s="3" t="str">
        <f>IF(+OR(H3509="SI",K3509="SI"),"SI","NO")</f>
        <v>SI</v>
      </c>
      <c r="O3509" s="3" t="str">
        <f>IF(+OR(I3509="SI",L3509="SI"),"SI","NO")</f>
        <v>SI</v>
      </c>
    </row>
    <row r="3510" spans="1:15" x14ac:dyDescent="0.25">
      <c r="A3510" s="20" t="s">
        <v>4087</v>
      </c>
      <c r="B3510" s="1" t="s">
        <v>4162</v>
      </c>
      <c r="C3510" s="3">
        <v>6</v>
      </c>
      <c r="D3510" s="3" t="str">
        <f>VLOOKUP(Cobertura2021[[#This Row],['#Area]],S:T,2)</f>
        <v>Rural</v>
      </c>
      <c r="E3510" s="1" t="s">
        <v>4173</v>
      </c>
      <c r="F3510" s="3">
        <v>15</v>
      </c>
      <c r="G3510" s="27" t="s">
        <v>5320</v>
      </c>
      <c r="H3510" s="27" t="s">
        <v>5320</v>
      </c>
      <c r="I3510" s="27" t="s">
        <v>3</v>
      </c>
      <c r="J3510" s="28" t="s">
        <v>20</v>
      </c>
      <c r="K3510" s="28" t="s">
        <v>20</v>
      </c>
      <c r="L3510" s="28" t="s">
        <v>20</v>
      </c>
      <c r="M3510" s="3" t="str">
        <f>IF(+OR(J3510="SI",G3510="SI"),"SI","NO")</f>
        <v>SI</v>
      </c>
      <c r="N3510" s="3" t="str">
        <f>IF(+OR(H3510="SI",K3510="SI"),"SI","NO")</f>
        <v>SI</v>
      </c>
      <c r="O3510" s="3" t="str">
        <f>IF(+OR(I3510="SI",L3510="SI"),"SI","NO")</f>
        <v>NO</v>
      </c>
    </row>
    <row r="3511" spans="1:15" hidden="1" x14ac:dyDescent="0.25">
      <c r="A3511" s="20" t="s">
        <v>4087</v>
      </c>
      <c r="B3511" s="1" t="s">
        <v>4162</v>
      </c>
      <c r="C3511" s="3">
        <v>3</v>
      </c>
      <c r="D3511" s="3" t="str">
        <f>VLOOKUP(Cobertura2021[[#This Row],['#Area]],S:T,2)</f>
        <v>Suburbana</v>
      </c>
      <c r="E3511" s="1" t="s">
        <v>4174</v>
      </c>
      <c r="F3511" s="3">
        <v>192</v>
      </c>
      <c r="G3511" s="27" t="s">
        <v>5320</v>
      </c>
      <c r="H3511" s="27" t="s">
        <v>5320</v>
      </c>
      <c r="I3511" s="27" t="s">
        <v>3</v>
      </c>
      <c r="J3511" s="28" t="s">
        <v>21</v>
      </c>
      <c r="K3511" s="28" t="s">
        <v>20</v>
      </c>
      <c r="L3511" s="28" t="s">
        <v>20</v>
      </c>
      <c r="M3511" s="3" t="str">
        <f>IF(+OR(J3511="SI",G3511="SI"),"SI","NO")</f>
        <v>SI</v>
      </c>
      <c r="N3511" s="3" t="str">
        <f>IF(+OR(H3511="SI",K3511="SI"),"SI","NO")</f>
        <v>SI</v>
      </c>
      <c r="O3511" s="3" t="str">
        <f>IF(+OR(I3511="SI",L3511="SI"),"SI","NO")</f>
        <v>NO</v>
      </c>
    </row>
    <row r="3512" spans="1:15" hidden="1" x14ac:dyDescent="0.25">
      <c r="A3512" s="20" t="s">
        <v>47</v>
      </c>
      <c r="B3512" s="1" t="s">
        <v>2375</v>
      </c>
      <c r="C3512" s="3">
        <v>1</v>
      </c>
      <c r="D3512" s="3" t="e">
        <f>VLOOKUP(Cobertura2021[[#This Row],['#Area]],S:T,2)</f>
        <v>#N/A</v>
      </c>
      <c r="E3512" s="1" t="s">
        <v>2396</v>
      </c>
      <c r="F3512" s="3">
        <v>335</v>
      </c>
      <c r="G3512" s="27" t="s">
        <v>5320</v>
      </c>
      <c r="H3512" s="27" t="s">
        <v>5320</v>
      </c>
      <c r="I3512" s="27" t="s">
        <v>5320</v>
      </c>
      <c r="J3512" s="28" t="s">
        <v>21</v>
      </c>
      <c r="K3512" s="28" t="s">
        <v>21</v>
      </c>
      <c r="L3512" s="28" t="s">
        <v>21</v>
      </c>
      <c r="M3512" s="3" t="str">
        <f>IF(+OR(J3512="SI",G3512="SI"),"SI","NO")</f>
        <v>SI</v>
      </c>
      <c r="N3512" s="3" t="str">
        <f>IF(+OR(H3512="SI",K3512="SI"),"SI","NO")</f>
        <v>SI</v>
      </c>
      <c r="O3512" s="3" t="str">
        <f>IF(+OR(I3512="SI",L3512="SI"),"SI","NO")</f>
        <v>SI</v>
      </c>
    </row>
    <row r="3513" spans="1:15" hidden="1" x14ac:dyDescent="0.25">
      <c r="A3513" s="20" t="s">
        <v>47</v>
      </c>
      <c r="B3513" s="1" t="s">
        <v>2375</v>
      </c>
      <c r="C3513" s="3">
        <v>1</v>
      </c>
      <c r="D3513" s="3" t="e">
        <f>VLOOKUP(Cobertura2021[[#This Row],['#Area]],S:T,2)</f>
        <v>#N/A</v>
      </c>
      <c r="E3513" s="1" t="s">
        <v>2376</v>
      </c>
      <c r="F3513" s="3">
        <v>327</v>
      </c>
      <c r="G3513" s="27" t="s">
        <v>5320</v>
      </c>
      <c r="H3513" s="27" t="s">
        <v>5320</v>
      </c>
      <c r="I3513" s="27" t="s">
        <v>5320</v>
      </c>
      <c r="J3513" s="28" t="s">
        <v>21</v>
      </c>
      <c r="K3513" s="28" t="s">
        <v>21</v>
      </c>
      <c r="L3513" s="28" t="s">
        <v>21</v>
      </c>
      <c r="M3513" s="3" t="str">
        <f>IF(+OR(J3513="SI",G3513="SI"),"SI","NO")</f>
        <v>SI</v>
      </c>
      <c r="N3513" s="3" t="str">
        <f>IF(+OR(H3513="SI",K3513="SI"),"SI","NO")</f>
        <v>SI</v>
      </c>
      <c r="O3513" s="3" t="str">
        <f>IF(+OR(I3513="SI",L3513="SI"),"SI","NO")</f>
        <v>SI</v>
      </c>
    </row>
    <row r="3514" spans="1:15" hidden="1" x14ac:dyDescent="0.25">
      <c r="A3514" s="20" t="s">
        <v>47</v>
      </c>
      <c r="B3514" s="1" t="s">
        <v>2375</v>
      </c>
      <c r="C3514" s="3">
        <v>1</v>
      </c>
      <c r="D3514" s="3" t="e">
        <f>VLOOKUP(Cobertura2021[[#This Row],['#Area]],S:T,2)</f>
        <v>#N/A</v>
      </c>
      <c r="E3514" s="1" t="s">
        <v>2378</v>
      </c>
      <c r="F3514" s="3">
        <v>101</v>
      </c>
      <c r="G3514" s="27" t="s">
        <v>5320</v>
      </c>
      <c r="H3514" s="27" t="s">
        <v>5320</v>
      </c>
      <c r="I3514" s="27" t="s">
        <v>5320</v>
      </c>
      <c r="J3514" s="28" t="s">
        <v>21</v>
      </c>
      <c r="K3514" s="28" t="s">
        <v>21</v>
      </c>
      <c r="L3514" s="28" t="s">
        <v>21</v>
      </c>
      <c r="M3514" s="3" t="str">
        <f>IF(+OR(J3514="SI",G3514="SI"),"SI","NO")</f>
        <v>SI</v>
      </c>
      <c r="N3514" s="3" t="str">
        <f>IF(+OR(H3514="SI",K3514="SI"),"SI","NO")</f>
        <v>SI</v>
      </c>
      <c r="O3514" s="3" t="str">
        <f>IF(+OR(I3514="SI",L3514="SI"),"SI","NO")</f>
        <v>SI</v>
      </c>
    </row>
    <row r="3515" spans="1:15" x14ac:dyDescent="0.25">
      <c r="A3515" s="20" t="s">
        <v>1571</v>
      </c>
      <c r="B3515" s="1" t="s">
        <v>3169</v>
      </c>
      <c r="C3515" s="3">
        <v>6</v>
      </c>
      <c r="D3515" s="3" t="str">
        <f>VLOOKUP(Cobertura2021[[#This Row],['#Area]],S:T,2)</f>
        <v>Rural</v>
      </c>
      <c r="E3515" s="1" t="s">
        <v>3126</v>
      </c>
      <c r="F3515" s="3">
        <v>121</v>
      </c>
      <c r="G3515" s="27" t="s">
        <v>5320</v>
      </c>
      <c r="H3515" s="27" t="s">
        <v>3</v>
      </c>
      <c r="I3515" s="27" t="s">
        <v>3</v>
      </c>
      <c r="J3515" s="28" t="s">
        <v>21</v>
      </c>
      <c r="K3515" s="28" t="s">
        <v>20</v>
      </c>
      <c r="L3515" s="28" t="s">
        <v>20</v>
      </c>
      <c r="M3515" s="3" t="str">
        <f>IF(+OR(J3515="SI",G3515="SI"),"SI","NO")</f>
        <v>SI</v>
      </c>
      <c r="N3515" s="3" t="str">
        <f>IF(+OR(H3515="SI",K3515="SI"),"SI","NO")</f>
        <v>NO</v>
      </c>
      <c r="O3515" s="3" t="str">
        <f>IF(+OR(I3515="SI",L3515="SI"),"SI","NO")</f>
        <v>NO</v>
      </c>
    </row>
    <row r="3516" spans="1:15" x14ac:dyDescent="0.25">
      <c r="A3516" s="20" t="s">
        <v>47</v>
      </c>
      <c r="B3516" s="1" t="s">
        <v>2631</v>
      </c>
      <c r="C3516" s="3">
        <v>6</v>
      </c>
      <c r="D3516" s="3" t="str">
        <f>VLOOKUP(Cobertura2021[[#This Row],['#Area]],S:T,2)</f>
        <v>Rural</v>
      </c>
      <c r="E3516" s="1" t="s">
        <v>2648</v>
      </c>
      <c r="F3516" s="3">
        <v>727</v>
      </c>
      <c r="G3516" s="27" t="s">
        <v>5320</v>
      </c>
      <c r="H3516" s="27" t="s">
        <v>5320</v>
      </c>
      <c r="I3516" s="27" t="s">
        <v>5320</v>
      </c>
      <c r="J3516" s="28" t="s">
        <v>21</v>
      </c>
      <c r="K3516" s="28" t="s">
        <v>21</v>
      </c>
      <c r="L3516" s="28" t="s">
        <v>21</v>
      </c>
      <c r="M3516" s="3" t="str">
        <f>IF(+OR(J3516="SI",G3516="SI"),"SI","NO")</f>
        <v>SI</v>
      </c>
      <c r="N3516" s="3" t="str">
        <f>IF(+OR(H3516="SI",K3516="SI"),"SI","NO")</f>
        <v>SI</v>
      </c>
      <c r="O3516" s="3" t="str">
        <f>IF(+OR(I3516="SI",L3516="SI"),"SI","NO")</f>
        <v>SI</v>
      </c>
    </row>
    <row r="3517" spans="1:15" hidden="1" x14ac:dyDescent="0.25">
      <c r="A3517" s="20" t="s">
        <v>47</v>
      </c>
      <c r="B3517" s="1" t="s">
        <v>2375</v>
      </c>
      <c r="C3517" s="3">
        <v>1</v>
      </c>
      <c r="D3517" s="3" t="e">
        <f>VLOOKUP(Cobertura2021[[#This Row],['#Area]],S:T,2)</f>
        <v>#N/A</v>
      </c>
      <c r="E3517" s="1" t="s">
        <v>2384</v>
      </c>
      <c r="F3517" s="3">
        <v>721</v>
      </c>
      <c r="G3517" s="27" t="s">
        <v>5320</v>
      </c>
      <c r="H3517" s="27" t="s">
        <v>5320</v>
      </c>
      <c r="I3517" s="27" t="s">
        <v>5320</v>
      </c>
      <c r="J3517" s="28" t="s">
        <v>21</v>
      </c>
      <c r="K3517" s="28" t="s">
        <v>21</v>
      </c>
      <c r="L3517" s="28" t="s">
        <v>21</v>
      </c>
      <c r="M3517" s="3" t="str">
        <f>IF(+OR(J3517="SI",G3517="SI"),"SI","NO")</f>
        <v>SI</v>
      </c>
      <c r="N3517" s="3" t="str">
        <f>IF(+OR(H3517="SI",K3517="SI"),"SI","NO")</f>
        <v>SI</v>
      </c>
      <c r="O3517" s="3" t="str">
        <f>IF(+OR(I3517="SI",L3517="SI"),"SI","NO")</f>
        <v>SI</v>
      </c>
    </row>
    <row r="3518" spans="1:15" x14ac:dyDescent="0.25">
      <c r="A3518" s="20" t="s">
        <v>47</v>
      </c>
      <c r="B3518" s="1" t="s">
        <v>2375</v>
      </c>
      <c r="C3518" s="3">
        <v>6</v>
      </c>
      <c r="D3518" s="3" t="str">
        <f>VLOOKUP(Cobertura2021[[#This Row],['#Area]],S:T,2)</f>
        <v>Rural</v>
      </c>
      <c r="E3518" s="1" t="s">
        <v>2384</v>
      </c>
      <c r="F3518" s="3">
        <v>157</v>
      </c>
      <c r="G3518" s="27" t="s">
        <v>5320</v>
      </c>
      <c r="H3518" s="27" t="s">
        <v>5320</v>
      </c>
      <c r="I3518" s="27" t="s">
        <v>5320</v>
      </c>
      <c r="J3518" s="28" t="s">
        <v>21</v>
      </c>
      <c r="K3518" s="28" t="s">
        <v>21</v>
      </c>
      <c r="L3518" s="28" t="s">
        <v>21</v>
      </c>
      <c r="M3518" s="3" t="str">
        <f>IF(+OR(J3518="SI",G3518="SI"),"SI","NO")</f>
        <v>SI</v>
      </c>
      <c r="N3518" s="3" t="str">
        <f>IF(+OR(H3518="SI",K3518="SI"),"SI","NO")</f>
        <v>SI</v>
      </c>
      <c r="O3518" s="3" t="str">
        <f>IF(+OR(I3518="SI",L3518="SI"),"SI","NO")</f>
        <v>SI</v>
      </c>
    </row>
    <row r="3519" spans="1:15" hidden="1" x14ac:dyDescent="0.25">
      <c r="A3519" s="20" t="s">
        <v>47</v>
      </c>
      <c r="B3519" s="1" t="s">
        <v>2541</v>
      </c>
      <c r="C3519" s="3">
        <v>1</v>
      </c>
      <c r="D3519" s="3" t="e">
        <f>VLOOKUP(Cobertura2021[[#This Row],['#Area]],S:T,2)</f>
        <v>#N/A</v>
      </c>
      <c r="E3519" s="1" t="s">
        <v>2552</v>
      </c>
      <c r="F3519" s="3">
        <v>1652</v>
      </c>
      <c r="G3519" s="27" t="s">
        <v>5320</v>
      </c>
      <c r="H3519" s="27" t="s">
        <v>5320</v>
      </c>
      <c r="I3519" s="27" t="s">
        <v>5320</v>
      </c>
      <c r="J3519" s="28" t="s">
        <v>21</v>
      </c>
      <c r="K3519" s="28" t="s">
        <v>21</v>
      </c>
      <c r="L3519" s="28" t="s">
        <v>21</v>
      </c>
      <c r="M3519" s="3" t="str">
        <f>IF(+OR(J3519="SI",G3519="SI"),"SI","NO")</f>
        <v>SI</v>
      </c>
      <c r="N3519" s="3" t="str">
        <f>IF(+OR(H3519="SI",K3519="SI"),"SI","NO")</f>
        <v>SI</v>
      </c>
      <c r="O3519" s="3" t="str">
        <f>IF(+OR(I3519="SI",L3519="SI"),"SI","NO")</f>
        <v>SI</v>
      </c>
    </row>
    <row r="3520" spans="1:15" x14ac:dyDescent="0.25">
      <c r="A3520" s="20" t="s">
        <v>47</v>
      </c>
      <c r="B3520" s="1" t="s">
        <v>2657</v>
      </c>
      <c r="C3520" s="3">
        <v>6</v>
      </c>
      <c r="D3520" s="3" t="str">
        <f>VLOOKUP(Cobertura2021[[#This Row],['#Area]],S:T,2)</f>
        <v>Rural</v>
      </c>
      <c r="E3520" s="1" t="s">
        <v>2662</v>
      </c>
      <c r="F3520" s="3">
        <v>515</v>
      </c>
      <c r="G3520" s="27" t="s">
        <v>5320</v>
      </c>
      <c r="H3520" s="27" t="s">
        <v>5320</v>
      </c>
      <c r="I3520" s="27" t="s">
        <v>5320</v>
      </c>
      <c r="J3520" s="28" t="s">
        <v>21</v>
      </c>
      <c r="K3520" s="28" t="s">
        <v>21</v>
      </c>
      <c r="L3520" s="28" t="s">
        <v>21</v>
      </c>
      <c r="M3520" s="3" t="str">
        <f>IF(+OR(J3520="SI",G3520="SI"),"SI","NO")</f>
        <v>SI</v>
      </c>
      <c r="N3520" s="3" t="str">
        <f>IF(+OR(H3520="SI",K3520="SI"),"SI","NO")</f>
        <v>SI</v>
      </c>
      <c r="O3520" s="3" t="str">
        <f>IF(+OR(I3520="SI",L3520="SI"),"SI","NO")</f>
        <v>SI</v>
      </c>
    </row>
    <row r="3521" spans="1:15" hidden="1" x14ac:dyDescent="0.25">
      <c r="A3521" s="20" t="s">
        <v>47</v>
      </c>
      <c r="B3521" s="1" t="s">
        <v>2657</v>
      </c>
      <c r="C3521" s="3">
        <v>3</v>
      </c>
      <c r="D3521" s="3" t="str">
        <f>VLOOKUP(Cobertura2021[[#This Row],['#Area]],S:T,2)</f>
        <v>Suburbana</v>
      </c>
      <c r="E3521" s="1" t="s">
        <v>2663</v>
      </c>
      <c r="F3521" s="3">
        <v>190</v>
      </c>
      <c r="G3521" s="27" t="s">
        <v>5320</v>
      </c>
      <c r="H3521" s="27" t="s">
        <v>5320</v>
      </c>
      <c r="I3521" s="27" t="s">
        <v>5320</v>
      </c>
      <c r="J3521" s="28" t="s">
        <v>21</v>
      </c>
      <c r="K3521" s="28" t="s">
        <v>21</v>
      </c>
      <c r="L3521" s="28" t="s">
        <v>21</v>
      </c>
      <c r="M3521" s="3" t="str">
        <f>IF(+OR(J3521="SI",G3521="SI"),"SI","NO")</f>
        <v>SI</v>
      </c>
      <c r="N3521" s="3" t="str">
        <f>IF(+OR(H3521="SI",K3521="SI"),"SI","NO")</f>
        <v>SI</v>
      </c>
      <c r="O3521" s="3" t="str">
        <f>IF(+OR(I3521="SI",L3521="SI"),"SI","NO")</f>
        <v>SI</v>
      </c>
    </row>
    <row r="3522" spans="1:15" x14ac:dyDescent="0.25">
      <c r="A3522" s="20" t="s">
        <v>47</v>
      </c>
      <c r="B3522" s="1" t="s">
        <v>2343</v>
      </c>
      <c r="C3522" s="3">
        <v>6</v>
      </c>
      <c r="D3522" s="3" t="str">
        <f>VLOOKUP(Cobertura2021[[#This Row],['#Area]],S:T,2)</f>
        <v>Rural</v>
      </c>
      <c r="E3522" s="1" t="s">
        <v>2361</v>
      </c>
      <c r="F3522" s="3">
        <v>872</v>
      </c>
      <c r="G3522" s="27" t="s">
        <v>5320</v>
      </c>
      <c r="H3522" s="27" t="s">
        <v>5320</v>
      </c>
      <c r="I3522" s="27" t="s">
        <v>5320</v>
      </c>
      <c r="J3522" s="28" t="s">
        <v>21</v>
      </c>
      <c r="K3522" s="28" t="s">
        <v>21</v>
      </c>
      <c r="L3522" s="28" t="s">
        <v>21</v>
      </c>
      <c r="M3522" s="3" t="str">
        <f>IF(+OR(J3522="SI",G3522="SI"),"SI","NO")</f>
        <v>SI</v>
      </c>
      <c r="N3522" s="3" t="str">
        <f>IF(+OR(H3522="SI",K3522="SI"),"SI","NO")</f>
        <v>SI</v>
      </c>
      <c r="O3522" s="3" t="str">
        <f>IF(+OR(I3522="SI",L3522="SI"),"SI","NO")</f>
        <v>SI</v>
      </c>
    </row>
    <row r="3523" spans="1:15" hidden="1" x14ac:dyDescent="0.25">
      <c r="A3523" s="20" t="s">
        <v>47</v>
      </c>
      <c r="B3523" s="1" t="s">
        <v>2375</v>
      </c>
      <c r="C3523" s="3">
        <v>1</v>
      </c>
      <c r="D3523" s="3" t="e">
        <f>VLOOKUP(Cobertura2021[[#This Row],['#Area]],S:T,2)</f>
        <v>#N/A</v>
      </c>
      <c r="E3523" s="1" t="s">
        <v>2386</v>
      </c>
      <c r="F3523" s="3">
        <v>216</v>
      </c>
      <c r="G3523" s="27" t="s">
        <v>5320</v>
      </c>
      <c r="H3523" s="27" t="s">
        <v>5320</v>
      </c>
      <c r="I3523" s="27" t="s">
        <v>5320</v>
      </c>
      <c r="J3523" s="28" t="s">
        <v>21</v>
      </c>
      <c r="K3523" s="28" t="s">
        <v>21</v>
      </c>
      <c r="L3523" s="28" t="s">
        <v>21</v>
      </c>
      <c r="M3523" s="3" t="str">
        <f>IF(+OR(J3523="SI",G3523="SI"),"SI","NO")</f>
        <v>SI</v>
      </c>
      <c r="N3523" s="3" t="str">
        <f>IF(+OR(H3523="SI",K3523="SI"),"SI","NO")</f>
        <v>SI</v>
      </c>
      <c r="O3523" s="3" t="str">
        <f>IF(+OR(I3523="SI",L3523="SI"),"SI","NO")</f>
        <v>SI</v>
      </c>
    </row>
    <row r="3524" spans="1:15" hidden="1" x14ac:dyDescent="0.25">
      <c r="A3524" s="20" t="s">
        <v>47</v>
      </c>
      <c r="B3524" s="1" t="s">
        <v>132</v>
      </c>
      <c r="C3524" s="3">
        <v>1</v>
      </c>
      <c r="D3524" s="3" t="e">
        <f>VLOOKUP(Cobertura2021[[#This Row],['#Area]],S:T,2)</f>
        <v>#N/A</v>
      </c>
      <c r="E3524" s="1" t="s">
        <v>165</v>
      </c>
      <c r="F3524" s="3">
        <v>359</v>
      </c>
      <c r="G3524" s="27" t="s">
        <v>5320</v>
      </c>
      <c r="H3524" s="27" t="s">
        <v>5320</v>
      </c>
      <c r="I3524" s="27" t="s">
        <v>5320</v>
      </c>
      <c r="J3524" s="28" t="s">
        <v>21</v>
      </c>
      <c r="K3524" s="28" t="s">
        <v>21</v>
      </c>
      <c r="L3524" s="28" t="s">
        <v>21</v>
      </c>
      <c r="M3524" s="3" t="str">
        <f>IF(+OR(J3524="SI",G3524="SI"),"SI","NO")</f>
        <v>SI</v>
      </c>
      <c r="N3524" s="3" t="str">
        <f>IF(+OR(H3524="SI",K3524="SI"),"SI","NO")</f>
        <v>SI</v>
      </c>
      <c r="O3524" s="3" t="str">
        <f>IF(+OR(I3524="SI",L3524="SI"),"SI","NO")</f>
        <v>SI</v>
      </c>
    </row>
    <row r="3525" spans="1:15" hidden="1" x14ac:dyDescent="0.25">
      <c r="A3525" s="20" t="s">
        <v>47</v>
      </c>
      <c r="B3525" s="1" t="s">
        <v>2631</v>
      </c>
      <c r="C3525" s="3">
        <v>1</v>
      </c>
      <c r="D3525" s="3" t="e">
        <f>VLOOKUP(Cobertura2021[[#This Row],['#Area]],S:T,2)</f>
        <v>#N/A</v>
      </c>
      <c r="E3525" s="1" t="s">
        <v>165</v>
      </c>
      <c r="F3525" s="3">
        <v>326</v>
      </c>
      <c r="G3525" s="27" t="s">
        <v>5320</v>
      </c>
      <c r="H3525" s="27" t="s">
        <v>5320</v>
      </c>
      <c r="I3525" s="27" t="s">
        <v>5320</v>
      </c>
      <c r="J3525" s="28" t="s">
        <v>21</v>
      </c>
      <c r="K3525" s="28" t="s">
        <v>21</v>
      </c>
      <c r="L3525" s="28" t="s">
        <v>21</v>
      </c>
      <c r="M3525" s="3" t="str">
        <f>IF(+OR(J3525="SI",G3525="SI"),"SI","NO")</f>
        <v>SI</v>
      </c>
      <c r="N3525" s="3" t="str">
        <f>IF(+OR(H3525="SI",K3525="SI"),"SI","NO")</f>
        <v>SI</v>
      </c>
      <c r="O3525" s="3" t="str">
        <f>IF(+OR(I3525="SI",L3525="SI"),"SI","NO")</f>
        <v>SI</v>
      </c>
    </row>
    <row r="3526" spans="1:15" hidden="1" x14ac:dyDescent="0.25">
      <c r="A3526" s="20" t="s">
        <v>47</v>
      </c>
      <c r="B3526" s="1" t="s">
        <v>2435</v>
      </c>
      <c r="C3526" s="3">
        <v>1</v>
      </c>
      <c r="D3526" s="3" t="e">
        <f>VLOOKUP(Cobertura2021[[#This Row],['#Area]],S:T,2)</f>
        <v>#N/A</v>
      </c>
      <c r="E3526" s="1" t="s">
        <v>2452</v>
      </c>
      <c r="F3526" s="3">
        <v>1151</v>
      </c>
      <c r="G3526" s="27" t="s">
        <v>5320</v>
      </c>
      <c r="H3526" s="27" t="s">
        <v>5320</v>
      </c>
      <c r="I3526" s="27" t="s">
        <v>5320</v>
      </c>
      <c r="J3526" s="28" t="s">
        <v>21</v>
      </c>
      <c r="K3526" s="28" t="s">
        <v>21</v>
      </c>
      <c r="L3526" s="28" t="s">
        <v>21</v>
      </c>
      <c r="M3526" s="3" t="str">
        <f>IF(+OR(J3526="SI",G3526="SI"),"SI","NO")</f>
        <v>SI</v>
      </c>
      <c r="N3526" s="3" t="str">
        <f>IF(+OR(H3526="SI",K3526="SI"),"SI","NO")</f>
        <v>SI</v>
      </c>
      <c r="O3526" s="3" t="str">
        <f>IF(+OR(I3526="SI",L3526="SI"),"SI","NO")</f>
        <v>SI</v>
      </c>
    </row>
    <row r="3527" spans="1:15" x14ac:dyDescent="0.25">
      <c r="A3527" s="20" t="s">
        <v>3411</v>
      </c>
      <c r="B3527" s="1" t="s">
        <v>3815</v>
      </c>
      <c r="C3527" s="3">
        <v>6</v>
      </c>
      <c r="D3527" s="3" t="str">
        <f>VLOOKUP(Cobertura2021[[#This Row],['#Area]],S:T,2)</f>
        <v>Rural</v>
      </c>
      <c r="E3527" s="1" t="s">
        <v>150</v>
      </c>
      <c r="F3527" s="3">
        <v>113</v>
      </c>
      <c r="G3527" s="27" t="s">
        <v>5320</v>
      </c>
      <c r="H3527" s="27" t="s">
        <v>3</v>
      </c>
      <c r="I3527" s="27" t="s">
        <v>3</v>
      </c>
      <c r="J3527" s="28" t="s">
        <v>21</v>
      </c>
      <c r="K3527" s="28" t="s">
        <v>21</v>
      </c>
      <c r="L3527" s="28" t="s">
        <v>20</v>
      </c>
      <c r="M3527" s="3" t="str">
        <f>IF(+OR(J3527="SI",G3527="SI"),"SI","NO")</f>
        <v>SI</v>
      </c>
      <c r="N3527" s="3" t="str">
        <f>IF(+OR(H3527="SI",K3527="SI"),"SI","NO")</f>
        <v>SI</v>
      </c>
      <c r="O3527" s="3" t="str">
        <f>IF(+OR(I3527="SI",L3527="SI"),"SI","NO")</f>
        <v>NO</v>
      </c>
    </row>
    <row r="3528" spans="1:15" hidden="1" x14ac:dyDescent="0.25">
      <c r="A3528" s="20" t="s">
        <v>47</v>
      </c>
      <c r="B3528" s="1" t="s">
        <v>2435</v>
      </c>
      <c r="C3528" s="3">
        <v>1</v>
      </c>
      <c r="D3528" s="3" t="e">
        <f>VLOOKUP(Cobertura2021[[#This Row],['#Area]],S:T,2)</f>
        <v>#N/A</v>
      </c>
      <c r="E3528" s="1" t="s">
        <v>2454</v>
      </c>
      <c r="F3528" s="3">
        <v>283</v>
      </c>
      <c r="G3528" s="27" t="s">
        <v>5320</v>
      </c>
      <c r="H3528" s="27" t="s">
        <v>5320</v>
      </c>
      <c r="I3528" s="27" t="s">
        <v>5320</v>
      </c>
      <c r="J3528" s="28" t="s">
        <v>21</v>
      </c>
      <c r="K3528" s="28" t="s">
        <v>21</v>
      </c>
      <c r="L3528" s="28" t="s">
        <v>21</v>
      </c>
      <c r="M3528" s="3" t="str">
        <f>IF(+OR(J3528="SI",G3528="SI"),"SI","NO")</f>
        <v>SI</v>
      </c>
      <c r="N3528" s="3" t="str">
        <f>IF(+OR(H3528="SI",K3528="SI"),"SI","NO")</f>
        <v>SI</v>
      </c>
      <c r="O3528" s="3" t="str">
        <f>IF(+OR(I3528="SI",L3528="SI"),"SI","NO")</f>
        <v>SI</v>
      </c>
    </row>
    <row r="3529" spans="1:15" x14ac:dyDescent="0.25">
      <c r="A3529" s="20" t="s">
        <v>1571</v>
      </c>
      <c r="B3529" s="1" t="s">
        <v>3028</v>
      </c>
      <c r="C3529" s="3">
        <v>6</v>
      </c>
      <c r="D3529" s="3" t="str">
        <f>VLOOKUP(Cobertura2021[[#This Row],['#Area]],S:T,2)</f>
        <v>Rural</v>
      </c>
      <c r="E3529" s="1" t="s">
        <v>2640</v>
      </c>
      <c r="F3529" s="3">
        <v>44</v>
      </c>
      <c r="G3529" s="27" t="s">
        <v>5320</v>
      </c>
      <c r="H3529" s="27" t="s">
        <v>3</v>
      </c>
      <c r="I3529" s="27" t="s">
        <v>3</v>
      </c>
      <c r="J3529" s="28" t="s">
        <v>21</v>
      </c>
      <c r="K3529" s="28" t="s">
        <v>20</v>
      </c>
      <c r="L3529" s="28" t="s">
        <v>20</v>
      </c>
      <c r="M3529" s="3" t="str">
        <f>IF(+OR(J3529="SI",G3529="SI"),"SI","NO")</f>
        <v>SI</v>
      </c>
      <c r="N3529" s="3" t="str">
        <f>IF(+OR(H3529="SI",K3529="SI"),"SI","NO")</f>
        <v>NO</v>
      </c>
      <c r="O3529" s="3" t="str">
        <f>IF(+OR(I3529="SI",L3529="SI"),"SI","NO")</f>
        <v>NO</v>
      </c>
    </row>
    <row r="3530" spans="1:15" hidden="1" x14ac:dyDescent="0.25">
      <c r="A3530" s="20" t="s">
        <v>47</v>
      </c>
      <c r="B3530" s="1" t="s">
        <v>2435</v>
      </c>
      <c r="C3530" s="3">
        <v>1</v>
      </c>
      <c r="D3530" s="3" t="e">
        <f>VLOOKUP(Cobertura2021[[#This Row],['#Area]],S:T,2)</f>
        <v>#N/A</v>
      </c>
      <c r="E3530" s="1" t="s">
        <v>2483</v>
      </c>
      <c r="F3530" s="3">
        <v>209</v>
      </c>
      <c r="G3530" s="27" t="s">
        <v>5320</v>
      </c>
      <c r="H3530" s="27" t="s">
        <v>5320</v>
      </c>
      <c r="I3530" s="27" t="s">
        <v>5320</v>
      </c>
      <c r="J3530" s="28" t="s">
        <v>21</v>
      </c>
      <c r="K3530" s="28" t="s">
        <v>21</v>
      </c>
      <c r="L3530" s="28" t="s">
        <v>21</v>
      </c>
      <c r="M3530" s="3" t="str">
        <f>IF(+OR(J3530="SI",G3530="SI"),"SI","NO")</f>
        <v>SI</v>
      </c>
      <c r="N3530" s="3" t="str">
        <f>IF(+OR(H3530="SI",K3530="SI"),"SI","NO")</f>
        <v>SI</v>
      </c>
      <c r="O3530" s="3" t="str">
        <f>IF(+OR(I3530="SI",L3530="SI"),"SI","NO")</f>
        <v>SI</v>
      </c>
    </row>
    <row r="3531" spans="1:15" hidden="1" x14ac:dyDescent="0.25">
      <c r="A3531" s="20" t="s">
        <v>47</v>
      </c>
      <c r="B3531" s="1" t="s">
        <v>2435</v>
      </c>
      <c r="C3531" s="3">
        <v>1</v>
      </c>
      <c r="D3531" s="3" t="e">
        <f>VLOOKUP(Cobertura2021[[#This Row],['#Area]],S:T,2)</f>
        <v>#N/A</v>
      </c>
      <c r="E3531" s="1" t="s">
        <v>2482</v>
      </c>
      <c r="F3531" s="3">
        <v>283</v>
      </c>
      <c r="G3531" s="27" t="s">
        <v>5320</v>
      </c>
      <c r="H3531" s="27" t="s">
        <v>5320</v>
      </c>
      <c r="I3531" s="27" t="s">
        <v>5320</v>
      </c>
      <c r="J3531" s="28" t="s">
        <v>21</v>
      </c>
      <c r="K3531" s="28" t="s">
        <v>21</v>
      </c>
      <c r="L3531" s="28" t="s">
        <v>21</v>
      </c>
      <c r="M3531" s="3" t="str">
        <f>IF(+OR(J3531="SI",G3531="SI"),"SI","NO")</f>
        <v>SI</v>
      </c>
      <c r="N3531" s="3" t="str">
        <f>IF(+OR(H3531="SI",K3531="SI"),"SI","NO")</f>
        <v>SI</v>
      </c>
      <c r="O3531" s="3" t="str">
        <f>IF(+OR(I3531="SI",L3531="SI"),"SI","NO")</f>
        <v>SI</v>
      </c>
    </row>
    <row r="3532" spans="1:15" hidden="1" x14ac:dyDescent="0.25">
      <c r="A3532" s="20" t="s">
        <v>47</v>
      </c>
      <c r="B3532" s="1" t="s">
        <v>2435</v>
      </c>
      <c r="C3532" s="3">
        <v>1</v>
      </c>
      <c r="D3532" s="3" t="e">
        <f>VLOOKUP(Cobertura2021[[#This Row],['#Area]],S:T,2)</f>
        <v>#N/A</v>
      </c>
      <c r="E3532" s="1" t="s">
        <v>2523</v>
      </c>
      <c r="F3532" s="3">
        <v>192</v>
      </c>
      <c r="G3532" s="27" t="s">
        <v>5320</v>
      </c>
      <c r="H3532" s="27" t="s">
        <v>5320</v>
      </c>
      <c r="I3532" s="27" t="s">
        <v>5320</v>
      </c>
      <c r="J3532" s="28" t="s">
        <v>21</v>
      </c>
      <c r="K3532" s="28" t="s">
        <v>21</v>
      </c>
      <c r="L3532" s="28" t="s">
        <v>21</v>
      </c>
      <c r="M3532" s="3" t="str">
        <f>IF(+OR(J3532="SI",G3532="SI"),"SI","NO")</f>
        <v>SI</v>
      </c>
      <c r="N3532" s="3" t="str">
        <f>IF(+OR(H3532="SI",K3532="SI"),"SI","NO")</f>
        <v>SI</v>
      </c>
      <c r="O3532" s="3" t="str">
        <f>IF(+OR(I3532="SI",L3532="SI"),"SI","NO")</f>
        <v>SI</v>
      </c>
    </row>
    <row r="3533" spans="1:15" hidden="1" x14ac:dyDescent="0.25">
      <c r="A3533" s="20" t="s">
        <v>47</v>
      </c>
      <c r="B3533" s="1" t="s">
        <v>2435</v>
      </c>
      <c r="C3533" s="3">
        <v>1</v>
      </c>
      <c r="D3533" s="3" t="e">
        <f>VLOOKUP(Cobertura2021[[#This Row],['#Area]],S:T,2)</f>
        <v>#N/A</v>
      </c>
      <c r="E3533" s="1" t="s">
        <v>2524</v>
      </c>
      <c r="F3533" s="3">
        <v>438</v>
      </c>
      <c r="G3533" s="27" t="s">
        <v>5320</v>
      </c>
      <c r="H3533" s="27" t="s">
        <v>5320</v>
      </c>
      <c r="I3533" s="27" t="s">
        <v>5320</v>
      </c>
      <c r="J3533" s="28" t="s">
        <v>21</v>
      </c>
      <c r="K3533" s="28" t="s">
        <v>21</v>
      </c>
      <c r="L3533" s="28" t="s">
        <v>21</v>
      </c>
      <c r="M3533" s="3" t="str">
        <f>IF(+OR(J3533="SI",G3533="SI"),"SI","NO")</f>
        <v>SI</v>
      </c>
      <c r="N3533" s="3" t="str">
        <f>IF(+OR(H3533="SI",K3533="SI"),"SI","NO")</f>
        <v>SI</v>
      </c>
      <c r="O3533" s="3" t="str">
        <f>IF(+OR(I3533="SI",L3533="SI"),"SI","NO")</f>
        <v>SI</v>
      </c>
    </row>
    <row r="3534" spans="1:15" hidden="1" x14ac:dyDescent="0.25">
      <c r="A3534" s="20" t="s">
        <v>47</v>
      </c>
      <c r="B3534" s="1" t="s">
        <v>2435</v>
      </c>
      <c r="C3534" s="3">
        <v>1</v>
      </c>
      <c r="D3534" s="3" t="e">
        <f>VLOOKUP(Cobertura2021[[#This Row],['#Area]],S:T,2)</f>
        <v>#N/A</v>
      </c>
      <c r="E3534" s="1" t="s">
        <v>2526</v>
      </c>
      <c r="F3534" s="3">
        <v>124</v>
      </c>
      <c r="G3534" s="27" t="s">
        <v>5320</v>
      </c>
      <c r="H3534" s="27" t="s">
        <v>5320</v>
      </c>
      <c r="I3534" s="27" t="s">
        <v>5320</v>
      </c>
      <c r="J3534" s="28" t="s">
        <v>21</v>
      </c>
      <c r="K3534" s="28" t="s">
        <v>21</v>
      </c>
      <c r="L3534" s="28" t="s">
        <v>21</v>
      </c>
      <c r="M3534" s="3" t="str">
        <f>IF(+OR(J3534="SI",G3534="SI"),"SI","NO")</f>
        <v>SI</v>
      </c>
      <c r="N3534" s="3" t="str">
        <f>IF(+OR(H3534="SI",K3534="SI"),"SI","NO")</f>
        <v>SI</v>
      </c>
      <c r="O3534" s="3" t="str">
        <f>IF(+OR(I3534="SI",L3534="SI"),"SI","NO")</f>
        <v>SI</v>
      </c>
    </row>
    <row r="3535" spans="1:15" hidden="1" x14ac:dyDescent="0.25">
      <c r="A3535" s="20" t="s">
        <v>47</v>
      </c>
      <c r="B3535" s="1" t="s">
        <v>2435</v>
      </c>
      <c r="C3535" s="3">
        <v>1</v>
      </c>
      <c r="D3535" s="3" t="e">
        <f>VLOOKUP(Cobertura2021[[#This Row],['#Area]],S:T,2)</f>
        <v>#N/A</v>
      </c>
      <c r="E3535" s="1" t="s">
        <v>2520</v>
      </c>
      <c r="F3535" s="3">
        <v>432</v>
      </c>
      <c r="G3535" s="27" t="s">
        <v>5320</v>
      </c>
      <c r="H3535" s="27" t="s">
        <v>5320</v>
      </c>
      <c r="I3535" s="27" t="s">
        <v>5320</v>
      </c>
      <c r="J3535" s="28" t="s">
        <v>21</v>
      </c>
      <c r="K3535" s="28" t="s">
        <v>21</v>
      </c>
      <c r="L3535" s="28" t="s">
        <v>21</v>
      </c>
      <c r="M3535" s="3" t="str">
        <f>IF(+OR(J3535="SI",G3535="SI"),"SI","NO")</f>
        <v>SI</v>
      </c>
      <c r="N3535" s="3" t="str">
        <f>IF(+OR(H3535="SI",K3535="SI"),"SI","NO")</f>
        <v>SI</v>
      </c>
      <c r="O3535" s="3" t="str">
        <f>IF(+OR(I3535="SI",L3535="SI"),"SI","NO")</f>
        <v>SI</v>
      </c>
    </row>
    <row r="3536" spans="1:15" hidden="1" x14ac:dyDescent="0.25">
      <c r="A3536" s="20" t="s">
        <v>47</v>
      </c>
      <c r="B3536" s="1" t="s">
        <v>2435</v>
      </c>
      <c r="C3536" s="3">
        <v>1</v>
      </c>
      <c r="D3536" s="3" t="e">
        <f>VLOOKUP(Cobertura2021[[#This Row],['#Area]],S:T,2)</f>
        <v>#N/A</v>
      </c>
      <c r="E3536" s="1" t="s">
        <v>2488</v>
      </c>
      <c r="F3536" s="3">
        <v>176</v>
      </c>
      <c r="G3536" s="27" t="s">
        <v>5320</v>
      </c>
      <c r="H3536" s="27" t="s">
        <v>5320</v>
      </c>
      <c r="I3536" s="27" t="s">
        <v>5320</v>
      </c>
      <c r="J3536" s="28" t="s">
        <v>21</v>
      </c>
      <c r="K3536" s="28" t="s">
        <v>21</v>
      </c>
      <c r="L3536" s="28" t="s">
        <v>21</v>
      </c>
      <c r="M3536" s="3" t="str">
        <f>IF(+OR(J3536="SI",G3536="SI"),"SI","NO")</f>
        <v>SI</v>
      </c>
      <c r="N3536" s="3" t="str">
        <f>IF(+OR(H3536="SI",K3536="SI"),"SI","NO")</f>
        <v>SI</v>
      </c>
      <c r="O3536" s="3" t="str">
        <f>IF(+OR(I3536="SI",L3536="SI"),"SI","NO")</f>
        <v>SI</v>
      </c>
    </row>
    <row r="3537" spans="1:15" hidden="1" x14ac:dyDescent="0.25">
      <c r="A3537" s="20" t="s">
        <v>47</v>
      </c>
      <c r="B3537" s="1" t="s">
        <v>2435</v>
      </c>
      <c r="C3537" s="3">
        <v>1</v>
      </c>
      <c r="D3537" s="3" t="e">
        <f>VLOOKUP(Cobertura2021[[#This Row],['#Area]],S:T,2)</f>
        <v>#N/A</v>
      </c>
      <c r="E3537" s="1" t="s">
        <v>2484</v>
      </c>
      <c r="F3537" s="3">
        <v>134</v>
      </c>
      <c r="G3537" s="27" t="s">
        <v>5320</v>
      </c>
      <c r="H3537" s="27" t="s">
        <v>5320</v>
      </c>
      <c r="I3537" s="27" t="s">
        <v>5320</v>
      </c>
      <c r="J3537" s="28" t="s">
        <v>21</v>
      </c>
      <c r="K3537" s="28" t="s">
        <v>21</v>
      </c>
      <c r="L3537" s="28" t="s">
        <v>21</v>
      </c>
      <c r="M3537" s="3" t="str">
        <f>IF(+OR(J3537="SI",G3537="SI"),"SI","NO")</f>
        <v>SI</v>
      </c>
      <c r="N3537" s="3" t="str">
        <f>IF(+OR(H3537="SI",K3537="SI"),"SI","NO")</f>
        <v>SI</v>
      </c>
      <c r="O3537" s="3" t="str">
        <f>IF(+OR(I3537="SI",L3537="SI"),"SI","NO")</f>
        <v>SI</v>
      </c>
    </row>
    <row r="3538" spans="1:15" hidden="1" x14ac:dyDescent="0.25">
      <c r="A3538" s="20" t="s">
        <v>47</v>
      </c>
      <c r="B3538" s="1" t="s">
        <v>2435</v>
      </c>
      <c r="C3538" s="3">
        <v>1</v>
      </c>
      <c r="D3538" s="3" t="e">
        <f>VLOOKUP(Cobertura2021[[#This Row],['#Area]],S:T,2)</f>
        <v>#N/A</v>
      </c>
      <c r="E3538" s="1" t="s">
        <v>2521</v>
      </c>
      <c r="F3538" s="3">
        <v>160</v>
      </c>
      <c r="G3538" s="27" t="s">
        <v>5320</v>
      </c>
      <c r="H3538" s="27" t="s">
        <v>5320</v>
      </c>
      <c r="I3538" s="27" t="s">
        <v>5320</v>
      </c>
      <c r="J3538" s="28" t="s">
        <v>21</v>
      </c>
      <c r="K3538" s="28" t="s">
        <v>21</v>
      </c>
      <c r="L3538" s="28" t="s">
        <v>21</v>
      </c>
      <c r="M3538" s="3" t="str">
        <f>IF(+OR(J3538="SI",G3538="SI"),"SI","NO")</f>
        <v>SI</v>
      </c>
      <c r="N3538" s="3" t="str">
        <f>IF(+OR(H3538="SI",K3538="SI"),"SI","NO")</f>
        <v>SI</v>
      </c>
      <c r="O3538" s="3" t="str">
        <f>IF(+OR(I3538="SI",L3538="SI"),"SI","NO")</f>
        <v>SI</v>
      </c>
    </row>
    <row r="3539" spans="1:15" hidden="1" x14ac:dyDescent="0.25">
      <c r="A3539" s="20" t="s">
        <v>47</v>
      </c>
      <c r="B3539" s="1" t="s">
        <v>2435</v>
      </c>
      <c r="C3539" s="3">
        <v>1</v>
      </c>
      <c r="D3539" s="3" t="e">
        <f>VLOOKUP(Cobertura2021[[#This Row],['#Area]],S:T,2)</f>
        <v>#N/A</v>
      </c>
      <c r="E3539" s="1" t="s">
        <v>2481</v>
      </c>
      <c r="F3539" s="3">
        <v>142</v>
      </c>
      <c r="G3539" s="27" t="s">
        <v>5320</v>
      </c>
      <c r="H3539" s="27" t="s">
        <v>5320</v>
      </c>
      <c r="I3539" s="27" t="s">
        <v>5320</v>
      </c>
      <c r="J3539" s="28" t="s">
        <v>21</v>
      </c>
      <c r="K3539" s="28" t="s">
        <v>21</v>
      </c>
      <c r="L3539" s="28" t="s">
        <v>21</v>
      </c>
      <c r="M3539" s="3" t="str">
        <f>IF(+OR(J3539="SI",G3539="SI"),"SI","NO")</f>
        <v>SI</v>
      </c>
      <c r="N3539" s="3" t="str">
        <f>IF(+OR(H3539="SI",K3539="SI"),"SI","NO")</f>
        <v>SI</v>
      </c>
      <c r="O3539" s="3" t="str">
        <f>IF(+OR(I3539="SI",L3539="SI"),"SI","NO")</f>
        <v>SI</v>
      </c>
    </row>
    <row r="3540" spans="1:15" hidden="1" x14ac:dyDescent="0.25">
      <c r="A3540" s="20" t="s">
        <v>47</v>
      </c>
      <c r="B3540" s="1" t="s">
        <v>2435</v>
      </c>
      <c r="C3540" s="3">
        <v>1</v>
      </c>
      <c r="D3540" s="3" t="e">
        <f>VLOOKUP(Cobertura2021[[#This Row],['#Area]],S:T,2)</f>
        <v>#N/A</v>
      </c>
      <c r="E3540" s="1" t="s">
        <v>2492</v>
      </c>
      <c r="F3540" s="3">
        <v>194</v>
      </c>
      <c r="G3540" s="27" t="s">
        <v>5320</v>
      </c>
      <c r="H3540" s="27" t="s">
        <v>5320</v>
      </c>
      <c r="I3540" s="27" t="s">
        <v>5320</v>
      </c>
      <c r="J3540" s="28" t="s">
        <v>21</v>
      </c>
      <c r="K3540" s="28" t="s">
        <v>21</v>
      </c>
      <c r="L3540" s="28" t="s">
        <v>21</v>
      </c>
      <c r="M3540" s="3" t="str">
        <f>IF(+OR(J3540="SI",G3540="SI"),"SI","NO")</f>
        <v>SI</v>
      </c>
      <c r="N3540" s="3" t="str">
        <f>IF(+OR(H3540="SI",K3540="SI"),"SI","NO")</f>
        <v>SI</v>
      </c>
      <c r="O3540" s="3" t="str">
        <f>IF(+OR(I3540="SI",L3540="SI"),"SI","NO")</f>
        <v>SI</v>
      </c>
    </row>
    <row r="3541" spans="1:15" hidden="1" x14ac:dyDescent="0.25">
      <c r="A3541" s="20" t="s">
        <v>47</v>
      </c>
      <c r="B3541" s="1" t="s">
        <v>2435</v>
      </c>
      <c r="C3541" s="3">
        <v>1</v>
      </c>
      <c r="D3541" s="3" t="e">
        <f>VLOOKUP(Cobertura2021[[#This Row],['#Area]],S:T,2)</f>
        <v>#N/A</v>
      </c>
      <c r="E3541" s="1" t="s">
        <v>2489</v>
      </c>
      <c r="F3541" s="3">
        <v>89</v>
      </c>
      <c r="G3541" s="27" t="s">
        <v>5320</v>
      </c>
      <c r="H3541" s="27" t="s">
        <v>5320</v>
      </c>
      <c r="I3541" s="27" t="s">
        <v>5320</v>
      </c>
      <c r="J3541" s="28" t="s">
        <v>21</v>
      </c>
      <c r="K3541" s="28" t="s">
        <v>21</v>
      </c>
      <c r="L3541" s="28" t="s">
        <v>21</v>
      </c>
      <c r="M3541" s="3" t="str">
        <f>IF(+OR(J3541="SI",G3541="SI"),"SI","NO")</f>
        <v>SI</v>
      </c>
      <c r="N3541" s="3" t="str">
        <f>IF(+OR(H3541="SI",K3541="SI"),"SI","NO")</f>
        <v>SI</v>
      </c>
      <c r="O3541" s="3" t="str">
        <f>IF(+OR(I3541="SI",L3541="SI"),"SI","NO")</f>
        <v>SI</v>
      </c>
    </row>
    <row r="3542" spans="1:15" x14ac:dyDescent="0.25">
      <c r="A3542" s="20" t="s">
        <v>3758</v>
      </c>
      <c r="B3542" s="1" t="s">
        <v>530</v>
      </c>
      <c r="C3542" s="3">
        <v>6</v>
      </c>
      <c r="D3542" s="3" t="str">
        <f>VLOOKUP(Cobertura2021[[#This Row],['#Area]],S:T,2)</f>
        <v>Rural</v>
      </c>
      <c r="E3542" s="1" t="s">
        <v>2737</v>
      </c>
      <c r="F3542" s="3">
        <v>231</v>
      </c>
      <c r="G3542" s="27" t="s">
        <v>5320</v>
      </c>
      <c r="H3542" s="27" t="s">
        <v>3</v>
      </c>
      <c r="I3542" s="27" t="s">
        <v>3</v>
      </c>
      <c r="J3542" s="28" t="s">
        <v>21</v>
      </c>
      <c r="K3542" s="28" t="s">
        <v>20</v>
      </c>
      <c r="L3542" s="28" t="s">
        <v>20</v>
      </c>
      <c r="M3542" s="3" t="str">
        <f>IF(+OR(J3542="SI",G3542="SI"),"SI","NO")</f>
        <v>SI</v>
      </c>
      <c r="N3542" s="3" t="str">
        <f>IF(+OR(H3542="SI",K3542="SI"),"SI","NO")</f>
        <v>NO</v>
      </c>
      <c r="O3542" s="3" t="str">
        <f>IF(+OR(I3542="SI",L3542="SI"),"SI","NO")</f>
        <v>NO</v>
      </c>
    </row>
    <row r="3543" spans="1:15" hidden="1" x14ac:dyDescent="0.25">
      <c r="A3543" s="20" t="s">
        <v>47</v>
      </c>
      <c r="B3543" s="1" t="s">
        <v>2541</v>
      </c>
      <c r="C3543" s="3">
        <v>1</v>
      </c>
      <c r="D3543" s="3" t="e">
        <f>VLOOKUP(Cobertura2021[[#This Row],['#Area]],S:T,2)</f>
        <v>#N/A</v>
      </c>
      <c r="E3543" s="1" t="s">
        <v>2559</v>
      </c>
      <c r="F3543" s="3">
        <v>4147</v>
      </c>
      <c r="G3543" s="27" t="s">
        <v>5320</v>
      </c>
      <c r="H3543" s="27" t="s">
        <v>5320</v>
      </c>
      <c r="I3543" s="27" t="s">
        <v>5320</v>
      </c>
      <c r="J3543" s="28" t="s">
        <v>21</v>
      </c>
      <c r="K3543" s="28" t="s">
        <v>21</v>
      </c>
      <c r="L3543" s="28" t="s">
        <v>21</v>
      </c>
      <c r="M3543" s="3" t="str">
        <f>IF(+OR(J3543="SI",G3543="SI"),"SI","NO")</f>
        <v>SI</v>
      </c>
      <c r="N3543" s="3" t="str">
        <f>IF(+OR(H3543="SI",K3543="SI"),"SI","NO")</f>
        <v>SI</v>
      </c>
      <c r="O3543" s="3" t="str">
        <f>IF(+OR(I3543="SI",L3543="SI"),"SI","NO")</f>
        <v>SI</v>
      </c>
    </row>
    <row r="3544" spans="1:15" x14ac:dyDescent="0.25">
      <c r="A3544" s="20" t="s">
        <v>47</v>
      </c>
      <c r="B3544" s="1" t="s">
        <v>1286</v>
      </c>
      <c r="C3544" s="3">
        <v>6</v>
      </c>
      <c r="D3544" s="3" t="str">
        <f>VLOOKUP(Cobertura2021[[#This Row],['#Area]],S:T,2)</f>
        <v>Rural</v>
      </c>
      <c r="E3544" s="1" t="s">
        <v>2582</v>
      </c>
      <c r="F3544" s="3">
        <v>309</v>
      </c>
      <c r="G3544" s="27" t="s">
        <v>5320</v>
      </c>
      <c r="H3544" s="27" t="s">
        <v>5320</v>
      </c>
      <c r="I3544" s="27" t="s">
        <v>5320</v>
      </c>
      <c r="J3544" s="28" t="s">
        <v>21</v>
      </c>
      <c r="K3544" s="28" t="s">
        <v>20</v>
      </c>
      <c r="L3544" s="28" t="s">
        <v>20</v>
      </c>
      <c r="M3544" s="3" t="str">
        <f>IF(+OR(J3544="SI",G3544="SI"),"SI","NO")</f>
        <v>SI</v>
      </c>
      <c r="N3544" s="3" t="str">
        <f>IF(+OR(H3544="SI",K3544="SI"),"SI","NO")</f>
        <v>SI</v>
      </c>
      <c r="O3544" s="3" t="str">
        <f>IF(+OR(I3544="SI",L3544="SI"),"SI","NO")</f>
        <v>SI</v>
      </c>
    </row>
    <row r="3545" spans="1:15" x14ac:dyDescent="0.25">
      <c r="A3545" s="20" t="s">
        <v>102</v>
      </c>
      <c r="B3545" s="1" t="s">
        <v>584</v>
      </c>
      <c r="C3545" s="3">
        <v>6</v>
      </c>
      <c r="D3545" s="3" t="str">
        <f>VLOOKUP(Cobertura2021[[#This Row],['#Area]],S:T,2)</f>
        <v>Rural</v>
      </c>
      <c r="E3545" s="1" t="s">
        <v>588</v>
      </c>
      <c r="F3545" s="3">
        <v>69</v>
      </c>
      <c r="G3545" s="27" t="s">
        <v>5320</v>
      </c>
      <c r="H3545" s="27" t="s">
        <v>3</v>
      </c>
      <c r="I3545" s="27" t="s">
        <v>3</v>
      </c>
      <c r="J3545" s="28" t="s">
        <v>20</v>
      </c>
      <c r="K3545" s="28" t="s">
        <v>20</v>
      </c>
      <c r="L3545" s="28" t="s">
        <v>20</v>
      </c>
      <c r="M3545" s="3" t="str">
        <f>IF(+OR(J3545="SI",G3545="SI"),"SI","NO")</f>
        <v>SI</v>
      </c>
      <c r="N3545" s="3" t="str">
        <f>IF(+OR(H3545="SI",K3545="SI"),"SI","NO")</f>
        <v>NO</v>
      </c>
      <c r="O3545" s="3" t="str">
        <f>IF(+OR(I3545="SI",L3545="SI"),"SI","NO")</f>
        <v>NO</v>
      </c>
    </row>
    <row r="3546" spans="1:15" hidden="1" x14ac:dyDescent="0.25">
      <c r="A3546" s="20" t="s">
        <v>47</v>
      </c>
      <c r="B3546" s="1" t="s">
        <v>2435</v>
      </c>
      <c r="C3546" s="3">
        <v>1</v>
      </c>
      <c r="D3546" s="3" t="e">
        <f>VLOOKUP(Cobertura2021[[#This Row],['#Area]],S:T,2)</f>
        <v>#N/A</v>
      </c>
      <c r="E3546" s="1" t="s">
        <v>2522</v>
      </c>
      <c r="F3546" s="3">
        <v>3</v>
      </c>
      <c r="G3546" s="27" t="s">
        <v>5320</v>
      </c>
      <c r="H3546" s="27" t="s">
        <v>5320</v>
      </c>
      <c r="I3546" s="27" t="s">
        <v>5320</v>
      </c>
      <c r="J3546" s="28" t="s">
        <v>21</v>
      </c>
      <c r="K3546" s="28" t="s">
        <v>21</v>
      </c>
      <c r="L3546" s="28" t="s">
        <v>21</v>
      </c>
      <c r="M3546" s="3" t="str">
        <f>IF(+OR(J3546="SI",G3546="SI"),"SI","NO")</f>
        <v>SI</v>
      </c>
      <c r="N3546" s="3" t="str">
        <f>IF(+OR(H3546="SI",K3546="SI"),"SI","NO")</f>
        <v>SI</v>
      </c>
      <c r="O3546" s="3" t="str">
        <f>IF(+OR(I3546="SI",L3546="SI"),"SI","NO")</f>
        <v>SI</v>
      </c>
    </row>
    <row r="3547" spans="1:15" x14ac:dyDescent="0.25">
      <c r="A3547" s="20" t="s">
        <v>47</v>
      </c>
      <c r="B3547" s="1" t="s">
        <v>2275</v>
      </c>
      <c r="C3547" s="3">
        <v>6</v>
      </c>
      <c r="D3547" s="3" t="str">
        <f>VLOOKUP(Cobertura2021[[#This Row],['#Area]],S:T,2)</f>
        <v>Rural</v>
      </c>
      <c r="E3547" s="1" t="s">
        <v>2284</v>
      </c>
      <c r="F3547" s="3">
        <v>1011</v>
      </c>
      <c r="G3547" s="27" t="s">
        <v>5320</v>
      </c>
      <c r="H3547" s="27" t="s">
        <v>5320</v>
      </c>
      <c r="I3547" s="27" t="s">
        <v>5320</v>
      </c>
      <c r="J3547" s="28" t="s">
        <v>21</v>
      </c>
      <c r="K3547" s="28" t="s">
        <v>21</v>
      </c>
      <c r="L3547" s="28" t="s">
        <v>21</v>
      </c>
      <c r="M3547" s="3" t="str">
        <f>IF(+OR(J3547="SI",G3547="SI"),"SI","NO")</f>
        <v>SI</v>
      </c>
      <c r="N3547" s="3" t="str">
        <f>IF(+OR(H3547="SI",K3547="SI"),"SI","NO")</f>
        <v>SI</v>
      </c>
      <c r="O3547" s="3" t="str">
        <f>IF(+OR(I3547="SI",L3547="SI"),"SI","NO")</f>
        <v>SI</v>
      </c>
    </row>
    <row r="3548" spans="1:15" hidden="1" x14ac:dyDescent="0.25">
      <c r="A3548" s="20" t="s">
        <v>47</v>
      </c>
      <c r="B3548" s="1" t="s">
        <v>2541</v>
      </c>
      <c r="C3548" s="3">
        <v>1</v>
      </c>
      <c r="D3548" s="3" t="e">
        <f>VLOOKUP(Cobertura2021[[#This Row],['#Area]],S:T,2)</f>
        <v>#N/A</v>
      </c>
      <c r="E3548" s="1" t="s">
        <v>1836</v>
      </c>
      <c r="F3548" s="3">
        <v>106</v>
      </c>
      <c r="G3548" s="27" t="s">
        <v>5320</v>
      </c>
      <c r="H3548" s="27" t="s">
        <v>5320</v>
      </c>
      <c r="I3548" s="27" t="s">
        <v>5320</v>
      </c>
      <c r="J3548" s="28" t="s">
        <v>21</v>
      </c>
      <c r="K3548" s="28" t="s">
        <v>21</v>
      </c>
      <c r="L3548" s="28" t="s">
        <v>21</v>
      </c>
      <c r="M3548" s="3" t="str">
        <f>IF(+OR(J3548="SI",G3548="SI"),"SI","NO")</f>
        <v>SI</v>
      </c>
      <c r="N3548" s="3" t="str">
        <f>IF(+OR(H3548="SI",K3548="SI"),"SI","NO")</f>
        <v>SI</v>
      </c>
      <c r="O3548" s="3" t="str">
        <f>IF(+OR(I3548="SI",L3548="SI"),"SI","NO")</f>
        <v>SI</v>
      </c>
    </row>
    <row r="3549" spans="1:15" x14ac:dyDescent="0.25">
      <c r="A3549" s="20" t="s">
        <v>47</v>
      </c>
      <c r="B3549" s="1" t="s">
        <v>2375</v>
      </c>
      <c r="C3549" s="3">
        <v>6</v>
      </c>
      <c r="D3549" s="3" t="str">
        <f>VLOOKUP(Cobertura2021[[#This Row],['#Area]],S:T,2)</f>
        <v>Rural</v>
      </c>
      <c r="E3549" s="1" t="s">
        <v>2407</v>
      </c>
      <c r="F3549" s="3">
        <v>1619</v>
      </c>
      <c r="G3549" s="27" t="s">
        <v>5320</v>
      </c>
      <c r="H3549" s="27" t="s">
        <v>5320</v>
      </c>
      <c r="I3549" s="27" t="s">
        <v>5320</v>
      </c>
      <c r="J3549" s="28" t="s">
        <v>21</v>
      </c>
      <c r="K3549" s="28" t="s">
        <v>21</v>
      </c>
      <c r="L3549" s="28" t="s">
        <v>21</v>
      </c>
      <c r="M3549" s="3" t="str">
        <f>IF(+OR(J3549="SI",G3549="SI"),"SI","NO")</f>
        <v>SI</v>
      </c>
      <c r="N3549" s="3" t="str">
        <f>IF(+OR(H3549="SI",K3549="SI"),"SI","NO")</f>
        <v>SI</v>
      </c>
      <c r="O3549" s="3" t="str">
        <f>IF(+OR(I3549="SI",L3549="SI"),"SI","NO")</f>
        <v>SI</v>
      </c>
    </row>
    <row r="3550" spans="1:15" hidden="1" x14ac:dyDescent="0.25">
      <c r="A3550" s="20" t="s">
        <v>47</v>
      </c>
      <c r="B3550" s="1" t="s">
        <v>2322</v>
      </c>
      <c r="C3550" s="3">
        <v>1</v>
      </c>
      <c r="D3550" s="3" t="e">
        <f>VLOOKUP(Cobertura2021[[#This Row],['#Area]],S:T,2)</f>
        <v>#N/A</v>
      </c>
      <c r="E3550" s="1" t="s">
        <v>2328</v>
      </c>
      <c r="F3550" s="3">
        <v>3512</v>
      </c>
      <c r="G3550" s="27" t="s">
        <v>5320</v>
      </c>
      <c r="H3550" s="27" t="s">
        <v>5320</v>
      </c>
      <c r="I3550" s="27" t="s">
        <v>5320</v>
      </c>
      <c r="J3550" s="28" t="s">
        <v>21</v>
      </c>
      <c r="K3550" s="28" t="s">
        <v>21</v>
      </c>
      <c r="L3550" s="28" t="s">
        <v>21</v>
      </c>
      <c r="M3550" s="3" t="str">
        <f>IF(+OR(J3550="SI",G3550="SI"),"SI","NO")</f>
        <v>SI</v>
      </c>
      <c r="N3550" s="3" t="str">
        <f>IF(+OR(H3550="SI",K3550="SI"),"SI","NO")</f>
        <v>SI</v>
      </c>
      <c r="O3550" s="3" t="str">
        <f>IF(+OR(I3550="SI",L3550="SI"),"SI","NO")</f>
        <v>SI</v>
      </c>
    </row>
    <row r="3551" spans="1:15" x14ac:dyDescent="0.25">
      <c r="A3551" s="20" t="s">
        <v>47</v>
      </c>
      <c r="B3551" s="1" t="s">
        <v>2343</v>
      </c>
      <c r="C3551" s="3">
        <v>6</v>
      </c>
      <c r="D3551" s="3" t="str">
        <f>VLOOKUP(Cobertura2021[[#This Row],['#Area]],S:T,2)</f>
        <v>Rural</v>
      </c>
      <c r="E3551" s="1" t="s">
        <v>2357</v>
      </c>
      <c r="F3551" s="3">
        <v>523</v>
      </c>
      <c r="G3551" s="27" t="s">
        <v>5320</v>
      </c>
      <c r="H3551" s="27" t="s">
        <v>5320</v>
      </c>
      <c r="I3551" s="27" t="s">
        <v>5320</v>
      </c>
      <c r="J3551" s="28" t="s">
        <v>21</v>
      </c>
      <c r="K3551" s="28" t="s">
        <v>21</v>
      </c>
      <c r="L3551" s="28" t="s">
        <v>21</v>
      </c>
      <c r="M3551" s="3" t="str">
        <f>IF(+OR(J3551="SI",G3551="SI"),"SI","NO")</f>
        <v>SI</v>
      </c>
      <c r="N3551" s="3" t="str">
        <f>IF(+OR(H3551="SI",K3551="SI"),"SI","NO")</f>
        <v>SI</v>
      </c>
      <c r="O3551" s="3" t="str">
        <f>IF(+OR(I3551="SI",L3551="SI"),"SI","NO")</f>
        <v>SI</v>
      </c>
    </row>
    <row r="3552" spans="1:15" hidden="1" x14ac:dyDescent="0.25">
      <c r="A3552" s="20" t="s">
        <v>47</v>
      </c>
      <c r="B3552" s="1" t="s">
        <v>2343</v>
      </c>
      <c r="C3552" s="3">
        <v>3</v>
      </c>
      <c r="D3552" s="3" t="str">
        <f>VLOOKUP(Cobertura2021[[#This Row],['#Area]],S:T,2)</f>
        <v>Suburbana</v>
      </c>
      <c r="E3552" s="1" t="s">
        <v>2358</v>
      </c>
      <c r="F3552" s="3">
        <v>112</v>
      </c>
      <c r="G3552" s="27" t="s">
        <v>5320</v>
      </c>
      <c r="H3552" s="27" t="s">
        <v>5320</v>
      </c>
      <c r="I3552" s="27" t="s">
        <v>5320</v>
      </c>
      <c r="J3552" s="28" t="s">
        <v>21</v>
      </c>
      <c r="K3552" s="28" t="s">
        <v>21</v>
      </c>
      <c r="L3552" s="28" t="s">
        <v>21</v>
      </c>
      <c r="M3552" s="3" t="str">
        <f>IF(+OR(J3552="SI",G3552="SI"),"SI","NO")</f>
        <v>SI</v>
      </c>
      <c r="N3552" s="3" t="str">
        <f>IF(+OR(H3552="SI",K3552="SI"),"SI","NO")</f>
        <v>SI</v>
      </c>
      <c r="O3552" s="3" t="str">
        <f>IF(+OR(I3552="SI",L3552="SI"),"SI","NO")</f>
        <v>SI</v>
      </c>
    </row>
    <row r="3553" spans="1:15" x14ac:dyDescent="0.25">
      <c r="A3553" s="20" t="s">
        <v>47</v>
      </c>
      <c r="B3553" s="1" t="s">
        <v>2631</v>
      </c>
      <c r="C3553" s="3">
        <v>6</v>
      </c>
      <c r="D3553" s="3" t="str">
        <f>VLOOKUP(Cobertura2021[[#This Row],['#Area]],S:T,2)</f>
        <v>Rural</v>
      </c>
      <c r="E3553" s="1" t="s">
        <v>2640</v>
      </c>
      <c r="F3553" s="3">
        <v>523</v>
      </c>
      <c r="G3553" s="27" t="s">
        <v>5320</v>
      </c>
      <c r="H3553" s="27" t="s">
        <v>5320</v>
      </c>
      <c r="I3553" s="27" t="s">
        <v>5320</v>
      </c>
      <c r="J3553" s="28" t="s">
        <v>21</v>
      </c>
      <c r="K3553" s="28" t="s">
        <v>20</v>
      </c>
      <c r="L3553" s="28" t="s">
        <v>20</v>
      </c>
      <c r="M3553" s="3" t="str">
        <f>IF(+OR(J3553="SI",G3553="SI"),"SI","NO")</f>
        <v>SI</v>
      </c>
      <c r="N3553" s="3" t="str">
        <f>IF(+OR(H3553="SI",K3553="SI"),"SI","NO")</f>
        <v>SI</v>
      </c>
      <c r="O3553" s="3" t="str">
        <f>IF(+OR(I3553="SI",L3553="SI"),"SI","NO")</f>
        <v>SI</v>
      </c>
    </row>
    <row r="3554" spans="1:15" x14ac:dyDescent="0.25">
      <c r="A3554" s="20" t="s">
        <v>1004</v>
      </c>
      <c r="B3554" s="1" t="s">
        <v>1212</v>
      </c>
      <c r="C3554" s="3">
        <v>6</v>
      </c>
      <c r="D3554" s="3" t="str">
        <f>VLOOKUP(Cobertura2021[[#This Row],['#Area]],S:T,2)</f>
        <v>Rural</v>
      </c>
      <c r="E3554" s="1" t="s">
        <v>1227</v>
      </c>
      <c r="F3554" s="3">
        <v>39</v>
      </c>
      <c r="G3554" s="27" t="s">
        <v>5320</v>
      </c>
      <c r="H3554" s="27" t="s">
        <v>3</v>
      </c>
      <c r="I3554" s="27" t="s">
        <v>3</v>
      </c>
      <c r="J3554" s="28" t="s">
        <v>21</v>
      </c>
      <c r="K3554" s="28" t="s">
        <v>21</v>
      </c>
      <c r="L3554" s="28" t="s">
        <v>20</v>
      </c>
      <c r="M3554" s="3" t="str">
        <f>IF(+OR(J3554="SI",G3554="SI"),"SI","NO")</f>
        <v>SI</v>
      </c>
      <c r="N3554" s="3" t="str">
        <f>IF(+OR(H3554="SI",K3554="SI"),"SI","NO")</f>
        <v>SI</v>
      </c>
      <c r="O3554" s="3" t="str">
        <f>IF(+OR(I3554="SI",L3554="SI"),"SI","NO")</f>
        <v>NO</v>
      </c>
    </row>
    <row r="3555" spans="1:15" x14ac:dyDescent="0.25">
      <c r="A3555" s="20" t="s">
        <v>47</v>
      </c>
      <c r="B3555" s="1" t="s">
        <v>1286</v>
      </c>
      <c r="C3555" s="3">
        <v>6</v>
      </c>
      <c r="D3555" s="3" t="str">
        <f>VLOOKUP(Cobertura2021[[#This Row],['#Area]],S:T,2)</f>
        <v>Rural</v>
      </c>
      <c r="E3555" s="1" t="s">
        <v>2733</v>
      </c>
      <c r="F3555" s="3">
        <v>226</v>
      </c>
      <c r="G3555" s="27" t="s">
        <v>5320</v>
      </c>
      <c r="H3555" s="27" t="s">
        <v>5320</v>
      </c>
      <c r="I3555" s="27" t="s">
        <v>5320</v>
      </c>
      <c r="J3555" s="28" t="s">
        <v>21</v>
      </c>
      <c r="K3555" s="28" t="s">
        <v>21</v>
      </c>
      <c r="L3555" s="28" t="s">
        <v>21</v>
      </c>
      <c r="M3555" s="3" t="str">
        <f>IF(+OR(J3555="SI",G3555="SI"),"SI","NO")</f>
        <v>SI</v>
      </c>
      <c r="N3555" s="3" t="str">
        <f>IF(+OR(H3555="SI",K3555="SI"),"SI","NO")</f>
        <v>SI</v>
      </c>
      <c r="O3555" s="3" t="str">
        <f>IF(+OR(I3555="SI",L3555="SI"),"SI","NO")</f>
        <v>SI</v>
      </c>
    </row>
    <row r="3556" spans="1:15" x14ac:dyDescent="0.25">
      <c r="A3556" s="20" t="s">
        <v>2265</v>
      </c>
      <c r="B3556" s="1" t="s">
        <v>2268</v>
      </c>
      <c r="C3556" s="3">
        <v>6</v>
      </c>
      <c r="D3556" s="3" t="str">
        <f>VLOOKUP(Cobertura2021[[#This Row],['#Area]],S:T,2)</f>
        <v>Rural</v>
      </c>
      <c r="E3556" s="1" t="s">
        <v>2042</v>
      </c>
      <c r="F3556" s="3">
        <v>11</v>
      </c>
      <c r="G3556" s="27" t="s">
        <v>5320</v>
      </c>
      <c r="H3556" s="27" t="s">
        <v>3</v>
      </c>
      <c r="I3556" s="27" t="s">
        <v>3</v>
      </c>
      <c r="J3556" s="28" t="s">
        <v>21</v>
      </c>
      <c r="K3556" s="28" t="s">
        <v>21</v>
      </c>
      <c r="L3556" s="28" t="s">
        <v>20</v>
      </c>
      <c r="M3556" s="3" t="str">
        <f>IF(+OR(J3556="SI",G3556="SI"),"SI","NO")</f>
        <v>SI</v>
      </c>
      <c r="N3556" s="3" t="str">
        <f>IF(+OR(H3556="SI",K3556="SI"),"SI","NO")</f>
        <v>SI</v>
      </c>
      <c r="O3556" s="3" t="str">
        <f>IF(+OR(I3556="SI",L3556="SI"),"SI","NO")</f>
        <v>NO</v>
      </c>
    </row>
    <row r="3557" spans="1:15" hidden="1" x14ac:dyDescent="0.25">
      <c r="A3557" s="20" t="s">
        <v>47</v>
      </c>
      <c r="B3557" s="1" t="s">
        <v>2541</v>
      </c>
      <c r="C3557" s="3">
        <v>1</v>
      </c>
      <c r="D3557" s="3" t="e">
        <f>VLOOKUP(Cobertura2021[[#This Row],['#Area]],S:T,2)</f>
        <v>#N/A</v>
      </c>
      <c r="E3557" s="1" t="s">
        <v>2560</v>
      </c>
      <c r="F3557" s="3">
        <v>949</v>
      </c>
      <c r="G3557" s="27" t="s">
        <v>5320</v>
      </c>
      <c r="H3557" s="27" t="s">
        <v>5320</v>
      </c>
      <c r="I3557" s="27" t="s">
        <v>5320</v>
      </c>
      <c r="J3557" s="28" t="s">
        <v>21</v>
      </c>
      <c r="K3557" s="28" t="s">
        <v>21</v>
      </c>
      <c r="L3557" s="28" t="s">
        <v>21</v>
      </c>
      <c r="M3557" s="3" t="str">
        <f>IF(+OR(J3557="SI",G3557="SI"),"SI","NO")</f>
        <v>SI</v>
      </c>
      <c r="N3557" s="3" t="str">
        <f>IF(+OR(H3557="SI",K3557="SI"),"SI","NO")</f>
        <v>SI</v>
      </c>
      <c r="O3557" s="3" t="str">
        <f>IF(+OR(I3557="SI",L3557="SI"),"SI","NO")</f>
        <v>SI</v>
      </c>
    </row>
    <row r="3558" spans="1:15" x14ac:dyDescent="0.25">
      <c r="A3558" s="20" t="s">
        <v>47</v>
      </c>
      <c r="B3558" s="1" t="s">
        <v>2541</v>
      </c>
      <c r="C3558" s="3">
        <v>6</v>
      </c>
      <c r="D3558" s="3" t="str">
        <f>VLOOKUP(Cobertura2021[[#This Row],['#Area]],S:T,2)</f>
        <v>Rural</v>
      </c>
      <c r="E3558" s="1" t="s">
        <v>2563</v>
      </c>
      <c r="F3558" s="3">
        <v>790</v>
      </c>
      <c r="G3558" s="27" t="s">
        <v>5320</v>
      </c>
      <c r="H3558" s="27" t="s">
        <v>5320</v>
      </c>
      <c r="I3558" s="27" t="s">
        <v>5320</v>
      </c>
      <c r="J3558" s="28" t="s">
        <v>21</v>
      </c>
      <c r="K3558" s="28" t="s">
        <v>21</v>
      </c>
      <c r="L3558" s="28" t="s">
        <v>21</v>
      </c>
      <c r="M3558" s="3" t="str">
        <f>IF(+OR(J3558="SI",G3558="SI"),"SI","NO")</f>
        <v>SI</v>
      </c>
      <c r="N3558" s="3" t="str">
        <f>IF(+OR(H3558="SI",K3558="SI"),"SI","NO")</f>
        <v>SI</v>
      </c>
      <c r="O3558" s="3" t="str">
        <f>IF(+OR(I3558="SI",L3558="SI"),"SI","NO")</f>
        <v>SI</v>
      </c>
    </row>
    <row r="3559" spans="1:15" x14ac:dyDescent="0.25">
      <c r="A3559" s="20" t="s">
        <v>4225</v>
      </c>
      <c r="B3559" s="1" t="s">
        <v>4265</v>
      </c>
      <c r="C3559" s="3">
        <v>6</v>
      </c>
      <c r="D3559" s="3" t="str">
        <f>VLOOKUP(Cobertura2021[[#This Row],['#Area]],S:T,2)</f>
        <v>Rural</v>
      </c>
      <c r="E3559" s="1" t="s">
        <v>3293</v>
      </c>
      <c r="F3559" s="3">
        <v>63</v>
      </c>
      <c r="G3559" s="27" t="s">
        <v>5320</v>
      </c>
      <c r="H3559" s="27" t="s">
        <v>3</v>
      </c>
      <c r="I3559" s="27" t="s">
        <v>3</v>
      </c>
      <c r="J3559" s="28" t="s">
        <v>21</v>
      </c>
      <c r="K3559" s="28" t="s">
        <v>20</v>
      </c>
      <c r="L3559" s="28" t="s">
        <v>20</v>
      </c>
      <c r="M3559" s="3" t="str">
        <f>IF(+OR(J3559="SI",G3559="SI"),"SI","NO")</f>
        <v>SI</v>
      </c>
      <c r="N3559" s="3" t="str">
        <f>IF(+OR(H3559="SI",K3559="SI"),"SI","NO")</f>
        <v>NO</v>
      </c>
      <c r="O3559" s="3" t="str">
        <f>IF(+OR(I3559="SI",L3559="SI"),"SI","NO")</f>
        <v>NO</v>
      </c>
    </row>
    <row r="3560" spans="1:15" x14ac:dyDescent="0.25">
      <c r="A3560" s="20" t="s">
        <v>156</v>
      </c>
      <c r="B3560" s="1" t="s">
        <v>1787</v>
      </c>
      <c r="C3560" s="3">
        <v>6</v>
      </c>
      <c r="D3560" s="3" t="str">
        <f>VLOOKUP(Cobertura2021[[#This Row],['#Area]],S:T,2)</f>
        <v>Rural</v>
      </c>
      <c r="E3560" s="1" t="s">
        <v>4885</v>
      </c>
      <c r="F3560" s="3">
        <v>91</v>
      </c>
      <c r="G3560" s="27" t="s">
        <v>5320</v>
      </c>
      <c r="H3560" s="27" t="s">
        <v>3</v>
      </c>
      <c r="I3560" s="27" t="s">
        <v>3</v>
      </c>
      <c r="J3560" s="28" t="s">
        <v>21</v>
      </c>
      <c r="K3560" s="28" t="s">
        <v>21</v>
      </c>
      <c r="L3560" s="28" t="s">
        <v>20</v>
      </c>
      <c r="M3560" s="3" t="str">
        <f>IF(+OR(J3560="SI",G3560="SI"),"SI","NO")</f>
        <v>SI</v>
      </c>
      <c r="N3560" s="3" t="str">
        <f>IF(+OR(H3560="SI",K3560="SI"),"SI","NO")</f>
        <v>SI</v>
      </c>
      <c r="O3560" s="3" t="str">
        <f>IF(+OR(I3560="SI",L3560="SI"),"SI","NO")</f>
        <v>NO</v>
      </c>
    </row>
    <row r="3561" spans="1:15" x14ac:dyDescent="0.25">
      <c r="A3561" s="20" t="s">
        <v>47</v>
      </c>
      <c r="B3561" s="1" t="s">
        <v>2657</v>
      </c>
      <c r="C3561" s="3">
        <v>6</v>
      </c>
      <c r="D3561" s="3" t="str">
        <f>VLOOKUP(Cobertura2021[[#This Row],['#Area]],S:T,2)</f>
        <v>Rural</v>
      </c>
      <c r="E3561" s="1" t="s">
        <v>2664</v>
      </c>
      <c r="F3561" s="3">
        <v>40</v>
      </c>
      <c r="G3561" s="27" t="s">
        <v>5320</v>
      </c>
      <c r="H3561" s="27" t="s">
        <v>5320</v>
      </c>
      <c r="I3561" s="27" t="s">
        <v>5320</v>
      </c>
      <c r="J3561" s="28" t="s">
        <v>21</v>
      </c>
      <c r="K3561" s="28" t="s">
        <v>21</v>
      </c>
      <c r="L3561" s="28" t="s">
        <v>21</v>
      </c>
      <c r="M3561" s="3" t="str">
        <f>IF(+OR(J3561="SI",G3561="SI"),"SI","NO")</f>
        <v>SI</v>
      </c>
      <c r="N3561" s="3" t="str">
        <f>IF(+OR(H3561="SI",K3561="SI"),"SI","NO")</f>
        <v>SI</v>
      </c>
      <c r="O3561" s="3" t="str">
        <f>IF(+OR(I3561="SI",L3561="SI"),"SI","NO")</f>
        <v>SI</v>
      </c>
    </row>
    <row r="3562" spans="1:15" hidden="1" x14ac:dyDescent="0.25">
      <c r="A3562" s="20" t="s">
        <v>47</v>
      </c>
      <c r="B3562" s="1" t="s">
        <v>2375</v>
      </c>
      <c r="C3562" s="3">
        <v>1</v>
      </c>
      <c r="D3562" s="3" t="e">
        <f>VLOOKUP(Cobertura2021[[#This Row],['#Area]],S:T,2)</f>
        <v>#N/A</v>
      </c>
      <c r="E3562" s="1" t="s">
        <v>2385</v>
      </c>
      <c r="F3562" s="3">
        <v>220</v>
      </c>
      <c r="G3562" s="27" t="s">
        <v>5320</v>
      </c>
      <c r="H3562" s="27" t="s">
        <v>5320</v>
      </c>
      <c r="I3562" s="27" t="s">
        <v>5320</v>
      </c>
      <c r="J3562" s="28" t="s">
        <v>21</v>
      </c>
      <c r="K3562" s="28" t="s">
        <v>21</v>
      </c>
      <c r="L3562" s="28" t="s">
        <v>21</v>
      </c>
      <c r="M3562" s="3" t="str">
        <f>IF(+OR(J3562="SI",G3562="SI"),"SI","NO")</f>
        <v>SI</v>
      </c>
      <c r="N3562" s="3" t="str">
        <f>IF(+OR(H3562="SI",K3562="SI"),"SI","NO")</f>
        <v>SI</v>
      </c>
      <c r="O3562" s="3" t="str">
        <f>IF(+OR(I3562="SI",L3562="SI"),"SI","NO")</f>
        <v>SI</v>
      </c>
    </row>
    <row r="3563" spans="1:15" hidden="1" x14ac:dyDescent="0.25">
      <c r="A3563" s="20" t="s">
        <v>47</v>
      </c>
      <c r="B3563" s="1" t="s">
        <v>2541</v>
      </c>
      <c r="C3563" s="3">
        <v>1</v>
      </c>
      <c r="D3563" s="3" t="e">
        <f>VLOOKUP(Cobertura2021[[#This Row],['#Area]],S:T,2)</f>
        <v>#N/A</v>
      </c>
      <c r="E3563" s="1" t="s">
        <v>1896</v>
      </c>
      <c r="F3563" s="3">
        <v>1558</v>
      </c>
      <c r="G3563" s="27" t="s">
        <v>5320</v>
      </c>
      <c r="H3563" s="27" t="s">
        <v>5320</v>
      </c>
      <c r="I3563" s="27" t="s">
        <v>5320</v>
      </c>
      <c r="J3563" s="28" t="s">
        <v>21</v>
      </c>
      <c r="K3563" s="28" t="s">
        <v>21</v>
      </c>
      <c r="L3563" s="28" t="s">
        <v>21</v>
      </c>
      <c r="M3563" s="3" t="str">
        <f>IF(+OR(J3563="SI",G3563="SI"),"SI","NO")</f>
        <v>SI</v>
      </c>
      <c r="N3563" s="3" t="str">
        <f>IF(+OR(H3563="SI",K3563="SI"),"SI","NO")</f>
        <v>SI</v>
      </c>
      <c r="O3563" s="3" t="str">
        <f>IF(+OR(I3563="SI",L3563="SI"),"SI","NO")</f>
        <v>SI</v>
      </c>
    </row>
    <row r="3564" spans="1:15" hidden="1" x14ac:dyDescent="0.25">
      <c r="A3564" s="20" t="s">
        <v>47</v>
      </c>
      <c r="B3564" s="1" t="s">
        <v>2300</v>
      </c>
      <c r="C3564" s="3">
        <v>1</v>
      </c>
      <c r="D3564" s="3" t="e">
        <f>VLOOKUP(Cobertura2021[[#This Row],['#Area]],S:T,2)</f>
        <v>#N/A</v>
      </c>
      <c r="E3564" s="1" t="s">
        <v>1484</v>
      </c>
      <c r="F3564" s="3">
        <v>3507</v>
      </c>
      <c r="G3564" s="27" t="s">
        <v>5320</v>
      </c>
      <c r="H3564" s="27" t="s">
        <v>5320</v>
      </c>
      <c r="I3564" s="27" t="s">
        <v>5320</v>
      </c>
      <c r="J3564" s="28" t="s">
        <v>21</v>
      </c>
      <c r="K3564" s="28" t="s">
        <v>21</v>
      </c>
      <c r="L3564" s="28" t="s">
        <v>21</v>
      </c>
      <c r="M3564" s="3" t="str">
        <f>IF(+OR(J3564="SI",G3564="SI"),"SI","NO")</f>
        <v>SI</v>
      </c>
      <c r="N3564" s="3" t="str">
        <f>IF(+OR(H3564="SI",K3564="SI"),"SI","NO")</f>
        <v>SI</v>
      </c>
      <c r="O3564" s="3" t="str">
        <f>IF(+OR(I3564="SI",L3564="SI"),"SI","NO")</f>
        <v>SI</v>
      </c>
    </row>
    <row r="3565" spans="1:15" x14ac:dyDescent="0.25">
      <c r="A3565" s="20" t="s">
        <v>47</v>
      </c>
      <c r="B3565" s="1" t="s">
        <v>2275</v>
      </c>
      <c r="C3565" s="3">
        <v>6</v>
      </c>
      <c r="D3565" s="3" t="str">
        <f>VLOOKUP(Cobertura2021[[#This Row],['#Area]],S:T,2)</f>
        <v>Rural</v>
      </c>
      <c r="E3565" s="1" t="s">
        <v>2283</v>
      </c>
      <c r="F3565" s="3">
        <v>292</v>
      </c>
      <c r="G3565" s="27" t="s">
        <v>5320</v>
      </c>
      <c r="H3565" s="27" t="s">
        <v>5320</v>
      </c>
      <c r="I3565" s="27" t="s">
        <v>5320</v>
      </c>
      <c r="J3565" s="28" t="s">
        <v>21</v>
      </c>
      <c r="K3565" s="28" t="s">
        <v>21</v>
      </c>
      <c r="L3565" s="28" t="s">
        <v>21</v>
      </c>
      <c r="M3565" s="3" t="str">
        <f>IF(+OR(J3565="SI",G3565="SI"),"SI","NO")</f>
        <v>SI</v>
      </c>
      <c r="N3565" s="3" t="str">
        <f>IF(+OR(H3565="SI",K3565="SI"),"SI","NO")</f>
        <v>SI</v>
      </c>
      <c r="O3565" s="3" t="str">
        <f>IF(+OR(I3565="SI",L3565="SI"),"SI","NO")</f>
        <v>SI</v>
      </c>
    </row>
    <row r="3566" spans="1:15" hidden="1" x14ac:dyDescent="0.25">
      <c r="A3566" s="20" t="s">
        <v>47</v>
      </c>
      <c r="B3566" s="1" t="s">
        <v>2541</v>
      </c>
      <c r="C3566" s="3">
        <v>1</v>
      </c>
      <c r="D3566" s="3" t="e">
        <f>VLOOKUP(Cobertura2021[[#This Row],['#Area]],S:T,2)</f>
        <v>#N/A</v>
      </c>
      <c r="E3566" s="1" t="s">
        <v>2283</v>
      </c>
      <c r="F3566" s="3">
        <v>730</v>
      </c>
      <c r="G3566" s="27" t="s">
        <v>5320</v>
      </c>
      <c r="H3566" s="27" t="s">
        <v>5320</v>
      </c>
      <c r="I3566" s="27" t="s">
        <v>5320</v>
      </c>
      <c r="J3566" s="28" t="s">
        <v>21</v>
      </c>
      <c r="K3566" s="28" t="s">
        <v>21</v>
      </c>
      <c r="L3566" s="28" t="s">
        <v>21</v>
      </c>
      <c r="M3566" s="3" t="str">
        <f>IF(+OR(J3566="SI",G3566="SI"),"SI","NO")</f>
        <v>SI</v>
      </c>
      <c r="N3566" s="3" t="str">
        <f>IF(+OR(H3566="SI",K3566="SI"),"SI","NO")</f>
        <v>SI</v>
      </c>
      <c r="O3566" s="3" t="str">
        <f>IF(+OR(I3566="SI",L3566="SI"),"SI","NO")</f>
        <v>SI</v>
      </c>
    </row>
    <row r="3567" spans="1:15" x14ac:dyDescent="0.25">
      <c r="A3567" s="20" t="s">
        <v>47</v>
      </c>
      <c r="B3567" s="1" t="s">
        <v>2275</v>
      </c>
      <c r="C3567" s="3">
        <v>6</v>
      </c>
      <c r="D3567" s="3" t="str">
        <f>VLOOKUP(Cobertura2021[[#This Row],['#Area]],S:T,2)</f>
        <v>Rural</v>
      </c>
      <c r="E3567" s="1" t="s">
        <v>1047</v>
      </c>
      <c r="F3567" s="3">
        <v>418</v>
      </c>
      <c r="G3567" s="27" t="s">
        <v>5320</v>
      </c>
      <c r="H3567" s="27" t="s">
        <v>5320</v>
      </c>
      <c r="I3567" s="27" t="s">
        <v>5320</v>
      </c>
      <c r="J3567" s="28" t="s">
        <v>21</v>
      </c>
      <c r="K3567" s="28" t="s">
        <v>21</v>
      </c>
      <c r="L3567" s="28" t="s">
        <v>21</v>
      </c>
      <c r="M3567" s="3" t="str">
        <f>IF(+OR(J3567="SI",G3567="SI"),"SI","NO")</f>
        <v>SI</v>
      </c>
      <c r="N3567" s="3" t="str">
        <f>IF(+OR(H3567="SI",K3567="SI"),"SI","NO")</f>
        <v>SI</v>
      </c>
      <c r="O3567" s="3" t="str">
        <f>IF(+OR(I3567="SI",L3567="SI"),"SI","NO")</f>
        <v>SI</v>
      </c>
    </row>
    <row r="3568" spans="1:15" x14ac:dyDescent="0.25">
      <c r="A3568" s="20" t="s">
        <v>47</v>
      </c>
      <c r="B3568" s="1" t="s">
        <v>1286</v>
      </c>
      <c r="C3568" s="3">
        <v>6</v>
      </c>
      <c r="D3568" s="3" t="str">
        <f>VLOOKUP(Cobertura2021[[#This Row],['#Area]],S:T,2)</f>
        <v>Rural</v>
      </c>
      <c r="E3568" s="1" t="s">
        <v>1047</v>
      </c>
      <c r="F3568" s="3">
        <v>328</v>
      </c>
      <c r="G3568" s="27" t="s">
        <v>5320</v>
      </c>
      <c r="H3568" s="27" t="s">
        <v>5320</v>
      </c>
      <c r="I3568" s="27" t="s">
        <v>5320</v>
      </c>
      <c r="J3568" s="28" t="s">
        <v>21</v>
      </c>
      <c r="K3568" s="28" t="s">
        <v>21</v>
      </c>
      <c r="L3568" s="28" t="s">
        <v>21</v>
      </c>
      <c r="M3568" s="3" t="str">
        <f>IF(+OR(J3568="SI",G3568="SI"),"SI","NO")</f>
        <v>SI</v>
      </c>
      <c r="N3568" s="3" t="str">
        <f>IF(+OR(H3568="SI",K3568="SI"),"SI","NO")</f>
        <v>SI</v>
      </c>
      <c r="O3568" s="3" t="str">
        <f>IF(+OR(I3568="SI",L3568="SI"),"SI","NO")</f>
        <v>SI</v>
      </c>
    </row>
    <row r="3569" spans="1:15" x14ac:dyDescent="0.25">
      <c r="A3569" s="20" t="s">
        <v>47</v>
      </c>
      <c r="B3569" s="1" t="s">
        <v>2343</v>
      </c>
      <c r="C3569" s="3">
        <v>6</v>
      </c>
      <c r="D3569" s="3" t="str">
        <f>VLOOKUP(Cobertura2021[[#This Row],['#Area]],S:T,2)</f>
        <v>Rural</v>
      </c>
      <c r="E3569" s="1" t="s">
        <v>2366</v>
      </c>
      <c r="F3569" s="3">
        <v>1099</v>
      </c>
      <c r="G3569" s="27" t="s">
        <v>5320</v>
      </c>
      <c r="H3569" s="27" t="s">
        <v>5320</v>
      </c>
      <c r="I3569" s="27" t="s">
        <v>5320</v>
      </c>
      <c r="J3569" s="28" t="s">
        <v>21</v>
      </c>
      <c r="K3569" s="28" t="s">
        <v>21</v>
      </c>
      <c r="L3569" s="28" t="s">
        <v>21</v>
      </c>
      <c r="M3569" s="3" t="str">
        <f>IF(+OR(J3569="SI",G3569="SI"),"SI","NO")</f>
        <v>SI</v>
      </c>
      <c r="N3569" s="3" t="str">
        <f>IF(+OR(H3569="SI",K3569="SI"),"SI","NO")</f>
        <v>SI</v>
      </c>
      <c r="O3569" s="3" t="str">
        <f>IF(+OR(I3569="SI",L3569="SI"),"SI","NO")</f>
        <v>SI</v>
      </c>
    </row>
    <row r="3570" spans="1:15" hidden="1" x14ac:dyDescent="0.25">
      <c r="A3570" s="20" t="s">
        <v>47</v>
      </c>
      <c r="B3570" s="1" t="s">
        <v>2572</v>
      </c>
      <c r="C3570" s="3">
        <v>1</v>
      </c>
      <c r="D3570" s="3" t="e">
        <f>VLOOKUP(Cobertura2021[[#This Row],['#Area]],S:T,2)</f>
        <v>#N/A</v>
      </c>
      <c r="E3570" s="1" t="s">
        <v>1082</v>
      </c>
      <c r="F3570" s="3">
        <v>928</v>
      </c>
      <c r="G3570" s="27" t="s">
        <v>5320</v>
      </c>
      <c r="H3570" s="27" t="s">
        <v>5320</v>
      </c>
      <c r="I3570" s="27" t="s">
        <v>5320</v>
      </c>
      <c r="J3570" s="28" t="s">
        <v>21</v>
      </c>
      <c r="K3570" s="28" t="s">
        <v>21</v>
      </c>
      <c r="L3570" s="28" t="s">
        <v>21</v>
      </c>
      <c r="M3570" s="3" t="str">
        <f>IF(+OR(J3570="SI",G3570="SI"),"SI","NO")</f>
        <v>SI</v>
      </c>
      <c r="N3570" s="3" t="str">
        <f>IF(+OR(H3570="SI",K3570="SI"),"SI","NO")</f>
        <v>SI</v>
      </c>
      <c r="O3570" s="3" t="str">
        <f>IF(+OR(I3570="SI",L3570="SI"),"SI","NO")</f>
        <v>SI</v>
      </c>
    </row>
    <row r="3571" spans="1:15" x14ac:dyDescent="0.25">
      <c r="A3571" s="20" t="s">
        <v>47</v>
      </c>
      <c r="B3571" s="1" t="s">
        <v>2343</v>
      </c>
      <c r="C3571" s="3">
        <v>6</v>
      </c>
      <c r="D3571" s="3" t="str">
        <f>VLOOKUP(Cobertura2021[[#This Row],['#Area]],S:T,2)</f>
        <v>Rural</v>
      </c>
      <c r="E3571" s="1" t="s">
        <v>2364</v>
      </c>
      <c r="F3571" s="3">
        <v>186</v>
      </c>
      <c r="G3571" s="27" t="s">
        <v>5320</v>
      </c>
      <c r="H3571" s="27" t="s">
        <v>5320</v>
      </c>
      <c r="I3571" s="27" t="s">
        <v>5320</v>
      </c>
      <c r="J3571" s="28" t="s">
        <v>21</v>
      </c>
      <c r="K3571" s="28" t="s">
        <v>21</v>
      </c>
      <c r="L3571" s="28" t="s">
        <v>21</v>
      </c>
      <c r="M3571" s="3" t="str">
        <f>IF(+OR(J3571="SI",G3571="SI"),"SI","NO")</f>
        <v>SI</v>
      </c>
      <c r="N3571" s="3" t="str">
        <f>IF(+OR(H3571="SI",K3571="SI"),"SI","NO")</f>
        <v>SI</v>
      </c>
      <c r="O3571" s="3" t="str">
        <f>IF(+OR(I3571="SI",L3571="SI"),"SI","NO")</f>
        <v>SI</v>
      </c>
    </row>
    <row r="3572" spans="1:15" x14ac:dyDescent="0.25">
      <c r="A3572" s="20" t="s">
        <v>47</v>
      </c>
      <c r="B3572" s="1" t="s">
        <v>2331</v>
      </c>
      <c r="C3572" s="3">
        <v>6</v>
      </c>
      <c r="D3572" s="3" t="str">
        <f>VLOOKUP(Cobertura2021[[#This Row],['#Area]],S:T,2)</f>
        <v>Rural</v>
      </c>
      <c r="E3572" s="1" t="s">
        <v>2337</v>
      </c>
      <c r="F3572" s="3">
        <v>205</v>
      </c>
      <c r="G3572" s="27" t="s">
        <v>5320</v>
      </c>
      <c r="H3572" s="27" t="s">
        <v>5320</v>
      </c>
      <c r="I3572" s="27" t="s">
        <v>5320</v>
      </c>
      <c r="J3572" s="28" t="s">
        <v>21</v>
      </c>
      <c r="K3572" s="28" t="s">
        <v>21</v>
      </c>
      <c r="L3572" s="28" t="s">
        <v>21</v>
      </c>
      <c r="M3572" s="3" t="str">
        <f>IF(+OR(J3572="SI",G3572="SI"),"SI","NO")</f>
        <v>SI</v>
      </c>
      <c r="N3572" s="3" t="str">
        <f>IF(+OR(H3572="SI",K3572="SI"),"SI","NO")</f>
        <v>SI</v>
      </c>
      <c r="O3572" s="3" t="str">
        <f>IF(+OR(I3572="SI",L3572="SI"),"SI","NO")</f>
        <v>SI</v>
      </c>
    </row>
    <row r="3573" spans="1:15" x14ac:dyDescent="0.25">
      <c r="A3573" s="20" t="s">
        <v>2265</v>
      </c>
      <c r="B3573" s="1" t="s">
        <v>2271</v>
      </c>
      <c r="C3573" s="3">
        <v>6</v>
      </c>
      <c r="D3573" s="3" t="str">
        <f>VLOOKUP(Cobertura2021[[#This Row],['#Area]],S:T,2)</f>
        <v>Rural</v>
      </c>
      <c r="E3573" s="1" t="s">
        <v>2177</v>
      </c>
      <c r="F3573" s="3">
        <v>9</v>
      </c>
      <c r="G3573" s="27" t="s">
        <v>3</v>
      </c>
      <c r="H3573" s="27" t="s">
        <v>3</v>
      </c>
      <c r="I3573" s="27" t="s">
        <v>3</v>
      </c>
      <c r="J3573" s="28" t="s">
        <v>20</v>
      </c>
      <c r="K3573" s="28" t="s">
        <v>20</v>
      </c>
      <c r="L3573" s="28" t="s">
        <v>20</v>
      </c>
      <c r="M3573" s="3" t="str">
        <f>IF(+OR(J3573="SI",G3573="SI"),"SI","NO")</f>
        <v>NO</v>
      </c>
      <c r="N3573" s="3" t="str">
        <f>IF(+OR(H3573="SI",K3573="SI"),"SI","NO")</f>
        <v>NO</v>
      </c>
      <c r="O3573" s="3" t="str">
        <f>IF(+OR(I3573="SI",L3573="SI"),"SI","NO")</f>
        <v>NO</v>
      </c>
    </row>
    <row r="3574" spans="1:15" x14ac:dyDescent="0.25">
      <c r="A3574" s="20" t="s">
        <v>102</v>
      </c>
      <c r="B3574" s="1" t="s">
        <v>160</v>
      </c>
      <c r="C3574" s="3">
        <v>6</v>
      </c>
      <c r="D3574" s="3" t="str">
        <f>VLOOKUP(Cobertura2021[[#This Row],['#Area]],S:T,2)</f>
        <v>Rural</v>
      </c>
      <c r="E3574" s="1" t="s">
        <v>152</v>
      </c>
      <c r="F3574" s="3">
        <v>55</v>
      </c>
      <c r="G3574" s="27" t="s">
        <v>5320</v>
      </c>
      <c r="H3574" s="27" t="s">
        <v>3</v>
      </c>
      <c r="I3574" s="27" t="s">
        <v>3</v>
      </c>
      <c r="J3574" s="28" t="s">
        <v>21</v>
      </c>
      <c r="K3574" s="28" t="s">
        <v>20</v>
      </c>
      <c r="L3574" s="28" t="s">
        <v>20</v>
      </c>
      <c r="M3574" s="3" t="str">
        <f>IF(+OR(J3574="SI",G3574="SI"),"SI","NO")</f>
        <v>SI</v>
      </c>
      <c r="N3574" s="3" t="str">
        <f>IF(+OR(H3574="SI",K3574="SI"),"SI","NO")</f>
        <v>NO</v>
      </c>
      <c r="O3574" s="3" t="str">
        <f>IF(+OR(I3574="SI",L3574="SI"),"SI","NO")</f>
        <v>NO</v>
      </c>
    </row>
    <row r="3575" spans="1:15" x14ac:dyDescent="0.25">
      <c r="A3575" s="20" t="s">
        <v>1571</v>
      </c>
      <c r="B3575" s="1" t="s">
        <v>3048</v>
      </c>
      <c r="C3575" s="3">
        <v>6</v>
      </c>
      <c r="D3575" s="3" t="str">
        <f>VLOOKUP(Cobertura2021[[#This Row],['#Area]],S:T,2)</f>
        <v>Rural</v>
      </c>
      <c r="E3575" s="1" t="s">
        <v>3053</v>
      </c>
      <c r="F3575" s="3">
        <v>31</v>
      </c>
      <c r="G3575" s="27" t="s">
        <v>5320</v>
      </c>
      <c r="H3575" s="27" t="s">
        <v>3</v>
      </c>
      <c r="I3575" s="27" t="s">
        <v>3</v>
      </c>
      <c r="J3575" s="28" t="s">
        <v>21</v>
      </c>
      <c r="K3575" s="28" t="s">
        <v>21</v>
      </c>
      <c r="L3575" s="28" t="s">
        <v>20</v>
      </c>
      <c r="M3575" s="3" t="str">
        <f>IF(+OR(J3575="SI",G3575="SI"),"SI","NO")</f>
        <v>SI</v>
      </c>
      <c r="N3575" s="3" t="str">
        <f>IF(+OR(H3575="SI",K3575="SI"),"SI","NO")</f>
        <v>SI</v>
      </c>
      <c r="O3575" s="3" t="str">
        <f>IF(+OR(I3575="SI",L3575="SI"),"SI","NO")</f>
        <v>NO</v>
      </c>
    </row>
    <row r="3576" spans="1:15" hidden="1" x14ac:dyDescent="0.25">
      <c r="A3576" s="20" t="s">
        <v>47</v>
      </c>
      <c r="B3576" s="1" t="s">
        <v>2300</v>
      </c>
      <c r="C3576" s="3">
        <v>1</v>
      </c>
      <c r="D3576" s="3" t="e">
        <f>VLOOKUP(Cobertura2021[[#This Row],['#Area]],S:T,2)</f>
        <v>#N/A</v>
      </c>
      <c r="E3576" s="1" t="s">
        <v>2321</v>
      </c>
      <c r="F3576" s="3">
        <v>343</v>
      </c>
      <c r="G3576" s="27" t="s">
        <v>5320</v>
      </c>
      <c r="H3576" s="27" t="s">
        <v>5320</v>
      </c>
      <c r="I3576" s="27" t="s">
        <v>5320</v>
      </c>
      <c r="J3576" s="28" t="s">
        <v>21</v>
      </c>
      <c r="K3576" s="28" t="s">
        <v>21</v>
      </c>
      <c r="L3576" s="28" t="s">
        <v>21</v>
      </c>
      <c r="M3576" s="3" t="str">
        <f>IF(+OR(J3576="SI",G3576="SI"),"SI","NO")</f>
        <v>SI</v>
      </c>
      <c r="N3576" s="3" t="str">
        <f>IF(+OR(H3576="SI",K3576="SI"),"SI","NO")</f>
        <v>SI</v>
      </c>
      <c r="O3576" s="3" t="str">
        <f>IF(+OR(I3576="SI",L3576="SI"),"SI","NO")</f>
        <v>SI</v>
      </c>
    </row>
    <row r="3577" spans="1:15" hidden="1" x14ac:dyDescent="0.25">
      <c r="A3577" s="20" t="s">
        <v>47</v>
      </c>
      <c r="B3577" s="1" t="s">
        <v>2415</v>
      </c>
      <c r="C3577" s="3">
        <v>1</v>
      </c>
      <c r="D3577" s="3" t="e">
        <f>VLOOKUP(Cobertura2021[[#This Row],['#Area]],S:T,2)</f>
        <v>#N/A</v>
      </c>
      <c r="E3577" s="1" t="s">
        <v>2321</v>
      </c>
      <c r="F3577" s="3">
        <v>685</v>
      </c>
      <c r="G3577" s="27" t="s">
        <v>5320</v>
      </c>
      <c r="H3577" s="27" t="s">
        <v>5320</v>
      </c>
      <c r="I3577" s="27" t="s">
        <v>5320</v>
      </c>
      <c r="J3577" s="28" t="s">
        <v>21</v>
      </c>
      <c r="K3577" s="28" t="s">
        <v>21</v>
      </c>
      <c r="L3577" s="28" t="s">
        <v>21</v>
      </c>
      <c r="M3577" s="3" t="str">
        <f>IF(+OR(J3577="SI",G3577="SI"),"SI","NO")</f>
        <v>SI</v>
      </c>
      <c r="N3577" s="3" t="str">
        <f>IF(+OR(H3577="SI",K3577="SI"),"SI","NO")</f>
        <v>SI</v>
      </c>
      <c r="O3577" s="3" t="str">
        <f>IF(+OR(I3577="SI",L3577="SI"),"SI","NO")</f>
        <v>SI</v>
      </c>
    </row>
    <row r="3578" spans="1:15" x14ac:dyDescent="0.25">
      <c r="A3578" s="20" t="s">
        <v>47</v>
      </c>
      <c r="B3578" s="1" t="s">
        <v>2712</v>
      </c>
      <c r="C3578" s="3">
        <v>6</v>
      </c>
      <c r="D3578" s="3" t="str">
        <f>VLOOKUP(Cobertura2021[[#This Row],['#Area]],S:T,2)</f>
        <v>Rural</v>
      </c>
      <c r="E3578" s="1" t="s">
        <v>2725</v>
      </c>
      <c r="F3578" s="3">
        <v>432</v>
      </c>
      <c r="G3578" s="27" t="s">
        <v>5320</v>
      </c>
      <c r="H3578" s="27" t="s">
        <v>5320</v>
      </c>
      <c r="I3578" s="27" t="s">
        <v>5320</v>
      </c>
      <c r="J3578" s="28" t="s">
        <v>21</v>
      </c>
      <c r="K3578" s="28" t="s">
        <v>21</v>
      </c>
      <c r="L3578" s="28" t="s">
        <v>21</v>
      </c>
      <c r="M3578" s="3" t="str">
        <f>IF(+OR(J3578="SI",G3578="SI"),"SI","NO")</f>
        <v>SI</v>
      </c>
      <c r="N3578" s="3" t="str">
        <f>IF(+OR(H3578="SI",K3578="SI"),"SI","NO")</f>
        <v>SI</v>
      </c>
      <c r="O3578" s="3" t="str">
        <f>IF(+OR(I3578="SI",L3578="SI"),"SI","NO")</f>
        <v>SI</v>
      </c>
    </row>
    <row r="3579" spans="1:15" x14ac:dyDescent="0.25">
      <c r="A3579" s="20" t="s">
        <v>3411</v>
      </c>
      <c r="B3579" s="1" t="s">
        <v>3787</v>
      </c>
      <c r="C3579" s="3">
        <v>6</v>
      </c>
      <c r="D3579" s="3" t="str">
        <f>VLOOKUP(Cobertura2021[[#This Row],['#Area]],S:T,2)</f>
        <v>Rural</v>
      </c>
      <c r="E3579" s="1" t="s">
        <v>3789</v>
      </c>
      <c r="F3579" s="3">
        <v>136</v>
      </c>
      <c r="G3579" s="27" t="s">
        <v>5320</v>
      </c>
      <c r="H3579" s="27" t="s">
        <v>3</v>
      </c>
      <c r="I3579" s="27" t="s">
        <v>3</v>
      </c>
      <c r="J3579" s="28" t="s">
        <v>20</v>
      </c>
      <c r="K3579" s="28" t="s">
        <v>20</v>
      </c>
      <c r="L3579" s="28" t="s">
        <v>20</v>
      </c>
      <c r="M3579" s="3" t="str">
        <f>IF(+OR(J3579="SI",G3579="SI"),"SI","NO")</f>
        <v>SI</v>
      </c>
      <c r="N3579" s="3" t="str">
        <f>IF(+OR(H3579="SI",K3579="SI"),"SI","NO")</f>
        <v>NO</v>
      </c>
      <c r="O3579" s="3" t="str">
        <f>IF(+OR(I3579="SI",L3579="SI"),"SI","NO")</f>
        <v>NO</v>
      </c>
    </row>
    <row r="3580" spans="1:15" x14ac:dyDescent="0.25">
      <c r="A3580" s="20" t="s">
        <v>47</v>
      </c>
      <c r="B3580" s="1" t="s">
        <v>2275</v>
      </c>
      <c r="C3580" s="3">
        <v>6</v>
      </c>
      <c r="D3580" s="3" t="str">
        <f>VLOOKUP(Cobertura2021[[#This Row],['#Area]],S:T,2)</f>
        <v>Rural</v>
      </c>
      <c r="E3580" s="1" t="s">
        <v>2277</v>
      </c>
      <c r="F3580" s="3">
        <v>588</v>
      </c>
      <c r="G3580" s="27" t="s">
        <v>5320</v>
      </c>
      <c r="H3580" s="27" t="s">
        <v>5320</v>
      </c>
      <c r="I3580" s="27" t="s">
        <v>5320</v>
      </c>
      <c r="J3580" s="28" t="s">
        <v>21</v>
      </c>
      <c r="K3580" s="28" t="s">
        <v>21</v>
      </c>
      <c r="L3580" s="28" t="s">
        <v>21</v>
      </c>
      <c r="M3580" s="3" t="str">
        <f>IF(+OR(J3580="SI",G3580="SI"),"SI","NO")</f>
        <v>SI</v>
      </c>
      <c r="N3580" s="3" t="str">
        <f>IF(+OR(H3580="SI",K3580="SI"),"SI","NO")</f>
        <v>SI</v>
      </c>
      <c r="O3580" s="3" t="str">
        <f>IF(+OR(I3580="SI",L3580="SI"),"SI","NO")</f>
        <v>SI</v>
      </c>
    </row>
    <row r="3581" spans="1:15" hidden="1" x14ac:dyDescent="0.25">
      <c r="A3581" s="20" t="s">
        <v>47</v>
      </c>
      <c r="B3581" s="1" t="s">
        <v>2322</v>
      </c>
      <c r="C3581" s="3">
        <v>1</v>
      </c>
      <c r="D3581" s="3" t="e">
        <f>VLOOKUP(Cobertura2021[[#This Row],['#Area]],S:T,2)</f>
        <v>#N/A</v>
      </c>
      <c r="E3581" s="1" t="s">
        <v>2277</v>
      </c>
      <c r="F3581" s="3">
        <v>2373</v>
      </c>
      <c r="G3581" s="27" t="s">
        <v>5320</v>
      </c>
      <c r="H3581" s="27" t="s">
        <v>5320</v>
      </c>
      <c r="I3581" s="27" t="s">
        <v>5320</v>
      </c>
      <c r="J3581" s="28" t="s">
        <v>21</v>
      </c>
      <c r="K3581" s="28" t="s">
        <v>21</v>
      </c>
      <c r="L3581" s="28" t="s">
        <v>21</v>
      </c>
      <c r="M3581" s="3" t="str">
        <f>IF(+OR(J3581="SI",G3581="SI"),"SI","NO")</f>
        <v>SI</v>
      </c>
      <c r="N3581" s="3" t="str">
        <f>IF(+OR(H3581="SI",K3581="SI"),"SI","NO")</f>
        <v>SI</v>
      </c>
      <c r="O3581" s="3" t="str">
        <f>IF(+OR(I3581="SI",L3581="SI"),"SI","NO")</f>
        <v>SI</v>
      </c>
    </row>
    <row r="3582" spans="1:15" x14ac:dyDescent="0.25">
      <c r="A3582" s="20" t="s">
        <v>47</v>
      </c>
      <c r="B3582" s="1" t="s">
        <v>2275</v>
      </c>
      <c r="C3582" s="3">
        <v>6</v>
      </c>
      <c r="D3582" s="3" t="str">
        <f>VLOOKUP(Cobertura2021[[#This Row],['#Area]],S:T,2)</f>
        <v>Rural</v>
      </c>
      <c r="E3582" s="1" t="s">
        <v>2278</v>
      </c>
      <c r="F3582" s="3">
        <v>193</v>
      </c>
      <c r="G3582" s="27" t="s">
        <v>5320</v>
      </c>
      <c r="H3582" s="27" t="s">
        <v>5320</v>
      </c>
      <c r="I3582" s="27" t="s">
        <v>5320</v>
      </c>
      <c r="J3582" s="28" t="s">
        <v>21</v>
      </c>
      <c r="K3582" s="28" t="s">
        <v>21</v>
      </c>
      <c r="L3582" s="28" t="s">
        <v>21</v>
      </c>
      <c r="M3582" s="3" t="str">
        <f>IF(+OR(J3582="SI",G3582="SI"),"SI","NO")</f>
        <v>SI</v>
      </c>
      <c r="N3582" s="3" t="str">
        <f>IF(+OR(H3582="SI",K3582="SI"),"SI","NO")</f>
        <v>SI</v>
      </c>
      <c r="O3582" s="3" t="str">
        <f>IF(+OR(I3582="SI",L3582="SI"),"SI","NO")</f>
        <v>SI</v>
      </c>
    </row>
    <row r="3583" spans="1:15" hidden="1" x14ac:dyDescent="0.25">
      <c r="A3583" s="20" t="s">
        <v>47</v>
      </c>
      <c r="B3583" s="1" t="s">
        <v>2343</v>
      </c>
      <c r="C3583" s="3">
        <v>3</v>
      </c>
      <c r="D3583" s="3" t="str">
        <f>VLOOKUP(Cobertura2021[[#This Row],['#Area]],S:T,2)</f>
        <v>Suburbana</v>
      </c>
      <c r="E3583" s="1" t="s">
        <v>2369</v>
      </c>
      <c r="F3583" s="3">
        <v>292</v>
      </c>
      <c r="G3583" s="27" t="s">
        <v>5320</v>
      </c>
      <c r="H3583" s="27" t="s">
        <v>5320</v>
      </c>
      <c r="I3583" s="27" t="s">
        <v>5320</v>
      </c>
      <c r="J3583" s="28" t="s">
        <v>21</v>
      </c>
      <c r="K3583" s="28" t="s">
        <v>21</v>
      </c>
      <c r="L3583" s="28" t="s">
        <v>21</v>
      </c>
      <c r="M3583" s="3" t="str">
        <f>IF(+OR(J3583="SI",G3583="SI"),"SI","NO")</f>
        <v>SI</v>
      </c>
      <c r="N3583" s="3" t="str">
        <f>IF(+OR(H3583="SI",K3583="SI"),"SI","NO")</f>
        <v>SI</v>
      </c>
      <c r="O3583" s="3" t="str">
        <f>IF(+OR(I3583="SI",L3583="SI"),"SI","NO")</f>
        <v>SI</v>
      </c>
    </row>
    <row r="3584" spans="1:15" x14ac:dyDescent="0.25">
      <c r="A3584" s="20" t="s">
        <v>47</v>
      </c>
      <c r="B3584" s="1" t="s">
        <v>2343</v>
      </c>
      <c r="C3584" s="3">
        <v>6</v>
      </c>
      <c r="D3584" s="3" t="str">
        <f>VLOOKUP(Cobertura2021[[#This Row],['#Area]],S:T,2)</f>
        <v>Rural</v>
      </c>
      <c r="E3584" s="1" t="s">
        <v>2359</v>
      </c>
      <c r="F3584" s="3">
        <v>450</v>
      </c>
      <c r="G3584" s="27" t="s">
        <v>5320</v>
      </c>
      <c r="H3584" s="27" t="s">
        <v>5320</v>
      </c>
      <c r="I3584" s="27" t="s">
        <v>5320</v>
      </c>
      <c r="J3584" s="28" t="s">
        <v>21</v>
      </c>
      <c r="K3584" s="28" t="s">
        <v>21</v>
      </c>
      <c r="L3584" s="28" t="s">
        <v>21</v>
      </c>
      <c r="M3584" s="3" t="str">
        <f>IF(+OR(J3584="SI",G3584="SI"),"SI","NO")</f>
        <v>SI</v>
      </c>
      <c r="N3584" s="3" t="str">
        <f>IF(+OR(H3584="SI",K3584="SI"),"SI","NO")</f>
        <v>SI</v>
      </c>
      <c r="O3584" s="3" t="str">
        <f>IF(+OR(I3584="SI",L3584="SI"),"SI","NO")</f>
        <v>SI</v>
      </c>
    </row>
    <row r="3585" spans="1:15" x14ac:dyDescent="0.25">
      <c r="A3585" s="20" t="s">
        <v>47</v>
      </c>
      <c r="B3585" s="1" t="s">
        <v>2712</v>
      </c>
      <c r="C3585" s="3">
        <v>6</v>
      </c>
      <c r="D3585" s="3" t="str">
        <f>VLOOKUP(Cobertura2021[[#This Row],['#Area]],S:T,2)</f>
        <v>Rural</v>
      </c>
      <c r="E3585" s="1" t="s">
        <v>913</v>
      </c>
      <c r="F3585" s="3">
        <v>240</v>
      </c>
      <c r="G3585" s="27" t="s">
        <v>5320</v>
      </c>
      <c r="H3585" s="27" t="s">
        <v>5320</v>
      </c>
      <c r="I3585" s="27" t="s">
        <v>5320</v>
      </c>
      <c r="J3585" s="28" t="s">
        <v>21</v>
      </c>
      <c r="K3585" s="28" t="s">
        <v>21</v>
      </c>
      <c r="L3585" s="28" t="s">
        <v>21</v>
      </c>
      <c r="M3585" s="3" t="str">
        <f>IF(+OR(J3585="SI",G3585="SI"),"SI","NO")</f>
        <v>SI</v>
      </c>
      <c r="N3585" s="3" t="str">
        <f>IF(+OR(H3585="SI",K3585="SI"),"SI","NO")</f>
        <v>SI</v>
      </c>
      <c r="O3585" s="3" t="str">
        <f>IF(+OR(I3585="SI",L3585="SI"),"SI","NO")</f>
        <v>SI</v>
      </c>
    </row>
    <row r="3586" spans="1:15" hidden="1" x14ac:dyDescent="0.25">
      <c r="A3586" s="20" t="s">
        <v>47</v>
      </c>
      <c r="B3586" s="1" t="s">
        <v>2572</v>
      </c>
      <c r="C3586" s="3">
        <v>1</v>
      </c>
      <c r="D3586" s="3" t="e">
        <f>VLOOKUP(Cobertura2021[[#This Row],['#Area]],S:T,2)</f>
        <v>#N/A</v>
      </c>
      <c r="E3586" s="1" t="s">
        <v>2578</v>
      </c>
      <c r="F3586" s="3">
        <v>652</v>
      </c>
      <c r="G3586" s="27" t="s">
        <v>5320</v>
      </c>
      <c r="H3586" s="27" t="s">
        <v>5320</v>
      </c>
      <c r="I3586" s="27" t="s">
        <v>5320</v>
      </c>
      <c r="J3586" s="28" t="s">
        <v>21</v>
      </c>
      <c r="K3586" s="28" t="s">
        <v>21</v>
      </c>
      <c r="L3586" s="28" t="s">
        <v>21</v>
      </c>
      <c r="M3586" s="3" t="str">
        <f>IF(+OR(J3586="SI",G3586="SI"),"SI","NO")</f>
        <v>SI</v>
      </c>
      <c r="N3586" s="3" t="str">
        <f>IF(+OR(H3586="SI",K3586="SI"),"SI","NO")</f>
        <v>SI</v>
      </c>
      <c r="O3586" s="3" t="str">
        <f>IF(+OR(I3586="SI",L3586="SI"),"SI","NO")</f>
        <v>SI</v>
      </c>
    </row>
    <row r="3587" spans="1:15" hidden="1" x14ac:dyDescent="0.25">
      <c r="A3587" s="20" t="s">
        <v>47</v>
      </c>
      <c r="B3587" s="1" t="s">
        <v>2375</v>
      </c>
      <c r="C3587" s="3">
        <v>1</v>
      </c>
      <c r="D3587" s="3" t="e">
        <f>VLOOKUP(Cobertura2021[[#This Row],['#Area]],S:T,2)</f>
        <v>#N/A</v>
      </c>
      <c r="E3587" s="1" t="s">
        <v>2392</v>
      </c>
      <c r="F3587" s="3">
        <v>91</v>
      </c>
      <c r="G3587" s="27" t="s">
        <v>5320</v>
      </c>
      <c r="H3587" s="27" t="s">
        <v>5320</v>
      </c>
      <c r="I3587" s="27" t="s">
        <v>5320</v>
      </c>
      <c r="J3587" s="28" t="s">
        <v>21</v>
      </c>
      <c r="K3587" s="28" t="s">
        <v>21</v>
      </c>
      <c r="L3587" s="28" t="s">
        <v>21</v>
      </c>
      <c r="M3587" s="3" t="str">
        <f>IF(+OR(J3587="SI",G3587="SI"),"SI","NO")</f>
        <v>SI</v>
      </c>
      <c r="N3587" s="3" t="str">
        <f>IF(+OR(H3587="SI",K3587="SI"),"SI","NO")</f>
        <v>SI</v>
      </c>
      <c r="O3587" s="3" t="str">
        <f>IF(+OR(I3587="SI",L3587="SI"),"SI","NO")</f>
        <v>SI</v>
      </c>
    </row>
    <row r="3588" spans="1:15" hidden="1" x14ac:dyDescent="0.25">
      <c r="A3588" s="20" t="s">
        <v>47</v>
      </c>
      <c r="B3588" s="1" t="s">
        <v>2572</v>
      </c>
      <c r="C3588" s="3">
        <v>1</v>
      </c>
      <c r="D3588" s="3" t="e">
        <f>VLOOKUP(Cobertura2021[[#This Row],['#Area]],S:T,2)</f>
        <v>#N/A</v>
      </c>
      <c r="E3588" s="1" t="s">
        <v>2579</v>
      </c>
      <c r="F3588" s="3">
        <v>1996</v>
      </c>
      <c r="G3588" s="27" t="s">
        <v>5320</v>
      </c>
      <c r="H3588" s="27" t="s">
        <v>5320</v>
      </c>
      <c r="I3588" s="27" t="s">
        <v>5320</v>
      </c>
      <c r="J3588" s="28" t="s">
        <v>21</v>
      </c>
      <c r="K3588" s="28" t="s">
        <v>21</v>
      </c>
      <c r="L3588" s="28" t="s">
        <v>21</v>
      </c>
      <c r="M3588" s="3" t="str">
        <f>IF(+OR(J3588="SI",G3588="SI"),"SI","NO")</f>
        <v>SI</v>
      </c>
      <c r="N3588" s="3" t="str">
        <f>IF(+OR(H3588="SI",K3588="SI"),"SI","NO")</f>
        <v>SI</v>
      </c>
      <c r="O3588" s="3" t="str">
        <f>IF(+OR(I3588="SI",L3588="SI"),"SI","NO")</f>
        <v>SI</v>
      </c>
    </row>
    <row r="3589" spans="1:15" hidden="1" x14ac:dyDescent="0.25">
      <c r="A3589" s="20" t="s">
        <v>47</v>
      </c>
      <c r="B3589" s="1" t="s">
        <v>132</v>
      </c>
      <c r="C3589" s="3">
        <v>1</v>
      </c>
      <c r="D3589" s="3" t="e">
        <f>VLOOKUP(Cobertura2021[[#This Row],['#Area]],S:T,2)</f>
        <v>#N/A</v>
      </c>
      <c r="E3589" s="1" t="s">
        <v>2605</v>
      </c>
      <c r="F3589" s="3">
        <v>359</v>
      </c>
      <c r="G3589" s="27" t="s">
        <v>5320</v>
      </c>
      <c r="H3589" s="27" t="s">
        <v>5320</v>
      </c>
      <c r="I3589" s="27" t="s">
        <v>5320</v>
      </c>
      <c r="J3589" s="28" t="s">
        <v>21</v>
      </c>
      <c r="K3589" s="28" t="s">
        <v>21</v>
      </c>
      <c r="L3589" s="28" t="s">
        <v>21</v>
      </c>
      <c r="M3589" s="3" t="str">
        <f>IF(+OR(J3589="SI",G3589="SI"),"SI","NO")</f>
        <v>SI</v>
      </c>
      <c r="N3589" s="3" t="str">
        <f>IF(+OR(H3589="SI",K3589="SI"),"SI","NO")</f>
        <v>SI</v>
      </c>
      <c r="O3589" s="3" t="str">
        <f>IF(+OR(I3589="SI",L3589="SI"),"SI","NO")</f>
        <v>SI</v>
      </c>
    </row>
    <row r="3590" spans="1:15" x14ac:dyDescent="0.25">
      <c r="A3590" s="20" t="s">
        <v>635</v>
      </c>
      <c r="B3590" s="1" t="s">
        <v>746</v>
      </c>
      <c r="C3590" s="3">
        <v>6</v>
      </c>
      <c r="D3590" s="3" t="str">
        <f>VLOOKUP(Cobertura2021[[#This Row],['#Area]],S:T,2)</f>
        <v>Rural</v>
      </c>
      <c r="E3590" s="1" t="s">
        <v>767</v>
      </c>
      <c r="F3590" s="3">
        <v>26</v>
      </c>
      <c r="G3590" s="27" t="s">
        <v>5320</v>
      </c>
      <c r="H3590" s="27" t="s">
        <v>3</v>
      </c>
      <c r="I3590" s="27" t="s">
        <v>3</v>
      </c>
      <c r="J3590" s="28" t="s">
        <v>20</v>
      </c>
      <c r="K3590" s="28" t="s">
        <v>20</v>
      </c>
      <c r="L3590" s="28" t="s">
        <v>20</v>
      </c>
      <c r="M3590" s="3" t="str">
        <f>IF(+OR(J3590="SI",G3590="SI"),"SI","NO")</f>
        <v>SI</v>
      </c>
      <c r="N3590" s="3" t="str">
        <f>IF(+OR(H3590="SI",K3590="SI"),"SI","NO")</f>
        <v>NO</v>
      </c>
      <c r="O3590" s="3" t="str">
        <f>IF(+OR(I3590="SI",L3590="SI"),"SI","NO")</f>
        <v>NO</v>
      </c>
    </row>
    <row r="3591" spans="1:15" x14ac:dyDescent="0.25">
      <c r="A3591" s="20" t="s">
        <v>635</v>
      </c>
      <c r="B3591" s="1" t="s">
        <v>636</v>
      </c>
      <c r="C3591" s="3">
        <v>6</v>
      </c>
      <c r="D3591" s="3" t="str">
        <f>VLOOKUP(Cobertura2021[[#This Row],['#Area]],S:T,2)</f>
        <v>Rural</v>
      </c>
      <c r="E3591" s="1" t="s">
        <v>680</v>
      </c>
      <c r="F3591" s="3">
        <v>17</v>
      </c>
      <c r="G3591" s="27" t="s">
        <v>3</v>
      </c>
      <c r="H3591" s="27" t="s">
        <v>3</v>
      </c>
      <c r="I3591" s="27" t="s">
        <v>3</v>
      </c>
      <c r="J3591" s="28" t="s">
        <v>20</v>
      </c>
      <c r="K3591" s="28" t="s">
        <v>20</v>
      </c>
      <c r="L3591" s="28" t="s">
        <v>20</v>
      </c>
      <c r="M3591" s="3" t="str">
        <f>IF(+OR(J3591="SI",G3591="SI"),"SI","NO")</f>
        <v>NO</v>
      </c>
      <c r="N3591" s="3" t="str">
        <f>IF(+OR(H3591="SI",K3591="SI"),"SI","NO")</f>
        <v>NO</v>
      </c>
      <c r="O3591" s="3" t="str">
        <f>IF(+OR(I3591="SI",L3591="SI"),"SI","NO")</f>
        <v>NO</v>
      </c>
    </row>
    <row r="3592" spans="1:15" hidden="1" x14ac:dyDescent="0.25">
      <c r="A3592" s="20" t="s">
        <v>47</v>
      </c>
      <c r="B3592" s="1" t="s">
        <v>36</v>
      </c>
      <c r="C3592" s="3">
        <v>1</v>
      </c>
      <c r="D3592" s="3" t="e">
        <f>VLOOKUP(Cobertura2021[[#This Row],['#Area]],S:T,2)</f>
        <v>#N/A</v>
      </c>
      <c r="E3592" s="1" t="s">
        <v>2595</v>
      </c>
      <c r="F3592" s="3">
        <v>1404</v>
      </c>
      <c r="G3592" s="27" t="s">
        <v>5320</v>
      </c>
      <c r="H3592" s="27" t="s">
        <v>5320</v>
      </c>
      <c r="I3592" s="27" t="s">
        <v>5320</v>
      </c>
      <c r="J3592" s="28" t="s">
        <v>21</v>
      </c>
      <c r="K3592" s="28" t="s">
        <v>21</v>
      </c>
      <c r="L3592" s="28" t="s">
        <v>21</v>
      </c>
      <c r="M3592" s="3" t="str">
        <f>IF(+OR(J3592="SI",G3592="SI"),"SI","NO")</f>
        <v>SI</v>
      </c>
      <c r="N3592" s="3" t="str">
        <f>IF(+OR(H3592="SI",K3592="SI"),"SI","NO")</f>
        <v>SI</v>
      </c>
      <c r="O3592" s="3" t="str">
        <f>IF(+OR(I3592="SI",L3592="SI"),"SI","NO")</f>
        <v>SI</v>
      </c>
    </row>
    <row r="3593" spans="1:15" x14ac:dyDescent="0.25">
      <c r="A3593" s="20" t="s">
        <v>4225</v>
      </c>
      <c r="B3593" s="1" t="s">
        <v>4351</v>
      </c>
      <c r="C3593" s="3">
        <v>6</v>
      </c>
      <c r="D3593" s="3" t="str">
        <f>VLOOKUP(Cobertura2021[[#This Row],['#Area]],S:T,2)</f>
        <v>Rural</v>
      </c>
      <c r="E3593" s="1" t="s">
        <v>4357</v>
      </c>
      <c r="F3593" s="3">
        <v>44</v>
      </c>
      <c r="G3593" s="27" t="s">
        <v>5320</v>
      </c>
      <c r="H3593" s="27" t="s">
        <v>3</v>
      </c>
      <c r="I3593" s="27" t="s">
        <v>3</v>
      </c>
      <c r="J3593" s="28" t="s">
        <v>21</v>
      </c>
      <c r="K3593" s="28" t="s">
        <v>20</v>
      </c>
      <c r="L3593" s="28" t="s">
        <v>20</v>
      </c>
      <c r="M3593" s="3" t="str">
        <f>IF(+OR(J3593="SI",G3593="SI"),"SI","NO")</f>
        <v>SI</v>
      </c>
      <c r="N3593" s="3" t="str">
        <f>IF(+OR(H3593="SI",K3593="SI"),"SI","NO")</f>
        <v>NO</v>
      </c>
      <c r="O3593" s="3" t="str">
        <f>IF(+OR(I3593="SI",L3593="SI"),"SI","NO")</f>
        <v>NO</v>
      </c>
    </row>
    <row r="3594" spans="1:15" hidden="1" x14ac:dyDescent="0.25">
      <c r="A3594" s="20" t="s">
        <v>47</v>
      </c>
      <c r="B3594" s="1" t="s">
        <v>2415</v>
      </c>
      <c r="C3594" s="3">
        <v>1</v>
      </c>
      <c r="D3594" s="3" t="e">
        <f>VLOOKUP(Cobertura2021[[#This Row],['#Area]],S:T,2)</f>
        <v>#N/A</v>
      </c>
      <c r="E3594" s="1" t="s">
        <v>315</v>
      </c>
      <c r="F3594" s="3">
        <v>918</v>
      </c>
      <c r="G3594" s="27" t="s">
        <v>5320</v>
      </c>
      <c r="H3594" s="27" t="s">
        <v>5320</v>
      </c>
      <c r="I3594" s="27" t="s">
        <v>5320</v>
      </c>
      <c r="J3594" s="28" t="s">
        <v>21</v>
      </c>
      <c r="K3594" s="28" t="s">
        <v>21</v>
      </c>
      <c r="L3594" s="28" t="s">
        <v>21</v>
      </c>
      <c r="M3594" s="3" t="str">
        <f>IF(+OR(J3594="SI",G3594="SI"),"SI","NO")</f>
        <v>SI</v>
      </c>
      <c r="N3594" s="3" t="str">
        <f>IF(+OR(H3594="SI",K3594="SI"),"SI","NO")</f>
        <v>SI</v>
      </c>
      <c r="O3594" s="3" t="str">
        <f>IF(+OR(I3594="SI",L3594="SI"),"SI","NO")</f>
        <v>SI</v>
      </c>
    </row>
    <row r="3595" spans="1:15" hidden="1" x14ac:dyDescent="0.25">
      <c r="A3595" s="20" t="s">
        <v>47</v>
      </c>
      <c r="B3595" s="1" t="s">
        <v>132</v>
      </c>
      <c r="C3595" s="3">
        <v>1</v>
      </c>
      <c r="D3595" s="3" t="e">
        <f>VLOOKUP(Cobertura2021[[#This Row],['#Area]],S:T,2)</f>
        <v>#N/A</v>
      </c>
      <c r="E3595" s="1" t="s">
        <v>315</v>
      </c>
      <c r="F3595" s="3">
        <v>785</v>
      </c>
      <c r="G3595" s="27" t="s">
        <v>5320</v>
      </c>
      <c r="H3595" s="27" t="s">
        <v>5320</v>
      </c>
      <c r="I3595" s="27" t="s">
        <v>5320</v>
      </c>
      <c r="J3595" s="28" t="s">
        <v>21</v>
      </c>
      <c r="K3595" s="28" t="s">
        <v>21</v>
      </c>
      <c r="L3595" s="28" t="s">
        <v>21</v>
      </c>
      <c r="M3595" s="3" t="str">
        <f>IF(+OR(J3595="SI",G3595="SI"),"SI","NO")</f>
        <v>SI</v>
      </c>
      <c r="N3595" s="3" t="str">
        <f>IF(+OR(H3595="SI",K3595="SI"),"SI","NO")</f>
        <v>SI</v>
      </c>
      <c r="O3595" s="3" t="str">
        <f>IF(+OR(I3595="SI",L3595="SI"),"SI","NO")</f>
        <v>SI</v>
      </c>
    </row>
    <row r="3596" spans="1:15" hidden="1" x14ac:dyDescent="0.25">
      <c r="A3596" s="20" t="s">
        <v>47</v>
      </c>
      <c r="B3596" s="1" t="s">
        <v>2657</v>
      </c>
      <c r="C3596" s="3">
        <v>1</v>
      </c>
      <c r="D3596" s="3" t="e">
        <f>VLOOKUP(Cobertura2021[[#This Row],['#Area]],S:T,2)</f>
        <v>#N/A</v>
      </c>
      <c r="E3596" s="1" t="s">
        <v>315</v>
      </c>
      <c r="F3596" s="3">
        <v>486</v>
      </c>
      <c r="G3596" s="27" t="s">
        <v>5320</v>
      </c>
      <c r="H3596" s="27" t="s">
        <v>5320</v>
      </c>
      <c r="I3596" s="27" t="s">
        <v>5320</v>
      </c>
      <c r="J3596" s="28" t="s">
        <v>21</v>
      </c>
      <c r="K3596" s="28" t="s">
        <v>21</v>
      </c>
      <c r="L3596" s="28" t="s">
        <v>21</v>
      </c>
      <c r="M3596" s="3" t="str">
        <f>IF(+OR(J3596="SI",G3596="SI"),"SI","NO")</f>
        <v>SI</v>
      </c>
      <c r="N3596" s="3" t="str">
        <f>IF(+OR(H3596="SI",K3596="SI"),"SI","NO")</f>
        <v>SI</v>
      </c>
      <c r="O3596" s="3" t="str">
        <f>IF(+OR(I3596="SI",L3596="SI"),"SI","NO")</f>
        <v>SI</v>
      </c>
    </row>
    <row r="3597" spans="1:15" hidden="1" x14ac:dyDescent="0.25">
      <c r="A3597" s="20" t="s">
        <v>47</v>
      </c>
      <c r="B3597" s="1" t="s">
        <v>2322</v>
      </c>
      <c r="C3597" s="3">
        <v>1</v>
      </c>
      <c r="D3597" s="3" t="e">
        <f>VLOOKUP(Cobertura2021[[#This Row],['#Area]],S:T,2)</f>
        <v>#N/A</v>
      </c>
      <c r="E3597" s="1" t="s">
        <v>2325</v>
      </c>
      <c r="F3597" s="3">
        <v>2036</v>
      </c>
      <c r="G3597" s="27" t="s">
        <v>5320</v>
      </c>
      <c r="H3597" s="27" t="s">
        <v>5320</v>
      </c>
      <c r="I3597" s="27" t="s">
        <v>5320</v>
      </c>
      <c r="J3597" s="28" t="s">
        <v>21</v>
      </c>
      <c r="K3597" s="28" t="s">
        <v>21</v>
      </c>
      <c r="L3597" s="28" t="s">
        <v>21</v>
      </c>
      <c r="M3597" s="3" t="str">
        <f>IF(+OR(J3597="SI",G3597="SI"),"SI","NO")</f>
        <v>SI</v>
      </c>
      <c r="N3597" s="3" t="str">
        <f>IF(+OR(H3597="SI",K3597="SI"),"SI","NO")</f>
        <v>SI</v>
      </c>
      <c r="O3597" s="3" t="str">
        <f>IF(+OR(I3597="SI",L3597="SI"),"SI","NO")</f>
        <v>SI</v>
      </c>
    </row>
    <row r="3598" spans="1:15" hidden="1" x14ac:dyDescent="0.25">
      <c r="A3598" s="20" t="s">
        <v>47</v>
      </c>
      <c r="B3598" s="1" t="s">
        <v>2322</v>
      </c>
      <c r="C3598" s="3">
        <v>1</v>
      </c>
      <c r="D3598" s="3" t="e">
        <f>VLOOKUP(Cobertura2021[[#This Row],['#Area]],S:T,2)</f>
        <v>#N/A</v>
      </c>
      <c r="E3598" s="1" t="s">
        <v>2326</v>
      </c>
      <c r="F3598" s="3">
        <v>1029</v>
      </c>
      <c r="G3598" s="27" t="s">
        <v>5320</v>
      </c>
      <c r="H3598" s="27" t="s">
        <v>5320</v>
      </c>
      <c r="I3598" s="27" t="s">
        <v>5320</v>
      </c>
      <c r="J3598" s="28" t="s">
        <v>21</v>
      </c>
      <c r="K3598" s="28" t="s">
        <v>21</v>
      </c>
      <c r="L3598" s="28" t="s">
        <v>21</v>
      </c>
      <c r="M3598" s="3" t="str">
        <f>IF(+OR(J3598="SI",G3598="SI"),"SI","NO")</f>
        <v>SI</v>
      </c>
      <c r="N3598" s="3" t="str">
        <f>IF(+OR(H3598="SI",K3598="SI"),"SI","NO")</f>
        <v>SI</v>
      </c>
      <c r="O3598" s="3" t="str">
        <f>IF(+OR(I3598="SI",L3598="SI"),"SI","NO")</f>
        <v>SI</v>
      </c>
    </row>
    <row r="3599" spans="1:15" x14ac:dyDescent="0.25">
      <c r="A3599" s="20" t="s">
        <v>47</v>
      </c>
      <c r="B3599" s="1" t="s">
        <v>2712</v>
      </c>
      <c r="C3599" s="3">
        <v>6</v>
      </c>
      <c r="D3599" s="3" t="str">
        <f>VLOOKUP(Cobertura2021[[#This Row],['#Area]],S:T,2)</f>
        <v>Rural</v>
      </c>
      <c r="E3599" s="1" t="s">
        <v>2726</v>
      </c>
      <c r="F3599" s="3">
        <v>257</v>
      </c>
      <c r="G3599" s="27" t="s">
        <v>5320</v>
      </c>
      <c r="H3599" s="27" t="s">
        <v>5320</v>
      </c>
      <c r="I3599" s="27" t="s">
        <v>5320</v>
      </c>
      <c r="J3599" s="28" t="s">
        <v>21</v>
      </c>
      <c r="K3599" s="28" t="s">
        <v>21</v>
      </c>
      <c r="L3599" s="28" t="s">
        <v>21</v>
      </c>
      <c r="M3599" s="3" t="str">
        <f>IF(+OR(J3599="SI",G3599="SI"),"SI","NO")</f>
        <v>SI</v>
      </c>
      <c r="N3599" s="3" t="str">
        <f>IF(+OR(H3599="SI",K3599="SI"),"SI","NO")</f>
        <v>SI</v>
      </c>
      <c r="O3599" s="3" t="str">
        <f>IF(+OR(I3599="SI",L3599="SI"),"SI","NO")</f>
        <v>SI</v>
      </c>
    </row>
    <row r="3600" spans="1:15" hidden="1" x14ac:dyDescent="0.25">
      <c r="A3600" s="20" t="s">
        <v>47</v>
      </c>
      <c r="B3600" s="1" t="s">
        <v>2275</v>
      </c>
      <c r="C3600" s="3">
        <v>1</v>
      </c>
      <c r="D3600" s="3" t="e">
        <f>VLOOKUP(Cobertura2021[[#This Row],['#Area]],S:T,2)</f>
        <v>#N/A</v>
      </c>
      <c r="E3600" s="1" t="s">
        <v>124</v>
      </c>
      <c r="F3600" s="3">
        <v>1070</v>
      </c>
      <c r="G3600" s="27" t="s">
        <v>5320</v>
      </c>
      <c r="H3600" s="27" t="s">
        <v>5320</v>
      </c>
      <c r="I3600" s="27" t="s">
        <v>5320</v>
      </c>
      <c r="J3600" s="28" t="s">
        <v>21</v>
      </c>
      <c r="K3600" s="28" t="s">
        <v>21</v>
      </c>
      <c r="L3600" s="28" t="s">
        <v>21</v>
      </c>
      <c r="M3600" s="3" t="str">
        <f>IF(+OR(J3600="SI",G3600="SI"),"SI","NO")</f>
        <v>SI</v>
      </c>
      <c r="N3600" s="3" t="str">
        <f>IF(+OR(H3600="SI",K3600="SI"),"SI","NO")</f>
        <v>SI</v>
      </c>
      <c r="O3600" s="3" t="str">
        <f>IF(+OR(I3600="SI",L3600="SI"),"SI","NO")</f>
        <v>SI</v>
      </c>
    </row>
    <row r="3601" spans="1:15" hidden="1" x14ac:dyDescent="0.25">
      <c r="A3601" s="20" t="s">
        <v>47</v>
      </c>
      <c r="B3601" s="1" t="s">
        <v>2375</v>
      </c>
      <c r="C3601" s="3">
        <v>1</v>
      </c>
      <c r="D3601" s="3" t="e">
        <f>VLOOKUP(Cobertura2021[[#This Row],['#Area]],S:T,2)</f>
        <v>#N/A</v>
      </c>
      <c r="E3601" s="1" t="s">
        <v>124</v>
      </c>
      <c r="F3601" s="3">
        <v>71</v>
      </c>
      <c r="G3601" s="27" t="s">
        <v>5320</v>
      </c>
      <c r="H3601" s="27" t="s">
        <v>5320</v>
      </c>
      <c r="I3601" s="27" t="s">
        <v>5320</v>
      </c>
      <c r="J3601" s="28" t="s">
        <v>21</v>
      </c>
      <c r="K3601" s="28" t="s">
        <v>21</v>
      </c>
      <c r="L3601" s="28" t="s">
        <v>21</v>
      </c>
      <c r="M3601" s="3" t="str">
        <f>IF(+OR(J3601="SI",G3601="SI"),"SI","NO")</f>
        <v>SI</v>
      </c>
      <c r="N3601" s="3" t="str">
        <f>IF(+OR(H3601="SI",K3601="SI"),"SI","NO")</f>
        <v>SI</v>
      </c>
      <c r="O3601" s="3" t="str">
        <f>IF(+OR(I3601="SI",L3601="SI"),"SI","NO")</f>
        <v>SI</v>
      </c>
    </row>
    <row r="3602" spans="1:15" hidden="1" x14ac:dyDescent="0.25">
      <c r="A3602" s="20" t="s">
        <v>47</v>
      </c>
      <c r="B3602" s="1" t="s">
        <v>132</v>
      </c>
      <c r="C3602" s="3">
        <v>1</v>
      </c>
      <c r="D3602" s="3" t="e">
        <f>VLOOKUP(Cobertura2021[[#This Row],['#Area]],S:T,2)</f>
        <v>#N/A</v>
      </c>
      <c r="E3602" s="1" t="s">
        <v>124</v>
      </c>
      <c r="F3602" s="3">
        <v>470</v>
      </c>
      <c r="G3602" s="27" t="s">
        <v>5320</v>
      </c>
      <c r="H3602" s="27" t="s">
        <v>5320</v>
      </c>
      <c r="I3602" s="27" t="s">
        <v>5320</v>
      </c>
      <c r="J3602" s="28" t="s">
        <v>21</v>
      </c>
      <c r="K3602" s="28" t="s">
        <v>21</v>
      </c>
      <c r="L3602" s="28" t="s">
        <v>21</v>
      </c>
      <c r="M3602" s="3" t="str">
        <f>IF(+OR(J3602="SI",G3602="SI"),"SI","NO")</f>
        <v>SI</v>
      </c>
      <c r="N3602" s="3" t="str">
        <f>IF(+OR(H3602="SI",K3602="SI"),"SI","NO")</f>
        <v>SI</v>
      </c>
      <c r="O3602" s="3" t="str">
        <f>IF(+OR(I3602="SI",L3602="SI"),"SI","NO")</f>
        <v>SI</v>
      </c>
    </row>
    <row r="3603" spans="1:15" x14ac:dyDescent="0.25">
      <c r="A3603" s="20" t="s">
        <v>47</v>
      </c>
      <c r="B3603" s="1" t="s">
        <v>2343</v>
      </c>
      <c r="C3603" s="3">
        <v>6</v>
      </c>
      <c r="D3603" s="3" t="str">
        <f>VLOOKUP(Cobertura2021[[#This Row],['#Area]],S:T,2)</f>
        <v>Rural</v>
      </c>
      <c r="E3603" s="1" t="s">
        <v>2368</v>
      </c>
      <c r="F3603" s="3">
        <v>1015</v>
      </c>
      <c r="G3603" s="27" t="s">
        <v>5320</v>
      </c>
      <c r="H3603" s="27" t="s">
        <v>5320</v>
      </c>
      <c r="I3603" s="27" t="s">
        <v>5320</v>
      </c>
      <c r="J3603" s="28" t="s">
        <v>21</v>
      </c>
      <c r="K3603" s="28" t="s">
        <v>21</v>
      </c>
      <c r="L3603" s="28" t="s">
        <v>21</v>
      </c>
      <c r="M3603" s="3" t="str">
        <f>IF(+OR(J3603="SI",G3603="SI"),"SI","NO")</f>
        <v>SI</v>
      </c>
      <c r="N3603" s="3" t="str">
        <f>IF(+OR(H3603="SI",K3603="SI"),"SI","NO")</f>
        <v>SI</v>
      </c>
      <c r="O3603" s="3" t="str">
        <f>IF(+OR(I3603="SI",L3603="SI"),"SI","NO")</f>
        <v>SI</v>
      </c>
    </row>
    <row r="3604" spans="1:15" x14ac:dyDescent="0.25">
      <c r="A3604" s="20" t="s">
        <v>47</v>
      </c>
      <c r="B3604" s="1" t="s">
        <v>2712</v>
      </c>
      <c r="C3604" s="3">
        <v>6</v>
      </c>
      <c r="D3604" s="3" t="str">
        <f>VLOOKUP(Cobertura2021[[#This Row],['#Area]],S:T,2)</f>
        <v>Rural</v>
      </c>
      <c r="E3604" s="1" t="s">
        <v>2368</v>
      </c>
      <c r="F3604" s="3">
        <v>68</v>
      </c>
      <c r="G3604" s="27" t="s">
        <v>5320</v>
      </c>
      <c r="H3604" s="27" t="s">
        <v>5320</v>
      </c>
      <c r="I3604" s="27" t="s">
        <v>5320</v>
      </c>
      <c r="J3604" s="28" t="s">
        <v>21</v>
      </c>
      <c r="K3604" s="28" t="s">
        <v>21</v>
      </c>
      <c r="L3604" s="28" t="s">
        <v>21</v>
      </c>
      <c r="M3604" s="3" t="str">
        <f>IF(+OR(J3604="SI",G3604="SI"),"SI","NO")</f>
        <v>SI</v>
      </c>
      <c r="N3604" s="3" t="str">
        <f>IF(+OR(H3604="SI",K3604="SI"),"SI","NO")</f>
        <v>SI</v>
      </c>
      <c r="O3604" s="3" t="str">
        <f>IF(+OR(I3604="SI",L3604="SI"),"SI","NO")</f>
        <v>SI</v>
      </c>
    </row>
    <row r="3605" spans="1:15" x14ac:dyDescent="0.25">
      <c r="A3605" s="20" t="s">
        <v>47</v>
      </c>
      <c r="B3605" s="1" t="s">
        <v>1815</v>
      </c>
      <c r="C3605" s="3">
        <v>6</v>
      </c>
      <c r="D3605" s="3" t="str">
        <f>VLOOKUP(Cobertura2021[[#This Row],['#Area]],S:T,2)</f>
        <v>Rural</v>
      </c>
      <c r="E3605" s="1" t="s">
        <v>2193</v>
      </c>
      <c r="F3605" s="3">
        <v>23</v>
      </c>
      <c r="G3605" s="27" t="s">
        <v>5320</v>
      </c>
      <c r="H3605" s="27" t="s">
        <v>5320</v>
      </c>
      <c r="I3605" s="27" t="s">
        <v>5320</v>
      </c>
      <c r="J3605" s="28" t="s">
        <v>21</v>
      </c>
      <c r="K3605" s="28" t="s">
        <v>21</v>
      </c>
      <c r="L3605" s="28" t="s">
        <v>21</v>
      </c>
      <c r="M3605" s="3" t="str">
        <f>IF(+OR(J3605="SI",G3605="SI"),"SI","NO")</f>
        <v>SI</v>
      </c>
      <c r="N3605" s="3" t="str">
        <f>IF(+OR(H3605="SI",K3605="SI"),"SI","NO")</f>
        <v>SI</v>
      </c>
      <c r="O3605" s="3" t="str">
        <f>IF(+OR(I3605="SI",L3605="SI"),"SI","NO")</f>
        <v>SI</v>
      </c>
    </row>
    <row r="3606" spans="1:15" hidden="1" x14ac:dyDescent="0.25">
      <c r="A3606" s="20" t="s">
        <v>47</v>
      </c>
      <c r="B3606" s="1" t="s">
        <v>2300</v>
      </c>
      <c r="C3606" s="3">
        <v>1</v>
      </c>
      <c r="D3606" s="3" t="e">
        <f>VLOOKUP(Cobertura2021[[#This Row],['#Area]],S:T,2)</f>
        <v>#N/A</v>
      </c>
      <c r="E3606" s="1" t="s">
        <v>2302</v>
      </c>
      <c r="F3606" s="3">
        <v>1794</v>
      </c>
      <c r="G3606" s="27" t="s">
        <v>5320</v>
      </c>
      <c r="H3606" s="27" t="s">
        <v>5320</v>
      </c>
      <c r="I3606" s="27" t="s">
        <v>5320</v>
      </c>
      <c r="J3606" s="28" t="s">
        <v>21</v>
      </c>
      <c r="K3606" s="28" t="s">
        <v>21</v>
      </c>
      <c r="L3606" s="28" t="s">
        <v>21</v>
      </c>
      <c r="M3606" s="3" t="str">
        <f>IF(+OR(J3606="SI",G3606="SI"),"SI","NO")</f>
        <v>SI</v>
      </c>
      <c r="N3606" s="3" t="str">
        <f>IF(+OR(H3606="SI",K3606="SI"),"SI","NO")</f>
        <v>SI</v>
      </c>
      <c r="O3606" s="3" t="str">
        <f>IF(+OR(I3606="SI",L3606="SI"),"SI","NO")</f>
        <v>SI</v>
      </c>
    </row>
    <row r="3607" spans="1:15" hidden="1" x14ac:dyDescent="0.25">
      <c r="A3607" s="20" t="s">
        <v>47</v>
      </c>
      <c r="B3607" s="1" t="s">
        <v>2375</v>
      </c>
      <c r="C3607" s="3">
        <v>1</v>
      </c>
      <c r="D3607" s="3" t="e">
        <f>VLOOKUP(Cobertura2021[[#This Row],['#Area]],S:T,2)</f>
        <v>#N/A</v>
      </c>
      <c r="E3607" s="1" t="s">
        <v>2302</v>
      </c>
      <c r="F3607" s="3">
        <v>24</v>
      </c>
      <c r="G3607" s="27" t="s">
        <v>5320</v>
      </c>
      <c r="H3607" s="27" t="s">
        <v>5320</v>
      </c>
      <c r="I3607" s="27" t="s">
        <v>5320</v>
      </c>
      <c r="J3607" s="28" t="s">
        <v>21</v>
      </c>
      <c r="K3607" s="28" t="s">
        <v>21</v>
      </c>
      <c r="L3607" s="28" t="s">
        <v>21</v>
      </c>
      <c r="M3607" s="3" t="str">
        <f>IF(+OR(J3607="SI",G3607="SI"),"SI","NO")</f>
        <v>SI</v>
      </c>
      <c r="N3607" s="3" t="str">
        <f>IF(+OR(H3607="SI",K3607="SI"),"SI","NO")</f>
        <v>SI</v>
      </c>
      <c r="O3607" s="3" t="str">
        <f>IF(+OR(I3607="SI",L3607="SI"),"SI","NO")</f>
        <v>SI</v>
      </c>
    </row>
    <row r="3608" spans="1:15" hidden="1" x14ac:dyDescent="0.25">
      <c r="A3608" s="20" t="s">
        <v>47</v>
      </c>
      <c r="B3608" s="1" t="s">
        <v>2541</v>
      </c>
      <c r="C3608" s="3">
        <v>1</v>
      </c>
      <c r="D3608" s="3" t="e">
        <f>VLOOKUP(Cobertura2021[[#This Row],['#Area]],S:T,2)</f>
        <v>#N/A</v>
      </c>
      <c r="E3608" s="1" t="s">
        <v>2302</v>
      </c>
      <c r="F3608" s="3">
        <v>5596</v>
      </c>
      <c r="G3608" s="27" t="s">
        <v>5320</v>
      </c>
      <c r="H3608" s="27" t="s">
        <v>5320</v>
      </c>
      <c r="I3608" s="27" t="s">
        <v>5320</v>
      </c>
      <c r="J3608" s="28" t="s">
        <v>21</v>
      </c>
      <c r="K3608" s="28" t="s">
        <v>21</v>
      </c>
      <c r="L3608" s="28" t="s">
        <v>21</v>
      </c>
      <c r="M3608" s="3" t="str">
        <f>IF(+OR(J3608="SI",G3608="SI"),"SI","NO")</f>
        <v>SI</v>
      </c>
      <c r="N3608" s="3" t="str">
        <f>IF(+OR(H3608="SI",K3608="SI"),"SI","NO")</f>
        <v>SI</v>
      </c>
      <c r="O3608" s="3" t="str">
        <f>IF(+OR(I3608="SI",L3608="SI"),"SI","NO")</f>
        <v>SI</v>
      </c>
    </row>
    <row r="3609" spans="1:15" hidden="1" x14ac:dyDescent="0.25">
      <c r="A3609" s="20" t="s">
        <v>47</v>
      </c>
      <c r="B3609" s="1" t="s">
        <v>132</v>
      </c>
      <c r="C3609" s="3">
        <v>1</v>
      </c>
      <c r="D3609" s="3" t="e">
        <f>VLOOKUP(Cobertura2021[[#This Row],['#Area]],S:T,2)</f>
        <v>#N/A</v>
      </c>
      <c r="E3609" s="1" t="s">
        <v>2302</v>
      </c>
      <c r="F3609" s="3">
        <v>2967</v>
      </c>
      <c r="G3609" s="27" t="s">
        <v>5320</v>
      </c>
      <c r="H3609" s="27" t="s">
        <v>5320</v>
      </c>
      <c r="I3609" s="27" t="s">
        <v>5320</v>
      </c>
      <c r="J3609" s="28" t="s">
        <v>21</v>
      </c>
      <c r="K3609" s="28" t="s">
        <v>21</v>
      </c>
      <c r="L3609" s="28" t="s">
        <v>21</v>
      </c>
      <c r="M3609" s="3" t="str">
        <f>IF(+OR(J3609="SI",G3609="SI"),"SI","NO")</f>
        <v>SI</v>
      </c>
      <c r="N3609" s="3" t="str">
        <f>IF(+OR(H3609="SI",K3609="SI"),"SI","NO")</f>
        <v>SI</v>
      </c>
      <c r="O3609" s="3" t="str">
        <f>IF(+OR(I3609="SI",L3609="SI"),"SI","NO")</f>
        <v>SI</v>
      </c>
    </row>
    <row r="3610" spans="1:15" hidden="1" x14ac:dyDescent="0.25">
      <c r="A3610" s="20" t="s">
        <v>47</v>
      </c>
      <c r="B3610" s="1" t="s">
        <v>132</v>
      </c>
      <c r="C3610" s="3">
        <v>1</v>
      </c>
      <c r="D3610" s="3" t="e">
        <f>VLOOKUP(Cobertura2021[[#This Row],['#Area]],S:T,2)</f>
        <v>#N/A</v>
      </c>
      <c r="E3610" s="1" t="s">
        <v>2618</v>
      </c>
      <c r="F3610" s="3">
        <v>1351</v>
      </c>
      <c r="G3610" s="27" t="s">
        <v>5320</v>
      </c>
      <c r="H3610" s="27" t="s">
        <v>5320</v>
      </c>
      <c r="I3610" s="27" t="s">
        <v>5320</v>
      </c>
      <c r="J3610" s="28" t="s">
        <v>21</v>
      </c>
      <c r="K3610" s="28" t="s">
        <v>21</v>
      </c>
      <c r="L3610" s="28" t="s">
        <v>21</v>
      </c>
      <c r="M3610" s="3" t="str">
        <f>IF(+OR(J3610="SI",G3610="SI"),"SI","NO")</f>
        <v>SI</v>
      </c>
      <c r="N3610" s="3" t="str">
        <f>IF(+OR(H3610="SI",K3610="SI"),"SI","NO")</f>
        <v>SI</v>
      </c>
      <c r="O3610" s="3" t="str">
        <f>IF(+OR(I3610="SI",L3610="SI"),"SI","NO")</f>
        <v>SI</v>
      </c>
    </row>
    <row r="3611" spans="1:15" hidden="1" x14ac:dyDescent="0.25">
      <c r="A3611" s="20" t="s">
        <v>47</v>
      </c>
      <c r="B3611" s="1" t="s">
        <v>2300</v>
      </c>
      <c r="C3611" s="3">
        <v>1</v>
      </c>
      <c r="D3611" s="3" t="e">
        <f>VLOOKUP(Cobertura2021[[#This Row],['#Area]],S:T,2)</f>
        <v>#N/A</v>
      </c>
      <c r="E3611" s="1" t="s">
        <v>2315</v>
      </c>
      <c r="F3611" s="3">
        <v>1481</v>
      </c>
      <c r="G3611" s="27" t="s">
        <v>5320</v>
      </c>
      <c r="H3611" s="27" t="s">
        <v>5320</v>
      </c>
      <c r="I3611" s="27" t="s">
        <v>5320</v>
      </c>
      <c r="J3611" s="28" t="s">
        <v>21</v>
      </c>
      <c r="K3611" s="28" t="s">
        <v>21</v>
      </c>
      <c r="L3611" s="28" t="s">
        <v>21</v>
      </c>
      <c r="M3611" s="3" t="str">
        <f>IF(+OR(J3611="SI",G3611="SI"),"SI","NO")</f>
        <v>SI</v>
      </c>
      <c r="N3611" s="3" t="str">
        <f>IF(+OR(H3611="SI",K3611="SI"),"SI","NO")</f>
        <v>SI</v>
      </c>
      <c r="O3611" s="3" t="str">
        <f>IF(+OR(I3611="SI",L3611="SI"),"SI","NO")</f>
        <v>SI</v>
      </c>
    </row>
    <row r="3612" spans="1:15" hidden="1" x14ac:dyDescent="0.25">
      <c r="A3612" s="20" t="s">
        <v>47</v>
      </c>
      <c r="B3612" s="1" t="s">
        <v>2300</v>
      </c>
      <c r="C3612" s="3">
        <v>1</v>
      </c>
      <c r="D3612" s="3" t="e">
        <f>VLOOKUP(Cobertura2021[[#This Row],['#Area]],S:T,2)</f>
        <v>#N/A</v>
      </c>
      <c r="E3612" s="1" t="s">
        <v>1692</v>
      </c>
      <c r="F3612" s="3">
        <v>1774</v>
      </c>
      <c r="G3612" s="27" t="s">
        <v>5320</v>
      </c>
      <c r="H3612" s="27" t="s">
        <v>5320</v>
      </c>
      <c r="I3612" s="27" t="s">
        <v>5320</v>
      </c>
      <c r="J3612" s="28" t="s">
        <v>21</v>
      </c>
      <c r="K3612" s="28" t="s">
        <v>21</v>
      </c>
      <c r="L3612" s="28" t="s">
        <v>21</v>
      </c>
      <c r="M3612" s="3" t="str">
        <f>IF(+OR(J3612="SI",G3612="SI"),"SI","NO")</f>
        <v>SI</v>
      </c>
      <c r="N3612" s="3" t="str">
        <f>IF(+OR(H3612="SI",K3612="SI"),"SI","NO")</f>
        <v>SI</v>
      </c>
      <c r="O3612" s="3" t="str">
        <f>IF(+OR(I3612="SI",L3612="SI"),"SI","NO")</f>
        <v>SI</v>
      </c>
    </row>
    <row r="3613" spans="1:15" hidden="1" x14ac:dyDescent="0.25">
      <c r="A3613" s="20" t="s">
        <v>47</v>
      </c>
      <c r="B3613" s="1" t="s">
        <v>2541</v>
      </c>
      <c r="C3613" s="3">
        <v>1</v>
      </c>
      <c r="D3613" s="3" t="e">
        <f>VLOOKUP(Cobertura2021[[#This Row],['#Area]],S:T,2)</f>
        <v>#N/A</v>
      </c>
      <c r="E3613" s="1" t="s">
        <v>2547</v>
      </c>
      <c r="F3613" s="3">
        <v>1601</v>
      </c>
      <c r="G3613" s="27" t="s">
        <v>5320</v>
      </c>
      <c r="H3613" s="27" t="s">
        <v>5320</v>
      </c>
      <c r="I3613" s="27" t="s">
        <v>5320</v>
      </c>
      <c r="J3613" s="28" t="s">
        <v>21</v>
      </c>
      <c r="K3613" s="28" t="s">
        <v>21</v>
      </c>
      <c r="L3613" s="28" t="s">
        <v>21</v>
      </c>
      <c r="M3613" s="3" t="str">
        <f>IF(+OR(J3613="SI",G3613="SI"),"SI","NO")</f>
        <v>SI</v>
      </c>
      <c r="N3613" s="3" t="str">
        <f>IF(+OR(H3613="SI",K3613="SI"),"SI","NO")</f>
        <v>SI</v>
      </c>
      <c r="O3613" s="3" t="str">
        <f>IF(+OR(I3613="SI",L3613="SI"),"SI","NO")</f>
        <v>SI</v>
      </c>
    </row>
    <row r="3614" spans="1:15" x14ac:dyDescent="0.25">
      <c r="A3614" s="20" t="s">
        <v>47</v>
      </c>
      <c r="B3614" s="1" t="s">
        <v>2631</v>
      </c>
      <c r="C3614" s="3">
        <v>6</v>
      </c>
      <c r="D3614" s="3" t="str">
        <f>VLOOKUP(Cobertura2021[[#This Row],['#Area]],S:T,2)</f>
        <v>Rural</v>
      </c>
      <c r="E3614" s="1" t="s">
        <v>2547</v>
      </c>
      <c r="F3614" s="3">
        <v>86</v>
      </c>
      <c r="G3614" s="27" t="s">
        <v>5320</v>
      </c>
      <c r="H3614" s="27" t="s">
        <v>5320</v>
      </c>
      <c r="I3614" s="27" t="s">
        <v>5320</v>
      </c>
      <c r="J3614" s="28" t="s">
        <v>21</v>
      </c>
      <c r="K3614" s="28" t="s">
        <v>21</v>
      </c>
      <c r="L3614" s="28" t="s">
        <v>21</v>
      </c>
      <c r="M3614" s="3" t="str">
        <f>IF(+OR(J3614="SI",G3614="SI"),"SI","NO")</f>
        <v>SI</v>
      </c>
      <c r="N3614" s="3" t="str">
        <f>IF(+OR(H3614="SI",K3614="SI"),"SI","NO")</f>
        <v>SI</v>
      </c>
      <c r="O3614" s="3" t="str">
        <f>IF(+OR(I3614="SI",L3614="SI"),"SI","NO")</f>
        <v>SI</v>
      </c>
    </row>
    <row r="3615" spans="1:15" x14ac:dyDescent="0.25">
      <c r="A3615" s="20" t="s">
        <v>47</v>
      </c>
      <c r="B3615" s="1" t="s">
        <v>2712</v>
      </c>
      <c r="C3615" s="3">
        <v>6</v>
      </c>
      <c r="D3615" s="3" t="str">
        <f>VLOOKUP(Cobertura2021[[#This Row],['#Area]],S:T,2)</f>
        <v>Rural</v>
      </c>
      <c r="E3615" s="1" t="s">
        <v>2727</v>
      </c>
      <c r="F3615" s="3">
        <v>101</v>
      </c>
      <c r="G3615" s="27" t="s">
        <v>5320</v>
      </c>
      <c r="H3615" s="27" t="s">
        <v>5320</v>
      </c>
      <c r="I3615" s="27" t="s">
        <v>5320</v>
      </c>
      <c r="J3615" s="28" t="s">
        <v>21</v>
      </c>
      <c r="K3615" s="28" t="s">
        <v>21</v>
      </c>
      <c r="L3615" s="28" t="s">
        <v>21</v>
      </c>
      <c r="M3615" s="3" t="str">
        <f>IF(+OR(J3615="SI",G3615="SI"),"SI","NO")</f>
        <v>SI</v>
      </c>
      <c r="N3615" s="3" t="str">
        <f>IF(+OR(H3615="SI",K3615="SI"),"SI","NO")</f>
        <v>SI</v>
      </c>
      <c r="O3615" s="3" t="str">
        <f>IF(+OR(I3615="SI",L3615="SI"),"SI","NO")</f>
        <v>SI</v>
      </c>
    </row>
    <row r="3616" spans="1:15" x14ac:dyDescent="0.25">
      <c r="A3616" s="20" t="s">
        <v>47</v>
      </c>
      <c r="B3616" s="1" t="s">
        <v>2712</v>
      </c>
      <c r="C3616" s="3">
        <v>6</v>
      </c>
      <c r="D3616" s="3" t="str">
        <f>VLOOKUP(Cobertura2021[[#This Row],['#Area]],S:T,2)</f>
        <v>Rural</v>
      </c>
      <c r="E3616" s="1" t="s">
        <v>2593</v>
      </c>
      <c r="F3616" s="3">
        <v>213</v>
      </c>
      <c r="G3616" s="27" t="s">
        <v>5320</v>
      </c>
      <c r="H3616" s="27" t="s">
        <v>5320</v>
      </c>
      <c r="I3616" s="27" t="s">
        <v>5320</v>
      </c>
      <c r="J3616" s="28" t="s">
        <v>21</v>
      </c>
      <c r="K3616" s="28" t="s">
        <v>21</v>
      </c>
      <c r="L3616" s="28" t="s">
        <v>21</v>
      </c>
      <c r="M3616" s="3" t="str">
        <f>IF(+OR(J3616="SI",G3616="SI"),"SI","NO")</f>
        <v>SI</v>
      </c>
      <c r="N3616" s="3" t="str">
        <f>IF(+OR(H3616="SI",K3616="SI"),"SI","NO")</f>
        <v>SI</v>
      </c>
      <c r="O3616" s="3" t="str">
        <f>IF(+OR(I3616="SI",L3616="SI"),"SI","NO")</f>
        <v>SI</v>
      </c>
    </row>
    <row r="3617" spans="1:15" hidden="1" x14ac:dyDescent="0.25">
      <c r="A3617" s="20" t="s">
        <v>47</v>
      </c>
      <c r="B3617" s="1" t="s">
        <v>2588</v>
      </c>
      <c r="C3617" s="3">
        <v>1</v>
      </c>
      <c r="D3617" s="3" t="e">
        <f>VLOOKUP(Cobertura2021[[#This Row],['#Area]],S:T,2)</f>
        <v>#N/A</v>
      </c>
      <c r="E3617" s="1" t="s">
        <v>2593</v>
      </c>
      <c r="F3617" s="3">
        <v>636</v>
      </c>
      <c r="G3617" s="27" t="s">
        <v>5320</v>
      </c>
      <c r="H3617" s="27" t="s">
        <v>5320</v>
      </c>
      <c r="I3617" s="27" t="s">
        <v>5320</v>
      </c>
      <c r="J3617" s="28" t="s">
        <v>21</v>
      </c>
      <c r="K3617" s="28" t="s">
        <v>21</v>
      </c>
      <c r="L3617" s="28" t="s">
        <v>21</v>
      </c>
      <c r="M3617" s="3" t="str">
        <f>IF(+OR(J3617="SI",G3617="SI"),"SI","NO")</f>
        <v>SI</v>
      </c>
      <c r="N3617" s="3" t="str">
        <f>IF(+OR(H3617="SI",K3617="SI"),"SI","NO")</f>
        <v>SI</v>
      </c>
      <c r="O3617" s="3" t="str">
        <f>IF(+OR(I3617="SI",L3617="SI"),"SI","NO")</f>
        <v>SI</v>
      </c>
    </row>
    <row r="3618" spans="1:15" hidden="1" x14ac:dyDescent="0.25">
      <c r="A3618" s="20" t="s">
        <v>47</v>
      </c>
      <c r="B3618" s="1" t="s">
        <v>132</v>
      </c>
      <c r="C3618" s="3">
        <v>1</v>
      </c>
      <c r="D3618" s="3" t="e">
        <f>VLOOKUP(Cobertura2021[[#This Row],['#Area]],S:T,2)</f>
        <v>#N/A</v>
      </c>
      <c r="E3618" s="1" t="s">
        <v>2614</v>
      </c>
      <c r="F3618" s="3">
        <v>1088</v>
      </c>
      <c r="G3618" s="27" t="s">
        <v>5320</v>
      </c>
      <c r="H3618" s="27" t="s">
        <v>5320</v>
      </c>
      <c r="I3618" s="27" t="s">
        <v>5320</v>
      </c>
      <c r="J3618" s="28" t="s">
        <v>21</v>
      </c>
      <c r="K3618" s="28" t="s">
        <v>21</v>
      </c>
      <c r="L3618" s="28" t="s">
        <v>21</v>
      </c>
      <c r="M3618" s="3" t="str">
        <f>IF(+OR(J3618="SI",G3618="SI"),"SI","NO")</f>
        <v>SI</v>
      </c>
      <c r="N3618" s="3" t="str">
        <f>IF(+OR(H3618="SI",K3618="SI"),"SI","NO")</f>
        <v>SI</v>
      </c>
      <c r="O3618" s="3" t="str">
        <f>IF(+OR(I3618="SI",L3618="SI"),"SI","NO")</f>
        <v>SI</v>
      </c>
    </row>
    <row r="3619" spans="1:15" x14ac:dyDescent="0.25">
      <c r="A3619" s="20" t="s">
        <v>1571</v>
      </c>
      <c r="B3619" s="1" t="s">
        <v>3112</v>
      </c>
      <c r="C3619" s="3">
        <v>6</v>
      </c>
      <c r="D3619" s="3" t="str">
        <f>VLOOKUP(Cobertura2021[[#This Row],['#Area]],S:T,2)</f>
        <v>Rural</v>
      </c>
      <c r="E3619" s="1" t="s">
        <v>1484</v>
      </c>
      <c r="F3619" s="3">
        <v>89</v>
      </c>
      <c r="G3619" s="27" t="s">
        <v>5320</v>
      </c>
      <c r="H3619" s="27" t="s">
        <v>3</v>
      </c>
      <c r="I3619" s="27" t="s">
        <v>3</v>
      </c>
      <c r="J3619" s="28" t="s">
        <v>21</v>
      </c>
      <c r="K3619" s="28" t="s">
        <v>21</v>
      </c>
      <c r="L3619" s="28" t="s">
        <v>20</v>
      </c>
      <c r="M3619" s="3" t="str">
        <f>IF(+OR(J3619="SI",G3619="SI"),"SI","NO")</f>
        <v>SI</v>
      </c>
      <c r="N3619" s="3" t="str">
        <f>IF(+OR(H3619="SI",K3619="SI"),"SI","NO")</f>
        <v>SI</v>
      </c>
      <c r="O3619" s="3" t="str">
        <f>IF(+OR(I3619="SI",L3619="SI"),"SI","NO")</f>
        <v>NO</v>
      </c>
    </row>
    <row r="3620" spans="1:15" hidden="1" x14ac:dyDescent="0.25">
      <c r="A3620" s="20" t="s">
        <v>47</v>
      </c>
      <c r="B3620" s="1" t="s">
        <v>132</v>
      </c>
      <c r="C3620" s="3">
        <v>1</v>
      </c>
      <c r="D3620" s="3" t="e">
        <f>VLOOKUP(Cobertura2021[[#This Row],['#Area]],S:T,2)</f>
        <v>#N/A</v>
      </c>
      <c r="E3620" s="1" t="s">
        <v>2606</v>
      </c>
      <c r="F3620" s="3">
        <v>414</v>
      </c>
      <c r="G3620" s="27" t="s">
        <v>5320</v>
      </c>
      <c r="H3620" s="27" t="s">
        <v>5320</v>
      </c>
      <c r="I3620" s="27" t="s">
        <v>5320</v>
      </c>
      <c r="J3620" s="28" t="s">
        <v>21</v>
      </c>
      <c r="K3620" s="28" t="s">
        <v>21</v>
      </c>
      <c r="L3620" s="28" t="s">
        <v>21</v>
      </c>
      <c r="M3620" s="3" t="str">
        <f>IF(+OR(J3620="SI",G3620="SI"),"SI","NO")</f>
        <v>SI</v>
      </c>
      <c r="N3620" s="3" t="str">
        <f>IF(+OR(H3620="SI",K3620="SI"),"SI","NO")</f>
        <v>SI</v>
      </c>
      <c r="O3620" s="3" t="str">
        <f>IF(+OR(I3620="SI",L3620="SI"),"SI","NO")</f>
        <v>SI</v>
      </c>
    </row>
    <row r="3621" spans="1:15" hidden="1" x14ac:dyDescent="0.25">
      <c r="A3621" s="20" t="s">
        <v>47</v>
      </c>
      <c r="B3621" s="1" t="s">
        <v>2541</v>
      </c>
      <c r="C3621" s="3">
        <v>1</v>
      </c>
      <c r="D3621" s="3" t="e">
        <f>VLOOKUP(Cobertura2021[[#This Row],['#Area]],S:T,2)</f>
        <v>#N/A</v>
      </c>
      <c r="E3621" s="1" t="s">
        <v>2557</v>
      </c>
      <c r="F3621" s="3">
        <v>1151</v>
      </c>
      <c r="G3621" s="27" t="s">
        <v>5320</v>
      </c>
      <c r="H3621" s="27" t="s">
        <v>5320</v>
      </c>
      <c r="I3621" s="27" t="s">
        <v>5320</v>
      </c>
      <c r="J3621" s="28" t="s">
        <v>21</v>
      </c>
      <c r="K3621" s="28" t="s">
        <v>21</v>
      </c>
      <c r="L3621" s="28" t="s">
        <v>21</v>
      </c>
      <c r="M3621" s="3" t="str">
        <f>IF(+OR(J3621="SI",G3621="SI"),"SI","NO")</f>
        <v>SI</v>
      </c>
      <c r="N3621" s="3" t="str">
        <f>IF(+OR(H3621="SI",K3621="SI"),"SI","NO")</f>
        <v>SI</v>
      </c>
      <c r="O3621" s="3" t="str">
        <f>IF(+OR(I3621="SI",L3621="SI"),"SI","NO")</f>
        <v>SI</v>
      </c>
    </row>
    <row r="3622" spans="1:15" hidden="1" x14ac:dyDescent="0.25">
      <c r="A3622" s="20" t="s">
        <v>47</v>
      </c>
      <c r="B3622" s="1" t="s">
        <v>2541</v>
      </c>
      <c r="C3622" s="3">
        <v>1</v>
      </c>
      <c r="D3622" s="3" t="e">
        <f>VLOOKUP(Cobertura2021[[#This Row],['#Area]],S:T,2)</f>
        <v>#N/A</v>
      </c>
      <c r="E3622" s="1" t="s">
        <v>2554</v>
      </c>
      <c r="F3622" s="3">
        <v>2143</v>
      </c>
      <c r="G3622" s="27" t="s">
        <v>5320</v>
      </c>
      <c r="H3622" s="27" t="s">
        <v>5320</v>
      </c>
      <c r="I3622" s="27" t="s">
        <v>5320</v>
      </c>
      <c r="J3622" s="28" t="s">
        <v>21</v>
      </c>
      <c r="K3622" s="28" t="s">
        <v>21</v>
      </c>
      <c r="L3622" s="28" t="s">
        <v>21</v>
      </c>
      <c r="M3622" s="3" t="str">
        <f>IF(+OR(J3622="SI",G3622="SI"),"SI","NO")</f>
        <v>SI</v>
      </c>
      <c r="N3622" s="3" t="str">
        <f>IF(+OR(H3622="SI",K3622="SI"),"SI","NO")</f>
        <v>SI</v>
      </c>
      <c r="O3622" s="3" t="str">
        <f>IF(+OR(I3622="SI",L3622="SI"),"SI","NO")</f>
        <v>SI</v>
      </c>
    </row>
    <row r="3623" spans="1:15" x14ac:dyDescent="0.25">
      <c r="A3623" s="20" t="s">
        <v>47</v>
      </c>
      <c r="B3623" s="1" t="s">
        <v>2657</v>
      </c>
      <c r="C3623" s="3">
        <v>6</v>
      </c>
      <c r="D3623" s="3" t="str">
        <f>VLOOKUP(Cobertura2021[[#This Row],['#Area]],S:T,2)</f>
        <v>Rural</v>
      </c>
      <c r="E3623" s="1" t="s">
        <v>2670</v>
      </c>
      <c r="F3623" s="3">
        <v>280</v>
      </c>
      <c r="G3623" s="27" t="s">
        <v>5320</v>
      </c>
      <c r="H3623" s="27" t="s">
        <v>5320</v>
      </c>
      <c r="I3623" s="27" t="s">
        <v>5320</v>
      </c>
      <c r="J3623" s="28" t="s">
        <v>21</v>
      </c>
      <c r="K3623" s="28" t="s">
        <v>21</v>
      </c>
      <c r="L3623" s="28" t="s">
        <v>21</v>
      </c>
      <c r="M3623" s="3" t="str">
        <f>IF(+OR(J3623="SI",G3623="SI"),"SI","NO")</f>
        <v>SI</v>
      </c>
      <c r="N3623" s="3" t="str">
        <f>IF(+OR(H3623="SI",K3623="SI"),"SI","NO")</f>
        <v>SI</v>
      </c>
      <c r="O3623" s="3" t="str">
        <f>IF(+OR(I3623="SI",L3623="SI"),"SI","NO")</f>
        <v>SI</v>
      </c>
    </row>
    <row r="3624" spans="1:15" hidden="1" x14ac:dyDescent="0.25">
      <c r="A3624" s="20" t="s">
        <v>47</v>
      </c>
      <c r="B3624" s="1" t="s">
        <v>2572</v>
      </c>
      <c r="C3624" s="3">
        <v>1</v>
      </c>
      <c r="D3624" s="3" t="e">
        <f>VLOOKUP(Cobertura2021[[#This Row],['#Area]],S:T,2)</f>
        <v>#N/A</v>
      </c>
      <c r="E3624" s="1" t="s">
        <v>6</v>
      </c>
      <c r="F3624" s="3">
        <v>1195</v>
      </c>
      <c r="G3624" s="27" t="s">
        <v>5320</v>
      </c>
      <c r="H3624" s="27" t="s">
        <v>5320</v>
      </c>
      <c r="I3624" s="27" t="s">
        <v>5320</v>
      </c>
      <c r="J3624" s="28" t="s">
        <v>21</v>
      </c>
      <c r="K3624" s="28" t="s">
        <v>21</v>
      </c>
      <c r="L3624" s="28" t="s">
        <v>21</v>
      </c>
      <c r="M3624" s="3" t="str">
        <f>IF(+OR(J3624="SI",G3624="SI"),"SI","NO")</f>
        <v>SI</v>
      </c>
      <c r="N3624" s="3" t="str">
        <f>IF(+OR(H3624="SI",K3624="SI"),"SI","NO")</f>
        <v>SI</v>
      </c>
      <c r="O3624" s="3" t="str">
        <f>IF(+OR(I3624="SI",L3624="SI"),"SI","NO")</f>
        <v>SI</v>
      </c>
    </row>
    <row r="3625" spans="1:15" hidden="1" x14ac:dyDescent="0.25">
      <c r="A3625" s="20" t="s">
        <v>47</v>
      </c>
      <c r="B3625" s="1" t="s">
        <v>36</v>
      </c>
      <c r="C3625" s="3">
        <v>1</v>
      </c>
      <c r="D3625" s="3" t="e">
        <f>VLOOKUP(Cobertura2021[[#This Row],['#Area]],S:T,2)</f>
        <v>#N/A</v>
      </c>
      <c r="E3625" s="1" t="s">
        <v>6</v>
      </c>
      <c r="F3625" s="3">
        <v>332</v>
      </c>
      <c r="G3625" s="27" t="s">
        <v>5320</v>
      </c>
      <c r="H3625" s="27" t="s">
        <v>5320</v>
      </c>
      <c r="I3625" s="27" t="s">
        <v>5320</v>
      </c>
      <c r="J3625" s="28" t="s">
        <v>21</v>
      </c>
      <c r="K3625" s="28" t="s">
        <v>21</v>
      </c>
      <c r="L3625" s="28" t="s">
        <v>21</v>
      </c>
      <c r="M3625" s="3" t="str">
        <f>IF(+OR(J3625="SI",G3625="SI"),"SI","NO")</f>
        <v>SI</v>
      </c>
      <c r="N3625" s="3" t="str">
        <f>IF(+OR(H3625="SI",K3625="SI"),"SI","NO")</f>
        <v>SI</v>
      </c>
      <c r="O3625" s="3" t="str">
        <f>IF(+OR(I3625="SI",L3625="SI"),"SI","NO")</f>
        <v>SI</v>
      </c>
    </row>
    <row r="3626" spans="1:15" hidden="1" x14ac:dyDescent="0.25">
      <c r="A3626" s="20" t="s">
        <v>47</v>
      </c>
      <c r="B3626" s="1" t="s">
        <v>132</v>
      </c>
      <c r="C3626" s="3">
        <v>1</v>
      </c>
      <c r="D3626" s="3" t="e">
        <f>VLOOKUP(Cobertura2021[[#This Row],['#Area]],S:T,2)</f>
        <v>#N/A</v>
      </c>
      <c r="E3626" s="1" t="s">
        <v>6</v>
      </c>
      <c r="F3626" s="3">
        <v>863</v>
      </c>
      <c r="G3626" s="27" t="s">
        <v>5320</v>
      </c>
      <c r="H3626" s="27" t="s">
        <v>5320</v>
      </c>
      <c r="I3626" s="27" t="s">
        <v>5320</v>
      </c>
      <c r="J3626" s="28" t="s">
        <v>21</v>
      </c>
      <c r="K3626" s="28" t="s">
        <v>21</v>
      </c>
      <c r="L3626" s="28" t="s">
        <v>21</v>
      </c>
      <c r="M3626" s="3" t="str">
        <f>IF(+OR(J3626="SI",G3626="SI"),"SI","NO")</f>
        <v>SI</v>
      </c>
      <c r="N3626" s="3" t="str">
        <f>IF(+OR(H3626="SI",K3626="SI"),"SI","NO")</f>
        <v>SI</v>
      </c>
      <c r="O3626" s="3" t="str">
        <f>IF(+OR(I3626="SI",L3626="SI"),"SI","NO")</f>
        <v>SI</v>
      </c>
    </row>
    <row r="3627" spans="1:15" x14ac:dyDescent="0.25">
      <c r="A3627" s="20" t="s">
        <v>47</v>
      </c>
      <c r="B3627" s="1" t="s">
        <v>1815</v>
      </c>
      <c r="C3627" s="3">
        <v>6</v>
      </c>
      <c r="D3627" s="3" t="str">
        <f>VLOOKUP(Cobertura2021[[#This Row],['#Area]],S:T,2)</f>
        <v>Rural</v>
      </c>
      <c r="E3627" s="1" t="s">
        <v>6</v>
      </c>
      <c r="F3627" s="3">
        <v>61</v>
      </c>
      <c r="G3627" s="27" t="s">
        <v>5320</v>
      </c>
      <c r="H3627" s="27" t="s">
        <v>5320</v>
      </c>
      <c r="I3627" s="27" t="s">
        <v>5320</v>
      </c>
      <c r="J3627" s="28" t="s">
        <v>21</v>
      </c>
      <c r="K3627" s="28" t="s">
        <v>21</v>
      </c>
      <c r="L3627" s="28" t="s">
        <v>21</v>
      </c>
      <c r="M3627" s="3" t="str">
        <f>IF(+OR(J3627="SI",G3627="SI"),"SI","NO")</f>
        <v>SI</v>
      </c>
      <c r="N3627" s="3" t="str">
        <f>IF(+OR(H3627="SI",K3627="SI"),"SI","NO")</f>
        <v>SI</v>
      </c>
      <c r="O3627" s="3" t="str">
        <f>IF(+OR(I3627="SI",L3627="SI"),"SI","NO")</f>
        <v>SI</v>
      </c>
    </row>
    <row r="3628" spans="1:15" hidden="1" x14ac:dyDescent="0.25">
      <c r="A3628" s="20" t="s">
        <v>47</v>
      </c>
      <c r="B3628" s="1" t="s">
        <v>2343</v>
      </c>
      <c r="C3628" s="3">
        <v>3</v>
      </c>
      <c r="D3628" s="3" t="str">
        <f>VLOOKUP(Cobertura2021[[#This Row],['#Area]],S:T,2)</f>
        <v>Suburbana</v>
      </c>
      <c r="E3628" s="1" t="s">
        <v>2367</v>
      </c>
      <c r="F3628" s="3">
        <v>231</v>
      </c>
      <c r="G3628" s="27" t="s">
        <v>5320</v>
      </c>
      <c r="H3628" s="27" t="s">
        <v>5320</v>
      </c>
      <c r="I3628" s="27" t="s">
        <v>5320</v>
      </c>
      <c r="J3628" s="28" t="s">
        <v>21</v>
      </c>
      <c r="K3628" s="28" t="s">
        <v>21</v>
      </c>
      <c r="L3628" s="28" t="s">
        <v>21</v>
      </c>
      <c r="M3628" s="3" t="str">
        <f>IF(+OR(J3628="SI",G3628="SI"),"SI","NO")</f>
        <v>SI</v>
      </c>
      <c r="N3628" s="3" t="str">
        <f>IF(+OR(H3628="SI",K3628="SI"),"SI","NO")</f>
        <v>SI</v>
      </c>
      <c r="O3628" s="3" t="str">
        <f>IF(+OR(I3628="SI",L3628="SI"),"SI","NO")</f>
        <v>SI</v>
      </c>
    </row>
    <row r="3629" spans="1:15" hidden="1" x14ac:dyDescent="0.25">
      <c r="A3629" s="20" t="s">
        <v>47</v>
      </c>
      <c r="B3629" s="1" t="s">
        <v>2541</v>
      </c>
      <c r="C3629" s="3">
        <v>1</v>
      </c>
      <c r="D3629" s="3" t="e">
        <f>VLOOKUP(Cobertura2021[[#This Row],['#Area]],S:T,2)</f>
        <v>#N/A</v>
      </c>
      <c r="E3629" s="1" t="s">
        <v>2562</v>
      </c>
      <c r="F3629" s="3">
        <v>1041</v>
      </c>
      <c r="G3629" s="27" t="s">
        <v>5320</v>
      </c>
      <c r="H3629" s="27" t="s">
        <v>5320</v>
      </c>
      <c r="I3629" s="27" t="s">
        <v>5320</v>
      </c>
      <c r="J3629" s="28" t="s">
        <v>21</v>
      </c>
      <c r="K3629" s="28" t="s">
        <v>21</v>
      </c>
      <c r="L3629" s="28" t="s">
        <v>21</v>
      </c>
      <c r="M3629" s="3" t="str">
        <f>IF(+OR(J3629="SI",G3629="SI"),"SI","NO")</f>
        <v>SI</v>
      </c>
      <c r="N3629" s="3" t="str">
        <f>IF(+OR(H3629="SI",K3629="SI"),"SI","NO")</f>
        <v>SI</v>
      </c>
      <c r="O3629" s="3" t="str">
        <f>IF(+OR(I3629="SI",L3629="SI"),"SI","NO")</f>
        <v>SI</v>
      </c>
    </row>
    <row r="3630" spans="1:15" hidden="1" x14ac:dyDescent="0.25">
      <c r="A3630" s="20" t="s">
        <v>47</v>
      </c>
      <c r="B3630" s="1" t="s">
        <v>2712</v>
      </c>
      <c r="C3630" s="3">
        <v>1</v>
      </c>
      <c r="D3630" s="3" t="e">
        <f>VLOOKUP(Cobertura2021[[#This Row],['#Area]],S:T,2)</f>
        <v>#N/A</v>
      </c>
      <c r="E3630" s="1" t="s">
        <v>2713</v>
      </c>
      <c r="F3630" s="3">
        <v>797</v>
      </c>
      <c r="G3630" s="27" t="s">
        <v>5320</v>
      </c>
      <c r="H3630" s="27" t="s">
        <v>5320</v>
      </c>
      <c r="I3630" s="27" t="s">
        <v>5320</v>
      </c>
      <c r="J3630" s="28" t="s">
        <v>21</v>
      </c>
      <c r="K3630" s="28" t="s">
        <v>21</v>
      </c>
      <c r="L3630" s="28" t="s">
        <v>21</v>
      </c>
      <c r="M3630" s="3" t="str">
        <f>IF(+OR(J3630="SI",G3630="SI"),"SI","NO")</f>
        <v>SI</v>
      </c>
      <c r="N3630" s="3" t="str">
        <f>IF(+OR(H3630="SI",K3630="SI"),"SI","NO")</f>
        <v>SI</v>
      </c>
      <c r="O3630" s="3" t="str">
        <f>IF(+OR(I3630="SI",L3630="SI"),"SI","NO")</f>
        <v>SI</v>
      </c>
    </row>
    <row r="3631" spans="1:15" hidden="1" x14ac:dyDescent="0.25">
      <c r="A3631" s="20" t="s">
        <v>47</v>
      </c>
      <c r="B3631" s="1" t="s">
        <v>2415</v>
      </c>
      <c r="C3631" s="3">
        <v>1</v>
      </c>
      <c r="D3631" s="3" t="e">
        <f>VLOOKUP(Cobertura2021[[#This Row],['#Area]],S:T,2)</f>
        <v>#N/A</v>
      </c>
      <c r="E3631" s="1" t="s">
        <v>182</v>
      </c>
      <c r="F3631" s="3">
        <v>544</v>
      </c>
      <c r="G3631" s="27" t="s">
        <v>5320</v>
      </c>
      <c r="H3631" s="27" t="s">
        <v>5320</v>
      </c>
      <c r="I3631" s="27" t="s">
        <v>5320</v>
      </c>
      <c r="J3631" s="28" t="s">
        <v>21</v>
      </c>
      <c r="K3631" s="28" t="s">
        <v>21</v>
      </c>
      <c r="L3631" s="28" t="s">
        <v>21</v>
      </c>
      <c r="M3631" s="3" t="str">
        <f>IF(+OR(J3631="SI",G3631="SI"),"SI","NO")</f>
        <v>SI</v>
      </c>
      <c r="N3631" s="3" t="str">
        <f>IF(+OR(H3631="SI",K3631="SI"),"SI","NO")</f>
        <v>SI</v>
      </c>
      <c r="O3631" s="3" t="str">
        <f>IF(+OR(I3631="SI",L3631="SI"),"SI","NO")</f>
        <v>SI</v>
      </c>
    </row>
    <row r="3632" spans="1:15" hidden="1" x14ac:dyDescent="0.25">
      <c r="A3632" s="20" t="s">
        <v>47</v>
      </c>
      <c r="B3632" s="1" t="s">
        <v>2415</v>
      </c>
      <c r="C3632" s="3">
        <v>1</v>
      </c>
      <c r="D3632" s="3" t="e">
        <f>VLOOKUP(Cobertura2021[[#This Row],['#Area]],S:T,2)</f>
        <v>#N/A</v>
      </c>
      <c r="E3632" s="1" t="s">
        <v>2432</v>
      </c>
      <c r="F3632" s="3">
        <v>808</v>
      </c>
      <c r="G3632" s="27" t="s">
        <v>5320</v>
      </c>
      <c r="H3632" s="27" t="s">
        <v>5320</v>
      </c>
      <c r="I3632" s="27" t="s">
        <v>5320</v>
      </c>
      <c r="J3632" s="28" t="s">
        <v>21</v>
      </c>
      <c r="K3632" s="28" t="s">
        <v>21</v>
      </c>
      <c r="L3632" s="28" t="s">
        <v>21</v>
      </c>
      <c r="M3632" s="3" t="str">
        <f>IF(+OR(J3632="SI",G3632="SI"),"SI","NO")</f>
        <v>SI</v>
      </c>
      <c r="N3632" s="3" t="str">
        <f>IF(+OR(H3632="SI",K3632="SI"),"SI","NO")</f>
        <v>SI</v>
      </c>
      <c r="O3632" s="3" t="str">
        <f>IF(+OR(I3632="SI",L3632="SI"),"SI","NO")</f>
        <v>SI</v>
      </c>
    </row>
    <row r="3633" spans="1:15" hidden="1" x14ac:dyDescent="0.25">
      <c r="A3633" s="20" t="s">
        <v>47</v>
      </c>
      <c r="B3633" s="1" t="s">
        <v>2415</v>
      </c>
      <c r="C3633" s="3">
        <v>1</v>
      </c>
      <c r="D3633" s="3" t="e">
        <f>VLOOKUP(Cobertura2021[[#This Row],['#Area]],S:T,2)</f>
        <v>#N/A</v>
      </c>
      <c r="E3633" s="1" t="s">
        <v>2429</v>
      </c>
      <c r="F3633" s="3">
        <v>923</v>
      </c>
      <c r="G3633" s="27" t="s">
        <v>5320</v>
      </c>
      <c r="H3633" s="27" t="s">
        <v>5320</v>
      </c>
      <c r="I3633" s="27" t="s">
        <v>5320</v>
      </c>
      <c r="J3633" s="28" t="s">
        <v>21</v>
      </c>
      <c r="K3633" s="28" t="s">
        <v>21</v>
      </c>
      <c r="L3633" s="28" t="s">
        <v>21</v>
      </c>
      <c r="M3633" s="3" t="str">
        <f>IF(+OR(J3633="SI",G3633="SI"),"SI","NO")</f>
        <v>SI</v>
      </c>
      <c r="N3633" s="3" t="str">
        <f>IF(+OR(H3633="SI",K3633="SI"),"SI","NO")</f>
        <v>SI</v>
      </c>
      <c r="O3633" s="3" t="str">
        <f>IF(+OR(I3633="SI",L3633="SI"),"SI","NO")</f>
        <v>SI</v>
      </c>
    </row>
    <row r="3634" spans="1:15" hidden="1" x14ac:dyDescent="0.25">
      <c r="A3634" s="20" t="s">
        <v>47</v>
      </c>
      <c r="B3634" s="1" t="s">
        <v>2435</v>
      </c>
      <c r="C3634" s="3">
        <v>1</v>
      </c>
      <c r="D3634" s="3" t="e">
        <f>VLOOKUP(Cobertura2021[[#This Row],['#Area]],S:T,2)</f>
        <v>#N/A</v>
      </c>
      <c r="E3634" s="1" t="s">
        <v>2447</v>
      </c>
      <c r="F3634" s="3">
        <v>386</v>
      </c>
      <c r="G3634" s="27" t="s">
        <v>5320</v>
      </c>
      <c r="H3634" s="27" t="s">
        <v>5320</v>
      </c>
      <c r="I3634" s="27" t="s">
        <v>5320</v>
      </c>
      <c r="J3634" s="28" t="s">
        <v>21</v>
      </c>
      <c r="K3634" s="28" t="s">
        <v>21</v>
      </c>
      <c r="L3634" s="28" t="s">
        <v>21</v>
      </c>
      <c r="M3634" s="3" t="str">
        <f>IF(+OR(J3634="SI",G3634="SI"),"SI","NO")</f>
        <v>SI</v>
      </c>
      <c r="N3634" s="3" t="str">
        <f>IF(+OR(H3634="SI",K3634="SI"),"SI","NO")</f>
        <v>SI</v>
      </c>
      <c r="O3634" s="3" t="str">
        <f>IF(+OR(I3634="SI",L3634="SI"),"SI","NO")</f>
        <v>SI</v>
      </c>
    </row>
    <row r="3635" spans="1:15" hidden="1" x14ac:dyDescent="0.25">
      <c r="A3635" s="20" t="s">
        <v>47</v>
      </c>
      <c r="B3635" s="1" t="s">
        <v>2435</v>
      </c>
      <c r="C3635" s="3">
        <v>1</v>
      </c>
      <c r="D3635" s="3" t="e">
        <f>VLOOKUP(Cobertura2021[[#This Row],['#Area]],S:T,2)</f>
        <v>#N/A</v>
      </c>
      <c r="E3635" s="1" t="s">
        <v>2491</v>
      </c>
      <c r="F3635" s="3">
        <v>220</v>
      </c>
      <c r="G3635" s="27" t="s">
        <v>5320</v>
      </c>
      <c r="H3635" s="27" t="s">
        <v>5320</v>
      </c>
      <c r="I3635" s="27" t="s">
        <v>5320</v>
      </c>
      <c r="J3635" s="28" t="s">
        <v>21</v>
      </c>
      <c r="K3635" s="28" t="s">
        <v>21</v>
      </c>
      <c r="L3635" s="28" t="s">
        <v>21</v>
      </c>
      <c r="M3635" s="3" t="str">
        <f>IF(+OR(J3635="SI",G3635="SI"),"SI","NO")</f>
        <v>SI</v>
      </c>
      <c r="N3635" s="3" t="str">
        <f>IF(+OR(H3635="SI",K3635="SI"),"SI","NO")</f>
        <v>SI</v>
      </c>
      <c r="O3635" s="3" t="str">
        <f>IF(+OR(I3635="SI",L3635="SI"),"SI","NO")</f>
        <v>SI</v>
      </c>
    </row>
    <row r="3636" spans="1:15" hidden="1" x14ac:dyDescent="0.25">
      <c r="A3636" s="20" t="s">
        <v>47</v>
      </c>
      <c r="B3636" s="1" t="s">
        <v>2435</v>
      </c>
      <c r="C3636" s="3">
        <v>1</v>
      </c>
      <c r="D3636" s="3" t="e">
        <f>VLOOKUP(Cobertura2021[[#This Row],['#Area]],S:T,2)</f>
        <v>#N/A</v>
      </c>
      <c r="E3636" s="1" t="s">
        <v>2485</v>
      </c>
      <c r="F3636" s="3">
        <v>475</v>
      </c>
      <c r="G3636" s="27" t="s">
        <v>5320</v>
      </c>
      <c r="H3636" s="27" t="s">
        <v>5320</v>
      </c>
      <c r="I3636" s="27" t="s">
        <v>5320</v>
      </c>
      <c r="J3636" s="28" t="s">
        <v>21</v>
      </c>
      <c r="K3636" s="28" t="s">
        <v>21</v>
      </c>
      <c r="L3636" s="28" t="s">
        <v>21</v>
      </c>
      <c r="M3636" s="3" t="str">
        <f>IF(+OR(J3636="SI",G3636="SI"),"SI","NO")</f>
        <v>SI</v>
      </c>
      <c r="N3636" s="3" t="str">
        <f>IF(+OR(H3636="SI",K3636="SI"),"SI","NO")</f>
        <v>SI</v>
      </c>
      <c r="O3636" s="3" t="str">
        <f>IF(+OR(I3636="SI",L3636="SI"),"SI","NO")</f>
        <v>SI</v>
      </c>
    </row>
    <row r="3637" spans="1:15" hidden="1" x14ac:dyDescent="0.25">
      <c r="A3637" s="20" t="s">
        <v>47</v>
      </c>
      <c r="B3637" s="1" t="s">
        <v>2435</v>
      </c>
      <c r="C3637" s="3">
        <v>1</v>
      </c>
      <c r="D3637" s="3" t="e">
        <f>VLOOKUP(Cobertura2021[[#This Row],['#Area]],S:T,2)</f>
        <v>#N/A</v>
      </c>
      <c r="E3637" s="1" t="s">
        <v>2493</v>
      </c>
      <c r="F3637" s="3">
        <v>69</v>
      </c>
      <c r="G3637" s="27" t="s">
        <v>5320</v>
      </c>
      <c r="H3637" s="27" t="s">
        <v>5320</v>
      </c>
      <c r="I3637" s="27" t="s">
        <v>5320</v>
      </c>
      <c r="J3637" s="28" t="s">
        <v>21</v>
      </c>
      <c r="K3637" s="28" t="s">
        <v>21</v>
      </c>
      <c r="L3637" s="28" t="s">
        <v>21</v>
      </c>
      <c r="M3637" s="3" t="str">
        <f>IF(+OR(J3637="SI",G3637="SI"),"SI","NO")</f>
        <v>SI</v>
      </c>
      <c r="N3637" s="3" t="str">
        <f>IF(+OR(H3637="SI",K3637="SI"),"SI","NO")</f>
        <v>SI</v>
      </c>
      <c r="O3637" s="3" t="str">
        <f>IF(+OR(I3637="SI",L3637="SI"),"SI","NO")</f>
        <v>SI</v>
      </c>
    </row>
    <row r="3638" spans="1:15" hidden="1" x14ac:dyDescent="0.25">
      <c r="A3638" s="20" t="s">
        <v>47</v>
      </c>
      <c r="B3638" s="1" t="s">
        <v>2435</v>
      </c>
      <c r="C3638" s="3">
        <v>1</v>
      </c>
      <c r="D3638" s="3" t="e">
        <f>VLOOKUP(Cobertura2021[[#This Row],['#Area]],S:T,2)</f>
        <v>#N/A</v>
      </c>
      <c r="E3638" s="1" t="s">
        <v>2446</v>
      </c>
      <c r="F3638" s="3">
        <v>991</v>
      </c>
      <c r="G3638" s="27" t="s">
        <v>5320</v>
      </c>
      <c r="H3638" s="27" t="s">
        <v>5320</v>
      </c>
      <c r="I3638" s="27" t="s">
        <v>5320</v>
      </c>
      <c r="J3638" s="28" t="s">
        <v>21</v>
      </c>
      <c r="K3638" s="28" t="s">
        <v>21</v>
      </c>
      <c r="L3638" s="28" t="s">
        <v>21</v>
      </c>
      <c r="M3638" s="3" t="str">
        <f>IF(+OR(J3638="SI",G3638="SI"),"SI","NO")</f>
        <v>SI</v>
      </c>
      <c r="N3638" s="3" t="str">
        <f>IF(+OR(H3638="SI",K3638="SI"),"SI","NO")</f>
        <v>SI</v>
      </c>
      <c r="O3638" s="3" t="str">
        <f>IF(+OR(I3638="SI",L3638="SI"),"SI","NO")</f>
        <v>SI</v>
      </c>
    </row>
    <row r="3639" spans="1:15" hidden="1" x14ac:dyDescent="0.25">
      <c r="A3639" s="20" t="s">
        <v>47</v>
      </c>
      <c r="B3639" s="1" t="s">
        <v>2435</v>
      </c>
      <c r="C3639" s="3">
        <v>1</v>
      </c>
      <c r="D3639" s="3" t="e">
        <f>VLOOKUP(Cobertura2021[[#This Row],['#Area]],S:T,2)</f>
        <v>#N/A</v>
      </c>
      <c r="E3639" s="1" t="s">
        <v>2498</v>
      </c>
      <c r="F3639" s="3">
        <v>81</v>
      </c>
      <c r="G3639" s="27" t="s">
        <v>5320</v>
      </c>
      <c r="H3639" s="27" t="s">
        <v>5320</v>
      </c>
      <c r="I3639" s="27" t="s">
        <v>5320</v>
      </c>
      <c r="J3639" s="28" t="s">
        <v>21</v>
      </c>
      <c r="K3639" s="28" t="s">
        <v>21</v>
      </c>
      <c r="L3639" s="28" t="s">
        <v>21</v>
      </c>
      <c r="M3639" s="3" t="str">
        <f>IF(+OR(J3639="SI",G3639="SI"),"SI","NO")</f>
        <v>SI</v>
      </c>
      <c r="N3639" s="3" t="str">
        <f>IF(+OR(H3639="SI",K3639="SI"),"SI","NO")</f>
        <v>SI</v>
      </c>
      <c r="O3639" s="3" t="str">
        <f>IF(+OR(I3639="SI",L3639="SI"),"SI","NO")</f>
        <v>SI</v>
      </c>
    </row>
    <row r="3640" spans="1:15" hidden="1" x14ac:dyDescent="0.25">
      <c r="A3640" s="20" t="s">
        <v>47</v>
      </c>
      <c r="B3640" s="1" t="s">
        <v>2435</v>
      </c>
      <c r="C3640" s="3">
        <v>1</v>
      </c>
      <c r="D3640" s="3" t="e">
        <f>VLOOKUP(Cobertura2021[[#This Row],['#Area]],S:T,2)</f>
        <v>#N/A</v>
      </c>
      <c r="E3640" s="1" t="s">
        <v>2494</v>
      </c>
      <c r="F3640" s="3">
        <v>76</v>
      </c>
      <c r="G3640" s="27" t="s">
        <v>5320</v>
      </c>
      <c r="H3640" s="27" t="s">
        <v>5320</v>
      </c>
      <c r="I3640" s="27" t="s">
        <v>5320</v>
      </c>
      <c r="J3640" s="28" t="s">
        <v>21</v>
      </c>
      <c r="K3640" s="28" t="s">
        <v>21</v>
      </c>
      <c r="L3640" s="28" t="s">
        <v>21</v>
      </c>
      <c r="M3640" s="3" t="str">
        <f>IF(+OR(J3640="SI",G3640="SI"),"SI","NO")</f>
        <v>SI</v>
      </c>
      <c r="N3640" s="3" t="str">
        <f>IF(+OR(H3640="SI",K3640="SI"),"SI","NO")</f>
        <v>SI</v>
      </c>
      <c r="O3640" s="3" t="str">
        <f>IF(+OR(I3640="SI",L3640="SI"),"SI","NO")</f>
        <v>SI</v>
      </c>
    </row>
    <row r="3641" spans="1:15" hidden="1" x14ac:dyDescent="0.25">
      <c r="A3641" s="20" t="s">
        <v>47</v>
      </c>
      <c r="B3641" s="1" t="s">
        <v>2375</v>
      </c>
      <c r="C3641" s="3">
        <v>3</v>
      </c>
      <c r="D3641" s="3" t="str">
        <f>VLOOKUP(Cobertura2021[[#This Row],['#Area]],S:T,2)</f>
        <v>Suburbana</v>
      </c>
      <c r="E3641" s="1" t="s">
        <v>2414</v>
      </c>
      <c r="F3641" s="3">
        <v>884</v>
      </c>
      <c r="G3641" s="27" t="s">
        <v>5320</v>
      </c>
      <c r="H3641" s="27" t="s">
        <v>5320</v>
      </c>
      <c r="I3641" s="27" t="s">
        <v>5320</v>
      </c>
      <c r="J3641" s="28" t="s">
        <v>21</v>
      </c>
      <c r="K3641" s="28" t="s">
        <v>21</v>
      </c>
      <c r="L3641" s="28" t="s">
        <v>21</v>
      </c>
      <c r="M3641" s="3" t="str">
        <f>IF(+OR(J3641="SI",G3641="SI"),"SI","NO")</f>
        <v>SI</v>
      </c>
      <c r="N3641" s="3" t="str">
        <f>IF(+OR(H3641="SI",K3641="SI"),"SI","NO")</f>
        <v>SI</v>
      </c>
      <c r="O3641" s="3" t="str">
        <f>IF(+OR(I3641="SI",L3641="SI"),"SI","NO")</f>
        <v>SI</v>
      </c>
    </row>
    <row r="3642" spans="1:15" hidden="1" x14ac:dyDescent="0.25">
      <c r="A3642" s="20" t="s">
        <v>47</v>
      </c>
      <c r="B3642" s="1" t="s">
        <v>2712</v>
      </c>
      <c r="C3642" s="3">
        <v>1</v>
      </c>
      <c r="D3642" s="3" t="e">
        <f>VLOOKUP(Cobertura2021[[#This Row],['#Area]],S:T,2)</f>
        <v>#N/A</v>
      </c>
      <c r="E3642" s="1" t="s">
        <v>1144</v>
      </c>
      <c r="F3642" s="3">
        <v>161</v>
      </c>
      <c r="G3642" s="27" t="s">
        <v>5320</v>
      </c>
      <c r="H3642" s="27" t="s">
        <v>5320</v>
      </c>
      <c r="I3642" s="27" t="s">
        <v>5320</v>
      </c>
      <c r="J3642" s="28" t="s">
        <v>21</v>
      </c>
      <c r="K3642" s="28" t="s">
        <v>21</v>
      </c>
      <c r="L3642" s="28" t="s">
        <v>21</v>
      </c>
      <c r="M3642" s="3" t="str">
        <f>IF(+OR(J3642="SI",G3642="SI"),"SI","NO")</f>
        <v>SI</v>
      </c>
      <c r="N3642" s="3" t="str">
        <f>IF(+OR(H3642="SI",K3642="SI"),"SI","NO")</f>
        <v>SI</v>
      </c>
      <c r="O3642" s="3" t="str">
        <f>IF(+OR(I3642="SI",L3642="SI"),"SI","NO")</f>
        <v>SI</v>
      </c>
    </row>
    <row r="3643" spans="1:15" x14ac:dyDescent="0.25">
      <c r="A3643" s="20" t="s">
        <v>47</v>
      </c>
      <c r="B3643" s="1" t="s">
        <v>2712</v>
      </c>
      <c r="C3643" s="3">
        <v>6</v>
      </c>
      <c r="D3643" s="3" t="str">
        <f>VLOOKUP(Cobertura2021[[#This Row],['#Area]],S:T,2)</f>
        <v>Rural</v>
      </c>
      <c r="E3643" s="1" t="s">
        <v>1144</v>
      </c>
      <c r="F3643" s="3">
        <v>185</v>
      </c>
      <c r="G3643" s="27" t="s">
        <v>5320</v>
      </c>
      <c r="H3643" s="27" t="s">
        <v>5320</v>
      </c>
      <c r="I3643" s="27" t="s">
        <v>5320</v>
      </c>
      <c r="J3643" s="28" t="s">
        <v>21</v>
      </c>
      <c r="K3643" s="28" t="s">
        <v>21</v>
      </c>
      <c r="L3643" s="28" t="s">
        <v>21</v>
      </c>
      <c r="M3643" s="3" t="str">
        <f>IF(+OR(J3643="SI",G3643="SI"),"SI","NO")</f>
        <v>SI</v>
      </c>
      <c r="N3643" s="3" t="str">
        <f>IF(+OR(H3643="SI",K3643="SI"),"SI","NO")</f>
        <v>SI</v>
      </c>
      <c r="O3643" s="3" t="str">
        <f>IF(+OR(I3643="SI",L3643="SI"),"SI","NO")</f>
        <v>SI</v>
      </c>
    </row>
    <row r="3644" spans="1:15" hidden="1" x14ac:dyDescent="0.25">
      <c r="A3644" s="20" t="s">
        <v>47</v>
      </c>
      <c r="B3644" s="1" t="s">
        <v>2588</v>
      </c>
      <c r="C3644" s="3">
        <v>1</v>
      </c>
      <c r="D3644" s="3" t="e">
        <f>VLOOKUP(Cobertura2021[[#This Row],['#Area]],S:T,2)</f>
        <v>#N/A</v>
      </c>
      <c r="E3644" s="1" t="s">
        <v>1144</v>
      </c>
      <c r="F3644" s="3">
        <v>3269</v>
      </c>
      <c r="G3644" s="27" t="s">
        <v>5320</v>
      </c>
      <c r="H3644" s="27" t="s">
        <v>5320</v>
      </c>
      <c r="I3644" s="27" t="s">
        <v>5320</v>
      </c>
      <c r="J3644" s="28" t="s">
        <v>21</v>
      </c>
      <c r="K3644" s="28" t="s">
        <v>21</v>
      </c>
      <c r="L3644" s="28" t="s">
        <v>21</v>
      </c>
      <c r="M3644" s="3" t="str">
        <f>IF(+OR(J3644="SI",G3644="SI"),"SI","NO")</f>
        <v>SI</v>
      </c>
      <c r="N3644" s="3" t="str">
        <f>IF(+OR(H3644="SI",K3644="SI"),"SI","NO")</f>
        <v>SI</v>
      </c>
      <c r="O3644" s="3" t="str">
        <f>IF(+OR(I3644="SI",L3644="SI"),"SI","NO")</f>
        <v>SI</v>
      </c>
    </row>
    <row r="3645" spans="1:15" hidden="1" x14ac:dyDescent="0.25">
      <c r="A3645" s="20" t="s">
        <v>47</v>
      </c>
      <c r="B3645" s="1" t="s">
        <v>2621</v>
      </c>
      <c r="C3645" s="3">
        <v>1</v>
      </c>
      <c r="D3645" s="3" t="e">
        <f>VLOOKUP(Cobertura2021[[#This Row],['#Area]],S:T,2)</f>
        <v>#N/A</v>
      </c>
      <c r="E3645" s="1" t="s">
        <v>1144</v>
      </c>
      <c r="F3645" s="3">
        <v>1972</v>
      </c>
      <c r="G3645" s="27" t="s">
        <v>5320</v>
      </c>
      <c r="H3645" s="27" t="s">
        <v>5320</v>
      </c>
      <c r="I3645" s="27" t="s">
        <v>5320</v>
      </c>
      <c r="J3645" s="28" t="s">
        <v>21</v>
      </c>
      <c r="K3645" s="28" t="s">
        <v>21</v>
      </c>
      <c r="L3645" s="28" t="s">
        <v>21</v>
      </c>
      <c r="M3645" s="3" t="str">
        <f>IF(+OR(J3645="SI",G3645="SI"),"SI","NO")</f>
        <v>SI</v>
      </c>
      <c r="N3645" s="3" t="str">
        <f>IF(+OR(H3645="SI",K3645="SI"),"SI","NO")</f>
        <v>SI</v>
      </c>
      <c r="O3645" s="3" t="str">
        <f>IF(+OR(I3645="SI",L3645="SI"),"SI","NO")</f>
        <v>SI</v>
      </c>
    </row>
    <row r="3646" spans="1:15" x14ac:dyDescent="0.25">
      <c r="A3646" s="20" t="s">
        <v>47</v>
      </c>
      <c r="B3646" s="1" t="s">
        <v>2657</v>
      </c>
      <c r="C3646" s="3">
        <v>6</v>
      </c>
      <c r="D3646" s="3" t="str">
        <f>VLOOKUP(Cobertura2021[[#This Row],['#Area]],S:T,2)</f>
        <v>Rural</v>
      </c>
      <c r="E3646" s="1" t="s">
        <v>1144</v>
      </c>
      <c r="F3646" s="3">
        <v>154</v>
      </c>
      <c r="G3646" s="27" t="s">
        <v>5320</v>
      </c>
      <c r="H3646" s="27" t="s">
        <v>5320</v>
      </c>
      <c r="I3646" s="27" t="s">
        <v>5320</v>
      </c>
      <c r="J3646" s="28" t="s">
        <v>21</v>
      </c>
      <c r="K3646" s="28" t="s">
        <v>21</v>
      </c>
      <c r="L3646" s="28" t="s">
        <v>21</v>
      </c>
      <c r="M3646" s="3" t="str">
        <f>IF(+OR(J3646="SI",G3646="SI"),"SI","NO")</f>
        <v>SI</v>
      </c>
      <c r="N3646" s="3" t="str">
        <f>IF(+OR(H3646="SI",K3646="SI"),"SI","NO")</f>
        <v>SI</v>
      </c>
      <c r="O3646" s="3" t="str">
        <f>IF(+OR(I3646="SI",L3646="SI"),"SI","NO")</f>
        <v>SI</v>
      </c>
    </row>
    <row r="3647" spans="1:15" hidden="1" x14ac:dyDescent="0.25">
      <c r="A3647" s="20" t="s">
        <v>47</v>
      </c>
      <c r="B3647" s="1" t="s">
        <v>2375</v>
      </c>
      <c r="C3647" s="3">
        <v>1</v>
      </c>
      <c r="D3647" s="3" t="e">
        <f>VLOOKUP(Cobertura2021[[#This Row],['#Area]],S:T,2)</f>
        <v>#N/A</v>
      </c>
      <c r="E3647" s="1" t="s">
        <v>2394</v>
      </c>
      <c r="F3647" s="3">
        <v>1099</v>
      </c>
      <c r="G3647" s="27" t="s">
        <v>5320</v>
      </c>
      <c r="H3647" s="27" t="s">
        <v>5320</v>
      </c>
      <c r="I3647" s="27" t="s">
        <v>5320</v>
      </c>
      <c r="J3647" s="28" t="s">
        <v>21</v>
      </c>
      <c r="K3647" s="28" t="s">
        <v>21</v>
      </c>
      <c r="L3647" s="28" t="s">
        <v>21</v>
      </c>
      <c r="M3647" s="3" t="str">
        <f>IF(+OR(J3647="SI",G3647="SI"),"SI","NO")</f>
        <v>SI</v>
      </c>
      <c r="N3647" s="3" t="str">
        <f>IF(+OR(H3647="SI",K3647="SI"),"SI","NO")</f>
        <v>SI</v>
      </c>
      <c r="O3647" s="3" t="str">
        <f>IF(+OR(I3647="SI",L3647="SI"),"SI","NO")</f>
        <v>SI</v>
      </c>
    </row>
    <row r="3648" spans="1:15" hidden="1" x14ac:dyDescent="0.25">
      <c r="A3648" s="20" t="s">
        <v>47</v>
      </c>
      <c r="B3648" s="1" t="s">
        <v>2375</v>
      </c>
      <c r="C3648" s="3">
        <v>1</v>
      </c>
      <c r="D3648" s="3" t="e">
        <f>VLOOKUP(Cobertura2021[[#This Row],['#Area]],S:T,2)</f>
        <v>#N/A</v>
      </c>
      <c r="E3648" s="1" t="s">
        <v>2391</v>
      </c>
      <c r="F3648" s="3">
        <v>29</v>
      </c>
      <c r="G3648" s="27" t="s">
        <v>5320</v>
      </c>
      <c r="H3648" s="27" t="s">
        <v>5320</v>
      </c>
      <c r="I3648" s="27" t="s">
        <v>5320</v>
      </c>
      <c r="J3648" s="28" t="s">
        <v>21</v>
      </c>
      <c r="K3648" s="28" t="s">
        <v>21</v>
      </c>
      <c r="L3648" s="28" t="s">
        <v>21</v>
      </c>
      <c r="M3648" s="3" t="str">
        <f>IF(+OR(J3648="SI",G3648="SI"),"SI","NO")</f>
        <v>SI</v>
      </c>
      <c r="N3648" s="3" t="str">
        <f>IF(+OR(H3648="SI",K3648="SI"),"SI","NO")</f>
        <v>SI</v>
      </c>
      <c r="O3648" s="3" t="str">
        <f>IF(+OR(I3648="SI",L3648="SI"),"SI","NO")</f>
        <v>SI</v>
      </c>
    </row>
    <row r="3649" spans="1:15" hidden="1" x14ac:dyDescent="0.25">
      <c r="A3649" s="20" t="s">
        <v>47</v>
      </c>
      <c r="B3649" s="1" t="s">
        <v>2375</v>
      </c>
      <c r="C3649" s="3">
        <v>1</v>
      </c>
      <c r="D3649" s="3" t="e">
        <f>VLOOKUP(Cobertura2021[[#This Row],['#Area]],S:T,2)</f>
        <v>#N/A</v>
      </c>
      <c r="E3649" s="1" t="s">
        <v>2399</v>
      </c>
      <c r="F3649" s="3">
        <v>836</v>
      </c>
      <c r="G3649" s="27" t="s">
        <v>5320</v>
      </c>
      <c r="H3649" s="27" t="s">
        <v>5320</v>
      </c>
      <c r="I3649" s="27" t="s">
        <v>5320</v>
      </c>
      <c r="J3649" s="28" t="s">
        <v>21</v>
      </c>
      <c r="K3649" s="28" t="s">
        <v>21</v>
      </c>
      <c r="L3649" s="28" t="s">
        <v>21</v>
      </c>
      <c r="M3649" s="3" t="str">
        <f>IF(+OR(J3649="SI",G3649="SI"),"SI","NO")</f>
        <v>SI</v>
      </c>
      <c r="N3649" s="3" t="str">
        <f>IF(+OR(H3649="SI",K3649="SI"),"SI","NO")</f>
        <v>SI</v>
      </c>
      <c r="O3649" s="3" t="str">
        <f>IF(+OR(I3649="SI",L3649="SI"),"SI","NO")</f>
        <v>SI</v>
      </c>
    </row>
    <row r="3650" spans="1:15" hidden="1" x14ac:dyDescent="0.25">
      <c r="A3650" s="20" t="s">
        <v>47</v>
      </c>
      <c r="B3650" s="1" t="s">
        <v>132</v>
      </c>
      <c r="C3650" s="3">
        <v>1</v>
      </c>
      <c r="D3650" s="3" t="e">
        <f>VLOOKUP(Cobertura2021[[#This Row],['#Area]],S:T,2)</f>
        <v>#N/A</v>
      </c>
      <c r="E3650" s="1" t="s">
        <v>2615</v>
      </c>
      <c r="F3650" s="3">
        <v>491</v>
      </c>
      <c r="G3650" s="27" t="s">
        <v>5320</v>
      </c>
      <c r="H3650" s="27" t="s">
        <v>5320</v>
      </c>
      <c r="I3650" s="27" t="s">
        <v>5320</v>
      </c>
      <c r="J3650" s="28" t="s">
        <v>21</v>
      </c>
      <c r="K3650" s="28" t="s">
        <v>21</v>
      </c>
      <c r="L3650" s="28" t="s">
        <v>21</v>
      </c>
      <c r="M3650" s="3" t="str">
        <f>IF(+OR(J3650="SI",G3650="SI"),"SI","NO")</f>
        <v>SI</v>
      </c>
      <c r="N3650" s="3" t="str">
        <f>IF(+OR(H3650="SI",K3650="SI"),"SI","NO")</f>
        <v>SI</v>
      </c>
      <c r="O3650" s="3" t="str">
        <f>IF(+OR(I3650="SI",L3650="SI"),"SI","NO")</f>
        <v>SI</v>
      </c>
    </row>
    <row r="3651" spans="1:15" x14ac:dyDescent="0.25">
      <c r="A3651" s="20" t="s">
        <v>3181</v>
      </c>
      <c r="B3651" s="1" t="s">
        <v>3243</v>
      </c>
      <c r="C3651" s="3">
        <v>6</v>
      </c>
      <c r="D3651" s="3" t="str">
        <f>VLOOKUP(Cobertura2021[[#This Row],['#Area]],S:T,2)</f>
        <v>Rural</v>
      </c>
      <c r="E3651" s="1" t="s">
        <v>3251</v>
      </c>
      <c r="F3651" s="3">
        <v>38</v>
      </c>
      <c r="G3651" s="27" t="s">
        <v>5320</v>
      </c>
      <c r="H3651" s="27" t="s">
        <v>3</v>
      </c>
      <c r="I3651" s="27" t="s">
        <v>3</v>
      </c>
      <c r="J3651" s="28" t="s">
        <v>20</v>
      </c>
      <c r="K3651" s="28" t="s">
        <v>20</v>
      </c>
      <c r="L3651" s="28" t="s">
        <v>20</v>
      </c>
      <c r="M3651" s="3" t="str">
        <f>IF(+OR(J3651="SI",G3651="SI"),"SI","NO")</f>
        <v>SI</v>
      </c>
      <c r="N3651" s="3" t="str">
        <f>IF(+OR(H3651="SI",K3651="SI"),"SI","NO")</f>
        <v>NO</v>
      </c>
      <c r="O3651" s="3" t="str">
        <f>IF(+OR(I3651="SI",L3651="SI"),"SI","NO")</f>
        <v>NO</v>
      </c>
    </row>
    <row r="3652" spans="1:15" x14ac:dyDescent="0.25">
      <c r="A3652" s="20" t="s">
        <v>3411</v>
      </c>
      <c r="B3652" s="1" t="s">
        <v>3878</v>
      </c>
      <c r="C3652" s="3">
        <v>6</v>
      </c>
      <c r="D3652" s="3" t="str">
        <f>VLOOKUP(Cobertura2021[[#This Row],['#Area]],S:T,2)</f>
        <v>Rural</v>
      </c>
      <c r="E3652" s="1" t="s">
        <v>3251</v>
      </c>
      <c r="F3652" s="3">
        <v>186</v>
      </c>
      <c r="G3652" s="27" t="s">
        <v>5320</v>
      </c>
      <c r="H3652" s="27" t="s">
        <v>3</v>
      </c>
      <c r="I3652" s="27" t="s">
        <v>3</v>
      </c>
      <c r="J3652" s="28" t="s">
        <v>20</v>
      </c>
      <c r="K3652" s="28" t="s">
        <v>20</v>
      </c>
      <c r="L3652" s="28" t="s">
        <v>20</v>
      </c>
      <c r="M3652" s="3" t="str">
        <f>IF(+OR(J3652="SI",G3652="SI"),"SI","NO")</f>
        <v>SI</v>
      </c>
      <c r="N3652" s="3" t="str">
        <f>IF(+OR(H3652="SI",K3652="SI"),"SI","NO")</f>
        <v>NO</v>
      </c>
      <c r="O3652" s="3" t="str">
        <f>IF(+OR(I3652="SI",L3652="SI"),"SI","NO")</f>
        <v>NO</v>
      </c>
    </row>
    <row r="3653" spans="1:15" hidden="1" x14ac:dyDescent="0.25">
      <c r="A3653" s="20" t="s">
        <v>47</v>
      </c>
      <c r="B3653" s="1" t="s">
        <v>132</v>
      </c>
      <c r="C3653" s="3">
        <v>1</v>
      </c>
      <c r="D3653" s="3" t="e">
        <f>VLOOKUP(Cobertura2021[[#This Row],['#Area]],S:T,2)</f>
        <v>#N/A</v>
      </c>
      <c r="E3653" s="1" t="s">
        <v>2616</v>
      </c>
      <c r="F3653" s="3">
        <v>2077</v>
      </c>
      <c r="G3653" s="27" t="s">
        <v>5320</v>
      </c>
      <c r="H3653" s="27" t="s">
        <v>5320</v>
      </c>
      <c r="I3653" s="27" t="s">
        <v>5320</v>
      </c>
      <c r="J3653" s="28" t="s">
        <v>21</v>
      </c>
      <c r="K3653" s="28" t="s">
        <v>21</v>
      </c>
      <c r="L3653" s="28" t="s">
        <v>21</v>
      </c>
      <c r="M3653" s="3" t="str">
        <f>IF(+OR(J3653="SI",G3653="SI"),"SI","NO")</f>
        <v>SI</v>
      </c>
      <c r="N3653" s="3" t="str">
        <f>IF(+OR(H3653="SI",K3653="SI"),"SI","NO")</f>
        <v>SI</v>
      </c>
      <c r="O3653" s="3" t="str">
        <f>IF(+OR(I3653="SI",L3653="SI"),"SI","NO")</f>
        <v>SI</v>
      </c>
    </row>
    <row r="3654" spans="1:15" hidden="1" x14ac:dyDescent="0.25">
      <c r="A3654" s="20" t="s">
        <v>47</v>
      </c>
      <c r="B3654" s="1" t="s">
        <v>2435</v>
      </c>
      <c r="C3654" s="3">
        <v>1</v>
      </c>
      <c r="D3654" s="3" t="e">
        <f>VLOOKUP(Cobertura2021[[#This Row],['#Area]],S:T,2)</f>
        <v>#N/A</v>
      </c>
      <c r="E3654" s="1" t="s">
        <v>2445</v>
      </c>
      <c r="F3654" s="3">
        <v>579</v>
      </c>
      <c r="G3654" s="27" t="s">
        <v>5320</v>
      </c>
      <c r="H3654" s="27" t="s">
        <v>5320</v>
      </c>
      <c r="I3654" s="27" t="s">
        <v>5320</v>
      </c>
      <c r="J3654" s="28" t="s">
        <v>21</v>
      </c>
      <c r="K3654" s="28" t="s">
        <v>21</v>
      </c>
      <c r="L3654" s="28" t="s">
        <v>21</v>
      </c>
      <c r="M3654" s="3" t="str">
        <f>IF(+OR(J3654="SI",G3654="SI"),"SI","NO")</f>
        <v>SI</v>
      </c>
      <c r="N3654" s="3" t="str">
        <f>IF(+OR(H3654="SI",K3654="SI"),"SI","NO")</f>
        <v>SI</v>
      </c>
      <c r="O3654" s="3" t="str">
        <f>IF(+OR(I3654="SI",L3654="SI"),"SI","NO")</f>
        <v>SI</v>
      </c>
    </row>
    <row r="3655" spans="1:15" hidden="1" x14ac:dyDescent="0.25">
      <c r="A3655" s="20" t="s">
        <v>47</v>
      </c>
      <c r="B3655" s="1" t="s">
        <v>2435</v>
      </c>
      <c r="C3655" s="3">
        <v>1</v>
      </c>
      <c r="D3655" s="3" t="e">
        <f>VLOOKUP(Cobertura2021[[#This Row],['#Area]],S:T,2)</f>
        <v>#N/A</v>
      </c>
      <c r="E3655" s="1" t="s">
        <v>2503</v>
      </c>
      <c r="F3655" s="3">
        <v>139</v>
      </c>
      <c r="G3655" s="27" t="s">
        <v>5320</v>
      </c>
      <c r="H3655" s="27" t="s">
        <v>5320</v>
      </c>
      <c r="I3655" s="27" t="s">
        <v>5320</v>
      </c>
      <c r="J3655" s="28" t="s">
        <v>21</v>
      </c>
      <c r="K3655" s="28" t="s">
        <v>21</v>
      </c>
      <c r="L3655" s="28" t="s">
        <v>21</v>
      </c>
      <c r="M3655" s="3" t="str">
        <f>IF(+OR(J3655="SI",G3655="SI"),"SI","NO")</f>
        <v>SI</v>
      </c>
      <c r="N3655" s="3" t="str">
        <f>IF(+OR(H3655="SI",K3655="SI"),"SI","NO")</f>
        <v>SI</v>
      </c>
      <c r="O3655" s="3" t="str">
        <f>IF(+OR(I3655="SI",L3655="SI"),"SI","NO")</f>
        <v>SI</v>
      </c>
    </row>
    <row r="3656" spans="1:15" hidden="1" x14ac:dyDescent="0.25">
      <c r="A3656" s="20" t="s">
        <v>47</v>
      </c>
      <c r="B3656" s="1" t="s">
        <v>2435</v>
      </c>
      <c r="C3656" s="3">
        <v>1</v>
      </c>
      <c r="D3656" s="3" t="e">
        <f>VLOOKUP(Cobertura2021[[#This Row],['#Area]],S:T,2)</f>
        <v>#N/A</v>
      </c>
      <c r="E3656" s="1" t="s">
        <v>2451</v>
      </c>
      <c r="F3656" s="3">
        <v>246</v>
      </c>
      <c r="G3656" s="27" t="s">
        <v>5320</v>
      </c>
      <c r="H3656" s="27" t="s">
        <v>5320</v>
      </c>
      <c r="I3656" s="27" t="s">
        <v>5320</v>
      </c>
      <c r="J3656" s="28" t="s">
        <v>21</v>
      </c>
      <c r="K3656" s="28" t="s">
        <v>21</v>
      </c>
      <c r="L3656" s="28" t="s">
        <v>21</v>
      </c>
      <c r="M3656" s="3" t="str">
        <f>IF(+OR(J3656="SI",G3656="SI"),"SI","NO")</f>
        <v>SI</v>
      </c>
      <c r="N3656" s="3" t="str">
        <f>IF(+OR(H3656="SI",K3656="SI"),"SI","NO")</f>
        <v>SI</v>
      </c>
      <c r="O3656" s="3" t="str">
        <f>IF(+OR(I3656="SI",L3656="SI"),"SI","NO")</f>
        <v>SI</v>
      </c>
    </row>
    <row r="3657" spans="1:15" hidden="1" x14ac:dyDescent="0.25">
      <c r="A3657" s="20" t="s">
        <v>47</v>
      </c>
      <c r="B3657" s="1" t="s">
        <v>2435</v>
      </c>
      <c r="C3657" s="3">
        <v>1</v>
      </c>
      <c r="D3657" s="3" t="e">
        <f>VLOOKUP(Cobertura2021[[#This Row],['#Area]],S:T,2)</f>
        <v>#N/A</v>
      </c>
      <c r="E3657" s="1" t="s">
        <v>2502</v>
      </c>
      <c r="F3657" s="3">
        <v>155</v>
      </c>
      <c r="G3657" s="27" t="s">
        <v>5320</v>
      </c>
      <c r="H3657" s="27" t="s">
        <v>5320</v>
      </c>
      <c r="I3657" s="27" t="s">
        <v>5320</v>
      </c>
      <c r="J3657" s="28" t="s">
        <v>21</v>
      </c>
      <c r="K3657" s="28" t="s">
        <v>21</v>
      </c>
      <c r="L3657" s="28" t="s">
        <v>21</v>
      </c>
      <c r="M3657" s="3" t="str">
        <f>IF(+OR(J3657="SI",G3657="SI"),"SI","NO")</f>
        <v>SI</v>
      </c>
      <c r="N3657" s="3" t="str">
        <f>IF(+OR(H3657="SI",K3657="SI"),"SI","NO")</f>
        <v>SI</v>
      </c>
      <c r="O3657" s="3" t="str">
        <f>IF(+OR(I3657="SI",L3657="SI"),"SI","NO")</f>
        <v>SI</v>
      </c>
    </row>
    <row r="3658" spans="1:15" hidden="1" x14ac:dyDescent="0.25">
      <c r="A3658" s="20" t="s">
        <v>47</v>
      </c>
      <c r="B3658" s="1" t="s">
        <v>2541</v>
      </c>
      <c r="C3658" s="3">
        <v>1</v>
      </c>
      <c r="D3658" s="3" t="e">
        <f>VLOOKUP(Cobertura2021[[#This Row],['#Area]],S:T,2)</f>
        <v>#N/A</v>
      </c>
      <c r="E3658" s="1" t="s">
        <v>2544</v>
      </c>
      <c r="F3658" s="3">
        <v>2049</v>
      </c>
      <c r="G3658" s="27" t="s">
        <v>5320</v>
      </c>
      <c r="H3658" s="27" t="s">
        <v>5320</v>
      </c>
      <c r="I3658" s="27" t="s">
        <v>5320</v>
      </c>
      <c r="J3658" s="28" t="s">
        <v>21</v>
      </c>
      <c r="K3658" s="28" t="s">
        <v>21</v>
      </c>
      <c r="L3658" s="28" t="s">
        <v>21</v>
      </c>
      <c r="M3658" s="3" t="str">
        <f>IF(+OR(J3658="SI",G3658="SI"),"SI","NO")</f>
        <v>SI</v>
      </c>
      <c r="N3658" s="3" t="str">
        <f>IF(+OR(H3658="SI",K3658="SI"),"SI","NO")</f>
        <v>SI</v>
      </c>
      <c r="O3658" s="3" t="str">
        <f>IF(+OR(I3658="SI",L3658="SI"),"SI","NO")</f>
        <v>SI</v>
      </c>
    </row>
    <row r="3659" spans="1:15" x14ac:dyDescent="0.25">
      <c r="A3659" s="20" t="s">
        <v>156</v>
      </c>
      <c r="B3659" s="1" t="s">
        <v>5233</v>
      </c>
      <c r="C3659" s="3">
        <v>6</v>
      </c>
      <c r="D3659" s="3" t="str">
        <f>VLOOKUP(Cobertura2021[[#This Row],['#Area]],S:T,2)</f>
        <v>Rural</v>
      </c>
      <c r="E3659" s="1" t="s">
        <v>4717</v>
      </c>
      <c r="F3659" s="3">
        <v>114</v>
      </c>
      <c r="G3659" s="27" t="s">
        <v>5320</v>
      </c>
      <c r="H3659" s="27" t="s">
        <v>3</v>
      </c>
      <c r="I3659" s="27" t="s">
        <v>3</v>
      </c>
      <c r="J3659" s="28" t="s">
        <v>21</v>
      </c>
      <c r="K3659" s="28" t="s">
        <v>20</v>
      </c>
      <c r="L3659" s="28" t="s">
        <v>20</v>
      </c>
      <c r="M3659" s="3" t="str">
        <f>IF(+OR(J3659="SI",G3659="SI"),"SI","NO")</f>
        <v>SI</v>
      </c>
      <c r="N3659" s="3" t="str">
        <f>IF(+OR(H3659="SI",K3659="SI"),"SI","NO")</f>
        <v>NO</v>
      </c>
      <c r="O3659" s="3" t="str">
        <f>IF(+OR(I3659="SI",L3659="SI"),"SI","NO")</f>
        <v>NO</v>
      </c>
    </row>
    <row r="3660" spans="1:15" x14ac:dyDescent="0.25">
      <c r="A3660" s="20" t="s">
        <v>47</v>
      </c>
      <c r="B3660" s="1" t="s">
        <v>2631</v>
      </c>
      <c r="C3660" s="3">
        <v>6</v>
      </c>
      <c r="D3660" s="3" t="str">
        <f>VLOOKUP(Cobertura2021[[#This Row],['#Area]],S:T,2)</f>
        <v>Rural</v>
      </c>
      <c r="E3660" s="1" t="s">
        <v>2647</v>
      </c>
      <c r="F3660" s="3">
        <v>923</v>
      </c>
      <c r="G3660" s="27" t="s">
        <v>5320</v>
      </c>
      <c r="H3660" s="27" t="s">
        <v>5320</v>
      </c>
      <c r="I3660" s="27" t="s">
        <v>5320</v>
      </c>
      <c r="J3660" s="28" t="s">
        <v>21</v>
      </c>
      <c r="K3660" s="28" t="s">
        <v>21</v>
      </c>
      <c r="L3660" s="28" t="s">
        <v>21</v>
      </c>
      <c r="M3660" s="3" t="str">
        <f>IF(+OR(J3660="SI",G3660="SI"),"SI","NO")</f>
        <v>SI</v>
      </c>
      <c r="N3660" s="3" t="str">
        <f>IF(+OR(H3660="SI",K3660="SI"),"SI","NO")</f>
        <v>SI</v>
      </c>
      <c r="O3660" s="3" t="str">
        <f>IF(+OR(I3660="SI",L3660="SI"),"SI","NO")</f>
        <v>SI</v>
      </c>
    </row>
    <row r="3661" spans="1:15" x14ac:dyDescent="0.25">
      <c r="A3661" s="20" t="s">
        <v>47</v>
      </c>
      <c r="B3661" s="1" t="s">
        <v>2631</v>
      </c>
      <c r="C3661" s="3">
        <v>6</v>
      </c>
      <c r="D3661" s="3" t="str">
        <f>VLOOKUP(Cobertura2021[[#This Row],['#Area]],S:T,2)</f>
        <v>Rural</v>
      </c>
      <c r="E3661" s="1" t="s">
        <v>2653</v>
      </c>
      <c r="F3661" s="3">
        <v>105</v>
      </c>
      <c r="G3661" s="27" t="s">
        <v>5320</v>
      </c>
      <c r="H3661" s="27" t="s">
        <v>5320</v>
      </c>
      <c r="I3661" s="27" t="s">
        <v>5320</v>
      </c>
      <c r="J3661" s="28" t="s">
        <v>21</v>
      </c>
      <c r="K3661" s="28" t="s">
        <v>21</v>
      </c>
      <c r="L3661" s="28" t="s">
        <v>21</v>
      </c>
      <c r="M3661" s="3" t="str">
        <f>IF(+OR(J3661="SI",G3661="SI"),"SI","NO")</f>
        <v>SI</v>
      </c>
      <c r="N3661" s="3" t="str">
        <f>IF(+OR(H3661="SI",K3661="SI"),"SI","NO")</f>
        <v>SI</v>
      </c>
      <c r="O3661" s="3" t="str">
        <f>IF(+OR(I3661="SI",L3661="SI"),"SI","NO")</f>
        <v>SI</v>
      </c>
    </row>
    <row r="3662" spans="1:15" hidden="1" x14ac:dyDescent="0.25">
      <c r="A3662" s="20" t="s">
        <v>47</v>
      </c>
      <c r="B3662" s="1" t="s">
        <v>2300</v>
      </c>
      <c r="C3662" s="3">
        <v>1</v>
      </c>
      <c r="D3662" s="3" t="e">
        <f>VLOOKUP(Cobertura2021[[#This Row],['#Area]],S:T,2)</f>
        <v>#N/A</v>
      </c>
      <c r="E3662" s="1" t="s">
        <v>2044</v>
      </c>
      <c r="F3662" s="3">
        <v>922</v>
      </c>
      <c r="G3662" s="27" t="s">
        <v>5320</v>
      </c>
      <c r="H3662" s="27" t="s">
        <v>5320</v>
      </c>
      <c r="I3662" s="27" t="s">
        <v>5320</v>
      </c>
      <c r="J3662" s="28" t="s">
        <v>21</v>
      </c>
      <c r="K3662" s="28" t="s">
        <v>21</v>
      </c>
      <c r="L3662" s="28" t="s">
        <v>21</v>
      </c>
      <c r="M3662" s="3" t="str">
        <f>IF(+OR(J3662="SI",G3662="SI"),"SI","NO")</f>
        <v>SI</v>
      </c>
      <c r="N3662" s="3" t="str">
        <f>IF(+OR(H3662="SI",K3662="SI"),"SI","NO")</f>
        <v>SI</v>
      </c>
      <c r="O3662" s="3" t="str">
        <f>IF(+OR(I3662="SI",L3662="SI"),"SI","NO")</f>
        <v>SI</v>
      </c>
    </row>
    <row r="3663" spans="1:15" hidden="1" x14ac:dyDescent="0.25">
      <c r="A3663" s="20" t="s">
        <v>47</v>
      </c>
      <c r="B3663" s="1" t="s">
        <v>36</v>
      </c>
      <c r="C3663" s="3">
        <v>1</v>
      </c>
      <c r="D3663" s="3" t="e">
        <f>VLOOKUP(Cobertura2021[[#This Row],['#Area]],S:T,2)</f>
        <v>#N/A</v>
      </c>
      <c r="E3663" s="1" t="s">
        <v>2044</v>
      </c>
      <c r="F3663" s="3">
        <v>507</v>
      </c>
      <c r="G3663" s="27" t="s">
        <v>5320</v>
      </c>
      <c r="H3663" s="27" t="s">
        <v>5320</v>
      </c>
      <c r="I3663" s="27" t="s">
        <v>5320</v>
      </c>
      <c r="J3663" s="28" t="s">
        <v>21</v>
      </c>
      <c r="K3663" s="28" t="s">
        <v>21</v>
      </c>
      <c r="L3663" s="28" t="s">
        <v>21</v>
      </c>
      <c r="M3663" s="3" t="str">
        <f>IF(+OR(J3663="SI",G3663="SI"),"SI","NO")</f>
        <v>SI</v>
      </c>
      <c r="N3663" s="3" t="str">
        <f>IF(+OR(H3663="SI",K3663="SI"),"SI","NO")</f>
        <v>SI</v>
      </c>
      <c r="O3663" s="3" t="str">
        <f>IF(+OR(I3663="SI",L3663="SI"),"SI","NO")</f>
        <v>SI</v>
      </c>
    </row>
    <row r="3664" spans="1:15" hidden="1" x14ac:dyDescent="0.25">
      <c r="A3664" s="20" t="s">
        <v>47</v>
      </c>
      <c r="B3664" s="1" t="s">
        <v>2375</v>
      </c>
      <c r="C3664" s="3">
        <v>1</v>
      </c>
      <c r="D3664" s="3" t="e">
        <f>VLOOKUP(Cobertura2021[[#This Row],['#Area]],S:T,2)</f>
        <v>#N/A</v>
      </c>
      <c r="E3664" s="1" t="s">
        <v>1028</v>
      </c>
      <c r="F3664" s="3">
        <v>113</v>
      </c>
      <c r="G3664" s="27" t="s">
        <v>5320</v>
      </c>
      <c r="H3664" s="27" t="s">
        <v>5320</v>
      </c>
      <c r="I3664" s="27" t="s">
        <v>5320</v>
      </c>
      <c r="J3664" s="28" t="s">
        <v>21</v>
      </c>
      <c r="K3664" s="28" t="s">
        <v>21</v>
      </c>
      <c r="L3664" s="28" t="s">
        <v>21</v>
      </c>
      <c r="M3664" s="3" t="str">
        <f>IF(+OR(J3664="SI",G3664="SI"),"SI","NO")</f>
        <v>SI</v>
      </c>
      <c r="N3664" s="3" t="str">
        <f>IF(+OR(H3664="SI",K3664="SI"),"SI","NO")</f>
        <v>SI</v>
      </c>
      <c r="O3664" s="3" t="str">
        <f>IF(+OR(I3664="SI",L3664="SI"),"SI","NO")</f>
        <v>SI</v>
      </c>
    </row>
    <row r="3665" spans="1:15" x14ac:dyDescent="0.25">
      <c r="A3665" s="20" t="s">
        <v>47</v>
      </c>
      <c r="B3665" s="1" t="s">
        <v>2712</v>
      </c>
      <c r="C3665" s="3">
        <v>6</v>
      </c>
      <c r="D3665" s="3" t="str">
        <f>VLOOKUP(Cobertura2021[[#This Row],['#Area]],S:T,2)</f>
        <v>Rural</v>
      </c>
      <c r="E3665" s="1" t="s">
        <v>1028</v>
      </c>
      <c r="F3665" s="3">
        <v>673</v>
      </c>
      <c r="G3665" s="27" t="s">
        <v>5320</v>
      </c>
      <c r="H3665" s="27" t="s">
        <v>5320</v>
      </c>
      <c r="I3665" s="27" t="s">
        <v>5320</v>
      </c>
      <c r="J3665" s="28" t="s">
        <v>21</v>
      </c>
      <c r="K3665" s="28" t="s">
        <v>21</v>
      </c>
      <c r="L3665" s="28" t="s">
        <v>21</v>
      </c>
      <c r="M3665" s="3" t="str">
        <f>IF(+OR(J3665="SI",G3665="SI"),"SI","NO")</f>
        <v>SI</v>
      </c>
      <c r="N3665" s="3" t="str">
        <f>IF(+OR(H3665="SI",K3665="SI"),"SI","NO")</f>
        <v>SI</v>
      </c>
      <c r="O3665" s="3" t="str">
        <f>IF(+OR(I3665="SI",L3665="SI"),"SI","NO")</f>
        <v>SI</v>
      </c>
    </row>
    <row r="3666" spans="1:15" hidden="1" x14ac:dyDescent="0.25">
      <c r="A3666" s="20" t="s">
        <v>47</v>
      </c>
      <c r="B3666" s="1" t="s">
        <v>132</v>
      </c>
      <c r="C3666" s="3">
        <v>1</v>
      </c>
      <c r="D3666" s="3" t="e">
        <f>VLOOKUP(Cobertura2021[[#This Row],['#Area]],S:T,2)</f>
        <v>#N/A</v>
      </c>
      <c r="E3666" s="1" t="s">
        <v>2611</v>
      </c>
      <c r="F3666" s="3">
        <v>714</v>
      </c>
      <c r="G3666" s="27" t="s">
        <v>5320</v>
      </c>
      <c r="H3666" s="27" t="s">
        <v>5320</v>
      </c>
      <c r="I3666" s="27" t="s">
        <v>5320</v>
      </c>
      <c r="J3666" s="28" t="s">
        <v>21</v>
      </c>
      <c r="K3666" s="28" t="s">
        <v>21</v>
      </c>
      <c r="L3666" s="28" t="s">
        <v>21</v>
      </c>
      <c r="M3666" s="3" t="str">
        <f>IF(+OR(J3666="SI",G3666="SI"),"SI","NO")</f>
        <v>SI</v>
      </c>
      <c r="N3666" s="3" t="str">
        <f>IF(+OR(H3666="SI",K3666="SI"),"SI","NO")</f>
        <v>SI</v>
      </c>
      <c r="O3666" s="3" t="str">
        <f>IF(+OR(I3666="SI",L3666="SI"),"SI","NO")</f>
        <v>SI</v>
      </c>
    </row>
    <row r="3667" spans="1:15" x14ac:dyDescent="0.25">
      <c r="A3667" s="20" t="s">
        <v>47</v>
      </c>
      <c r="B3667" s="1" t="s">
        <v>2541</v>
      </c>
      <c r="C3667" s="3">
        <v>6</v>
      </c>
      <c r="D3667" s="3" t="str">
        <f>VLOOKUP(Cobertura2021[[#This Row],['#Area]],S:T,2)</f>
        <v>Rural</v>
      </c>
      <c r="E3667" s="1" t="s">
        <v>498</v>
      </c>
      <c r="F3667" s="3">
        <v>18</v>
      </c>
      <c r="G3667" s="27" t="s">
        <v>5320</v>
      </c>
      <c r="H3667" s="27" t="s">
        <v>5320</v>
      </c>
      <c r="I3667" s="27" t="s">
        <v>5320</v>
      </c>
      <c r="J3667" s="28" t="s">
        <v>21</v>
      </c>
      <c r="K3667" s="28" t="s">
        <v>21</v>
      </c>
      <c r="L3667" s="28" t="s">
        <v>20</v>
      </c>
      <c r="M3667" s="3" t="str">
        <f>IF(+OR(J3667="SI",G3667="SI"),"SI","NO")</f>
        <v>SI</v>
      </c>
      <c r="N3667" s="3" t="str">
        <f>IF(+OR(H3667="SI",K3667="SI"),"SI","NO")</f>
        <v>SI</v>
      </c>
      <c r="O3667" s="3" t="str">
        <f>IF(+OR(I3667="SI",L3667="SI"),"SI","NO")</f>
        <v>SI</v>
      </c>
    </row>
    <row r="3668" spans="1:15" hidden="1" x14ac:dyDescent="0.25">
      <c r="A3668" s="20" t="s">
        <v>47</v>
      </c>
      <c r="B3668" s="1" t="s">
        <v>2541</v>
      </c>
      <c r="C3668" s="3">
        <v>3</v>
      </c>
      <c r="D3668" s="3" t="str">
        <f>VLOOKUP(Cobertura2021[[#This Row],['#Area]],S:T,2)</f>
        <v>Suburbana</v>
      </c>
      <c r="E3668" s="1" t="s">
        <v>2564</v>
      </c>
      <c r="F3668" s="3">
        <v>329</v>
      </c>
      <c r="G3668" s="27" t="s">
        <v>5320</v>
      </c>
      <c r="H3668" s="27" t="s">
        <v>5320</v>
      </c>
      <c r="I3668" s="27" t="s">
        <v>5320</v>
      </c>
      <c r="J3668" s="28" t="s">
        <v>21</v>
      </c>
      <c r="K3668" s="28" t="s">
        <v>21</v>
      </c>
      <c r="L3668" s="28" t="s">
        <v>20</v>
      </c>
      <c r="M3668" s="3" t="str">
        <f>IF(+OR(J3668="SI",G3668="SI"),"SI","NO")</f>
        <v>SI</v>
      </c>
      <c r="N3668" s="3" t="str">
        <f>IF(+OR(H3668="SI",K3668="SI"),"SI","NO")</f>
        <v>SI</v>
      </c>
      <c r="O3668" s="3" t="str">
        <f>IF(+OR(I3668="SI",L3668="SI"),"SI","NO")</f>
        <v>SI</v>
      </c>
    </row>
    <row r="3669" spans="1:15" x14ac:dyDescent="0.25">
      <c r="A3669" s="20" t="s">
        <v>47</v>
      </c>
      <c r="B3669" s="1" t="s">
        <v>1815</v>
      </c>
      <c r="C3669" s="3">
        <v>6</v>
      </c>
      <c r="D3669" s="3" t="str">
        <f>VLOOKUP(Cobertura2021[[#This Row],['#Area]],S:T,2)</f>
        <v>Rural</v>
      </c>
      <c r="E3669" s="1" t="s">
        <v>191</v>
      </c>
      <c r="F3669" s="3">
        <v>14</v>
      </c>
      <c r="G3669" s="27" t="s">
        <v>5320</v>
      </c>
      <c r="H3669" s="27" t="s">
        <v>5320</v>
      </c>
      <c r="I3669" s="27" t="s">
        <v>5320</v>
      </c>
      <c r="J3669" s="28" t="s">
        <v>21</v>
      </c>
      <c r="K3669" s="28" t="s">
        <v>21</v>
      </c>
      <c r="L3669" s="28" t="s">
        <v>21</v>
      </c>
      <c r="M3669" s="3" t="str">
        <f>IF(+OR(J3669="SI",G3669="SI"),"SI","NO")</f>
        <v>SI</v>
      </c>
      <c r="N3669" s="3" t="str">
        <f>IF(+OR(H3669="SI",K3669="SI"),"SI","NO")</f>
        <v>SI</v>
      </c>
      <c r="O3669" s="3" t="str">
        <f>IF(+OR(I3669="SI",L3669="SI"),"SI","NO")</f>
        <v>SI</v>
      </c>
    </row>
    <row r="3670" spans="1:15" hidden="1" x14ac:dyDescent="0.25">
      <c r="A3670" s="20" t="s">
        <v>47</v>
      </c>
      <c r="B3670" s="1" t="s">
        <v>2331</v>
      </c>
      <c r="C3670" s="3">
        <v>3</v>
      </c>
      <c r="D3670" s="3" t="str">
        <f>VLOOKUP(Cobertura2021[[#This Row],['#Area]],S:T,2)</f>
        <v>Suburbana</v>
      </c>
      <c r="E3670" s="1" t="s">
        <v>2336</v>
      </c>
      <c r="F3670" s="3">
        <v>495</v>
      </c>
      <c r="G3670" s="27" t="s">
        <v>5320</v>
      </c>
      <c r="H3670" s="27" t="s">
        <v>5320</v>
      </c>
      <c r="I3670" s="27" t="s">
        <v>5320</v>
      </c>
      <c r="J3670" s="28" t="s">
        <v>21</v>
      </c>
      <c r="K3670" s="28" t="s">
        <v>21</v>
      </c>
      <c r="L3670" s="28" t="s">
        <v>21</v>
      </c>
      <c r="M3670" s="3" t="str">
        <f>IF(+OR(J3670="SI",G3670="SI"),"SI","NO")</f>
        <v>SI</v>
      </c>
      <c r="N3670" s="3" t="str">
        <f>IF(+OR(H3670="SI",K3670="SI"),"SI","NO")</f>
        <v>SI</v>
      </c>
      <c r="O3670" s="3" t="str">
        <f>IF(+OR(I3670="SI",L3670="SI"),"SI","NO")</f>
        <v>SI</v>
      </c>
    </row>
    <row r="3671" spans="1:15" x14ac:dyDescent="0.25">
      <c r="A3671" s="20" t="s">
        <v>47</v>
      </c>
      <c r="B3671" s="1" t="s">
        <v>2375</v>
      </c>
      <c r="C3671" s="3">
        <v>6</v>
      </c>
      <c r="D3671" s="3" t="str">
        <f>VLOOKUP(Cobertura2021[[#This Row],['#Area]],S:T,2)</f>
        <v>Rural</v>
      </c>
      <c r="E3671" s="1" t="s">
        <v>2408</v>
      </c>
      <c r="F3671" s="3">
        <v>457</v>
      </c>
      <c r="G3671" s="27" t="s">
        <v>5320</v>
      </c>
      <c r="H3671" s="27" t="s">
        <v>5320</v>
      </c>
      <c r="I3671" s="27" t="s">
        <v>5320</v>
      </c>
      <c r="J3671" s="28" t="s">
        <v>21</v>
      </c>
      <c r="K3671" s="28" t="s">
        <v>21</v>
      </c>
      <c r="L3671" s="28" t="s">
        <v>21</v>
      </c>
      <c r="M3671" s="3" t="str">
        <f>IF(+OR(J3671="SI",G3671="SI"),"SI","NO")</f>
        <v>SI</v>
      </c>
      <c r="N3671" s="3" t="str">
        <f>IF(+OR(H3671="SI",K3671="SI"),"SI","NO")</f>
        <v>SI</v>
      </c>
      <c r="O3671" s="3" t="str">
        <f>IF(+OR(I3671="SI",L3671="SI"),"SI","NO")</f>
        <v>SI</v>
      </c>
    </row>
    <row r="3672" spans="1:15" x14ac:dyDescent="0.25">
      <c r="A3672" s="20" t="s">
        <v>47</v>
      </c>
      <c r="B3672" s="1" t="s">
        <v>2343</v>
      </c>
      <c r="C3672" s="3">
        <v>6</v>
      </c>
      <c r="D3672" s="3" t="str">
        <f>VLOOKUP(Cobertura2021[[#This Row],['#Area]],S:T,2)</f>
        <v>Rural</v>
      </c>
      <c r="E3672" s="1" t="s">
        <v>2355</v>
      </c>
      <c r="F3672" s="3">
        <v>337</v>
      </c>
      <c r="G3672" s="27" t="s">
        <v>5320</v>
      </c>
      <c r="H3672" s="27" t="s">
        <v>5320</v>
      </c>
      <c r="I3672" s="27" t="s">
        <v>5320</v>
      </c>
      <c r="J3672" s="28" t="s">
        <v>21</v>
      </c>
      <c r="K3672" s="28" t="s">
        <v>21</v>
      </c>
      <c r="L3672" s="28" t="s">
        <v>21</v>
      </c>
      <c r="M3672" s="3" t="str">
        <f>IF(+OR(J3672="SI",G3672="SI"),"SI","NO")</f>
        <v>SI</v>
      </c>
      <c r="N3672" s="3" t="str">
        <f>IF(+OR(H3672="SI",K3672="SI"),"SI","NO")</f>
        <v>SI</v>
      </c>
      <c r="O3672" s="3" t="str">
        <f>IF(+OR(I3672="SI",L3672="SI"),"SI","NO")</f>
        <v>SI</v>
      </c>
    </row>
    <row r="3673" spans="1:15" hidden="1" x14ac:dyDescent="0.25">
      <c r="A3673" s="20" t="s">
        <v>47</v>
      </c>
      <c r="B3673" s="1" t="s">
        <v>2375</v>
      </c>
      <c r="C3673" s="3">
        <v>1</v>
      </c>
      <c r="D3673" s="3" t="e">
        <f>VLOOKUP(Cobertura2021[[#This Row],['#Area]],S:T,2)</f>
        <v>#N/A</v>
      </c>
      <c r="E3673" s="1" t="s">
        <v>2397</v>
      </c>
      <c r="F3673" s="3">
        <v>128</v>
      </c>
      <c r="G3673" s="27" t="s">
        <v>5320</v>
      </c>
      <c r="H3673" s="27" t="s">
        <v>5320</v>
      </c>
      <c r="I3673" s="27" t="s">
        <v>5320</v>
      </c>
      <c r="J3673" s="28" t="s">
        <v>21</v>
      </c>
      <c r="K3673" s="28" t="s">
        <v>21</v>
      </c>
      <c r="L3673" s="28" t="s">
        <v>21</v>
      </c>
      <c r="M3673" s="3" t="str">
        <f>IF(+OR(J3673="SI",G3673="SI"),"SI","NO")</f>
        <v>SI</v>
      </c>
      <c r="N3673" s="3" t="str">
        <f>IF(+OR(H3673="SI",K3673="SI"),"SI","NO")</f>
        <v>SI</v>
      </c>
      <c r="O3673" s="3" t="str">
        <f>IF(+OR(I3673="SI",L3673="SI"),"SI","NO")</f>
        <v>SI</v>
      </c>
    </row>
    <row r="3674" spans="1:15" hidden="1" x14ac:dyDescent="0.25">
      <c r="A3674" s="20" t="s">
        <v>47</v>
      </c>
      <c r="B3674" s="1" t="s">
        <v>2322</v>
      </c>
      <c r="C3674" s="3">
        <v>1</v>
      </c>
      <c r="D3674" s="3" t="e">
        <f>VLOOKUP(Cobertura2021[[#This Row],['#Area]],S:T,2)</f>
        <v>#N/A</v>
      </c>
      <c r="E3674" s="1" t="s">
        <v>2323</v>
      </c>
      <c r="F3674" s="3">
        <v>1555</v>
      </c>
      <c r="G3674" s="27" t="s">
        <v>5320</v>
      </c>
      <c r="H3674" s="27" t="s">
        <v>5320</v>
      </c>
      <c r="I3674" s="27" t="s">
        <v>5320</v>
      </c>
      <c r="J3674" s="28" t="s">
        <v>21</v>
      </c>
      <c r="K3674" s="28" t="s">
        <v>21</v>
      </c>
      <c r="L3674" s="28" t="s">
        <v>21</v>
      </c>
      <c r="M3674" s="3" t="str">
        <f>IF(+OR(J3674="SI",G3674="SI"),"SI","NO")</f>
        <v>SI</v>
      </c>
      <c r="N3674" s="3" t="str">
        <f>IF(+OR(H3674="SI",K3674="SI"),"SI","NO")</f>
        <v>SI</v>
      </c>
      <c r="O3674" s="3" t="str">
        <f>IF(+OR(I3674="SI",L3674="SI"),"SI","NO")</f>
        <v>SI</v>
      </c>
    </row>
    <row r="3675" spans="1:15" hidden="1" x14ac:dyDescent="0.25">
      <c r="A3675" s="20" t="s">
        <v>47</v>
      </c>
      <c r="B3675" s="1" t="s">
        <v>2588</v>
      </c>
      <c r="C3675" s="3">
        <v>1</v>
      </c>
      <c r="D3675" s="3" t="e">
        <f>VLOOKUP(Cobertura2021[[#This Row],['#Area]],S:T,2)</f>
        <v>#N/A</v>
      </c>
      <c r="E3675" s="1" t="s">
        <v>2590</v>
      </c>
      <c r="F3675" s="3">
        <v>6718</v>
      </c>
      <c r="G3675" s="27" t="s">
        <v>5320</v>
      </c>
      <c r="H3675" s="27" t="s">
        <v>5320</v>
      </c>
      <c r="I3675" s="27" t="s">
        <v>5320</v>
      </c>
      <c r="J3675" s="28" t="s">
        <v>21</v>
      </c>
      <c r="K3675" s="28" t="s">
        <v>21</v>
      </c>
      <c r="L3675" s="28" t="s">
        <v>21</v>
      </c>
      <c r="M3675" s="3" t="str">
        <f>IF(+OR(J3675="SI",G3675="SI"),"SI","NO")</f>
        <v>SI</v>
      </c>
      <c r="N3675" s="3" t="str">
        <f>IF(+OR(H3675="SI",K3675="SI"),"SI","NO")</f>
        <v>SI</v>
      </c>
      <c r="O3675" s="3" t="str">
        <f>IF(+OR(I3675="SI",L3675="SI"),"SI","NO")</f>
        <v>SI</v>
      </c>
    </row>
    <row r="3676" spans="1:15" x14ac:dyDescent="0.25">
      <c r="A3676" s="20" t="s">
        <v>635</v>
      </c>
      <c r="B3676" s="1" t="s">
        <v>746</v>
      </c>
      <c r="C3676" s="3">
        <v>6</v>
      </c>
      <c r="D3676" s="3" t="str">
        <f>VLOOKUP(Cobertura2021[[#This Row],['#Area]],S:T,2)</f>
        <v>Rural</v>
      </c>
      <c r="E3676" s="1" t="s">
        <v>761</v>
      </c>
      <c r="F3676" s="3">
        <v>113</v>
      </c>
      <c r="G3676" s="27" t="s">
        <v>5320</v>
      </c>
      <c r="H3676" s="27" t="s">
        <v>3</v>
      </c>
      <c r="I3676" s="27" t="s">
        <v>3</v>
      </c>
      <c r="J3676" s="28" t="s">
        <v>20</v>
      </c>
      <c r="K3676" s="28" t="s">
        <v>20</v>
      </c>
      <c r="L3676" s="28" t="s">
        <v>20</v>
      </c>
      <c r="M3676" s="3" t="str">
        <f>IF(+OR(J3676="SI",G3676="SI"),"SI","NO")</f>
        <v>SI</v>
      </c>
      <c r="N3676" s="3" t="str">
        <f>IF(+OR(H3676="SI",K3676="SI"),"SI","NO")</f>
        <v>NO</v>
      </c>
      <c r="O3676" s="3" t="str">
        <f>IF(+OR(I3676="SI",L3676="SI"),"SI","NO")</f>
        <v>NO</v>
      </c>
    </row>
    <row r="3677" spans="1:15" x14ac:dyDescent="0.25">
      <c r="A3677" s="20" t="s">
        <v>1004</v>
      </c>
      <c r="B3677" s="1" t="s">
        <v>1266</v>
      </c>
      <c r="C3677" s="3">
        <v>6</v>
      </c>
      <c r="D3677" s="3" t="str">
        <f>VLOOKUP(Cobertura2021[[#This Row],['#Area]],S:T,2)</f>
        <v>Rural</v>
      </c>
      <c r="E3677" s="1" t="s">
        <v>1270</v>
      </c>
      <c r="F3677" s="3">
        <v>62</v>
      </c>
      <c r="G3677" s="27" t="s">
        <v>5320</v>
      </c>
      <c r="H3677" s="27" t="s">
        <v>5320</v>
      </c>
      <c r="I3677" s="27" t="s">
        <v>3</v>
      </c>
      <c r="J3677" s="28" t="s">
        <v>21</v>
      </c>
      <c r="K3677" s="28" t="s">
        <v>21</v>
      </c>
      <c r="L3677" s="28" t="s">
        <v>20</v>
      </c>
      <c r="M3677" s="3" t="str">
        <f>IF(+OR(J3677="SI",G3677="SI"),"SI","NO")</f>
        <v>SI</v>
      </c>
      <c r="N3677" s="3" t="str">
        <f>IF(+OR(H3677="SI",K3677="SI"),"SI","NO")</f>
        <v>SI</v>
      </c>
      <c r="O3677" s="3" t="str">
        <f>IF(+OR(I3677="SI",L3677="SI"),"SI","NO")</f>
        <v>NO</v>
      </c>
    </row>
    <row r="3678" spans="1:15" hidden="1" x14ac:dyDescent="0.25">
      <c r="A3678" s="20" t="s">
        <v>47</v>
      </c>
      <c r="B3678" s="1" t="s">
        <v>2657</v>
      </c>
      <c r="C3678" s="3">
        <v>1</v>
      </c>
      <c r="D3678" s="3" t="e">
        <f>VLOOKUP(Cobertura2021[[#This Row],['#Area]],S:T,2)</f>
        <v>#N/A</v>
      </c>
      <c r="E3678" s="1" t="s">
        <v>2659</v>
      </c>
      <c r="F3678" s="3">
        <v>514</v>
      </c>
      <c r="G3678" s="27" t="s">
        <v>5320</v>
      </c>
      <c r="H3678" s="27" t="s">
        <v>5320</v>
      </c>
      <c r="I3678" s="27" t="s">
        <v>5320</v>
      </c>
      <c r="J3678" s="28" t="s">
        <v>21</v>
      </c>
      <c r="K3678" s="28" t="s">
        <v>21</v>
      </c>
      <c r="L3678" s="28" t="s">
        <v>21</v>
      </c>
      <c r="M3678" s="3" t="str">
        <f>IF(+OR(J3678="SI",G3678="SI"),"SI","NO")</f>
        <v>SI</v>
      </c>
      <c r="N3678" s="3" t="str">
        <f>IF(+OR(H3678="SI",K3678="SI"),"SI","NO")</f>
        <v>SI</v>
      </c>
      <c r="O3678" s="3" t="str">
        <f>IF(+OR(I3678="SI",L3678="SI"),"SI","NO")</f>
        <v>SI</v>
      </c>
    </row>
    <row r="3679" spans="1:15" hidden="1" x14ac:dyDescent="0.25">
      <c r="A3679" s="20" t="s">
        <v>47</v>
      </c>
      <c r="B3679" s="1" t="s">
        <v>2415</v>
      </c>
      <c r="C3679" s="3">
        <v>1</v>
      </c>
      <c r="D3679" s="3" t="e">
        <f>VLOOKUP(Cobertura2021[[#This Row],['#Area]],S:T,2)</f>
        <v>#N/A</v>
      </c>
      <c r="E3679" s="1" t="s">
        <v>2416</v>
      </c>
      <c r="F3679" s="3">
        <v>575</v>
      </c>
      <c r="G3679" s="27" t="s">
        <v>5320</v>
      </c>
      <c r="H3679" s="27" t="s">
        <v>5320</v>
      </c>
      <c r="I3679" s="27" t="s">
        <v>5320</v>
      </c>
      <c r="J3679" s="28" t="s">
        <v>21</v>
      </c>
      <c r="K3679" s="28" t="s">
        <v>21</v>
      </c>
      <c r="L3679" s="28" t="s">
        <v>21</v>
      </c>
      <c r="M3679" s="3" t="str">
        <f>IF(+OR(J3679="SI",G3679="SI"),"SI","NO")</f>
        <v>SI</v>
      </c>
      <c r="N3679" s="3" t="str">
        <f>IF(+OR(H3679="SI",K3679="SI"),"SI","NO")</f>
        <v>SI</v>
      </c>
      <c r="O3679" s="3" t="str">
        <f>IF(+OR(I3679="SI",L3679="SI"),"SI","NO")</f>
        <v>SI</v>
      </c>
    </row>
    <row r="3680" spans="1:15" hidden="1" x14ac:dyDescent="0.25">
      <c r="A3680" s="20" t="s">
        <v>47</v>
      </c>
      <c r="B3680" s="1" t="s">
        <v>2415</v>
      </c>
      <c r="C3680" s="3">
        <v>1</v>
      </c>
      <c r="D3680" s="3" t="e">
        <f>VLOOKUP(Cobertura2021[[#This Row],['#Area]],S:T,2)</f>
        <v>#N/A</v>
      </c>
      <c r="E3680" s="1" t="s">
        <v>2417</v>
      </c>
      <c r="F3680" s="3">
        <v>933</v>
      </c>
      <c r="G3680" s="27" t="s">
        <v>5320</v>
      </c>
      <c r="H3680" s="27" t="s">
        <v>5320</v>
      </c>
      <c r="I3680" s="27" t="s">
        <v>5320</v>
      </c>
      <c r="J3680" s="28" t="s">
        <v>21</v>
      </c>
      <c r="K3680" s="28" t="s">
        <v>21</v>
      </c>
      <c r="L3680" s="28" t="s">
        <v>21</v>
      </c>
      <c r="M3680" s="3" t="str">
        <f>IF(+OR(J3680="SI",G3680="SI"),"SI","NO")</f>
        <v>SI</v>
      </c>
      <c r="N3680" s="3" t="str">
        <f>IF(+OR(H3680="SI",K3680="SI"),"SI","NO")</f>
        <v>SI</v>
      </c>
      <c r="O3680" s="3" t="str">
        <f>IF(+OR(I3680="SI",L3680="SI"),"SI","NO")</f>
        <v>SI</v>
      </c>
    </row>
    <row r="3681" spans="1:15" x14ac:dyDescent="0.25">
      <c r="A3681" s="20" t="s">
        <v>47</v>
      </c>
      <c r="B3681" s="1" t="s">
        <v>2343</v>
      </c>
      <c r="C3681" s="3">
        <v>6</v>
      </c>
      <c r="D3681" s="3" t="str">
        <f>VLOOKUP(Cobertura2021[[#This Row],['#Area]],S:T,2)</f>
        <v>Rural</v>
      </c>
      <c r="E3681" s="1" t="s">
        <v>336</v>
      </c>
      <c r="F3681" s="3">
        <v>160</v>
      </c>
      <c r="G3681" s="27" t="s">
        <v>5320</v>
      </c>
      <c r="H3681" s="27" t="s">
        <v>5320</v>
      </c>
      <c r="I3681" s="27" t="s">
        <v>5320</v>
      </c>
      <c r="J3681" s="28" t="s">
        <v>21</v>
      </c>
      <c r="K3681" s="28" t="s">
        <v>21</v>
      </c>
      <c r="L3681" s="28" t="s">
        <v>21</v>
      </c>
      <c r="M3681" s="3" t="str">
        <f>IF(+OR(J3681="SI",G3681="SI"),"SI","NO")</f>
        <v>SI</v>
      </c>
      <c r="N3681" s="3" t="str">
        <f>IF(+OR(H3681="SI",K3681="SI"),"SI","NO")</f>
        <v>SI</v>
      </c>
      <c r="O3681" s="3" t="str">
        <f>IF(+OR(I3681="SI",L3681="SI"),"SI","NO")</f>
        <v>SI</v>
      </c>
    </row>
    <row r="3682" spans="1:15" hidden="1" x14ac:dyDescent="0.25">
      <c r="A3682" s="20" t="s">
        <v>47</v>
      </c>
      <c r="B3682" s="1" t="s">
        <v>2415</v>
      </c>
      <c r="C3682" s="3">
        <v>1</v>
      </c>
      <c r="D3682" s="3" t="e">
        <f>VLOOKUP(Cobertura2021[[#This Row],['#Area]],S:T,2)</f>
        <v>#N/A</v>
      </c>
      <c r="E3682" s="1" t="s">
        <v>2433</v>
      </c>
      <c r="F3682" s="3">
        <v>226</v>
      </c>
      <c r="G3682" s="27" t="s">
        <v>5320</v>
      </c>
      <c r="H3682" s="27" t="s">
        <v>5320</v>
      </c>
      <c r="I3682" s="27" t="s">
        <v>5320</v>
      </c>
      <c r="J3682" s="28" t="s">
        <v>21</v>
      </c>
      <c r="K3682" s="28" t="s">
        <v>21</v>
      </c>
      <c r="L3682" s="28" t="s">
        <v>21</v>
      </c>
      <c r="M3682" s="3" t="str">
        <f>IF(+OR(J3682="SI",G3682="SI"),"SI","NO")</f>
        <v>SI</v>
      </c>
      <c r="N3682" s="3" t="str">
        <f>IF(+OR(H3682="SI",K3682="SI"),"SI","NO")</f>
        <v>SI</v>
      </c>
      <c r="O3682" s="3" t="str">
        <f>IF(+OR(I3682="SI",L3682="SI"),"SI","NO")</f>
        <v>SI</v>
      </c>
    </row>
    <row r="3683" spans="1:15" hidden="1" x14ac:dyDescent="0.25">
      <c r="A3683" s="20" t="s">
        <v>47</v>
      </c>
      <c r="B3683" s="1" t="s">
        <v>2435</v>
      </c>
      <c r="C3683" s="3">
        <v>1</v>
      </c>
      <c r="D3683" s="3" t="e">
        <f>VLOOKUP(Cobertura2021[[#This Row],['#Area]],S:T,2)</f>
        <v>#N/A</v>
      </c>
      <c r="E3683" s="1" t="s">
        <v>2529</v>
      </c>
      <c r="F3683" s="3">
        <v>147</v>
      </c>
      <c r="G3683" s="27" t="s">
        <v>5320</v>
      </c>
      <c r="H3683" s="27" t="s">
        <v>5320</v>
      </c>
      <c r="I3683" s="27" t="s">
        <v>5320</v>
      </c>
      <c r="J3683" s="28" t="s">
        <v>21</v>
      </c>
      <c r="K3683" s="28" t="s">
        <v>21</v>
      </c>
      <c r="L3683" s="28" t="s">
        <v>21</v>
      </c>
      <c r="M3683" s="3" t="str">
        <f>IF(+OR(J3683="SI",G3683="SI"),"SI","NO")</f>
        <v>SI</v>
      </c>
      <c r="N3683" s="3" t="str">
        <f>IF(+OR(H3683="SI",K3683="SI"),"SI","NO")</f>
        <v>SI</v>
      </c>
      <c r="O3683" s="3" t="str">
        <f>IF(+OR(I3683="SI",L3683="SI"),"SI","NO")</f>
        <v>SI</v>
      </c>
    </row>
    <row r="3684" spans="1:15" x14ac:dyDescent="0.25">
      <c r="A3684" s="20" t="s">
        <v>156</v>
      </c>
      <c r="B3684" s="1" t="s">
        <v>5235</v>
      </c>
      <c r="C3684" s="3">
        <v>6</v>
      </c>
      <c r="D3684" s="3" t="str">
        <f>VLOOKUP(Cobertura2021[[#This Row],['#Area]],S:T,2)</f>
        <v>Rural</v>
      </c>
      <c r="E3684" s="1" t="s">
        <v>4779</v>
      </c>
      <c r="F3684" s="3">
        <v>33</v>
      </c>
      <c r="G3684" s="27" t="s">
        <v>5320</v>
      </c>
      <c r="H3684" s="27" t="s">
        <v>3</v>
      </c>
      <c r="I3684" s="27" t="s">
        <v>3</v>
      </c>
      <c r="J3684" s="28" t="s">
        <v>21</v>
      </c>
      <c r="K3684" s="28" t="s">
        <v>20</v>
      </c>
      <c r="L3684" s="28" t="s">
        <v>20</v>
      </c>
      <c r="M3684" s="3" t="str">
        <f>IF(+OR(J3684="SI",G3684="SI"),"SI","NO")</f>
        <v>SI</v>
      </c>
      <c r="N3684" s="3" t="str">
        <f>IF(+OR(H3684="SI",K3684="SI"),"SI","NO")</f>
        <v>NO</v>
      </c>
      <c r="O3684" s="3" t="str">
        <f>IF(+OR(I3684="SI",L3684="SI"),"SI","NO")</f>
        <v>NO</v>
      </c>
    </row>
    <row r="3685" spans="1:15" x14ac:dyDescent="0.25">
      <c r="A3685" s="20" t="s">
        <v>47</v>
      </c>
      <c r="B3685" s="1" t="s">
        <v>1815</v>
      </c>
      <c r="C3685" s="3">
        <v>6</v>
      </c>
      <c r="D3685" s="3" t="str">
        <f>VLOOKUP(Cobertura2021[[#This Row],['#Area]],S:T,2)</f>
        <v>Rural</v>
      </c>
      <c r="E3685" s="1" t="s">
        <v>2676</v>
      </c>
      <c r="F3685" s="3">
        <v>627</v>
      </c>
      <c r="G3685" s="27" t="s">
        <v>5320</v>
      </c>
      <c r="H3685" s="27" t="s">
        <v>5320</v>
      </c>
      <c r="I3685" s="27" t="s">
        <v>5320</v>
      </c>
      <c r="J3685" s="28" t="s">
        <v>21</v>
      </c>
      <c r="K3685" s="28" t="s">
        <v>21</v>
      </c>
      <c r="L3685" s="28" t="s">
        <v>21</v>
      </c>
      <c r="M3685" s="3" t="str">
        <f>IF(+OR(J3685="SI",G3685="SI"),"SI","NO")</f>
        <v>SI</v>
      </c>
      <c r="N3685" s="3" t="str">
        <f>IF(+OR(H3685="SI",K3685="SI"),"SI","NO")</f>
        <v>SI</v>
      </c>
      <c r="O3685" s="3" t="str">
        <f>IF(+OR(I3685="SI",L3685="SI"),"SI","NO")</f>
        <v>SI</v>
      </c>
    </row>
    <row r="3686" spans="1:15" x14ac:dyDescent="0.25">
      <c r="A3686" s="20" t="s">
        <v>47</v>
      </c>
      <c r="B3686" s="1" t="s">
        <v>2657</v>
      </c>
      <c r="C3686" s="3">
        <v>6</v>
      </c>
      <c r="D3686" s="3" t="str">
        <f>VLOOKUP(Cobertura2021[[#This Row],['#Area]],S:T,2)</f>
        <v>Rural</v>
      </c>
      <c r="E3686" s="1" t="s">
        <v>2666</v>
      </c>
      <c r="F3686" s="3">
        <v>287</v>
      </c>
      <c r="G3686" s="27" t="s">
        <v>5320</v>
      </c>
      <c r="H3686" s="27" t="s">
        <v>5320</v>
      </c>
      <c r="I3686" s="27" t="s">
        <v>5320</v>
      </c>
      <c r="J3686" s="28" t="s">
        <v>21</v>
      </c>
      <c r="K3686" s="28" t="s">
        <v>21</v>
      </c>
      <c r="L3686" s="28" t="s">
        <v>21</v>
      </c>
      <c r="M3686" s="3" t="str">
        <f>IF(+OR(J3686="SI",G3686="SI"),"SI","NO")</f>
        <v>SI</v>
      </c>
      <c r="N3686" s="3" t="str">
        <f>IF(+OR(H3686="SI",K3686="SI"),"SI","NO")</f>
        <v>SI</v>
      </c>
      <c r="O3686" s="3" t="str">
        <f>IF(+OR(I3686="SI",L3686="SI"),"SI","NO")</f>
        <v>SI</v>
      </c>
    </row>
    <row r="3687" spans="1:15" x14ac:dyDescent="0.25">
      <c r="A3687" s="20" t="s">
        <v>2265</v>
      </c>
      <c r="B3687" s="1" t="s">
        <v>2268</v>
      </c>
      <c r="C3687" s="3">
        <v>6</v>
      </c>
      <c r="D3687" s="3" t="str">
        <f>VLOOKUP(Cobertura2021[[#This Row],['#Area]],S:T,2)</f>
        <v>Rural</v>
      </c>
      <c r="E3687" s="1" t="s">
        <v>2047</v>
      </c>
      <c r="F3687" s="3">
        <v>63</v>
      </c>
      <c r="G3687" s="27" t="s">
        <v>5320</v>
      </c>
      <c r="H3687" s="27" t="s">
        <v>3</v>
      </c>
      <c r="I3687" s="27" t="s">
        <v>3</v>
      </c>
      <c r="J3687" s="28" t="s">
        <v>21</v>
      </c>
      <c r="K3687" s="28" t="s">
        <v>20</v>
      </c>
      <c r="L3687" s="28" t="s">
        <v>20</v>
      </c>
      <c r="M3687" s="3" t="str">
        <f>IF(+OR(J3687="SI",G3687="SI"),"SI","NO")</f>
        <v>SI</v>
      </c>
      <c r="N3687" s="3" t="str">
        <f>IF(+OR(H3687="SI",K3687="SI"),"SI","NO")</f>
        <v>NO</v>
      </c>
      <c r="O3687" s="3" t="str">
        <f>IF(+OR(I3687="SI",L3687="SI"),"SI","NO")</f>
        <v>NO</v>
      </c>
    </row>
    <row r="3688" spans="1:15" x14ac:dyDescent="0.25">
      <c r="A3688" s="20" t="s">
        <v>47</v>
      </c>
      <c r="B3688" s="1" t="s">
        <v>2375</v>
      </c>
      <c r="C3688" s="3">
        <v>6</v>
      </c>
      <c r="D3688" s="3" t="str">
        <f>VLOOKUP(Cobertura2021[[#This Row],['#Area]],S:T,2)</f>
        <v>Rural</v>
      </c>
      <c r="E3688" s="1" t="s">
        <v>1287</v>
      </c>
      <c r="F3688" s="3">
        <v>122</v>
      </c>
      <c r="G3688" s="27" t="s">
        <v>5320</v>
      </c>
      <c r="H3688" s="27" t="s">
        <v>5320</v>
      </c>
      <c r="I3688" s="27" t="s">
        <v>5320</v>
      </c>
      <c r="J3688" s="28" t="s">
        <v>21</v>
      </c>
      <c r="K3688" s="28" t="s">
        <v>21</v>
      </c>
      <c r="L3688" s="28" t="s">
        <v>20</v>
      </c>
      <c r="M3688" s="3" t="str">
        <f>IF(+OR(J3688="SI",G3688="SI"),"SI","NO")</f>
        <v>SI</v>
      </c>
      <c r="N3688" s="3" t="str">
        <f>IF(+OR(H3688="SI",K3688="SI"),"SI","NO")</f>
        <v>SI</v>
      </c>
      <c r="O3688" s="3" t="str">
        <f>IF(+OR(I3688="SI",L3688="SI"),"SI","NO")</f>
        <v>SI</v>
      </c>
    </row>
    <row r="3689" spans="1:15" hidden="1" x14ac:dyDescent="0.25">
      <c r="A3689" s="20" t="s">
        <v>47</v>
      </c>
      <c r="B3689" s="1" t="s">
        <v>2375</v>
      </c>
      <c r="C3689" s="3">
        <v>3</v>
      </c>
      <c r="D3689" s="3" t="str">
        <f>VLOOKUP(Cobertura2021[[#This Row],['#Area]],S:T,2)</f>
        <v>Suburbana</v>
      </c>
      <c r="E3689" s="1" t="s">
        <v>2409</v>
      </c>
      <c r="F3689" s="3">
        <v>137</v>
      </c>
      <c r="G3689" s="27" t="s">
        <v>5320</v>
      </c>
      <c r="H3689" s="27" t="s">
        <v>5320</v>
      </c>
      <c r="I3689" s="27" t="s">
        <v>5320</v>
      </c>
      <c r="J3689" s="28" t="s">
        <v>21</v>
      </c>
      <c r="K3689" s="28" t="s">
        <v>21</v>
      </c>
      <c r="L3689" s="28" t="s">
        <v>21</v>
      </c>
      <c r="M3689" s="3" t="str">
        <f>IF(+OR(J3689="SI",G3689="SI"),"SI","NO")</f>
        <v>SI</v>
      </c>
      <c r="N3689" s="3" t="str">
        <f>IF(+OR(H3689="SI",K3689="SI"),"SI","NO")</f>
        <v>SI</v>
      </c>
      <c r="O3689" s="3" t="str">
        <f>IF(+OR(I3689="SI",L3689="SI"),"SI","NO")</f>
        <v>SI</v>
      </c>
    </row>
    <row r="3690" spans="1:15" x14ac:dyDescent="0.25">
      <c r="A3690" s="20" t="s">
        <v>47</v>
      </c>
      <c r="B3690" s="1" t="s">
        <v>2657</v>
      </c>
      <c r="C3690" s="3">
        <v>6</v>
      </c>
      <c r="D3690" s="3" t="str">
        <f>VLOOKUP(Cobertura2021[[#This Row],['#Area]],S:T,2)</f>
        <v>Rural</v>
      </c>
      <c r="E3690" s="1" t="s">
        <v>2660</v>
      </c>
      <c r="F3690" s="3">
        <v>580</v>
      </c>
      <c r="G3690" s="27" t="s">
        <v>5320</v>
      </c>
      <c r="H3690" s="27" t="s">
        <v>5320</v>
      </c>
      <c r="I3690" s="27" t="s">
        <v>5320</v>
      </c>
      <c r="J3690" s="28" t="s">
        <v>21</v>
      </c>
      <c r="K3690" s="28" t="s">
        <v>21</v>
      </c>
      <c r="L3690" s="28" t="s">
        <v>21</v>
      </c>
      <c r="M3690" s="3" t="str">
        <f>IF(+OR(J3690="SI",G3690="SI"),"SI","NO")</f>
        <v>SI</v>
      </c>
      <c r="N3690" s="3" t="str">
        <f>IF(+OR(H3690="SI",K3690="SI"),"SI","NO")</f>
        <v>SI</v>
      </c>
      <c r="O3690" s="3" t="str">
        <f>IF(+OR(I3690="SI",L3690="SI"),"SI","NO")</f>
        <v>SI</v>
      </c>
    </row>
    <row r="3691" spans="1:15" hidden="1" x14ac:dyDescent="0.25">
      <c r="A3691" s="20" t="s">
        <v>47</v>
      </c>
      <c r="B3691" s="1" t="s">
        <v>2657</v>
      </c>
      <c r="C3691" s="3">
        <v>3</v>
      </c>
      <c r="D3691" s="3" t="str">
        <f>VLOOKUP(Cobertura2021[[#This Row],['#Area]],S:T,2)</f>
        <v>Suburbana</v>
      </c>
      <c r="E3691" s="1" t="s">
        <v>2661</v>
      </c>
      <c r="F3691" s="3">
        <v>137</v>
      </c>
      <c r="G3691" s="27" t="s">
        <v>5320</v>
      </c>
      <c r="H3691" s="27" t="s">
        <v>5320</v>
      </c>
      <c r="I3691" s="27" t="s">
        <v>5320</v>
      </c>
      <c r="J3691" s="28" t="s">
        <v>21</v>
      </c>
      <c r="K3691" s="28" t="s">
        <v>21</v>
      </c>
      <c r="L3691" s="28" t="s">
        <v>21</v>
      </c>
      <c r="M3691" s="3" t="str">
        <f>IF(+OR(J3691="SI",G3691="SI"),"SI","NO")</f>
        <v>SI</v>
      </c>
      <c r="N3691" s="3" t="str">
        <f>IF(+OR(H3691="SI",K3691="SI"),"SI","NO")</f>
        <v>SI</v>
      </c>
      <c r="O3691" s="3" t="str">
        <f>IF(+OR(I3691="SI",L3691="SI"),"SI","NO")</f>
        <v>SI</v>
      </c>
    </row>
    <row r="3692" spans="1:15" x14ac:dyDescent="0.25">
      <c r="A3692" s="20" t="s">
        <v>2968</v>
      </c>
      <c r="B3692" s="1" t="s">
        <v>2973</v>
      </c>
      <c r="C3692" s="3">
        <v>6</v>
      </c>
      <c r="D3692" s="3" t="str">
        <f>VLOOKUP(Cobertura2021[[#This Row],['#Area]],S:T,2)</f>
        <v>Rural</v>
      </c>
      <c r="E3692" s="1" t="s">
        <v>2919</v>
      </c>
      <c r="F3692" s="3">
        <v>9</v>
      </c>
      <c r="G3692" s="27" t="s">
        <v>3</v>
      </c>
      <c r="H3692" s="27" t="s">
        <v>3</v>
      </c>
      <c r="I3692" s="27" t="s">
        <v>3</v>
      </c>
      <c r="J3692" s="28" t="s">
        <v>20</v>
      </c>
      <c r="K3692" s="28" t="s">
        <v>20</v>
      </c>
      <c r="L3692" s="28" t="s">
        <v>20</v>
      </c>
      <c r="M3692" s="3" t="str">
        <f>IF(+OR(J3692="SI",G3692="SI"),"SI","NO")</f>
        <v>NO</v>
      </c>
      <c r="N3692" s="3" t="str">
        <f>IF(+OR(H3692="SI",K3692="SI"),"SI","NO")</f>
        <v>NO</v>
      </c>
      <c r="O3692" s="3" t="str">
        <f>IF(+OR(I3692="SI",L3692="SI"),"SI","NO")</f>
        <v>NO</v>
      </c>
    </row>
    <row r="3693" spans="1:15" x14ac:dyDescent="0.25">
      <c r="A3693" s="20" t="s">
        <v>47</v>
      </c>
      <c r="B3693" s="1" t="s">
        <v>2343</v>
      </c>
      <c r="C3693" s="3">
        <v>6</v>
      </c>
      <c r="D3693" s="3" t="str">
        <f>VLOOKUP(Cobertura2021[[#This Row],['#Area]],S:T,2)</f>
        <v>Rural</v>
      </c>
      <c r="E3693" s="1" t="s">
        <v>1215</v>
      </c>
      <c r="F3693" s="3">
        <v>531</v>
      </c>
      <c r="G3693" s="27" t="s">
        <v>5320</v>
      </c>
      <c r="H3693" s="27" t="s">
        <v>5320</v>
      </c>
      <c r="I3693" s="27" t="s">
        <v>5320</v>
      </c>
      <c r="J3693" s="28" t="s">
        <v>21</v>
      </c>
      <c r="K3693" s="28" t="s">
        <v>21</v>
      </c>
      <c r="L3693" s="28" t="s">
        <v>21</v>
      </c>
      <c r="M3693" s="3" t="str">
        <f>IF(+OR(J3693="SI",G3693="SI"),"SI","NO")</f>
        <v>SI</v>
      </c>
      <c r="N3693" s="3" t="str">
        <f>IF(+OR(H3693="SI",K3693="SI"),"SI","NO")</f>
        <v>SI</v>
      </c>
      <c r="O3693" s="3" t="str">
        <f>IF(+OR(I3693="SI",L3693="SI"),"SI","NO")</f>
        <v>SI</v>
      </c>
    </row>
    <row r="3694" spans="1:15" x14ac:dyDescent="0.25">
      <c r="A3694" s="20" t="s">
        <v>3411</v>
      </c>
      <c r="B3694" s="1" t="s">
        <v>1329</v>
      </c>
      <c r="C3694" s="3">
        <v>6</v>
      </c>
      <c r="D3694" s="3" t="str">
        <f>VLOOKUP(Cobertura2021[[#This Row],['#Area]],S:T,2)</f>
        <v>Rural</v>
      </c>
      <c r="E3694" s="1" t="s">
        <v>3662</v>
      </c>
      <c r="F3694" s="3">
        <v>21</v>
      </c>
      <c r="G3694" s="27" t="s">
        <v>5320</v>
      </c>
      <c r="H3694" s="27" t="s">
        <v>3</v>
      </c>
      <c r="I3694" s="27" t="s">
        <v>3</v>
      </c>
      <c r="J3694" s="28" t="s">
        <v>21</v>
      </c>
      <c r="K3694" s="28" t="s">
        <v>20</v>
      </c>
      <c r="L3694" s="28" t="s">
        <v>20</v>
      </c>
      <c r="M3694" s="3" t="str">
        <f>IF(+OR(J3694="SI",G3694="SI"),"SI","NO")</f>
        <v>SI</v>
      </c>
      <c r="N3694" s="3" t="str">
        <f>IF(+OR(H3694="SI",K3694="SI"),"SI","NO")</f>
        <v>NO</v>
      </c>
      <c r="O3694" s="3" t="str">
        <f>IF(+OR(I3694="SI",L3694="SI"),"SI","NO")</f>
        <v>NO</v>
      </c>
    </row>
    <row r="3695" spans="1:15" x14ac:dyDescent="0.25">
      <c r="A3695" s="20" t="s">
        <v>3758</v>
      </c>
      <c r="B3695" s="1" t="s">
        <v>4074</v>
      </c>
      <c r="C3695" s="3">
        <v>6</v>
      </c>
      <c r="D3695" s="3" t="str">
        <f>VLOOKUP(Cobertura2021[[#This Row],['#Area]],S:T,2)</f>
        <v>Rural</v>
      </c>
      <c r="E3695" s="1" t="s">
        <v>4077</v>
      </c>
      <c r="F3695" s="3">
        <v>58</v>
      </c>
      <c r="G3695" s="27" t="s">
        <v>5320</v>
      </c>
      <c r="H3695" s="27" t="s">
        <v>3</v>
      </c>
      <c r="I3695" s="27" t="s">
        <v>3</v>
      </c>
      <c r="J3695" s="28" t="s">
        <v>21</v>
      </c>
      <c r="K3695" s="28" t="s">
        <v>20</v>
      </c>
      <c r="L3695" s="28" t="s">
        <v>20</v>
      </c>
      <c r="M3695" s="3" t="str">
        <f>IF(+OR(J3695="SI",G3695="SI"),"SI","NO")</f>
        <v>SI</v>
      </c>
      <c r="N3695" s="3" t="str">
        <f>IF(+OR(H3695="SI",K3695="SI"),"SI","NO")</f>
        <v>NO</v>
      </c>
      <c r="O3695" s="3" t="str">
        <f>IF(+OR(I3695="SI",L3695="SI"),"SI","NO")</f>
        <v>NO</v>
      </c>
    </row>
    <row r="3696" spans="1:15" hidden="1" x14ac:dyDescent="0.25">
      <c r="A3696" s="20" t="s">
        <v>47</v>
      </c>
      <c r="B3696" s="1" t="s">
        <v>2621</v>
      </c>
      <c r="C3696" s="3">
        <v>1</v>
      </c>
      <c r="D3696" s="3" t="e">
        <f>VLOOKUP(Cobertura2021[[#This Row],['#Area]],S:T,2)</f>
        <v>#N/A</v>
      </c>
      <c r="E3696" s="1" t="s">
        <v>2628</v>
      </c>
      <c r="F3696" s="3">
        <v>698</v>
      </c>
      <c r="G3696" s="27" t="s">
        <v>5320</v>
      </c>
      <c r="H3696" s="27" t="s">
        <v>5320</v>
      </c>
      <c r="I3696" s="27" t="s">
        <v>5320</v>
      </c>
      <c r="J3696" s="28" t="s">
        <v>21</v>
      </c>
      <c r="K3696" s="28" t="s">
        <v>21</v>
      </c>
      <c r="L3696" s="28" t="s">
        <v>21</v>
      </c>
      <c r="M3696" s="3" t="str">
        <f>IF(+OR(J3696="SI",G3696="SI"),"SI","NO")</f>
        <v>SI</v>
      </c>
      <c r="N3696" s="3" t="str">
        <f>IF(+OR(H3696="SI",K3696="SI"),"SI","NO")</f>
        <v>SI</v>
      </c>
      <c r="O3696" s="3" t="str">
        <f>IF(+OR(I3696="SI",L3696="SI"),"SI","NO")</f>
        <v>SI</v>
      </c>
    </row>
    <row r="3697" spans="1:15" hidden="1" x14ac:dyDescent="0.25">
      <c r="A3697" s="20" t="s">
        <v>47</v>
      </c>
      <c r="B3697" s="1" t="s">
        <v>2415</v>
      </c>
      <c r="C3697" s="3">
        <v>1</v>
      </c>
      <c r="D3697" s="3" t="e">
        <f>VLOOKUP(Cobertura2021[[#This Row],['#Area]],S:T,2)</f>
        <v>#N/A</v>
      </c>
      <c r="E3697" s="1" t="s">
        <v>2418</v>
      </c>
      <c r="F3697" s="3">
        <v>606</v>
      </c>
      <c r="G3697" s="27" t="s">
        <v>5320</v>
      </c>
      <c r="H3697" s="27" t="s">
        <v>5320</v>
      </c>
      <c r="I3697" s="27" t="s">
        <v>5320</v>
      </c>
      <c r="J3697" s="28" t="s">
        <v>21</v>
      </c>
      <c r="K3697" s="28" t="s">
        <v>21</v>
      </c>
      <c r="L3697" s="28" t="s">
        <v>21</v>
      </c>
      <c r="M3697" s="3" t="str">
        <f>IF(+OR(J3697="SI",G3697="SI"),"SI","NO")</f>
        <v>SI</v>
      </c>
      <c r="N3697" s="3" t="str">
        <f>IF(+OR(H3697="SI",K3697="SI"),"SI","NO")</f>
        <v>SI</v>
      </c>
      <c r="O3697" s="3" t="str">
        <f>IF(+OR(I3697="SI",L3697="SI"),"SI","NO")</f>
        <v>SI</v>
      </c>
    </row>
    <row r="3698" spans="1:15" x14ac:dyDescent="0.25">
      <c r="A3698" s="20" t="s">
        <v>47</v>
      </c>
      <c r="B3698" s="1" t="s">
        <v>1815</v>
      </c>
      <c r="C3698" s="3">
        <v>6</v>
      </c>
      <c r="D3698" s="3" t="str">
        <f>VLOOKUP(Cobertura2021[[#This Row],['#Area]],S:T,2)</f>
        <v>Rural</v>
      </c>
      <c r="E3698" s="1" t="s">
        <v>2686</v>
      </c>
      <c r="F3698" s="3">
        <v>57</v>
      </c>
      <c r="G3698" s="27" t="s">
        <v>5320</v>
      </c>
      <c r="H3698" s="27" t="s">
        <v>5320</v>
      </c>
      <c r="I3698" s="27" t="s">
        <v>5320</v>
      </c>
      <c r="J3698" s="28" t="s">
        <v>21</v>
      </c>
      <c r="K3698" s="28" t="s">
        <v>21</v>
      </c>
      <c r="L3698" s="28" t="s">
        <v>21</v>
      </c>
      <c r="M3698" s="3" t="str">
        <f>IF(+OR(J3698="SI",G3698="SI"),"SI","NO")</f>
        <v>SI</v>
      </c>
      <c r="N3698" s="3" t="str">
        <f>IF(+OR(H3698="SI",K3698="SI"),"SI","NO")</f>
        <v>SI</v>
      </c>
      <c r="O3698" s="3" t="str">
        <f>IF(+OR(I3698="SI",L3698="SI"),"SI","NO")</f>
        <v>SI</v>
      </c>
    </row>
    <row r="3699" spans="1:15" hidden="1" x14ac:dyDescent="0.25">
      <c r="A3699" s="20" t="s">
        <v>47</v>
      </c>
      <c r="B3699" s="1" t="s">
        <v>2435</v>
      </c>
      <c r="C3699" s="3">
        <v>1</v>
      </c>
      <c r="D3699" s="3" t="e">
        <f>VLOOKUP(Cobertura2021[[#This Row],['#Area]],S:T,2)</f>
        <v>#N/A</v>
      </c>
      <c r="E3699" s="1" t="s">
        <v>2514</v>
      </c>
      <c r="F3699" s="3">
        <v>46</v>
      </c>
      <c r="G3699" s="27" t="s">
        <v>5320</v>
      </c>
      <c r="H3699" s="27" t="s">
        <v>5320</v>
      </c>
      <c r="I3699" s="27" t="s">
        <v>5320</v>
      </c>
      <c r="J3699" s="28" t="s">
        <v>21</v>
      </c>
      <c r="K3699" s="28" t="s">
        <v>21</v>
      </c>
      <c r="L3699" s="28" t="s">
        <v>21</v>
      </c>
      <c r="M3699" s="3" t="str">
        <f>IF(+OR(J3699="SI",G3699="SI"),"SI","NO")</f>
        <v>SI</v>
      </c>
      <c r="N3699" s="3" t="str">
        <f>IF(+OR(H3699="SI",K3699="SI"),"SI","NO")</f>
        <v>SI</v>
      </c>
      <c r="O3699" s="3" t="str">
        <f>IF(+OR(I3699="SI",L3699="SI"),"SI","NO")</f>
        <v>SI</v>
      </c>
    </row>
    <row r="3700" spans="1:15" x14ac:dyDescent="0.25">
      <c r="A3700" s="20" t="s">
        <v>47</v>
      </c>
      <c r="B3700" s="1" t="s">
        <v>2275</v>
      </c>
      <c r="C3700" s="3">
        <v>6</v>
      </c>
      <c r="D3700" s="3" t="str">
        <f>VLOOKUP(Cobertura2021[[#This Row],['#Area]],S:T,2)</f>
        <v>Rural</v>
      </c>
      <c r="E3700" s="1" t="s">
        <v>2276</v>
      </c>
      <c r="F3700" s="3">
        <v>971</v>
      </c>
      <c r="G3700" s="27" t="s">
        <v>5320</v>
      </c>
      <c r="H3700" s="27" t="s">
        <v>5320</v>
      </c>
      <c r="I3700" s="27" t="s">
        <v>5320</v>
      </c>
      <c r="J3700" s="28" t="s">
        <v>21</v>
      </c>
      <c r="K3700" s="28" t="s">
        <v>21</v>
      </c>
      <c r="L3700" s="28" t="s">
        <v>21</v>
      </c>
      <c r="M3700" s="3" t="str">
        <f>IF(+OR(J3700="SI",G3700="SI"),"SI","NO")</f>
        <v>SI</v>
      </c>
      <c r="N3700" s="3" t="str">
        <f>IF(+OR(H3700="SI",K3700="SI"),"SI","NO")</f>
        <v>SI</v>
      </c>
      <c r="O3700" s="3" t="str">
        <f>IF(+OR(I3700="SI",L3700="SI"),"SI","NO")</f>
        <v>SI</v>
      </c>
    </row>
    <row r="3701" spans="1:15" x14ac:dyDescent="0.25">
      <c r="A3701" s="20" t="s">
        <v>47</v>
      </c>
      <c r="B3701" s="1" t="s">
        <v>2275</v>
      </c>
      <c r="C3701" s="3">
        <v>6</v>
      </c>
      <c r="D3701" s="3" t="str">
        <f>VLOOKUP(Cobertura2021[[#This Row],['#Area]],S:T,2)</f>
        <v>Rural</v>
      </c>
      <c r="E3701" s="1" t="s">
        <v>2292</v>
      </c>
      <c r="F3701" s="3">
        <v>216</v>
      </c>
      <c r="G3701" s="27" t="s">
        <v>5320</v>
      </c>
      <c r="H3701" s="27" t="s">
        <v>5320</v>
      </c>
      <c r="I3701" s="27" t="s">
        <v>5320</v>
      </c>
      <c r="J3701" s="28" t="s">
        <v>21</v>
      </c>
      <c r="K3701" s="28" t="s">
        <v>21</v>
      </c>
      <c r="L3701" s="28" t="s">
        <v>21</v>
      </c>
      <c r="M3701" s="3" t="str">
        <f>IF(+OR(J3701="SI",G3701="SI"),"SI","NO")</f>
        <v>SI</v>
      </c>
      <c r="N3701" s="3" t="str">
        <f>IF(+OR(H3701="SI",K3701="SI"),"SI","NO")</f>
        <v>SI</v>
      </c>
      <c r="O3701" s="3" t="str">
        <f>IF(+OR(I3701="SI",L3701="SI"),"SI","NO")</f>
        <v>SI</v>
      </c>
    </row>
    <row r="3702" spans="1:15" x14ac:dyDescent="0.25">
      <c r="A3702" s="20" t="s">
        <v>47</v>
      </c>
      <c r="B3702" s="1" t="s">
        <v>1286</v>
      </c>
      <c r="C3702" s="3">
        <v>6</v>
      </c>
      <c r="D3702" s="3" t="str">
        <f>VLOOKUP(Cobertura2021[[#This Row],['#Area]],S:T,2)</f>
        <v>Rural</v>
      </c>
      <c r="E3702" s="1" t="s">
        <v>1071</v>
      </c>
      <c r="F3702" s="3">
        <v>290</v>
      </c>
      <c r="G3702" s="27" t="s">
        <v>5320</v>
      </c>
      <c r="H3702" s="27" t="s">
        <v>5320</v>
      </c>
      <c r="I3702" s="27" t="s">
        <v>5320</v>
      </c>
      <c r="J3702" s="28" t="s">
        <v>21</v>
      </c>
      <c r="K3702" s="28" t="s">
        <v>21</v>
      </c>
      <c r="L3702" s="28" t="s">
        <v>20</v>
      </c>
      <c r="M3702" s="3" t="str">
        <f>IF(+OR(J3702="SI",G3702="SI"),"SI","NO")</f>
        <v>SI</v>
      </c>
      <c r="N3702" s="3" t="str">
        <f>IF(+OR(H3702="SI",K3702="SI"),"SI","NO")</f>
        <v>SI</v>
      </c>
      <c r="O3702" s="3" t="str">
        <f>IF(+OR(I3702="SI",L3702="SI"),"SI","NO")</f>
        <v>SI</v>
      </c>
    </row>
    <row r="3703" spans="1:15" hidden="1" x14ac:dyDescent="0.25">
      <c r="A3703" s="20" t="s">
        <v>47</v>
      </c>
      <c r="B3703" s="1" t="s">
        <v>2435</v>
      </c>
      <c r="C3703" s="3">
        <v>1</v>
      </c>
      <c r="D3703" s="3" t="e">
        <f>VLOOKUP(Cobertura2021[[#This Row],['#Area]],S:T,2)</f>
        <v>#N/A</v>
      </c>
      <c r="E3703" s="1" t="s">
        <v>2436</v>
      </c>
      <c r="F3703" s="3">
        <v>113</v>
      </c>
      <c r="G3703" s="27" t="s">
        <v>5320</v>
      </c>
      <c r="H3703" s="27" t="s">
        <v>5320</v>
      </c>
      <c r="I3703" s="27" t="s">
        <v>5320</v>
      </c>
      <c r="J3703" s="28" t="s">
        <v>21</v>
      </c>
      <c r="K3703" s="28" t="s">
        <v>21</v>
      </c>
      <c r="L3703" s="28" t="s">
        <v>21</v>
      </c>
      <c r="M3703" s="3" t="str">
        <f>IF(+OR(J3703="SI",G3703="SI"),"SI","NO")</f>
        <v>SI</v>
      </c>
      <c r="N3703" s="3" t="str">
        <f>IF(+OR(H3703="SI",K3703="SI"),"SI","NO")</f>
        <v>SI</v>
      </c>
      <c r="O3703" s="3" t="str">
        <f>IF(+OR(I3703="SI",L3703="SI"),"SI","NO")</f>
        <v>SI</v>
      </c>
    </row>
    <row r="3704" spans="1:15" hidden="1" x14ac:dyDescent="0.25">
      <c r="A3704" s="20" t="s">
        <v>47</v>
      </c>
      <c r="B3704" s="1" t="s">
        <v>2435</v>
      </c>
      <c r="C3704" s="3">
        <v>1</v>
      </c>
      <c r="D3704" s="3" t="e">
        <f>VLOOKUP(Cobertura2021[[#This Row],['#Area]],S:T,2)</f>
        <v>#N/A</v>
      </c>
      <c r="E3704" s="1" t="s">
        <v>2532</v>
      </c>
      <c r="F3704" s="3">
        <v>639</v>
      </c>
      <c r="G3704" s="27" t="s">
        <v>5320</v>
      </c>
      <c r="H3704" s="27" t="s">
        <v>5320</v>
      </c>
      <c r="I3704" s="27" t="s">
        <v>5320</v>
      </c>
      <c r="J3704" s="28" t="s">
        <v>21</v>
      </c>
      <c r="K3704" s="28" t="s">
        <v>21</v>
      </c>
      <c r="L3704" s="28" t="s">
        <v>21</v>
      </c>
      <c r="M3704" s="3" t="str">
        <f>IF(+OR(J3704="SI",G3704="SI"),"SI","NO")</f>
        <v>SI</v>
      </c>
      <c r="N3704" s="3" t="str">
        <f>IF(+OR(H3704="SI",K3704="SI"),"SI","NO")</f>
        <v>SI</v>
      </c>
      <c r="O3704" s="3" t="str">
        <f>IF(+OR(I3704="SI",L3704="SI"),"SI","NO")</f>
        <v>SI</v>
      </c>
    </row>
    <row r="3705" spans="1:15" hidden="1" x14ac:dyDescent="0.25">
      <c r="A3705" s="20" t="s">
        <v>47</v>
      </c>
      <c r="B3705" s="1" t="s">
        <v>2435</v>
      </c>
      <c r="C3705" s="3">
        <v>1</v>
      </c>
      <c r="D3705" s="3" t="e">
        <f>VLOOKUP(Cobertura2021[[#This Row],['#Area]],S:T,2)</f>
        <v>#N/A</v>
      </c>
      <c r="E3705" s="1" t="s">
        <v>2533</v>
      </c>
      <c r="F3705" s="3">
        <v>197</v>
      </c>
      <c r="G3705" s="27" t="s">
        <v>5320</v>
      </c>
      <c r="H3705" s="27" t="s">
        <v>5320</v>
      </c>
      <c r="I3705" s="27" t="s">
        <v>5320</v>
      </c>
      <c r="J3705" s="28" t="s">
        <v>21</v>
      </c>
      <c r="K3705" s="28" t="s">
        <v>21</v>
      </c>
      <c r="L3705" s="28" t="s">
        <v>21</v>
      </c>
      <c r="M3705" s="3" t="str">
        <f>IF(+OR(J3705="SI",G3705="SI"),"SI","NO")</f>
        <v>SI</v>
      </c>
      <c r="N3705" s="3" t="str">
        <f>IF(+OR(H3705="SI",K3705="SI"),"SI","NO")</f>
        <v>SI</v>
      </c>
      <c r="O3705" s="3" t="str">
        <f>IF(+OR(I3705="SI",L3705="SI"),"SI","NO")</f>
        <v>SI</v>
      </c>
    </row>
    <row r="3706" spans="1:15" x14ac:dyDescent="0.25">
      <c r="A3706" s="20" t="s">
        <v>3758</v>
      </c>
      <c r="B3706" s="1" t="s">
        <v>1430</v>
      </c>
      <c r="C3706" s="3">
        <v>6</v>
      </c>
      <c r="D3706" s="3" t="str">
        <f>VLOOKUP(Cobertura2021[[#This Row],['#Area]],S:T,2)</f>
        <v>Rural</v>
      </c>
      <c r="E3706" s="1" t="s">
        <v>1082</v>
      </c>
      <c r="F3706" s="3">
        <v>78</v>
      </c>
      <c r="G3706" s="27" t="s">
        <v>5320</v>
      </c>
      <c r="H3706" s="27" t="s">
        <v>3</v>
      </c>
      <c r="I3706" s="27" t="s">
        <v>3</v>
      </c>
      <c r="J3706" s="28" t="s">
        <v>21</v>
      </c>
      <c r="K3706" s="28" t="s">
        <v>20</v>
      </c>
      <c r="L3706" s="28" t="s">
        <v>20</v>
      </c>
      <c r="M3706" s="3" t="str">
        <f>IF(+OR(J3706="SI",G3706="SI"),"SI","NO")</f>
        <v>SI</v>
      </c>
      <c r="N3706" s="3" t="str">
        <f>IF(+OR(H3706="SI",K3706="SI"),"SI","NO")</f>
        <v>NO</v>
      </c>
      <c r="O3706" s="3" t="str">
        <f>IF(+OR(I3706="SI",L3706="SI"),"SI","NO")</f>
        <v>NO</v>
      </c>
    </row>
    <row r="3707" spans="1:15" x14ac:dyDescent="0.25">
      <c r="A3707" s="20" t="s">
        <v>4087</v>
      </c>
      <c r="B3707" s="1" t="s">
        <v>4162</v>
      </c>
      <c r="C3707" s="3">
        <v>6</v>
      </c>
      <c r="D3707" s="3" t="str">
        <f>VLOOKUP(Cobertura2021[[#This Row],['#Area]],S:T,2)</f>
        <v>Rural</v>
      </c>
      <c r="E3707" s="1" t="s">
        <v>1082</v>
      </c>
      <c r="F3707" s="3">
        <v>72</v>
      </c>
      <c r="G3707" s="27" t="s">
        <v>5320</v>
      </c>
      <c r="H3707" s="27" t="s">
        <v>3</v>
      </c>
      <c r="I3707" s="27" t="s">
        <v>3</v>
      </c>
      <c r="J3707" s="28" t="s">
        <v>20</v>
      </c>
      <c r="K3707" s="28" t="s">
        <v>20</v>
      </c>
      <c r="L3707" s="28" t="s">
        <v>20</v>
      </c>
      <c r="M3707" s="3" t="str">
        <f>IF(+OR(J3707="SI",G3707="SI"),"SI","NO")</f>
        <v>SI</v>
      </c>
      <c r="N3707" s="3" t="str">
        <f>IF(+OR(H3707="SI",K3707="SI"),"SI","NO")</f>
        <v>NO</v>
      </c>
      <c r="O3707" s="3" t="str">
        <f>IF(+OR(I3707="SI",L3707="SI"),"SI","NO")</f>
        <v>NO</v>
      </c>
    </row>
    <row r="3708" spans="1:15" hidden="1" x14ac:dyDescent="0.25">
      <c r="A3708" s="20" t="s">
        <v>47</v>
      </c>
      <c r="B3708" s="1" t="s">
        <v>2435</v>
      </c>
      <c r="C3708" s="3">
        <v>1</v>
      </c>
      <c r="D3708" s="3" t="e">
        <f>VLOOKUP(Cobertura2021[[#This Row],['#Area]],S:T,2)</f>
        <v>#N/A</v>
      </c>
      <c r="E3708" s="1" t="s">
        <v>2457</v>
      </c>
      <c r="F3708" s="3">
        <v>136</v>
      </c>
      <c r="G3708" s="27" t="s">
        <v>5320</v>
      </c>
      <c r="H3708" s="27" t="s">
        <v>5320</v>
      </c>
      <c r="I3708" s="27" t="s">
        <v>5320</v>
      </c>
      <c r="J3708" s="28" t="s">
        <v>21</v>
      </c>
      <c r="K3708" s="28" t="s">
        <v>21</v>
      </c>
      <c r="L3708" s="28" t="s">
        <v>21</v>
      </c>
      <c r="M3708" s="3" t="str">
        <f>IF(+OR(J3708="SI",G3708="SI"),"SI","NO")</f>
        <v>SI</v>
      </c>
      <c r="N3708" s="3" t="str">
        <f>IF(+OR(H3708="SI",K3708="SI"),"SI","NO")</f>
        <v>SI</v>
      </c>
      <c r="O3708" s="3" t="str">
        <f>IF(+OR(I3708="SI",L3708="SI"),"SI","NO")</f>
        <v>SI</v>
      </c>
    </row>
    <row r="3709" spans="1:15" x14ac:dyDescent="0.25">
      <c r="A3709" s="20" t="s">
        <v>3758</v>
      </c>
      <c r="B3709" s="1" t="s">
        <v>4074</v>
      </c>
      <c r="C3709" s="3">
        <v>6</v>
      </c>
      <c r="D3709" s="3" t="str">
        <f>VLOOKUP(Cobertura2021[[#This Row],['#Area]],S:T,2)</f>
        <v>Rural</v>
      </c>
      <c r="E3709" s="1" t="s">
        <v>4078</v>
      </c>
      <c r="F3709" s="3">
        <v>91</v>
      </c>
      <c r="G3709" s="27" t="s">
        <v>5320</v>
      </c>
      <c r="H3709" s="27" t="s">
        <v>3</v>
      </c>
      <c r="I3709" s="27" t="s">
        <v>3</v>
      </c>
      <c r="J3709" s="28" t="s">
        <v>21</v>
      </c>
      <c r="K3709" s="28" t="s">
        <v>20</v>
      </c>
      <c r="L3709" s="28" t="s">
        <v>20</v>
      </c>
      <c r="M3709" s="3" t="str">
        <f>IF(+OR(J3709="SI",G3709="SI"),"SI","NO")</f>
        <v>SI</v>
      </c>
      <c r="N3709" s="3" t="str">
        <f>IF(+OR(H3709="SI",K3709="SI"),"SI","NO")</f>
        <v>NO</v>
      </c>
      <c r="O3709" s="3" t="str">
        <f>IF(+OR(I3709="SI",L3709="SI"),"SI","NO")</f>
        <v>NO</v>
      </c>
    </row>
    <row r="3710" spans="1:15" hidden="1" x14ac:dyDescent="0.25">
      <c r="A3710" s="20" t="s">
        <v>47</v>
      </c>
      <c r="B3710" s="1" t="s">
        <v>2435</v>
      </c>
      <c r="C3710" s="3">
        <v>1</v>
      </c>
      <c r="D3710" s="3" t="e">
        <f>VLOOKUP(Cobertura2021[[#This Row],['#Area]],S:T,2)</f>
        <v>#N/A</v>
      </c>
      <c r="E3710" s="1" t="s">
        <v>2530</v>
      </c>
      <c r="F3710" s="3">
        <v>63</v>
      </c>
      <c r="G3710" s="27" t="s">
        <v>5320</v>
      </c>
      <c r="H3710" s="27" t="s">
        <v>5320</v>
      </c>
      <c r="I3710" s="27" t="s">
        <v>5320</v>
      </c>
      <c r="J3710" s="28" t="s">
        <v>21</v>
      </c>
      <c r="K3710" s="28" t="s">
        <v>21</v>
      </c>
      <c r="L3710" s="28" t="s">
        <v>21</v>
      </c>
      <c r="M3710" s="3" t="str">
        <f>IF(+OR(J3710="SI",G3710="SI"),"SI","NO")</f>
        <v>SI</v>
      </c>
      <c r="N3710" s="3" t="str">
        <f>IF(+OR(H3710="SI",K3710="SI"),"SI","NO")</f>
        <v>SI</v>
      </c>
      <c r="O3710" s="3" t="str">
        <f>IF(+OR(I3710="SI",L3710="SI"),"SI","NO")</f>
        <v>SI</v>
      </c>
    </row>
    <row r="3711" spans="1:15" x14ac:dyDescent="0.25">
      <c r="A3711" s="20" t="s">
        <v>2265</v>
      </c>
      <c r="B3711" s="1" t="s">
        <v>2270</v>
      </c>
      <c r="C3711" s="3">
        <v>6</v>
      </c>
      <c r="D3711" s="3" t="str">
        <f>VLOOKUP(Cobertura2021[[#This Row],['#Area]],S:T,2)</f>
        <v>Rural</v>
      </c>
      <c r="E3711" s="1" t="s">
        <v>2150</v>
      </c>
      <c r="F3711" s="3">
        <v>52</v>
      </c>
      <c r="G3711" s="27" t="s">
        <v>5320</v>
      </c>
      <c r="H3711" s="27" t="s">
        <v>3</v>
      </c>
      <c r="I3711" s="27" t="s">
        <v>3</v>
      </c>
      <c r="J3711" s="28" t="s">
        <v>20</v>
      </c>
      <c r="K3711" s="28" t="s">
        <v>20</v>
      </c>
      <c r="L3711" s="28" t="s">
        <v>20</v>
      </c>
      <c r="M3711" s="3" t="str">
        <f>IF(+OR(J3711="SI",G3711="SI"),"SI","NO")</f>
        <v>SI</v>
      </c>
      <c r="N3711" s="3" t="str">
        <f>IF(+OR(H3711="SI",K3711="SI"),"SI","NO")</f>
        <v>NO</v>
      </c>
      <c r="O3711" s="3" t="str">
        <f>IF(+OR(I3711="SI",L3711="SI"),"SI","NO")</f>
        <v>NO</v>
      </c>
    </row>
    <row r="3712" spans="1:15" hidden="1" x14ac:dyDescent="0.25">
      <c r="A3712" s="20" t="s">
        <v>47</v>
      </c>
      <c r="B3712" s="1" t="s">
        <v>2435</v>
      </c>
      <c r="C3712" s="3">
        <v>1</v>
      </c>
      <c r="D3712" s="3" t="e">
        <f>VLOOKUP(Cobertura2021[[#This Row],['#Area]],S:T,2)</f>
        <v>#N/A</v>
      </c>
      <c r="E3712" s="1" t="s">
        <v>2535</v>
      </c>
      <c r="F3712" s="3">
        <v>170</v>
      </c>
      <c r="G3712" s="27" t="s">
        <v>5320</v>
      </c>
      <c r="H3712" s="27" t="s">
        <v>5320</v>
      </c>
      <c r="I3712" s="27" t="s">
        <v>5320</v>
      </c>
      <c r="J3712" s="28" t="s">
        <v>21</v>
      </c>
      <c r="K3712" s="28" t="s">
        <v>21</v>
      </c>
      <c r="L3712" s="28" t="s">
        <v>21</v>
      </c>
      <c r="M3712" s="3" t="str">
        <f>IF(+OR(J3712="SI",G3712="SI"),"SI","NO")</f>
        <v>SI</v>
      </c>
      <c r="N3712" s="3" t="str">
        <f>IF(+OR(H3712="SI",K3712="SI"),"SI","NO")</f>
        <v>SI</v>
      </c>
      <c r="O3712" s="3" t="str">
        <f>IF(+OR(I3712="SI",L3712="SI"),"SI","NO")</f>
        <v>SI</v>
      </c>
    </row>
    <row r="3713" spans="1:15" hidden="1" x14ac:dyDescent="0.25">
      <c r="A3713" s="20" t="s">
        <v>47</v>
      </c>
      <c r="B3713" s="1" t="s">
        <v>2435</v>
      </c>
      <c r="C3713" s="3">
        <v>1</v>
      </c>
      <c r="D3713" s="3" t="e">
        <f>VLOOKUP(Cobertura2021[[#This Row],['#Area]],S:T,2)</f>
        <v>#N/A</v>
      </c>
      <c r="E3713" s="1" t="s">
        <v>2458</v>
      </c>
      <c r="F3713" s="3">
        <v>121</v>
      </c>
      <c r="G3713" s="27" t="s">
        <v>5320</v>
      </c>
      <c r="H3713" s="27" t="s">
        <v>5320</v>
      </c>
      <c r="I3713" s="27" t="s">
        <v>5320</v>
      </c>
      <c r="J3713" s="28" t="s">
        <v>21</v>
      </c>
      <c r="K3713" s="28" t="s">
        <v>21</v>
      </c>
      <c r="L3713" s="28" t="s">
        <v>21</v>
      </c>
      <c r="M3713" s="3" t="str">
        <f>IF(+OR(J3713="SI",G3713="SI"),"SI","NO")</f>
        <v>SI</v>
      </c>
      <c r="N3713" s="3" t="str">
        <f>IF(+OR(H3713="SI",K3713="SI"),"SI","NO")</f>
        <v>SI</v>
      </c>
      <c r="O3713" s="3" t="str">
        <f>IF(+OR(I3713="SI",L3713="SI"),"SI","NO")</f>
        <v>SI</v>
      </c>
    </row>
    <row r="3714" spans="1:15" hidden="1" x14ac:dyDescent="0.25">
      <c r="A3714" s="20" t="s">
        <v>47</v>
      </c>
      <c r="B3714" s="1" t="s">
        <v>2435</v>
      </c>
      <c r="C3714" s="3">
        <v>1</v>
      </c>
      <c r="D3714" s="3" t="e">
        <f>VLOOKUP(Cobertura2021[[#This Row],['#Area]],S:T,2)</f>
        <v>#N/A</v>
      </c>
      <c r="E3714" s="1" t="s">
        <v>2531</v>
      </c>
      <c r="F3714" s="3">
        <v>50</v>
      </c>
      <c r="G3714" s="27" t="s">
        <v>5320</v>
      </c>
      <c r="H3714" s="27" t="s">
        <v>5320</v>
      </c>
      <c r="I3714" s="27" t="s">
        <v>5320</v>
      </c>
      <c r="J3714" s="28" t="s">
        <v>21</v>
      </c>
      <c r="K3714" s="28" t="s">
        <v>21</v>
      </c>
      <c r="L3714" s="28" t="s">
        <v>21</v>
      </c>
      <c r="M3714" s="3" t="str">
        <f>IF(+OR(J3714="SI",G3714="SI"),"SI","NO")</f>
        <v>SI</v>
      </c>
      <c r="N3714" s="3" t="str">
        <f>IF(+OR(H3714="SI",K3714="SI"),"SI","NO")</f>
        <v>SI</v>
      </c>
      <c r="O3714" s="3" t="str">
        <f>IF(+OR(I3714="SI",L3714="SI"),"SI","NO")</f>
        <v>SI</v>
      </c>
    </row>
    <row r="3715" spans="1:15" hidden="1" x14ac:dyDescent="0.25">
      <c r="A3715" s="20" t="s">
        <v>47</v>
      </c>
      <c r="B3715" s="1" t="s">
        <v>2435</v>
      </c>
      <c r="C3715" s="3">
        <v>1</v>
      </c>
      <c r="D3715" s="3" t="e">
        <f>VLOOKUP(Cobertura2021[[#This Row],['#Area]],S:T,2)</f>
        <v>#N/A</v>
      </c>
      <c r="E3715" s="1" t="s">
        <v>2456</v>
      </c>
      <c r="F3715" s="3">
        <v>151</v>
      </c>
      <c r="G3715" s="27" t="s">
        <v>5320</v>
      </c>
      <c r="H3715" s="27" t="s">
        <v>5320</v>
      </c>
      <c r="I3715" s="27" t="s">
        <v>5320</v>
      </c>
      <c r="J3715" s="28" t="s">
        <v>21</v>
      </c>
      <c r="K3715" s="28" t="s">
        <v>21</v>
      </c>
      <c r="L3715" s="28" t="s">
        <v>21</v>
      </c>
      <c r="M3715" s="3" t="str">
        <f>IF(+OR(J3715="SI",G3715="SI"),"SI","NO")</f>
        <v>SI</v>
      </c>
      <c r="N3715" s="3" t="str">
        <f>IF(+OR(H3715="SI",K3715="SI"),"SI","NO")</f>
        <v>SI</v>
      </c>
      <c r="O3715" s="3" t="str">
        <f>IF(+OR(I3715="SI",L3715="SI"),"SI","NO")</f>
        <v>SI</v>
      </c>
    </row>
    <row r="3716" spans="1:15" hidden="1" x14ac:dyDescent="0.25">
      <c r="A3716" s="20" t="s">
        <v>47</v>
      </c>
      <c r="B3716" s="1" t="s">
        <v>2435</v>
      </c>
      <c r="C3716" s="3">
        <v>1</v>
      </c>
      <c r="D3716" s="3" t="e">
        <f>VLOOKUP(Cobertura2021[[#This Row],['#Area]],S:T,2)</f>
        <v>#N/A</v>
      </c>
      <c r="E3716" s="1" t="s">
        <v>2459</v>
      </c>
      <c r="F3716" s="3">
        <v>71</v>
      </c>
      <c r="G3716" s="27" t="s">
        <v>5320</v>
      </c>
      <c r="H3716" s="27" t="s">
        <v>5320</v>
      </c>
      <c r="I3716" s="27" t="s">
        <v>5320</v>
      </c>
      <c r="J3716" s="28" t="s">
        <v>21</v>
      </c>
      <c r="K3716" s="28" t="s">
        <v>21</v>
      </c>
      <c r="L3716" s="28" t="s">
        <v>21</v>
      </c>
      <c r="M3716" s="3" t="str">
        <f>IF(+OR(J3716="SI",G3716="SI"),"SI","NO")</f>
        <v>SI</v>
      </c>
      <c r="N3716" s="3" t="str">
        <f>IF(+OR(H3716="SI",K3716="SI"),"SI","NO")</f>
        <v>SI</v>
      </c>
      <c r="O3716" s="3" t="str">
        <f>IF(+OR(I3716="SI",L3716="SI"),"SI","NO")</f>
        <v>SI</v>
      </c>
    </row>
    <row r="3717" spans="1:15" hidden="1" x14ac:dyDescent="0.25">
      <c r="A3717" s="20" t="s">
        <v>47</v>
      </c>
      <c r="B3717" s="1" t="s">
        <v>2322</v>
      </c>
      <c r="C3717" s="3">
        <v>1</v>
      </c>
      <c r="D3717" s="3" t="e">
        <f>VLOOKUP(Cobertura2021[[#This Row],['#Area]],S:T,2)</f>
        <v>#N/A</v>
      </c>
      <c r="E3717" s="1" t="s">
        <v>2327</v>
      </c>
      <c r="F3717" s="3">
        <v>3677</v>
      </c>
      <c r="G3717" s="27" t="s">
        <v>5320</v>
      </c>
      <c r="H3717" s="27" t="s">
        <v>5320</v>
      </c>
      <c r="I3717" s="27" t="s">
        <v>5320</v>
      </c>
      <c r="J3717" s="28" t="s">
        <v>21</v>
      </c>
      <c r="K3717" s="28" t="s">
        <v>21</v>
      </c>
      <c r="L3717" s="28" t="s">
        <v>21</v>
      </c>
      <c r="M3717" s="3" t="str">
        <f>IF(+OR(J3717="SI",G3717="SI"),"SI","NO")</f>
        <v>SI</v>
      </c>
      <c r="N3717" s="3" t="str">
        <f>IF(+OR(H3717="SI",K3717="SI"),"SI","NO")</f>
        <v>SI</v>
      </c>
      <c r="O3717" s="3" t="str">
        <f>IF(+OR(I3717="SI",L3717="SI"),"SI","NO")</f>
        <v>SI</v>
      </c>
    </row>
    <row r="3718" spans="1:15" x14ac:dyDescent="0.25">
      <c r="A3718" s="20" t="s">
        <v>47</v>
      </c>
      <c r="B3718" s="1" t="s">
        <v>2343</v>
      </c>
      <c r="C3718" s="3">
        <v>6</v>
      </c>
      <c r="D3718" s="3" t="str">
        <f>VLOOKUP(Cobertura2021[[#This Row],['#Area]],S:T,2)</f>
        <v>Rural</v>
      </c>
      <c r="E3718" s="1" t="s">
        <v>2370</v>
      </c>
      <c r="F3718" s="3">
        <v>830</v>
      </c>
      <c r="G3718" s="27" t="s">
        <v>5320</v>
      </c>
      <c r="H3718" s="27" t="s">
        <v>5320</v>
      </c>
      <c r="I3718" s="27" t="s">
        <v>5320</v>
      </c>
      <c r="J3718" s="28" t="s">
        <v>21</v>
      </c>
      <c r="K3718" s="28" t="s">
        <v>21</v>
      </c>
      <c r="L3718" s="28" t="s">
        <v>21</v>
      </c>
      <c r="M3718" s="3" t="str">
        <f>IF(+OR(J3718="SI",G3718="SI"),"SI","NO")</f>
        <v>SI</v>
      </c>
      <c r="N3718" s="3" t="str">
        <f>IF(+OR(H3718="SI",K3718="SI"),"SI","NO")</f>
        <v>SI</v>
      </c>
      <c r="O3718" s="3" t="str">
        <f>IF(+OR(I3718="SI",L3718="SI"),"SI","NO")</f>
        <v>SI</v>
      </c>
    </row>
    <row r="3719" spans="1:15" hidden="1" x14ac:dyDescent="0.25">
      <c r="A3719" s="20" t="s">
        <v>47</v>
      </c>
      <c r="B3719" s="1" t="s">
        <v>2300</v>
      </c>
      <c r="C3719" s="3">
        <v>1</v>
      </c>
      <c r="D3719" s="3" t="e">
        <f>VLOOKUP(Cobertura2021[[#This Row],['#Area]],S:T,2)</f>
        <v>#N/A</v>
      </c>
      <c r="E3719" s="1" t="s">
        <v>2317</v>
      </c>
      <c r="F3719" s="3">
        <v>1384</v>
      </c>
      <c r="G3719" s="27" t="s">
        <v>5320</v>
      </c>
      <c r="H3719" s="27" t="s">
        <v>5320</v>
      </c>
      <c r="I3719" s="27" t="s">
        <v>5320</v>
      </c>
      <c r="J3719" s="28" t="s">
        <v>21</v>
      </c>
      <c r="K3719" s="28" t="s">
        <v>21</v>
      </c>
      <c r="L3719" s="28" t="s">
        <v>21</v>
      </c>
      <c r="M3719" s="3" t="str">
        <f>IF(+OR(J3719="SI",G3719="SI"),"SI","NO")</f>
        <v>SI</v>
      </c>
      <c r="N3719" s="3" t="str">
        <f>IF(+OR(H3719="SI",K3719="SI"),"SI","NO")</f>
        <v>SI</v>
      </c>
      <c r="O3719" s="3" t="str">
        <f>IF(+OR(I3719="SI",L3719="SI"),"SI","NO")</f>
        <v>SI</v>
      </c>
    </row>
    <row r="3720" spans="1:15" x14ac:dyDescent="0.25">
      <c r="A3720" s="20" t="s">
        <v>4225</v>
      </c>
      <c r="B3720" s="1" t="s">
        <v>4288</v>
      </c>
      <c r="C3720" s="3">
        <v>6</v>
      </c>
      <c r="D3720" s="3" t="str">
        <f>VLOOKUP(Cobertura2021[[#This Row],['#Area]],S:T,2)</f>
        <v>Rural</v>
      </c>
      <c r="E3720" s="1" t="s">
        <v>4300</v>
      </c>
      <c r="F3720" s="3">
        <v>42</v>
      </c>
      <c r="G3720" s="27" t="s">
        <v>5320</v>
      </c>
      <c r="H3720" s="27" t="s">
        <v>3</v>
      </c>
      <c r="I3720" s="27" t="s">
        <v>3</v>
      </c>
      <c r="J3720" s="28" t="s">
        <v>20</v>
      </c>
      <c r="K3720" s="28" t="s">
        <v>20</v>
      </c>
      <c r="L3720" s="28" t="s">
        <v>20</v>
      </c>
      <c r="M3720" s="3" t="str">
        <f>IF(+OR(J3720="SI",G3720="SI"),"SI","NO")</f>
        <v>SI</v>
      </c>
      <c r="N3720" s="3" t="str">
        <f>IF(+OR(H3720="SI",K3720="SI"),"SI","NO")</f>
        <v>NO</v>
      </c>
      <c r="O3720" s="3" t="str">
        <f>IF(+OR(I3720="SI",L3720="SI"),"SI","NO")</f>
        <v>NO</v>
      </c>
    </row>
    <row r="3721" spans="1:15" x14ac:dyDescent="0.25">
      <c r="A3721" s="20" t="s">
        <v>47</v>
      </c>
      <c r="B3721" s="1" t="s">
        <v>2375</v>
      </c>
      <c r="C3721" s="3">
        <v>6</v>
      </c>
      <c r="D3721" s="3" t="str">
        <f>VLOOKUP(Cobertura2021[[#This Row],['#Area]],S:T,2)</f>
        <v>Rural</v>
      </c>
      <c r="E3721" s="1" t="s">
        <v>758</v>
      </c>
      <c r="F3721" s="3">
        <v>195</v>
      </c>
      <c r="G3721" s="27" t="s">
        <v>5320</v>
      </c>
      <c r="H3721" s="27" t="s">
        <v>5320</v>
      </c>
      <c r="I3721" s="27" t="s">
        <v>5320</v>
      </c>
      <c r="J3721" s="28" t="s">
        <v>21</v>
      </c>
      <c r="K3721" s="28" t="s">
        <v>21</v>
      </c>
      <c r="L3721" s="28" t="s">
        <v>21</v>
      </c>
      <c r="M3721" s="3" t="str">
        <f>IF(+OR(J3721="SI",G3721="SI"),"SI","NO")</f>
        <v>SI</v>
      </c>
      <c r="N3721" s="3" t="str">
        <f>IF(+OR(H3721="SI",K3721="SI"),"SI","NO")</f>
        <v>SI</v>
      </c>
      <c r="O3721" s="3" t="str">
        <f>IF(+OR(I3721="SI",L3721="SI"),"SI","NO")</f>
        <v>SI</v>
      </c>
    </row>
    <row r="3722" spans="1:15" x14ac:dyDescent="0.25">
      <c r="A3722" s="20" t="s">
        <v>47</v>
      </c>
      <c r="B3722" s="1" t="s">
        <v>1815</v>
      </c>
      <c r="C3722" s="3">
        <v>6</v>
      </c>
      <c r="D3722" s="3" t="str">
        <f>VLOOKUP(Cobertura2021[[#This Row],['#Area]],S:T,2)</f>
        <v>Rural</v>
      </c>
      <c r="E3722" s="1" t="s">
        <v>758</v>
      </c>
      <c r="F3722" s="3">
        <v>473</v>
      </c>
      <c r="G3722" s="27" t="s">
        <v>5320</v>
      </c>
      <c r="H3722" s="27" t="s">
        <v>5320</v>
      </c>
      <c r="I3722" s="27" t="s">
        <v>5320</v>
      </c>
      <c r="J3722" s="28" t="s">
        <v>21</v>
      </c>
      <c r="K3722" s="28" t="s">
        <v>21</v>
      </c>
      <c r="L3722" s="28" t="s">
        <v>21</v>
      </c>
      <c r="M3722" s="3" t="str">
        <f>IF(+OR(J3722="SI",G3722="SI"),"SI","NO")</f>
        <v>SI</v>
      </c>
      <c r="N3722" s="3" t="str">
        <f>IF(+OR(H3722="SI",K3722="SI"),"SI","NO")</f>
        <v>SI</v>
      </c>
      <c r="O3722" s="3" t="str">
        <f>IF(+OR(I3722="SI",L3722="SI"),"SI","NO")</f>
        <v>SI</v>
      </c>
    </row>
    <row r="3723" spans="1:15" x14ac:dyDescent="0.25">
      <c r="A3723" s="20" t="s">
        <v>4087</v>
      </c>
      <c r="B3723" s="1" t="s">
        <v>4149</v>
      </c>
      <c r="C3723" s="3">
        <v>6</v>
      </c>
      <c r="D3723" s="3" t="str">
        <f>VLOOKUP(Cobertura2021[[#This Row],['#Area]],S:T,2)</f>
        <v>Rural</v>
      </c>
      <c r="E3723" s="1" t="s">
        <v>4158</v>
      </c>
      <c r="F3723" s="3">
        <v>29</v>
      </c>
      <c r="G3723" s="27" t="s">
        <v>5320</v>
      </c>
      <c r="H3723" s="27" t="s">
        <v>3</v>
      </c>
      <c r="I3723" s="27" t="s">
        <v>3</v>
      </c>
      <c r="J3723" s="28" t="s">
        <v>20</v>
      </c>
      <c r="K3723" s="28" t="s">
        <v>20</v>
      </c>
      <c r="L3723" s="28" t="s">
        <v>20</v>
      </c>
      <c r="M3723" s="3" t="str">
        <f>IF(+OR(J3723="SI",G3723="SI"),"SI","NO")</f>
        <v>SI</v>
      </c>
      <c r="N3723" s="3" t="str">
        <f>IF(+OR(H3723="SI",K3723="SI"),"SI","NO")</f>
        <v>NO</v>
      </c>
      <c r="O3723" s="3" t="str">
        <f>IF(+OR(I3723="SI",L3723="SI"),"SI","NO")</f>
        <v>NO</v>
      </c>
    </row>
    <row r="3724" spans="1:15" hidden="1" x14ac:dyDescent="0.25">
      <c r="A3724" s="20" t="s">
        <v>47</v>
      </c>
      <c r="B3724" s="1" t="s">
        <v>2375</v>
      </c>
      <c r="C3724" s="3">
        <v>1</v>
      </c>
      <c r="D3724" s="3" t="e">
        <f>VLOOKUP(Cobertura2021[[#This Row],['#Area]],S:T,2)</f>
        <v>#N/A</v>
      </c>
      <c r="E3724" s="1" t="s">
        <v>1246</v>
      </c>
      <c r="F3724" s="3">
        <v>819</v>
      </c>
      <c r="G3724" s="27" t="s">
        <v>5320</v>
      </c>
      <c r="H3724" s="27" t="s">
        <v>5320</v>
      </c>
      <c r="I3724" s="27" t="s">
        <v>5320</v>
      </c>
      <c r="J3724" s="28" t="s">
        <v>21</v>
      </c>
      <c r="K3724" s="28" t="s">
        <v>21</v>
      </c>
      <c r="L3724" s="28" t="s">
        <v>21</v>
      </c>
      <c r="M3724" s="3" t="str">
        <f>IF(+OR(J3724="SI",G3724="SI"),"SI","NO")</f>
        <v>SI</v>
      </c>
      <c r="N3724" s="3" t="str">
        <f>IF(+OR(H3724="SI",K3724="SI"),"SI","NO")</f>
        <v>SI</v>
      </c>
      <c r="O3724" s="3" t="str">
        <f>IF(+OR(I3724="SI",L3724="SI"),"SI","NO")</f>
        <v>SI</v>
      </c>
    </row>
    <row r="3725" spans="1:15" x14ac:dyDescent="0.25">
      <c r="A3725" s="20" t="s">
        <v>47</v>
      </c>
      <c r="B3725" s="1" t="s">
        <v>2375</v>
      </c>
      <c r="C3725" s="3">
        <v>6</v>
      </c>
      <c r="D3725" s="3" t="str">
        <f>VLOOKUP(Cobertura2021[[#This Row],['#Area]],S:T,2)</f>
        <v>Rural</v>
      </c>
      <c r="E3725" s="1" t="s">
        <v>1696</v>
      </c>
      <c r="F3725" s="3">
        <v>378</v>
      </c>
      <c r="G3725" s="27" t="s">
        <v>5320</v>
      </c>
      <c r="H3725" s="27" t="s">
        <v>5320</v>
      </c>
      <c r="I3725" s="27" t="s">
        <v>5320</v>
      </c>
      <c r="J3725" s="28" t="s">
        <v>21</v>
      </c>
      <c r="K3725" s="28" t="s">
        <v>21</v>
      </c>
      <c r="L3725" s="28" t="s">
        <v>21</v>
      </c>
      <c r="M3725" s="3" t="str">
        <f>IF(+OR(J3725="SI",G3725="SI"),"SI","NO")</f>
        <v>SI</v>
      </c>
      <c r="N3725" s="3" t="str">
        <f>IF(+OR(H3725="SI",K3725="SI"),"SI","NO")</f>
        <v>SI</v>
      </c>
      <c r="O3725" s="3" t="str">
        <f>IF(+OR(I3725="SI",L3725="SI"),"SI","NO")</f>
        <v>SI</v>
      </c>
    </row>
    <row r="3726" spans="1:15" x14ac:dyDescent="0.25">
      <c r="A3726" s="20" t="s">
        <v>47</v>
      </c>
      <c r="B3726" s="1" t="s">
        <v>2343</v>
      </c>
      <c r="C3726" s="3">
        <v>6</v>
      </c>
      <c r="D3726" s="3" t="str">
        <f>VLOOKUP(Cobertura2021[[#This Row],['#Area]],S:T,2)</f>
        <v>Rural</v>
      </c>
      <c r="E3726" s="1" t="s">
        <v>2362</v>
      </c>
      <c r="F3726" s="3">
        <v>813</v>
      </c>
      <c r="G3726" s="27" t="s">
        <v>5320</v>
      </c>
      <c r="H3726" s="27" t="s">
        <v>5320</v>
      </c>
      <c r="I3726" s="27" t="s">
        <v>5320</v>
      </c>
      <c r="J3726" s="28" t="s">
        <v>21</v>
      </c>
      <c r="K3726" s="28" t="s">
        <v>21</v>
      </c>
      <c r="L3726" s="28" t="s">
        <v>21</v>
      </c>
      <c r="M3726" s="3" t="str">
        <f>IF(+OR(J3726="SI",G3726="SI"),"SI","NO")</f>
        <v>SI</v>
      </c>
      <c r="N3726" s="3" t="str">
        <f>IF(+OR(H3726="SI",K3726="SI"),"SI","NO")</f>
        <v>SI</v>
      </c>
      <c r="O3726" s="3" t="str">
        <f>IF(+OR(I3726="SI",L3726="SI"),"SI","NO")</f>
        <v>SI</v>
      </c>
    </row>
    <row r="3727" spans="1:15" x14ac:dyDescent="0.25">
      <c r="A3727" s="20" t="s">
        <v>4225</v>
      </c>
      <c r="B3727" s="1" t="s">
        <v>4311</v>
      </c>
      <c r="C3727" s="3">
        <v>6</v>
      </c>
      <c r="D3727" s="3" t="str">
        <f>VLOOKUP(Cobertura2021[[#This Row],['#Area]],S:T,2)</f>
        <v>Rural</v>
      </c>
      <c r="E3727" s="1" t="s">
        <v>3549</v>
      </c>
      <c r="F3727" s="3">
        <v>92</v>
      </c>
      <c r="G3727" s="27" t="s">
        <v>5320</v>
      </c>
      <c r="H3727" s="27" t="s">
        <v>3</v>
      </c>
      <c r="I3727" s="27" t="s">
        <v>3</v>
      </c>
      <c r="J3727" s="28" t="s">
        <v>21</v>
      </c>
      <c r="K3727" s="28" t="s">
        <v>20</v>
      </c>
      <c r="L3727" s="28" t="s">
        <v>20</v>
      </c>
      <c r="M3727" s="3" t="str">
        <f>IF(+OR(J3727="SI",G3727="SI"),"SI","NO")</f>
        <v>SI</v>
      </c>
      <c r="N3727" s="3" t="str">
        <f>IF(+OR(H3727="SI",K3727="SI"),"SI","NO")</f>
        <v>NO</v>
      </c>
      <c r="O3727" s="3" t="str">
        <f>IF(+OR(I3727="SI",L3727="SI"),"SI","NO")</f>
        <v>NO</v>
      </c>
    </row>
    <row r="3728" spans="1:15" hidden="1" x14ac:dyDescent="0.25">
      <c r="A3728" s="20" t="s">
        <v>47</v>
      </c>
      <c r="B3728" s="1" t="s">
        <v>2541</v>
      </c>
      <c r="C3728" s="3">
        <v>1</v>
      </c>
      <c r="D3728" s="3" t="e">
        <f>VLOOKUP(Cobertura2021[[#This Row],['#Area]],S:T,2)</f>
        <v>#N/A</v>
      </c>
      <c r="E3728" s="1" t="s">
        <v>2548</v>
      </c>
      <c r="F3728" s="3">
        <v>3187</v>
      </c>
      <c r="G3728" s="27" t="s">
        <v>5320</v>
      </c>
      <c r="H3728" s="27" t="s">
        <v>5320</v>
      </c>
      <c r="I3728" s="27" t="s">
        <v>5320</v>
      </c>
      <c r="J3728" s="28" t="s">
        <v>21</v>
      </c>
      <c r="K3728" s="28" t="s">
        <v>21</v>
      </c>
      <c r="L3728" s="28" t="s">
        <v>21</v>
      </c>
      <c r="M3728" s="3" t="str">
        <f>IF(+OR(J3728="SI",G3728="SI"),"SI","NO")</f>
        <v>SI</v>
      </c>
      <c r="N3728" s="3" t="str">
        <f>IF(+OR(H3728="SI",K3728="SI"),"SI","NO")</f>
        <v>SI</v>
      </c>
      <c r="O3728" s="3" t="str">
        <f>IF(+OR(I3728="SI",L3728="SI"),"SI","NO")</f>
        <v>SI</v>
      </c>
    </row>
    <row r="3729" spans="1:15" hidden="1" x14ac:dyDescent="0.25">
      <c r="A3729" s="20" t="s">
        <v>47</v>
      </c>
      <c r="B3729" s="1" t="s">
        <v>36</v>
      </c>
      <c r="C3729" s="3">
        <v>1</v>
      </c>
      <c r="D3729" s="3" t="e">
        <f>VLOOKUP(Cobertura2021[[#This Row],['#Area]],S:T,2)</f>
        <v>#N/A</v>
      </c>
      <c r="E3729" s="1" t="s">
        <v>2594</v>
      </c>
      <c r="F3729" s="3">
        <v>1449</v>
      </c>
      <c r="G3729" s="27" t="s">
        <v>5320</v>
      </c>
      <c r="H3729" s="27" t="s">
        <v>5320</v>
      </c>
      <c r="I3729" s="27" t="s">
        <v>5320</v>
      </c>
      <c r="J3729" s="28" t="s">
        <v>21</v>
      </c>
      <c r="K3729" s="28" t="s">
        <v>21</v>
      </c>
      <c r="L3729" s="28" t="s">
        <v>21</v>
      </c>
      <c r="M3729" s="3" t="str">
        <f>IF(+OR(J3729="SI",G3729="SI"),"SI","NO")</f>
        <v>SI</v>
      </c>
      <c r="N3729" s="3" t="str">
        <f>IF(+OR(H3729="SI",K3729="SI"),"SI","NO")</f>
        <v>SI</v>
      </c>
      <c r="O3729" s="3" t="str">
        <f>IF(+OR(I3729="SI",L3729="SI"),"SI","NO")</f>
        <v>SI</v>
      </c>
    </row>
    <row r="3730" spans="1:15" x14ac:dyDescent="0.25">
      <c r="A3730" s="20" t="s">
        <v>47</v>
      </c>
      <c r="B3730" s="1" t="s">
        <v>1815</v>
      </c>
      <c r="C3730" s="3">
        <v>6</v>
      </c>
      <c r="D3730" s="3" t="str">
        <f>VLOOKUP(Cobertura2021[[#This Row],['#Area]],S:T,2)</f>
        <v>Rural</v>
      </c>
      <c r="E3730" s="1" t="s">
        <v>2685</v>
      </c>
      <c r="F3730" s="3">
        <v>43</v>
      </c>
      <c r="G3730" s="27" t="s">
        <v>5320</v>
      </c>
      <c r="H3730" s="27" t="s">
        <v>5320</v>
      </c>
      <c r="I3730" s="27" t="s">
        <v>5320</v>
      </c>
      <c r="J3730" s="28" t="s">
        <v>21</v>
      </c>
      <c r="K3730" s="28" t="s">
        <v>21</v>
      </c>
      <c r="L3730" s="28" t="s">
        <v>21</v>
      </c>
      <c r="M3730" s="3" t="str">
        <f>IF(+OR(J3730="SI",G3730="SI"),"SI","NO")</f>
        <v>SI</v>
      </c>
      <c r="N3730" s="3" t="str">
        <f>IF(+OR(H3730="SI",K3730="SI"),"SI","NO")</f>
        <v>SI</v>
      </c>
      <c r="O3730" s="3" t="str">
        <f>IF(+OR(I3730="SI",L3730="SI"),"SI","NO")</f>
        <v>SI</v>
      </c>
    </row>
    <row r="3731" spans="1:15" x14ac:dyDescent="0.25">
      <c r="A3731" s="20" t="s">
        <v>635</v>
      </c>
      <c r="B3731" s="1" t="s">
        <v>746</v>
      </c>
      <c r="C3731" s="3">
        <v>6</v>
      </c>
      <c r="D3731" s="3" t="str">
        <f>VLOOKUP(Cobertura2021[[#This Row],['#Area]],S:T,2)</f>
        <v>Rural</v>
      </c>
      <c r="E3731" s="1" t="s">
        <v>764</v>
      </c>
      <c r="F3731" s="3">
        <v>50</v>
      </c>
      <c r="G3731" s="27" t="s">
        <v>3</v>
      </c>
      <c r="H3731" s="27" t="s">
        <v>3</v>
      </c>
      <c r="I3731" s="27" t="s">
        <v>3</v>
      </c>
      <c r="J3731" s="28" t="s">
        <v>20</v>
      </c>
      <c r="K3731" s="28" t="s">
        <v>20</v>
      </c>
      <c r="L3731" s="28" t="s">
        <v>20</v>
      </c>
      <c r="M3731" s="3" t="str">
        <f>IF(+OR(J3731="SI",G3731="SI"),"SI","NO")</f>
        <v>NO</v>
      </c>
      <c r="N3731" s="3" t="str">
        <f>IF(+OR(H3731="SI",K3731="SI"),"SI","NO")</f>
        <v>NO</v>
      </c>
      <c r="O3731" s="3" t="str">
        <f>IF(+OR(I3731="SI",L3731="SI"),"SI","NO")</f>
        <v>NO</v>
      </c>
    </row>
    <row r="3732" spans="1:15" x14ac:dyDescent="0.25">
      <c r="A3732" s="20" t="s">
        <v>635</v>
      </c>
      <c r="B3732" s="1" t="s">
        <v>636</v>
      </c>
      <c r="C3732" s="3">
        <v>6</v>
      </c>
      <c r="D3732" s="3" t="str">
        <f>VLOOKUP(Cobertura2021[[#This Row],['#Area]],S:T,2)</f>
        <v>Rural</v>
      </c>
      <c r="E3732" s="1" t="s">
        <v>652</v>
      </c>
      <c r="F3732" s="3">
        <v>40</v>
      </c>
      <c r="G3732" s="27" t="s">
        <v>5320</v>
      </c>
      <c r="H3732" s="27" t="s">
        <v>3</v>
      </c>
      <c r="I3732" s="27" t="s">
        <v>3</v>
      </c>
      <c r="J3732" s="28" t="s">
        <v>21</v>
      </c>
      <c r="K3732" s="28" t="s">
        <v>20</v>
      </c>
      <c r="L3732" s="28" t="s">
        <v>20</v>
      </c>
      <c r="M3732" s="3" t="str">
        <f>IF(+OR(J3732="SI",G3732="SI"),"SI","NO")</f>
        <v>SI</v>
      </c>
      <c r="N3732" s="3" t="str">
        <f>IF(+OR(H3732="SI",K3732="SI"),"SI","NO")</f>
        <v>NO</v>
      </c>
      <c r="O3732" s="3" t="str">
        <f>IF(+OR(I3732="SI",L3732="SI"),"SI","NO")</f>
        <v>NO</v>
      </c>
    </row>
    <row r="3733" spans="1:15" x14ac:dyDescent="0.25">
      <c r="A3733" s="20" t="s">
        <v>47</v>
      </c>
      <c r="B3733" s="1" t="s">
        <v>2657</v>
      </c>
      <c r="C3733" s="3">
        <v>6</v>
      </c>
      <c r="D3733" s="3" t="str">
        <f>VLOOKUP(Cobertura2021[[#This Row],['#Area]],S:T,2)</f>
        <v>Rural</v>
      </c>
      <c r="E3733" s="1" t="s">
        <v>2671</v>
      </c>
      <c r="F3733" s="3">
        <v>43</v>
      </c>
      <c r="G3733" s="27" t="s">
        <v>5320</v>
      </c>
      <c r="H3733" s="27" t="s">
        <v>5320</v>
      </c>
      <c r="I3733" s="27" t="s">
        <v>5320</v>
      </c>
      <c r="J3733" s="28" t="s">
        <v>21</v>
      </c>
      <c r="K3733" s="28" t="s">
        <v>21</v>
      </c>
      <c r="L3733" s="28" t="s">
        <v>21</v>
      </c>
      <c r="M3733" s="3" t="str">
        <f>IF(+OR(J3733="SI",G3733="SI"),"SI","NO")</f>
        <v>SI</v>
      </c>
      <c r="N3733" s="3" t="str">
        <f>IF(+OR(H3733="SI",K3733="SI"),"SI","NO")</f>
        <v>SI</v>
      </c>
      <c r="O3733" s="3" t="str">
        <f>IF(+OR(I3733="SI",L3733="SI"),"SI","NO")</f>
        <v>SI</v>
      </c>
    </row>
    <row r="3734" spans="1:15" hidden="1" x14ac:dyDescent="0.25">
      <c r="A3734" s="20" t="s">
        <v>47</v>
      </c>
      <c r="B3734" s="1" t="s">
        <v>2657</v>
      </c>
      <c r="C3734" s="3">
        <v>3</v>
      </c>
      <c r="D3734" s="3" t="str">
        <f>VLOOKUP(Cobertura2021[[#This Row],['#Area]],S:T,2)</f>
        <v>Suburbana</v>
      </c>
      <c r="E3734" s="1" t="s">
        <v>2672</v>
      </c>
      <c r="F3734" s="3">
        <v>124</v>
      </c>
      <c r="G3734" s="27" t="s">
        <v>5320</v>
      </c>
      <c r="H3734" s="27" t="s">
        <v>5320</v>
      </c>
      <c r="I3734" s="27" t="s">
        <v>5320</v>
      </c>
      <c r="J3734" s="28" t="s">
        <v>21</v>
      </c>
      <c r="K3734" s="28" t="s">
        <v>21</v>
      </c>
      <c r="L3734" s="28" t="s">
        <v>21</v>
      </c>
      <c r="M3734" s="3" t="str">
        <f>IF(+OR(J3734="SI",G3734="SI"),"SI","NO")</f>
        <v>SI</v>
      </c>
      <c r="N3734" s="3" t="str">
        <f>IF(+OR(H3734="SI",K3734="SI"),"SI","NO")</f>
        <v>SI</v>
      </c>
      <c r="O3734" s="3" t="str">
        <f>IF(+OR(I3734="SI",L3734="SI"),"SI","NO")</f>
        <v>SI</v>
      </c>
    </row>
    <row r="3735" spans="1:15" hidden="1" x14ac:dyDescent="0.25">
      <c r="A3735" s="20" t="s">
        <v>47</v>
      </c>
      <c r="B3735" s="1" t="s">
        <v>2300</v>
      </c>
      <c r="C3735" s="3">
        <v>1</v>
      </c>
      <c r="D3735" s="3" t="e">
        <f>VLOOKUP(Cobertura2021[[#This Row],['#Area]],S:T,2)</f>
        <v>#N/A</v>
      </c>
      <c r="E3735" s="1" t="s">
        <v>2307</v>
      </c>
      <c r="F3735" s="3">
        <v>883</v>
      </c>
      <c r="G3735" s="27" t="s">
        <v>5320</v>
      </c>
      <c r="H3735" s="27" t="s">
        <v>5320</v>
      </c>
      <c r="I3735" s="27" t="s">
        <v>5320</v>
      </c>
      <c r="J3735" s="28" t="s">
        <v>21</v>
      </c>
      <c r="K3735" s="28" t="s">
        <v>21</v>
      </c>
      <c r="L3735" s="28" t="s">
        <v>21</v>
      </c>
      <c r="M3735" s="3" t="str">
        <f>IF(+OR(J3735="SI",G3735="SI"),"SI","NO")</f>
        <v>SI</v>
      </c>
      <c r="N3735" s="3" t="str">
        <f>IF(+OR(H3735="SI",K3735="SI"),"SI","NO")</f>
        <v>SI</v>
      </c>
      <c r="O3735" s="3" t="str">
        <f>IF(+OR(I3735="SI",L3735="SI"),"SI","NO")</f>
        <v>SI</v>
      </c>
    </row>
    <row r="3736" spans="1:15" x14ac:dyDescent="0.25">
      <c r="A3736" s="20" t="s">
        <v>47</v>
      </c>
      <c r="B3736" s="1" t="s">
        <v>2631</v>
      </c>
      <c r="C3736" s="3">
        <v>6</v>
      </c>
      <c r="D3736" s="3" t="str">
        <f>VLOOKUP(Cobertura2021[[#This Row],['#Area]],S:T,2)</f>
        <v>Rural</v>
      </c>
      <c r="E3736" s="1" t="s">
        <v>2641</v>
      </c>
      <c r="F3736" s="3">
        <v>66</v>
      </c>
      <c r="G3736" s="27" t="s">
        <v>5320</v>
      </c>
      <c r="H3736" s="27" t="s">
        <v>5320</v>
      </c>
      <c r="I3736" s="27" t="s">
        <v>5320</v>
      </c>
      <c r="J3736" s="28" t="s">
        <v>21</v>
      </c>
      <c r="K3736" s="28" t="s">
        <v>21</v>
      </c>
      <c r="L3736" s="28" t="s">
        <v>20</v>
      </c>
      <c r="M3736" s="3" t="str">
        <f>IF(+OR(J3736="SI",G3736="SI"),"SI","NO")</f>
        <v>SI</v>
      </c>
      <c r="N3736" s="3" t="str">
        <f>IF(+OR(H3736="SI",K3736="SI"),"SI","NO")</f>
        <v>SI</v>
      </c>
      <c r="O3736" s="3" t="str">
        <f>IF(+OR(I3736="SI",L3736="SI"),"SI","NO")</f>
        <v>SI</v>
      </c>
    </row>
    <row r="3737" spans="1:15" hidden="1" x14ac:dyDescent="0.25">
      <c r="A3737" s="20" t="s">
        <v>47</v>
      </c>
      <c r="B3737" s="1" t="s">
        <v>2415</v>
      </c>
      <c r="C3737" s="3">
        <v>1</v>
      </c>
      <c r="D3737" s="3" t="e">
        <f>VLOOKUP(Cobertura2021[[#This Row],['#Area]],S:T,2)</f>
        <v>#N/A</v>
      </c>
      <c r="E3737" s="1" t="s">
        <v>2430</v>
      </c>
      <c r="F3737" s="3">
        <v>1765</v>
      </c>
      <c r="G3737" s="27" t="s">
        <v>5320</v>
      </c>
      <c r="H3737" s="27" t="s">
        <v>5320</v>
      </c>
      <c r="I3737" s="27" t="s">
        <v>5320</v>
      </c>
      <c r="J3737" s="28" t="s">
        <v>21</v>
      </c>
      <c r="K3737" s="28" t="s">
        <v>21</v>
      </c>
      <c r="L3737" s="28" t="s">
        <v>21</v>
      </c>
      <c r="M3737" s="3" t="str">
        <f>IF(+OR(J3737="SI",G3737="SI"),"SI","NO")</f>
        <v>SI</v>
      </c>
      <c r="N3737" s="3" t="str">
        <f>IF(+OR(H3737="SI",K3737="SI"),"SI","NO")</f>
        <v>SI</v>
      </c>
      <c r="O3737" s="3" t="str">
        <f>IF(+OR(I3737="SI",L3737="SI"),"SI","NO")</f>
        <v>SI</v>
      </c>
    </row>
    <row r="3738" spans="1:15" hidden="1" x14ac:dyDescent="0.25">
      <c r="A3738" s="20" t="s">
        <v>47</v>
      </c>
      <c r="B3738" s="1" t="s">
        <v>132</v>
      </c>
      <c r="C3738" s="3">
        <v>1</v>
      </c>
      <c r="D3738" s="3" t="e">
        <f>VLOOKUP(Cobertura2021[[#This Row],['#Area]],S:T,2)</f>
        <v>#N/A</v>
      </c>
      <c r="E3738" s="1" t="s">
        <v>2619</v>
      </c>
      <c r="F3738" s="3">
        <v>1354</v>
      </c>
      <c r="G3738" s="27" t="s">
        <v>5320</v>
      </c>
      <c r="H3738" s="27" t="s">
        <v>5320</v>
      </c>
      <c r="I3738" s="27" t="s">
        <v>5320</v>
      </c>
      <c r="J3738" s="28" t="s">
        <v>21</v>
      </c>
      <c r="K3738" s="28" t="s">
        <v>21</v>
      </c>
      <c r="L3738" s="28" t="s">
        <v>21</v>
      </c>
      <c r="M3738" s="3" t="str">
        <f>IF(+OR(J3738="SI",G3738="SI"),"SI","NO")</f>
        <v>SI</v>
      </c>
      <c r="N3738" s="3" t="str">
        <f>IF(+OR(H3738="SI",K3738="SI"),"SI","NO")</f>
        <v>SI</v>
      </c>
      <c r="O3738" s="3" t="str">
        <f>IF(+OR(I3738="SI",L3738="SI"),"SI","NO")</f>
        <v>SI</v>
      </c>
    </row>
    <row r="3739" spans="1:15" hidden="1" x14ac:dyDescent="0.25">
      <c r="A3739" s="20" t="s">
        <v>47</v>
      </c>
      <c r="B3739" s="1" t="s">
        <v>2572</v>
      </c>
      <c r="C3739" s="3">
        <v>1</v>
      </c>
      <c r="D3739" s="3" t="e">
        <f>VLOOKUP(Cobertura2021[[#This Row],['#Area]],S:T,2)</f>
        <v>#N/A</v>
      </c>
      <c r="E3739" s="1" t="s">
        <v>1598</v>
      </c>
      <c r="F3739" s="3">
        <v>695</v>
      </c>
      <c r="G3739" s="27" t="s">
        <v>5320</v>
      </c>
      <c r="H3739" s="27" t="s">
        <v>5320</v>
      </c>
      <c r="I3739" s="27" t="s">
        <v>5320</v>
      </c>
      <c r="J3739" s="28" t="s">
        <v>21</v>
      </c>
      <c r="K3739" s="28" t="s">
        <v>21</v>
      </c>
      <c r="L3739" s="28" t="s">
        <v>21</v>
      </c>
      <c r="M3739" s="3" t="str">
        <f>IF(+OR(J3739="SI",G3739="SI"),"SI","NO")</f>
        <v>SI</v>
      </c>
      <c r="N3739" s="3" t="str">
        <f>IF(+OR(H3739="SI",K3739="SI"),"SI","NO")</f>
        <v>SI</v>
      </c>
      <c r="O3739" s="3" t="str">
        <f>IF(+OR(I3739="SI",L3739="SI"),"SI","NO")</f>
        <v>SI</v>
      </c>
    </row>
    <row r="3740" spans="1:15" hidden="1" x14ac:dyDescent="0.25">
      <c r="A3740" s="20" t="s">
        <v>47</v>
      </c>
      <c r="B3740" s="1" t="s">
        <v>2621</v>
      </c>
      <c r="C3740" s="3">
        <v>1</v>
      </c>
      <c r="D3740" s="3" t="e">
        <f>VLOOKUP(Cobertura2021[[#This Row],['#Area]],S:T,2)</f>
        <v>#N/A</v>
      </c>
      <c r="E3740" s="1" t="s">
        <v>1598</v>
      </c>
      <c r="F3740" s="3">
        <v>517</v>
      </c>
      <c r="G3740" s="27" t="s">
        <v>5320</v>
      </c>
      <c r="H3740" s="27" t="s">
        <v>5320</v>
      </c>
      <c r="I3740" s="27" t="s">
        <v>5320</v>
      </c>
      <c r="J3740" s="28" t="s">
        <v>21</v>
      </c>
      <c r="K3740" s="28" t="s">
        <v>21</v>
      </c>
      <c r="L3740" s="28" t="s">
        <v>21</v>
      </c>
      <c r="M3740" s="3" t="str">
        <f>IF(+OR(J3740="SI",G3740="SI"),"SI","NO")</f>
        <v>SI</v>
      </c>
      <c r="N3740" s="3" t="str">
        <f>IF(+OR(H3740="SI",K3740="SI"),"SI","NO")</f>
        <v>SI</v>
      </c>
      <c r="O3740" s="3" t="str">
        <f>IF(+OR(I3740="SI",L3740="SI"),"SI","NO")</f>
        <v>SI</v>
      </c>
    </row>
    <row r="3741" spans="1:15" hidden="1" x14ac:dyDescent="0.25">
      <c r="A3741" s="20" t="s">
        <v>47</v>
      </c>
      <c r="B3741" s="1" t="s">
        <v>2322</v>
      </c>
      <c r="C3741" s="3">
        <v>1</v>
      </c>
      <c r="D3741" s="3" t="e">
        <f>VLOOKUP(Cobertura2021[[#This Row],['#Area]],S:T,2)</f>
        <v>#N/A</v>
      </c>
      <c r="E3741" s="1" t="s">
        <v>2330</v>
      </c>
      <c r="F3741" s="3">
        <v>620</v>
      </c>
      <c r="G3741" s="27" t="s">
        <v>5320</v>
      </c>
      <c r="H3741" s="27" t="s">
        <v>5320</v>
      </c>
      <c r="I3741" s="27" t="s">
        <v>5320</v>
      </c>
      <c r="J3741" s="28" t="s">
        <v>21</v>
      </c>
      <c r="K3741" s="28" t="s">
        <v>21</v>
      </c>
      <c r="L3741" s="28" t="s">
        <v>21</v>
      </c>
      <c r="M3741" s="3" t="str">
        <f>IF(+OR(J3741="SI",G3741="SI"),"SI","NO")</f>
        <v>SI</v>
      </c>
      <c r="N3741" s="3" t="str">
        <f>IF(+OR(H3741="SI",K3741="SI"),"SI","NO")</f>
        <v>SI</v>
      </c>
      <c r="O3741" s="3" t="str">
        <f>IF(+OR(I3741="SI",L3741="SI"),"SI","NO")</f>
        <v>SI</v>
      </c>
    </row>
    <row r="3742" spans="1:15" hidden="1" x14ac:dyDescent="0.25">
      <c r="A3742" s="20" t="s">
        <v>47</v>
      </c>
      <c r="B3742" s="1" t="s">
        <v>2300</v>
      </c>
      <c r="C3742" s="3">
        <v>1</v>
      </c>
      <c r="D3742" s="3" t="e">
        <f>VLOOKUP(Cobertura2021[[#This Row],['#Area]],S:T,2)</f>
        <v>#N/A</v>
      </c>
      <c r="E3742" s="1" t="s">
        <v>2316</v>
      </c>
      <c r="F3742" s="3">
        <v>1098</v>
      </c>
      <c r="G3742" s="27" t="s">
        <v>5320</v>
      </c>
      <c r="H3742" s="27" t="s">
        <v>5320</v>
      </c>
      <c r="I3742" s="27" t="s">
        <v>5320</v>
      </c>
      <c r="J3742" s="28" t="s">
        <v>21</v>
      </c>
      <c r="K3742" s="28" t="s">
        <v>21</v>
      </c>
      <c r="L3742" s="28" t="s">
        <v>21</v>
      </c>
      <c r="M3742" s="3" t="str">
        <f>IF(+OR(J3742="SI",G3742="SI"),"SI","NO")</f>
        <v>SI</v>
      </c>
      <c r="N3742" s="3" t="str">
        <f>IF(+OR(H3742="SI",K3742="SI"),"SI","NO")</f>
        <v>SI</v>
      </c>
      <c r="O3742" s="3" t="str">
        <f>IF(+OR(I3742="SI",L3742="SI"),"SI","NO")</f>
        <v>SI</v>
      </c>
    </row>
    <row r="3743" spans="1:15" x14ac:dyDescent="0.25">
      <c r="A3743" s="20" t="s">
        <v>47</v>
      </c>
      <c r="B3743" s="1" t="s">
        <v>2331</v>
      </c>
      <c r="C3743" s="3">
        <v>6</v>
      </c>
      <c r="D3743" s="3" t="str">
        <f>VLOOKUP(Cobertura2021[[#This Row],['#Area]],S:T,2)</f>
        <v>Rural</v>
      </c>
      <c r="E3743" s="1" t="s">
        <v>1912</v>
      </c>
      <c r="F3743" s="3">
        <v>302</v>
      </c>
      <c r="G3743" s="27" t="s">
        <v>5320</v>
      </c>
      <c r="H3743" s="27" t="s">
        <v>5320</v>
      </c>
      <c r="I3743" s="27" t="s">
        <v>5320</v>
      </c>
      <c r="J3743" s="28" t="s">
        <v>21</v>
      </c>
      <c r="K3743" s="28" t="s">
        <v>21</v>
      </c>
      <c r="L3743" s="28" t="s">
        <v>21</v>
      </c>
      <c r="M3743" s="3" t="str">
        <f>IF(+OR(J3743="SI",G3743="SI"),"SI","NO")</f>
        <v>SI</v>
      </c>
      <c r="N3743" s="3" t="str">
        <f>IF(+OR(H3743="SI",K3743="SI"),"SI","NO")</f>
        <v>SI</v>
      </c>
      <c r="O3743" s="3" t="str">
        <f>IF(+OR(I3743="SI",L3743="SI"),"SI","NO")</f>
        <v>SI</v>
      </c>
    </row>
    <row r="3744" spans="1:15" hidden="1" x14ac:dyDescent="0.25">
      <c r="A3744" s="20" t="s">
        <v>47</v>
      </c>
      <c r="B3744" s="1" t="s">
        <v>2588</v>
      </c>
      <c r="C3744" s="3">
        <v>1</v>
      </c>
      <c r="D3744" s="3" t="e">
        <f>VLOOKUP(Cobertura2021[[#This Row],['#Area]],S:T,2)</f>
        <v>#N/A</v>
      </c>
      <c r="E3744" s="1" t="s">
        <v>1912</v>
      </c>
      <c r="F3744" s="3">
        <v>4542</v>
      </c>
      <c r="G3744" s="27" t="s">
        <v>5320</v>
      </c>
      <c r="H3744" s="27" t="s">
        <v>5320</v>
      </c>
      <c r="I3744" s="27" t="s">
        <v>5320</v>
      </c>
      <c r="J3744" s="28" t="s">
        <v>21</v>
      </c>
      <c r="K3744" s="28" t="s">
        <v>21</v>
      </c>
      <c r="L3744" s="28" t="s">
        <v>21</v>
      </c>
      <c r="M3744" s="3" t="str">
        <f>IF(+OR(J3744="SI",G3744="SI"),"SI","NO")</f>
        <v>SI</v>
      </c>
      <c r="N3744" s="3" t="str">
        <f>IF(+OR(H3744="SI",K3744="SI"),"SI","NO")</f>
        <v>SI</v>
      </c>
      <c r="O3744" s="3" t="str">
        <f>IF(+OR(I3744="SI",L3744="SI"),"SI","NO")</f>
        <v>SI</v>
      </c>
    </row>
    <row r="3745" spans="1:15" hidden="1" x14ac:dyDescent="0.25">
      <c r="A3745" s="20" t="s">
        <v>47</v>
      </c>
      <c r="B3745" s="1" t="s">
        <v>132</v>
      </c>
      <c r="C3745" s="3">
        <v>1</v>
      </c>
      <c r="D3745" s="3" t="e">
        <f>VLOOKUP(Cobertura2021[[#This Row],['#Area]],S:T,2)</f>
        <v>#N/A</v>
      </c>
      <c r="E3745" s="1" t="s">
        <v>1912</v>
      </c>
      <c r="F3745" s="3">
        <v>1147</v>
      </c>
      <c r="G3745" s="27" t="s">
        <v>5320</v>
      </c>
      <c r="H3745" s="27" t="s">
        <v>5320</v>
      </c>
      <c r="I3745" s="27" t="s">
        <v>5320</v>
      </c>
      <c r="J3745" s="28" t="s">
        <v>21</v>
      </c>
      <c r="K3745" s="28" t="s">
        <v>21</v>
      </c>
      <c r="L3745" s="28" t="s">
        <v>21</v>
      </c>
      <c r="M3745" s="3" t="str">
        <f>IF(+OR(J3745="SI",G3745="SI"),"SI","NO")</f>
        <v>SI</v>
      </c>
      <c r="N3745" s="3" t="str">
        <f>IF(+OR(H3745="SI",K3745="SI"),"SI","NO")</f>
        <v>SI</v>
      </c>
      <c r="O3745" s="3" t="str">
        <f>IF(+OR(I3745="SI",L3745="SI"),"SI","NO")</f>
        <v>SI</v>
      </c>
    </row>
    <row r="3746" spans="1:15" hidden="1" x14ac:dyDescent="0.25">
      <c r="A3746" s="20" t="s">
        <v>47</v>
      </c>
      <c r="B3746" s="1" t="s">
        <v>2712</v>
      </c>
      <c r="C3746" s="3">
        <v>1</v>
      </c>
      <c r="D3746" s="3" t="e">
        <f>VLOOKUP(Cobertura2021[[#This Row],['#Area]],S:T,2)</f>
        <v>#N/A</v>
      </c>
      <c r="E3746" s="1" t="s">
        <v>2714</v>
      </c>
      <c r="F3746" s="3">
        <v>89</v>
      </c>
      <c r="G3746" s="27" t="s">
        <v>5320</v>
      </c>
      <c r="H3746" s="27" t="s">
        <v>5320</v>
      </c>
      <c r="I3746" s="27" t="s">
        <v>5320</v>
      </c>
      <c r="J3746" s="28" t="s">
        <v>21</v>
      </c>
      <c r="K3746" s="28" t="s">
        <v>21</v>
      </c>
      <c r="L3746" s="28" t="s">
        <v>21</v>
      </c>
      <c r="M3746" s="3" t="str">
        <f>IF(+OR(J3746="SI",G3746="SI"),"SI","NO")</f>
        <v>SI</v>
      </c>
      <c r="N3746" s="3" t="str">
        <f>IF(+OR(H3746="SI",K3746="SI"),"SI","NO")</f>
        <v>SI</v>
      </c>
      <c r="O3746" s="3" t="str">
        <f>IF(+OR(I3746="SI",L3746="SI"),"SI","NO")</f>
        <v>SI</v>
      </c>
    </row>
    <row r="3747" spans="1:15" hidden="1" x14ac:dyDescent="0.25">
      <c r="A3747" s="20" t="s">
        <v>47</v>
      </c>
      <c r="B3747" s="1" t="s">
        <v>2435</v>
      </c>
      <c r="C3747" s="3">
        <v>1</v>
      </c>
      <c r="D3747" s="3" t="e">
        <f>VLOOKUP(Cobertura2021[[#This Row],['#Area]],S:T,2)</f>
        <v>#N/A</v>
      </c>
      <c r="E3747" s="1" t="s">
        <v>2438</v>
      </c>
      <c r="F3747" s="3">
        <v>315</v>
      </c>
      <c r="G3747" s="27" t="s">
        <v>5320</v>
      </c>
      <c r="H3747" s="27" t="s">
        <v>5320</v>
      </c>
      <c r="I3747" s="27" t="s">
        <v>5320</v>
      </c>
      <c r="J3747" s="28" t="s">
        <v>21</v>
      </c>
      <c r="K3747" s="28" t="s">
        <v>21</v>
      </c>
      <c r="L3747" s="28" t="s">
        <v>21</v>
      </c>
      <c r="M3747" s="3" t="str">
        <f>IF(+OR(J3747="SI",G3747="SI"),"SI","NO")</f>
        <v>SI</v>
      </c>
      <c r="N3747" s="3" t="str">
        <f>IF(+OR(H3747="SI",K3747="SI"),"SI","NO")</f>
        <v>SI</v>
      </c>
      <c r="O3747" s="3" t="str">
        <f>IF(+OR(I3747="SI",L3747="SI"),"SI","NO")</f>
        <v>SI</v>
      </c>
    </row>
    <row r="3748" spans="1:15" hidden="1" x14ac:dyDescent="0.25">
      <c r="A3748" s="20" t="s">
        <v>47</v>
      </c>
      <c r="B3748" s="1" t="s">
        <v>2435</v>
      </c>
      <c r="C3748" s="3">
        <v>1</v>
      </c>
      <c r="D3748" s="3" t="e">
        <f>VLOOKUP(Cobertura2021[[#This Row],['#Area]],S:T,2)</f>
        <v>#N/A</v>
      </c>
      <c r="E3748" s="1" t="s">
        <v>2480</v>
      </c>
      <c r="F3748" s="3">
        <v>164</v>
      </c>
      <c r="G3748" s="27" t="s">
        <v>5320</v>
      </c>
      <c r="H3748" s="27" t="s">
        <v>5320</v>
      </c>
      <c r="I3748" s="27" t="s">
        <v>5320</v>
      </c>
      <c r="J3748" s="28" t="s">
        <v>21</v>
      </c>
      <c r="K3748" s="28" t="s">
        <v>21</v>
      </c>
      <c r="L3748" s="28" t="s">
        <v>21</v>
      </c>
      <c r="M3748" s="3" t="str">
        <f>IF(+OR(J3748="SI",G3748="SI"),"SI","NO")</f>
        <v>SI</v>
      </c>
      <c r="N3748" s="3" t="str">
        <f>IF(+OR(H3748="SI",K3748="SI"),"SI","NO")</f>
        <v>SI</v>
      </c>
      <c r="O3748" s="3" t="str">
        <f>IF(+OR(I3748="SI",L3748="SI"),"SI","NO")</f>
        <v>SI</v>
      </c>
    </row>
    <row r="3749" spans="1:15" x14ac:dyDescent="0.25">
      <c r="A3749" s="20" t="s">
        <v>2265</v>
      </c>
      <c r="B3749" s="1" t="s">
        <v>2268</v>
      </c>
      <c r="C3749" s="3">
        <v>6</v>
      </c>
      <c r="D3749" s="3" t="str">
        <f>VLOOKUP(Cobertura2021[[#This Row],['#Area]],S:T,2)</f>
        <v>Rural</v>
      </c>
      <c r="E3749" s="1" t="s">
        <v>2001</v>
      </c>
      <c r="F3749" s="3">
        <v>29</v>
      </c>
      <c r="G3749" s="27" t="s">
        <v>5320</v>
      </c>
      <c r="H3749" s="27" t="s">
        <v>3</v>
      </c>
      <c r="I3749" s="27" t="s">
        <v>3</v>
      </c>
      <c r="J3749" s="28" t="s">
        <v>21</v>
      </c>
      <c r="K3749" s="28" t="s">
        <v>20</v>
      </c>
      <c r="L3749" s="28" t="s">
        <v>20</v>
      </c>
      <c r="M3749" s="3" t="str">
        <f>IF(+OR(J3749="SI",G3749="SI"),"SI","NO")</f>
        <v>SI</v>
      </c>
      <c r="N3749" s="3" t="str">
        <f>IF(+OR(H3749="SI",K3749="SI"),"SI","NO")</f>
        <v>NO</v>
      </c>
      <c r="O3749" s="3" t="str">
        <f>IF(+OR(I3749="SI",L3749="SI"),"SI","NO")</f>
        <v>NO</v>
      </c>
    </row>
    <row r="3750" spans="1:15" x14ac:dyDescent="0.25">
      <c r="A3750" s="20" t="s">
        <v>156</v>
      </c>
      <c r="B3750" s="1" t="s">
        <v>3170</v>
      </c>
      <c r="C3750" s="3">
        <v>6</v>
      </c>
      <c r="D3750" s="3" t="str">
        <f>VLOOKUP(Cobertura2021[[#This Row],['#Area]],S:T,2)</f>
        <v>Rural</v>
      </c>
      <c r="E3750" s="1" t="s">
        <v>4941</v>
      </c>
      <c r="F3750" s="3">
        <v>15</v>
      </c>
      <c r="G3750" s="27" t="s">
        <v>5320</v>
      </c>
      <c r="H3750" s="27" t="s">
        <v>3</v>
      </c>
      <c r="I3750" s="27" t="s">
        <v>3</v>
      </c>
      <c r="J3750" s="28" t="s">
        <v>21</v>
      </c>
      <c r="K3750" s="28" t="s">
        <v>20</v>
      </c>
      <c r="L3750" s="28" t="s">
        <v>20</v>
      </c>
      <c r="M3750" s="3" t="str">
        <f>IF(+OR(J3750="SI",G3750="SI"),"SI","NO")</f>
        <v>SI</v>
      </c>
      <c r="N3750" s="3" t="str">
        <f>IF(+OR(H3750="SI",K3750="SI"),"SI","NO")</f>
        <v>NO</v>
      </c>
      <c r="O3750" s="3" t="str">
        <f>IF(+OR(I3750="SI",L3750="SI"),"SI","NO")</f>
        <v>NO</v>
      </c>
    </row>
    <row r="3751" spans="1:15" hidden="1" x14ac:dyDescent="0.25">
      <c r="A3751" s="20" t="s">
        <v>47</v>
      </c>
      <c r="B3751" s="1" t="s">
        <v>2435</v>
      </c>
      <c r="C3751" s="3">
        <v>1</v>
      </c>
      <c r="D3751" s="3" t="e">
        <f>VLOOKUP(Cobertura2021[[#This Row],['#Area]],S:T,2)</f>
        <v>#N/A</v>
      </c>
      <c r="E3751" s="1" t="s">
        <v>2518</v>
      </c>
      <c r="F3751" s="3">
        <v>441</v>
      </c>
      <c r="G3751" s="27" t="s">
        <v>5320</v>
      </c>
      <c r="H3751" s="27" t="s">
        <v>5320</v>
      </c>
      <c r="I3751" s="27" t="s">
        <v>5320</v>
      </c>
      <c r="J3751" s="28" t="s">
        <v>21</v>
      </c>
      <c r="K3751" s="28" t="s">
        <v>21</v>
      </c>
      <c r="L3751" s="28" t="s">
        <v>21</v>
      </c>
      <c r="M3751" s="3" t="str">
        <f>IF(+OR(J3751="SI",G3751="SI"),"SI","NO")</f>
        <v>SI</v>
      </c>
      <c r="N3751" s="3" t="str">
        <f>IF(+OR(H3751="SI",K3751="SI"),"SI","NO")</f>
        <v>SI</v>
      </c>
      <c r="O3751" s="3" t="str">
        <f>IF(+OR(I3751="SI",L3751="SI"),"SI","NO")</f>
        <v>SI</v>
      </c>
    </row>
    <row r="3752" spans="1:15" hidden="1" x14ac:dyDescent="0.25">
      <c r="A3752" s="20" t="s">
        <v>47</v>
      </c>
      <c r="B3752" s="1" t="s">
        <v>2435</v>
      </c>
      <c r="C3752" s="3">
        <v>1</v>
      </c>
      <c r="D3752" s="3" t="e">
        <f>VLOOKUP(Cobertura2021[[#This Row],['#Area]],S:T,2)</f>
        <v>#N/A</v>
      </c>
      <c r="E3752" s="1" t="s">
        <v>2527</v>
      </c>
      <c r="F3752" s="3">
        <v>44</v>
      </c>
      <c r="G3752" s="27" t="s">
        <v>5320</v>
      </c>
      <c r="H3752" s="27" t="s">
        <v>5320</v>
      </c>
      <c r="I3752" s="27" t="s">
        <v>5320</v>
      </c>
      <c r="J3752" s="28" t="s">
        <v>21</v>
      </c>
      <c r="K3752" s="28" t="s">
        <v>21</v>
      </c>
      <c r="L3752" s="28" t="s">
        <v>21</v>
      </c>
      <c r="M3752" s="3" t="str">
        <f>IF(+OR(J3752="SI",G3752="SI"),"SI","NO")</f>
        <v>SI</v>
      </c>
      <c r="N3752" s="3" t="str">
        <f>IF(+OR(H3752="SI",K3752="SI"),"SI","NO")</f>
        <v>SI</v>
      </c>
      <c r="O3752" s="3" t="str">
        <f>IF(+OR(I3752="SI",L3752="SI"),"SI","NO")</f>
        <v>SI</v>
      </c>
    </row>
    <row r="3753" spans="1:15" hidden="1" x14ac:dyDescent="0.25">
      <c r="A3753" s="20" t="s">
        <v>47</v>
      </c>
      <c r="B3753" s="1" t="s">
        <v>2435</v>
      </c>
      <c r="C3753" s="3">
        <v>1</v>
      </c>
      <c r="D3753" s="3" t="e">
        <f>VLOOKUP(Cobertura2021[[#This Row],['#Area]],S:T,2)</f>
        <v>#N/A</v>
      </c>
      <c r="E3753" s="1" t="s">
        <v>2460</v>
      </c>
      <c r="F3753" s="3">
        <v>120</v>
      </c>
      <c r="G3753" s="27" t="s">
        <v>5320</v>
      </c>
      <c r="H3753" s="27" t="s">
        <v>5320</v>
      </c>
      <c r="I3753" s="27" t="s">
        <v>5320</v>
      </c>
      <c r="J3753" s="28" t="s">
        <v>21</v>
      </c>
      <c r="K3753" s="28" t="s">
        <v>21</v>
      </c>
      <c r="L3753" s="28" t="s">
        <v>21</v>
      </c>
      <c r="M3753" s="3" t="str">
        <f>IF(+OR(J3753="SI",G3753="SI"),"SI","NO")</f>
        <v>SI</v>
      </c>
      <c r="N3753" s="3" t="str">
        <f>IF(+OR(H3753="SI",K3753="SI"),"SI","NO")</f>
        <v>SI</v>
      </c>
      <c r="O3753" s="3" t="str">
        <f>IF(+OR(I3753="SI",L3753="SI"),"SI","NO")</f>
        <v>SI</v>
      </c>
    </row>
    <row r="3754" spans="1:15" hidden="1" x14ac:dyDescent="0.25">
      <c r="A3754" s="20" t="s">
        <v>47</v>
      </c>
      <c r="B3754" s="1" t="s">
        <v>2435</v>
      </c>
      <c r="C3754" s="3">
        <v>1</v>
      </c>
      <c r="D3754" s="3" t="e">
        <f>VLOOKUP(Cobertura2021[[#This Row],['#Area]],S:T,2)</f>
        <v>#N/A</v>
      </c>
      <c r="E3754" s="1" t="s">
        <v>2462</v>
      </c>
      <c r="F3754" s="3">
        <v>350</v>
      </c>
      <c r="G3754" s="27" t="s">
        <v>5320</v>
      </c>
      <c r="H3754" s="27" t="s">
        <v>5320</v>
      </c>
      <c r="I3754" s="27" t="s">
        <v>5320</v>
      </c>
      <c r="J3754" s="28" t="s">
        <v>21</v>
      </c>
      <c r="K3754" s="28" t="s">
        <v>21</v>
      </c>
      <c r="L3754" s="28" t="s">
        <v>21</v>
      </c>
      <c r="M3754" s="3" t="str">
        <f>IF(+OR(J3754="SI",G3754="SI"),"SI","NO")</f>
        <v>SI</v>
      </c>
      <c r="N3754" s="3" t="str">
        <f>IF(+OR(H3754="SI",K3754="SI"),"SI","NO")</f>
        <v>SI</v>
      </c>
      <c r="O3754" s="3" t="str">
        <f>IF(+OR(I3754="SI",L3754="SI"),"SI","NO")</f>
        <v>SI</v>
      </c>
    </row>
    <row r="3755" spans="1:15" hidden="1" x14ac:dyDescent="0.25">
      <c r="A3755" s="20" t="s">
        <v>47</v>
      </c>
      <c r="B3755" s="1" t="s">
        <v>2435</v>
      </c>
      <c r="C3755" s="3">
        <v>1</v>
      </c>
      <c r="D3755" s="3" t="e">
        <f>VLOOKUP(Cobertura2021[[#This Row],['#Area]],S:T,2)</f>
        <v>#N/A</v>
      </c>
      <c r="E3755" s="1" t="s">
        <v>2528</v>
      </c>
      <c r="F3755" s="3">
        <v>124</v>
      </c>
      <c r="G3755" s="27" t="s">
        <v>5320</v>
      </c>
      <c r="H3755" s="27" t="s">
        <v>5320</v>
      </c>
      <c r="I3755" s="27" t="s">
        <v>5320</v>
      </c>
      <c r="J3755" s="28" t="s">
        <v>21</v>
      </c>
      <c r="K3755" s="28" t="s">
        <v>21</v>
      </c>
      <c r="L3755" s="28" t="s">
        <v>21</v>
      </c>
      <c r="M3755" s="3" t="str">
        <f>IF(+OR(J3755="SI",G3755="SI"),"SI","NO")</f>
        <v>SI</v>
      </c>
      <c r="N3755" s="3" t="str">
        <f>IF(+OR(H3755="SI",K3755="SI"),"SI","NO")</f>
        <v>SI</v>
      </c>
      <c r="O3755" s="3" t="str">
        <f>IF(+OR(I3755="SI",L3755="SI"),"SI","NO")</f>
        <v>SI</v>
      </c>
    </row>
    <row r="3756" spans="1:15" hidden="1" x14ac:dyDescent="0.25">
      <c r="A3756" s="20" t="s">
        <v>1926</v>
      </c>
      <c r="B3756" s="1" t="s">
        <v>1927</v>
      </c>
      <c r="C3756" s="3">
        <v>3</v>
      </c>
      <c r="D3756" s="3" t="str">
        <f>VLOOKUP(Cobertura2021[[#This Row],['#Area]],S:T,2)</f>
        <v>Suburbana</v>
      </c>
      <c r="E3756" s="1" t="s">
        <v>1749</v>
      </c>
      <c r="F3756" s="3">
        <v>123</v>
      </c>
      <c r="G3756" s="27" t="s">
        <v>5320</v>
      </c>
      <c r="H3756" s="27" t="s">
        <v>3</v>
      </c>
      <c r="I3756" s="27" t="s">
        <v>3</v>
      </c>
      <c r="J3756" s="28" t="s">
        <v>21</v>
      </c>
      <c r="K3756" s="28" t="s">
        <v>20</v>
      </c>
      <c r="L3756" s="28" t="s">
        <v>20</v>
      </c>
      <c r="M3756" s="3" t="str">
        <f>IF(+OR(J3756="SI",G3756="SI"),"SI","NO")</f>
        <v>SI</v>
      </c>
      <c r="N3756" s="3" t="str">
        <f>IF(+OR(H3756="SI",K3756="SI"),"SI","NO")</f>
        <v>NO</v>
      </c>
      <c r="O3756" s="3" t="str">
        <f>IF(+OR(I3756="SI",L3756="SI"),"SI","NO")</f>
        <v>NO</v>
      </c>
    </row>
    <row r="3757" spans="1:15" hidden="1" x14ac:dyDescent="0.25">
      <c r="A3757" s="20" t="s">
        <v>47</v>
      </c>
      <c r="B3757" s="1" t="s">
        <v>2435</v>
      </c>
      <c r="C3757" s="3">
        <v>1</v>
      </c>
      <c r="D3757" s="3" t="e">
        <f>VLOOKUP(Cobertura2021[[#This Row],['#Area]],S:T,2)</f>
        <v>#N/A</v>
      </c>
      <c r="E3757" s="1" t="s">
        <v>2509</v>
      </c>
      <c r="F3757" s="3">
        <v>524</v>
      </c>
      <c r="G3757" s="27" t="s">
        <v>5320</v>
      </c>
      <c r="H3757" s="27" t="s">
        <v>5320</v>
      </c>
      <c r="I3757" s="27" t="s">
        <v>5320</v>
      </c>
      <c r="J3757" s="28" t="s">
        <v>21</v>
      </c>
      <c r="K3757" s="28" t="s">
        <v>21</v>
      </c>
      <c r="L3757" s="28" t="s">
        <v>21</v>
      </c>
      <c r="M3757" s="3" t="str">
        <f>IF(+OR(J3757="SI",G3757="SI"),"SI","NO")</f>
        <v>SI</v>
      </c>
      <c r="N3757" s="3" t="str">
        <f>IF(+OR(H3757="SI",K3757="SI"),"SI","NO")</f>
        <v>SI</v>
      </c>
      <c r="O3757" s="3" t="str">
        <f>IF(+OR(I3757="SI",L3757="SI"),"SI","NO")</f>
        <v>SI</v>
      </c>
    </row>
    <row r="3758" spans="1:15" hidden="1" x14ac:dyDescent="0.25">
      <c r="A3758" s="20" t="s">
        <v>47</v>
      </c>
      <c r="B3758" s="1" t="s">
        <v>2435</v>
      </c>
      <c r="C3758" s="3">
        <v>1</v>
      </c>
      <c r="D3758" s="3" t="e">
        <f>VLOOKUP(Cobertura2021[[#This Row],['#Area]],S:T,2)</f>
        <v>#N/A</v>
      </c>
      <c r="E3758" s="1" t="s">
        <v>2464</v>
      </c>
      <c r="F3758" s="3">
        <v>108</v>
      </c>
      <c r="G3758" s="27" t="s">
        <v>5320</v>
      </c>
      <c r="H3758" s="27" t="s">
        <v>5320</v>
      </c>
      <c r="I3758" s="27" t="s">
        <v>5320</v>
      </c>
      <c r="J3758" s="28" t="s">
        <v>21</v>
      </c>
      <c r="K3758" s="28" t="s">
        <v>21</v>
      </c>
      <c r="L3758" s="28" t="s">
        <v>21</v>
      </c>
      <c r="M3758" s="3" t="str">
        <f>IF(+OR(J3758="SI",G3758="SI"),"SI","NO")</f>
        <v>SI</v>
      </c>
      <c r="N3758" s="3" t="str">
        <f>IF(+OR(H3758="SI",K3758="SI"),"SI","NO")</f>
        <v>SI</v>
      </c>
      <c r="O3758" s="3" t="str">
        <f>IF(+OR(I3758="SI",L3758="SI"),"SI","NO")</f>
        <v>SI</v>
      </c>
    </row>
    <row r="3759" spans="1:15" hidden="1" x14ac:dyDescent="0.25">
      <c r="A3759" s="20" t="s">
        <v>47</v>
      </c>
      <c r="B3759" s="1" t="s">
        <v>2435</v>
      </c>
      <c r="C3759" s="3">
        <v>1</v>
      </c>
      <c r="D3759" s="3" t="e">
        <f>VLOOKUP(Cobertura2021[[#This Row],['#Area]],S:T,2)</f>
        <v>#N/A</v>
      </c>
      <c r="E3759" s="1" t="s">
        <v>2465</v>
      </c>
      <c r="F3759" s="3">
        <v>197</v>
      </c>
      <c r="G3759" s="27" t="s">
        <v>5320</v>
      </c>
      <c r="H3759" s="27" t="s">
        <v>5320</v>
      </c>
      <c r="I3759" s="27" t="s">
        <v>5320</v>
      </c>
      <c r="J3759" s="28" t="s">
        <v>21</v>
      </c>
      <c r="K3759" s="28" t="s">
        <v>21</v>
      </c>
      <c r="L3759" s="28" t="s">
        <v>21</v>
      </c>
      <c r="M3759" s="3" t="str">
        <f>IF(+OR(J3759="SI",G3759="SI"),"SI","NO")</f>
        <v>SI</v>
      </c>
      <c r="N3759" s="3" t="str">
        <f>IF(+OR(H3759="SI",K3759="SI"),"SI","NO")</f>
        <v>SI</v>
      </c>
      <c r="O3759" s="3" t="str">
        <f>IF(+OR(I3759="SI",L3759="SI"),"SI","NO")</f>
        <v>SI</v>
      </c>
    </row>
    <row r="3760" spans="1:15" hidden="1" x14ac:dyDescent="0.25">
      <c r="A3760" s="20" t="s">
        <v>47</v>
      </c>
      <c r="B3760" s="1" t="s">
        <v>2435</v>
      </c>
      <c r="C3760" s="3">
        <v>1</v>
      </c>
      <c r="D3760" s="3" t="e">
        <f>VLOOKUP(Cobertura2021[[#This Row],['#Area]],S:T,2)</f>
        <v>#N/A</v>
      </c>
      <c r="E3760" s="1" t="s">
        <v>2476</v>
      </c>
      <c r="F3760" s="3">
        <v>79</v>
      </c>
      <c r="G3760" s="27" t="s">
        <v>5320</v>
      </c>
      <c r="H3760" s="27" t="s">
        <v>5320</v>
      </c>
      <c r="I3760" s="27" t="s">
        <v>5320</v>
      </c>
      <c r="J3760" s="28" t="s">
        <v>21</v>
      </c>
      <c r="K3760" s="28" t="s">
        <v>21</v>
      </c>
      <c r="L3760" s="28" t="s">
        <v>21</v>
      </c>
      <c r="M3760" s="3" t="str">
        <f>IF(+OR(J3760="SI",G3760="SI"),"SI","NO")</f>
        <v>SI</v>
      </c>
      <c r="N3760" s="3" t="str">
        <f>IF(+OR(H3760="SI",K3760="SI"),"SI","NO")</f>
        <v>SI</v>
      </c>
      <c r="O3760" s="3" t="str">
        <f>IF(+OR(I3760="SI",L3760="SI"),"SI","NO")</f>
        <v>SI</v>
      </c>
    </row>
    <row r="3761" spans="1:15" x14ac:dyDescent="0.25">
      <c r="A3761" s="20" t="s">
        <v>4225</v>
      </c>
      <c r="B3761" s="1" t="s">
        <v>4394</v>
      </c>
      <c r="C3761" s="3">
        <v>6</v>
      </c>
      <c r="D3761" s="3" t="str">
        <f>VLOOKUP(Cobertura2021[[#This Row],['#Area]],S:T,2)</f>
        <v>Rural</v>
      </c>
      <c r="E3761" s="1" t="s">
        <v>3552</v>
      </c>
      <c r="F3761" s="3">
        <v>49</v>
      </c>
      <c r="G3761" s="27" t="s">
        <v>5320</v>
      </c>
      <c r="H3761" s="27" t="s">
        <v>3</v>
      </c>
      <c r="I3761" s="27" t="s">
        <v>3</v>
      </c>
      <c r="J3761" s="28" t="s">
        <v>21</v>
      </c>
      <c r="K3761" s="28" t="s">
        <v>20</v>
      </c>
      <c r="L3761" s="28" t="s">
        <v>20</v>
      </c>
      <c r="M3761" s="3" t="str">
        <f>IF(+OR(J3761="SI",G3761="SI"),"SI","NO")</f>
        <v>SI</v>
      </c>
      <c r="N3761" s="3" t="str">
        <f>IF(+OR(H3761="SI",K3761="SI"),"SI","NO")</f>
        <v>NO</v>
      </c>
      <c r="O3761" s="3" t="str">
        <f>IF(+OR(I3761="SI",L3761="SI"),"SI","NO")</f>
        <v>NO</v>
      </c>
    </row>
    <row r="3762" spans="1:15" hidden="1" x14ac:dyDescent="0.25">
      <c r="A3762" s="20" t="s">
        <v>47</v>
      </c>
      <c r="B3762" s="1" t="s">
        <v>2435</v>
      </c>
      <c r="C3762" s="3">
        <v>1</v>
      </c>
      <c r="D3762" s="3" t="e">
        <f>VLOOKUP(Cobertura2021[[#This Row],['#Area]],S:T,2)</f>
        <v>#N/A</v>
      </c>
      <c r="E3762" s="1" t="s">
        <v>2510</v>
      </c>
      <c r="F3762" s="3">
        <v>452</v>
      </c>
      <c r="G3762" s="27" t="s">
        <v>5320</v>
      </c>
      <c r="H3762" s="27" t="s">
        <v>5320</v>
      </c>
      <c r="I3762" s="27" t="s">
        <v>5320</v>
      </c>
      <c r="J3762" s="28" t="s">
        <v>21</v>
      </c>
      <c r="K3762" s="28" t="s">
        <v>21</v>
      </c>
      <c r="L3762" s="28" t="s">
        <v>21</v>
      </c>
      <c r="M3762" s="3" t="str">
        <f>IF(+OR(J3762="SI",G3762="SI"),"SI","NO")</f>
        <v>SI</v>
      </c>
      <c r="N3762" s="3" t="str">
        <f>IF(+OR(H3762="SI",K3762="SI"),"SI","NO")</f>
        <v>SI</v>
      </c>
      <c r="O3762" s="3" t="str">
        <f>IF(+OR(I3762="SI",L3762="SI"),"SI","NO")</f>
        <v>SI</v>
      </c>
    </row>
    <row r="3763" spans="1:15" hidden="1" x14ac:dyDescent="0.25">
      <c r="A3763" s="20" t="s">
        <v>47</v>
      </c>
      <c r="B3763" s="1" t="s">
        <v>2435</v>
      </c>
      <c r="C3763" s="3">
        <v>1</v>
      </c>
      <c r="D3763" s="3" t="e">
        <f>VLOOKUP(Cobertura2021[[#This Row],['#Area]],S:T,2)</f>
        <v>#N/A</v>
      </c>
      <c r="E3763" s="1" t="s">
        <v>2525</v>
      </c>
      <c r="F3763" s="3">
        <v>432</v>
      </c>
      <c r="G3763" s="27" t="s">
        <v>5320</v>
      </c>
      <c r="H3763" s="27" t="s">
        <v>5320</v>
      </c>
      <c r="I3763" s="27" t="s">
        <v>5320</v>
      </c>
      <c r="J3763" s="28" t="s">
        <v>21</v>
      </c>
      <c r="K3763" s="28" t="s">
        <v>21</v>
      </c>
      <c r="L3763" s="28" t="s">
        <v>21</v>
      </c>
      <c r="M3763" s="3" t="str">
        <f>IF(+OR(J3763="SI",G3763="SI"),"SI","NO")</f>
        <v>SI</v>
      </c>
      <c r="N3763" s="3" t="str">
        <f>IF(+OR(H3763="SI",K3763="SI"),"SI","NO")</f>
        <v>SI</v>
      </c>
      <c r="O3763" s="3" t="str">
        <f>IF(+OR(I3763="SI",L3763="SI"),"SI","NO")</f>
        <v>SI</v>
      </c>
    </row>
    <row r="3764" spans="1:15" hidden="1" x14ac:dyDescent="0.25">
      <c r="A3764" s="20" t="s">
        <v>47</v>
      </c>
      <c r="B3764" s="1" t="s">
        <v>2435</v>
      </c>
      <c r="C3764" s="3">
        <v>1</v>
      </c>
      <c r="D3764" s="3" t="e">
        <f>VLOOKUP(Cobertura2021[[#This Row],['#Area]],S:T,2)</f>
        <v>#N/A</v>
      </c>
      <c r="E3764" s="1" t="s">
        <v>2440</v>
      </c>
      <c r="F3764" s="3">
        <v>257</v>
      </c>
      <c r="G3764" s="27" t="s">
        <v>5320</v>
      </c>
      <c r="H3764" s="27" t="s">
        <v>5320</v>
      </c>
      <c r="I3764" s="27" t="s">
        <v>5320</v>
      </c>
      <c r="J3764" s="28" t="s">
        <v>21</v>
      </c>
      <c r="K3764" s="28" t="s">
        <v>21</v>
      </c>
      <c r="L3764" s="28" t="s">
        <v>21</v>
      </c>
      <c r="M3764" s="3" t="str">
        <f>IF(+OR(J3764="SI",G3764="SI"),"SI","NO")</f>
        <v>SI</v>
      </c>
      <c r="N3764" s="3" t="str">
        <f>IF(+OR(H3764="SI",K3764="SI"),"SI","NO")</f>
        <v>SI</v>
      </c>
      <c r="O3764" s="3" t="str">
        <f>IF(+OR(I3764="SI",L3764="SI"),"SI","NO")</f>
        <v>SI</v>
      </c>
    </row>
    <row r="3765" spans="1:15" hidden="1" x14ac:dyDescent="0.25">
      <c r="A3765" s="20" t="s">
        <v>47</v>
      </c>
      <c r="B3765" s="1" t="s">
        <v>2435</v>
      </c>
      <c r="C3765" s="3">
        <v>1</v>
      </c>
      <c r="D3765" s="3" t="e">
        <f>VLOOKUP(Cobertura2021[[#This Row],['#Area]],S:T,2)</f>
        <v>#N/A</v>
      </c>
      <c r="E3765" s="1" t="s">
        <v>2508</v>
      </c>
      <c r="F3765" s="3">
        <v>134</v>
      </c>
      <c r="G3765" s="27" t="s">
        <v>5320</v>
      </c>
      <c r="H3765" s="27" t="s">
        <v>5320</v>
      </c>
      <c r="I3765" s="27" t="s">
        <v>5320</v>
      </c>
      <c r="J3765" s="28" t="s">
        <v>21</v>
      </c>
      <c r="K3765" s="28" t="s">
        <v>21</v>
      </c>
      <c r="L3765" s="28" t="s">
        <v>21</v>
      </c>
      <c r="M3765" s="3" t="str">
        <f>IF(+OR(J3765="SI",G3765="SI"),"SI","NO")</f>
        <v>SI</v>
      </c>
      <c r="N3765" s="3" t="str">
        <f>IF(+OR(H3765="SI",K3765="SI"),"SI","NO")</f>
        <v>SI</v>
      </c>
      <c r="O3765" s="3" t="str">
        <f>IF(+OR(I3765="SI",L3765="SI"),"SI","NO")</f>
        <v>SI</v>
      </c>
    </row>
    <row r="3766" spans="1:15" hidden="1" x14ac:dyDescent="0.25">
      <c r="A3766" s="20" t="s">
        <v>47</v>
      </c>
      <c r="B3766" s="1" t="s">
        <v>2435</v>
      </c>
      <c r="C3766" s="3">
        <v>1</v>
      </c>
      <c r="D3766" s="3" t="e">
        <f>VLOOKUP(Cobertura2021[[#This Row],['#Area]],S:T,2)</f>
        <v>#N/A</v>
      </c>
      <c r="E3766" s="1" t="s">
        <v>2507</v>
      </c>
      <c r="F3766" s="3">
        <v>70</v>
      </c>
      <c r="G3766" s="27" t="s">
        <v>5320</v>
      </c>
      <c r="H3766" s="27" t="s">
        <v>5320</v>
      </c>
      <c r="I3766" s="27" t="s">
        <v>5320</v>
      </c>
      <c r="J3766" s="28" t="s">
        <v>21</v>
      </c>
      <c r="K3766" s="28" t="s">
        <v>21</v>
      </c>
      <c r="L3766" s="28" t="s">
        <v>21</v>
      </c>
      <c r="M3766" s="3" t="str">
        <f>IF(+OR(J3766="SI",G3766="SI"),"SI","NO")</f>
        <v>SI</v>
      </c>
      <c r="N3766" s="3" t="str">
        <f>IF(+OR(H3766="SI",K3766="SI"),"SI","NO")</f>
        <v>SI</v>
      </c>
      <c r="O3766" s="3" t="str">
        <f>IF(+OR(I3766="SI",L3766="SI"),"SI","NO")</f>
        <v>SI</v>
      </c>
    </row>
    <row r="3767" spans="1:15" hidden="1" x14ac:dyDescent="0.25">
      <c r="A3767" s="20" t="s">
        <v>47</v>
      </c>
      <c r="B3767" s="1" t="s">
        <v>2435</v>
      </c>
      <c r="C3767" s="3">
        <v>1</v>
      </c>
      <c r="D3767" s="3" t="e">
        <f>VLOOKUP(Cobertura2021[[#This Row],['#Area]],S:T,2)</f>
        <v>#N/A</v>
      </c>
      <c r="E3767" s="1" t="s">
        <v>2463</v>
      </c>
      <c r="F3767" s="3">
        <v>209</v>
      </c>
      <c r="G3767" s="27" t="s">
        <v>5320</v>
      </c>
      <c r="H3767" s="27" t="s">
        <v>5320</v>
      </c>
      <c r="I3767" s="27" t="s">
        <v>5320</v>
      </c>
      <c r="J3767" s="28" t="s">
        <v>21</v>
      </c>
      <c r="K3767" s="28" t="s">
        <v>21</v>
      </c>
      <c r="L3767" s="28" t="s">
        <v>21</v>
      </c>
      <c r="M3767" s="3" t="str">
        <f>IF(+OR(J3767="SI",G3767="SI"),"SI","NO")</f>
        <v>SI</v>
      </c>
      <c r="N3767" s="3" t="str">
        <f>IF(+OR(H3767="SI",K3767="SI"),"SI","NO")</f>
        <v>SI</v>
      </c>
      <c r="O3767" s="3" t="str">
        <f>IF(+OR(I3767="SI",L3767="SI"),"SI","NO")</f>
        <v>SI</v>
      </c>
    </row>
    <row r="3768" spans="1:15" x14ac:dyDescent="0.25">
      <c r="A3768" s="20" t="s">
        <v>1926</v>
      </c>
      <c r="B3768" s="1" t="s">
        <v>1929</v>
      </c>
      <c r="C3768" s="3">
        <v>6</v>
      </c>
      <c r="D3768" s="3" t="str">
        <f>VLOOKUP(Cobertura2021[[#This Row],['#Area]],S:T,2)</f>
        <v>Rural</v>
      </c>
      <c r="E3768" s="1" t="s">
        <v>1790</v>
      </c>
      <c r="F3768" s="3">
        <v>206</v>
      </c>
      <c r="G3768" s="27" t="s">
        <v>5320</v>
      </c>
      <c r="H3768" s="27" t="s">
        <v>3</v>
      </c>
      <c r="I3768" s="27" t="s">
        <v>3</v>
      </c>
      <c r="J3768" s="28" t="s">
        <v>20</v>
      </c>
      <c r="K3768" s="28" t="s">
        <v>20</v>
      </c>
      <c r="L3768" s="28" t="s">
        <v>20</v>
      </c>
      <c r="M3768" s="3" t="str">
        <f>IF(+OR(J3768="SI",G3768="SI"),"SI","NO")</f>
        <v>SI</v>
      </c>
      <c r="N3768" s="3" t="str">
        <f>IF(+OR(H3768="SI",K3768="SI"),"SI","NO")</f>
        <v>NO</v>
      </c>
      <c r="O3768" s="3" t="str">
        <f>IF(+OR(I3768="SI",L3768="SI"),"SI","NO")</f>
        <v>NO</v>
      </c>
    </row>
    <row r="3769" spans="1:15" hidden="1" x14ac:dyDescent="0.25">
      <c r="A3769" s="20" t="s">
        <v>47</v>
      </c>
      <c r="B3769" s="1" t="s">
        <v>2435</v>
      </c>
      <c r="C3769" s="3">
        <v>1</v>
      </c>
      <c r="D3769" s="3" t="e">
        <f>VLOOKUP(Cobertura2021[[#This Row],['#Area]],S:T,2)</f>
        <v>#N/A</v>
      </c>
      <c r="E3769" s="1" t="s">
        <v>2536</v>
      </c>
      <c r="F3769" s="3">
        <v>1118</v>
      </c>
      <c r="G3769" s="27" t="s">
        <v>5320</v>
      </c>
      <c r="H3769" s="27" t="s">
        <v>5320</v>
      </c>
      <c r="I3769" s="27" t="s">
        <v>5320</v>
      </c>
      <c r="J3769" s="28" t="s">
        <v>21</v>
      </c>
      <c r="K3769" s="28" t="s">
        <v>21</v>
      </c>
      <c r="L3769" s="28" t="s">
        <v>21</v>
      </c>
      <c r="M3769" s="3" t="str">
        <f>IF(+OR(J3769="SI",G3769="SI"),"SI","NO")</f>
        <v>SI</v>
      </c>
      <c r="N3769" s="3" t="str">
        <f>IF(+OR(H3769="SI",K3769="SI"),"SI","NO")</f>
        <v>SI</v>
      </c>
      <c r="O3769" s="3" t="str">
        <f>IF(+OR(I3769="SI",L3769="SI"),"SI","NO")</f>
        <v>SI</v>
      </c>
    </row>
    <row r="3770" spans="1:15" hidden="1" x14ac:dyDescent="0.25">
      <c r="A3770" s="20" t="s">
        <v>47</v>
      </c>
      <c r="B3770" s="1" t="s">
        <v>2435</v>
      </c>
      <c r="C3770" s="3">
        <v>1</v>
      </c>
      <c r="D3770" s="3" t="e">
        <f>VLOOKUP(Cobertura2021[[#This Row],['#Area]],S:T,2)</f>
        <v>#N/A</v>
      </c>
      <c r="E3770" s="1" t="s">
        <v>2478</v>
      </c>
      <c r="F3770" s="3">
        <v>50</v>
      </c>
      <c r="G3770" s="27" t="s">
        <v>5320</v>
      </c>
      <c r="H3770" s="27" t="s">
        <v>5320</v>
      </c>
      <c r="I3770" s="27" t="s">
        <v>5320</v>
      </c>
      <c r="J3770" s="28" t="s">
        <v>21</v>
      </c>
      <c r="K3770" s="28" t="s">
        <v>21</v>
      </c>
      <c r="L3770" s="28" t="s">
        <v>21</v>
      </c>
      <c r="M3770" s="3" t="str">
        <f>IF(+OR(J3770="SI",G3770="SI"),"SI","NO")</f>
        <v>SI</v>
      </c>
      <c r="N3770" s="3" t="str">
        <f>IF(+OR(H3770="SI",K3770="SI"),"SI","NO")</f>
        <v>SI</v>
      </c>
      <c r="O3770" s="3" t="str">
        <f>IF(+OR(I3770="SI",L3770="SI"),"SI","NO")</f>
        <v>SI</v>
      </c>
    </row>
    <row r="3771" spans="1:15" x14ac:dyDescent="0.25">
      <c r="A3771" s="20" t="s">
        <v>4087</v>
      </c>
      <c r="B3771" s="1" t="s">
        <v>4134</v>
      </c>
      <c r="C3771" s="3">
        <v>6</v>
      </c>
      <c r="D3771" s="3" t="str">
        <f>VLOOKUP(Cobertura2021[[#This Row],['#Area]],S:T,2)</f>
        <v>Rural</v>
      </c>
      <c r="E3771" s="1" t="s">
        <v>1056</v>
      </c>
      <c r="F3771" s="3">
        <v>68</v>
      </c>
      <c r="G3771" s="27" t="s">
        <v>5320</v>
      </c>
      <c r="H3771" s="27" t="s">
        <v>3</v>
      </c>
      <c r="I3771" s="27" t="s">
        <v>3</v>
      </c>
      <c r="J3771" s="28" t="s">
        <v>20</v>
      </c>
      <c r="K3771" s="28" t="s">
        <v>20</v>
      </c>
      <c r="L3771" s="28" t="s">
        <v>20</v>
      </c>
      <c r="M3771" s="3" t="str">
        <f>IF(+OR(J3771="SI",G3771="SI"),"SI","NO")</f>
        <v>SI</v>
      </c>
      <c r="N3771" s="3" t="str">
        <f>IF(+OR(H3771="SI",K3771="SI"),"SI","NO")</f>
        <v>NO</v>
      </c>
      <c r="O3771" s="3" t="str">
        <f>IF(+OR(I3771="SI",L3771="SI"),"SI","NO")</f>
        <v>NO</v>
      </c>
    </row>
    <row r="3772" spans="1:15" x14ac:dyDescent="0.25">
      <c r="A3772" s="20" t="s">
        <v>47</v>
      </c>
      <c r="B3772" s="1" t="s">
        <v>2331</v>
      </c>
      <c r="C3772" s="3">
        <v>6</v>
      </c>
      <c r="D3772" s="3" t="str">
        <f>VLOOKUP(Cobertura2021[[#This Row],['#Area]],S:T,2)</f>
        <v>Rural</v>
      </c>
      <c r="E3772" s="1" t="s">
        <v>2338</v>
      </c>
      <c r="F3772" s="3">
        <v>99</v>
      </c>
      <c r="G3772" s="27" t="s">
        <v>5320</v>
      </c>
      <c r="H3772" s="27" t="s">
        <v>5320</v>
      </c>
      <c r="I3772" s="27" t="s">
        <v>5320</v>
      </c>
      <c r="J3772" s="28" t="s">
        <v>21</v>
      </c>
      <c r="K3772" s="28" t="s">
        <v>21</v>
      </c>
      <c r="L3772" s="28" t="s">
        <v>21</v>
      </c>
      <c r="M3772" s="3" t="str">
        <f>IF(+OR(J3772="SI",G3772="SI"),"SI","NO")</f>
        <v>SI</v>
      </c>
      <c r="N3772" s="3" t="str">
        <f>IF(+OR(H3772="SI",K3772="SI"),"SI","NO")</f>
        <v>SI</v>
      </c>
      <c r="O3772" s="3" t="str">
        <f>IF(+OR(I3772="SI",L3772="SI"),"SI","NO")</f>
        <v>SI</v>
      </c>
    </row>
    <row r="3773" spans="1:15" x14ac:dyDescent="0.25">
      <c r="A3773" s="20" t="s">
        <v>4087</v>
      </c>
      <c r="B3773" s="1" t="s">
        <v>4206</v>
      </c>
      <c r="C3773" s="3">
        <v>6</v>
      </c>
      <c r="D3773" s="3" t="str">
        <f>VLOOKUP(Cobertura2021[[#This Row],['#Area]],S:T,2)</f>
        <v>Rural</v>
      </c>
      <c r="E3773" s="1" t="s">
        <v>1056</v>
      </c>
      <c r="F3773" s="3">
        <v>33</v>
      </c>
      <c r="G3773" s="27" t="s">
        <v>5320</v>
      </c>
      <c r="H3773" s="27" t="s">
        <v>3</v>
      </c>
      <c r="I3773" s="27" t="s">
        <v>3</v>
      </c>
      <c r="J3773" s="28" t="s">
        <v>20</v>
      </c>
      <c r="K3773" s="28" t="s">
        <v>20</v>
      </c>
      <c r="L3773" s="28" t="s">
        <v>20</v>
      </c>
      <c r="M3773" s="3" t="str">
        <f>IF(+OR(J3773="SI",G3773="SI"),"SI","NO")</f>
        <v>SI</v>
      </c>
      <c r="N3773" s="3" t="str">
        <f>IF(+OR(H3773="SI",K3773="SI"),"SI","NO")</f>
        <v>NO</v>
      </c>
      <c r="O3773" s="3" t="str">
        <f>IF(+OR(I3773="SI",L3773="SI"),"SI","NO")</f>
        <v>NO</v>
      </c>
    </row>
    <row r="3774" spans="1:15" x14ac:dyDescent="0.25">
      <c r="A3774" s="20" t="s">
        <v>4087</v>
      </c>
      <c r="B3774" s="1" t="s">
        <v>2742</v>
      </c>
      <c r="C3774" s="3">
        <v>6</v>
      </c>
      <c r="D3774" s="3" t="str">
        <f>VLOOKUP(Cobertura2021[[#This Row],['#Area]],S:T,2)</f>
        <v>Rural</v>
      </c>
      <c r="E3774" s="1" t="s">
        <v>1056</v>
      </c>
      <c r="F3774" s="3">
        <v>17</v>
      </c>
      <c r="G3774" s="27" t="s">
        <v>5320</v>
      </c>
      <c r="H3774" s="27" t="s">
        <v>3</v>
      </c>
      <c r="I3774" s="27" t="s">
        <v>3</v>
      </c>
      <c r="J3774" s="28" t="s">
        <v>20</v>
      </c>
      <c r="K3774" s="28" t="s">
        <v>20</v>
      </c>
      <c r="L3774" s="28" t="s">
        <v>20</v>
      </c>
      <c r="M3774" s="3" t="str">
        <f>IF(+OR(J3774="SI",G3774="SI"),"SI","NO")</f>
        <v>SI</v>
      </c>
      <c r="N3774" s="3" t="str">
        <f>IF(+OR(H3774="SI",K3774="SI"),"SI","NO")</f>
        <v>NO</v>
      </c>
      <c r="O3774" s="3" t="str">
        <f>IF(+OR(I3774="SI",L3774="SI"),"SI","NO")</f>
        <v>NO</v>
      </c>
    </row>
    <row r="3775" spans="1:15" hidden="1" x14ac:dyDescent="0.25">
      <c r="A3775" s="20" t="s">
        <v>47</v>
      </c>
      <c r="B3775" s="1" t="s">
        <v>2331</v>
      </c>
      <c r="C3775" s="3">
        <v>3</v>
      </c>
      <c r="D3775" s="3" t="str">
        <f>VLOOKUP(Cobertura2021[[#This Row],['#Area]],S:T,2)</f>
        <v>Suburbana</v>
      </c>
      <c r="E3775" s="1" t="s">
        <v>2339</v>
      </c>
      <c r="F3775" s="3">
        <v>129</v>
      </c>
      <c r="G3775" s="27" t="s">
        <v>5320</v>
      </c>
      <c r="H3775" s="27" t="s">
        <v>5320</v>
      </c>
      <c r="I3775" s="27" t="s">
        <v>5320</v>
      </c>
      <c r="J3775" s="28" t="s">
        <v>21</v>
      </c>
      <c r="K3775" s="28" t="s">
        <v>21</v>
      </c>
      <c r="L3775" s="28" t="s">
        <v>21</v>
      </c>
      <c r="M3775" s="3" t="str">
        <f>IF(+OR(J3775="SI",G3775="SI"),"SI","NO")</f>
        <v>SI</v>
      </c>
      <c r="N3775" s="3" t="str">
        <f>IF(+OR(H3775="SI",K3775="SI"),"SI","NO")</f>
        <v>SI</v>
      </c>
      <c r="O3775" s="3" t="str">
        <f>IF(+OR(I3775="SI",L3775="SI"),"SI","NO")</f>
        <v>SI</v>
      </c>
    </row>
    <row r="3776" spans="1:15" hidden="1" x14ac:dyDescent="0.25">
      <c r="A3776" s="20" t="s">
        <v>47</v>
      </c>
      <c r="B3776" s="1" t="s">
        <v>2300</v>
      </c>
      <c r="C3776" s="3">
        <v>1</v>
      </c>
      <c r="D3776" s="3" t="e">
        <f>VLOOKUP(Cobertura2021[[#This Row],['#Area]],S:T,2)</f>
        <v>#N/A</v>
      </c>
      <c r="E3776" s="1" t="s">
        <v>2305</v>
      </c>
      <c r="F3776" s="3">
        <v>966</v>
      </c>
      <c r="G3776" s="27" t="s">
        <v>5320</v>
      </c>
      <c r="H3776" s="27" t="s">
        <v>5320</v>
      </c>
      <c r="I3776" s="27" t="s">
        <v>5320</v>
      </c>
      <c r="J3776" s="28" t="s">
        <v>21</v>
      </c>
      <c r="K3776" s="28" t="s">
        <v>21</v>
      </c>
      <c r="L3776" s="28" t="s">
        <v>21</v>
      </c>
      <c r="M3776" s="3" t="str">
        <f>IF(+OR(J3776="SI",G3776="SI"),"SI","NO")</f>
        <v>SI</v>
      </c>
      <c r="N3776" s="3" t="str">
        <f>IF(+OR(H3776="SI",K3776="SI"),"SI","NO")</f>
        <v>SI</v>
      </c>
      <c r="O3776" s="3" t="str">
        <f>IF(+OR(I3776="SI",L3776="SI"),"SI","NO")</f>
        <v>SI</v>
      </c>
    </row>
    <row r="3777" spans="1:15" hidden="1" x14ac:dyDescent="0.25">
      <c r="A3777" s="20" t="s">
        <v>47</v>
      </c>
      <c r="B3777" s="1" t="s">
        <v>2300</v>
      </c>
      <c r="C3777" s="3">
        <v>1</v>
      </c>
      <c r="D3777" s="3" t="e">
        <f>VLOOKUP(Cobertura2021[[#This Row],['#Area]],S:T,2)</f>
        <v>#N/A</v>
      </c>
      <c r="E3777" s="1" t="s">
        <v>2314</v>
      </c>
      <c r="F3777" s="3">
        <v>2201</v>
      </c>
      <c r="G3777" s="27" t="s">
        <v>5320</v>
      </c>
      <c r="H3777" s="27" t="s">
        <v>5320</v>
      </c>
      <c r="I3777" s="27" t="s">
        <v>5320</v>
      </c>
      <c r="J3777" s="28" t="s">
        <v>21</v>
      </c>
      <c r="K3777" s="28" t="s">
        <v>21</v>
      </c>
      <c r="L3777" s="28" t="s">
        <v>21</v>
      </c>
      <c r="M3777" s="3" t="str">
        <f>IF(+OR(J3777="SI",G3777="SI"),"SI","NO")</f>
        <v>SI</v>
      </c>
      <c r="N3777" s="3" t="str">
        <f>IF(+OR(H3777="SI",K3777="SI"),"SI","NO")</f>
        <v>SI</v>
      </c>
      <c r="O3777" s="3" t="str">
        <f>IF(+OR(I3777="SI",L3777="SI"),"SI","NO")</f>
        <v>SI</v>
      </c>
    </row>
    <row r="3778" spans="1:15" hidden="1" x14ac:dyDescent="0.25">
      <c r="A3778" s="20" t="s">
        <v>47</v>
      </c>
      <c r="B3778" s="1" t="s">
        <v>2572</v>
      </c>
      <c r="C3778" s="3">
        <v>1</v>
      </c>
      <c r="D3778" s="3" t="e">
        <f>VLOOKUP(Cobertura2021[[#This Row],['#Area]],S:T,2)</f>
        <v>#N/A</v>
      </c>
      <c r="E3778" s="1" t="s">
        <v>2577</v>
      </c>
      <c r="F3778" s="3">
        <v>1276</v>
      </c>
      <c r="G3778" s="27" t="s">
        <v>5320</v>
      </c>
      <c r="H3778" s="27" t="s">
        <v>5320</v>
      </c>
      <c r="I3778" s="27" t="s">
        <v>5320</v>
      </c>
      <c r="J3778" s="28" t="s">
        <v>21</v>
      </c>
      <c r="K3778" s="28" t="s">
        <v>21</v>
      </c>
      <c r="L3778" s="28" t="s">
        <v>21</v>
      </c>
      <c r="M3778" s="3" t="str">
        <f>IF(+OR(J3778="SI",G3778="SI"),"SI","NO")</f>
        <v>SI</v>
      </c>
      <c r="N3778" s="3" t="str">
        <f>IF(+OR(H3778="SI",K3778="SI"),"SI","NO")</f>
        <v>SI</v>
      </c>
      <c r="O3778" s="3" t="str">
        <f>IF(+OR(I3778="SI",L3778="SI"),"SI","NO")</f>
        <v>SI</v>
      </c>
    </row>
    <row r="3779" spans="1:15" x14ac:dyDescent="0.25">
      <c r="A3779" s="20" t="s">
        <v>47</v>
      </c>
      <c r="B3779" s="1" t="s">
        <v>1815</v>
      </c>
      <c r="C3779" s="3">
        <v>6</v>
      </c>
      <c r="D3779" s="3" t="str">
        <f>VLOOKUP(Cobertura2021[[#This Row],['#Area]],S:T,2)</f>
        <v>Rural</v>
      </c>
      <c r="E3779" s="1" t="s">
        <v>2677</v>
      </c>
      <c r="F3779" s="3">
        <v>117</v>
      </c>
      <c r="G3779" s="27" t="s">
        <v>5320</v>
      </c>
      <c r="H3779" s="27" t="s">
        <v>5320</v>
      </c>
      <c r="I3779" s="27" t="s">
        <v>5320</v>
      </c>
      <c r="J3779" s="28" t="s">
        <v>21</v>
      </c>
      <c r="K3779" s="28" t="s">
        <v>21</v>
      </c>
      <c r="L3779" s="28" t="s">
        <v>21</v>
      </c>
      <c r="M3779" s="3" t="str">
        <f>IF(+OR(J3779="SI",G3779="SI"),"SI","NO")</f>
        <v>SI</v>
      </c>
      <c r="N3779" s="3" t="str">
        <f>IF(+OR(H3779="SI",K3779="SI"),"SI","NO")</f>
        <v>SI</v>
      </c>
      <c r="O3779" s="3" t="str">
        <f>IF(+OR(I3779="SI",L3779="SI"),"SI","NO")</f>
        <v>SI</v>
      </c>
    </row>
    <row r="3780" spans="1:15" hidden="1" x14ac:dyDescent="0.25">
      <c r="A3780" s="20" t="s">
        <v>47</v>
      </c>
      <c r="B3780" s="1" t="s">
        <v>2621</v>
      </c>
      <c r="C3780" s="3">
        <v>1</v>
      </c>
      <c r="D3780" s="3" t="e">
        <f>VLOOKUP(Cobertura2021[[#This Row],['#Area]],S:T,2)</f>
        <v>#N/A</v>
      </c>
      <c r="E3780" s="1" t="s">
        <v>2624</v>
      </c>
      <c r="F3780" s="3">
        <v>614</v>
      </c>
      <c r="G3780" s="27" t="s">
        <v>5320</v>
      </c>
      <c r="H3780" s="27" t="s">
        <v>5320</v>
      </c>
      <c r="I3780" s="27" t="s">
        <v>5320</v>
      </c>
      <c r="J3780" s="28" t="s">
        <v>21</v>
      </c>
      <c r="K3780" s="28" t="s">
        <v>21</v>
      </c>
      <c r="L3780" s="28" t="s">
        <v>21</v>
      </c>
      <c r="M3780" s="3" t="str">
        <f>IF(+OR(J3780="SI",G3780="SI"),"SI","NO")</f>
        <v>SI</v>
      </c>
      <c r="N3780" s="3" t="str">
        <f>IF(+OR(H3780="SI",K3780="SI"),"SI","NO")</f>
        <v>SI</v>
      </c>
      <c r="O3780" s="3" t="str">
        <f>IF(+OR(I3780="SI",L3780="SI"),"SI","NO")</f>
        <v>SI</v>
      </c>
    </row>
    <row r="3781" spans="1:15" hidden="1" x14ac:dyDescent="0.25">
      <c r="A3781" s="20" t="s">
        <v>47</v>
      </c>
      <c r="B3781" s="1" t="s">
        <v>132</v>
      </c>
      <c r="C3781" s="3">
        <v>1</v>
      </c>
      <c r="D3781" s="3" t="e">
        <f>VLOOKUP(Cobertura2021[[#This Row],['#Area]],S:T,2)</f>
        <v>#N/A</v>
      </c>
      <c r="E3781" s="1" t="s">
        <v>812</v>
      </c>
      <c r="F3781" s="3">
        <v>1503</v>
      </c>
      <c r="G3781" s="27" t="s">
        <v>5320</v>
      </c>
      <c r="H3781" s="27" t="s">
        <v>5320</v>
      </c>
      <c r="I3781" s="27" t="s">
        <v>5320</v>
      </c>
      <c r="J3781" s="28" t="s">
        <v>21</v>
      </c>
      <c r="K3781" s="28" t="s">
        <v>21</v>
      </c>
      <c r="L3781" s="28" t="s">
        <v>21</v>
      </c>
      <c r="M3781" s="3" t="str">
        <f>IF(+OR(J3781="SI",G3781="SI"),"SI","NO")</f>
        <v>SI</v>
      </c>
      <c r="N3781" s="3" t="str">
        <f>IF(+OR(H3781="SI",K3781="SI"),"SI","NO")</f>
        <v>SI</v>
      </c>
      <c r="O3781" s="3" t="str">
        <f>IF(+OR(I3781="SI",L3781="SI"),"SI","NO")</f>
        <v>SI</v>
      </c>
    </row>
    <row r="3782" spans="1:15" hidden="1" x14ac:dyDescent="0.25">
      <c r="A3782" s="20" t="s">
        <v>47</v>
      </c>
      <c r="B3782" s="1" t="s">
        <v>2631</v>
      </c>
      <c r="C3782" s="3">
        <v>1</v>
      </c>
      <c r="D3782" s="3" t="e">
        <f>VLOOKUP(Cobertura2021[[#This Row],['#Area]],S:T,2)</f>
        <v>#N/A</v>
      </c>
      <c r="E3782" s="1" t="s">
        <v>2632</v>
      </c>
      <c r="F3782" s="3">
        <v>546</v>
      </c>
      <c r="G3782" s="27" t="s">
        <v>5320</v>
      </c>
      <c r="H3782" s="27" t="s">
        <v>5320</v>
      </c>
      <c r="I3782" s="27" t="s">
        <v>5320</v>
      </c>
      <c r="J3782" s="28" t="s">
        <v>21</v>
      </c>
      <c r="K3782" s="28" t="s">
        <v>21</v>
      </c>
      <c r="L3782" s="28" t="s">
        <v>21</v>
      </c>
      <c r="M3782" s="3" t="str">
        <f>IF(+OR(J3782="SI",G3782="SI"),"SI","NO")</f>
        <v>SI</v>
      </c>
      <c r="N3782" s="3" t="str">
        <f>IF(+OR(H3782="SI",K3782="SI"),"SI","NO")</f>
        <v>SI</v>
      </c>
      <c r="O3782" s="3" t="str">
        <f>IF(+OR(I3782="SI",L3782="SI"),"SI","NO")</f>
        <v>SI</v>
      </c>
    </row>
    <row r="3783" spans="1:15" hidden="1" x14ac:dyDescent="0.25">
      <c r="A3783" s="20" t="s">
        <v>47</v>
      </c>
      <c r="B3783" s="1" t="s">
        <v>2435</v>
      </c>
      <c r="C3783" s="3">
        <v>1</v>
      </c>
      <c r="D3783" s="3" t="e">
        <f>VLOOKUP(Cobertura2021[[#This Row],['#Area]],S:T,2)</f>
        <v>#N/A</v>
      </c>
      <c r="E3783" s="1" t="s">
        <v>2439</v>
      </c>
      <c r="F3783" s="3">
        <v>989</v>
      </c>
      <c r="G3783" s="27" t="s">
        <v>5320</v>
      </c>
      <c r="H3783" s="27" t="s">
        <v>5320</v>
      </c>
      <c r="I3783" s="27" t="s">
        <v>5320</v>
      </c>
      <c r="J3783" s="28" t="s">
        <v>21</v>
      </c>
      <c r="K3783" s="28" t="s">
        <v>21</v>
      </c>
      <c r="L3783" s="28" t="s">
        <v>21</v>
      </c>
      <c r="M3783" s="3" t="str">
        <f>IF(+OR(J3783="SI",G3783="SI"),"SI","NO")</f>
        <v>SI</v>
      </c>
      <c r="N3783" s="3" t="str">
        <f>IF(+OR(H3783="SI",K3783="SI"),"SI","NO")</f>
        <v>SI</v>
      </c>
      <c r="O3783" s="3" t="str">
        <f>IF(+OR(I3783="SI",L3783="SI"),"SI","NO")</f>
        <v>SI</v>
      </c>
    </row>
    <row r="3784" spans="1:15" hidden="1" x14ac:dyDescent="0.25">
      <c r="A3784" s="20" t="s">
        <v>47</v>
      </c>
      <c r="B3784" s="1" t="s">
        <v>2435</v>
      </c>
      <c r="C3784" s="3">
        <v>1</v>
      </c>
      <c r="D3784" s="3" t="e">
        <f>VLOOKUP(Cobertura2021[[#This Row],['#Area]],S:T,2)</f>
        <v>#N/A</v>
      </c>
      <c r="E3784" s="1" t="s">
        <v>2506</v>
      </c>
      <c r="F3784" s="3">
        <v>54</v>
      </c>
      <c r="G3784" s="27" t="s">
        <v>5320</v>
      </c>
      <c r="H3784" s="27" t="s">
        <v>5320</v>
      </c>
      <c r="I3784" s="27" t="s">
        <v>5320</v>
      </c>
      <c r="J3784" s="28" t="s">
        <v>21</v>
      </c>
      <c r="K3784" s="28" t="s">
        <v>21</v>
      </c>
      <c r="L3784" s="28" t="s">
        <v>21</v>
      </c>
      <c r="M3784" s="3" t="str">
        <f>IF(+OR(J3784="SI",G3784="SI"),"SI","NO")</f>
        <v>SI</v>
      </c>
      <c r="N3784" s="3" t="str">
        <f>IF(+OR(H3784="SI",K3784="SI"),"SI","NO")</f>
        <v>SI</v>
      </c>
      <c r="O3784" s="3" t="str">
        <f>IF(+OR(I3784="SI",L3784="SI"),"SI","NO")</f>
        <v>SI</v>
      </c>
    </row>
    <row r="3785" spans="1:15" hidden="1" x14ac:dyDescent="0.25">
      <c r="A3785" s="20" t="s">
        <v>47</v>
      </c>
      <c r="B3785" s="1" t="s">
        <v>2435</v>
      </c>
      <c r="C3785" s="3">
        <v>1</v>
      </c>
      <c r="D3785" s="3" t="e">
        <f>VLOOKUP(Cobertura2021[[#This Row],['#Area]],S:T,2)</f>
        <v>#N/A</v>
      </c>
      <c r="E3785" s="1" t="s">
        <v>2504</v>
      </c>
      <c r="F3785" s="3">
        <v>83</v>
      </c>
      <c r="G3785" s="27" t="s">
        <v>5320</v>
      </c>
      <c r="H3785" s="27" t="s">
        <v>5320</v>
      </c>
      <c r="I3785" s="27" t="s">
        <v>5320</v>
      </c>
      <c r="J3785" s="28" t="s">
        <v>21</v>
      </c>
      <c r="K3785" s="28" t="s">
        <v>21</v>
      </c>
      <c r="L3785" s="28" t="s">
        <v>21</v>
      </c>
      <c r="M3785" s="3" t="str">
        <f>IF(+OR(J3785="SI",G3785="SI"),"SI","NO")</f>
        <v>SI</v>
      </c>
      <c r="N3785" s="3" t="str">
        <f>IF(+OR(H3785="SI",K3785="SI"),"SI","NO")</f>
        <v>SI</v>
      </c>
      <c r="O3785" s="3" t="str">
        <f>IF(+OR(I3785="SI",L3785="SI"),"SI","NO")</f>
        <v>SI</v>
      </c>
    </row>
    <row r="3786" spans="1:15" x14ac:dyDescent="0.25">
      <c r="A3786" s="20" t="s">
        <v>2265</v>
      </c>
      <c r="B3786" s="1" t="s">
        <v>2269</v>
      </c>
      <c r="C3786" s="3">
        <v>6</v>
      </c>
      <c r="D3786" s="3" t="str">
        <f>VLOOKUP(Cobertura2021[[#This Row],['#Area]],S:T,2)</f>
        <v>Rural</v>
      </c>
      <c r="E3786" s="1" t="s">
        <v>2113</v>
      </c>
      <c r="F3786" s="3">
        <v>118</v>
      </c>
      <c r="G3786" s="27" t="s">
        <v>5320</v>
      </c>
      <c r="H3786" s="27" t="s">
        <v>3</v>
      </c>
      <c r="I3786" s="27" t="s">
        <v>3</v>
      </c>
      <c r="J3786" s="28" t="s">
        <v>20</v>
      </c>
      <c r="K3786" s="28" t="s">
        <v>20</v>
      </c>
      <c r="L3786" s="28" t="s">
        <v>20</v>
      </c>
      <c r="M3786" s="3" t="str">
        <f>IF(+OR(J3786="SI",G3786="SI"),"SI","NO")</f>
        <v>SI</v>
      </c>
      <c r="N3786" s="3" t="str">
        <f>IF(+OR(H3786="SI",K3786="SI"),"SI","NO")</f>
        <v>NO</v>
      </c>
      <c r="O3786" s="3" t="str">
        <f>IF(+OR(I3786="SI",L3786="SI"),"SI","NO")</f>
        <v>NO</v>
      </c>
    </row>
    <row r="3787" spans="1:15" hidden="1" x14ac:dyDescent="0.25">
      <c r="A3787" s="20" t="s">
        <v>47</v>
      </c>
      <c r="B3787" s="1" t="s">
        <v>2435</v>
      </c>
      <c r="C3787" s="3">
        <v>1</v>
      </c>
      <c r="D3787" s="3" t="e">
        <f>VLOOKUP(Cobertura2021[[#This Row],['#Area]],S:T,2)</f>
        <v>#N/A</v>
      </c>
      <c r="E3787" s="1" t="s">
        <v>2497</v>
      </c>
      <c r="F3787" s="3">
        <v>79</v>
      </c>
      <c r="G3787" s="27" t="s">
        <v>5320</v>
      </c>
      <c r="H3787" s="27" t="s">
        <v>5320</v>
      </c>
      <c r="I3787" s="27" t="s">
        <v>5320</v>
      </c>
      <c r="J3787" s="28" t="s">
        <v>21</v>
      </c>
      <c r="K3787" s="28" t="s">
        <v>21</v>
      </c>
      <c r="L3787" s="28" t="s">
        <v>21</v>
      </c>
      <c r="M3787" s="3" t="str">
        <f>IF(+OR(J3787="SI",G3787="SI"),"SI","NO")</f>
        <v>SI</v>
      </c>
      <c r="N3787" s="3" t="str">
        <f>IF(+OR(H3787="SI",K3787="SI"),"SI","NO")</f>
        <v>SI</v>
      </c>
      <c r="O3787" s="3" t="str">
        <f>IF(+OR(I3787="SI",L3787="SI"),"SI","NO")</f>
        <v>SI</v>
      </c>
    </row>
    <row r="3788" spans="1:15" hidden="1" x14ac:dyDescent="0.25">
      <c r="A3788" s="20" t="s">
        <v>47</v>
      </c>
      <c r="B3788" s="1" t="s">
        <v>2588</v>
      </c>
      <c r="C3788" s="3">
        <v>1</v>
      </c>
      <c r="D3788" s="3" t="e">
        <f>VLOOKUP(Cobertura2021[[#This Row],['#Area]],S:T,2)</f>
        <v>#N/A</v>
      </c>
      <c r="E3788" s="1" t="s">
        <v>2591</v>
      </c>
      <c r="F3788" s="3">
        <v>1815</v>
      </c>
      <c r="G3788" s="27" t="s">
        <v>5320</v>
      </c>
      <c r="H3788" s="27" t="s">
        <v>5320</v>
      </c>
      <c r="I3788" s="27" t="s">
        <v>5320</v>
      </c>
      <c r="J3788" s="28" t="s">
        <v>21</v>
      </c>
      <c r="K3788" s="28" t="s">
        <v>21</v>
      </c>
      <c r="L3788" s="28" t="s">
        <v>21</v>
      </c>
      <c r="M3788" s="3" t="str">
        <f>IF(+OR(J3788="SI",G3788="SI"),"SI","NO")</f>
        <v>SI</v>
      </c>
      <c r="N3788" s="3" t="str">
        <f>IF(+OR(H3788="SI",K3788="SI"),"SI","NO")</f>
        <v>SI</v>
      </c>
      <c r="O3788" s="3" t="str">
        <f>IF(+OR(I3788="SI",L3788="SI"),"SI","NO")</f>
        <v>SI</v>
      </c>
    </row>
    <row r="3789" spans="1:15" hidden="1" x14ac:dyDescent="0.25">
      <c r="A3789" s="20" t="s">
        <v>47</v>
      </c>
      <c r="B3789" s="1" t="s">
        <v>2375</v>
      </c>
      <c r="C3789" s="3">
        <v>1</v>
      </c>
      <c r="D3789" s="3" t="e">
        <f>VLOOKUP(Cobertura2021[[#This Row],['#Area]],S:T,2)</f>
        <v>#N/A</v>
      </c>
      <c r="E3789" s="1" t="s">
        <v>310</v>
      </c>
      <c r="F3789" s="3">
        <v>96</v>
      </c>
      <c r="G3789" s="27" t="s">
        <v>5320</v>
      </c>
      <c r="H3789" s="27" t="s">
        <v>5320</v>
      </c>
      <c r="I3789" s="27" t="s">
        <v>5320</v>
      </c>
      <c r="J3789" s="28" t="s">
        <v>21</v>
      </c>
      <c r="K3789" s="28" t="s">
        <v>21</v>
      </c>
      <c r="L3789" s="28" t="s">
        <v>21</v>
      </c>
      <c r="M3789" s="3" t="str">
        <f>IF(+OR(J3789="SI",G3789="SI"),"SI","NO")</f>
        <v>SI</v>
      </c>
      <c r="N3789" s="3" t="str">
        <f>IF(+OR(H3789="SI",K3789="SI"),"SI","NO")</f>
        <v>SI</v>
      </c>
      <c r="O3789" s="3" t="str">
        <f>IF(+OR(I3789="SI",L3789="SI"),"SI","NO")</f>
        <v>SI</v>
      </c>
    </row>
    <row r="3790" spans="1:15" hidden="1" x14ac:dyDescent="0.25">
      <c r="A3790" s="20" t="s">
        <v>47</v>
      </c>
      <c r="B3790" s="1" t="s">
        <v>2322</v>
      </c>
      <c r="C3790" s="3">
        <v>1</v>
      </c>
      <c r="D3790" s="3" t="e">
        <f>VLOOKUP(Cobertura2021[[#This Row],['#Area]],S:T,2)</f>
        <v>#N/A</v>
      </c>
      <c r="E3790" s="1" t="s">
        <v>36</v>
      </c>
      <c r="F3790" s="3">
        <v>937</v>
      </c>
      <c r="G3790" s="27" t="s">
        <v>5320</v>
      </c>
      <c r="H3790" s="27" t="s">
        <v>5320</v>
      </c>
      <c r="I3790" s="27" t="s">
        <v>5320</v>
      </c>
      <c r="J3790" s="28" t="s">
        <v>21</v>
      </c>
      <c r="K3790" s="28" t="s">
        <v>21</v>
      </c>
      <c r="L3790" s="28" t="s">
        <v>21</v>
      </c>
      <c r="M3790" s="3" t="str">
        <f>IF(+OR(J3790="SI",G3790="SI"),"SI","NO")</f>
        <v>SI</v>
      </c>
      <c r="N3790" s="3" t="str">
        <f>IF(+OR(H3790="SI",K3790="SI"),"SI","NO")</f>
        <v>SI</v>
      </c>
      <c r="O3790" s="3" t="str">
        <f>IF(+OR(I3790="SI",L3790="SI"),"SI","NO")</f>
        <v>SI</v>
      </c>
    </row>
    <row r="3791" spans="1:15" x14ac:dyDescent="0.25">
      <c r="A3791" s="20" t="s">
        <v>1926</v>
      </c>
      <c r="B3791" s="1" t="s">
        <v>1930</v>
      </c>
      <c r="C3791" s="3">
        <v>6</v>
      </c>
      <c r="D3791" s="3" t="str">
        <f>VLOOKUP(Cobertura2021[[#This Row],['#Area]],S:T,2)</f>
        <v>Rural</v>
      </c>
      <c r="E3791" s="1" t="s">
        <v>1810</v>
      </c>
      <c r="F3791" s="3">
        <v>150</v>
      </c>
      <c r="G3791" s="27" t="s">
        <v>5320</v>
      </c>
      <c r="H3791" s="27" t="s">
        <v>3</v>
      </c>
      <c r="I3791" s="27" t="s">
        <v>3</v>
      </c>
      <c r="J3791" s="28" t="s">
        <v>21</v>
      </c>
      <c r="K3791" s="28" t="s">
        <v>20</v>
      </c>
      <c r="L3791" s="28" t="s">
        <v>20</v>
      </c>
      <c r="M3791" s="3" t="str">
        <f>IF(+OR(J3791="SI",G3791="SI"),"SI","NO")</f>
        <v>SI</v>
      </c>
      <c r="N3791" s="3" t="str">
        <f>IF(+OR(H3791="SI",K3791="SI"),"SI","NO")</f>
        <v>NO</v>
      </c>
      <c r="O3791" s="3" t="str">
        <f>IF(+OR(I3791="SI",L3791="SI"),"SI","NO")</f>
        <v>NO</v>
      </c>
    </row>
    <row r="3792" spans="1:15" x14ac:dyDescent="0.25">
      <c r="A3792" s="20" t="s">
        <v>47</v>
      </c>
      <c r="B3792" s="1" t="s">
        <v>2375</v>
      </c>
      <c r="C3792" s="3">
        <v>6</v>
      </c>
      <c r="D3792" s="3" t="str">
        <f>VLOOKUP(Cobertura2021[[#This Row],['#Area]],S:T,2)</f>
        <v>Rural</v>
      </c>
      <c r="E3792" s="1" t="s">
        <v>36</v>
      </c>
      <c r="F3792" s="3">
        <v>79</v>
      </c>
      <c r="G3792" s="27" t="s">
        <v>5320</v>
      </c>
      <c r="H3792" s="27" t="s">
        <v>5320</v>
      </c>
      <c r="I3792" s="27" t="s">
        <v>5320</v>
      </c>
      <c r="J3792" s="28" t="s">
        <v>21</v>
      </c>
      <c r="K3792" s="28" t="s">
        <v>21</v>
      </c>
      <c r="L3792" s="28" t="s">
        <v>21</v>
      </c>
      <c r="M3792" s="3" t="str">
        <f>IF(+OR(J3792="SI",G3792="SI"),"SI","NO")</f>
        <v>SI</v>
      </c>
      <c r="N3792" s="3" t="str">
        <f>IF(+OR(H3792="SI",K3792="SI"),"SI","NO")</f>
        <v>SI</v>
      </c>
      <c r="O3792" s="3" t="str">
        <f>IF(+OR(I3792="SI",L3792="SI"),"SI","NO")</f>
        <v>SI</v>
      </c>
    </row>
    <row r="3793" spans="1:15" hidden="1" x14ac:dyDescent="0.25">
      <c r="A3793" s="20" t="s">
        <v>47</v>
      </c>
      <c r="B3793" s="1" t="s">
        <v>2415</v>
      </c>
      <c r="C3793" s="3">
        <v>1</v>
      </c>
      <c r="D3793" s="3" t="e">
        <f>VLOOKUP(Cobertura2021[[#This Row],['#Area]],S:T,2)</f>
        <v>#N/A</v>
      </c>
      <c r="E3793" s="1" t="s">
        <v>36</v>
      </c>
      <c r="F3793" s="3">
        <v>1278</v>
      </c>
      <c r="G3793" s="27" t="s">
        <v>5320</v>
      </c>
      <c r="H3793" s="27" t="s">
        <v>5320</v>
      </c>
      <c r="I3793" s="27" t="s">
        <v>5320</v>
      </c>
      <c r="J3793" s="28" t="s">
        <v>21</v>
      </c>
      <c r="K3793" s="28" t="s">
        <v>21</v>
      </c>
      <c r="L3793" s="28" t="s">
        <v>21</v>
      </c>
      <c r="M3793" s="3" t="str">
        <f>IF(+OR(J3793="SI",G3793="SI"),"SI","NO")</f>
        <v>SI</v>
      </c>
      <c r="N3793" s="3" t="str">
        <f>IF(+OR(H3793="SI",K3793="SI"),"SI","NO")</f>
        <v>SI</v>
      </c>
      <c r="O3793" s="3" t="str">
        <f>IF(+OR(I3793="SI",L3793="SI"),"SI","NO")</f>
        <v>SI</v>
      </c>
    </row>
    <row r="3794" spans="1:15" x14ac:dyDescent="0.25">
      <c r="A3794" s="20" t="s">
        <v>47</v>
      </c>
      <c r="B3794" s="1" t="s">
        <v>2631</v>
      </c>
      <c r="C3794" s="3">
        <v>6</v>
      </c>
      <c r="D3794" s="3" t="str">
        <f>VLOOKUP(Cobertura2021[[#This Row],['#Area]],S:T,2)</f>
        <v>Rural</v>
      </c>
      <c r="E3794" s="1" t="s">
        <v>36</v>
      </c>
      <c r="F3794" s="3">
        <v>94</v>
      </c>
      <c r="G3794" s="27" t="s">
        <v>5320</v>
      </c>
      <c r="H3794" s="27" t="s">
        <v>5320</v>
      </c>
      <c r="I3794" s="27" t="s">
        <v>5320</v>
      </c>
      <c r="J3794" s="28" t="s">
        <v>21</v>
      </c>
      <c r="K3794" s="28" t="s">
        <v>21</v>
      </c>
      <c r="L3794" s="28" t="s">
        <v>21</v>
      </c>
      <c r="M3794" s="3" t="str">
        <f>IF(+OR(J3794="SI",G3794="SI"),"SI","NO")</f>
        <v>SI</v>
      </c>
      <c r="N3794" s="3" t="str">
        <f>IF(+OR(H3794="SI",K3794="SI"),"SI","NO")</f>
        <v>SI</v>
      </c>
      <c r="O3794" s="3" t="str">
        <f>IF(+OR(I3794="SI",L3794="SI"),"SI","NO")</f>
        <v>SI</v>
      </c>
    </row>
    <row r="3795" spans="1:15" hidden="1" x14ac:dyDescent="0.25">
      <c r="A3795" s="20" t="s">
        <v>47</v>
      </c>
      <c r="B3795" s="1" t="s">
        <v>1815</v>
      </c>
      <c r="C3795" s="3">
        <v>1</v>
      </c>
      <c r="D3795" s="3" t="e">
        <f>VLOOKUP(Cobertura2021[[#This Row],['#Area]],S:T,2)</f>
        <v>#N/A</v>
      </c>
      <c r="E3795" s="1" t="s">
        <v>36</v>
      </c>
      <c r="F3795" s="3">
        <v>146</v>
      </c>
      <c r="G3795" s="27" t="s">
        <v>5320</v>
      </c>
      <c r="H3795" s="27" t="s">
        <v>5320</v>
      </c>
      <c r="I3795" s="27" t="s">
        <v>5320</v>
      </c>
      <c r="J3795" s="28" t="s">
        <v>21</v>
      </c>
      <c r="K3795" s="28" t="s">
        <v>21</v>
      </c>
      <c r="L3795" s="28" t="s">
        <v>21</v>
      </c>
      <c r="M3795" s="3" t="str">
        <f>IF(+OR(J3795="SI",G3795="SI"),"SI","NO")</f>
        <v>SI</v>
      </c>
      <c r="N3795" s="3" t="str">
        <f>IF(+OR(H3795="SI",K3795="SI"),"SI","NO")</f>
        <v>SI</v>
      </c>
      <c r="O3795" s="3" t="str">
        <f>IF(+OR(I3795="SI",L3795="SI"),"SI","NO")</f>
        <v>SI</v>
      </c>
    </row>
    <row r="3796" spans="1:15" x14ac:dyDescent="0.25">
      <c r="A3796" s="20" t="s">
        <v>47</v>
      </c>
      <c r="B3796" s="1" t="s">
        <v>1815</v>
      </c>
      <c r="C3796" s="3">
        <v>6</v>
      </c>
      <c r="D3796" s="3" t="str">
        <f>VLOOKUP(Cobertura2021[[#This Row],['#Area]],S:T,2)</f>
        <v>Rural</v>
      </c>
      <c r="E3796" s="1" t="s">
        <v>36</v>
      </c>
      <c r="F3796" s="3">
        <v>59</v>
      </c>
      <c r="G3796" s="27" t="s">
        <v>5320</v>
      </c>
      <c r="H3796" s="27" t="s">
        <v>5320</v>
      </c>
      <c r="I3796" s="27" t="s">
        <v>5320</v>
      </c>
      <c r="J3796" s="28" t="s">
        <v>21</v>
      </c>
      <c r="K3796" s="28" t="s">
        <v>21</v>
      </c>
      <c r="L3796" s="28" t="s">
        <v>21</v>
      </c>
      <c r="M3796" s="3" t="str">
        <f>IF(+OR(J3796="SI",G3796="SI"),"SI","NO")</f>
        <v>SI</v>
      </c>
      <c r="N3796" s="3" t="str">
        <f>IF(+OR(H3796="SI",K3796="SI"),"SI","NO")</f>
        <v>SI</v>
      </c>
      <c r="O3796" s="3" t="str">
        <f>IF(+OR(I3796="SI",L3796="SI"),"SI","NO")</f>
        <v>SI</v>
      </c>
    </row>
    <row r="3797" spans="1:15" hidden="1" x14ac:dyDescent="0.25">
      <c r="A3797" s="20" t="s">
        <v>47</v>
      </c>
      <c r="B3797" s="1" t="s">
        <v>132</v>
      </c>
      <c r="C3797" s="3">
        <v>1</v>
      </c>
      <c r="D3797" s="3" t="e">
        <f>VLOOKUP(Cobertura2021[[#This Row],['#Area]],S:T,2)</f>
        <v>#N/A</v>
      </c>
      <c r="E3797" s="1" t="s">
        <v>2604</v>
      </c>
      <c r="F3797" s="3">
        <v>862</v>
      </c>
      <c r="G3797" s="27" t="s">
        <v>5320</v>
      </c>
      <c r="H3797" s="27" t="s">
        <v>5320</v>
      </c>
      <c r="I3797" s="27" t="s">
        <v>5320</v>
      </c>
      <c r="J3797" s="28" t="s">
        <v>21</v>
      </c>
      <c r="K3797" s="28" t="s">
        <v>21</v>
      </c>
      <c r="L3797" s="28" t="s">
        <v>21</v>
      </c>
      <c r="M3797" s="3" t="str">
        <f>IF(+OR(J3797="SI",G3797="SI"),"SI","NO")</f>
        <v>SI</v>
      </c>
      <c r="N3797" s="3" t="str">
        <f>IF(+OR(H3797="SI",K3797="SI"),"SI","NO")</f>
        <v>SI</v>
      </c>
      <c r="O3797" s="3" t="str">
        <f>IF(+OR(I3797="SI",L3797="SI"),"SI","NO")</f>
        <v>SI</v>
      </c>
    </row>
    <row r="3798" spans="1:15" hidden="1" x14ac:dyDescent="0.25">
      <c r="A3798" s="20" t="s">
        <v>47</v>
      </c>
      <c r="B3798" s="1" t="s">
        <v>2343</v>
      </c>
      <c r="C3798" s="3">
        <v>1</v>
      </c>
      <c r="D3798" s="3" t="e">
        <f>VLOOKUP(Cobertura2021[[#This Row],['#Area]],S:T,2)</f>
        <v>#N/A</v>
      </c>
      <c r="E3798" s="1" t="s">
        <v>2349</v>
      </c>
      <c r="F3798" s="3">
        <v>90</v>
      </c>
      <c r="G3798" s="27" t="s">
        <v>5320</v>
      </c>
      <c r="H3798" s="27" t="s">
        <v>5320</v>
      </c>
      <c r="I3798" s="27" t="s">
        <v>5320</v>
      </c>
      <c r="J3798" s="28" t="s">
        <v>21</v>
      </c>
      <c r="K3798" s="28" t="s">
        <v>21</v>
      </c>
      <c r="L3798" s="28" t="s">
        <v>21</v>
      </c>
      <c r="M3798" s="3" t="str">
        <f>IF(+OR(J3798="SI",G3798="SI"),"SI","NO")</f>
        <v>SI</v>
      </c>
      <c r="N3798" s="3" t="str">
        <f>IF(+OR(H3798="SI",K3798="SI"),"SI","NO")</f>
        <v>SI</v>
      </c>
      <c r="O3798" s="3" t="str">
        <f>IF(+OR(I3798="SI",L3798="SI"),"SI","NO")</f>
        <v>SI</v>
      </c>
    </row>
    <row r="3799" spans="1:15" hidden="1" x14ac:dyDescent="0.25">
      <c r="A3799" s="20" t="s">
        <v>47</v>
      </c>
      <c r="B3799" s="1" t="s">
        <v>2343</v>
      </c>
      <c r="C3799" s="3">
        <v>1</v>
      </c>
      <c r="D3799" s="3" t="e">
        <f>VLOOKUP(Cobertura2021[[#This Row],['#Area]],S:T,2)</f>
        <v>#N/A</v>
      </c>
      <c r="E3799" s="1" t="s">
        <v>7</v>
      </c>
      <c r="F3799" s="3">
        <v>3706</v>
      </c>
      <c r="G3799" s="27" t="s">
        <v>5320</v>
      </c>
      <c r="H3799" s="27" t="s">
        <v>5320</v>
      </c>
      <c r="I3799" s="27" t="s">
        <v>5320</v>
      </c>
      <c r="J3799" s="28" t="s">
        <v>21</v>
      </c>
      <c r="K3799" s="28" t="s">
        <v>21</v>
      </c>
      <c r="L3799" s="28" t="s">
        <v>21</v>
      </c>
      <c r="M3799" s="3" t="str">
        <f>IF(+OR(J3799="SI",G3799="SI"),"SI","NO")</f>
        <v>SI</v>
      </c>
      <c r="N3799" s="3" t="str">
        <f>IF(+OR(H3799="SI",K3799="SI"),"SI","NO")</f>
        <v>SI</v>
      </c>
      <c r="O3799" s="3" t="str">
        <f>IF(+OR(I3799="SI",L3799="SI"),"SI","NO")</f>
        <v>SI</v>
      </c>
    </row>
    <row r="3800" spans="1:15" hidden="1" x14ac:dyDescent="0.25">
      <c r="A3800" s="20" t="s">
        <v>47</v>
      </c>
      <c r="B3800" s="1" t="s">
        <v>2572</v>
      </c>
      <c r="C3800" s="3">
        <v>1</v>
      </c>
      <c r="D3800" s="3" t="e">
        <f>VLOOKUP(Cobertura2021[[#This Row],['#Area]],S:T,2)</f>
        <v>#N/A</v>
      </c>
      <c r="E3800" s="1" t="s">
        <v>7</v>
      </c>
      <c r="F3800" s="3">
        <v>1379</v>
      </c>
      <c r="G3800" s="27" t="s">
        <v>5320</v>
      </c>
      <c r="H3800" s="27" t="s">
        <v>5320</v>
      </c>
      <c r="I3800" s="27" t="s">
        <v>5320</v>
      </c>
      <c r="J3800" s="28" t="s">
        <v>21</v>
      </c>
      <c r="K3800" s="28" t="s">
        <v>21</v>
      </c>
      <c r="L3800" s="28" t="s">
        <v>21</v>
      </c>
      <c r="M3800" s="3" t="str">
        <f>IF(+OR(J3800="SI",G3800="SI"),"SI","NO")</f>
        <v>SI</v>
      </c>
      <c r="N3800" s="3" t="str">
        <f>IF(+OR(H3800="SI",K3800="SI"),"SI","NO")</f>
        <v>SI</v>
      </c>
      <c r="O3800" s="3" t="str">
        <f>IF(+OR(I3800="SI",L3800="SI"),"SI","NO")</f>
        <v>SI</v>
      </c>
    </row>
    <row r="3801" spans="1:15" hidden="1" x14ac:dyDescent="0.25">
      <c r="A3801" s="20" t="s">
        <v>47</v>
      </c>
      <c r="B3801" s="1" t="s">
        <v>1286</v>
      </c>
      <c r="C3801" s="3">
        <v>1</v>
      </c>
      <c r="D3801" s="3" t="e">
        <f>VLOOKUP(Cobertura2021[[#This Row],['#Area]],S:T,2)</f>
        <v>#N/A</v>
      </c>
      <c r="E3801" s="1" t="s">
        <v>7</v>
      </c>
      <c r="F3801" s="3">
        <v>212</v>
      </c>
      <c r="G3801" s="27" t="s">
        <v>5320</v>
      </c>
      <c r="H3801" s="27" t="s">
        <v>5320</v>
      </c>
      <c r="I3801" s="27" t="s">
        <v>5320</v>
      </c>
      <c r="J3801" s="28" t="s">
        <v>21</v>
      </c>
      <c r="K3801" s="28" t="s">
        <v>21</v>
      </c>
      <c r="L3801" s="28" t="s">
        <v>21</v>
      </c>
      <c r="M3801" s="3" t="str">
        <f>IF(+OR(J3801="SI",G3801="SI"),"SI","NO")</f>
        <v>SI</v>
      </c>
      <c r="N3801" s="3" t="str">
        <f>IF(+OR(H3801="SI",K3801="SI"),"SI","NO")</f>
        <v>SI</v>
      </c>
      <c r="O3801" s="3" t="str">
        <f>IF(+OR(I3801="SI",L3801="SI"),"SI","NO")</f>
        <v>SI</v>
      </c>
    </row>
    <row r="3802" spans="1:15" hidden="1" x14ac:dyDescent="0.25">
      <c r="A3802" s="20" t="s">
        <v>47</v>
      </c>
      <c r="B3802" s="1" t="s">
        <v>36</v>
      </c>
      <c r="C3802" s="3">
        <v>1</v>
      </c>
      <c r="D3802" s="3" t="e">
        <f>VLOOKUP(Cobertura2021[[#This Row],['#Area]],S:T,2)</f>
        <v>#N/A</v>
      </c>
      <c r="E3802" s="1" t="s">
        <v>7</v>
      </c>
      <c r="F3802" s="3">
        <v>1098</v>
      </c>
      <c r="G3802" s="27" t="s">
        <v>5320</v>
      </c>
      <c r="H3802" s="27" t="s">
        <v>5320</v>
      </c>
      <c r="I3802" s="27" t="s">
        <v>5320</v>
      </c>
      <c r="J3802" s="28" t="s">
        <v>21</v>
      </c>
      <c r="K3802" s="28" t="s">
        <v>21</v>
      </c>
      <c r="L3802" s="28" t="s">
        <v>21</v>
      </c>
      <c r="M3802" s="3" t="str">
        <f>IF(+OR(J3802="SI",G3802="SI"),"SI","NO")</f>
        <v>SI</v>
      </c>
      <c r="N3802" s="3" t="str">
        <f>IF(+OR(H3802="SI",K3802="SI"),"SI","NO")</f>
        <v>SI</v>
      </c>
      <c r="O3802" s="3" t="str">
        <f>IF(+OR(I3802="SI",L3802="SI"),"SI","NO")</f>
        <v>SI</v>
      </c>
    </row>
    <row r="3803" spans="1:15" hidden="1" x14ac:dyDescent="0.25">
      <c r="A3803" s="20" t="s">
        <v>47</v>
      </c>
      <c r="B3803" s="1" t="s">
        <v>132</v>
      </c>
      <c r="C3803" s="3">
        <v>1</v>
      </c>
      <c r="D3803" s="3" t="e">
        <f>VLOOKUP(Cobertura2021[[#This Row],['#Area]],S:T,2)</f>
        <v>#N/A</v>
      </c>
      <c r="E3803" s="1" t="s">
        <v>7</v>
      </c>
      <c r="F3803" s="3">
        <v>430</v>
      </c>
      <c r="G3803" s="27" t="s">
        <v>5320</v>
      </c>
      <c r="H3803" s="27" t="s">
        <v>5320</v>
      </c>
      <c r="I3803" s="27" t="s">
        <v>5320</v>
      </c>
      <c r="J3803" s="28" t="s">
        <v>21</v>
      </c>
      <c r="K3803" s="28" t="s">
        <v>21</v>
      </c>
      <c r="L3803" s="28" t="s">
        <v>21</v>
      </c>
      <c r="M3803" s="3" t="str">
        <f>IF(+OR(J3803="SI",G3803="SI"),"SI","NO")</f>
        <v>SI</v>
      </c>
      <c r="N3803" s="3" t="str">
        <f>IF(+OR(H3803="SI",K3803="SI"),"SI","NO")</f>
        <v>SI</v>
      </c>
      <c r="O3803" s="3" t="str">
        <f>IF(+OR(I3803="SI",L3803="SI"),"SI","NO")</f>
        <v>SI</v>
      </c>
    </row>
    <row r="3804" spans="1:15" hidden="1" x14ac:dyDescent="0.25">
      <c r="A3804" s="20" t="s">
        <v>47</v>
      </c>
      <c r="B3804" s="1" t="s">
        <v>2657</v>
      </c>
      <c r="C3804" s="3">
        <v>1</v>
      </c>
      <c r="D3804" s="3" t="e">
        <f>VLOOKUP(Cobertura2021[[#This Row],['#Area]],S:T,2)</f>
        <v>#N/A</v>
      </c>
      <c r="E3804" s="1" t="s">
        <v>7</v>
      </c>
      <c r="F3804" s="3">
        <v>624</v>
      </c>
      <c r="G3804" s="27" t="s">
        <v>5320</v>
      </c>
      <c r="H3804" s="27" t="s">
        <v>5320</v>
      </c>
      <c r="I3804" s="27" t="s">
        <v>5320</v>
      </c>
      <c r="J3804" s="28" t="s">
        <v>21</v>
      </c>
      <c r="K3804" s="28" t="s">
        <v>21</v>
      </c>
      <c r="L3804" s="28" t="s">
        <v>21</v>
      </c>
      <c r="M3804" s="3" t="str">
        <f>IF(+OR(J3804="SI",G3804="SI"),"SI","NO")</f>
        <v>SI</v>
      </c>
      <c r="N3804" s="3" t="str">
        <f>IF(+OR(H3804="SI",K3804="SI"),"SI","NO")</f>
        <v>SI</v>
      </c>
      <c r="O3804" s="3" t="str">
        <f>IF(+OR(I3804="SI",L3804="SI"),"SI","NO")</f>
        <v>SI</v>
      </c>
    </row>
    <row r="3805" spans="1:15" x14ac:dyDescent="0.25">
      <c r="A3805" s="20" t="s">
        <v>47</v>
      </c>
      <c r="B3805" s="1" t="s">
        <v>1815</v>
      </c>
      <c r="C3805" s="3">
        <v>6</v>
      </c>
      <c r="D3805" s="3" t="str">
        <f>VLOOKUP(Cobertura2021[[#This Row],['#Area]],S:T,2)</f>
        <v>Rural</v>
      </c>
      <c r="E3805" s="1" t="s">
        <v>2680</v>
      </c>
      <c r="F3805" s="3">
        <v>227</v>
      </c>
      <c r="G3805" s="27" t="s">
        <v>5320</v>
      </c>
      <c r="H3805" s="27" t="s">
        <v>5320</v>
      </c>
      <c r="I3805" s="27" t="s">
        <v>5320</v>
      </c>
      <c r="J3805" s="28" t="s">
        <v>21</v>
      </c>
      <c r="K3805" s="28" t="s">
        <v>21</v>
      </c>
      <c r="L3805" s="28" t="s">
        <v>21</v>
      </c>
      <c r="M3805" s="3" t="str">
        <f>IF(+OR(J3805="SI",G3805="SI"),"SI","NO")</f>
        <v>SI</v>
      </c>
      <c r="N3805" s="3" t="str">
        <f>IF(+OR(H3805="SI",K3805="SI"),"SI","NO")</f>
        <v>SI</v>
      </c>
      <c r="O3805" s="3" t="str">
        <f>IF(+OR(I3805="SI",L3805="SI"),"SI","NO")</f>
        <v>SI</v>
      </c>
    </row>
    <row r="3806" spans="1:15" hidden="1" x14ac:dyDescent="0.25">
      <c r="A3806" s="20" t="s">
        <v>47</v>
      </c>
      <c r="B3806" s="1" t="s">
        <v>2435</v>
      </c>
      <c r="C3806" s="3">
        <v>1</v>
      </c>
      <c r="D3806" s="3" t="e">
        <f>VLOOKUP(Cobertura2021[[#This Row],['#Area]],S:T,2)</f>
        <v>#N/A</v>
      </c>
      <c r="E3806" s="1" t="s">
        <v>2515</v>
      </c>
      <c r="F3806" s="3">
        <v>145</v>
      </c>
      <c r="G3806" s="27" t="s">
        <v>5320</v>
      </c>
      <c r="H3806" s="27" t="s">
        <v>5320</v>
      </c>
      <c r="I3806" s="27" t="s">
        <v>5320</v>
      </c>
      <c r="J3806" s="28" t="s">
        <v>21</v>
      </c>
      <c r="K3806" s="28" t="s">
        <v>21</v>
      </c>
      <c r="L3806" s="28" t="s">
        <v>21</v>
      </c>
      <c r="M3806" s="3" t="str">
        <f>IF(+OR(J3806="SI",G3806="SI"),"SI","NO")</f>
        <v>SI</v>
      </c>
      <c r="N3806" s="3" t="str">
        <f>IF(+OR(H3806="SI",K3806="SI"),"SI","NO")</f>
        <v>SI</v>
      </c>
      <c r="O3806" s="3" t="str">
        <f>IF(+OR(I3806="SI",L3806="SI"),"SI","NO")</f>
        <v>SI</v>
      </c>
    </row>
    <row r="3807" spans="1:15" hidden="1" x14ac:dyDescent="0.25">
      <c r="A3807" s="20" t="s">
        <v>47</v>
      </c>
      <c r="B3807" s="1" t="s">
        <v>2275</v>
      </c>
      <c r="C3807" s="3">
        <v>1</v>
      </c>
      <c r="D3807" s="3" t="e">
        <f>VLOOKUP(Cobertura2021[[#This Row],['#Area]],S:T,2)</f>
        <v>#N/A</v>
      </c>
      <c r="E3807" s="1" t="s">
        <v>281</v>
      </c>
      <c r="F3807" s="3">
        <v>263</v>
      </c>
      <c r="G3807" s="27" t="s">
        <v>5320</v>
      </c>
      <c r="H3807" s="27" t="s">
        <v>5320</v>
      </c>
      <c r="I3807" s="27" t="s">
        <v>5320</v>
      </c>
      <c r="J3807" s="28" t="s">
        <v>21</v>
      </c>
      <c r="K3807" s="28" t="s">
        <v>21</v>
      </c>
      <c r="L3807" s="28" t="s">
        <v>21</v>
      </c>
      <c r="M3807" s="3" t="str">
        <f>IF(+OR(J3807="SI",G3807="SI"),"SI","NO")</f>
        <v>SI</v>
      </c>
      <c r="N3807" s="3" t="str">
        <f>IF(+OR(H3807="SI",K3807="SI"),"SI","NO")</f>
        <v>SI</v>
      </c>
      <c r="O3807" s="3" t="str">
        <f>IF(+OR(I3807="SI",L3807="SI"),"SI","NO")</f>
        <v>SI</v>
      </c>
    </row>
    <row r="3808" spans="1:15" x14ac:dyDescent="0.25">
      <c r="A3808" s="20" t="s">
        <v>3411</v>
      </c>
      <c r="B3808" s="1" t="s">
        <v>3714</v>
      </c>
      <c r="C3808" s="3">
        <v>6</v>
      </c>
      <c r="D3808" s="3" t="str">
        <f>VLOOKUP(Cobertura2021[[#This Row],['#Area]],S:T,2)</f>
        <v>Rural</v>
      </c>
      <c r="E3808" s="1" t="s">
        <v>3721</v>
      </c>
      <c r="F3808" s="3">
        <v>37</v>
      </c>
      <c r="G3808" s="27" t="s">
        <v>5320</v>
      </c>
      <c r="H3808" s="27" t="s">
        <v>3</v>
      </c>
      <c r="I3808" s="27" t="s">
        <v>3</v>
      </c>
      <c r="J3808" s="28" t="s">
        <v>20</v>
      </c>
      <c r="K3808" s="28" t="s">
        <v>20</v>
      </c>
      <c r="L3808" s="28" t="s">
        <v>20</v>
      </c>
      <c r="M3808" s="3" t="str">
        <f>IF(+OR(J3808="SI",G3808="SI"),"SI","NO")</f>
        <v>SI</v>
      </c>
      <c r="N3808" s="3" t="str">
        <f>IF(+OR(H3808="SI",K3808="SI"),"SI","NO")</f>
        <v>NO</v>
      </c>
      <c r="O3808" s="3" t="str">
        <f>IF(+OR(I3808="SI",L3808="SI"),"SI","NO")</f>
        <v>NO</v>
      </c>
    </row>
    <row r="3809" spans="1:15" hidden="1" x14ac:dyDescent="0.25">
      <c r="A3809" s="20" t="s">
        <v>47</v>
      </c>
      <c r="B3809" s="1" t="s">
        <v>2375</v>
      </c>
      <c r="C3809" s="3">
        <v>1</v>
      </c>
      <c r="D3809" s="3" t="e">
        <f>VLOOKUP(Cobertura2021[[#This Row],['#Area]],S:T,2)</f>
        <v>#N/A</v>
      </c>
      <c r="E3809" s="1" t="s">
        <v>281</v>
      </c>
      <c r="F3809" s="3">
        <v>197</v>
      </c>
      <c r="G3809" s="27" t="s">
        <v>5320</v>
      </c>
      <c r="H3809" s="27" t="s">
        <v>5320</v>
      </c>
      <c r="I3809" s="27" t="s">
        <v>5320</v>
      </c>
      <c r="J3809" s="28" t="s">
        <v>21</v>
      </c>
      <c r="K3809" s="28" t="s">
        <v>21</v>
      </c>
      <c r="L3809" s="28" t="s">
        <v>21</v>
      </c>
      <c r="M3809" s="3" t="str">
        <f>IF(+OR(J3809="SI",G3809="SI"),"SI","NO")</f>
        <v>SI</v>
      </c>
      <c r="N3809" s="3" t="str">
        <f>IF(+OR(H3809="SI",K3809="SI"),"SI","NO")</f>
        <v>SI</v>
      </c>
      <c r="O3809" s="3" t="str">
        <f>IF(+OR(I3809="SI",L3809="SI"),"SI","NO")</f>
        <v>SI</v>
      </c>
    </row>
    <row r="3810" spans="1:15" x14ac:dyDescent="0.25">
      <c r="A3810" s="20" t="s">
        <v>47</v>
      </c>
      <c r="B3810" s="1" t="s">
        <v>1815</v>
      </c>
      <c r="C3810" s="3">
        <v>6</v>
      </c>
      <c r="D3810" s="3" t="str">
        <f>VLOOKUP(Cobertura2021[[#This Row],['#Area]],S:T,2)</f>
        <v>Rural</v>
      </c>
      <c r="E3810" s="1" t="s">
        <v>281</v>
      </c>
      <c r="F3810" s="3">
        <v>157</v>
      </c>
      <c r="G3810" s="27" t="s">
        <v>5320</v>
      </c>
      <c r="H3810" s="27" t="s">
        <v>5320</v>
      </c>
      <c r="I3810" s="27" t="s">
        <v>5320</v>
      </c>
      <c r="J3810" s="28" t="s">
        <v>21</v>
      </c>
      <c r="K3810" s="28" t="s">
        <v>21</v>
      </c>
      <c r="L3810" s="28" t="s">
        <v>21</v>
      </c>
      <c r="M3810" s="3" t="str">
        <f>IF(+OR(J3810="SI",G3810="SI"),"SI","NO")</f>
        <v>SI</v>
      </c>
      <c r="N3810" s="3" t="str">
        <f>IF(+OR(H3810="SI",K3810="SI"),"SI","NO")</f>
        <v>SI</v>
      </c>
      <c r="O3810" s="3" t="str">
        <f>IF(+OR(I3810="SI",L3810="SI"),"SI","NO")</f>
        <v>SI</v>
      </c>
    </row>
    <row r="3811" spans="1:15" x14ac:dyDescent="0.25">
      <c r="A3811" s="20" t="s">
        <v>47</v>
      </c>
      <c r="B3811" s="1" t="s">
        <v>1815</v>
      </c>
      <c r="C3811" s="3">
        <v>6</v>
      </c>
      <c r="D3811" s="3" t="str">
        <f>VLOOKUP(Cobertura2021[[#This Row],['#Area]],S:T,2)</f>
        <v>Rural</v>
      </c>
      <c r="E3811" s="1" t="s">
        <v>2691</v>
      </c>
      <c r="F3811" s="3">
        <v>40</v>
      </c>
      <c r="G3811" s="27" t="s">
        <v>5320</v>
      </c>
      <c r="H3811" s="27" t="s">
        <v>5320</v>
      </c>
      <c r="I3811" s="27" t="s">
        <v>5320</v>
      </c>
      <c r="J3811" s="28" t="s">
        <v>21</v>
      </c>
      <c r="K3811" s="28" t="s">
        <v>21</v>
      </c>
      <c r="L3811" s="28" t="s">
        <v>21</v>
      </c>
      <c r="M3811" s="3" t="str">
        <f>IF(+OR(J3811="SI",G3811="SI"),"SI","NO")</f>
        <v>SI</v>
      </c>
      <c r="N3811" s="3" t="str">
        <f>IF(+OR(H3811="SI",K3811="SI"),"SI","NO")</f>
        <v>SI</v>
      </c>
      <c r="O3811" s="3" t="str">
        <f>IF(+OR(I3811="SI",L3811="SI"),"SI","NO")</f>
        <v>SI</v>
      </c>
    </row>
    <row r="3812" spans="1:15" hidden="1" x14ac:dyDescent="0.25">
      <c r="A3812" s="20" t="s">
        <v>47</v>
      </c>
      <c r="B3812" s="1" t="s">
        <v>132</v>
      </c>
      <c r="C3812" s="3">
        <v>1</v>
      </c>
      <c r="D3812" s="3" t="e">
        <f>VLOOKUP(Cobertura2021[[#This Row],['#Area]],S:T,2)</f>
        <v>#N/A</v>
      </c>
      <c r="E3812" s="1" t="s">
        <v>1259</v>
      </c>
      <c r="F3812" s="3">
        <v>917</v>
      </c>
      <c r="G3812" s="27" t="s">
        <v>5320</v>
      </c>
      <c r="H3812" s="27" t="s">
        <v>5320</v>
      </c>
      <c r="I3812" s="27" t="s">
        <v>5320</v>
      </c>
      <c r="J3812" s="28" t="s">
        <v>21</v>
      </c>
      <c r="K3812" s="28" t="s">
        <v>21</v>
      </c>
      <c r="L3812" s="28" t="s">
        <v>21</v>
      </c>
      <c r="M3812" s="3" t="str">
        <f>IF(+OR(J3812="SI",G3812="SI"),"SI","NO")</f>
        <v>SI</v>
      </c>
      <c r="N3812" s="3" t="str">
        <f>IF(+OR(H3812="SI",K3812="SI"),"SI","NO")</f>
        <v>SI</v>
      </c>
      <c r="O3812" s="3" t="str">
        <f>IF(+OR(I3812="SI",L3812="SI"),"SI","NO")</f>
        <v>SI</v>
      </c>
    </row>
    <row r="3813" spans="1:15" x14ac:dyDescent="0.25">
      <c r="A3813" s="20" t="s">
        <v>47</v>
      </c>
      <c r="B3813" s="1" t="s">
        <v>2712</v>
      </c>
      <c r="C3813" s="3">
        <v>6</v>
      </c>
      <c r="D3813" s="3" t="str">
        <f>VLOOKUP(Cobertura2021[[#This Row],['#Area]],S:T,2)</f>
        <v>Rural</v>
      </c>
      <c r="E3813" s="1" t="s">
        <v>129</v>
      </c>
      <c r="F3813" s="3">
        <v>237</v>
      </c>
      <c r="G3813" s="27" t="s">
        <v>5320</v>
      </c>
      <c r="H3813" s="27" t="s">
        <v>5320</v>
      </c>
      <c r="I3813" s="27" t="s">
        <v>5320</v>
      </c>
      <c r="J3813" s="28" t="s">
        <v>21</v>
      </c>
      <c r="K3813" s="28" t="s">
        <v>21</v>
      </c>
      <c r="L3813" s="28" t="s">
        <v>21</v>
      </c>
      <c r="M3813" s="3" t="str">
        <f>IF(+OR(J3813="SI",G3813="SI"),"SI","NO")</f>
        <v>SI</v>
      </c>
      <c r="N3813" s="3" t="str">
        <f>IF(+OR(H3813="SI",K3813="SI"),"SI","NO")</f>
        <v>SI</v>
      </c>
      <c r="O3813" s="3" t="str">
        <f>IF(+OR(I3813="SI",L3813="SI"),"SI","NO")</f>
        <v>SI</v>
      </c>
    </row>
    <row r="3814" spans="1:15" hidden="1" x14ac:dyDescent="0.25">
      <c r="A3814" s="20" t="s">
        <v>47</v>
      </c>
      <c r="B3814" s="1" t="s">
        <v>1286</v>
      </c>
      <c r="C3814" s="3">
        <v>1</v>
      </c>
      <c r="D3814" s="3" t="e">
        <f>VLOOKUP(Cobertura2021[[#This Row],['#Area]],S:T,2)</f>
        <v>#N/A</v>
      </c>
      <c r="E3814" s="1" t="s">
        <v>129</v>
      </c>
      <c r="F3814" s="3">
        <v>121</v>
      </c>
      <c r="G3814" s="27" t="s">
        <v>5320</v>
      </c>
      <c r="H3814" s="27" t="s">
        <v>5320</v>
      </c>
      <c r="I3814" s="27" t="s">
        <v>5320</v>
      </c>
      <c r="J3814" s="28" t="s">
        <v>21</v>
      </c>
      <c r="K3814" s="28" t="s">
        <v>21</v>
      </c>
      <c r="L3814" s="28" t="s">
        <v>21</v>
      </c>
      <c r="M3814" s="3" t="str">
        <f>IF(+OR(J3814="SI",G3814="SI"),"SI","NO")</f>
        <v>SI</v>
      </c>
      <c r="N3814" s="3" t="str">
        <f>IF(+OR(H3814="SI",K3814="SI"),"SI","NO")</f>
        <v>SI</v>
      </c>
      <c r="O3814" s="3" t="str">
        <f>IF(+OR(I3814="SI",L3814="SI"),"SI","NO")</f>
        <v>SI</v>
      </c>
    </row>
    <row r="3815" spans="1:15" hidden="1" x14ac:dyDescent="0.25">
      <c r="A3815" s="20" t="s">
        <v>47</v>
      </c>
      <c r="B3815" s="1" t="s">
        <v>36</v>
      </c>
      <c r="C3815" s="3">
        <v>1</v>
      </c>
      <c r="D3815" s="3" t="e">
        <f>VLOOKUP(Cobertura2021[[#This Row],['#Area]],S:T,2)</f>
        <v>#N/A</v>
      </c>
      <c r="E3815" s="1" t="s">
        <v>129</v>
      </c>
      <c r="F3815" s="3">
        <v>1927</v>
      </c>
      <c r="G3815" s="27" t="s">
        <v>5320</v>
      </c>
      <c r="H3815" s="27" t="s">
        <v>5320</v>
      </c>
      <c r="I3815" s="27" t="s">
        <v>5320</v>
      </c>
      <c r="J3815" s="28" t="s">
        <v>21</v>
      </c>
      <c r="K3815" s="28" t="s">
        <v>21</v>
      </c>
      <c r="L3815" s="28" t="s">
        <v>21</v>
      </c>
      <c r="M3815" s="3" t="str">
        <f>IF(+OR(J3815="SI",G3815="SI"),"SI","NO")</f>
        <v>SI</v>
      </c>
      <c r="N3815" s="3" t="str">
        <f>IF(+OR(H3815="SI",K3815="SI"),"SI","NO")</f>
        <v>SI</v>
      </c>
      <c r="O3815" s="3" t="str">
        <f>IF(+OR(I3815="SI",L3815="SI"),"SI","NO")</f>
        <v>SI</v>
      </c>
    </row>
    <row r="3816" spans="1:15" hidden="1" x14ac:dyDescent="0.25">
      <c r="A3816" s="20" t="s">
        <v>47</v>
      </c>
      <c r="B3816" s="1" t="s">
        <v>132</v>
      </c>
      <c r="C3816" s="3">
        <v>1</v>
      </c>
      <c r="D3816" s="3" t="e">
        <f>VLOOKUP(Cobertura2021[[#This Row],['#Area]],S:T,2)</f>
        <v>#N/A</v>
      </c>
      <c r="E3816" s="1" t="s">
        <v>129</v>
      </c>
      <c r="F3816" s="3">
        <v>447</v>
      </c>
      <c r="G3816" s="27" t="s">
        <v>5320</v>
      </c>
      <c r="H3816" s="27" t="s">
        <v>5320</v>
      </c>
      <c r="I3816" s="27" t="s">
        <v>5320</v>
      </c>
      <c r="J3816" s="28" t="s">
        <v>21</v>
      </c>
      <c r="K3816" s="28" t="s">
        <v>21</v>
      </c>
      <c r="L3816" s="28" t="s">
        <v>21</v>
      </c>
      <c r="M3816" s="3" t="str">
        <f>IF(+OR(J3816="SI",G3816="SI"),"SI","NO")</f>
        <v>SI</v>
      </c>
      <c r="N3816" s="3" t="str">
        <f>IF(+OR(H3816="SI",K3816="SI"),"SI","NO")</f>
        <v>SI</v>
      </c>
      <c r="O3816" s="3" t="str">
        <f>IF(+OR(I3816="SI",L3816="SI"),"SI","NO")</f>
        <v>SI</v>
      </c>
    </row>
    <row r="3817" spans="1:15" hidden="1" x14ac:dyDescent="0.25">
      <c r="A3817" s="20" t="s">
        <v>47</v>
      </c>
      <c r="B3817" s="1" t="s">
        <v>1815</v>
      </c>
      <c r="C3817" s="3">
        <v>1</v>
      </c>
      <c r="D3817" s="3" t="e">
        <f>VLOOKUP(Cobertura2021[[#This Row],['#Area]],S:T,2)</f>
        <v>#N/A</v>
      </c>
      <c r="E3817" s="1" t="s">
        <v>129</v>
      </c>
      <c r="F3817" s="3">
        <v>497</v>
      </c>
      <c r="G3817" s="27" t="s">
        <v>5320</v>
      </c>
      <c r="H3817" s="27" t="s">
        <v>5320</v>
      </c>
      <c r="I3817" s="27" t="s">
        <v>5320</v>
      </c>
      <c r="J3817" s="28" t="s">
        <v>21</v>
      </c>
      <c r="K3817" s="28" t="s">
        <v>21</v>
      </c>
      <c r="L3817" s="28" t="s">
        <v>21</v>
      </c>
      <c r="M3817" s="3" t="str">
        <f>IF(+OR(J3817="SI",G3817="SI"),"SI","NO")</f>
        <v>SI</v>
      </c>
      <c r="N3817" s="3" t="str">
        <f>IF(+OR(H3817="SI",K3817="SI"),"SI","NO")</f>
        <v>SI</v>
      </c>
      <c r="O3817" s="3" t="str">
        <f>IF(+OR(I3817="SI",L3817="SI"),"SI","NO")</f>
        <v>SI</v>
      </c>
    </row>
    <row r="3818" spans="1:15" x14ac:dyDescent="0.25">
      <c r="A3818" s="20" t="s">
        <v>47</v>
      </c>
      <c r="B3818" s="1" t="s">
        <v>1815</v>
      </c>
      <c r="C3818" s="3">
        <v>6</v>
      </c>
      <c r="D3818" s="3" t="str">
        <f>VLOOKUP(Cobertura2021[[#This Row],['#Area]],S:T,2)</f>
        <v>Rural</v>
      </c>
      <c r="E3818" s="1" t="s">
        <v>129</v>
      </c>
      <c r="F3818" s="3">
        <v>240</v>
      </c>
      <c r="G3818" s="27" t="s">
        <v>5320</v>
      </c>
      <c r="H3818" s="27" t="s">
        <v>5320</v>
      </c>
      <c r="I3818" s="27" t="s">
        <v>5320</v>
      </c>
      <c r="J3818" s="28" t="s">
        <v>21</v>
      </c>
      <c r="K3818" s="28" t="s">
        <v>21</v>
      </c>
      <c r="L3818" s="28" t="s">
        <v>21</v>
      </c>
      <c r="M3818" s="3" t="str">
        <f>IF(+OR(J3818="SI",G3818="SI"),"SI","NO")</f>
        <v>SI</v>
      </c>
      <c r="N3818" s="3" t="str">
        <f>IF(+OR(H3818="SI",K3818="SI"),"SI","NO")</f>
        <v>SI</v>
      </c>
      <c r="O3818" s="3" t="str">
        <f>IF(+OR(I3818="SI",L3818="SI"),"SI","NO")</f>
        <v>SI</v>
      </c>
    </row>
    <row r="3819" spans="1:15" hidden="1" x14ac:dyDescent="0.25">
      <c r="A3819" s="20" t="s">
        <v>47</v>
      </c>
      <c r="B3819" s="1" t="s">
        <v>2375</v>
      </c>
      <c r="C3819" s="3">
        <v>1</v>
      </c>
      <c r="D3819" s="3" t="e">
        <f>VLOOKUP(Cobertura2021[[#This Row],['#Area]],S:T,2)</f>
        <v>#N/A</v>
      </c>
      <c r="E3819" s="1" t="s">
        <v>93</v>
      </c>
      <c r="F3819" s="3">
        <v>73</v>
      </c>
      <c r="G3819" s="27" t="s">
        <v>5320</v>
      </c>
      <c r="H3819" s="27" t="s">
        <v>5320</v>
      </c>
      <c r="I3819" s="27" t="s">
        <v>5320</v>
      </c>
      <c r="J3819" s="28" t="s">
        <v>21</v>
      </c>
      <c r="K3819" s="28" t="s">
        <v>21</v>
      </c>
      <c r="L3819" s="28" t="s">
        <v>21</v>
      </c>
      <c r="M3819" s="3" t="str">
        <f>IF(+OR(J3819="SI",G3819="SI"),"SI","NO")</f>
        <v>SI</v>
      </c>
      <c r="N3819" s="3" t="str">
        <f>IF(+OR(H3819="SI",K3819="SI"),"SI","NO")</f>
        <v>SI</v>
      </c>
      <c r="O3819" s="3" t="str">
        <f>IF(+OR(I3819="SI",L3819="SI"),"SI","NO")</f>
        <v>SI</v>
      </c>
    </row>
    <row r="3820" spans="1:15" x14ac:dyDescent="0.25">
      <c r="A3820" s="20" t="s">
        <v>47</v>
      </c>
      <c r="B3820" s="1" t="s">
        <v>2712</v>
      </c>
      <c r="C3820" s="3">
        <v>6</v>
      </c>
      <c r="D3820" s="3" t="str">
        <f>VLOOKUP(Cobertura2021[[#This Row],['#Area]],S:T,2)</f>
        <v>Rural</v>
      </c>
      <c r="E3820" s="1" t="s">
        <v>93</v>
      </c>
      <c r="F3820" s="3">
        <v>175</v>
      </c>
      <c r="G3820" s="27" t="s">
        <v>5320</v>
      </c>
      <c r="H3820" s="27" t="s">
        <v>5320</v>
      </c>
      <c r="I3820" s="27" t="s">
        <v>5320</v>
      </c>
      <c r="J3820" s="28" t="s">
        <v>21</v>
      </c>
      <c r="K3820" s="28" t="s">
        <v>21</v>
      </c>
      <c r="L3820" s="28" t="s">
        <v>21</v>
      </c>
      <c r="M3820" s="3" t="str">
        <f>IF(+OR(J3820="SI",G3820="SI"),"SI","NO")</f>
        <v>SI</v>
      </c>
      <c r="N3820" s="3" t="str">
        <f>IF(+OR(H3820="SI",K3820="SI"),"SI","NO")</f>
        <v>SI</v>
      </c>
      <c r="O3820" s="3" t="str">
        <f>IF(+OR(I3820="SI",L3820="SI"),"SI","NO")</f>
        <v>SI</v>
      </c>
    </row>
    <row r="3821" spans="1:15" hidden="1" x14ac:dyDescent="0.25">
      <c r="A3821" s="20" t="s">
        <v>47</v>
      </c>
      <c r="B3821" s="1" t="s">
        <v>2415</v>
      </c>
      <c r="C3821" s="3">
        <v>1</v>
      </c>
      <c r="D3821" s="3" t="e">
        <f>VLOOKUP(Cobertura2021[[#This Row],['#Area]],S:T,2)</f>
        <v>#N/A</v>
      </c>
      <c r="E3821" s="1" t="s">
        <v>93</v>
      </c>
      <c r="F3821" s="3">
        <v>2576</v>
      </c>
      <c r="G3821" s="27" t="s">
        <v>5320</v>
      </c>
      <c r="H3821" s="27" t="s">
        <v>5320</v>
      </c>
      <c r="I3821" s="27" t="s">
        <v>5320</v>
      </c>
      <c r="J3821" s="28" t="s">
        <v>21</v>
      </c>
      <c r="K3821" s="28" t="s">
        <v>21</v>
      </c>
      <c r="L3821" s="28" t="s">
        <v>21</v>
      </c>
      <c r="M3821" s="3" t="str">
        <f>IF(+OR(J3821="SI",G3821="SI"),"SI","NO")</f>
        <v>SI</v>
      </c>
      <c r="N3821" s="3" t="str">
        <f>IF(+OR(H3821="SI",K3821="SI"),"SI","NO")</f>
        <v>SI</v>
      </c>
      <c r="O3821" s="3" t="str">
        <f>IF(+OR(I3821="SI",L3821="SI"),"SI","NO")</f>
        <v>SI</v>
      </c>
    </row>
    <row r="3822" spans="1:15" hidden="1" x14ac:dyDescent="0.25">
      <c r="A3822" s="20" t="s">
        <v>47</v>
      </c>
      <c r="B3822" s="1" t="s">
        <v>132</v>
      </c>
      <c r="C3822" s="3">
        <v>1</v>
      </c>
      <c r="D3822" s="3" t="e">
        <f>VLOOKUP(Cobertura2021[[#This Row],['#Area]],S:T,2)</f>
        <v>#N/A</v>
      </c>
      <c r="E3822" s="1" t="s">
        <v>93</v>
      </c>
      <c r="F3822" s="3">
        <v>671</v>
      </c>
      <c r="G3822" s="27" t="s">
        <v>5320</v>
      </c>
      <c r="H3822" s="27" t="s">
        <v>5320</v>
      </c>
      <c r="I3822" s="27" t="s">
        <v>5320</v>
      </c>
      <c r="J3822" s="28" t="s">
        <v>21</v>
      </c>
      <c r="K3822" s="28" t="s">
        <v>21</v>
      </c>
      <c r="L3822" s="28" t="s">
        <v>21</v>
      </c>
      <c r="M3822" s="3" t="str">
        <f>IF(+OR(J3822="SI",G3822="SI"),"SI","NO")</f>
        <v>SI</v>
      </c>
      <c r="N3822" s="3" t="str">
        <f>IF(+OR(H3822="SI",K3822="SI"),"SI","NO")</f>
        <v>SI</v>
      </c>
      <c r="O3822" s="3" t="str">
        <f>IF(+OR(I3822="SI",L3822="SI"),"SI","NO")</f>
        <v>SI</v>
      </c>
    </row>
    <row r="3823" spans="1:15" x14ac:dyDescent="0.25">
      <c r="A3823" s="20" t="s">
        <v>102</v>
      </c>
      <c r="B3823" s="1" t="s">
        <v>341</v>
      </c>
      <c r="C3823" s="3">
        <v>6</v>
      </c>
      <c r="D3823" s="3" t="str">
        <f>VLOOKUP(Cobertura2021[[#This Row],['#Area]],S:T,2)</f>
        <v>Rural</v>
      </c>
      <c r="E3823" s="1" t="s">
        <v>351</v>
      </c>
      <c r="F3823" s="3">
        <v>38</v>
      </c>
      <c r="G3823" s="27" t="s">
        <v>5320</v>
      </c>
      <c r="H3823" s="27" t="s">
        <v>3</v>
      </c>
      <c r="I3823" s="27" t="s">
        <v>3</v>
      </c>
      <c r="J3823" s="28" t="s">
        <v>21</v>
      </c>
      <c r="K3823" s="28" t="s">
        <v>20</v>
      </c>
      <c r="L3823" s="28" t="s">
        <v>20</v>
      </c>
      <c r="M3823" s="3" t="str">
        <f>IF(+OR(J3823="SI",G3823="SI"),"SI","NO")</f>
        <v>SI</v>
      </c>
      <c r="N3823" s="3" t="str">
        <f>IF(+OR(H3823="SI",K3823="SI"),"SI","NO")</f>
        <v>NO</v>
      </c>
      <c r="O3823" s="3" t="str">
        <f>IF(+OR(I3823="SI",L3823="SI"),"SI","NO")</f>
        <v>NO</v>
      </c>
    </row>
    <row r="3824" spans="1:15" hidden="1" x14ac:dyDescent="0.25">
      <c r="A3824" s="20" t="s">
        <v>47</v>
      </c>
      <c r="B3824" s="1" t="s">
        <v>2631</v>
      </c>
      <c r="C3824" s="3">
        <v>1</v>
      </c>
      <c r="D3824" s="3" t="e">
        <f>VLOOKUP(Cobertura2021[[#This Row],['#Area]],S:T,2)</f>
        <v>#N/A</v>
      </c>
      <c r="E3824" s="1" t="s">
        <v>93</v>
      </c>
      <c r="F3824" s="3">
        <v>380</v>
      </c>
      <c r="G3824" s="27" t="s">
        <v>5320</v>
      </c>
      <c r="H3824" s="27" t="s">
        <v>5320</v>
      </c>
      <c r="I3824" s="27" t="s">
        <v>5320</v>
      </c>
      <c r="J3824" s="28" t="s">
        <v>21</v>
      </c>
      <c r="K3824" s="28" t="s">
        <v>21</v>
      </c>
      <c r="L3824" s="28" t="s">
        <v>21</v>
      </c>
      <c r="M3824" s="3" t="str">
        <f>IF(+OR(J3824="SI",G3824="SI"),"SI","NO")</f>
        <v>SI</v>
      </c>
      <c r="N3824" s="3" t="str">
        <f>IF(+OR(H3824="SI",K3824="SI"),"SI","NO")</f>
        <v>SI</v>
      </c>
      <c r="O3824" s="3" t="str">
        <f>IF(+OR(I3824="SI",L3824="SI"),"SI","NO")</f>
        <v>SI</v>
      </c>
    </row>
    <row r="3825" spans="1:15" x14ac:dyDescent="0.25">
      <c r="A3825" s="20" t="s">
        <v>47</v>
      </c>
      <c r="B3825" s="1" t="s">
        <v>1815</v>
      </c>
      <c r="C3825" s="3">
        <v>6</v>
      </c>
      <c r="D3825" s="3" t="str">
        <f>VLOOKUP(Cobertura2021[[#This Row],['#Area]],S:T,2)</f>
        <v>Rural</v>
      </c>
      <c r="E3825" s="1" t="s">
        <v>93</v>
      </c>
      <c r="F3825" s="3">
        <v>219</v>
      </c>
      <c r="G3825" s="27" t="s">
        <v>5320</v>
      </c>
      <c r="H3825" s="27" t="s">
        <v>5320</v>
      </c>
      <c r="I3825" s="27" t="s">
        <v>5320</v>
      </c>
      <c r="J3825" s="28" t="s">
        <v>21</v>
      </c>
      <c r="K3825" s="28" t="s">
        <v>21</v>
      </c>
      <c r="L3825" s="28" t="s">
        <v>21</v>
      </c>
      <c r="M3825" s="3" t="str">
        <f>IF(+OR(J3825="SI",G3825="SI"),"SI","NO")</f>
        <v>SI</v>
      </c>
      <c r="N3825" s="3" t="str">
        <f>IF(+OR(H3825="SI",K3825="SI"),"SI","NO")</f>
        <v>SI</v>
      </c>
      <c r="O3825" s="3" t="str">
        <f>IF(+OR(I3825="SI",L3825="SI"),"SI","NO")</f>
        <v>SI</v>
      </c>
    </row>
    <row r="3826" spans="1:15" hidden="1" x14ac:dyDescent="0.25">
      <c r="A3826" s="20" t="s">
        <v>47</v>
      </c>
      <c r="B3826" s="1" t="s">
        <v>2300</v>
      </c>
      <c r="C3826" s="3">
        <v>1</v>
      </c>
      <c r="D3826" s="3" t="e">
        <f>VLOOKUP(Cobertura2021[[#This Row],['#Area]],S:T,2)</f>
        <v>#N/A</v>
      </c>
      <c r="E3826" s="1" t="s">
        <v>130</v>
      </c>
      <c r="F3826" s="3">
        <v>1091</v>
      </c>
      <c r="G3826" s="27" t="s">
        <v>5320</v>
      </c>
      <c r="H3826" s="27" t="s">
        <v>5320</v>
      </c>
      <c r="I3826" s="27" t="s">
        <v>5320</v>
      </c>
      <c r="J3826" s="28" t="s">
        <v>21</v>
      </c>
      <c r="K3826" s="28" t="s">
        <v>21</v>
      </c>
      <c r="L3826" s="28" t="s">
        <v>21</v>
      </c>
      <c r="M3826" s="3" t="str">
        <f>IF(+OR(J3826="SI",G3826="SI"),"SI","NO")</f>
        <v>SI</v>
      </c>
      <c r="N3826" s="3" t="str">
        <f>IF(+OR(H3826="SI",K3826="SI"),"SI","NO")</f>
        <v>SI</v>
      </c>
      <c r="O3826" s="3" t="str">
        <f>IF(+OR(I3826="SI",L3826="SI"),"SI","NO")</f>
        <v>SI</v>
      </c>
    </row>
    <row r="3827" spans="1:15" x14ac:dyDescent="0.25">
      <c r="A3827" s="20" t="s">
        <v>156</v>
      </c>
      <c r="B3827" s="1" t="s">
        <v>5238</v>
      </c>
      <c r="C3827" s="3">
        <v>6</v>
      </c>
      <c r="D3827" s="3" t="str">
        <f>VLOOKUP(Cobertura2021[[#This Row],['#Area]],S:T,2)</f>
        <v>Rural</v>
      </c>
      <c r="E3827" s="1" t="s">
        <v>5039</v>
      </c>
      <c r="F3827" s="3">
        <v>55</v>
      </c>
      <c r="G3827" s="27" t="s">
        <v>5320</v>
      </c>
      <c r="H3827" s="27" t="s">
        <v>5320</v>
      </c>
      <c r="I3827" s="27" t="s">
        <v>3</v>
      </c>
      <c r="J3827" s="28" t="s">
        <v>21</v>
      </c>
      <c r="K3827" s="28" t="s">
        <v>21</v>
      </c>
      <c r="L3827" s="28" t="s">
        <v>20</v>
      </c>
      <c r="M3827" s="3" t="str">
        <f>IF(+OR(J3827="SI",G3827="SI"),"SI","NO")</f>
        <v>SI</v>
      </c>
      <c r="N3827" s="3" t="str">
        <f>IF(+OR(H3827="SI",K3827="SI"),"SI","NO")</f>
        <v>SI</v>
      </c>
      <c r="O3827" s="3" t="str">
        <f>IF(+OR(I3827="SI",L3827="SI"),"SI","NO")</f>
        <v>NO</v>
      </c>
    </row>
    <row r="3828" spans="1:15" hidden="1" x14ac:dyDescent="0.25">
      <c r="A3828" s="20" t="s">
        <v>47</v>
      </c>
      <c r="B3828" s="1" t="s">
        <v>2572</v>
      </c>
      <c r="C3828" s="3">
        <v>1</v>
      </c>
      <c r="D3828" s="3" t="e">
        <f>VLOOKUP(Cobertura2021[[#This Row],['#Area]],S:T,2)</f>
        <v>#N/A</v>
      </c>
      <c r="E3828" s="1" t="s">
        <v>130</v>
      </c>
      <c r="F3828" s="3">
        <v>819</v>
      </c>
      <c r="G3828" s="27" t="s">
        <v>5320</v>
      </c>
      <c r="H3828" s="27" t="s">
        <v>5320</v>
      </c>
      <c r="I3828" s="27" t="s">
        <v>5320</v>
      </c>
      <c r="J3828" s="28" t="s">
        <v>21</v>
      </c>
      <c r="K3828" s="28" t="s">
        <v>21</v>
      </c>
      <c r="L3828" s="28" t="s">
        <v>21</v>
      </c>
      <c r="M3828" s="3" t="str">
        <f>IF(+OR(J3828="SI",G3828="SI"),"SI","NO")</f>
        <v>SI</v>
      </c>
      <c r="N3828" s="3" t="str">
        <f>IF(+OR(H3828="SI",K3828="SI"),"SI","NO")</f>
        <v>SI</v>
      </c>
      <c r="O3828" s="3" t="str">
        <f>IF(+OR(I3828="SI",L3828="SI"),"SI","NO")</f>
        <v>SI</v>
      </c>
    </row>
    <row r="3829" spans="1:15" hidden="1" x14ac:dyDescent="0.25">
      <c r="A3829" s="20" t="s">
        <v>47</v>
      </c>
      <c r="B3829" s="1" t="s">
        <v>36</v>
      </c>
      <c r="C3829" s="3">
        <v>1</v>
      </c>
      <c r="D3829" s="3" t="e">
        <f>VLOOKUP(Cobertura2021[[#This Row],['#Area]],S:T,2)</f>
        <v>#N/A</v>
      </c>
      <c r="E3829" s="1" t="s">
        <v>130</v>
      </c>
      <c r="F3829" s="3">
        <v>1121</v>
      </c>
      <c r="G3829" s="27" t="s">
        <v>5320</v>
      </c>
      <c r="H3829" s="27" t="s">
        <v>5320</v>
      </c>
      <c r="I3829" s="27" t="s">
        <v>5320</v>
      </c>
      <c r="J3829" s="28" t="s">
        <v>21</v>
      </c>
      <c r="K3829" s="28" t="s">
        <v>21</v>
      </c>
      <c r="L3829" s="28" t="s">
        <v>21</v>
      </c>
      <c r="M3829" s="3" t="str">
        <f>IF(+OR(J3829="SI",G3829="SI"),"SI","NO")</f>
        <v>SI</v>
      </c>
      <c r="N3829" s="3" t="str">
        <f>IF(+OR(H3829="SI",K3829="SI"),"SI","NO")</f>
        <v>SI</v>
      </c>
      <c r="O3829" s="3" t="str">
        <f>IF(+OR(I3829="SI",L3829="SI"),"SI","NO")</f>
        <v>SI</v>
      </c>
    </row>
    <row r="3830" spans="1:15" x14ac:dyDescent="0.25">
      <c r="A3830" s="20" t="s">
        <v>156</v>
      </c>
      <c r="B3830" s="1" t="s">
        <v>5238</v>
      </c>
      <c r="C3830" s="3">
        <v>6</v>
      </c>
      <c r="D3830" s="3" t="str">
        <f>VLOOKUP(Cobertura2021[[#This Row],['#Area]],S:T,2)</f>
        <v>Rural</v>
      </c>
      <c r="E3830" s="1" t="s">
        <v>5037</v>
      </c>
      <c r="F3830" s="3">
        <v>85</v>
      </c>
      <c r="G3830" s="27" t="s">
        <v>5320</v>
      </c>
      <c r="H3830" s="27" t="s">
        <v>5320</v>
      </c>
      <c r="I3830" s="27" t="s">
        <v>3</v>
      </c>
      <c r="J3830" s="28" t="s">
        <v>21</v>
      </c>
      <c r="K3830" s="28" t="s">
        <v>21</v>
      </c>
      <c r="L3830" s="28" t="s">
        <v>20</v>
      </c>
      <c r="M3830" s="3" t="str">
        <f>IF(+OR(J3830="SI",G3830="SI"),"SI","NO")</f>
        <v>SI</v>
      </c>
      <c r="N3830" s="3" t="str">
        <f>IF(+OR(H3830="SI",K3830="SI"),"SI","NO")</f>
        <v>SI</v>
      </c>
      <c r="O3830" s="3" t="str">
        <f>IF(+OR(I3830="SI",L3830="SI"),"SI","NO")</f>
        <v>NO</v>
      </c>
    </row>
    <row r="3831" spans="1:15" x14ac:dyDescent="0.25">
      <c r="A3831" s="20" t="s">
        <v>156</v>
      </c>
      <c r="B3831" s="1" t="s">
        <v>5238</v>
      </c>
      <c r="C3831" s="3">
        <v>6</v>
      </c>
      <c r="D3831" s="3" t="str">
        <f>VLOOKUP(Cobertura2021[[#This Row],['#Area]],S:T,2)</f>
        <v>Rural</v>
      </c>
      <c r="E3831" s="1" t="s">
        <v>5035</v>
      </c>
      <c r="F3831" s="3">
        <v>76</v>
      </c>
      <c r="G3831" s="27" t="s">
        <v>5320</v>
      </c>
      <c r="H3831" s="27" t="s">
        <v>3</v>
      </c>
      <c r="I3831" s="27" t="s">
        <v>3</v>
      </c>
      <c r="J3831" s="28" t="s">
        <v>21</v>
      </c>
      <c r="K3831" s="28" t="s">
        <v>20</v>
      </c>
      <c r="L3831" s="28" t="s">
        <v>20</v>
      </c>
      <c r="M3831" s="3" t="str">
        <f>IF(+OR(J3831="SI",G3831="SI"),"SI","NO")</f>
        <v>SI</v>
      </c>
      <c r="N3831" s="3" t="str">
        <f>IF(+OR(H3831="SI",K3831="SI"),"SI","NO")</f>
        <v>NO</v>
      </c>
      <c r="O3831" s="3" t="str">
        <f>IF(+OR(I3831="SI",L3831="SI"),"SI","NO")</f>
        <v>NO</v>
      </c>
    </row>
    <row r="3832" spans="1:15" hidden="1" x14ac:dyDescent="0.25">
      <c r="A3832" s="20" t="s">
        <v>47</v>
      </c>
      <c r="B3832" s="1" t="s">
        <v>2631</v>
      </c>
      <c r="C3832" s="3">
        <v>1</v>
      </c>
      <c r="D3832" s="3" t="e">
        <f>VLOOKUP(Cobertura2021[[#This Row],['#Area]],S:T,2)</f>
        <v>#N/A</v>
      </c>
      <c r="E3832" s="1" t="s">
        <v>130</v>
      </c>
      <c r="F3832" s="3">
        <v>376</v>
      </c>
      <c r="G3832" s="27" t="s">
        <v>5320</v>
      </c>
      <c r="H3832" s="27" t="s">
        <v>5320</v>
      </c>
      <c r="I3832" s="27" t="s">
        <v>5320</v>
      </c>
      <c r="J3832" s="28" t="s">
        <v>21</v>
      </c>
      <c r="K3832" s="28" t="s">
        <v>21</v>
      </c>
      <c r="L3832" s="28" t="s">
        <v>21</v>
      </c>
      <c r="M3832" s="3" t="str">
        <f>IF(+OR(J3832="SI",G3832="SI"),"SI","NO")</f>
        <v>SI</v>
      </c>
      <c r="N3832" s="3" t="str">
        <f>IF(+OR(H3832="SI",K3832="SI"),"SI","NO")</f>
        <v>SI</v>
      </c>
      <c r="O3832" s="3" t="str">
        <f>IF(+OR(I3832="SI",L3832="SI"),"SI","NO")</f>
        <v>SI</v>
      </c>
    </row>
    <row r="3833" spans="1:15" hidden="1" x14ac:dyDescent="0.25">
      <c r="A3833" s="20" t="s">
        <v>47</v>
      </c>
      <c r="B3833" s="1" t="s">
        <v>2375</v>
      </c>
      <c r="C3833" s="3">
        <v>1</v>
      </c>
      <c r="D3833" s="3" t="e">
        <f>VLOOKUP(Cobertura2021[[#This Row],['#Area]],S:T,2)</f>
        <v>#N/A</v>
      </c>
      <c r="E3833" s="1" t="s">
        <v>94</v>
      </c>
      <c r="F3833" s="3">
        <v>274</v>
      </c>
      <c r="G3833" s="27" t="s">
        <v>5320</v>
      </c>
      <c r="H3833" s="27" t="s">
        <v>5320</v>
      </c>
      <c r="I3833" s="27" t="s">
        <v>5320</v>
      </c>
      <c r="J3833" s="28" t="s">
        <v>21</v>
      </c>
      <c r="K3833" s="28" t="s">
        <v>21</v>
      </c>
      <c r="L3833" s="28" t="s">
        <v>21</v>
      </c>
      <c r="M3833" s="3" t="str">
        <f>IF(+OR(J3833="SI",G3833="SI"),"SI","NO")</f>
        <v>SI</v>
      </c>
      <c r="N3833" s="3" t="str">
        <f>IF(+OR(H3833="SI",K3833="SI"),"SI","NO")</f>
        <v>SI</v>
      </c>
      <c r="O3833" s="3" t="str">
        <f>IF(+OR(I3833="SI",L3833="SI"),"SI","NO")</f>
        <v>SI</v>
      </c>
    </row>
    <row r="3834" spans="1:15" hidden="1" x14ac:dyDescent="0.25">
      <c r="A3834" s="20" t="s">
        <v>47</v>
      </c>
      <c r="B3834" s="1" t="s">
        <v>132</v>
      </c>
      <c r="C3834" s="3">
        <v>1</v>
      </c>
      <c r="D3834" s="3" t="e">
        <f>VLOOKUP(Cobertura2021[[#This Row],['#Area]],S:T,2)</f>
        <v>#N/A</v>
      </c>
      <c r="E3834" s="1" t="s">
        <v>94</v>
      </c>
      <c r="F3834" s="3">
        <v>709</v>
      </c>
      <c r="G3834" s="27" t="s">
        <v>5320</v>
      </c>
      <c r="H3834" s="27" t="s">
        <v>5320</v>
      </c>
      <c r="I3834" s="27" t="s">
        <v>5320</v>
      </c>
      <c r="J3834" s="28" t="s">
        <v>21</v>
      </c>
      <c r="K3834" s="28" t="s">
        <v>21</v>
      </c>
      <c r="L3834" s="28" t="s">
        <v>21</v>
      </c>
      <c r="M3834" s="3" t="str">
        <f>IF(+OR(J3834="SI",G3834="SI"),"SI","NO")</f>
        <v>SI</v>
      </c>
      <c r="N3834" s="3" t="str">
        <f>IF(+OR(H3834="SI",K3834="SI"),"SI","NO")</f>
        <v>SI</v>
      </c>
      <c r="O3834" s="3" t="str">
        <f>IF(+OR(I3834="SI",L3834="SI"),"SI","NO")</f>
        <v>SI</v>
      </c>
    </row>
    <row r="3835" spans="1:15" hidden="1" x14ac:dyDescent="0.25">
      <c r="A3835" s="20" t="s">
        <v>47</v>
      </c>
      <c r="B3835" s="1" t="s">
        <v>2621</v>
      </c>
      <c r="C3835" s="3">
        <v>1</v>
      </c>
      <c r="D3835" s="3" t="e">
        <f>VLOOKUP(Cobertura2021[[#This Row],['#Area]],S:T,2)</f>
        <v>#N/A</v>
      </c>
      <c r="E3835" s="1" t="s">
        <v>94</v>
      </c>
      <c r="F3835" s="3">
        <v>461</v>
      </c>
      <c r="G3835" s="27" t="s">
        <v>5320</v>
      </c>
      <c r="H3835" s="27" t="s">
        <v>5320</v>
      </c>
      <c r="I3835" s="27" t="s">
        <v>5320</v>
      </c>
      <c r="J3835" s="28" t="s">
        <v>21</v>
      </c>
      <c r="K3835" s="28" t="s">
        <v>21</v>
      </c>
      <c r="L3835" s="28" t="s">
        <v>21</v>
      </c>
      <c r="M3835" s="3" t="str">
        <f>IF(+OR(J3835="SI",G3835="SI"),"SI","NO")</f>
        <v>SI</v>
      </c>
      <c r="N3835" s="3" t="str">
        <f>IF(+OR(H3835="SI",K3835="SI"),"SI","NO")</f>
        <v>SI</v>
      </c>
      <c r="O3835" s="3" t="str">
        <f>IF(+OR(I3835="SI",L3835="SI"),"SI","NO")</f>
        <v>SI</v>
      </c>
    </row>
    <row r="3836" spans="1:15" hidden="1" x14ac:dyDescent="0.25">
      <c r="A3836" s="20" t="s">
        <v>47</v>
      </c>
      <c r="B3836" s="1" t="s">
        <v>2631</v>
      </c>
      <c r="C3836" s="3">
        <v>1</v>
      </c>
      <c r="D3836" s="3" t="e">
        <f>VLOOKUP(Cobertura2021[[#This Row],['#Area]],S:T,2)</f>
        <v>#N/A</v>
      </c>
      <c r="E3836" s="1" t="s">
        <v>94</v>
      </c>
      <c r="F3836" s="3">
        <v>178</v>
      </c>
      <c r="G3836" s="27" t="s">
        <v>5320</v>
      </c>
      <c r="H3836" s="27" t="s">
        <v>5320</v>
      </c>
      <c r="I3836" s="27" t="s">
        <v>5320</v>
      </c>
      <c r="J3836" s="28" t="s">
        <v>21</v>
      </c>
      <c r="K3836" s="28" t="s">
        <v>21</v>
      </c>
      <c r="L3836" s="28" t="s">
        <v>21</v>
      </c>
      <c r="M3836" s="3" t="str">
        <f>IF(+OR(J3836="SI",G3836="SI"),"SI","NO")</f>
        <v>SI</v>
      </c>
      <c r="N3836" s="3" t="str">
        <f>IF(+OR(H3836="SI",K3836="SI"),"SI","NO")</f>
        <v>SI</v>
      </c>
      <c r="O3836" s="3" t="str">
        <f>IF(+OR(I3836="SI",L3836="SI"),"SI","NO")</f>
        <v>SI</v>
      </c>
    </row>
    <row r="3837" spans="1:15" x14ac:dyDescent="0.25">
      <c r="A3837" s="20" t="s">
        <v>47</v>
      </c>
      <c r="B3837" s="1" t="s">
        <v>1815</v>
      </c>
      <c r="C3837" s="3">
        <v>6</v>
      </c>
      <c r="D3837" s="3" t="str">
        <f>VLOOKUP(Cobertura2021[[#This Row],['#Area]],S:T,2)</f>
        <v>Rural</v>
      </c>
      <c r="E3837" s="1" t="s">
        <v>94</v>
      </c>
      <c r="F3837" s="3">
        <v>58</v>
      </c>
      <c r="G3837" s="27" t="s">
        <v>5320</v>
      </c>
      <c r="H3837" s="27" t="s">
        <v>5320</v>
      </c>
      <c r="I3837" s="27" t="s">
        <v>5320</v>
      </c>
      <c r="J3837" s="28" t="s">
        <v>21</v>
      </c>
      <c r="K3837" s="28" t="s">
        <v>21</v>
      </c>
      <c r="L3837" s="28" t="s">
        <v>21</v>
      </c>
      <c r="M3837" s="3" t="str">
        <f>IF(+OR(J3837="SI",G3837="SI"),"SI","NO")</f>
        <v>SI</v>
      </c>
      <c r="N3837" s="3" t="str">
        <f>IF(+OR(H3837="SI",K3837="SI"),"SI","NO")</f>
        <v>SI</v>
      </c>
      <c r="O3837" s="3" t="str">
        <f>IF(+OR(I3837="SI",L3837="SI"),"SI","NO")</f>
        <v>SI</v>
      </c>
    </row>
    <row r="3838" spans="1:15" x14ac:dyDescent="0.25">
      <c r="A3838" s="20" t="s">
        <v>1926</v>
      </c>
      <c r="B3838" s="1" t="s">
        <v>1927</v>
      </c>
      <c r="C3838" s="3">
        <v>6</v>
      </c>
      <c r="D3838" s="3" t="str">
        <f>VLOOKUP(Cobertura2021[[#This Row],['#Area]],S:T,2)</f>
        <v>Rural</v>
      </c>
      <c r="E3838" s="1" t="s">
        <v>1758</v>
      </c>
      <c r="F3838" s="3">
        <v>44</v>
      </c>
      <c r="G3838" s="27" t="s">
        <v>3</v>
      </c>
      <c r="H3838" s="27" t="s">
        <v>3</v>
      </c>
      <c r="I3838" s="27" t="s">
        <v>3</v>
      </c>
      <c r="J3838" s="28" t="s">
        <v>21</v>
      </c>
      <c r="K3838" s="28" t="s">
        <v>20</v>
      </c>
      <c r="L3838" s="28" t="s">
        <v>20</v>
      </c>
      <c r="M3838" s="3" t="str">
        <f>IF(+OR(J3838="SI",G3838="SI"),"SI","NO")</f>
        <v>SI</v>
      </c>
      <c r="N3838" s="3" t="str">
        <f>IF(+OR(H3838="SI",K3838="SI"),"SI","NO")</f>
        <v>NO</v>
      </c>
      <c r="O3838" s="3" t="str">
        <f>IF(+OR(I3838="SI",L3838="SI"),"SI","NO")</f>
        <v>NO</v>
      </c>
    </row>
    <row r="3839" spans="1:15" hidden="1" x14ac:dyDescent="0.25">
      <c r="A3839" s="20" t="s">
        <v>47</v>
      </c>
      <c r="B3839" s="1" t="s">
        <v>2375</v>
      </c>
      <c r="C3839" s="3">
        <v>1</v>
      </c>
      <c r="D3839" s="3" t="e">
        <f>VLOOKUP(Cobertura2021[[#This Row],['#Area]],S:T,2)</f>
        <v>#N/A</v>
      </c>
      <c r="E3839" s="1" t="s">
        <v>131</v>
      </c>
      <c r="F3839" s="3">
        <v>363</v>
      </c>
      <c r="G3839" s="27" t="s">
        <v>5320</v>
      </c>
      <c r="H3839" s="27" t="s">
        <v>5320</v>
      </c>
      <c r="I3839" s="27" t="s">
        <v>5320</v>
      </c>
      <c r="J3839" s="28" t="s">
        <v>21</v>
      </c>
      <c r="K3839" s="28" t="s">
        <v>21</v>
      </c>
      <c r="L3839" s="28" t="s">
        <v>21</v>
      </c>
      <c r="M3839" s="3" t="str">
        <f>IF(+OR(J3839="SI",G3839="SI"),"SI","NO")</f>
        <v>SI</v>
      </c>
      <c r="N3839" s="3" t="str">
        <f>IF(+OR(H3839="SI",K3839="SI"),"SI","NO")</f>
        <v>SI</v>
      </c>
      <c r="O3839" s="3" t="str">
        <f>IF(+OR(I3839="SI",L3839="SI"),"SI","NO")</f>
        <v>SI</v>
      </c>
    </row>
    <row r="3840" spans="1:15" hidden="1" x14ac:dyDescent="0.25">
      <c r="A3840" s="20" t="s">
        <v>47</v>
      </c>
      <c r="B3840" s="1" t="s">
        <v>2322</v>
      </c>
      <c r="C3840" s="3">
        <v>1</v>
      </c>
      <c r="D3840" s="3" t="e">
        <f>VLOOKUP(Cobertura2021[[#This Row],['#Area]],S:T,2)</f>
        <v>#N/A</v>
      </c>
      <c r="E3840" s="1" t="s">
        <v>37</v>
      </c>
      <c r="F3840" s="3">
        <v>1803</v>
      </c>
      <c r="G3840" s="27" t="s">
        <v>5320</v>
      </c>
      <c r="H3840" s="27" t="s">
        <v>5320</v>
      </c>
      <c r="I3840" s="27" t="s">
        <v>5320</v>
      </c>
      <c r="J3840" s="28" t="s">
        <v>21</v>
      </c>
      <c r="K3840" s="28" t="s">
        <v>21</v>
      </c>
      <c r="L3840" s="28" t="s">
        <v>21</v>
      </c>
      <c r="M3840" s="3" t="str">
        <f>IF(+OR(J3840="SI",G3840="SI"),"SI","NO")</f>
        <v>SI</v>
      </c>
      <c r="N3840" s="3" t="str">
        <f>IF(+OR(H3840="SI",K3840="SI"),"SI","NO")</f>
        <v>SI</v>
      </c>
      <c r="O3840" s="3" t="str">
        <f>IF(+OR(I3840="SI",L3840="SI"),"SI","NO")</f>
        <v>SI</v>
      </c>
    </row>
    <row r="3841" spans="1:15" x14ac:dyDescent="0.25">
      <c r="A3841" s="20" t="s">
        <v>47</v>
      </c>
      <c r="B3841" s="1" t="s">
        <v>2712</v>
      </c>
      <c r="C3841" s="3">
        <v>6</v>
      </c>
      <c r="D3841" s="3" t="str">
        <f>VLOOKUP(Cobertura2021[[#This Row],['#Area]],S:T,2)</f>
        <v>Rural</v>
      </c>
      <c r="E3841" s="1" t="s">
        <v>37</v>
      </c>
      <c r="F3841" s="3">
        <v>341</v>
      </c>
      <c r="G3841" s="27" t="s">
        <v>5320</v>
      </c>
      <c r="H3841" s="27" t="s">
        <v>5320</v>
      </c>
      <c r="I3841" s="27" t="s">
        <v>5320</v>
      </c>
      <c r="J3841" s="28" t="s">
        <v>21</v>
      </c>
      <c r="K3841" s="28" t="s">
        <v>21</v>
      </c>
      <c r="L3841" s="28" t="s">
        <v>21</v>
      </c>
      <c r="M3841" s="3" t="str">
        <f>IF(+OR(J3841="SI",G3841="SI"),"SI","NO")</f>
        <v>SI</v>
      </c>
      <c r="N3841" s="3" t="str">
        <f>IF(+OR(H3841="SI",K3841="SI"),"SI","NO")</f>
        <v>SI</v>
      </c>
      <c r="O3841" s="3" t="str">
        <f>IF(+OR(I3841="SI",L3841="SI"),"SI","NO")</f>
        <v>SI</v>
      </c>
    </row>
    <row r="3842" spans="1:15" hidden="1" x14ac:dyDescent="0.25">
      <c r="A3842" s="20" t="s">
        <v>47</v>
      </c>
      <c r="B3842" s="1" t="s">
        <v>2621</v>
      </c>
      <c r="C3842" s="3">
        <v>1</v>
      </c>
      <c r="D3842" s="3" t="e">
        <f>VLOOKUP(Cobertura2021[[#This Row],['#Area]],S:T,2)</f>
        <v>#N/A</v>
      </c>
      <c r="E3842" s="1" t="s">
        <v>37</v>
      </c>
      <c r="F3842" s="3">
        <v>482</v>
      </c>
      <c r="G3842" s="27" t="s">
        <v>5320</v>
      </c>
      <c r="H3842" s="27" t="s">
        <v>5320</v>
      </c>
      <c r="I3842" s="27" t="s">
        <v>5320</v>
      </c>
      <c r="J3842" s="28" t="s">
        <v>21</v>
      </c>
      <c r="K3842" s="28" t="s">
        <v>21</v>
      </c>
      <c r="L3842" s="28" t="s">
        <v>21</v>
      </c>
      <c r="M3842" s="3" t="str">
        <f>IF(+OR(J3842="SI",G3842="SI"),"SI","NO")</f>
        <v>SI</v>
      </c>
      <c r="N3842" s="3" t="str">
        <f>IF(+OR(H3842="SI",K3842="SI"),"SI","NO")</f>
        <v>SI</v>
      </c>
      <c r="O3842" s="3" t="str">
        <f>IF(+OR(I3842="SI",L3842="SI"),"SI","NO")</f>
        <v>SI</v>
      </c>
    </row>
    <row r="3843" spans="1:15" hidden="1" x14ac:dyDescent="0.25">
      <c r="A3843" s="20" t="s">
        <v>47</v>
      </c>
      <c r="B3843" s="1" t="s">
        <v>2631</v>
      </c>
      <c r="C3843" s="3">
        <v>1</v>
      </c>
      <c r="D3843" s="3" t="e">
        <f>VLOOKUP(Cobertura2021[[#This Row],['#Area]],S:T,2)</f>
        <v>#N/A</v>
      </c>
      <c r="E3843" s="1" t="s">
        <v>37</v>
      </c>
      <c r="F3843" s="3">
        <v>705</v>
      </c>
      <c r="G3843" s="27" t="s">
        <v>5320</v>
      </c>
      <c r="H3843" s="27" t="s">
        <v>5320</v>
      </c>
      <c r="I3843" s="27" t="s">
        <v>5320</v>
      </c>
      <c r="J3843" s="28" t="s">
        <v>21</v>
      </c>
      <c r="K3843" s="28" t="s">
        <v>21</v>
      </c>
      <c r="L3843" s="28" t="s">
        <v>21</v>
      </c>
      <c r="M3843" s="3" t="str">
        <f>IF(+OR(J3843="SI",G3843="SI"),"SI","NO")</f>
        <v>SI</v>
      </c>
      <c r="N3843" s="3" t="str">
        <f>IF(+OR(H3843="SI",K3843="SI"),"SI","NO")</f>
        <v>SI</v>
      </c>
      <c r="O3843" s="3" t="str">
        <f>IF(+OR(I3843="SI",L3843="SI"),"SI","NO")</f>
        <v>SI</v>
      </c>
    </row>
    <row r="3844" spans="1:15" x14ac:dyDescent="0.25">
      <c r="A3844" s="20" t="s">
        <v>2968</v>
      </c>
      <c r="B3844" s="1" t="s">
        <v>2968</v>
      </c>
      <c r="C3844" s="3">
        <v>6</v>
      </c>
      <c r="D3844" s="3" t="str">
        <f>VLOOKUP(Cobertura2021[[#This Row],['#Area]],S:T,2)</f>
        <v>Rural</v>
      </c>
      <c r="E3844" s="1" t="s">
        <v>2088</v>
      </c>
      <c r="F3844" s="3">
        <v>74</v>
      </c>
      <c r="G3844" s="27" t="s">
        <v>5320</v>
      </c>
      <c r="H3844" s="27" t="s">
        <v>5320</v>
      </c>
      <c r="I3844" s="27" t="s">
        <v>3</v>
      </c>
      <c r="J3844" s="28" t="s">
        <v>21</v>
      </c>
      <c r="K3844" s="28" t="s">
        <v>20</v>
      </c>
      <c r="L3844" s="28" t="s">
        <v>20</v>
      </c>
      <c r="M3844" s="3" t="str">
        <f>IF(+OR(J3844="SI",G3844="SI"),"SI","NO")</f>
        <v>SI</v>
      </c>
      <c r="N3844" s="3" t="str">
        <f>IF(+OR(H3844="SI",K3844="SI"),"SI","NO")</f>
        <v>SI</v>
      </c>
      <c r="O3844" s="3" t="str">
        <f>IF(+OR(I3844="SI",L3844="SI"),"SI","NO")</f>
        <v>NO</v>
      </c>
    </row>
    <row r="3845" spans="1:15" hidden="1" x14ac:dyDescent="0.25">
      <c r="A3845" s="20" t="s">
        <v>47</v>
      </c>
      <c r="B3845" s="1" t="s">
        <v>132</v>
      </c>
      <c r="C3845" s="3">
        <v>1</v>
      </c>
      <c r="D3845" s="3" t="e">
        <f>VLOOKUP(Cobertura2021[[#This Row],['#Area]],S:T,2)</f>
        <v>#N/A</v>
      </c>
      <c r="E3845" s="1" t="s">
        <v>2602</v>
      </c>
      <c r="F3845" s="3">
        <v>733</v>
      </c>
      <c r="G3845" s="27" t="s">
        <v>5320</v>
      </c>
      <c r="H3845" s="27" t="s">
        <v>5320</v>
      </c>
      <c r="I3845" s="27" t="s">
        <v>5320</v>
      </c>
      <c r="J3845" s="28" t="s">
        <v>21</v>
      </c>
      <c r="K3845" s="28" t="s">
        <v>21</v>
      </c>
      <c r="L3845" s="28" t="s">
        <v>21</v>
      </c>
      <c r="M3845" s="3" t="str">
        <f>IF(+OR(J3845="SI",G3845="SI"),"SI","NO")</f>
        <v>SI</v>
      </c>
      <c r="N3845" s="3" t="str">
        <f>IF(+OR(H3845="SI",K3845="SI"),"SI","NO")</f>
        <v>SI</v>
      </c>
      <c r="O3845" s="3" t="str">
        <f>IF(+OR(I3845="SI",L3845="SI"),"SI","NO")</f>
        <v>SI</v>
      </c>
    </row>
    <row r="3846" spans="1:15" hidden="1" x14ac:dyDescent="0.25">
      <c r="A3846" s="20" t="s">
        <v>47</v>
      </c>
      <c r="B3846" s="1" t="s">
        <v>132</v>
      </c>
      <c r="C3846" s="3">
        <v>1</v>
      </c>
      <c r="D3846" s="3" t="e">
        <f>VLOOKUP(Cobertura2021[[#This Row],['#Area]],S:T,2)</f>
        <v>#N/A</v>
      </c>
      <c r="E3846" s="1" t="s">
        <v>2612</v>
      </c>
      <c r="F3846" s="3">
        <v>785</v>
      </c>
      <c r="G3846" s="27" t="s">
        <v>5320</v>
      </c>
      <c r="H3846" s="27" t="s">
        <v>5320</v>
      </c>
      <c r="I3846" s="27" t="s">
        <v>5320</v>
      </c>
      <c r="J3846" s="28" t="s">
        <v>21</v>
      </c>
      <c r="K3846" s="28" t="s">
        <v>21</v>
      </c>
      <c r="L3846" s="28" t="s">
        <v>21</v>
      </c>
      <c r="M3846" s="3" t="str">
        <f>IF(+OR(J3846="SI",G3846="SI"),"SI","NO")</f>
        <v>SI</v>
      </c>
      <c r="N3846" s="3" t="str">
        <f>IF(+OR(H3846="SI",K3846="SI"),"SI","NO")</f>
        <v>SI</v>
      </c>
      <c r="O3846" s="3" t="str">
        <f>IF(+OR(I3846="SI",L3846="SI"),"SI","NO")</f>
        <v>SI</v>
      </c>
    </row>
    <row r="3847" spans="1:15" hidden="1" x14ac:dyDescent="0.25">
      <c r="A3847" s="20" t="s">
        <v>47</v>
      </c>
      <c r="B3847" s="1" t="s">
        <v>2375</v>
      </c>
      <c r="C3847" s="3">
        <v>1</v>
      </c>
      <c r="D3847" s="3" t="e">
        <f>VLOOKUP(Cobertura2021[[#This Row],['#Area]],S:T,2)</f>
        <v>#N/A</v>
      </c>
      <c r="E3847" s="1" t="s">
        <v>2211</v>
      </c>
      <c r="F3847" s="3">
        <v>749</v>
      </c>
      <c r="G3847" s="27" t="s">
        <v>5320</v>
      </c>
      <c r="H3847" s="27" t="s">
        <v>5320</v>
      </c>
      <c r="I3847" s="27" t="s">
        <v>5320</v>
      </c>
      <c r="J3847" s="28" t="s">
        <v>21</v>
      </c>
      <c r="K3847" s="28" t="s">
        <v>21</v>
      </c>
      <c r="L3847" s="28" t="s">
        <v>21</v>
      </c>
      <c r="M3847" s="3" t="str">
        <f>IF(+OR(J3847="SI",G3847="SI"),"SI","NO")</f>
        <v>SI</v>
      </c>
      <c r="N3847" s="3" t="str">
        <f>IF(+OR(H3847="SI",K3847="SI"),"SI","NO")</f>
        <v>SI</v>
      </c>
      <c r="O3847" s="3" t="str">
        <f>IF(+OR(I3847="SI",L3847="SI"),"SI","NO")</f>
        <v>SI</v>
      </c>
    </row>
    <row r="3848" spans="1:15" hidden="1" x14ac:dyDescent="0.25">
      <c r="A3848" s="20" t="s">
        <v>47</v>
      </c>
      <c r="B3848" s="1" t="s">
        <v>2375</v>
      </c>
      <c r="C3848" s="3">
        <v>1</v>
      </c>
      <c r="D3848" s="3" t="e">
        <f>VLOOKUP(Cobertura2021[[#This Row],['#Area]],S:T,2)</f>
        <v>#N/A</v>
      </c>
      <c r="E3848" s="1" t="s">
        <v>2174</v>
      </c>
      <c r="F3848" s="3">
        <v>30</v>
      </c>
      <c r="G3848" s="27" t="s">
        <v>5320</v>
      </c>
      <c r="H3848" s="27" t="s">
        <v>5320</v>
      </c>
      <c r="I3848" s="27" t="s">
        <v>5320</v>
      </c>
      <c r="J3848" s="28" t="s">
        <v>21</v>
      </c>
      <c r="K3848" s="28" t="s">
        <v>21</v>
      </c>
      <c r="L3848" s="28" t="s">
        <v>21</v>
      </c>
      <c r="M3848" s="3" t="str">
        <f>IF(+OR(J3848="SI",G3848="SI"),"SI","NO")</f>
        <v>SI</v>
      </c>
      <c r="N3848" s="3" t="str">
        <f>IF(+OR(H3848="SI",K3848="SI"),"SI","NO")</f>
        <v>SI</v>
      </c>
      <c r="O3848" s="3" t="str">
        <f>IF(+OR(I3848="SI",L3848="SI"),"SI","NO")</f>
        <v>SI</v>
      </c>
    </row>
    <row r="3849" spans="1:15" x14ac:dyDescent="0.25">
      <c r="A3849" s="20" t="s">
        <v>47</v>
      </c>
      <c r="B3849" s="1" t="s">
        <v>2712</v>
      </c>
      <c r="C3849" s="3">
        <v>6</v>
      </c>
      <c r="D3849" s="3" t="str">
        <f>VLOOKUP(Cobertura2021[[#This Row],['#Area]],S:T,2)</f>
        <v>Rural</v>
      </c>
      <c r="E3849" s="1" t="s">
        <v>2728</v>
      </c>
      <c r="F3849" s="3">
        <v>237</v>
      </c>
      <c r="G3849" s="27" t="s">
        <v>5320</v>
      </c>
      <c r="H3849" s="27" t="s">
        <v>5320</v>
      </c>
      <c r="I3849" s="27" t="s">
        <v>5320</v>
      </c>
      <c r="J3849" s="28" t="s">
        <v>21</v>
      </c>
      <c r="K3849" s="28" t="s">
        <v>21</v>
      </c>
      <c r="L3849" s="28" t="s">
        <v>21</v>
      </c>
      <c r="M3849" s="3" t="str">
        <f>IF(+OR(J3849="SI",G3849="SI"),"SI","NO")</f>
        <v>SI</v>
      </c>
      <c r="N3849" s="3" t="str">
        <f>IF(+OR(H3849="SI",K3849="SI"),"SI","NO")</f>
        <v>SI</v>
      </c>
      <c r="O3849" s="3" t="str">
        <f>IF(+OR(I3849="SI",L3849="SI"),"SI","NO")</f>
        <v>SI</v>
      </c>
    </row>
    <row r="3850" spans="1:15" hidden="1" x14ac:dyDescent="0.25">
      <c r="A3850" s="20" t="s">
        <v>47</v>
      </c>
      <c r="B3850" s="1" t="s">
        <v>2300</v>
      </c>
      <c r="C3850" s="3">
        <v>1</v>
      </c>
      <c r="D3850" s="3" t="e">
        <f>VLOOKUP(Cobertura2021[[#This Row],['#Area]],S:T,2)</f>
        <v>#N/A</v>
      </c>
      <c r="E3850" s="1" t="s">
        <v>132</v>
      </c>
      <c r="F3850" s="3">
        <v>347</v>
      </c>
      <c r="G3850" s="27" t="s">
        <v>5320</v>
      </c>
      <c r="H3850" s="27" t="s">
        <v>5320</v>
      </c>
      <c r="I3850" s="27" t="s">
        <v>5320</v>
      </c>
      <c r="J3850" s="28" t="s">
        <v>21</v>
      </c>
      <c r="K3850" s="28" t="s">
        <v>21</v>
      </c>
      <c r="L3850" s="28" t="s">
        <v>21</v>
      </c>
      <c r="M3850" s="3" t="str">
        <f>IF(+OR(J3850="SI",G3850="SI"),"SI","NO")</f>
        <v>SI</v>
      </c>
      <c r="N3850" s="3" t="str">
        <f>IF(+OR(H3850="SI",K3850="SI"),"SI","NO")</f>
        <v>SI</v>
      </c>
      <c r="O3850" s="3" t="str">
        <f>IF(+OR(I3850="SI",L3850="SI"),"SI","NO")</f>
        <v>SI</v>
      </c>
    </row>
    <row r="3851" spans="1:15" hidden="1" x14ac:dyDescent="0.25">
      <c r="A3851" s="20" t="s">
        <v>47</v>
      </c>
      <c r="B3851" s="1" t="s">
        <v>2572</v>
      </c>
      <c r="C3851" s="3">
        <v>1</v>
      </c>
      <c r="D3851" s="3" t="e">
        <f>VLOOKUP(Cobertura2021[[#This Row],['#Area]],S:T,2)</f>
        <v>#N/A</v>
      </c>
      <c r="E3851" s="1" t="s">
        <v>349</v>
      </c>
      <c r="F3851" s="3">
        <v>1203</v>
      </c>
      <c r="G3851" s="27" t="s">
        <v>5320</v>
      </c>
      <c r="H3851" s="27" t="s">
        <v>5320</v>
      </c>
      <c r="I3851" s="27" t="s">
        <v>5320</v>
      </c>
      <c r="J3851" s="28" t="s">
        <v>21</v>
      </c>
      <c r="K3851" s="28" t="s">
        <v>21</v>
      </c>
      <c r="L3851" s="28" t="s">
        <v>21</v>
      </c>
      <c r="M3851" s="3" t="str">
        <f>IF(+OR(J3851="SI",G3851="SI"),"SI","NO")</f>
        <v>SI</v>
      </c>
      <c r="N3851" s="3" t="str">
        <f>IF(+OR(H3851="SI",K3851="SI"),"SI","NO")</f>
        <v>SI</v>
      </c>
      <c r="O3851" s="3" t="str">
        <f>IF(+OR(I3851="SI",L3851="SI"),"SI","NO")</f>
        <v>SI</v>
      </c>
    </row>
    <row r="3852" spans="1:15" hidden="1" x14ac:dyDescent="0.25">
      <c r="A3852" s="20" t="s">
        <v>47</v>
      </c>
      <c r="B3852" s="1" t="s">
        <v>132</v>
      </c>
      <c r="C3852" s="3">
        <v>1</v>
      </c>
      <c r="D3852" s="3" t="e">
        <f>VLOOKUP(Cobertura2021[[#This Row],['#Area]],S:T,2)</f>
        <v>#N/A</v>
      </c>
      <c r="E3852" s="1" t="s">
        <v>349</v>
      </c>
      <c r="F3852" s="3">
        <v>1196</v>
      </c>
      <c r="G3852" s="27" t="s">
        <v>5320</v>
      </c>
      <c r="H3852" s="27" t="s">
        <v>5320</v>
      </c>
      <c r="I3852" s="27" t="s">
        <v>5320</v>
      </c>
      <c r="J3852" s="28" t="s">
        <v>21</v>
      </c>
      <c r="K3852" s="28" t="s">
        <v>21</v>
      </c>
      <c r="L3852" s="28" t="s">
        <v>21</v>
      </c>
      <c r="M3852" s="3" t="str">
        <f>IF(+OR(J3852="SI",G3852="SI"),"SI","NO")</f>
        <v>SI</v>
      </c>
      <c r="N3852" s="3" t="str">
        <f>IF(+OR(H3852="SI",K3852="SI"),"SI","NO")</f>
        <v>SI</v>
      </c>
      <c r="O3852" s="3" t="str">
        <f>IF(+OR(I3852="SI",L3852="SI"),"SI","NO")</f>
        <v>SI</v>
      </c>
    </row>
    <row r="3853" spans="1:15" hidden="1" x14ac:dyDescent="0.25">
      <c r="A3853" s="20" t="s">
        <v>47</v>
      </c>
      <c r="B3853" s="1" t="s">
        <v>2631</v>
      </c>
      <c r="C3853" s="3">
        <v>1</v>
      </c>
      <c r="D3853" s="3" t="e">
        <f>VLOOKUP(Cobertura2021[[#This Row],['#Area]],S:T,2)</f>
        <v>#N/A</v>
      </c>
      <c r="E3853" s="1" t="s">
        <v>2633</v>
      </c>
      <c r="F3853" s="3">
        <v>491</v>
      </c>
      <c r="G3853" s="27" t="s">
        <v>5320</v>
      </c>
      <c r="H3853" s="27" t="s">
        <v>5320</v>
      </c>
      <c r="I3853" s="27" t="s">
        <v>5320</v>
      </c>
      <c r="J3853" s="28" t="s">
        <v>21</v>
      </c>
      <c r="K3853" s="28" t="s">
        <v>21</v>
      </c>
      <c r="L3853" s="28" t="s">
        <v>21</v>
      </c>
      <c r="M3853" s="3" t="str">
        <f>IF(+OR(J3853="SI",G3853="SI"),"SI","NO")</f>
        <v>SI</v>
      </c>
      <c r="N3853" s="3" t="str">
        <f>IF(+OR(H3853="SI",K3853="SI"),"SI","NO")</f>
        <v>SI</v>
      </c>
      <c r="O3853" s="3" t="str">
        <f>IF(+OR(I3853="SI",L3853="SI"),"SI","NO")</f>
        <v>SI</v>
      </c>
    </row>
    <row r="3854" spans="1:15" hidden="1" x14ac:dyDescent="0.25">
      <c r="A3854" s="20" t="s">
        <v>47</v>
      </c>
      <c r="B3854" s="1" t="s">
        <v>2275</v>
      </c>
      <c r="C3854" s="3">
        <v>1</v>
      </c>
      <c r="D3854" s="3" t="e">
        <f>VLOOKUP(Cobertura2021[[#This Row],['#Area]],S:T,2)</f>
        <v>#N/A</v>
      </c>
      <c r="E3854" s="1" t="s">
        <v>9</v>
      </c>
      <c r="F3854" s="3">
        <v>424</v>
      </c>
      <c r="G3854" s="27" t="s">
        <v>5320</v>
      </c>
      <c r="H3854" s="27" t="s">
        <v>5320</v>
      </c>
      <c r="I3854" s="27" t="s">
        <v>5320</v>
      </c>
      <c r="J3854" s="28" t="s">
        <v>21</v>
      </c>
      <c r="K3854" s="28" t="s">
        <v>21</v>
      </c>
      <c r="L3854" s="28" t="s">
        <v>21</v>
      </c>
      <c r="M3854" s="3" t="str">
        <f>IF(+OR(J3854="SI",G3854="SI"),"SI","NO")</f>
        <v>SI</v>
      </c>
      <c r="N3854" s="3" t="str">
        <f>IF(+OR(H3854="SI",K3854="SI"),"SI","NO")</f>
        <v>SI</v>
      </c>
      <c r="O3854" s="3" t="str">
        <f>IF(+OR(I3854="SI",L3854="SI"),"SI","NO")</f>
        <v>SI</v>
      </c>
    </row>
    <row r="3855" spans="1:15" x14ac:dyDescent="0.25">
      <c r="A3855" s="20" t="s">
        <v>47</v>
      </c>
      <c r="B3855" s="1" t="s">
        <v>2275</v>
      </c>
      <c r="C3855" s="3">
        <v>6</v>
      </c>
      <c r="D3855" s="3" t="str">
        <f>VLOOKUP(Cobertura2021[[#This Row],['#Area]],S:T,2)</f>
        <v>Rural</v>
      </c>
      <c r="E3855" s="1" t="s">
        <v>9</v>
      </c>
      <c r="F3855" s="3">
        <v>626</v>
      </c>
      <c r="G3855" s="27" t="s">
        <v>5320</v>
      </c>
      <c r="H3855" s="27" t="s">
        <v>5320</v>
      </c>
      <c r="I3855" s="27" t="s">
        <v>5320</v>
      </c>
      <c r="J3855" s="28" t="s">
        <v>21</v>
      </c>
      <c r="K3855" s="28" t="s">
        <v>21</v>
      </c>
      <c r="L3855" s="28" t="s">
        <v>21</v>
      </c>
      <c r="M3855" s="3" t="str">
        <f>IF(+OR(J3855="SI",G3855="SI"),"SI","NO")</f>
        <v>SI</v>
      </c>
      <c r="N3855" s="3" t="str">
        <f>IF(+OR(H3855="SI",K3855="SI"),"SI","NO")</f>
        <v>SI</v>
      </c>
      <c r="O3855" s="3" t="str">
        <f>IF(+OR(I3855="SI",L3855="SI"),"SI","NO")</f>
        <v>SI</v>
      </c>
    </row>
    <row r="3856" spans="1:15" hidden="1" x14ac:dyDescent="0.25">
      <c r="A3856" s="20" t="s">
        <v>47</v>
      </c>
      <c r="B3856" s="1" t="s">
        <v>2300</v>
      </c>
      <c r="C3856" s="3">
        <v>1</v>
      </c>
      <c r="D3856" s="3" t="e">
        <f>VLOOKUP(Cobertura2021[[#This Row],['#Area]],S:T,2)</f>
        <v>#N/A</v>
      </c>
      <c r="E3856" s="1" t="s">
        <v>9</v>
      </c>
      <c r="F3856" s="3">
        <v>879</v>
      </c>
      <c r="G3856" s="27" t="s">
        <v>5320</v>
      </c>
      <c r="H3856" s="27" t="s">
        <v>5320</v>
      </c>
      <c r="I3856" s="27" t="s">
        <v>5320</v>
      </c>
      <c r="J3856" s="28" t="s">
        <v>21</v>
      </c>
      <c r="K3856" s="28" t="s">
        <v>21</v>
      </c>
      <c r="L3856" s="28" t="s">
        <v>21</v>
      </c>
      <c r="M3856" s="3" t="str">
        <f>IF(+OR(J3856="SI",G3856="SI"),"SI","NO")</f>
        <v>SI</v>
      </c>
      <c r="N3856" s="3" t="str">
        <f>IF(+OR(H3856="SI",K3856="SI"),"SI","NO")</f>
        <v>SI</v>
      </c>
      <c r="O3856" s="3" t="str">
        <f>IF(+OR(I3856="SI",L3856="SI"),"SI","NO")</f>
        <v>SI</v>
      </c>
    </row>
    <row r="3857" spans="1:15" hidden="1" x14ac:dyDescent="0.25">
      <c r="A3857" s="20" t="s">
        <v>47</v>
      </c>
      <c r="B3857" s="1" t="s">
        <v>2331</v>
      </c>
      <c r="C3857" s="3">
        <v>1</v>
      </c>
      <c r="D3857" s="3" t="e">
        <f>VLOOKUP(Cobertura2021[[#This Row],['#Area]],S:T,2)</f>
        <v>#N/A</v>
      </c>
      <c r="E3857" s="1" t="s">
        <v>9</v>
      </c>
      <c r="F3857" s="3">
        <v>1059</v>
      </c>
      <c r="G3857" s="27" t="s">
        <v>5320</v>
      </c>
      <c r="H3857" s="27" t="s">
        <v>5320</v>
      </c>
      <c r="I3857" s="27" t="s">
        <v>5320</v>
      </c>
      <c r="J3857" s="28" t="s">
        <v>21</v>
      </c>
      <c r="K3857" s="28" t="s">
        <v>21</v>
      </c>
      <c r="L3857" s="28" t="s">
        <v>21</v>
      </c>
      <c r="M3857" s="3" t="str">
        <f>IF(+OR(J3857="SI",G3857="SI"),"SI","NO")</f>
        <v>SI</v>
      </c>
      <c r="N3857" s="3" t="str">
        <f>IF(+OR(H3857="SI",K3857="SI"),"SI","NO")</f>
        <v>SI</v>
      </c>
      <c r="O3857" s="3" t="str">
        <f>IF(+OR(I3857="SI",L3857="SI"),"SI","NO")</f>
        <v>SI</v>
      </c>
    </row>
    <row r="3858" spans="1:15" hidden="1" x14ac:dyDescent="0.25">
      <c r="A3858" s="20" t="s">
        <v>47</v>
      </c>
      <c r="B3858" s="1" t="s">
        <v>2375</v>
      </c>
      <c r="C3858" s="3">
        <v>1</v>
      </c>
      <c r="D3858" s="3" t="e">
        <f>VLOOKUP(Cobertura2021[[#This Row],['#Area]],S:T,2)</f>
        <v>#N/A</v>
      </c>
      <c r="E3858" s="1" t="s">
        <v>9</v>
      </c>
      <c r="F3858" s="3">
        <v>139</v>
      </c>
      <c r="G3858" s="27" t="s">
        <v>5320</v>
      </c>
      <c r="H3858" s="27" t="s">
        <v>5320</v>
      </c>
      <c r="I3858" s="27" t="s">
        <v>5320</v>
      </c>
      <c r="J3858" s="28" t="s">
        <v>21</v>
      </c>
      <c r="K3858" s="28" t="s">
        <v>21</v>
      </c>
      <c r="L3858" s="28" t="s">
        <v>21</v>
      </c>
      <c r="M3858" s="3" t="str">
        <f>IF(+OR(J3858="SI",G3858="SI"),"SI","NO")</f>
        <v>SI</v>
      </c>
      <c r="N3858" s="3" t="str">
        <f>IF(+OR(H3858="SI",K3858="SI"),"SI","NO")</f>
        <v>SI</v>
      </c>
      <c r="O3858" s="3" t="str">
        <f>IF(+OR(I3858="SI",L3858="SI"),"SI","NO")</f>
        <v>SI</v>
      </c>
    </row>
    <row r="3859" spans="1:15" hidden="1" x14ac:dyDescent="0.25">
      <c r="A3859" s="20" t="s">
        <v>47</v>
      </c>
      <c r="B3859" s="1" t="s">
        <v>2712</v>
      </c>
      <c r="C3859" s="3">
        <v>1</v>
      </c>
      <c r="D3859" s="3" t="e">
        <f>VLOOKUP(Cobertura2021[[#This Row],['#Area]],S:T,2)</f>
        <v>#N/A</v>
      </c>
      <c r="E3859" s="1" t="s">
        <v>9</v>
      </c>
      <c r="F3859" s="3">
        <v>611</v>
      </c>
      <c r="G3859" s="27" t="s">
        <v>5320</v>
      </c>
      <c r="H3859" s="27" t="s">
        <v>5320</v>
      </c>
      <c r="I3859" s="27" t="s">
        <v>5320</v>
      </c>
      <c r="J3859" s="28" t="s">
        <v>21</v>
      </c>
      <c r="K3859" s="28" t="s">
        <v>21</v>
      </c>
      <c r="L3859" s="28" t="s">
        <v>21</v>
      </c>
      <c r="M3859" s="3" t="str">
        <f>IF(+OR(J3859="SI",G3859="SI"),"SI","NO")</f>
        <v>SI</v>
      </c>
      <c r="N3859" s="3" t="str">
        <f>IF(+OR(H3859="SI",K3859="SI"),"SI","NO")</f>
        <v>SI</v>
      </c>
      <c r="O3859" s="3" t="str">
        <f>IF(+OR(I3859="SI",L3859="SI"),"SI","NO")</f>
        <v>SI</v>
      </c>
    </row>
    <row r="3860" spans="1:15" hidden="1" x14ac:dyDescent="0.25">
      <c r="A3860" s="20" t="s">
        <v>47</v>
      </c>
      <c r="B3860" s="1" t="s">
        <v>132</v>
      </c>
      <c r="C3860" s="3">
        <v>1</v>
      </c>
      <c r="D3860" s="3" t="e">
        <f>VLOOKUP(Cobertura2021[[#This Row],['#Area]],S:T,2)</f>
        <v>#N/A</v>
      </c>
      <c r="E3860" s="1" t="s">
        <v>9</v>
      </c>
      <c r="F3860" s="3">
        <v>2773</v>
      </c>
      <c r="G3860" s="27" t="s">
        <v>5320</v>
      </c>
      <c r="H3860" s="27" t="s">
        <v>5320</v>
      </c>
      <c r="I3860" s="27" t="s">
        <v>5320</v>
      </c>
      <c r="J3860" s="28" t="s">
        <v>21</v>
      </c>
      <c r="K3860" s="28" t="s">
        <v>21</v>
      </c>
      <c r="L3860" s="28" t="s">
        <v>21</v>
      </c>
      <c r="M3860" s="3" t="str">
        <f>IF(+OR(J3860="SI",G3860="SI"),"SI","NO")</f>
        <v>SI</v>
      </c>
      <c r="N3860" s="3" t="str">
        <f>IF(+OR(H3860="SI",K3860="SI"),"SI","NO")</f>
        <v>SI</v>
      </c>
      <c r="O3860" s="3" t="str">
        <f>IF(+OR(I3860="SI",L3860="SI"),"SI","NO")</f>
        <v>SI</v>
      </c>
    </row>
    <row r="3861" spans="1:15" x14ac:dyDescent="0.25">
      <c r="A3861" s="20" t="s">
        <v>47</v>
      </c>
      <c r="B3861" s="1" t="s">
        <v>1815</v>
      </c>
      <c r="C3861" s="3">
        <v>6</v>
      </c>
      <c r="D3861" s="3" t="str">
        <f>VLOOKUP(Cobertura2021[[#This Row],['#Area]],S:T,2)</f>
        <v>Rural</v>
      </c>
      <c r="E3861" s="1" t="s">
        <v>9</v>
      </c>
      <c r="F3861" s="3">
        <v>368</v>
      </c>
      <c r="G3861" s="27" t="s">
        <v>5320</v>
      </c>
      <c r="H3861" s="27" t="s">
        <v>5320</v>
      </c>
      <c r="I3861" s="27" t="s">
        <v>5320</v>
      </c>
      <c r="J3861" s="28" t="s">
        <v>21</v>
      </c>
      <c r="K3861" s="28" t="s">
        <v>21</v>
      </c>
      <c r="L3861" s="28" t="s">
        <v>21</v>
      </c>
      <c r="M3861" s="3" t="str">
        <f>IF(+OR(J3861="SI",G3861="SI"),"SI","NO")</f>
        <v>SI</v>
      </c>
      <c r="N3861" s="3" t="str">
        <f>IF(+OR(H3861="SI",K3861="SI"),"SI","NO")</f>
        <v>SI</v>
      </c>
      <c r="O3861" s="3" t="str">
        <f>IF(+OR(I3861="SI",L3861="SI"),"SI","NO")</f>
        <v>SI</v>
      </c>
    </row>
    <row r="3862" spans="1:15" x14ac:dyDescent="0.25">
      <c r="A3862" s="20" t="s">
        <v>47</v>
      </c>
      <c r="B3862" s="1" t="s">
        <v>1815</v>
      </c>
      <c r="C3862" s="3">
        <v>6</v>
      </c>
      <c r="D3862" s="3" t="str">
        <f>VLOOKUP(Cobertura2021[[#This Row],['#Area]],S:T,2)</f>
        <v>Rural</v>
      </c>
      <c r="E3862" s="1" t="s">
        <v>741</v>
      </c>
      <c r="F3862" s="3">
        <v>216</v>
      </c>
      <c r="G3862" s="27" t="s">
        <v>5320</v>
      </c>
      <c r="H3862" s="27" t="s">
        <v>5320</v>
      </c>
      <c r="I3862" s="27" t="s">
        <v>5320</v>
      </c>
      <c r="J3862" s="28" t="s">
        <v>21</v>
      </c>
      <c r="K3862" s="28" t="s">
        <v>21</v>
      </c>
      <c r="L3862" s="28" t="s">
        <v>21</v>
      </c>
      <c r="M3862" s="3" t="str">
        <f>IF(+OR(J3862="SI",G3862="SI"),"SI","NO")</f>
        <v>SI</v>
      </c>
      <c r="N3862" s="3" t="str">
        <f>IF(+OR(H3862="SI",K3862="SI"),"SI","NO")</f>
        <v>SI</v>
      </c>
      <c r="O3862" s="3" t="str">
        <f>IF(+OR(I3862="SI",L3862="SI"),"SI","NO")</f>
        <v>SI</v>
      </c>
    </row>
    <row r="3863" spans="1:15" hidden="1" x14ac:dyDescent="0.25">
      <c r="A3863" s="20" t="s">
        <v>47</v>
      </c>
      <c r="B3863" s="1" t="s">
        <v>1286</v>
      </c>
      <c r="C3863" s="3">
        <v>1</v>
      </c>
      <c r="D3863" s="3" t="e">
        <f>VLOOKUP(Cobertura2021[[#This Row],['#Area]],S:T,2)</f>
        <v>#N/A</v>
      </c>
      <c r="E3863" s="1" t="s">
        <v>156</v>
      </c>
      <c r="F3863" s="3">
        <v>381</v>
      </c>
      <c r="G3863" s="27" t="s">
        <v>5320</v>
      </c>
      <c r="H3863" s="27" t="s">
        <v>5320</v>
      </c>
      <c r="I3863" s="27" t="s">
        <v>5320</v>
      </c>
      <c r="J3863" s="28" t="s">
        <v>21</v>
      </c>
      <c r="K3863" s="28" t="s">
        <v>21</v>
      </c>
      <c r="L3863" s="28" t="s">
        <v>21</v>
      </c>
      <c r="M3863" s="3" t="str">
        <f>IF(+OR(J3863="SI",G3863="SI"),"SI","NO")</f>
        <v>SI</v>
      </c>
      <c r="N3863" s="3" t="str">
        <f>IF(+OR(H3863="SI",K3863="SI"),"SI","NO")</f>
        <v>SI</v>
      </c>
      <c r="O3863" s="3" t="str">
        <f>IF(+OR(I3863="SI",L3863="SI"),"SI","NO")</f>
        <v>SI</v>
      </c>
    </row>
    <row r="3864" spans="1:15" x14ac:dyDescent="0.25">
      <c r="A3864" s="20" t="s">
        <v>156</v>
      </c>
      <c r="B3864" s="1" t="s">
        <v>5234</v>
      </c>
      <c r="C3864" s="3">
        <v>6</v>
      </c>
      <c r="D3864" s="3" t="str">
        <f>VLOOKUP(Cobertura2021[[#This Row],['#Area]],S:T,2)</f>
        <v>Rural</v>
      </c>
      <c r="E3864" s="1" t="s">
        <v>4754</v>
      </c>
      <c r="F3864" s="3">
        <v>37</v>
      </c>
      <c r="G3864" s="27" t="s">
        <v>5320</v>
      </c>
      <c r="H3864" s="27" t="s">
        <v>3</v>
      </c>
      <c r="I3864" s="27" t="s">
        <v>3</v>
      </c>
      <c r="J3864" s="28" t="s">
        <v>21</v>
      </c>
      <c r="K3864" s="28" t="s">
        <v>20</v>
      </c>
      <c r="L3864" s="28" t="s">
        <v>20</v>
      </c>
      <c r="M3864" s="3" t="str">
        <f>IF(+OR(J3864="SI",G3864="SI"),"SI","NO")</f>
        <v>SI</v>
      </c>
      <c r="N3864" s="3" t="str">
        <f>IF(+OR(H3864="SI",K3864="SI"),"SI","NO")</f>
        <v>NO</v>
      </c>
      <c r="O3864" s="3" t="str">
        <f>IF(+OR(I3864="SI",L3864="SI"),"SI","NO")</f>
        <v>NO</v>
      </c>
    </row>
    <row r="3865" spans="1:15" x14ac:dyDescent="0.25">
      <c r="A3865" s="20" t="s">
        <v>156</v>
      </c>
      <c r="B3865" s="1" t="s">
        <v>5234</v>
      </c>
      <c r="C3865" s="3">
        <v>6</v>
      </c>
      <c r="D3865" s="3" t="str">
        <f>VLOOKUP(Cobertura2021[[#This Row],['#Area]],S:T,2)</f>
        <v>Rural</v>
      </c>
      <c r="E3865" s="1" t="s">
        <v>4757</v>
      </c>
      <c r="F3865" s="3">
        <v>68</v>
      </c>
      <c r="G3865" s="27" t="s">
        <v>5320</v>
      </c>
      <c r="H3865" s="27" t="s">
        <v>3</v>
      </c>
      <c r="I3865" s="27" t="s">
        <v>3</v>
      </c>
      <c r="J3865" s="28" t="s">
        <v>21</v>
      </c>
      <c r="K3865" s="28" t="s">
        <v>21</v>
      </c>
      <c r="L3865" s="28" t="s">
        <v>20</v>
      </c>
      <c r="M3865" s="3" t="str">
        <f>IF(+OR(J3865="SI",G3865="SI"),"SI","NO")</f>
        <v>SI</v>
      </c>
      <c r="N3865" s="3" t="str">
        <f>IF(+OR(H3865="SI",K3865="SI"),"SI","NO")</f>
        <v>SI</v>
      </c>
      <c r="O3865" s="3" t="str">
        <f>IF(+OR(I3865="SI",L3865="SI"),"SI","NO")</f>
        <v>NO</v>
      </c>
    </row>
    <row r="3866" spans="1:15" x14ac:dyDescent="0.25">
      <c r="A3866" s="20" t="s">
        <v>156</v>
      </c>
      <c r="B3866" s="1" t="s">
        <v>5234</v>
      </c>
      <c r="C3866" s="3">
        <v>6</v>
      </c>
      <c r="D3866" s="3" t="str">
        <f>VLOOKUP(Cobertura2021[[#This Row],['#Area]],S:T,2)</f>
        <v>Rural</v>
      </c>
      <c r="E3866" s="1" t="s">
        <v>4750</v>
      </c>
      <c r="F3866" s="3">
        <v>143</v>
      </c>
      <c r="G3866" s="27" t="s">
        <v>5320</v>
      </c>
      <c r="H3866" s="27" t="s">
        <v>3</v>
      </c>
      <c r="I3866" s="27" t="s">
        <v>3</v>
      </c>
      <c r="J3866" s="28" t="s">
        <v>21</v>
      </c>
      <c r="K3866" s="28" t="s">
        <v>20</v>
      </c>
      <c r="L3866" s="28" t="s">
        <v>20</v>
      </c>
      <c r="M3866" s="3" t="str">
        <f>IF(+OR(J3866="SI",G3866="SI"),"SI","NO")</f>
        <v>SI</v>
      </c>
      <c r="N3866" s="3" t="str">
        <f>IF(+OR(H3866="SI",K3866="SI"),"SI","NO")</f>
        <v>NO</v>
      </c>
      <c r="O3866" s="3" t="str">
        <f>IF(+OR(I3866="SI",L3866="SI"),"SI","NO")</f>
        <v>NO</v>
      </c>
    </row>
    <row r="3867" spans="1:15" x14ac:dyDescent="0.25">
      <c r="A3867" s="20" t="s">
        <v>47</v>
      </c>
      <c r="B3867" s="1" t="s">
        <v>1286</v>
      </c>
      <c r="C3867" s="3">
        <v>6</v>
      </c>
      <c r="D3867" s="3" t="str">
        <f>VLOOKUP(Cobertura2021[[#This Row],['#Area]],S:T,2)</f>
        <v>Rural</v>
      </c>
      <c r="E3867" s="1" t="s">
        <v>156</v>
      </c>
      <c r="F3867" s="3">
        <v>58</v>
      </c>
      <c r="G3867" s="27" t="s">
        <v>5320</v>
      </c>
      <c r="H3867" s="27" t="s">
        <v>5320</v>
      </c>
      <c r="I3867" s="27" t="s">
        <v>5320</v>
      </c>
      <c r="J3867" s="28" t="s">
        <v>21</v>
      </c>
      <c r="K3867" s="28" t="s">
        <v>21</v>
      </c>
      <c r="L3867" s="28" t="s">
        <v>21</v>
      </c>
      <c r="M3867" s="3" t="str">
        <f>IF(+OR(J3867="SI",G3867="SI"),"SI","NO")</f>
        <v>SI</v>
      </c>
      <c r="N3867" s="3" t="str">
        <f>IF(+OR(H3867="SI",K3867="SI"),"SI","NO")</f>
        <v>SI</v>
      </c>
      <c r="O3867" s="3" t="str">
        <f>IF(+OR(I3867="SI",L3867="SI"),"SI","NO")</f>
        <v>SI</v>
      </c>
    </row>
    <row r="3868" spans="1:15" x14ac:dyDescent="0.25">
      <c r="A3868" s="20" t="s">
        <v>156</v>
      </c>
      <c r="B3868" s="1" t="s">
        <v>5234</v>
      </c>
      <c r="C3868" s="3">
        <v>6</v>
      </c>
      <c r="D3868" s="3" t="str">
        <f>VLOOKUP(Cobertura2021[[#This Row],['#Area]],S:T,2)</f>
        <v>Rural</v>
      </c>
      <c r="E3868" s="1" t="s">
        <v>4749</v>
      </c>
      <c r="F3868" s="3">
        <v>81</v>
      </c>
      <c r="G3868" s="27" t="s">
        <v>5320</v>
      </c>
      <c r="H3868" s="27" t="s">
        <v>3</v>
      </c>
      <c r="I3868" s="27" t="s">
        <v>3</v>
      </c>
      <c r="J3868" s="28" t="s">
        <v>21</v>
      </c>
      <c r="K3868" s="28" t="s">
        <v>20</v>
      </c>
      <c r="L3868" s="28" t="s">
        <v>20</v>
      </c>
      <c r="M3868" s="3" t="str">
        <f>IF(+OR(J3868="SI",G3868="SI"),"SI","NO")</f>
        <v>SI</v>
      </c>
      <c r="N3868" s="3" t="str">
        <f>IF(+OR(H3868="SI",K3868="SI"),"SI","NO")</f>
        <v>NO</v>
      </c>
      <c r="O3868" s="3" t="str">
        <f>IF(+OR(I3868="SI",L3868="SI"),"SI","NO")</f>
        <v>NO</v>
      </c>
    </row>
    <row r="3869" spans="1:15" hidden="1" x14ac:dyDescent="0.25">
      <c r="A3869" s="20" t="s">
        <v>47</v>
      </c>
      <c r="B3869" s="1" t="s">
        <v>132</v>
      </c>
      <c r="C3869" s="3">
        <v>1</v>
      </c>
      <c r="D3869" s="3" t="e">
        <f>VLOOKUP(Cobertura2021[[#This Row],['#Area]],S:T,2)</f>
        <v>#N/A</v>
      </c>
      <c r="E3869" s="1" t="s">
        <v>156</v>
      </c>
      <c r="F3869" s="3">
        <v>261</v>
      </c>
      <c r="G3869" s="27" t="s">
        <v>5320</v>
      </c>
      <c r="H3869" s="27" t="s">
        <v>5320</v>
      </c>
      <c r="I3869" s="27" t="s">
        <v>5320</v>
      </c>
      <c r="J3869" s="28" t="s">
        <v>21</v>
      </c>
      <c r="K3869" s="28" t="s">
        <v>21</v>
      </c>
      <c r="L3869" s="28" t="s">
        <v>21</v>
      </c>
      <c r="M3869" s="3" t="str">
        <f>IF(+OR(J3869="SI",G3869="SI"),"SI","NO")</f>
        <v>SI</v>
      </c>
      <c r="N3869" s="3" t="str">
        <f>IF(+OR(H3869="SI",K3869="SI"),"SI","NO")</f>
        <v>SI</v>
      </c>
      <c r="O3869" s="3" t="str">
        <f>IF(+OR(I3869="SI",L3869="SI"),"SI","NO")</f>
        <v>SI</v>
      </c>
    </row>
    <row r="3870" spans="1:15" hidden="1" x14ac:dyDescent="0.25">
      <c r="A3870" s="20" t="s">
        <v>47</v>
      </c>
      <c r="B3870" s="1" t="s">
        <v>1815</v>
      </c>
      <c r="C3870" s="3">
        <v>1</v>
      </c>
      <c r="D3870" s="3" t="e">
        <f>VLOOKUP(Cobertura2021[[#This Row],['#Area]],S:T,2)</f>
        <v>#N/A</v>
      </c>
      <c r="E3870" s="1" t="s">
        <v>156</v>
      </c>
      <c r="F3870" s="3">
        <v>327</v>
      </c>
      <c r="G3870" s="27" t="s">
        <v>5320</v>
      </c>
      <c r="H3870" s="27" t="s">
        <v>5320</v>
      </c>
      <c r="I3870" s="27" t="s">
        <v>5320</v>
      </c>
      <c r="J3870" s="28" t="s">
        <v>21</v>
      </c>
      <c r="K3870" s="28" t="s">
        <v>21</v>
      </c>
      <c r="L3870" s="28" t="s">
        <v>21</v>
      </c>
      <c r="M3870" s="3" t="str">
        <f>IF(+OR(J3870="SI",G3870="SI"),"SI","NO")</f>
        <v>SI</v>
      </c>
      <c r="N3870" s="3" t="str">
        <f>IF(+OR(H3870="SI",K3870="SI"),"SI","NO")</f>
        <v>SI</v>
      </c>
      <c r="O3870" s="3" t="str">
        <f>IF(+OR(I3870="SI",L3870="SI"),"SI","NO")</f>
        <v>SI</v>
      </c>
    </row>
    <row r="3871" spans="1:15" hidden="1" x14ac:dyDescent="0.25">
      <c r="A3871" s="20" t="s">
        <v>47</v>
      </c>
      <c r="B3871" s="1" t="s">
        <v>132</v>
      </c>
      <c r="C3871" s="3">
        <v>1</v>
      </c>
      <c r="D3871" s="3" t="e">
        <f>VLOOKUP(Cobertura2021[[#This Row],['#Area]],S:T,2)</f>
        <v>#N/A</v>
      </c>
      <c r="E3871" s="1" t="s">
        <v>2603</v>
      </c>
      <c r="F3871" s="3">
        <v>1444</v>
      </c>
      <c r="G3871" s="27" t="s">
        <v>5320</v>
      </c>
      <c r="H3871" s="27" t="s">
        <v>5320</v>
      </c>
      <c r="I3871" s="27" t="s">
        <v>5320</v>
      </c>
      <c r="J3871" s="28" t="s">
        <v>21</v>
      </c>
      <c r="K3871" s="28" t="s">
        <v>21</v>
      </c>
      <c r="L3871" s="28" t="s">
        <v>21</v>
      </c>
      <c r="M3871" s="3" t="str">
        <f>IF(+OR(J3871="SI",G3871="SI"),"SI","NO")</f>
        <v>SI</v>
      </c>
      <c r="N3871" s="3" t="str">
        <f>IF(+OR(H3871="SI",K3871="SI"),"SI","NO")</f>
        <v>SI</v>
      </c>
      <c r="O3871" s="3" t="str">
        <f>IF(+OR(I3871="SI",L3871="SI"),"SI","NO")</f>
        <v>SI</v>
      </c>
    </row>
    <row r="3872" spans="1:15" hidden="1" x14ac:dyDescent="0.25">
      <c r="A3872" s="20" t="s">
        <v>47</v>
      </c>
      <c r="B3872" s="1" t="s">
        <v>2712</v>
      </c>
      <c r="C3872" s="3">
        <v>1</v>
      </c>
      <c r="D3872" s="3" t="e">
        <f>VLOOKUP(Cobertura2021[[#This Row],['#Area]],S:T,2)</f>
        <v>#N/A</v>
      </c>
      <c r="E3872" s="1" t="s">
        <v>135</v>
      </c>
      <c r="F3872" s="3">
        <v>65</v>
      </c>
      <c r="G3872" s="27" t="s">
        <v>5320</v>
      </c>
      <c r="H3872" s="27" t="s">
        <v>5320</v>
      </c>
      <c r="I3872" s="27" t="s">
        <v>5320</v>
      </c>
      <c r="J3872" s="28" t="s">
        <v>21</v>
      </c>
      <c r="K3872" s="28" t="s">
        <v>21</v>
      </c>
      <c r="L3872" s="28" t="s">
        <v>21</v>
      </c>
      <c r="M3872" s="3" t="str">
        <f>IF(+OR(J3872="SI",G3872="SI"),"SI","NO")</f>
        <v>SI</v>
      </c>
      <c r="N3872" s="3" t="str">
        <f>IF(+OR(H3872="SI",K3872="SI"),"SI","NO")</f>
        <v>SI</v>
      </c>
      <c r="O3872" s="3" t="str">
        <f>IF(+OR(I3872="SI",L3872="SI"),"SI","NO")</f>
        <v>SI</v>
      </c>
    </row>
    <row r="3873" spans="1:15" hidden="1" x14ac:dyDescent="0.25">
      <c r="A3873" s="20" t="s">
        <v>47</v>
      </c>
      <c r="B3873" s="1" t="s">
        <v>2415</v>
      </c>
      <c r="C3873" s="3">
        <v>1</v>
      </c>
      <c r="D3873" s="3" t="e">
        <f>VLOOKUP(Cobertura2021[[#This Row],['#Area]],S:T,2)</f>
        <v>#N/A</v>
      </c>
      <c r="E3873" s="1" t="s">
        <v>135</v>
      </c>
      <c r="F3873" s="3">
        <v>1116</v>
      </c>
      <c r="G3873" s="27" t="s">
        <v>5320</v>
      </c>
      <c r="H3873" s="27" t="s">
        <v>5320</v>
      </c>
      <c r="I3873" s="27" t="s">
        <v>5320</v>
      </c>
      <c r="J3873" s="28" t="s">
        <v>21</v>
      </c>
      <c r="K3873" s="28" t="s">
        <v>21</v>
      </c>
      <c r="L3873" s="28" t="s">
        <v>21</v>
      </c>
      <c r="M3873" s="3" t="str">
        <f>IF(+OR(J3873="SI",G3873="SI"),"SI","NO")</f>
        <v>SI</v>
      </c>
      <c r="N3873" s="3" t="str">
        <f>IF(+OR(H3873="SI",K3873="SI"),"SI","NO")</f>
        <v>SI</v>
      </c>
      <c r="O3873" s="3" t="str">
        <f>IF(+OR(I3873="SI",L3873="SI"),"SI","NO")</f>
        <v>SI</v>
      </c>
    </row>
    <row r="3874" spans="1:15" x14ac:dyDescent="0.25">
      <c r="A3874" s="20" t="s">
        <v>156</v>
      </c>
      <c r="B3874" s="1" t="s">
        <v>5241</v>
      </c>
      <c r="C3874" s="3">
        <v>6</v>
      </c>
      <c r="D3874" s="3" t="str">
        <f>VLOOKUP(Cobertura2021[[#This Row],['#Area]],S:T,2)</f>
        <v>Rural</v>
      </c>
      <c r="E3874" s="1" t="s">
        <v>5194</v>
      </c>
      <c r="F3874" s="3">
        <v>123</v>
      </c>
      <c r="G3874" s="27" t="s">
        <v>5320</v>
      </c>
      <c r="H3874" s="27" t="s">
        <v>3</v>
      </c>
      <c r="I3874" s="27" t="s">
        <v>3</v>
      </c>
      <c r="J3874" s="28" t="s">
        <v>21</v>
      </c>
      <c r="K3874" s="28" t="s">
        <v>21</v>
      </c>
      <c r="L3874" s="28" t="s">
        <v>20</v>
      </c>
      <c r="M3874" s="3" t="str">
        <f>IF(+OR(J3874="SI",G3874="SI"),"SI","NO")</f>
        <v>SI</v>
      </c>
      <c r="N3874" s="3" t="str">
        <f>IF(+OR(H3874="SI",K3874="SI"),"SI","NO")</f>
        <v>SI</v>
      </c>
      <c r="O3874" s="3" t="str">
        <f>IF(+OR(I3874="SI",L3874="SI"),"SI","NO")</f>
        <v>NO</v>
      </c>
    </row>
    <row r="3875" spans="1:15" hidden="1" x14ac:dyDescent="0.25">
      <c r="A3875" s="20" t="s">
        <v>47</v>
      </c>
      <c r="B3875" s="1" t="s">
        <v>132</v>
      </c>
      <c r="C3875" s="3">
        <v>1</v>
      </c>
      <c r="D3875" s="3" t="e">
        <f>VLOOKUP(Cobertura2021[[#This Row],['#Area]],S:T,2)</f>
        <v>#N/A</v>
      </c>
      <c r="E3875" s="1" t="s">
        <v>135</v>
      </c>
      <c r="F3875" s="3">
        <v>498</v>
      </c>
      <c r="G3875" s="27" t="s">
        <v>5320</v>
      </c>
      <c r="H3875" s="27" t="s">
        <v>5320</v>
      </c>
      <c r="I3875" s="27" t="s">
        <v>5320</v>
      </c>
      <c r="J3875" s="28" t="s">
        <v>21</v>
      </c>
      <c r="K3875" s="28" t="s">
        <v>21</v>
      </c>
      <c r="L3875" s="28" t="s">
        <v>21</v>
      </c>
      <c r="M3875" s="3" t="str">
        <f>IF(+OR(J3875="SI",G3875="SI"),"SI","NO")</f>
        <v>SI</v>
      </c>
      <c r="N3875" s="3" t="str">
        <f>IF(+OR(H3875="SI",K3875="SI"),"SI","NO")</f>
        <v>SI</v>
      </c>
      <c r="O3875" s="3" t="str">
        <f>IF(+OR(I3875="SI",L3875="SI"),"SI","NO")</f>
        <v>SI</v>
      </c>
    </row>
    <row r="3876" spans="1:15" x14ac:dyDescent="0.25">
      <c r="A3876" s="20" t="s">
        <v>47</v>
      </c>
      <c r="B3876" s="1" t="s">
        <v>2712</v>
      </c>
      <c r="C3876" s="3">
        <v>6</v>
      </c>
      <c r="D3876" s="3" t="str">
        <f>VLOOKUP(Cobertura2021[[#This Row],['#Area]],S:T,2)</f>
        <v>Rural</v>
      </c>
      <c r="E3876" s="1" t="s">
        <v>38</v>
      </c>
      <c r="F3876" s="3">
        <v>105</v>
      </c>
      <c r="G3876" s="27" t="s">
        <v>5320</v>
      </c>
      <c r="H3876" s="27" t="s">
        <v>5320</v>
      </c>
      <c r="I3876" s="27" t="s">
        <v>5320</v>
      </c>
      <c r="J3876" s="28" t="s">
        <v>21</v>
      </c>
      <c r="K3876" s="28" t="s">
        <v>21</v>
      </c>
      <c r="L3876" s="28" t="s">
        <v>21</v>
      </c>
      <c r="M3876" s="3" t="str">
        <f>IF(+OR(J3876="SI",G3876="SI"),"SI","NO")</f>
        <v>SI</v>
      </c>
      <c r="N3876" s="3" t="str">
        <f>IF(+OR(H3876="SI",K3876="SI"),"SI","NO")</f>
        <v>SI</v>
      </c>
      <c r="O3876" s="3" t="str">
        <f>IF(+OR(I3876="SI",L3876="SI"),"SI","NO")</f>
        <v>SI</v>
      </c>
    </row>
    <row r="3877" spans="1:15" hidden="1" x14ac:dyDescent="0.25">
      <c r="A3877" s="20" t="s">
        <v>47</v>
      </c>
      <c r="B3877" s="1" t="s">
        <v>2572</v>
      </c>
      <c r="C3877" s="3">
        <v>1</v>
      </c>
      <c r="D3877" s="3" t="e">
        <f>VLOOKUP(Cobertura2021[[#This Row],['#Area]],S:T,2)</f>
        <v>#N/A</v>
      </c>
      <c r="E3877" s="1" t="s">
        <v>38</v>
      </c>
      <c r="F3877" s="3">
        <v>596</v>
      </c>
      <c r="G3877" s="27" t="s">
        <v>5320</v>
      </c>
      <c r="H3877" s="27" t="s">
        <v>5320</v>
      </c>
      <c r="I3877" s="27" t="s">
        <v>5320</v>
      </c>
      <c r="J3877" s="28" t="s">
        <v>21</v>
      </c>
      <c r="K3877" s="28" t="s">
        <v>21</v>
      </c>
      <c r="L3877" s="28" t="s">
        <v>21</v>
      </c>
      <c r="M3877" s="3" t="str">
        <f>IF(+OR(J3877="SI",G3877="SI"),"SI","NO")</f>
        <v>SI</v>
      </c>
      <c r="N3877" s="3" t="str">
        <f>IF(+OR(H3877="SI",K3877="SI"),"SI","NO")</f>
        <v>SI</v>
      </c>
      <c r="O3877" s="3" t="str">
        <f>IF(+OR(I3877="SI",L3877="SI"),"SI","NO")</f>
        <v>SI</v>
      </c>
    </row>
    <row r="3878" spans="1:15" hidden="1" x14ac:dyDescent="0.25">
      <c r="A3878" s="20" t="s">
        <v>47</v>
      </c>
      <c r="B3878" s="1" t="s">
        <v>132</v>
      </c>
      <c r="C3878" s="3">
        <v>1</v>
      </c>
      <c r="D3878" s="3" t="e">
        <f>VLOOKUP(Cobertura2021[[#This Row],['#Area]],S:T,2)</f>
        <v>#N/A</v>
      </c>
      <c r="E3878" s="1" t="s">
        <v>38</v>
      </c>
      <c r="F3878" s="3">
        <v>489</v>
      </c>
      <c r="G3878" s="27" t="s">
        <v>5320</v>
      </c>
      <c r="H3878" s="27" t="s">
        <v>5320</v>
      </c>
      <c r="I3878" s="27" t="s">
        <v>5320</v>
      </c>
      <c r="J3878" s="28" t="s">
        <v>21</v>
      </c>
      <c r="K3878" s="28" t="s">
        <v>21</v>
      </c>
      <c r="L3878" s="28" t="s">
        <v>21</v>
      </c>
      <c r="M3878" s="3" t="str">
        <f>IF(+OR(J3878="SI",G3878="SI"),"SI","NO")</f>
        <v>SI</v>
      </c>
      <c r="N3878" s="3" t="str">
        <f>IF(+OR(H3878="SI",K3878="SI"),"SI","NO")</f>
        <v>SI</v>
      </c>
      <c r="O3878" s="3" t="str">
        <f>IF(+OR(I3878="SI",L3878="SI"),"SI","NO")</f>
        <v>SI</v>
      </c>
    </row>
    <row r="3879" spans="1:15" hidden="1" x14ac:dyDescent="0.25">
      <c r="A3879" s="20" t="s">
        <v>47</v>
      </c>
      <c r="B3879" s="1" t="s">
        <v>2275</v>
      </c>
      <c r="C3879" s="3">
        <v>1</v>
      </c>
      <c r="D3879" s="3" t="e">
        <f>VLOOKUP(Cobertura2021[[#This Row],['#Area]],S:T,2)</f>
        <v>#N/A</v>
      </c>
      <c r="E3879" s="1" t="s">
        <v>136</v>
      </c>
      <c r="F3879" s="3">
        <v>635</v>
      </c>
      <c r="G3879" s="27" t="s">
        <v>5320</v>
      </c>
      <c r="H3879" s="27" t="s">
        <v>5320</v>
      </c>
      <c r="I3879" s="27" t="s">
        <v>5320</v>
      </c>
      <c r="J3879" s="28" t="s">
        <v>21</v>
      </c>
      <c r="K3879" s="28" t="s">
        <v>21</v>
      </c>
      <c r="L3879" s="28" t="s">
        <v>21</v>
      </c>
      <c r="M3879" s="3" t="str">
        <f>IF(+OR(J3879="SI",G3879="SI"),"SI","NO")</f>
        <v>SI</v>
      </c>
      <c r="N3879" s="3" t="str">
        <f>IF(+OR(H3879="SI",K3879="SI"),"SI","NO")</f>
        <v>SI</v>
      </c>
      <c r="O3879" s="3" t="str">
        <f>IF(+OR(I3879="SI",L3879="SI"),"SI","NO")</f>
        <v>SI</v>
      </c>
    </row>
    <row r="3880" spans="1:15" hidden="1" x14ac:dyDescent="0.25">
      <c r="A3880" s="20" t="s">
        <v>47</v>
      </c>
      <c r="B3880" s="1" t="s">
        <v>2300</v>
      </c>
      <c r="C3880" s="3">
        <v>1</v>
      </c>
      <c r="D3880" s="3" t="e">
        <f>VLOOKUP(Cobertura2021[[#This Row],['#Area]],S:T,2)</f>
        <v>#N/A</v>
      </c>
      <c r="E3880" s="1" t="s">
        <v>136</v>
      </c>
      <c r="F3880" s="3">
        <v>295</v>
      </c>
      <c r="G3880" s="27" t="s">
        <v>5320</v>
      </c>
      <c r="H3880" s="27" t="s">
        <v>5320</v>
      </c>
      <c r="I3880" s="27" t="s">
        <v>5320</v>
      </c>
      <c r="J3880" s="28" t="s">
        <v>21</v>
      </c>
      <c r="K3880" s="28" t="s">
        <v>21</v>
      </c>
      <c r="L3880" s="28" t="s">
        <v>21</v>
      </c>
      <c r="M3880" s="3" t="str">
        <f>IF(+OR(J3880="SI",G3880="SI"),"SI","NO")</f>
        <v>SI</v>
      </c>
      <c r="N3880" s="3" t="str">
        <f>IF(+OR(H3880="SI",K3880="SI"),"SI","NO")</f>
        <v>SI</v>
      </c>
      <c r="O3880" s="3" t="str">
        <f>IF(+OR(I3880="SI",L3880="SI"),"SI","NO")</f>
        <v>SI</v>
      </c>
    </row>
    <row r="3881" spans="1:15" hidden="1" x14ac:dyDescent="0.25">
      <c r="A3881" s="20" t="s">
        <v>47</v>
      </c>
      <c r="B3881" s="1" t="s">
        <v>2375</v>
      </c>
      <c r="C3881" s="3">
        <v>1</v>
      </c>
      <c r="D3881" s="3" t="e">
        <f>VLOOKUP(Cobertura2021[[#This Row],['#Area]],S:T,2)</f>
        <v>#N/A</v>
      </c>
      <c r="E3881" s="1" t="s">
        <v>136</v>
      </c>
      <c r="F3881" s="3">
        <v>219</v>
      </c>
      <c r="G3881" s="27" t="s">
        <v>5320</v>
      </c>
      <c r="H3881" s="27" t="s">
        <v>5320</v>
      </c>
      <c r="I3881" s="27" t="s">
        <v>5320</v>
      </c>
      <c r="J3881" s="28" t="s">
        <v>21</v>
      </c>
      <c r="K3881" s="28" t="s">
        <v>21</v>
      </c>
      <c r="L3881" s="28" t="s">
        <v>21</v>
      </c>
      <c r="M3881" s="3" t="str">
        <f>IF(+OR(J3881="SI",G3881="SI"),"SI","NO")</f>
        <v>SI</v>
      </c>
      <c r="N3881" s="3" t="str">
        <f>IF(+OR(H3881="SI",K3881="SI"),"SI","NO")</f>
        <v>SI</v>
      </c>
      <c r="O3881" s="3" t="str">
        <f>IF(+OR(I3881="SI",L3881="SI"),"SI","NO")</f>
        <v>SI</v>
      </c>
    </row>
    <row r="3882" spans="1:15" x14ac:dyDescent="0.25">
      <c r="A3882" s="20" t="s">
        <v>47</v>
      </c>
      <c r="B3882" s="1" t="s">
        <v>2712</v>
      </c>
      <c r="C3882" s="3">
        <v>6</v>
      </c>
      <c r="D3882" s="3" t="str">
        <f>VLOOKUP(Cobertura2021[[#This Row],['#Area]],S:T,2)</f>
        <v>Rural</v>
      </c>
      <c r="E3882" s="1" t="s">
        <v>136</v>
      </c>
      <c r="F3882" s="3">
        <v>54</v>
      </c>
      <c r="G3882" s="27" t="s">
        <v>5320</v>
      </c>
      <c r="H3882" s="27" t="s">
        <v>5320</v>
      </c>
      <c r="I3882" s="27" t="s">
        <v>5320</v>
      </c>
      <c r="J3882" s="28" t="s">
        <v>21</v>
      </c>
      <c r="K3882" s="28" t="s">
        <v>21</v>
      </c>
      <c r="L3882" s="28" t="s">
        <v>21</v>
      </c>
      <c r="M3882" s="3" t="str">
        <f>IF(+OR(J3882="SI",G3882="SI"),"SI","NO")</f>
        <v>SI</v>
      </c>
      <c r="N3882" s="3" t="str">
        <f>IF(+OR(H3882="SI",K3882="SI"),"SI","NO")</f>
        <v>SI</v>
      </c>
      <c r="O3882" s="3" t="str">
        <f>IF(+OR(I3882="SI",L3882="SI"),"SI","NO")</f>
        <v>SI</v>
      </c>
    </row>
    <row r="3883" spans="1:15" hidden="1" x14ac:dyDescent="0.25">
      <c r="A3883" s="20" t="s">
        <v>47</v>
      </c>
      <c r="B3883" s="1" t="s">
        <v>36</v>
      </c>
      <c r="C3883" s="3">
        <v>1</v>
      </c>
      <c r="D3883" s="3" t="e">
        <f>VLOOKUP(Cobertura2021[[#This Row],['#Area]],S:T,2)</f>
        <v>#N/A</v>
      </c>
      <c r="E3883" s="1" t="s">
        <v>136</v>
      </c>
      <c r="F3883" s="3">
        <v>2266</v>
      </c>
      <c r="G3883" s="27" t="s">
        <v>5320</v>
      </c>
      <c r="H3883" s="27" t="s">
        <v>5320</v>
      </c>
      <c r="I3883" s="27" t="s">
        <v>5320</v>
      </c>
      <c r="J3883" s="28" t="s">
        <v>21</v>
      </c>
      <c r="K3883" s="28" t="s">
        <v>21</v>
      </c>
      <c r="L3883" s="28" t="s">
        <v>21</v>
      </c>
      <c r="M3883" s="3" t="str">
        <f>IF(+OR(J3883="SI",G3883="SI"),"SI","NO")</f>
        <v>SI</v>
      </c>
      <c r="N3883" s="3" t="str">
        <f>IF(+OR(H3883="SI",K3883="SI"),"SI","NO")</f>
        <v>SI</v>
      </c>
      <c r="O3883" s="3" t="str">
        <f>IF(+OR(I3883="SI",L3883="SI"),"SI","NO")</f>
        <v>SI</v>
      </c>
    </row>
    <row r="3884" spans="1:15" x14ac:dyDescent="0.25">
      <c r="A3884" s="20" t="s">
        <v>2968</v>
      </c>
      <c r="B3884" s="1" t="s">
        <v>2970</v>
      </c>
      <c r="C3884" s="3">
        <v>6</v>
      </c>
      <c r="D3884" s="3" t="str">
        <f>VLOOKUP(Cobertura2021[[#This Row],['#Area]],S:T,2)</f>
        <v>Rural</v>
      </c>
      <c r="E3884" s="1" t="s">
        <v>2850</v>
      </c>
      <c r="F3884" s="3">
        <v>421</v>
      </c>
      <c r="G3884" s="27" t="s">
        <v>5320</v>
      </c>
      <c r="H3884" s="27" t="s">
        <v>3</v>
      </c>
      <c r="I3884" s="27" t="s">
        <v>3</v>
      </c>
      <c r="J3884" s="28" t="s">
        <v>21</v>
      </c>
      <c r="K3884" s="28" t="s">
        <v>20</v>
      </c>
      <c r="L3884" s="28" t="s">
        <v>20</v>
      </c>
      <c r="M3884" s="3" t="str">
        <f>IF(+OR(J3884="SI",G3884="SI"),"SI","NO")</f>
        <v>SI</v>
      </c>
      <c r="N3884" s="3" t="str">
        <f>IF(+OR(H3884="SI",K3884="SI"),"SI","NO")</f>
        <v>NO</v>
      </c>
      <c r="O3884" s="3" t="str">
        <f>IF(+OR(I3884="SI",L3884="SI"),"SI","NO")</f>
        <v>NO</v>
      </c>
    </row>
    <row r="3885" spans="1:15" hidden="1" x14ac:dyDescent="0.25">
      <c r="A3885" s="20" t="s">
        <v>47</v>
      </c>
      <c r="B3885" s="1" t="s">
        <v>132</v>
      </c>
      <c r="C3885" s="3">
        <v>1</v>
      </c>
      <c r="D3885" s="3" t="e">
        <f>VLOOKUP(Cobertura2021[[#This Row],['#Area]],S:T,2)</f>
        <v>#N/A</v>
      </c>
      <c r="E3885" s="1" t="s">
        <v>136</v>
      </c>
      <c r="F3885" s="3">
        <v>617</v>
      </c>
      <c r="G3885" s="27" t="s">
        <v>5320</v>
      </c>
      <c r="H3885" s="27" t="s">
        <v>5320</v>
      </c>
      <c r="I3885" s="27" t="s">
        <v>5320</v>
      </c>
      <c r="J3885" s="28" t="s">
        <v>21</v>
      </c>
      <c r="K3885" s="28" t="s">
        <v>21</v>
      </c>
      <c r="L3885" s="28" t="s">
        <v>21</v>
      </c>
      <c r="M3885" s="3" t="str">
        <f>IF(+OR(J3885="SI",G3885="SI"),"SI","NO")</f>
        <v>SI</v>
      </c>
      <c r="N3885" s="3" t="str">
        <f>IF(+OR(H3885="SI",K3885="SI"),"SI","NO")</f>
        <v>SI</v>
      </c>
      <c r="O3885" s="3" t="str">
        <f>IF(+OR(I3885="SI",L3885="SI"),"SI","NO")</f>
        <v>SI</v>
      </c>
    </row>
    <row r="3886" spans="1:15" x14ac:dyDescent="0.25">
      <c r="A3886" s="20" t="s">
        <v>2265</v>
      </c>
      <c r="B3886" s="1" t="s">
        <v>191</v>
      </c>
      <c r="C3886" s="3">
        <v>6</v>
      </c>
      <c r="D3886" s="3" t="str">
        <f>VLOOKUP(Cobertura2021[[#This Row],['#Area]],S:T,2)</f>
        <v>Rural</v>
      </c>
      <c r="E3886" s="1" t="s">
        <v>2179</v>
      </c>
      <c r="F3886" s="3">
        <v>60</v>
      </c>
      <c r="G3886" s="27" t="s">
        <v>5320</v>
      </c>
      <c r="H3886" s="27" t="s">
        <v>3</v>
      </c>
      <c r="I3886" s="27" t="s">
        <v>3</v>
      </c>
      <c r="J3886" s="28" t="s">
        <v>21</v>
      </c>
      <c r="K3886" s="28" t="s">
        <v>20</v>
      </c>
      <c r="L3886" s="28" t="s">
        <v>20</v>
      </c>
      <c r="M3886" s="3" t="str">
        <f>IF(+OR(J3886="SI",G3886="SI"),"SI","NO")</f>
        <v>SI</v>
      </c>
      <c r="N3886" s="3" t="str">
        <f>IF(+OR(H3886="SI",K3886="SI"),"SI","NO")</f>
        <v>NO</v>
      </c>
      <c r="O3886" s="3" t="str">
        <f>IF(+OR(I3886="SI",L3886="SI"),"SI","NO")</f>
        <v>NO</v>
      </c>
    </row>
    <row r="3887" spans="1:15" hidden="1" x14ac:dyDescent="0.25">
      <c r="A3887" s="20" t="s">
        <v>47</v>
      </c>
      <c r="B3887" s="1" t="s">
        <v>2631</v>
      </c>
      <c r="C3887" s="3">
        <v>1</v>
      </c>
      <c r="D3887" s="3" t="e">
        <f>VLOOKUP(Cobertura2021[[#This Row],['#Area]],S:T,2)</f>
        <v>#N/A</v>
      </c>
      <c r="E3887" s="1" t="s">
        <v>136</v>
      </c>
      <c r="F3887" s="3">
        <v>296</v>
      </c>
      <c r="G3887" s="27" t="s">
        <v>5320</v>
      </c>
      <c r="H3887" s="27" t="s">
        <v>5320</v>
      </c>
      <c r="I3887" s="27" t="s">
        <v>5320</v>
      </c>
      <c r="J3887" s="28" t="s">
        <v>21</v>
      </c>
      <c r="K3887" s="28" t="s">
        <v>21</v>
      </c>
      <c r="L3887" s="28" t="s">
        <v>21</v>
      </c>
      <c r="M3887" s="3" t="str">
        <f>IF(+OR(J3887="SI",G3887="SI"),"SI","NO")</f>
        <v>SI</v>
      </c>
      <c r="N3887" s="3" t="str">
        <f>IF(+OR(H3887="SI",K3887="SI"),"SI","NO")</f>
        <v>SI</v>
      </c>
      <c r="O3887" s="3" t="str">
        <f>IF(+OR(I3887="SI",L3887="SI"),"SI","NO")</f>
        <v>SI</v>
      </c>
    </row>
    <row r="3888" spans="1:15" hidden="1" x14ac:dyDescent="0.25">
      <c r="A3888" s="20" t="s">
        <v>47</v>
      </c>
      <c r="B3888" s="1" t="s">
        <v>2415</v>
      </c>
      <c r="C3888" s="3">
        <v>1</v>
      </c>
      <c r="D3888" s="3" t="e">
        <f>VLOOKUP(Cobertura2021[[#This Row],['#Area]],S:T,2)</f>
        <v>#N/A</v>
      </c>
      <c r="E3888" s="1" t="s">
        <v>2427</v>
      </c>
      <c r="F3888" s="3">
        <v>1161</v>
      </c>
      <c r="G3888" s="27" t="s">
        <v>5320</v>
      </c>
      <c r="H3888" s="27" t="s">
        <v>5320</v>
      </c>
      <c r="I3888" s="27" t="s">
        <v>5320</v>
      </c>
      <c r="J3888" s="28" t="s">
        <v>21</v>
      </c>
      <c r="K3888" s="28" t="s">
        <v>21</v>
      </c>
      <c r="L3888" s="28" t="s">
        <v>21</v>
      </c>
      <c r="M3888" s="3" t="str">
        <f>IF(+OR(J3888="SI",G3888="SI"),"SI","NO")</f>
        <v>SI</v>
      </c>
      <c r="N3888" s="3" t="str">
        <f>IF(+OR(H3888="SI",K3888="SI"),"SI","NO")</f>
        <v>SI</v>
      </c>
      <c r="O3888" s="3" t="str">
        <f>IF(+OR(I3888="SI",L3888="SI"),"SI","NO")</f>
        <v>SI</v>
      </c>
    </row>
    <row r="3889" spans="1:15" hidden="1" x14ac:dyDescent="0.25">
      <c r="A3889" s="20" t="s">
        <v>47</v>
      </c>
      <c r="B3889" s="1" t="s">
        <v>2375</v>
      </c>
      <c r="C3889" s="3">
        <v>1</v>
      </c>
      <c r="D3889" s="3" t="e">
        <f>VLOOKUP(Cobertura2021[[#This Row],['#Area]],S:T,2)</f>
        <v>#N/A</v>
      </c>
      <c r="E3889" s="1" t="s">
        <v>99</v>
      </c>
      <c r="F3889" s="3">
        <v>100</v>
      </c>
      <c r="G3889" s="27" t="s">
        <v>5320</v>
      </c>
      <c r="H3889" s="27" t="s">
        <v>5320</v>
      </c>
      <c r="I3889" s="27" t="s">
        <v>5320</v>
      </c>
      <c r="J3889" s="28" t="s">
        <v>21</v>
      </c>
      <c r="K3889" s="28" t="s">
        <v>21</v>
      </c>
      <c r="L3889" s="28" t="s">
        <v>21</v>
      </c>
      <c r="M3889" s="3" t="str">
        <f>IF(+OR(J3889="SI",G3889="SI"),"SI","NO")</f>
        <v>SI</v>
      </c>
      <c r="N3889" s="3" t="str">
        <f>IF(+OR(H3889="SI",K3889="SI"),"SI","NO")</f>
        <v>SI</v>
      </c>
      <c r="O3889" s="3" t="str">
        <f>IF(+OR(I3889="SI",L3889="SI"),"SI","NO")</f>
        <v>SI</v>
      </c>
    </row>
    <row r="3890" spans="1:15" hidden="1" x14ac:dyDescent="0.25">
      <c r="A3890" s="20" t="s">
        <v>47</v>
      </c>
      <c r="B3890" s="1" t="s">
        <v>132</v>
      </c>
      <c r="C3890" s="3">
        <v>1</v>
      </c>
      <c r="D3890" s="3" t="e">
        <f>VLOOKUP(Cobertura2021[[#This Row],['#Area]],S:T,2)</f>
        <v>#N/A</v>
      </c>
      <c r="E3890" s="1" t="s">
        <v>99</v>
      </c>
      <c r="F3890" s="3">
        <v>619</v>
      </c>
      <c r="G3890" s="27" t="s">
        <v>5320</v>
      </c>
      <c r="H3890" s="27" t="s">
        <v>5320</v>
      </c>
      <c r="I3890" s="27" t="s">
        <v>5320</v>
      </c>
      <c r="J3890" s="28" t="s">
        <v>21</v>
      </c>
      <c r="K3890" s="28" t="s">
        <v>21</v>
      </c>
      <c r="L3890" s="28" t="s">
        <v>21</v>
      </c>
      <c r="M3890" s="3" t="str">
        <f>IF(+OR(J3890="SI",G3890="SI"),"SI","NO")</f>
        <v>SI</v>
      </c>
      <c r="N3890" s="3" t="str">
        <f>IF(+OR(H3890="SI",K3890="SI"),"SI","NO")</f>
        <v>SI</v>
      </c>
      <c r="O3890" s="3" t="str">
        <f>IF(+OR(I3890="SI",L3890="SI"),"SI","NO")</f>
        <v>SI</v>
      </c>
    </row>
    <row r="3891" spans="1:15" hidden="1" x14ac:dyDescent="0.25">
      <c r="A3891" s="20" t="s">
        <v>47</v>
      </c>
      <c r="B3891" s="1" t="s">
        <v>2275</v>
      </c>
      <c r="C3891" s="3">
        <v>1</v>
      </c>
      <c r="D3891" s="3" t="e">
        <f>VLOOKUP(Cobertura2021[[#This Row],['#Area]],S:T,2)</f>
        <v>#N/A</v>
      </c>
      <c r="E3891" s="1" t="s">
        <v>175</v>
      </c>
      <c r="F3891" s="3">
        <v>130</v>
      </c>
      <c r="G3891" s="27" t="s">
        <v>5320</v>
      </c>
      <c r="H3891" s="27" t="s">
        <v>5320</v>
      </c>
      <c r="I3891" s="27" t="s">
        <v>5320</v>
      </c>
      <c r="J3891" s="28" t="s">
        <v>21</v>
      </c>
      <c r="K3891" s="28" t="s">
        <v>21</v>
      </c>
      <c r="L3891" s="28" t="s">
        <v>21</v>
      </c>
      <c r="M3891" s="3" t="str">
        <f>IF(+OR(J3891="SI",G3891="SI"),"SI","NO")</f>
        <v>SI</v>
      </c>
      <c r="N3891" s="3" t="str">
        <f>IF(+OR(H3891="SI",K3891="SI"),"SI","NO")</f>
        <v>SI</v>
      </c>
      <c r="O3891" s="3" t="str">
        <f>IF(+OR(I3891="SI",L3891="SI"),"SI","NO")</f>
        <v>SI</v>
      </c>
    </row>
    <row r="3892" spans="1:15" x14ac:dyDescent="0.25">
      <c r="A3892" s="20" t="s">
        <v>47</v>
      </c>
      <c r="B3892" s="1" t="s">
        <v>2712</v>
      </c>
      <c r="C3892" s="3">
        <v>6</v>
      </c>
      <c r="D3892" s="3" t="str">
        <f>VLOOKUP(Cobertura2021[[#This Row],['#Area]],S:T,2)</f>
        <v>Rural</v>
      </c>
      <c r="E3892" s="1" t="s">
        <v>175</v>
      </c>
      <c r="F3892" s="3">
        <v>288</v>
      </c>
      <c r="G3892" s="27" t="s">
        <v>5320</v>
      </c>
      <c r="H3892" s="27" t="s">
        <v>5320</v>
      </c>
      <c r="I3892" s="27" t="s">
        <v>5320</v>
      </c>
      <c r="J3892" s="28" t="s">
        <v>21</v>
      </c>
      <c r="K3892" s="28" t="s">
        <v>21</v>
      </c>
      <c r="L3892" s="28" t="s">
        <v>21</v>
      </c>
      <c r="M3892" s="3" t="str">
        <f>IF(+OR(J3892="SI",G3892="SI"),"SI","NO")</f>
        <v>SI</v>
      </c>
      <c r="N3892" s="3" t="str">
        <f>IF(+OR(H3892="SI",K3892="SI"),"SI","NO")</f>
        <v>SI</v>
      </c>
      <c r="O3892" s="3" t="str">
        <f>IF(+OR(I3892="SI",L3892="SI"),"SI","NO")</f>
        <v>SI</v>
      </c>
    </row>
    <row r="3893" spans="1:15" hidden="1" x14ac:dyDescent="0.25">
      <c r="A3893" s="20" t="s">
        <v>47</v>
      </c>
      <c r="B3893" s="1" t="s">
        <v>2375</v>
      </c>
      <c r="C3893" s="3">
        <v>1</v>
      </c>
      <c r="D3893" s="3" t="e">
        <f>VLOOKUP(Cobertura2021[[#This Row],['#Area]],S:T,2)</f>
        <v>#N/A</v>
      </c>
      <c r="E3893" s="1" t="s">
        <v>539</v>
      </c>
      <c r="F3893" s="3">
        <v>189</v>
      </c>
      <c r="G3893" s="27" t="s">
        <v>5320</v>
      </c>
      <c r="H3893" s="27" t="s">
        <v>5320</v>
      </c>
      <c r="I3893" s="27" t="s">
        <v>5320</v>
      </c>
      <c r="J3893" s="28" t="s">
        <v>21</v>
      </c>
      <c r="K3893" s="28" t="s">
        <v>21</v>
      </c>
      <c r="L3893" s="28" t="s">
        <v>21</v>
      </c>
      <c r="M3893" s="3" t="str">
        <f>IF(+OR(J3893="SI",G3893="SI"),"SI","NO")</f>
        <v>SI</v>
      </c>
      <c r="N3893" s="3" t="str">
        <f>IF(+OR(H3893="SI",K3893="SI"),"SI","NO")</f>
        <v>SI</v>
      </c>
      <c r="O3893" s="3" t="str">
        <f>IF(+OR(I3893="SI",L3893="SI"),"SI","NO")</f>
        <v>SI</v>
      </c>
    </row>
    <row r="3894" spans="1:15" hidden="1" x14ac:dyDescent="0.25">
      <c r="A3894" s="20" t="s">
        <v>47</v>
      </c>
      <c r="B3894" s="1" t="s">
        <v>132</v>
      </c>
      <c r="C3894" s="3">
        <v>1</v>
      </c>
      <c r="D3894" s="3" t="e">
        <f>VLOOKUP(Cobertura2021[[#This Row],['#Area]],S:T,2)</f>
        <v>#N/A</v>
      </c>
      <c r="E3894" s="1" t="s">
        <v>1754</v>
      </c>
      <c r="F3894" s="3">
        <v>664</v>
      </c>
      <c r="G3894" s="27" t="s">
        <v>5320</v>
      </c>
      <c r="H3894" s="27" t="s">
        <v>5320</v>
      </c>
      <c r="I3894" s="27" t="s">
        <v>5320</v>
      </c>
      <c r="J3894" s="28" t="s">
        <v>21</v>
      </c>
      <c r="K3894" s="28" t="s">
        <v>21</v>
      </c>
      <c r="L3894" s="28" t="s">
        <v>21</v>
      </c>
      <c r="M3894" s="3" t="str">
        <f>IF(+OR(J3894="SI",G3894="SI"),"SI","NO")</f>
        <v>SI</v>
      </c>
      <c r="N3894" s="3" t="str">
        <f>IF(+OR(H3894="SI",K3894="SI"),"SI","NO")</f>
        <v>SI</v>
      </c>
      <c r="O3894" s="3" t="str">
        <f>IF(+OR(I3894="SI",L3894="SI"),"SI","NO")</f>
        <v>SI</v>
      </c>
    </row>
    <row r="3895" spans="1:15" hidden="1" x14ac:dyDescent="0.25">
      <c r="A3895" s="20" t="s">
        <v>47</v>
      </c>
      <c r="B3895" s="1" t="s">
        <v>2300</v>
      </c>
      <c r="C3895" s="3">
        <v>1</v>
      </c>
      <c r="D3895" s="3" t="e">
        <f>VLOOKUP(Cobertura2021[[#This Row],['#Area]],S:T,2)</f>
        <v>#N/A</v>
      </c>
      <c r="E3895" s="1" t="s">
        <v>176</v>
      </c>
      <c r="F3895" s="3">
        <v>943</v>
      </c>
      <c r="G3895" s="27" t="s">
        <v>5320</v>
      </c>
      <c r="H3895" s="27" t="s">
        <v>5320</v>
      </c>
      <c r="I3895" s="27" t="s">
        <v>5320</v>
      </c>
      <c r="J3895" s="28" t="s">
        <v>21</v>
      </c>
      <c r="K3895" s="28" t="s">
        <v>21</v>
      </c>
      <c r="L3895" s="28" t="s">
        <v>21</v>
      </c>
      <c r="M3895" s="3" t="str">
        <f>IF(+OR(J3895="SI",G3895="SI"),"SI","NO")</f>
        <v>SI</v>
      </c>
      <c r="N3895" s="3" t="str">
        <f>IF(+OR(H3895="SI",K3895="SI"),"SI","NO")</f>
        <v>SI</v>
      </c>
      <c r="O3895" s="3" t="str">
        <f>IF(+OR(I3895="SI",L3895="SI"),"SI","NO")</f>
        <v>SI</v>
      </c>
    </row>
    <row r="3896" spans="1:15" hidden="1" x14ac:dyDescent="0.25">
      <c r="A3896" s="20" t="s">
        <v>47</v>
      </c>
      <c r="B3896" s="1" t="s">
        <v>132</v>
      </c>
      <c r="C3896" s="3">
        <v>1</v>
      </c>
      <c r="D3896" s="3" t="e">
        <f>VLOOKUP(Cobertura2021[[#This Row],['#Area]],S:T,2)</f>
        <v>#N/A</v>
      </c>
      <c r="E3896" s="1" t="s">
        <v>176</v>
      </c>
      <c r="F3896" s="3">
        <v>659</v>
      </c>
      <c r="G3896" s="27" t="s">
        <v>5320</v>
      </c>
      <c r="H3896" s="27" t="s">
        <v>5320</v>
      </c>
      <c r="I3896" s="27" t="s">
        <v>5320</v>
      </c>
      <c r="J3896" s="28" t="s">
        <v>21</v>
      </c>
      <c r="K3896" s="28" t="s">
        <v>21</v>
      </c>
      <c r="L3896" s="28" t="s">
        <v>21</v>
      </c>
      <c r="M3896" s="3" t="str">
        <f>IF(+OR(J3896="SI",G3896="SI"),"SI","NO")</f>
        <v>SI</v>
      </c>
      <c r="N3896" s="3" t="str">
        <f>IF(+OR(H3896="SI",K3896="SI"),"SI","NO")</f>
        <v>SI</v>
      </c>
      <c r="O3896" s="3" t="str">
        <f>IF(+OR(I3896="SI",L3896="SI"),"SI","NO")</f>
        <v>SI</v>
      </c>
    </row>
    <row r="3897" spans="1:15" x14ac:dyDescent="0.25">
      <c r="A3897" s="20" t="s">
        <v>47</v>
      </c>
      <c r="B3897" s="1" t="s">
        <v>2712</v>
      </c>
      <c r="C3897" s="3">
        <v>6</v>
      </c>
      <c r="D3897" s="3" t="str">
        <f>VLOOKUP(Cobertura2021[[#This Row],['#Area]],S:T,2)</f>
        <v>Rural</v>
      </c>
      <c r="E3897" s="1" t="s">
        <v>283</v>
      </c>
      <c r="F3897" s="3">
        <v>121</v>
      </c>
      <c r="G3897" s="27" t="s">
        <v>5320</v>
      </c>
      <c r="H3897" s="27" t="s">
        <v>5320</v>
      </c>
      <c r="I3897" s="27" t="s">
        <v>5320</v>
      </c>
      <c r="J3897" s="28" t="s">
        <v>21</v>
      </c>
      <c r="K3897" s="28" t="s">
        <v>21</v>
      </c>
      <c r="L3897" s="28" t="s">
        <v>21</v>
      </c>
      <c r="M3897" s="3" t="str">
        <f>IF(+OR(J3897="SI",G3897="SI"),"SI","NO")</f>
        <v>SI</v>
      </c>
      <c r="N3897" s="3" t="str">
        <f>IF(+OR(H3897="SI",K3897="SI"),"SI","NO")</f>
        <v>SI</v>
      </c>
      <c r="O3897" s="3" t="str">
        <f>IF(+OR(I3897="SI",L3897="SI"),"SI","NO")</f>
        <v>SI</v>
      </c>
    </row>
    <row r="3898" spans="1:15" x14ac:dyDescent="0.25">
      <c r="A3898" s="20" t="s">
        <v>156</v>
      </c>
      <c r="B3898" s="1" t="s">
        <v>1787</v>
      </c>
      <c r="C3898" s="3">
        <v>6</v>
      </c>
      <c r="D3898" s="3" t="str">
        <f>VLOOKUP(Cobertura2021[[#This Row],['#Area]],S:T,2)</f>
        <v>Rural</v>
      </c>
      <c r="E3898" s="1" t="s">
        <v>4897</v>
      </c>
      <c r="F3898" s="3">
        <v>52</v>
      </c>
      <c r="G3898" s="27" t="s">
        <v>3</v>
      </c>
      <c r="H3898" s="27" t="s">
        <v>3</v>
      </c>
      <c r="I3898" s="27" t="s">
        <v>3</v>
      </c>
      <c r="J3898" s="28" t="s">
        <v>20</v>
      </c>
      <c r="K3898" s="28" t="s">
        <v>20</v>
      </c>
      <c r="L3898" s="28" t="s">
        <v>20</v>
      </c>
      <c r="M3898" s="3" t="str">
        <f>IF(+OR(J3898="SI",G3898="SI"),"SI","NO")</f>
        <v>NO</v>
      </c>
      <c r="N3898" s="3" t="str">
        <f>IF(+OR(H3898="SI",K3898="SI"),"SI","NO")</f>
        <v>NO</v>
      </c>
      <c r="O3898" s="3" t="str">
        <f>IF(+OR(I3898="SI",L3898="SI"),"SI","NO")</f>
        <v>NO</v>
      </c>
    </row>
    <row r="3899" spans="1:15" x14ac:dyDescent="0.25">
      <c r="A3899" s="20" t="s">
        <v>156</v>
      </c>
      <c r="B3899" s="1" t="s">
        <v>1787</v>
      </c>
      <c r="C3899" s="3">
        <v>6</v>
      </c>
      <c r="D3899" s="3" t="str">
        <f>VLOOKUP(Cobertura2021[[#This Row],['#Area]],S:T,2)</f>
        <v>Rural</v>
      </c>
      <c r="E3899" s="1" t="s">
        <v>4898</v>
      </c>
      <c r="F3899" s="3">
        <v>27</v>
      </c>
      <c r="G3899" s="27" t="s">
        <v>3</v>
      </c>
      <c r="H3899" s="27" t="s">
        <v>3</v>
      </c>
      <c r="I3899" s="27" t="s">
        <v>3</v>
      </c>
      <c r="J3899" s="28" t="s">
        <v>20</v>
      </c>
      <c r="K3899" s="28" t="s">
        <v>20</v>
      </c>
      <c r="L3899" s="28" t="s">
        <v>20</v>
      </c>
      <c r="M3899" s="3" t="str">
        <f>IF(+OR(J3899="SI",G3899="SI"),"SI","NO")</f>
        <v>NO</v>
      </c>
      <c r="N3899" s="3" t="str">
        <f>IF(+OR(H3899="SI",K3899="SI"),"SI","NO")</f>
        <v>NO</v>
      </c>
      <c r="O3899" s="3" t="str">
        <f>IF(+OR(I3899="SI",L3899="SI"),"SI","NO")</f>
        <v>NO</v>
      </c>
    </row>
    <row r="3900" spans="1:15" x14ac:dyDescent="0.25">
      <c r="A3900" s="20" t="s">
        <v>156</v>
      </c>
      <c r="B3900" s="1" t="s">
        <v>1787</v>
      </c>
      <c r="C3900" s="3">
        <v>6</v>
      </c>
      <c r="D3900" s="3" t="str">
        <f>VLOOKUP(Cobertura2021[[#This Row],['#Area]],S:T,2)</f>
        <v>Rural</v>
      </c>
      <c r="E3900" s="1" t="s">
        <v>4875</v>
      </c>
      <c r="F3900" s="3">
        <v>94</v>
      </c>
      <c r="G3900" s="27" t="s">
        <v>5320</v>
      </c>
      <c r="H3900" s="27" t="s">
        <v>3</v>
      </c>
      <c r="I3900" s="27" t="s">
        <v>3</v>
      </c>
      <c r="J3900" s="28" t="s">
        <v>20</v>
      </c>
      <c r="K3900" s="28" t="s">
        <v>20</v>
      </c>
      <c r="L3900" s="28" t="s">
        <v>20</v>
      </c>
      <c r="M3900" s="3" t="str">
        <f>IF(+OR(J3900="SI",G3900="SI"),"SI","NO")</f>
        <v>SI</v>
      </c>
      <c r="N3900" s="3" t="str">
        <f>IF(+OR(H3900="SI",K3900="SI"),"SI","NO")</f>
        <v>NO</v>
      </c>
      <c r="O3900" s="3" t="str">
        <f>IF(+OR(I3900="SI",L3900="SI"),"SI","NO")</f>
        <v>NO</v>
      </c>
    </row>
    <row r="3901" spans="1:15" hidden="1" x14ac:dyDescent="0.25">
      <c r="A3901" s="20" t="s">
        <v>47</v>
      </c>
      <c r="B3901" s="1" t="s">
        <v>2415</v>
      </c>
      <c r="C3901" s="3">
        <v>1</v>
      </c>
      <c r="D3901" s="3" t="e">
        <f>VLOOKUP(Cobertura2021[[#This Row],['#Area]],S:T,2)</f>
        <v>#N/A</v>
      </c>
      <c r="E3901" s="1" t="s">
        <v>283</v>
      </c>
      <c r="F3901" s="3">
        <v>1223</v>
      </c>
      <c r="G3901" s="27" t="s">
        <v>5320</v>
      </c>
      <c r="H3901" s="27" t="s">
        <v>5320</v>
      </c>
      <c r="I3901" s="27" t="s">
        <v>5320</v>
      </c>
      <c r="J3901" s="28" t="s">
        <v>21</v>
      </c>
      <c r="K3901" s="28" t="s">
        <v>21</v>
      </c>
      <c r="L3901" s="28" t="s">
        <v>21</v>
      </c>
      <c r="M3901" s="3" t="str">
        <f>IF(+OR(J3901="SI",G3901="SI"),"SI","NO")</f>
        <v>SI</v>
      </c>
      <c r="N3901" s="3" t="str">
        <f>IF(+OR(H3901="SI",K3901="SI"),"SI","NO")</f>
        <v>SI</v>
      </c>
      <c r="O3901" s="3" t="str">
        <f>IF(+OR(I3901="SI",L3901="SI"),"SI","NO")</f>
        <v>SI</v>
      </c>
    </row>
    <row r="3902" spans="1:15" x14ac:dyDescent="0.25">
      <c r="A3902" s="20" t="s">
        <v>4087</v>
      </c>
      <c r="B3902" s="1" t="s">
        <v>1367</v>
      </c>
      <c r="C3902" s="3">
        <v>6</v>
      </c>
      <c r="D3902" s="3" t="str">
        <f>VLOOKUP(Cobertura2021[[#This Row],['#Area]],S:T,2)</f>
        <v>Rural</v>
      </c>
      <c r="E3902" s="1" t="s">
        <v>4115</v>
      </c>
      <c r="F3902" s="3">
        <v>63</v>
      </c>
      <c r="G3902" s="27" t="s">
        <v>3</v>
      </c>
      <c r="H3902" s="27" t="s">
        <v>3</v>
      </c>
      <c r="I3902" s="27" t="s">
        <v>3</v>
      </c>
      <c r="J3902" s="28" t="s">
        <v>20</v>
      </c>
      <c r="K3902" s="28" t="s">
        <v>20</v>
      </c>
      <c r="L3902" s="28" t="s">
        <v>20</v>
      </c>
      <c r="M3902" s="3" t="str">
        <f>IF(+OR(J3902="SI",G3902="SI"),"SI","NO")</f>
        <v>NO</v>
      </c>
      <c r="N3902" s="3" t="str">
        <f>IF(+OR(H3902="SI",K3902="SI"),"SI","NO")</f>
        <v>NO</v>
      </c>
      <c r="O3902" s="3" t="str">
        <f>IF(+OR(I3902="SI",L3902="SI"),"SI","NO")</f>
        <v>NO</v>
      </c>
    </row>
    <row r="3903" spans="1:15" hidden="1" x14ac:dyDescent="0.25">
      <c r="A3903" s="20" t="s">
        <v>47</v>
      </c>
      <c r="B3903" s="1" t="s">
        <v>132</v>
      </c>
      <c r="C3903" s="3">
        <v>1</v>
      </c>
      <c r="D3903" s="3" t="e">
        <f>VLOOKUP(Cobertura2021[[#This Row],['#Area]],S:T,2)</f>
        <v>#N/A</v>
      </c>
      <c r="E3903" s="1" t="s">
        <v>283</v>
      </c>
      <c r="F3903" s="3">
        <v>235</v>
      </c>
      <c r="G3903" s="27" t="s">
        <v>5320</v>
      </c>
      <c r="H3903" s="27" t="s">
        <v>5320</v>
      </c>
      <c r="I3903" s="27" t="s">
        <v>5320</v>
      </c>
      <c r="J3903" s="28" t="s">
        <v>21</v>
      </c>
      <c r="K3903" s="28" t="s">
        <v>21</v>
      </c>
      <c r="L3903" s="28" t="s">
        <v>21</v>
      </c>
      <c r="M3903" s="3" t="str">
        <f>IF(+OR(J3903="SI",G3903="SI"),"SI","NO")</f>
        <v>SI</v>
      </c>
      <c r="N3903" s="3" t="str">
        <f>IF(+OR(H3903="SI",K3903="SI"),"SI","NO")</f>
        <v>SI</v>
      </c>
      <c r="O3903" s="3" t="str">
        <f>IF(+OR(I3903="SI",L3903="SI"),"SI","NO")</f>
        <v>SI</v>
      </c>
    </row>
    <row r="3904" spans="1:15" x14ac:dyDescent="0.25">
      <c r="A3904" s="20" t="s">
        <v>2968</v>
      </c>
      <c r="B3904" s="1" t="s">
        <v>2974</v>
      </c>
      <c r="C3904" s="3">
        <v>6</v>
      </c>
      <c r="D3904" s="3" t="str">
        <f>VLOOKUP(Cobertura2021[[#This Row],['#Area]],S:T,2)</f>
        <v>Rural</v>
      </c>
      <c r="E3904" s="1" t="s">
        <v>2952</v>
      </c>
      <c r="F3904" s="3">
        <v>155</v>
      </c>
      <c r="G3904" s="47" t="s">
        <v>5320</v>
      </c>
      <c r="H3904" s="27" t="s">
        <v>3</v>
      </c>
      <c r="I3904" s="27" t="s">
        <v>3</v>
      </c>
      <c r="J3904" s="28" t="s">
        <v>20</v>
      </c>
      <c r="K3904" s="28" t="s">
        <v>20</v>
      </c>
      <c r="L3904" s="28" t="s">
        <v>20</v>
      </c>
      <c r="M3904" s="3" t="str">
        <f>IF(+OR(J3904="SI",G3904="SI"),"SI","NO")</f>
        <v>SI</v>
      </c>
      <c r="N3904" s="3" t="str">
        <f>IF(+OR(H3904="SI",K3904="SI"),"SI","NO")</f>
        <v>NO</v>
      </c>
      <c r="O3904" s="3" t="str">
        <f>IF(+OR(I3904="SI",L3904="SI"),"SI","NO")</f>
        <v>NO</v>
      </c>
    </row>
    <row r="3905" spans="1:15" x14ac:dyDescent="0.25">
      <c r="A3905" s="20" t="s">
        <v>2968</v>
      </c>
      <c r="B3905" s="1" t="s">
        <v>2974</v>
      </c>
      <c r="C3905" s="3">
        <v>6</v>
      </c>
      <c r="D3905" s="3" t="str">
        <f>VLOOKUP(Cobertura2021[[#This Row],['#Area]],S:T,2)</f>
        <v>Rural</v>
      </c>
      <c r="E3905" s="1" t="s">
        <v>2954</v>
      </c>
      <c r="F3905" s="3">
        <v>168</v>
      </c>
      <c r="G3905" s="27" t="s">
        <v>5320</v>
      </c>
      <c r="H3905" s="27" t="s">
        <v>3</v>
      </c>
      <c r="I3905" s="27" t="s">
        <v>3</v>
      </c>
      <c r="J3905" s="28" t="s">
        <v>21</v>
      </c>
      <c r="K3905" s="28" t="s">
        <v>20</v>
      </c>
      <c r="L3905" s="28" t="s">
        <v>20</v>
      </c>
      <c r="M3905" s="3" t="str">
        <f>IF(+OR(J3905="SI",G3905="SI"),"SI","NO")</f>
        <v>SI</v>
      </c>
      <c r="N3905" s="3" t="str">
        <f>IF(+OR(H3905="SI",K3905="SI"),"SI","NO")</f>
        <v>NO</v>
      </c>
      <c r="O3905" s="3" t="str">
        <f>IF(+OR(I3905="SI",L3905="SI"),"SI","NO")</f>
        <v>NO</v>
      </c>
    </row>
    <row r="3906" spans="1:15" x14ac:dyDescent="0.25">
      <c r="A3906" s="20" t="s">
        <v>2968</v>
      </c>
      <c r="B3906" s="1" t="s">
        <v>2974</v>
      </c>
      <c r="C3906" s="3">
        <v>6</v>
      </c>
      <c r="D3906" s="3" t="str">
        <f>VLOOKUP(Cobertura2021[[#This Row],['#Area]],S:T,2)</f>
        <v>Rural</v>
      </c>
      <c r="E3906" s="1" t="s">
        <v>2953</v>
      </c>
      <c r="F3906" s="3">
        <v>66</v>
      </c>
      <c r="G3906" s="27" t="s">
        <v>5320</v>
      </c>
      <c r="H3906" s="27" t="s">
        <v>3</v>
      </c>
      <c r="I3906" s="27" t="s">
        <v>3</v>
      </c>
      <c r="J3906" s="28" t="s">
        <v>21</v>
      </c>
      <c r="K3906" s="28" t="s">
        <v>20</v>
      </c>
      <c r="L3906" s="28" t="s">
        <v>20</v>
      </c>
      <c r="M3906" s="3" t="str">
        <f>IF(+OR(J3906="SI",G3906="SI"),"SI","NO")</f>
        <v>SI</v>
      </c>
      <c r="N3906" s="3" t="str">
        <f>IF(+OR(H3906="SI",K3906="SI"),"SI","NO")</f>
        <v>NO</v>
      </c>
      <c r="O3906" s="3" t="str">
        <f>IF(+OR(I3906="SI",L3906="SI"),"SI","NO")</f>
        <v>NO</v>
      </c>
    </row>
    <row r="3907" spans="1:15" x14ac:dyDescent="0.25">
      <c r="A3907" s="20" t="s">
        <v>47</v>
      </c>
      <c r="B3907" s="1" t="s">
        <v>2631</v>
      </c>
      <c r="C3907" s="3">
        <v>6</v>
      </c>
      <c r="D3907" s="3" t="str">
        <f>VLOOKUP(Cobertura2021[[#This Row],['#Area]],S:T,2)</f>
        <v>Rural</v>
      </c>
      <c r="E3907" s="1" t="s">
        <v>283</v>
      </c>
      <c r="F3907" s="3">
        <v>93</v>
      </c>
      <c r="G3907" s="27" t="s">
        <v>5320</v>
      </c>
      <c r="H3907" s="27" t="s">
        <v>5320</v>
      </c>
      <c r="I3907" s="27" t="s">
        <v>5320</v>
      </c>
      <c r="J3907" s="28" t="s">
        <v>21</v>
      </c>
      <c r="K3907" s="28" t="s">
        <v>21</v>
      </c>
      <c r="L3907" s="28" t="s">
        <v>20</v>
      </c>
      <c r="M3907" s="3" t="str">
        <f>IF(+OR(J3907="SI",G3907="SI"),"SI","NO")</f>
        <v>SI</v>
      </c>
      <c r="N3907" s="3" t="str">
        <f>IF(+OR(H3907="SI",K3907="SI"),"SI","NO")</f>
        <v>SI</v>
      </c>
      <c r="O3907" s="3" t="str">
        <f>IF(+OR(I3907="SI",L3907="SI"),"SI","NO")</f>
        <v>SI</v>
      </c>
    </row>
    <row r="3908" spans="1:15" hidden="1" x14ac:dyDescent="0.25">
      <c r="A3908" s="20" t="s">
        <v>47</v>
      </c>
      <c r="B3908" s="1" t="s">
        <v>2415</v>
      </c>
      <c r="C3908" s="3">
        <v>1</v>
      </c>
      <c r="D3908" s="3" t="e">
        <f>VLOOKUP(Cobertura2021[[#This Row],['#Area]],S:T,2)</f>
        <v>#N/A</v>
      </c>
      <c r="E3908" s="1" t="s">
        <v>2422</v>
      </c>
      <c r="F3908" s="3">
        <v>862</v>
      </c>
      <c r="G3908" s="27" t="s">
        <v>5320</v>
      </c>
      <c r="H3908" s="27" t="s">
        <v>5320</v>
      </c>
      <c r="I3908" s="27" t="s">
        <v>5320</v>
      </c>
      <c r="J3908" s="28" t="s">
        <v>21</v>
      </c>
      <c r="K3908" s="28" t="s">
        <v>21</v>
      </c>
      <c r="L3908" s="28" t="s">
        <v>21</v>
      </c>
      <c r="M3908" s="3" t="str">
        <f>IF(+OR(J3908="SI",G3908="SI"),"SI","NO")</f>
        <v>SI</v>
      </c>
      <c r="N3908" s="3" t="str">
        <f>IF(+OR(H3908="SI",K3908="SI"),"SI","NO")</f>
        <v>SI</v>
      </c>
      <c r="O3908" s="3" t="str">
        <f>IF(+OR(I3908="SI",L3908="SI"),"SI","NO")</f>
        <v>SI</v>
      </c>
    </row>
    <row r="3909" spans="1:15" x14ac:dyDescent="0.25">
      <c r="A3909" s="20" t="s">
        <v>47</v>
      </c>
      <c r="B3909" s="1" t="s">
        <v>2712</v>
      </c>
      <c r="C3909" s="3">
        <v>6</v>
      </c>
      <c r="D3909" s="3" t="str">
        <f>VLOOKUP(Cobertura2021[[#This Row],['#Area]],S:T,2)</f>
        <v>Rural</v>
      </c>
      <c r="E3909" s="1" t="s">
        <v>530</v>
      </c>
      <c r="F3909" s="3">
        <v>196</v>
      </c>
      <c r="G3909" s="27" t="s">
        <v>5320</v>
      </c>
      <c r="H3909" s="27" t="s">
        <v>5320</v>
      </c>
      <c r="I3909" s="27" t="s">
        <v>5320</v>
      </c>
      <c r="J3909" s="28" t="s">
        <v>21</v>
      </c>
      <c r="K3909" s="28" t="s">
        <v>21</v>
      </c>
      <c r="L3909" s="28" t="s">
        <v>21</v>
      </c>
      <c r="M3909" s="3" t="str">
        <f>IF(+OR(J3909="SI",G3909="SI"),"SI","NO")</f>
        <v>SI</v>
      </c>
      <c r="N3909" s="3" t="str">
        <f>IF(+OR(H3909="SI",K3909="SI"),"SI","NO")</f>
        <v>SI</v>
      </c>
      <c r="O3909" s="3" t="str">
        <f>IF(+OR(I3909="SI",L3909="SI"),"SI","NO")</f>
        <v>SI</v>
      </c>
    </row>
    <row r="3910" spans="1:15" x14ac:dyDescent="0.25">
      <c r="A3910" s="20" t="s">
        <v>4087</v>
      </c>
      <c r="B3910" s="1" t="s">
        <v>4162</v>
      </c>
      <c r="C3910" s="3">
        <v>6</v>
      </c>
      <c r="D3910" s="3" t="str">
        <f>VLOOKUP(Cobertura2021[[#This Row],['#Area]],S:T,2)</f>
        <v>Rural</v>
      </c>
      <c r="E3910" s="1" t="s">
        <v>4171</v>
      </c>
      <c r="F3910" s="3">
        <v>90</v>
      </c>
      <c r="G3910" s="27" t="s">
        <v>5320</v>
      </c>
      <c r="H3910" s="27" t="s">
        <v>3</v>
      </c>
      <c r="I3910" s="27" t="s">
        <v>3</v>
      </c>
      <c r="J3910" s="28" t="s">
        <v>20</v>
      </c>
      <c r="K3910" s="28" t="s">
        <v>20</v>
      </c>
      <c r="L3910" s="28" t="s">
        <v>20</v>
      </c>
      <c r="M3910" s="3" t="str">
        <f>IF(+OR(J3910="SI",G3910="SI"),"SI","NO")</f>
        <v>SI</v>
      </c>
      <c r="N3910" s="3" t="str">
        <f>IF(+OR(H3910="SI",K3910="SI"),"SI","NO")</f>
        <v>NO</v>
      </c>
      <c r="O3910" s="3" t="str">
        <f>IF(+OR(I3910="SI",L3910="SI"),"SI","NO")</f>
        <v>NO</v>
      </c>
    </row>
    <row r="3911" spans="1:15" hidden="1" x14ac:dyDescent="0.25">
      <c r="A3911" s="20" t="s">
        <v>47</v>
      </c>
      <c r="B3911" s="1" t="s">
        <v>132</v>
      </c>
      <c r="C3911" s="3">
        <v>1</v>
      </c>
      <c r="D3911" s="3" t="e">
        <f>VLOOKUP(Cobertura2021[[#This Row],['#Area]],S:T,2)</f>
        <v>#N/A</v>
      </c>
      <c r="E3911" s="1" t="s">
        <v>530</v>
      </c>
      <c r="F3911" s="3">
        <v>1233</v>
      </c>
      <c r="G3911" s="27" t="s">
        <v>5320</v>
      </c>
      <c r="H3911" s="27" t="s">
        <v>5320</v>
      </c>
      <c r="I3911" s="27" t="s">
        <v>5320</v>
      </c>
      <c r="J3911" s="28" t="s">
        <v>21</v>
      </c>
      <c r="K3911" s="28" t="s">
        <v>21</v>
      </c>
      <c r="L3911" s="28" t="s">
        <v>21</v>
      </c>
      <c r="M3911" s="3" t="str">
        <f>IF(+OR(J3911="SI",G3911="SI"),"SI","NO")</f>
        <v>SI</v>
      </c>
      <c r="N3911" s="3" t="str">
        <f>IF(+OR(H3911="SI",K3911="SI"),"SI","NO")</f>
        <v>SI</v>
      </c>
      <c r="O3911" s="3" t="str">
        <f>IF(+OR(I3911="SI",L3911="SI"),"SI","NO")</f>
        <v>SI</v>
      </c>
    </row>
    <row r="3912" spans="1:15" hidden="1" x14ac:dyDescent="0.25">
      <c r="A3912" s="20" t="s">
        <v>47</v>
      </c>
      <c r="B3912" s="1" t="s">
        <v>2300</v>
      </c>
      <c r="C3912" s="3">
        <v>1</v>
      </c>
      <c r="D3912" s="3" t="e">
        <f>VLOOKUP(Cobertura2021[[#This Row],['#Area]],S:T,2)</f>
        <v>#N/A</v>
      </c>
      <c r="E3912" s="1" t="s">
        <v>472</v>
      </c>
      <c r="F3912" s="3">
        <v>1400</v>
      </c>
      <c r="G3912" s="27" t="s">
        <v>5320</v>
      </c>
      <c r="H3912" s="27" t="s">
        <v>5320</v>
      </c>
      <c r="I3912" s="27" t="s">
        <v>5320</v>
      </c>
      <c r="J3912" s="28" t="s">
        <v>21</v>
      </c>
      <c r="K3912" s="28" t="s">
        <v>21</v>
      </c>
      <c r="L3912" s="28" t="s">
        <v>21</v>
      </c>
      <c r="M3912" s="3" t="str">
        <f>IF(+OR(J3912="SI",G3912="SI"),"SI","NO")</f>
        <v>SI</v>
      </c>
      <c r="N3912" s="3" t="str">
        <f>IF(+OR(H3912="SI",K3912="SI"),"SI","NO")</f>
        <v>SI</v>
      </c>
      <c r="O3912" s="3" t="str">
        <f>IF(+OR(I3912="SI",L3912="SI"),"SI","NO")</f>
        <v>SI</v>
      </c>
    </row>
    <row r="3913" spans="1:15" x14ac:dyDescent="0.25">
      <c r="A3913" s="20" t="s">
        <v>47</v>
      </c>
      <c r="B3913" s="1" t="s">
        <v>2712</v>
      </c>
      <c r="C3913" s="3">
        <v>6</v>
      </c>
      <c r="D3913" s="3" t="str">
        <f>VLOOKUP(Cobertura2021[[#This Row],['#Area]],S:T,2)</f>
        <v>Rural</v>
      </c>
      <c r="E3913" s="1" t="s">
        <v>139</v>
      </c>
      <c r="F3913" s="3">
        <v>90</v>
      </c>
      <c r="G3913" s="27" t="s">
        <v>5320</v>
      </c>
      <c r="H3913" s="27" t="s">
        <v>5320</v>
      </c>
      <c r="I3913" s="27" t="s">
        <v>5320</v>
      </c>
      <c r="J3913" s="28" t="s">
        <v>21</v>
      </c>
      <c r="K3913" s="28" t="s">
        <v>21</v>
      </c>
      <c r="L3913" s="28" t="s">
        <v>21</v>
      </c>
      <c r="M3913" s="3" t="str">
        <f>IF(+OR(J3913="SI",G3913="SI"),"SI","NO")</f>
        <v>SI</v>
      </c>
      <c r="N3913" s="3" t="str">
        <f>IF(+OR(H3913="SI",K3913="SI"),"SI","NO")</f>
        <v>SI</v>
      </c>
      <c r="O3913" s="3" t="str">
        <f>IF(+OR(I3913="SI",L3913="SI"),"SI","NO")</f>
        <v>SI</v>
      </c>
    </row>
    <row r="3914" spans="1:15" hidden="1" x14ac:dyDescent="0.25">
      <c r="A3914" s="20" t="s">
        <v>47</v>
      </c>
      <c r="B3914" s="1" t="s">
        <v>1286</v>
      </c>
      <c r="C3914" s="3">
        <v>1</v>
      </c>
      <c r="D3914" s="3" t="e">
        <f>VLOOKUP(Cobertura2021[[#This Row],['#Area]],S:T,2)</f>
        <v>#N/A</v>
      </c>
      <c r="E3914" s="1" t="s">
        <v>139</v>
      </c>
      <c r="F3914" s="3">
        <v>213</v>
      </c>
      <c r="G3914" s="27" t="s">
        <v>5320</v>
      </c>
      <c r="H3914" s="27" t="s">
        <v>5320</v>
      </c>
      <c r="I3914" s="27" t="s">
        <v>5320</v>
      </c>
      <c r="J3914" s="28" t="s">
        <v>21</v>
      </c>
      <c r="K3914" s="28" t="s">
        <v>21</v>
      </c>
      <c r="L3914" s="28" t="s">
        <v>21</v>
      </c>
      <c r="M3914" s="3" t="str">
        <f>IF(+OR(J3914="SI",G3914="SI"),"SI","NO")</f>
        <v>SI</v>
      </c>
      <c r="N3914" s="3" t="str">
        <f>IF(+OR(H3914="SI",K3914="SI"),"SI","NO")</f>
        <v>SI</v>
      </c>
      <c r="O3914" s="3" t="str">
        <f>IF(+OR(I3914="SI",L3914="SI"),"SI","NO")</f>
        <v>SI</v>
      </c>
    </row>
    <row r="3915" spans="1:15" hidden="1" x14ac:dyDescent="0.25">
      <c r="A3915" s="20" t="s">
        <v>47</v>
      </c>
      <c r="B3915" s="1" t="s">
        <v>2657</v>
      </c>
      <c r="C3915" s="3">
        <v>1</v>
      </c>
      <c r="D3915" s="3" t="e">
        <f>VLOOKUP(Cobertura2021[[#This Row],['#Area]],S:T,2)</f>
        <v>#N/A</v>
      </c>
      <c r="E3915" s="1" t="s">
        <v>139</v>
      </c>
      <c r="F3915" s="3">
        <v>1046</v>
      </c>
      <c r="G3915" s="27" t="s">
        <v>5320</v>
      </c>
      <c r="H3915" s="27" t="s">
        <v>5320</v>
      </c>
      <c r="I3915" s="27" t="s">
        <v>5320</v>
      </c>
      <c r="J3915" s="28" t="s">
        <v>21</v>
      </c>
      <c r="K3915" s="28" t="s">
        <v>21</v>
      </c>
      <c r="L3915" s="28" t="s">
        <v>21</v>
      </c>
      <c r="M3915" s="3" t="str">
        <f>IF(+OR(J3915="SI",G3915="SI"),"SI","NO")</f>
        <v>SI</v>
      </c>
      <c r="N3915" s="3" t="str">
        <f>IF(+OR(H3915="SI",K3915="SI"),"SI","NO")</f>
        <v>SI</v>
      </c>
      <c r="O3915" s="3" t="str">
        <f>IF(+OR(I3915="SI",L3915="SI"),"SI","NO")</f>
        <v>SI</v>
      </c>
    </row>
    <row r="3916" spans="1:15" hidden="1" x14ac:dyDescent="0.25">
      <c r="A3916" s="20" t="s">
        <v>47</v>
      </c>
      <c r="B3916" s="1" t="s">
        <v>2415</v>
      </c>
      <c r="C3916" s="3">
        <v>1</v>
      </c>
      <c r="D3916" s="3" t="e">
        <f>VLOOKUP(Cobertura2021[[#This Row],['#Area]],S:T,2)</f>
        <v>#N/A</v>
      </c>
      <c r="E3916" s="1" t="s">
        <v>2431</v>
      </c>
      <c r="F3916" s="3">
        <v>1164</v>
      </c>
      <c r="G3916" s="27" t="s">
        <v>5320</v>
      </c>
      <c r="H3916" s="27" t="s">
        <v>5320</v>
      </c>
      <c r="I3916" s="27" t="s">
        <v>5320</v>
      </c>
      <c r="J3916" s="28" t="s">
        <v>21</v>
      </c>
      <c r="K3916" s="28" t="s">
        <v>21</v>
      </c>
      <c r="L3916" s="28" t="s">
        <v>21</v>
      </c>
      <c r="M3916" s="3" t="str">
        <f>IF(+OR(J3916="SI",G3916="SI"),"SI","NO")</f>
        <v>SI</v>
      </c>
      <c r="N3916" s="3" t="str">
        <f>IF(+OR(H3916="SI",K3916="SI"),"SI","NO")</f>
        <v>SI</v>
      </c>
      <c r="O3916" s="3" t="str">
        <f>IF(+OR(I3916="SI",L3916="SI"),"SI","NO")</f>
        <v>SI</v>
      </c>
    </row>
    <row r="3917" spans="1:15" hidden="1" x14ac:dyDescent="0.25">
      <c r="A3917" s="20" t="s">
        <v>47</v>
      </c>
      <c r="B3917" s="1" t="s">
        <v>2415</v>
      </c>
      <c r="C3917" s="3">
        <v>1</v>
      </c>
      <c r="D3917" s="3" t="e">
        <f>VLOOKUP(Cobertura2021[[#This Row],['#Area]],S:T,2)</f>
        <v>#N/A</v>
      </c>
      <c r="E3917" s="1" t="s">
        <v>2420</v>
      </c>
      <c r="F3917" s="3">
        <v>329</v>
      </c>
      <c r="G3917" s="27" t="s">
        <v>5320</v>
      </c>
      <c r="H3917" s="27" t="s">
        <v>5320</v>
      </c>
      <c r="I3917" s="27" t="s">
        <v>5320</v>
      </c>
      <c r="J3917" s="28" t="s">
        <v>21</v>
      </c>
      <c r="K3917" s="28" t="s">
        <v>21</v>
      </c>
      <c r="L3917" s="28" t="s">
        <v>21</v>
      </c>
      <c r="M3917" s="3" t="str">
        <f>IF(+OR(J3917="SI",G3917="SI"),"SI","NO")</f>
        <v>SI</v>
      </c>
      <c r="N3917" s="3" t="str">
        <f>IF(+OR(H3917="SI",K3917="SI"),"SI","NO")</f>
        <v>SI</v>
      </c>
      <c r="O3917" s="3" t="str">
        <f>IF(+OR(I3917="SI",L3917="SI"),"SI","NO")</f>
        <v>SI</v>
      </c>
    </row>
    <row r="3918" spans="1:15" hidden="1" x14ac:dyDescent="0.25">
      <c r="A3918" s="20" t="s">
        <v>47</v>
      </c>
      <c r="B3918" s="1" t="s">
        <v>2375</v>
      </c>
      <c r="C3918" s="3">
        <v>1</v>
      </c>
      <c r="D3918" s="3" t="e">
        <f>VLOOKUP(Cobertura2021[[#This Row],['#Area]],S:T,2)</f>
        <v>#N/A</v>
      </c>
      <c r="E3918" s="1" t="s">
        <v>589</v>
      </c>
      <c r="F3918" s="3">
        <v>126</v>
      </c>
      <c r="G3918" s="27" t="s">
        <v>5320</v>
      </c>
      <c r="H3918" s="27" t="s">
        <v>5320</v>
      </c>
      <c r="I3918" s="27" t="s">
        <v>5320</v>
      </c>
      <c r="J3918" s="28" t="s">
        <v>21</v>
      </c>
      <c r="K3918" s="28" t="s">
        <v>21</v>
      </c>
      <c r="L3918" s="28" t="s">
        <v>21</v>
      </c>
      <c r="M3918" s="3" t="str">
        <f>IF(+OR(J3918="SI",G3918="SI"),"SI","NO")</f>
        <v>SI</v>
      </c>
      <c r="N3918" s="3" t="str">
        <f>IF(+OR(H3918="SI",K3918="SI"),"SI","NO")</f>
        <v>SI</v>
      </c>
      <c r="O3918" s="3" t="str">
        <f>IF(+OR(I3918="SI",L3918="SI"),"SI","NO")</f>
        <v>SI</v>
      </c>
    </row>
    <row r="3919" spans="1:15" x14ac:dyDescent="0.25">
      <c r="A3919" s="20" t="s">
        <v>47</v>
      </c>
      <c r="B3919" s="1" t="s">
        <v>1815</v>
      </c>
      <c r="C3919" s="3">
        <v>6</v>
      </c>
      <c r="D3919" s="3" t="str">
        <f>VLOOKUP(Cobertura2021[[#This Row],['#Area]],S:T,2)</f>
        <v>Rural</v>
      </c>
      <c r="E3919" s="1" t="s">
        <v>589</v>
      </c>
      <c r="F3919" s="3">
        <v>96</v>
      </c>
      <c r="G3919" s="27" t="s">
        <v>5320</v>
      </c>
      <c r="H3919" s="27" t="s">
        <v>5320</v>
      </c>
      <c r="I3919" s="27" t="s">
        <v>5320</v>
      </c>
      <c r="J3919" s="28" t="s">
        <v>21</v>
      </c>
      <c r="K3919" s="28" t="s">
        <v>21</v>
      </c>
      <c r="L3919" s="28" t="s">
        <v>21</v>
      </c>
      <c r="M3919" s="3" t="str">
        <f>IF(+OR(J3919="SI",G3919="SI"),"SI","NO")</f>
        <v>SI</v>
      </c>
      <c r="N3919" s="3" t="str">
        <f>IF(+OR(H3919="SI",K3919="SI"),"SI","NO")</f>
        <v>SI</v>
      </c>
      <c r="O3919" s="3" t="str">
        <f>IF(+OR(I3919="SI",L3919="SI"),"SI","NO")</f>
        <v>SI</v>
      </c>
    </row>
    <row r="3920" spans="1:15" hidden="1" x14ac:dyDescent="0.25">
      <c r="A3920" s="20" t="s">
        <v>47</v>
      </c>
      <c r="B3920" s="1" t="s">
        <v>2300</v>
      </c>
      <c r="C3920" s="3">
        <v>1</v>
      </c>
      <c r="D3920" s="3" t="e">
        <f>VLOOKUP(Cobertura2021[[#This Row],['#Area]],S:T,2)</f>
        <v>#N/A</v>
      </c>
      <c r="E3920" s="1" t="s">
        <v>2320</v>
      </c>
      <c r="F3920" s="3">
        <v>812</v>
      </c>
      <c r="G3920" s="27" t="s">
        <v>5320</v>
      </c>
      <c r="H3920" s="27" t="s">
        <v>5320</v>
      </c>
      <c r="I3920" s="27" t="s">
        <v>5320</v>
      </c>
      <c r="J3920" s="28" t="s">
        <v>21</v>
      </c>
      <c r="K3920" s="28" t="s">
        <v>21</v>
      </c>
      <c r="L3920" s="28" t="s">
        <v>21</v>
      </c>
      <c r="M3920" s="3" t="str">
        <f>IF(+OR(J3920="SI",G3920="SI"),"SI","NO")</f>
        <v>SI</v>
      </c>
      <c r="N3920" s="3" t="str">
        <f>IF(+OR(H3920="SI",K3920="SI"),"SI","NO")</f>
        <v>SI</v>
      </c>
      <c r="O3920" s="3" t="str">
        <f>IF(+OR(I3920="SI",L3920="SI"),"SI","NO")</f>
        <v>SI</v>
      </c>
    </row>
    <row r="3921" spans="1:15" hidden="1" x14ac:dyDescent="0.25">
      <c r="A3921" s="20" t="s">
        <v>47</v>
      </c>
      <c r="B3921" s="1" t="s">
        <v>2275</v>
      </c>
      <c r="C3921" s="3">
        <v>1</v>
      </c>
      <c r="D3921" s="3" t="e">
        <f>VLOOKUP(Cobertura2021[[#This Row],['#Area]],S:T,2)</f>
        <v>#N/A</v>
      </c>
      <c r="E3921" s="1" t="s">
        <v>140</v>
      </c>
      <c r="F3921" s="3">
        <v>333</v>
      </c>
      <c r="G3921" s="27" t="s">
        <v>5320</v>
      </c>
      <c r="H3921" s="27" t="s">
        <v>5320</v>
      </c>
      <c r="I3921" s="27" t="s">
        <v>5320</v>
      </c>
      <c r="J3921" s="28" t="s">
        <v>21</v>
      </c>
      <c r="K3921" s="28" t="s">
        <v>21</v>
      </c>
      <c r="L3921" s="28" t="s">
        <v>21</v>
      </c>
      <c r="M3921" s="3" t="str">
        <f>IF(+OR(J3921="SI",G3921="SI"),"SI","NO")</f>
        <v>SI</v>
      </c>
      <c r="N3921" s="3" t="str">
        <f>IF(+OR(H3921="SI",K3921="SI"),"SI","NO")</f>
        <v>SI</v>
      </c>
      <c r="O3921" s="3" t="str">
        <f>IF(+OR(I3921="SI",L3921="SI"),"SI","NO")</f>
        <v>SI</v>
      </c>
    </row>
    <row r="3922" spans="1:15" hidden="1" x14ac:dyDescent="0.25">
      <c r="A3922" s="20" t="s">
        <v>47</v>
      </c>
      <c r="B3922" s="1" t="s">
        <v>2300</v>
      </c>
      <c r="C3922" s="3">
        <v>1</v>
      </c>
      <c r="D3922" s="3" t="e">
        <f>VLOOKUP(Cobertura2021[[#This Row],['#Area]],S:T,2)</f>
        <v>#N/A</v>
      </c>
      <c r="E3922" s="1" t="s">
        <v>140</v>
      </c>
      <c r="F3922" s="3">
        <v>489</v>
      </c>
      <c r="G3922" s="27" t="s">
        <v>5320</v>
      </c>
      <c r="H3922" s="27" t="s">
        <v>5320</v>
      </c>
      <c r="I3922" s="27" t="s">
        <v>5320</v>
      </c>
      <c r="J3922" s="28" t="s">
        <v>21</v>
      </c>
      <c r="K3922" s="28" t="s">
        <v>21</v>
      </c>
      <c r="L3922" s="28" t="s">
        <v>21</v>
      </c>
      <c r="M3922" s="3" t="str">
        <f>IF(+OR(J3922="SI",G3922="SI"),"SI","NO")</f>
        <v>SI</v>
      </c>
      <c r="N3922" s="3" t="str">
        <f>IF(+OR(H3922="SI",K3922="SI"),"SI","NO")</f>
        <v>SI</v>
      </c>
      <c r="O3922" s="3" t="str">
        <f>IF(+OR(I3922="SI",L3922="SI"),"SI","NO")</f>
        <v>SI</v>
      </c>
    </row>
    <row r="3923" spans="1:15" hidden="1" x14ac:dyDescent="0.25">
      <c r="A3923" s="20" t="s">
        <v>47</v>
      </c>
      <c r="B3923" s="1" t="s">
        <v>2415</v>
      </c>
      <c r="C3923" s="3">
        <v>1</v>
      </c>
      <c r="D3923" s="3" t="e">
        <f>VLOOKUP(Cobertura2021[[#This Row],['#Area]],S:T,2)</f>
        <v>#N/A</v>
      </c>
      <c r="E3923" s="1" t="s">
        <v>140</v>
      </c>
      <c r="F3923" s="3">
        <v>1843</v>
      </c>
      <c r="G3923" s="27" t="s">
        <v>5320</v>
      </c>
      <c r="H3923" s="27" t="s">
        <v>5320</v>
      </c>
      <c r="I3923" s="27" t="s">
        <v>5320</v>
      </c>
      <c r="J3923" s="28" t="s">
        <v>21</v>
      </c>
      <c r="K3923" s="28" t="s">
        <v>21</v>
      </c>
      <c r="L3923" s="28" t="s">
        <v>21</v>
      </c>
      <c r="M3923" s="3" t="str">
        <f>IF(+OR(J3923="SI",G3923="SI"),"SI","NO")</f>
        <v>SI</v>
      </c>
      <c r="N3923" s="3" t="str">
        <f>IF(+OR(H3923="SI",K3923="SI"),"SI","NO")</f>
        <v>SI</v>
      </c>
      <c r="O3923" s="3" t="str">
        <f>IF(+OR(I3923="SI",L3923="SI"),"SI","NO")</f>
        <v>SI</v>
      </c>
    </row>
    <row r="3924" spans="1:15" hidden="1" x14ac:dyDescent="0.25">
      <c r="A3924" s="20" t="s">
        <v>47</v>
      </c>
      <c r="B3924" s="1" t="s">
        <v>132</v>
      </c>
      <c r="C3924" s="3">
        <v>1</v>
      </c>
      <c r="D3924" s="3" t="e">
        <f>VLOOKUP(Cobertura2021[[#This Row],['#Area]],S:T,2)</f>
        <v>#N/A</v>
      </c>
      <c r="E3924" s="1" t="s">
        <v>2599</v>
      </c>
      <c r="F3924" s="3">
        <v>1298</v>
      </c>
      <c r="G3924" s="27" t="s">
        <v>5320</v>
      </c>
      <c r="H3924" s="27" t="s">
        <v>5320</v>
      </c>
      <c r="I3924" s="27" t="s">
        <v>5320</v>
      </c>
      <c r="J3924" s="28" t="s">
        <v>21</v>
      </c>
      <c r="K3924" s="28" t="s">
        <v>21</v>
      </c>
      <c r="L3924" s="28" t="s">
        <v>21</v>
      </c>
      <c r="M3924" s="3" t="str">
        <f>IF(+OR(J3924="SI",G3924="SI"),"SI","NO")</f>
        <v>SI</v>
      </c>
      <c r="N3924" s="3" t="str">
        <f>IF(+OR(H3924="SI",K3924="SI"),"SI","NO")</f>
        <v>SI</v>
      </c>
      <c r="O3924" s="3" t="str">
        <f>IF(+OR(I3924="SI",L3924="SI"),"SI","NO")</f>
        <v>SI</v>
      </c>
    </row>
    <row r="3925" spans="1:15" hidden="1" x14ac:dyDescent="0.25">
      <c r="A3925" s="20" t="s">
        <v>47</v>
      </c>
      <c r="B3925" s="1" t="s">
        <v>132</v>
      </c>
      <c r="C3925" s="3">
        <v>1</v>
      </c>
      <c r="D3925" s="3" t="e">
        <f>VLOOKUP(Cobertura2021[[#This Row],['#Area]],S:T,2)</f>
        <v>#N/A</v>
      </c>
      <c r="E3925" s="1" t="s">
        <v>141</v>
      </c>
      <c r="F3925" s="3">
        <v>1961</v>
      </c>
      <c r="G3925" s="27" t="s">
        <v>5320</v>
      </c>
      <c r="H3925" s="27" t="s">
        <v>5320</v>
      </c>
      <c r="I3925" s="27" t="s">
        <v>5320</v>
      </c>
      <c r="J3925" s="28" t="s">
        <v>21</v>
      </c>
      <c r="K3925" s="28" t="s">
        <v>21</v>
      </c>
      <c r="L3925" s="28" t="s">
        <v>21</v>
      </c>
      <c r="M3925" s="3" t="str">
        <f>IF(+OR(J3925="SI",G3925="SI"),"SI","NO")</f>
        <v>SI</v>
      </c>
      <c r="N3925" s="3" t="str">
        <f>IF(+OR(H3925="SI",K3925="SI"),"SI","NO")</f>
        <v>SI</v>
      </c>
      <c r="O3925" s="3" t="str">
        <f>IF(+OR(I3925="SI",L3925="SI"),"SI","NO")</f>
        <v>SI</v>
      </c>
    </row>
    <row r="3926" spans="1:15" hidden="1" x14ac:dyDescent="0.25">
      <c r="A3926" s="20" t="s">
        <v>47</v>
      </c>
      <c r="B3926" s="1" t="s">
        <v>2541</v>
      </c>
      <c r="C3926" s="3">
        <v>1</v>
      </c>
      <c r="D3926" s="3" t="e">
        <f>VLOOKUP(Cobertura2021[[#This Row],['#Area]],S:T,2)</f>
        <v>#N/A</v>
      </c>
      <c r="E3926" s="1" t="s">
        <v>2549</v>
      </c>
      <c r="F3926" s="3">
        <v>2509</v>
      </c>
      <c r="G3926" s="27" t="s">
        <v>5320</v>
      </c>
      <c r="H3926" s="27" t="s">
        <v>5320</v>
      </c>
      <c r="I3926" s="27" t="s">
        <v>5320</v>
      </c>
      <c r="J3926" s="28" t="s">
        <v>21</v>
      </c>
      <c r="K3926" s="28" t="s">
        <v>21</v>
      </c>
      <c r="L3926" s="28" t="s">
        <v>21</v>
      </c>
      <c r="M3926" s="3" t="str">
        <f>IF(+OR(J3926="SI",G3926="SI"),"SI","NO")</f>
        <v>SI</v>
      </c>
      <c r="N3926" s="3" t="str">
        <f>IF(+OR(H3926="SI",K3926="SI"),"SI","NO")</f>
        <v>SI</v>
      </c>
      <c r="O3926" s="3" t="str">
        <f>IF(+OR(I3926="SI",L3926="SI"),"SI","NO")</f>
        <v>SI</v>
      </c>
    </row>
    <row r="3927" spans="1:15" x14ac:dyDescent="0.25">
      <c r="A3927" s="20" t="s">
        <v>47</v>
      </c>
      <c r="B3927" s="1" t="s">
        <v>2631</v>
      </c>
      <c r="C3927" s="3">
        <v>6</v>
      </c>
      <c r="D3927" s="3" t="str">
        <f>VLOOKUP(Cobertura2021[[#This Row],['#Area]],S:T,2)</f>
        <v>Rural</v>
      </c>
      <c r="E3927" s="1" t="s">
        <v>2656</v>
      </c>
      <c r="F3927" s="3">
        <v>131</v>
      </c>
      <c r="G3927" s="27" t="s">
        <v>5320</v>
      </c>
      <c r="H3927" s="27" t="s">
        <v>5320</v>
      </c>
      <c r="I3927" s="27" t="s">
        <v>5320</v>
      </c>
      <c r="J3927" s="28" t="s">
        <v>21</v>
      </c>
      <c r="K3927" s="28" t="s">
        <v>21</v>
      </c>
      <c r="L3927" s="28" t="s">
        <v>21</v>
      </c>
      <c r="M3927" s="3" t="str">
        <f>IF(+OR(J3927="SI",G3927="SI"),"SI","NO")</f>
        <v>SI</v>
      </c>
      <c r="N3927" s="3" t="str">
        <f>IF(+OR(H3927="SI",K3927="SI"),"SI","NO")</f>
        <v>SI</v>
      </c>
      <c r="O3927" s="3" t="str">
        <f>IF(+OR(I3927="SI",L3927="SI"),"SI","NO")</f>
        <v>SI</v>
      </c>
    </row>
    <row r="3928" spans="1:15" hidden="1" x14ac:dyDescent="0.25">
      <c r="A3928" s="20" t="s">
        <v>47</v>
      </c>
      <c r="B3928" s="1" t="s">
        <v>2621</v>
      </c>
      <c r="C3928" s="3">
        <v>1</v>
      </c>
      <c r="D3928" s="3" t="e">
        <f>VLOOKUP(Cobertura2021[[#This Row],['#Area]],S:T,2)</f>
        <v>#N/A</v>
      </c>
      <c r="E3928" s="1" t="s">
        <v>2627</v>
      </c>
      <c r="F3928" s="3">
        <v>737</v>
      </c>
      <c r="G3928" s="27" t="s">
        <v>5320</v>
      </c>
      <c r="H3928" s="27" t="s">
        <v>5320</v>
      </c>
      <c r="I3928" s="27" t="s">
        <v>5320</v>
      </c>
      <c r="J3928" s="28" t="s">
        <v>21</v>
      </c>
      <c r="K3928" s="28" t="s">
        <v>21</v>
      </c>
      <c r="L3928" s="28" t="s">
        <v>21</v>
      </c>
      <c r="M3928" s="3" t="str">
        <f>IF(+OR(J3928="SI",G3928="SI"),"SI","NO")</f>
        <v>SI</v>
      </c>
      <c r="N3928" s="3" t="str">
        <f>IF(+OR(H3928="SI",K3928="SI"),"SI","NO")</f>
        <v>SI</v>
      </c>
      <c r="O3928" s="3" t="str">
        <f>IF(+OR(I3928="SI",L3928="SI"),"SI","NO")</f>
        <v>SI</v>
      </c>
    </row>
    <row r="3929" spans="1:15" hidden="1" x14ac:dyDescent="0.25">
      <c r="A3929" s="20" t="s">
        <v>47</v>
      </c>
      <c r="B3929" s="1" t="s">
        <v>2343</v>
      </c>
      <c r="C3929" s="3">
        <v>1</v>
      </c>
      <c r="D3929" s="3" t="e">
        <f>VLOOKUP(Cobertura2021[[#This Row],['#Area]],S:T,2)</f>
        <v>#N/A</v>
      </c>
      <c r="E3929" s="1" t="s">
        <v>2344</v>
      </c>
      <c r="F3929" s="3">
        <v>1257</v>
      </c>
      <c r="G3929" s="27" t="s">
        <v>5320</v>
      </c>
      <c r="H3929" s="27" t="s">
        <v>5320</v>
      </c>
      <c r="I3929" s="27" t="s">
        <v>5320</v>
      </c>
      <c r="J3929" s="28" t="s">
        <v>21</v>
      </c>
      <c r="K3929" s="28" t="s">
        <v>21</v>
      </c>
      <c r="L3929" s="28" t="s">
        <v>21</v>
      </c>
      <c r="M3929" s="3" t="str">
        <f>IF(+OR(J3929="SI",G3929="SI"),"SI","NO")</f>
        <v>SI</v>
      </c>
      <c r="N3929" s="3" t="str">
        <f>IF(+OR(H3929="SI",K3929="SI"),"SI","NO")</f>
        <v>SI</v>
      </c>
      <c r="O3929" s="3" t="str">
        <f>IF(+OR(I3929="SI",L3929="SI"),"SI","NO")</f>
        <v>SI</v>
      </c>
    </row>
    <row r="3930" spans="1:15" x14ac:dyDescent="0.25">
      <c r="A3930" s="20" t="s">
        <v>47</v>
      </c>
      <c r="B3930" s="1" t="s">
        <v>2631</v>
      </c>
      <c r="C3930" s="3">
        <v>6</v>
      </c>
      <c r="D3930" s="3" t="str">
        <f>VLOOKUP(Cobertura2021[[#This Row],['#Area]],S:T,2)</f>
        <v>Rural</v>
      </c>
      <c r="E3930" s="1" t="s">
        <v>2642</v>
      </c>
      <c r="F3930" s="3">
        <v>52</v>
      </c>
      <c r="G3930" s="27" t="s">
        <v>5320</v>
      </c>
      <c r="H3930" s="27" t="s">
        <v>5320</v>
      </c>
      <c r="I3930" s="27" t="s">
        <v>5320</v>
      </c>
      <c r="J3930" s="28" t="s">
        <v>21</v>
      </c>
      <c r="K3930" s="28" t="s">
        <v>20</v>
      </c>
      <c r="L3930" s="28" t="s">
        <v>20</v>
      </c>
      <c r="M3930" s="3" t="str">
        <f>IF(+OR(J3930="SI",G3930="SI"),"SI","NO")</f>
        <v>SI</v>
      </c>
      <c r="N3930" s="3" t="str">
        <f>IF(+OR(H3930="SI",K3930="SI"),"SI","NO")</f>
        <v>SI</v>
      </c>
      <c r="O3930" s="3" t="str">
        <f>IF(+OR(I3930="SI",L3930="SI"),"SI","NO")</f>
        <v>SI</v>
      </c>
    </row>
    <row r="3931" spans="1:15" hidden="1" x14ac:dyDescent="0.25">
      <c r="A3931" s="20" t="s">
        <v>47</v>
      </c>
      <c r="B3931" s="1" t="s">
        <v>2572</v>
      </c>
      <c r="C3931" s="3">
        <v>1</v>
      </c>
      <c r="D3931" s="3" t="e">
        <f>VLOOKUP(Cobertura2021[[#This Row],['#Area]],S:T,2)</f>
        <v>#N/A</v>
      </c>
      <c r="E3931" s="1" t="s">
        <v>2574</v>
      </c>
      <c r="F3931" s="3">
        <v>254</v>
      </c>
      <c r="G3931" s="27" t="s">
        <v>5320</v>
      </c>
      <c r="H3931" s="27" t="s">
        <v>5320</v>
      </c>
      <c r="I3931" s="27" t="s">
        <v>5320</v>
      </c>
      <c r="J3931" s="28" t="s">
        <v>21</v>
      </c>
      <c r="K3931" s="28" t="s">
        <v>21</v>
      </c>
      <c r="L3931" s="28" t="s">
        <v>21</v>
      </c>
      <c r="M3931" s="3" t="str">
        <f>IF(+OR(J3931="SI",G3931="SI"),"SI","NO")</f>
        <v>SI</v>
      </c>
      <c r="N3931" s="3" t="str">
        <f>IF(+OR(H3931="SI",K3931="SI"),"SI","NO")</f>
        <v>SI</v>
      </c>
      <c r="O3931" s="3" t="str">
        <f>IF(+OR(I3931="SI",L3931="SI"),"SI","NO")</f>
        <v>SI</v>
      </c>
    </row>
    <row r="3932" spans="1:15" hidden="1" x14ac:dyDescent="0.25">
      <c r="A3932" s="20" t="s">
        <v>47</v>
      </c>
      <c r="B3932" s="1" t="s">
        <v>132</v>
      </c>
      <c r="C3932" s="3">
        <v>1</v>
      </c>
      <c r="D3932" s="3" t="e">
        <f>VLOOKUP(Cobertura2021[[#This Row],['#Area]],S:T,2)</f>
        <v>#N/A</v>
      </c>
      <c r="E3932" s="1" t="s">
        <v>2613</v>
      </c>
      <c r="F3932" s="3">
        <v>1954</v>
      </c>
      <c r="G3932" s="27" t="s">
        <v>5320</v>
      </c>
      <c r="H3932" s="27" t="s">
        <v>5320</v>
      </c>
      <c r="I3932" s="27" t="s">
        <v>5320</v>
      </c>
      <c r="J3932" s="28" t="s">
        <v>21</v>
      </c>
      <c r="K3932" s="28" t="s">
        <v>21</v>
      </c>
      <c r="L3932" s="28" t="s">
        <v>21</v>
      </c>
      <c r="M3932" s="3" t="str">
        <f>IF(+OR(J3932="SI",G3932="SI"),"SI","NO")</f>
        <v>SI</v>
      </c>
      <c r="N3932" s="3" t="str">
        <f>IF(+OR(H3932="SI",K3932="SI"),"SI","NO")</f>
        <v>SI</v>
      </c>
      <c r="O3932" s="3" t="str">
        <f>IF(+OR(I3932="SI",L3932="SI"),"SI","NO")</f>
        <v>SI</v>
      </c>
    </row>
    <row r="3933" spans="1:15" x14ac:dyDescent="0.25">
      <c r="A3933" s="20" t="s">
        <v>47</v>
      </c>
      <c r="B3933" s="1" t="s">
        <v>1286</v>
      </c>
      <c r="C3933" s="3">
        <v>6</v>
      </c>
      <c r="D3933" s="3" t="str">
        <f>VLOOKUP(Cobertura2021[[#This Row],['#Area]],S:T,2)</f>
        <v>Rural</v>
      </c>
      <c r="E3933" s="1" t="s">
        <v>287</v>
      </c>
      <c r="F3933" s="3">
        <v>454</v>
      </c>
      <c r="G3933" s="27" t="s">
        <v>5320</v>
      </c>
      <c r="H3933" s="27" t="s">
        <v>5320</v>
      </c>
      <c r="I3933" s="27" t="s">
        <v>5320</v>
      </c>
      <c r="J3933" s="28" t="s">
        <v>20</v>
      </c>
      <c r="K3933" s="28" t="s">
        <v>20</v>
      </c>
      <c r="L3933" s="28" t="s">
        <v>20</v>
      </c>
      <c r="M3933" s="3" t="str">
        <f>IF(+OR(J3933="SI",G3933="SI"),"SI","NO")</f>
        <v>SI</v>
      </c>
      <c r="N3933" s="3" t="str">
        <f>IF(+OR(H3933="SI",K3933="SI"),"SI","NO")</f>
        <v>SI</v>
      </c>
      <c r="O3933" s="3" t="str">
        <f>IF(+OR(I3933="SI",L3933="SI"),"SI","NO")</f>
        <v>SI</v>
      </c>
    </row>
    <row r="3934" spans="1:15" x14ac:dyDescent="0.25">
      <c r="A3934" s="20" t="s">
        <v>47</v>
      </c>
      <c r="B3934" s="1" t="s">
        <v>2631</v>
      </c>
      <c r="C3934" s="3">
        <v>6</v>
      </c>
      <c r="D3934" s="3" t="str">
        <f>VLOOKUP(Cobertura2021[[#This Row],['#Area]],S:T,2)</f>
        <v>Rural</v>
      </c>
      <c r="E3934" s="1" t="s">
        <v>2637</v>
      </c>
      <c r="F3934" s="3">
        <v>217</v>
      </c>
      <c r="G3934" s="27" t="s">
        <v>5320</v>
      </c>
      <c r="H3934" s="27" t="s">
        <v>5320</v>
      </c>
      <c r="I3934" s="27" t="s">
        <v>5320</v>
      </c>
      <c r="J3934" s="28" t="s">
        <v>21</v>
      </c>
      <c r="K3934" s="28" t="s">
        <v>21</v>
      </c>
      <c r="L3934" s="28" t="s">
        <v>20</v>
      </c>
      <c r="M3934" s="3" t="str">
        <f>IF(+OR(J3934="SI",G3934="SI"),"SI","NO")</f>
        <v>SI</v>
      </c>
      <c r="N3934" s="3" t="str">
        <f>IF(+OR(H3934="SI",K3934="SI"),"SI","NO")</f>
        <v>SI</v>
      </c>
      <c r="O3934" s="3" t="str">
        <f>IF(+OR(I3934="SI",L3934="SI"),"SI","NO")</f>
        <v>SI</v>
      </c>
    </row>
    <row r="3935" spans="1:15" x14ac:dyDescent="0.25">
      <c r="A3935" s="20" t="s">
        <v>47</v>
      </c>
      <c r="B3935" s="1" t="s">
        <v>2631</v>
      </c>
      <c r="C3935" s="3">
        <v>6</v>
      </c>
      <c r="D3935" s="3" t="str">
        <f>VLOOKUP(Cobertura2021[[#This Row],['#Area]],S:T,2)</f>
        <v>Rural</v>
      </c>
      <c r="E3935" s="1" t="s">
        <v>2638</v>
      </c>
      <c r="F3935" s="3">
        <v>507</v>
      </c>
      <c r="G3935" s="27" t="s">
        <v>5320</v>
      </c>
      <c r="H3935" s="27" t="s">
        <v>5320</v>
      </c>
      <c r="I3935" s="27" t="s">
        <v>5320</v>
      </c>
      <c r="J3935" s="28" t="s">
        <v>21</v>
      </c>
      <c r="K3935" s="28" t="s">
        <v>21</v>
      </c>
      <c r="L3935" s="28" t="s">
        <v>21</v>
      </c>
      <c r="M3935" s="3" t="str">
        <f>IF(+OR(J3935="SI",G3935="SI"),"SI","NO")</f>
        <v>SI</v>
      </c>
      <c r="N3935" s="3" t="str">
        <f>IF(+OR(H3935="SI",K3935="SI"),"SI","NO")</f>
        <v>SI</v>
      </c>
      <c r="O3935" s="3" t="str">
        <f>IF(+OR(I3935="SI",L3935="SI"),"SI","NO")</f>
        <v>SI</v>
      </c>
    </row>
    <row r="3936" spans="1:15" x14ac:dyDescent="0.25">
      <c r="A3936" s="20" t="s">
        <v>47</v>
      </c>
      <c r="B3936" s="1" t="s">
        <v>2343</v>
      </c>
      <c r="C3936" s="3">
        <v>6</v>
      </c>
      <c r="D3936" s="3" t="str">
        <f>VLOOKUP(Cobertura2021[[#This Row],['#Area]],S:T,2)</f>
        <v>Rural</v>
      </c>
      <c r="E3936" s="1" t="s">
        <v>2352</v>
      </c>
      <c r="F3936" s="3">
        <v>135</v>
      </c>
      <c r="G3936" s="27" t="s">
        <v>5320</v>
      </c>
      <c r="H3936" s="27" t="s">
        <v>5320</v>
      </c>
      <c r="I3936" s="27" t="s">
        <v>5320</v>
      </c>
      <c r="J3936" s="28" t="s">
        <v>21</v>
      </c>
      <c r="K3936" s="28" t="s">
        <v>21</v>
      </c>
      <c r="L3936" s="28" t="s">
        <v>21</v>
      </c>
      <c r="M3936" s="3" t="str">
        <f>IF(+OR(J3936="SI",G3936="SI"),"SI","NO")</f>
        <v>SI</v>
      </c>
      <c r="N3936" s="3" t="str">
        <f>IF(+OR(H3936="SI",K3936="SI"),"SI","NO")</f>
        <v>SI</v>
      </c>
      <c r="O3936" s="3" t="str">
        <f>IF(+OR(I3936="SI",L3936="SI"),"SI","NO")</f>
        <v>SI</v>
      </c>
    </row>
    <row r="3937" spans="1:15" hidden="1" x14ac:dyDescent="0.25">
      <c r="A3937" s="20" t="s">
        <v>47</v>
      </c>
      <c r="B3937" s="1" t="s">
        <v>2541</v>
      </c>
      <c r="C3937" s="3">
        <v>1</v>
      </c>
      <c r="D3937" s="3" t="e">
        <f>VLOOKUP(Cobertura2021[[#This Row],['#Area]],S:T,2)</f>
        <v>#N/A</v>
      </c>
      <c r="E3937" s="1" t="s">
        <v>2561</v>
      </c>
      <c r="F3937" s="3">
        <v>163</v>
      </c>
      <c r="G3937" s="27" t="s">
        <v>5320</v>
      </c>
      <c r="H3937" s="27" t="s">
        <v>5320</v>
      </c>
      <c r="I3937" s="27" t="s">
        <v>5320</v>
      </c>
      <c r="J3937" s="28" t="s">
        <v>21</v>
      </c>
      <c r="K3937" s="28" t="s">
        <v>21</v>
      </c>
      <c r="L3937" s="28" t="s">
        <v>21</v>
      </c>
      <c r="M3937" s="3" t="str">
        <f>IF(+OR(J3937="SI",G3937="SI"),"SI","NO")</f>
        <v>SI</v>
      </c>
      <c r="N3937" s="3" t="str">
        <f>IF(+OR(H3937="SI",K3937="SI"),"SI","NO")</f>
        <v>SI</v>
      </c>
      <c r="O3937" s="3" t="str">
        <f>IF(+OR(I3937="SI",L3937="SI"),"SI","NO")</f>
        <v>SI</v>
      </c>
    </row>
    <row r="3938" spans="1:15" x14ac:dyDescent="0.25">
      <c r="A3938" s="20" t="s">
        <v>3758</v>
      </c>
      <c r="B3938" s="1" t="s">
        <v>4081</v>
      </c>
      <c r="C3938" s="3">
        <v>6</v>
      </c>
      <c r="D3938" s="3" t="str">
        <f>VLOOKUP(Cobertura2021[[#This Row],['#Area]],S:T,2)</f>
        <v>Rural</v>
      </c>
      <c r="E3938" s="1" t="s">
        <v>4084</v>
      </c>
      <c r="F3938" s="3">
        <v>15</v>
      </c>
      <c r="G3938" s="27" t="s">
        <v>5320</v>
      </c>
      <c r="H3938" s="27" t="s">
        <v>3</v>
      </c>
      <c r="I3938" s="27" t="s">
        <v>3</v>
      </c>
      <c r="J3938" s="28" t="s">
        <v>20</v>
      </c>
      <c r="K3938" s="28" t="s">
        <v>20</v>
      </c>
      <c r="L3938" s="28" t="s">
        <v>20</v>
      </c>
      <c r="M3938" s="3" t="str">
        <f>IF(+OR(J3938="SI",G3938="SI"),"SI","NO")</f>
        <v>SI</v>
      </c>
      <c r="N3938" s="3" t="str">
        <f>IF(+OR(H3938="SI",K3938="SI"),"SI","NO")</f>
        <v>NO</v>
      </c>
      <c r="O3938" s="3" t="str">
        <f>IF(+OR(I3938="SI",L3938="SI"),"SI","NO")</f>
        <v>NO</v>
      </c>
    </row>
    <row r="3939" spans="1:15" x14ac:dyDescent="0.25">
      <c r="A3939" s="20" t="s">
        <v>47</v>
      </c>
      <c r="B3939" s="1" t="s">
        <v>2541</v>
      </c>
      <c r="C3939" s="3">
        <v>6</v>
      </c>
      <c r="D3939" s="3" t="str">
        <f>VLOOKUP(Cobertura2021[[#This Row],['#Area]],S:T,2)</f>
        <v>Rural</v>
      </c>
      <c r="E3939" s="1" t="s">
        <v>2561</v>
      </c>
      <c r="F3939" s="3">
        <v>398</v>
      </c>
      <c r="G3939" s="27" t="s">
        <v>5320</v>
      </c>
      <c r="H3939" s="27" t="s">
        <v>5320</v>
      </c>
      <c r="I3939" s="27" t="s">
        <v>5320</v>
      </c>
      <c r="J3939" s="28" t="s">
        <v>21</v>
      </c>
      <c r="K3939" s="28" t="s">
        <v>21</v>
      </c>
      <c r="L3939" s="28" t="s">
        <v>21</v>
      </c>
      <c r="M3939" s="3" t="str">
        <f>IF(+OR(J3939="SI",G3939="SI"),"SI","NO")</f>
        <v>SI</v>
      </c>
      <c r="N3939" s="3" t="str">
        <f>IF(+OR(H3939="SI",K3939="SI"),"SI","NO")</f>
        <v>SI</v>
      </c>
      <c r="O3939" s="3" t="str">
        <f>IF(+OR(I3939="SI",L3939="SI"),"SI","NO")</f>
        <v>SI</v>
      </c>
    </row>
    <row r="3940" spans="1:15" x14ac:dyDescent="0.25">
      <c r="A3940" s="20" t="s">
        <v>47</v>
      </c>
      <c r="B3940" s="1" t="s">
        <v>1286</v>
      </c>
      <c r="C3940" s="3">
        <v>6</v>
      </c>
      <c r="D3940" s="3" t="str">
        <f>VLOOKUP(Cobertura2021[[#This Row],['#Area]],S:T,2)</f>
        <v>Rural</v>
      </c>
      <c r="E3940" s="1" t="s">
        <v>2587</v>
      </c>
      <c r="F3940" s="3">
        <v>67</v>
      </c>
      <c r="G3940" s="27" t="s">
        <v>5320</v>
      </c>
      <c r="H3940" s="27" t="s">
        <v>5320</v>
      </c>
      <c r="I3940" s="27" t="s">
        <v>5320</v>
      </c>
      <c r="J3940" s="28" t="s">
        <v>21</v>
      </c>
      <c r="K3940" s="28" t="s">
        <v>21</v>
      </c>
      <c r="L3940" s="28" t="s">
        <v>20</v>
      </c>
      <c r="M3940" s="3" t="str">
        <f>IF(+OR(J3940="SI",G3940="SI"),"SI","NO")</f>
        <v>SI</v>
      </c>
      <c r="N3940" s="3" t="str">
        <f>IF(+OR(H3940="SI",K3940="SI"),"SI","NO")</f>
        <v>SI</v>
      </c>
      <c r="O3940" s="3" t="str">
        <f>IF(+OR(I3940="SI",L3940="SI"),"SI","NO")</f>
        <v>SI</v>
      </c>
    </row>
    <row r="3941" spans="1:15" hidden="1" x14ac:dyDescent="0.25">
      <c r="A3941" s="20" t="s">
        <v>47</v>
      </c>
      <c r="B3941" s="1" t="s">
        <v>2541</v>
      </c>
      <c r="C3941" s="3">
        <v>1</v>
      </c>
      <c r="D3941" s="3" t="e">
        <f>VLOOKUP(Cobertura2021[[#This Row],['#Area]],S:T,2)</f>
        <v>#N/A</v>
      </c>
      <c r="E3941" s="1" t="s">
        <v>2553</v>
      </c>
      <c r="F3941" s="3">
        <v>3810</v>
      </c>
      <c r="G3941" s="27" t="s">
        <v>5320</v>
      </c>
      <c r="H3941" s="27" t="s">
        <v>5320</v>
      </c>
      <c r="I3941" s="27" t="s">
        <v>5320</v>
      </c>
      <c r="J3941" s="28" t="s">
        <v>21</v>
      </c>
      <c r="K3941" s="28" t="s">
        <v>21</v>
      </c>
      <c r="L3941" s="28" t="s">
        <v>21</v>
      </c>
      <c r="M3941" s="3" t="str">
        <f>IF(+OR(J3941="SI",G3941="SI"),"SI","NO")</f>
        <v>SI</v>
      </c>
      <c r="N3941" s="3" t="str">
        <f>IF(+OR(H3941="SI",K3941="SI"),"SI","NO")</f>
        <v>SI</v>
      </c>
      <c r="O3941" s="3" t="str">
        <f>IF(+OR(I3941="SI",L3941="SI"),"SI","NO")</f>
        <v>SI</v>
      </c>
    </row>
    <row r="3942" spans="1:15" hidden="1" x14ac:dyDescent="0.25">
      <c r="A3942" s="20" t="s">
        <v>47</v>
      </c>
      <c r="B3942" s="1" t="s">
        <v>2300</v>
      </c>
      <c r="C3942" s="3">
        <v>1</v>
      </c>
      <c r="D3942" s="3" t="e">
        <f>VLOOKUP(Cobertura2021[[#This Row],['#Area]],S:T,2)</f>
        <v>#N/A</v>
      </c>
      <c r="E3942" s="1" t="s">
        <v>2312</v>
      </c>
      <c r="F3942" s="3">
        <v>1474</v>
      </c>
      <c r="G3942" s="27" t="s">
        <v>5320</v>
      </c>
      <c r="H3942" s="27" t="s">
        <v>5320</v>
      </c>
      <c r="I3942" s="27" t="s">
        <v>5320</v>
      </c>
      <c r="J3942" s="28" t="s">
        <v>21</v>
      </c>
      <c r="K3942" s="28" t="s">
        <v>21</v>
      </c>
      <c r="L3942" s="28" t="s">
        <v>21</v>
      </c>
      <c r="M3942" s="3" t="str">
        <f>IF(+OR(J3942="SI",G3942="SI"),"SI","NO")</f>
        <v>SI</v>
      </c>
      <c r="N3942" s="3" t="str">
        <f>IF(+OR(H3942="SI",K3942="SI"),"SI","NO")</f>
        <v>SI</v>
      </c>
      <c r="O3942" s="3" t="str">
        <f>IF(+OR(I3942="SI",L3942="SI"),"SI","NO")</f>
        <v>SI</v>
      </c>
    </row>
    <row r="3943" spans="1:15" x14ac:dyDescent="0.25">
      <c r="A3943" s="20" t="s">
        <v>635</v>
      </c>
      <c r="B3943" s="1" t="s">
        <v>188</v>
      </c>
      <c r="C3943" s="3">
        <v>6</v>
      </c>
      <c r="D3943" s="3" t="str">
        <f>VLOOKUP(Cobertura2021[[#This Row],['#Area]],S:T,2)</f>
        <v>Rural</v>
      </c>
      <c r="E3943" s="1" t="s">
        <v>732</v>
      </c>
      <c r="F3943" s="3">
        <v>5</v>
      </c>
      <c r="G3943" s="27" t="s">
        <v>5320</v>
      </c>
      <c r="H3943" s="27" t="s">
        <v>3</v>
      </c>
      <c r="I3943" s="27" t="s">
        <v>3</v>
      </c>
      <c r="J3943" s="28" t="s">
        <v>20</v>
      </c>
      <c r="K3943" s="28" t="s">
        <v>20</v>
      </c>
      <c r="L3943" s="28" t="s">
        <v>20</v>
      </c>
      <c r="M3943" s="3" t="str">
        <f>IF(+OR(J3943="SI",G3943="SI"),"SI","NO")</f>
        <v>SI</v>
      </c>
      <c r="N3943" s="3" t="str">
        <f>IF(+OR(H3943="SI",K3943="SI"),"SI","NO")</f>
        <v>NO</v>
      </c>
      <c r="O3943" s="3" t="str">
        <f>IF(+OR(I3943="SI",L3943="SI"),"SI","NO")</f>
        <v>NO</v>
      </c>
    </row>
    <row r="3944" spans="1:15" x14ac:dyDescent="0.25">
      <c r="A3944" s="20" t="s">
        <v>47</v>
      </c>
      <c r="B3944" s="1" t="s">
        <v>2712</v>
      </c>
      <c r="C3944" s="3">
        <v>6</v>
      </c>
      <c r="D3944" s="3" t="str">
        <f>VLOOKUP(Cobertura2021[[#This Row],['#Area]],S:T,2)</f>
        <v>Rural</v>
      </c>
      <c r="E3944" s="1" t="s">
        <v>2312</v>
      </c>
      <c r="F3944" s="3">
        <v>1620</v>
      </c>
      <c r="G3944" s="27" t="s">
        <v>5320</v>
      </c>
      <c r="H3944" s="27" t="s">
        <v>5320</v>
      </c>
      <c r="I3944" s="27" t="s">
        <v>5320</v>
      </c>
      <c r="J3944" s="28" t="s">
        <v>21</v>
      </c>
      <c r="K3944" s="28" t="s">
        <v>21</v>
      </c>
      <c r="L3944" s="28" t="s">
        <v>21</v>
      </c>
      <c r="M3944" s="3" t="str">
        <f>IF(+OR(J3944="SI",G3944="SI"),"SI","NO")</f>
        <v>SI</v>
      </c>
      <c r="N3944" s="3" t="str">
        <f>IF(+OR(H3944="SI",K3944="SI"),"SI","NO")</f>
        <v>SI</v>
      </c>
      <c r="O3944" s="3" t="str">
        <f>IF(+OR(I3944="SI",L3944="SI"),"SI","NO")</f>
        <v>SI</v>
      </c>
    </row>
    <row r="3945" spans="1:15" hidden="1" x14ac:dyDescent="0.25">
      <c r="A3945" s="20" t="s">
        <v>47</v>
      </c>
      <c r="B3945" s="1" t="s">
        <v>2300</v>
      </c>
      <c r="C3945" s="3">
        <v>1</v>
      </c>
      <c r="D3945" s="3" t="e">
        <f>VLOOKUP(Cobertura2021[[#This Row],['#Area]],S:T,2)</f>
        <v>#N/A</v>
      </c>
      <c r="E3945" s="1" t="s">
        <v>2309</v>
      </c>
      <c r="F3945" s="3">
        <v>1766</v>
      </c>
      <c r="G3945" s="27" t="s">
        <v>5320</v>
      </c>
      <c r="H3945" s="27" t="s">
        <v>5320</v>
      </c>
      <c r="I3945" s="27" t="s">
        <v>5320</v>
      </c>
      <c r="J3945" s="28" t="s">
        <v>21</v>
      </c>
      <c r="K3945" s="28" t="s">
        <v>21</v>
      </c>
      <c r="L3945" s="28" t="s">
        <v>21</v>
      </c>
      <c r="M3945" s="3" t="str">
        <f>IF(+OR(J3945="SI",G3945="SI"),"SI","NO")</f>
        <v>SI</v>
      </c>
      <c r="N3945" s="3" t="str">
        <f>IF(+OR(H3945="SI",K3945="SI"),"SI","NO")</f>
        <v>SI</v>
      </c>
      <c r="O3945" s="3" t="str">
        <f>IF(+OR(I3945="SI",L3945="SI"),"SI","NO")</f>
        <v>SI</v>
      </c>
    </row>
    <row r="3946" spans="1:15" x14ac:dyDescent="0.25">
      <c r="A3946" s="20" t="s">
        <v>156</v>
      </c>
      <c r="B3946" s="1" t="s">
        <v>5234</v>
      </c>
      <c r="C3946" s="3">
        <v>6</v>
      </c>
      <c r="D3946" s="3" t="str">
        <f>VLOOKUP(Cobertura2021[[#This Row],['#Area]],S:T,2)</f>
        <v>Rural</v>
      </c>
      <c r="E3946" s="1" t="s">
        <v>4746</v>
      </c>
      <c r="F3946" s="3">
        <v>175</v>
      </c>
      <c r="G3946" s="27" t="s">
        <v>5320</v>
      </c>
      <c r="H3946" s="27" t="s">
        <v>3</v>
      </c>
      <c r="I3946" s="27" t="s">
        <v>3</v>
      </c>
      <c r="J3946" s="28" t="s">
        <v>21</v>
      </c>
      <c r="K3946" s="28" t="s">
        <v>20</v>
      </c>
      <c r="L3946" s="28" t="s">
        <v>20</v>
      </c>
      <c r="M3946" s="3" t="str">
        <f>IF(+OR(J3946="SI",G3946="SI"),"SI","NO")</f>
        <v>SI</v>
      </c>
      <c r="N3946" s="3" t="str">
        <f>IF(+OR(H3946="SI",K3946="SI"),"SI","NO")</f>
        <v>NO</v>
      </c>
      <c r="O3946" s="3" t="str">
        <f>IF(+OR(I3946="SI",L3946="SI"),"SI","NO")</f>
        <v>NO</v>
      </c>
    </row>
    <row r="3947" spans="1:15" hidden="1" x14ac:dyDescent="0.25">
      <c r="A3947" s="20" t="s">
        <v>47</v>
      </c>
      <c r="B3947" s="1" t="s">
        <v>2322</v>
      </c>
      <c r="C3947" s="3">
        <v>1</v>
      </c>
      <c r="D3947" s="3" t="e">
        <f>VLOOKUP(Cobertura2021[[#This Row],['#Area]],S:T,2)</f>
        <v>#N/A</v>
      </c>
      <c r="E3947" s="1" t="s">
        <v>2329</v>
      </c>
      <c r="F3947" s="3">
        <v>3901</v>
      </c>
      <c r="G3947" s="27" t="s">
        <v>5320</v>
      </c>
      <c r="H3947" s="27" t="s">
        <v>5320</v>
      </c>
      <c r="I3947" s="27" t="s">
        <v>5320</v>
      </c>
      <c r="J3947" s="28" t="s">
        <v>21</v>
      </c>
      <c r="K3947" s="28" t="s">
        <v>21</v>
      </c>
      <c r="L3947" s="28" t="s">
        <v>21</v>
      </c>
      <c r="M3947" s="3" t="str">
        <f>IF(+OR(J3947="SI",G3947="SI"),"SI","NO")</f>
        <v>SI</v>
      </c>
      <c r="N3947" s="3" t="str">
        <f>IF(+OR(H3947="SI",K3947="SI"),"SI","NO")</f>
        <v>SI</v>
      </c>
      <c r="O3947" s="3" t="str">
        <f>IF(+OR(I3947="SI",L3947="SI"),"SI","NO")</f>
        <v>SI</v>
      </c>
    </row>
    <row r="3948" spans="1:15" hidden="1" x14ac:dyDescent="0.25">
      <c r="A3948" s="20" t="s">
        <v>47</v>
      </c>
      <c r="B3948" s="1" t="s">
        <v>2712</v>
      </c>
      <c r="C3948" s="3">
        <v>1</v>
      </c>
      <c r="D3948" s="3" t="e">
        <f>VLOOKUP(Cobertura2021[[#This Row],['#Area]],S:T,2)</f>
        <v>#N/A</v>
      </c>
      <c r="E3948" s="1" t="s">
        <v>2329</v>
      </c>
      <c r="F3948" s="3">
        <v>50</v>
      </c>
      <c r="G3948" s="27" t="s">
        <v>5320</v>
      </c>
      <c r="H3948" s="27" t="s">
        <v>5320</v>
      </c>
      <c r="I3948" s="27" t="s">
        <v>5320</v>
      </c>
      <c r="J3948" s="28" t="s">
        <v>21</v>
      </c>
      <c r="K3948" s="28" t="s">
        <v>21</v>
      </c>
      <c r="L3948" s="28" t="s">
        <v>21</v>
      </c>
      <c r="M3948" s="3" t="str">
        <f>IF(+OR(J3948="SI",G3948="SI"),"SI","NO")</f>
        <v>SI</v>
      </c>
      <c r="N3948" s="3" t="str">
        <f>IF(+OR(H3948="SI",K3948="SI"),"SI","NO")</f>
        <v>SI</v>
      </c>
      <c r="O3948" s="3" t="str">
        <f>IF(+OR(I3948="SI",L3948="SI"),"SI","NO")</f>
        <v>SI</v>
      </c>
    </row>
    <row r="3949" spans="1:15" x14ac:dyDescent="0.25">
      <c r="A3949" s="20" t="s">
        <v>47</v>
      </c>
      <c r="B3949" s="1" t="s">
        <v>2712</v>
      </c>
      <c r="C3949" s="3">
        <v>6</v>
      </c>
      <c r="D3949" s="3" t="str">
        <f>VLOOKUP(Cobertura2021[[#This Row],['#Area]],S:T,2)</f>
        <v>Rural</v>
      </c>
      <c r="E3949" s="1" t="s">
        <v>2329</v>
      </c>
      <c r="F3949" s="3">
        <v>66</v>
      </c>
      <c r="G3949" s="27" t="s">
        <v>5320</v>
      </c>
      <c r="H3949" s="27" t="s">
        <v>5320</v>
      </c>
      <c r="I3949" s="27" t="s">
        <v>5320</v>
      </c>
      <c r="J3949" s="28" t="s">
        <v>21</v>
      </c>
      <c r="K3949" s="28" t="s">
        <v>21</v>
      </c>
      <c r="L3949" s="28" t="s">
        <v>21</v>
      </c>
      <c r="M3949" s="3" t="str">
        <f>IF(+OR(J3949="SI",G3949="SI"),"SI","NO")</f>
        <v>SI</v>
      </c>
      <c r="N3949" s="3" t="str">
        <f>IF(+OR(H3949="SI",K3949="SI"),"SI","NO")</f>
        <v>SI</v>
      </c>
      <c r="O3949" s="3" t="str">
        <f>IF(+OR(I3949="SI",L3949="SI"),"SI","NO")</f>
        <v>SI</v>
      </c>
    </row>
    <row r="3950" spans="1:15" x14ac:dyDescent="0.25">
      <c r="A3950" s="20" t="s">
        <v>4433</v>
      </c>
      <c r="B3950" s="1" t="s">
        <v>4557</v>
      </c>
      <c r="C3950" s="3">
        <v>6</v>
      </c>
      <c r="D3950" s="3" t="str">
        <f>VLOOKUP(Cobertura2021[[#This Row],['#Area]],S:T,2)</f>
        <v>Rural</v>
      </c>
      <c r="E3950" s="1" t="s">
        <v>4632</v>
      </c>
      <c r="F3950" s="3">
        <v>8</v>
      </c>
      <c r="G3950" s="27" t="s">
        <v>5320</v>
      </c>
      <c r="H3950" s="27" t="s">
        <v>3</v>
      </c>
      <c r="I3950" s="27" t="s">
        <v>3</v>
      </c>
      <c r="J3950" s="28" t="s">
        <v>21</v>
      </c>
      <c r="K3950" s="28" t="s">
        <v>20</v>
      </c>
      <c r="L3950" s="28" t="s">
        <v>20</v>
      </c>
      <c r="M3950" s="3" t="str">
        <f>IF(+OR(J3950="SI",G3950="SI"),"SI","NO")</f>
        <v>SI</v>
      </c>
      <c r="N3950" s="3" t="str">
        <f>IF(+OR(H3950="SI",K3950="SI"),"SI","NO")</f>
        <v>NO</v>
      </c>
      <c r="O3950" s="3" t="str">
        <f>IF(+OR(I3950="SI",L3950="SI"),"SI","NO")</f>
        <v>NO</v>
      </c>
    </row>
    <row r="3951" spans="1:15" hidden="1" x14ac:dyDescent="0.25">
      <c r="A3951" s="20" t="s">
        <v>47</v>
      </c>
      <c r="B3951" s="1" t="s">
        <v>2621</v>
      </c>
      <c r="C3951" s="3">
        <v>1</v>
      </c>
      <c r="D3951" s="3" t="e">
        <f>VLOOKUP(Cobertura2021[[#This Row],['#Area]],S:T,2)</f>
        <v>#N/A</v>
      </c>
      <c r="E3951" s="1" t="s">
        <v>2329</v>
      </c>
      <c r="F3951" s="3">
        <v>914</v>
      </c>
      <c r="G3951" s="27" t="s">
        <v>5320</v>
      </c>
      <c r="H3951" s="27" t="s">
        <v>5320</v>
      </c>
      <c r="I3951" s="27" t="s">
        <v>5320</v>
      </c>
      <c r="J3951" s="28" t="s">
        <v>21</v>
      </c>
      <c r="K3951" s="28" t="s">
        <v>21</v>
      </c>
      <c r="L3951" s="28" t="s">
        <v>21</v>
      </c>
      <c r="M3951" s="3" t="str">
        <f>IF(+OR(J3951="SI",G3951="SI"),"SI","NO")</f>
        <v>SI</v>
      </c>
      <c r="N3951" s="3" t="str">
        <f>IF(+OR(H3951="SI",K3951="SI"),"SI","NO")</f>
        <v>SI</v>
      </c>
      <c r="O3951" s="3" t="str">
        <f>IF(+OR(I3951="SI",L3951="SI"),"SI","NO")</f>
        <v>SI</v>
      </c>
    </row>
    <row r="3952" spans="1:15" x14ac:dyDescent="0.25">
      <c r="A3952" s="20" t="s">
        <v>47</v>
      </c>
      <c r="B3952" s="1" t="s">
        <v>2331</v>
      </c>
      <c r="C3952" s="3">
        <v>6</v>
      </c>
      <c r="D3952" s="3" t="str">
        <f>VLOOKUP(Cobertura2021[[#This Row],['#Area]],S:T,2)</f>
        <v>Rural</v>
      </c>
      <c r="E3952" s="1" t="s">
        <v>1891</v>
      </c>
      <c r="F3952" s="3">
        <v>205</v>
      </c>
      <c r="G3952" s="27" t="s">
        <v>5320</v>
      </c>
      <c r="H3952" s="27" t="s">
        <v>5320</v>
      </c>
      <c r="I3952" s="27" t="s">
        <v>5320</v>
      </c>
      <c r="J3952" s="28" t="s">
        <v>21</v>
      </c>
      <c r="K3952" s="28" t="s">
        <v>21</v>
      </c>
      <c r="L3952" s="28" t="s">
        <v>21</v>
      </c>
      <c r="M3952" s="3" t="str">
        <f>IF(+OR(J3952="SI",G3952="SI"),"SI","NO")</f>
        <v>SI</v>
      </c>
      <c r="N3952" s="3" t="str">
        <f>IF(+OR(H3952="SI",K3952="SI"),"SI","NO")</f>
        <v>SI</v>
      </c>
      <c r="O3952" s="3" t="str">
        <f>IF(+OR(I3952="SI",L3952="SI"),"SI","NO")</f>
        <v>SI</v>
      </c>
    </row>
    <row r="3953" spans="1:15" hidden="1" x14ac:dyDescent="0.25">
      <c r="A3953" s="20" t="s">
        <v>47</v>
      </c>
      <c r="B3953" s="1" t="s">
        <v>2375</v>
      </c>
      <c r="C3953" s="3">
        <v>1</v>
      </c>
      <c r="D3953" s="3" t="e">
        <f>VLOOKUP(Cobertura2021[[#This Row],['#Area]],S:T,2)</f>
        <v>#N/A</v>
      </c>
      <c r="E3953" s="1" t="s">
        <v>2393</v>
      </c>
      <c r="F3953" s="3">
        <v>122</v>
      </c>
      <c r="G3953" s="27" t="s">
        <v>5320</v>
      </c>
      <c r="H3953" s="27" t="s">
        <v>5320</v>
      </c>
      <c r="I3953" s="27" t="s">
        <v>5320</v>
      </c>
      <c r="J3953" s="28" t="s">
        <v>21</v>
      </c>
      <c r="K3953" s="28" t="s">
        <v>21</v>
      </c>
      <c r="L3953" s="28" t="s">
        <v>21</v>
      </c>
      <c r="M3953" s="3" t="str">
        <f>IF(+OR(J3953="SI",G3953="SI"),"SI","NO")</f>
        <v>SI</v>
      </c>
      <c r="N3953" s="3" t="str">
        <f>IF(+OR(H3953="SI",K3953="SI"),"SI","NO")</f>
        <v>SI</v>
      </c>
      <c r="O3953" s="3" t="str">
        <f>IF(+OR(I3953="SI",L3953="SI"),"SI","NO")</f>
        <v>SI</v>
      </c>
    </row>
    <row r="3954" spans="1:15" x14ac:dyDescent="0.25">
      <c r="A3954" s="20" t="s">
        <v>4225</v>
      </c>
      <c r="B3954" s="1" t="s">
        <v>4316</v>
      </c>
      <c r="C3954" s="3">
        <v>6</v>
      </c>
      <c r="D3954" s="3" t="str">
        <f>VLOOKUP(Cobertura2021[[#This Row],['#Area]],S:T,2)</f>
        <v>Rural</v>
      </c>
      <c r="E3954" s="1" t="s">
        <v>4328</v>
      </c>
      <c r="F3954" s="3">
        <v>139</v>
      </c>
      <c r="G3954" s="27" t="s">
        <v>5320</v>
      </c>
      <c r="H3954" s="27" t="s">
        <v>5320</v>
      </c>
      <c r="I3954" s="27" t="s">
        <v>3</v>
      </c>
      <c r="J3954" s="28" t="s">
        <v>21</v>
      </c>
      <c r="K3954" s="28" t="s">
        <v>20</v>
      </c>
      <c r="L3954" s="28" t="s">
        <v>20</v>
      </c>
      <c r="M3954" s="3" t="str">
        <f>IF(+OR(J3954="SI",G3954="SI"),"SI","NO")</f>
        <v>SI</v>
      </c>
      <c r="N3954" s="3" t="str">
        <f>IF(+OR(H3954="SI",K3954="SI"),"SI","NO")</f>
        <v>SI</v>
      </c>
      <c r="O3954" s="3" t="str">
        <f>IF(+OR(I3954="SI",L3954="SI"),"SI","NO")</f>
        <v>NO</v>
      </c>
    </row>
    <row r="3955" spans="1:15" x14ac:dyDescent="0.25">
      <c r="A3955" s="20" t="s">
        <v>2265</v>
      </c>
      <c r="B3955" s="1" t="s">
        <v>2268</v>
      </c>
      <c r="C3955" s="3">
        <v>6</v>
      </c>
      <c r="D3955" s="3" t="str">
        <f>VLOOKUP(Cobertura2021[[#This Row],['#Area]],S:T,2)</f>
        <v>Rural</v>
      </c>
      <c r="E3955" s="1" t="s">
        <v>2029</v>
      </c>
      <c r="F3955" s="3">
        <v>5</v>
      </c>
      <c r="G3955" s="27" t="s">
        <v>3</v>
      </c>
      <c r="H3955" s="27" t="s">
        <v>3</v>
      </c>
      <c r="I3955" s="27" t="s">
        <v>3</v>
      </c>
      <c r="J3955" s="28" t="s">
        <v>20</v>
      </c>
      <c r="K3955" s="28" t="s">
        <v>20</v>
      </c>
      <c r="L3955" s="28" t="s">
        <v>20</v>
      </c>
      <c r="M3955" s="3" t="str">
        <f>IF(+OR(J3955="SI",G3955="SI"),"SI","NO")</f>
        <v>NO</v>
      </c>
      <c r="N3955" s="3" t="str">
        <f>IF(+OR(H3955="SI",K3955="SI"),"SI","NO")</f>
        <v>NO</v>
      </c>
      <c r="O3955" s="3" t="str">
        <f>IF(+OR(I3955="SI",L3955="SI"),"SI","NO")</f>
        <v>NO</v>
      </c>
    </row>
    <row r="3956" spans="1:15" hidden="1" x14ac:dyDescent="0.25">
      <c r="A3956" s="20" t="s">
        <v>47</v>
      </c>
      <c r="B3956" s="1" t="s">
        <v>2300</v>
      </c>
      <c r="C3956" s="3">
        <v>1</v>
      </c>
      <c r="D3956" s="3" t="e">
        <f>VLOOKUP(Cobertura2021[[#This Row],['#Area]],S:T,2)</f>
        <v>#N/A</v>
      </c>
      <c r="E3956" s="1" t="s">
        <v>2318</v>
      </c>
      <c r="F3956" s="3">
        <v>3074</v>
      </c>
      <c r="G3956" s="27" t="s">
        <v>5320</v>
      </c>
      <c r="H3956" s="27" t="s">
        <v>5320</v>
      </c>
      <c r="I3956" s="27" t="s">
        <v>5320</v>
      </c>
      <c r="J3956" s="28" t="s">
        <v>21</v>
      </c>
      <c r="K3956" s="28" t="s">
        <v>21</v>
      </c>
      <c r="L3956" s="28" t="s">
        <v>21</v>
      </c>
      <c r="M3956" s="3" t="str">
        <f>IF(+OR(J3956="SI",G3956="SI"),"SI","NO")</f>
        <v>SI</v>
      </c>
      <c r="N3956" s="3" t="str">
        <f>IF(+OR(H3956="SI",K3956="SI"),"SI","NO")</f>
        <v>SI</v>
      </c>
      <c r="O3956" s="3" t="str">
        <f>IF(+OR(I3956="SI",L3956="SI"),"SI","NO")</f>
        <v>SI</v>
      </c>
    </row>
    <row r="3957" spans="1:15" x14ac:dyDescent="0.25">
      <c r="A3957" s="20" t="s">
        <v>1571</v>
      </c>
      <c r="B3957" s="1" t="s">
        <v>3087</v>
      </c>
      <c r="C3957" s="3">
        <v>6</v>
      </c>
      <c r="D3957" s="3" t="str">
        <f>VLOOKUP(Cobertura2021[[#This Row],['#Area]],S:T,2)</f>
        <v>Rural</v>
      </c>
      <c r="E3957" s="1" t="s">
        <v>3093</v>
      </c>
      <c r="F3957" s="3">
        <v>118</v>
      </c>
      <c r="G3957" s="27" t="s">
        <v>5320</v>
      </c>
      <c r="H3957" s="27" t="s">
        <v>3</v>
      </c>
      <c r="I3957" s="27" t="s">
        <v>3</v>
      </c>
      <c r="J3957" s="28" t="s">
        <v>21</v>
      </c>
      <c r="K3957" s="28" t="s">
        <v>21</v>
      </c>
      <c r="L3957" s="28" t="s">
        <v>20</v>
      </c>
      <c r="M3957" s="3" t="str">
        <f>IF(+OR(J3957="SI",G3957="SI"),"SI","NO")</f>
        <v>SI</v>
      </c>
      <c r="N3957" s="3" t="str">
        <f>IF(+OR(H3957="SI",K3957="SI"),"SI","NO")</f>
        <v>SI</v>
      </c>
      <c r="O3957" s="3" t="str">
        <f>IF(+OR(I3957="SI",L3957="SI"),"SI","NO")</f>
        <v>NO</v>
      </c>
    </row>
    <row r="3958" spans="1:15" hidden="1" x14ac:dyDescent="0.25">
      <c r="A3958" s="20" t="s">
        <v>47</v>
      </c>
      <c r="B3958" s="1" t="s">
        <v>2415</v>
      </c>
      <c r="C3958" s="3">
        <v>1</v>
      </c>
      <c r="D3958" s="3" t="e">
        <f>VLOOKUP(Cobertura2021[[#This Row],['#Area]],S:T,2)</f>
        <v>#N/A</v>
      </c>
      <c r="E3958" s="1" t="s">
        <v>2425</v>
      </c>
      <c r="F3958" s="3">
        <v>1856</v>
      </c>
      <c r="G3958" s="27" t="s">
        <v>5320</v>
      </c>
      <c r="H3958" s="27" t="s">
        <v>5320</v>
      </c>
      <c r="I3958" s="27" t="s">
        <v>5320</v>
      </c>
      <c r="J3958" s="28" t="s">
        <v>21</v>
      </c>
      <c r="K3958" s="28" t="s">
        <v>21</v>
      </c>
      <c r="L3958" s="28" t="s">
        <v>21</v>
      </c>
      <c r="M3958" s="3" t="str">
        <f>IF(+OR(J3958="SI",G3958="SI"),"SI","NO")</f>
        <v>SI</v>
      </c>
      <c r="N3958" s="3" t="str">
        <f>IF(+OR(H3958="SI",K3958="SI"),"SI","NO")</f>
        <v>SI</v>
      </c>
      <c r="O3958" s="3" t="str">
        <f>IF(+OR(I3958="SI",L3958="SI"),"SI","NO")</f>
        <v>SI</v>
      </c>
    </row>
    <row r="3959" spans="1:15" hidden="1" x14ac:dyDescent="0.25">
      <c r="A3959" s="20" t="s">
        <v>47</v>
      </c>
      <c r="B3959" s="1" t="s">
        <v>2415</v>
      </c>
      <c r="C3959" s="3">
        <v>1</v>
      </c>
      <c r="D3959" s="3" t="e">
        <f>VLOOKUP(Cobertura2021[[#This Row],['#Area]],S:T,2)</f>
        <v>#N/A</v>
      </c>
      <c r="E3959" s="1" t="s">
        <v>2434</v>
      </c>
      <c r="F3959" s="3">
        <v>2381</v>
      </c>
      <c r="G3959" s="27" t="s">
        <v>5320</v>
      </c>
      <c r="H3959" s="27" t="s">
        <v>5320</v>
      </c>
      <c r="I3959" s="27" t="s">
        <v>5320</v>
      </c>
      <c r="J3959" s="28" t="s">
        <v>21</v>
      </c>
      <c r="K3959" s="28" t="s">
        <v>21</v>
      </c>
      <c r="L3959" s="28" t="s">
        <v>21</v>
      </c>
      <c r="M3959" s="3" t="str">
        <f>IF(+OR(J3959="SI",G3959="SI"),"SI","NO")</f>
        <v>SI</v>
      </c>
      <c r="N3959" s="3" t="str">
        <f>IF(+OR(H3959="SI",K3959="SI"),"SI","NO")</f>
        <v>SI</v>
      </c>
      <c r="O3959" s="3" t="str">
        <f>IF(+OR(I3959="SI",L3959="SI"),"SI","NO")</f>
        <v>SI</v>
      </c>
    </row>
    <row r="3960" spans="1:15" x14ac:dyDescent="0.25">
      <c r="A3960" s="20" t="s">
        <v>47</v>
      </c>
      <c r="B3960" s="1" t="s">
        <v>2343</v>
      </c>
      <c r="C3960" s="3">
        <v>6</v>
      </c>
      <c r="D3960" s="3" t="str">
        <f>VLOOKUP(Cobertura2021[[#This Row],['#Area]],S:T,2)</f>
        <v>Rural</v>
      </c>
      <c r="E3960" s="1" t="s">
        <v>2351</v>
      </c>
      <c r="F3960" s="3">
        <v>140</v>
      </c>
      <c r="G3960" s="27" t="s">
        <v>5320</v>
      </c>
      <c r="H3960" s="27" t="s">
        <v>5320</v>
      </c>
      <c r="I3960" s="27" t="s">
        <v>5320</v>
      </c>
      <c r="J3960" s="28" t="s">
        <v>21</v>
      </c>
      <c r="K3960" s="28" t="s">
        <v>21</v>
      </c>
      <c r="L3960" s="28" t="s">
        <v>20</v>
      </c>
      <c r="M3960" s="3" t="str">
        <f>IF(+OR(J3960="SI",G3960="SI"),"SI","NO")</f>
        <v>SI</v>
      </c>
      <c r="N3960" s="3" t="str">
        <f>IF(+OR(H3960="SI",K3960="SI"),"SI","NO")</f>
        <v>SI</v>
      </c>
      <c r="O3960" s="3" t="str">
        <f>IF(+OR(I3960="SI",L3960="SI"),"SI","NO")</f>
        <v>SI</v>
      </c>
    </row>
    <row r="3961" spans="1:15" hidden="1" x14ac:dyDescent="0.25">
      <c r="A3961" s="20" t="s">
        <v>47</v>
      </c>
      <c r="B3961" s="1" t="s">
        <v>2375</v>
      </c>
      <c r="C3961" s="3">
        <v>1</v>
      </c>
      <c r="D3961" s="3" t="e">
        <f>VLOOKUP(Cobertura2021[[#This Row],['#Area]],S:T,2)</f>
        <v>#N/A</v>
      </c>
      <c r="E3961" s="1" t="s">
        <v>2379</v>
      </c>
      <c r="F3961" s="3">
        <v>801</v>
      </c>
      <c r="G3961" s="27" t="s">
        <v>5320</v>
      </c>
      <c r="H3961" s="27" t="s">
        <v>5320</v>
      </c>
      <c r="I3961" s="27" t="s">
        <v>5320</v>
      </c>
      <c r="J3961" s="28" t="s">
        <v>21</v>
      </c>
      <c r="K3961" s="28" t="s">
        <v>21</v>
      </c>
      <c r="L3961" s="28" t="s">
        <v>21</v>
      </c>
      <c r="M3961" s="3" t="str">
        <f>IF(+OR(J3961="SI",G3961="SI"),"SI","NO")</f>
        <v>SI</v>
      </c>
      <c r="N3961" s="3" t="str">
        <f>IF(+OR(H3961="SI",K3961="SI"),"SI","NO")</f>
        <v>SI</v>
      </c>
      <c r="O3961" s="3" t="str">
        <f>IF(+OR(I3961="SI",L3961="SI"),"SI","NO")</f>
        <v>SI</v>
      </c>
    </row>
    <row r="3962" spans="1:15" x14ac:dyDescent="0.25">
      <c r="A3962" s="20" t="s">
        <v>47</v>
      </c>
      <c r="B3962" s="1" t="s">
        <v>2631</v>
      </c>
      <c r="C3962" s="3">
        <v>6</v>
      </c>
      <c r="D3962" s="3" t="str">
        <f>VLOOKUP(Cobertura2021[[#This Row],['#Area]],S:T,2)</f>
        <v>Rural</v>
      </c>
      <c r="E3962" s="1" t="s">
        <v>2636</v>
      </c>
      <c r="F3962" s="3">
        <v>153</v>
      </c>
      <c r="G3962" s="27" t="s">
        <v>5320</v>
      </c>
      <c r="H3962" s="27" t="s">
        <v>5320</v>
      </c>
      <c r="I3962" s="27" t="s">
        <v>5320</v>
      </c>
      <c r="J3962" s="28" t="s">
        <v>21</v>
      </c>
      <c r="K3962" s="28" t="s">
        <v>21</v>
      </c>
      <c r="L3962" s="28" t="s">
        <v>20</v>
      </c>
      <c r="M3962" s="3" t="str">
        <f>IF(+OR(J3962="SI",G3962="SI"),"SI","NO")</f>
        <v>SI</v>
      </c>
      <c r="N3962" s="3" t="str">
        <f>IF(+OR(H3962="SI",K3962="SI"),"SI","NO")</f>
        <v>SI</v>
      </c>
      <c r="O3962" s="3" t="str">
        <f>IF(+OR(I3962="SI",L3962="SI"),"SI","NO")</f>
        <v>SI</v>
      </c>
    </row>
    <row r="3963" spans="1:15" x14ac:dyDescent="0.25">
      <c r="A3963" s="20" t="s">
        <v>47</v>
      </c>
      <c r="B3963" s="1" t="s">
        <v>2275</v>
      </c>
      <c r="C3963" s="3">
        <v>6</v>
      </c>
      <c r="D3963" s="3" t="str">
        <f>VLOOKUP(Cobertura2021[[#This Row],['#Area]],S:T,2)</f>
        <v>Rural</v>
      </c>
      <c r="E3963" s="1" t="s">
        <v>2282</v>
      </c>
      <c r="F3963" s="3">
        <v>1891</v>
      </c>
      <c r="G3963" s="27" t="s">
        <v>5320</v>
      </c>
      <c r="H3963" s="27" t="s">
        <v>5320</v>
      </c>
      <c r="I3963" s="27" t="s">
        <v>5320</v>
      </c>
      <c r="J3963" s="28" t="s">
        <v>21</v>
      </c>
      <c r="K3963" s="28" t="s">
        <v>21</v>
      </c>
      <c r="L3963" s="28" t="s">
        <v>21</v>
      </c>
      <c r="M3963" s="3" t="str">
        <f>IF(+OR(J3963="SI",G3963="SI"),"SI","NO")</f>
        <v>SI</v>
      </c>
      <c r="N3963" s="3" t="str">
        <f>IF(+OR(H3963="SI",K3963="SI"),"SI","NO")</f>
        <v>SI</v>
      </c>
      <c r="O3963" s="3" t="str">
        <f>IF(+OR(I3963="SI",L3963="SI"),"SI","NO")</f>
        <v>SI</v>
      </c>
    </row>
    <row r="3964" spans="1:15" hidden="1" x14ac:dyDescent="0.25">
      <c r="A3964" s="20" t="s">
        <v>47</v>
      </c>
      <c r="B3964" s="1" t="s">
        <v>2415</v>
      </c>
      <c r="C3964" s="3">
        <v>1</v>
      </c>
      <c r="D3964" s="3" t="e">
        <f>VLOOKUP(Cobertura2021[[#This Row],['#Area]],S:T,2)</f>
        <v>#N/A</v>
      </c>
      <c r="E3964" s="1" t="s">
        <v>2421</v>
      </c>
      <c r="F3964" s="3">
        <v>1919</v>
      </c>
      <c r="G3964" s="27" t="s">
        <v>5320</v>
      </c>
      <c r="H3964" s="27" t="s">
        <v>5320</v>
      </c>
      <c r="I3964" s="27" t="s">
        <v>5320</v>
      </c>
      <c r="J3964" s="28" t="s">
        <v>21</v>
      </c>
      <c r="K3964" s="28" t="s">
        <v>21</v>
      </c>
      <c r="L3964" s="28" t="s">
        <v>21</v>
      </c>
      <c r="M3964" s="3" t="str">
        <f>IF(+OR(J3964="SI",G3964="SI"),"SI","NO")</f>
        <v>SI</v>
      </c>
      <c r="N3964" s="3" t="str">
        <f>IF(+OR(H3964="SI",K3964="SI"),"SI","NO")</f>
        <v>SI</v>
      </c>
      <c r="O3964" s="3" t="str">
        <f>IF(+OR(I3964="SI",L3964="SI"),"SI","NO")</f>
        <v>SI</v>
      </c>
    </row>
    <row r="3965" spans="1:15" hidden="1" x14ac:dyDescent="0.25">
      <c r="A3965" s="20" t="s">
        <v>47</v>
      </c>
      <c r="B3965" s="1" t="s">
        <v>2375</v>
      </c>
      <c r="C3965" s="3">
        <v>1</v>
      </c>
      <c r="D3965" s="3" t="e">
        <f>VLOOKUP(Cobertura2021[[#This Row],['#Area]],S:T,2)</f>
        <v>#N/A</v>
      </c>
      <c r="E3965" s="1" t="s">
        <v>159</v>
      </c>
      <c r="F3965" s="3">
        <v>282</v>
      </c>
      <c r="G3965" s="27" t="s">
        <v>5320</v>
      </c>
      <c r="H3965" s="27" t="s">
        <v>5320</v>
      </c>
      <c r="I3965" s="27" t="s">
        <v>5320</v>
      </c>
      <c r="J3965" s="28" t="s">
        <v>21</v>
      </c>
      <c r="K3965" s="28" t="s">
        <v>21</v>
      </c>
      <c r="L3965" s="28" t="s">
        <v>21</v>
      </c>
      <c r="M3965" s="3" t="str">
        <f>IF(+OR(J3965="SI",G3965="SI"),"SI","NO")</f>
        <v>SI</v>
      </c>
      <c r="N3965" s="3" t="str">
        <f>IF(+OR(H3965="SI",K3965="SI"),"SI","NO")</f>
        <v>SI</v>
      </c>
      <c r="O3965" s="3" t="str">
        <f>IF(+OR(I3965="SI",L3965="SI"),"SI","NO")</f>
        <v>SI</v>
      </c>
    </row>
    <row r="3966" spans="1:15" x14ac:dyDescent="0.25">
      <c r="A3966" s="20" t="s">
        <v>3181</v>
      </c>
      <c r="B3966" s="1" t="s">
        <v>3362</v>
      </c>
      <c r="C3966" s="3">
        <v>6</v>
      </c>
      <c r="D3966" s="3" t="str">
        <f>VLOOKUP(Cobertura2021[[#This Row],['#Area]],S:T,2)</f>
        <v>Rural</v>
      </c>
      <c r="E3966" s="1" t="s">
        <v>315</v>
      </c>
      <c r="F3966" s="3">
        <v>18</v>
      </c>
      <c r="G3966" s="27" t="s">
        <v>5320</v>
      </c>
      <c r="H3966" s="27" t="s">
        <v>5320</v>
      </c>
      <c r="I3966" s="27" t="s">
        <v>3</v>
      </c>
      <c r="J3966" s="28" t="s">
        <v>21</v>
      </c>
      <c r="K3966" s="28" t="s">
        <v>20</v>
      </c>
      <c r="L3966" s="28" t="s">
        <v>20</v>
      </c>
      <c r="M3966" s="3" t="str">
        <f>IF(+OR(J3966="SI",G3966="SI"),"SI","NO")</f>
        <v>SI</v>
      </c>
      <c r="N3966" s="3" t="str">
        <f>IF(+OR(H3966="SI",K3966="SI"),"SI","NO")</f>
        <v>SI</v>
      </c>
      <c r="O3966" s="3" t="str">
        <f>IF(+OR(I3966="SI",L3966="SI"),"SI","NO")</f>
        <v>NO</v>
      </c>
    </row>
    <row r="3967" spans="1:15" hidden="1" x14ac:dyDescent="0.25">
      <c r="A3967" s="20" t="s">
        <v>47</v>
      </c>
      <c r="B3967" s="1" t="s">
        <v>132</v>
      </c>
      <c r="C3967" s="3">
        <v>1</v>
      </c>
      <c r="D3967" s="3" t="e">
        <f>VLOOKUP(Cobertura2021[[#This Row],['#Area]],S:T,2)</f>
        <v>#N/A</v>
      </c>
      <c r="E3967" s="1" t="s">
        <v>2598</v>
      </c>
      <c r="F3967" s="3">
        <v>961</v>
      </c>
      <c r="G3967" s="27" t="s">
        <v>5320</v>
      </c>
      <c r="H3967" s="27" t="s">
        <v>5320</v>
      </c>
      <c r="I3967" s="27" t="s">
        <v>5320</v>
      </c>
      <c r="J3967" s="28" t="s">
        <v>21</v>
      </c>
      <c r="K3967" s="28" t="s">
        <v>21</v>
      </c>
      <c r="L3967" s="28" t="s">
        <v>21</v>
      </c>
      <c r="M3967" s="3" t="str">
        <f>IF(+OR(J3967="SI",G3967="SI"),"SI","NO")</f>
        <v>SI</v>
      </c>
      <c r="N3967" s="3" t="str">
        <f>IF(+OR(H3967="SI",K3967="SI"),"SI","NO")</f>
        <v>SI</v>
      </c>
      <c r="O3967" s="3" t="str">
        <f>IF(+OR(I3967="SI",L3967="SI"),"SI","NO")</f>
        <v>SI</v>
      </c>
    </row>
    <row r="3968" spans="1:15" hidden="1" x14ac:dyDescent="0.25">
      <c r="A3968" s="20" t="s">
        <v>47</v>
      </c>
      <c r="B3968" s="1" t="s">
        <v>2588</v>
      </c>
      <c r="C3968" s="3">
        <v>1</v>
      </c>
      <c r="D3968" s="3" t="e">
        <f>VLOOKUP(Cobertura2021[[#This Row],['#Area]],S:T,2)</f>
        <v>#N/A</v>
      </c>
      <c r="E3968" s="1" t="s">
        <v>2589</v>
      </c>
      <c r="F3968" s="3">
        <v>1328</v>
      </c>
      <c r="G3968" s="27" t="s">
        <v>5320</v>
      </c>
      <c r="H3968" s="27" t="s">
        <v>5320</v>
      </c>
      <c r="I3968" s="27" t="s">
        <v>5320</v>
      </c>
      <c r="J3968" s="28" t="s">
        <v>21</v>
      </c>
      <c r="K3968" s="28" t="s">
        <v>21</v>
      </c>
      <c r="L3968" s="28" t="s">
        <v>21</v>
      </c>
      <c r="M3968" s="3" t="str">
        <f>IF(+OR(J3968="SI",G3968="SI"),"SI","NO")</f>
        <v>SI</v>
      </c>
      <c r="N3968" s="3" t="str">
        <f>IF(+OR(H3968="SI",K3968="SI"),"SI","NO")</f>
        <v>SI</v>
      </c>
      <c r="O3968" s="3" t="str">
        <f>IF(+OR(I3968="SI",L3968="SI"),"SI","NO")</f>
        <v>SI</v>
      </c>
    </row>
    <row r="3969" spans="1:15" hidden="1" x14ac:dyDescent="0.25">
      <c r="A3969" s="20" t="s">
        <v>47</v>
      </c>
      <c r="B3969" s="1" t="s">
        <v>2621</v>
      </c>
      <c r="C3969" s="3">
        <v>1</v>
      </c>
      <c r="D3969" s="3" t="e">
        <f>VLOOKUP(Cobertura2021[[#This Row],['#Area]],S:T,2)</f>
        <v>#N/A</v>
      </c>
      <c r="E3969" s="1" t="s">
        <v>2629</v>
      </c>
      <c r="F3969" s="3">
        <v>2497</v>
      </c>
      <c r="G3969" s="27" t="s">
        <v>5320</v>
      </c>
      <c r="H3969" s="27" t="s">
        <v>5320</v>
      </c>
      <c r="I3969" s="27" t="s">
        <v>5320</v>
      </c>
      <c r="J3969" s="28" t="s">
        <v>21</v>
      </c>
      <c r="K3969" s="28" t="s">
        <v>21</v>
      </c>
      <c r="L3969" s="28" t="s">
        <v>21</v>
      </c>
      <c r="M3969" s="3" t="str">
        <f>IF(+OR(J3969="SI",G3969="SI"),"SI","NO")</f>
        <v>SI</v>
      </c>
      <c r="N3969" s="3" t="str">
        <f>IF(+OR(H3969="SI",K3969="SI"),"SI","NO")</f>
        <v>SI</v>
      </c>
      <c r="O3969" s="3" t="str">
        <f>IF(+OR(I3969="SI",L3969="SI"),"SI","NO")</f>
        <v>SI</v>
      </c>
    </row>
    <row r="3970" spans="1:15" x14ac:dyDescent="0.25">
      <c r="A3970" s="20" t="s">
        <v>156</v>
      </c>
      <c r="B3970" s="1" t="s">
        <v>5238</v>
      </c>
      <c r="C3970" s="3">
        <v>6</v>
      </c>
      <c r="D3970" s="3" t="str">
        <f>VLOOKUP(Cobertura2021[[#This Row],['#Area]],S:T,2)</f>
        <v>Rural</v>
      </c>
      <c r="E3970" s="1" t="s">
        <v>315</v>
      </c>
      <c r="F3970" s="3">
        <v>40</v>
      </c>
      <c r="G3970" s="27" t="s">
        <v>5320</v>
      </c>
      <c r="H3970" s="27" t="s">
        <v>5320</v>
      </c>
      <c r="I3970" s="27" t="s">
        <v>3</v>
      </c>
      <c r="J3970" s="28" t="s">
        <v>21</v>
      </c>
      <c r="K3970" s="28" t="s">
        <v>20</v>
      </c>
      <c r="L3970" s="28" t="s">
        <v>20</v>
      </c>
      <c r="M3970" s="3" t="str">
        <f>IF(+OR(J3970="SI",G3970="SI"),"SI","NO")</f>
        <v>SI</v>
      </c>
      <c r="N3970" s="3" t="str">
        <f>IF(+OR(H3970="SI",K3970="SI"),"SI","NO")</f>
        <v>SI</v>
      </c>
      <c r="O3970" s="3" t="str">
        <f>IF(+OR(I3970="SI",L3970="SI"),"SI","NO")</f>
        <v>NO</v>
      </c>
    </row>
    <row r="3971" spans="1:15" x14ac:dyDescent="0.25">
      <c r="A3971" s="20" t="s">
        <v>156</v>
      </c>
      <c r="B3971" s="1" t="s">
        <v>5241</v>
      </c>
      <c r="C3971" s="3">
        <v>6</v>
      </c>
      <c r="D3971" s="3" t="str">
        <f>VLOOKUP(Cobertura2021[[#This Row],['#Area]],S:T,2)</f>
        <v>Rural</v>
      </c>
      <c r="E3971" s="1" t="s">
        <v>315</v>
      </c>
      <c r="F3971" s="3">
        <v>153</v>
      </c>
      <c r="G3971" s="27" t="s">
        <v>5320</v>
      </c>
      <c r="H3971" s="27" t="s">
        <v>3</v>
      </c>
      <c r="I3971" s="27" t="s">
        <v>3</v>
      </c>
      <c r="J3971" s="28" t="s">
        <v>21</v>
      </c>
      <c r="K3971" s="28" t="s">
        <v>21</v>
      </c>
      <c r="L3971" s="28" t="s">
        <v>20</v>
      </c>
      <c r="M3971" s="3" t="str">
        <f>IF(+OR(J3971="SI",G3971="SI"),"SI","NO")</f>
        <v>SI</v>
      </c>
      <c r="N3971" s="3" t="str">
        <f>IF(+OR(H3971="SI",K3971="SI"),"SI","NO")</f>
        <v>SI</v>
      </c>
      <c r="O3971" s="3" t="str">
        <f>IF(+OR(I3971="SI",L3971="SI"),"SI","NO")</f>
        <v>NO</v>
      </c>
    </row>
    <row r="3972" spans="1:15" hidden="1" x14ac:dyDescent="0.25">
      <c r="A3972" s="20" t="s">
        <v>47</v>
      </c>
      <c r="B3972" s="1" t="s">
        <v>2415</v>
      </c>
      <c r="C3972" s="3">
        <v>1</v>
      </c>
      <c r="D3972" s="3" t="e">
        <f>VLOOKUP(Cobertura2021[[#This Row],['#Area]],S:T,2)</f>
        <v>#N/A</v>
      </c>
      <c r="E3972" s="1" t="s">
        <v>2424</v>
      </c>
      <c r="F3972" s="3">
        <v>1216</v>
      </c>
      <c r="G3972" s="27" t="s">
        <v>5320</v>
      </c>
      <c r="H3972" s="27" t="s">
        <v>5320</v>
      </c>
      <c r="I3972" s="27" t="s">
        <v>5320</v>
      </c>
      <c r="J3972" s="28" t="s">
        <v>21</v>
      </c>
      <c r="K3972" s="28" t="s">
        <v>21</v>
      </c>
      <c r="L3972" s="28" t="s">
        <v>21</v>
      </c>
      <c r="M3972" s="3" t="str">
        <f>IF(+OR(J3972="SI",G3972="SI"),"SI","NO")</f>
        <v>SI</v>
      </c>
      <c r="N3972" s="3" t="str">
        <f>IF(+OR(H3972="SI",K3972="SI"),"SI","NO")</f>
        <v>SI</v>
      </c>
      <c r="O3972" s="3" t="str">
        <f>IF(+OR(I3972="SI",L3972="SI"),"SI","NO")</f>
        <v>SI</v>
      </c>
    </row>
    <row r="3973" spans="1:15" hidden="1" x14ac:dyDescent="0.25">
      <c r="A3973" s="20" t="s">
        <v>47</v>
      </c>
      <c r="B3973" s="1" t="s">
        <v>2375</v>
      </c>
      <c r="C3973" s="3">
        <v>1</v>
      </c>
      <c r="D3973" s="3" t="e">
        <f>VLOOKUP(Cobertura2021[[#This Row],['#Area]],S:T,2)</f>
        <v>#N/A</v>
      </c>
      <c r="E3973" s="1" t="s">
        <v>2389</v>
      </c>
      <c r="F3973" s="3">
        <v>643</v>
      </c>
      <c r="G3973" s="27" t="s">
        <v>5320</v>
      </c>
      <c r="H3973" s="27" t="s">
        <v>5320</v>
      </c>
      <c r="I3973" s="27" t="s">
        <v>5320</v>
      </c>
      <c r="J3973" s="28" t="s">
        <v>21</v>
      </c>
      <c r="K3973" s="28" t="s">
        <v>21</v>
      </c>
      <c r="L3973" s="28" t="s">
        <v>21</v>
      </c>
      <c r="M3973" s="3" t="str">
        <f>IF(+OR(J3973="SI",G3973="SI"),"SI","NO")</f>
        <v>SI</v>
      </c>
      <c r="N3973" s="3" t="str">
        <f>IF(+OR(H3973="SI",K3973="SI"),"SI","NO")</f>
        <v>SI</v>
      </c>
      <c r="O3973" s="3" t="str">
        <f>IF(+OR(I3973="SI",L3973="SI"),"SI","NO")</f>
        <v>SI</v>
      </c>
    </row>
    <row r="3974" spans="1:15" hidden="1" x14ac:dyDescent="0.25">
      <c r="A3974" s="20" t="s">
        <v>47</v>
      </c>
      <c r="B3974" s="1" t="s">
        <v>132</v>
      </c>
      <c r="C3974" s="3">
        <v>1</v>
      </c>
      <c r="D3974" s="3" t="e">
        <f>VLOOKUP(Cobertura2021[[#This Row],['#Area]],S:T,2)</f>
        <v>#N/A</v>
      </c>
      <c r="E3974" s="1" t="s">
        <v>2610</v>
      </c>
      <c r="F3974" s="3">
        <v>1978</v>
      </c>
      <c r="G3974" s="27" t="s">
        <v>5320</v>
      </c>
      <c r="H3974" s="27" t="s">
        <v>5320</v>
      </c>
      <c r="I3974" s="27" t="s">
        <v>5320</v>
      </c>
      <c r="J3974" s="28" t="s">
        <v>21</v>
      </c>
      <c r="K3974" s="28" t="s">
        <v>21</v>
      </c>
      <c r="L3974" s="28" t="s">
        <v>21</v>
      </c>
      <c r="M3974" s="3" t="str">
        <f>IF(+OR(J3974="SI",G3974="SI"),"SI","NO")</f>
        <v>SI</v>
      </c>
      <c r="N3974" s="3" t="str">
        <f>IF(+OR(H3974="SI",K3974="SI"),"SI","NO")</f>
        <v>SI</v>
      </c>
      <c r="O3974" s="3" t="str">
        <f>IF(+OR(I3974="SI",L3974="SI"),"SI","NO")</f>
        <v>SI</v>
      </c>
    </row>
    <row r="3975" spans="1:15" x14ac:dyDescent="0.25">
      <c r="A3975" s="20" t="s">
        <v>47</v>
      </c>
      <c r="B3975" s="1" t="s">
        <v>2712</v>
      </c>
      <c r="C3975" s="3">
        <v>6</v>
      </c>
      <c r="D3975" s="3" t="str">
        <f>VLOOKUP(Cobertura2021[[#This Row],['#Area]],S:T,2)</f>
        <v>Rural</v>
      </c>
      <c r="E3975" s="1" t="s">
        <v>2729</v>
      </c>
      <c r="F3975" s="3">
        <v>289</v>
      </c>
      <c r="G3975" s="27" t="s">
        <v>5320</v>
      </c>
      <c r="H3975" s="27" t="s">
        <v>5320</v>
      </c>
      <c r="I3975" s="27" t="s">
        <v>5320</v>
      </c>
      <c r="J3975" s="28" t="s">
        <v>21</v>
      </c>
      <c r="K3975" s="28" t="s">
        <v>21</v>
      </c>
      <c r="L3975" s="28" t="s">
        <v>21</v>
      </c>
      <c r="M3975" s="3" t="str">
        <f>IF(+OR(J3975="SI",G3975="SI"),"SI","NO")</f>
        <v>SI</v>
      </c>
      <c r="N3975" s="3" t="str">
        <f>IF(+OR(H3975="SI",K3975="SI"),"SI","NO")</f>
        <v>SI</v>
      </c>
      <c r="O3975" s="3" t="str">
        <f>IF(+OR(I3975="SI",L3975="SI"),"SI","NO")</f>
        <v>SI</v>
      </c>
    </row>
    <row r="3976" spans="1:15" hidden="1" x14ac:dyDescent="0.25">
      <c r="A3976" s="20" t="s">
        <v>47</v>
      </c>
      <c r="B3976" s="1" t="s">
        <v>2621</v>
      </c>
      <c r="C3976" s="3">
        <v>1</v>
      </c>
      <c r="D3976" s="3" t="e">
        <f>VLOOKUP(Cobertura2021[[#This Row],['#Area]],S:T,2)</f>
        <v>#N/A</v>
      </c>
      <c r="E3976" s="1" t="s">
        <v>2630</v>
      </c>
      <c r="F3976" s="3">
        <v>88</v>
      </c>
      <c r="G3976" s="27" t="s">
        <v>5320</v>
      </c>
      <c r="H3976" s="27" t="s">
        <v>5320</v>
      </c>
      <c r="I3976" s="27" t="s">
        <v>5320</v>
      </c>
      <c r="J3976" s="28" t="s">
        <v>21</v>
      </c>
      <c r="K3976" s="28" t="s">
        <v>21</v>
      </c>
      <c r="L3976" s="28" t="s">
        <v>21</v>
      </c>
      <c r="M3976" s="3" t="str">
        <f>IF(+OR(J3976="SI",G3976="SI"),"SI","NO")</f>
        <v>SI</v>
      </c>
      <c r="N3976" s="3" t="str">
        <f>IF(+OR(H3976="SI",K3976="SI"),"SI","NO")</f>
        <v>SI</v>
      </c>
      <c r="O3976" s="3" t="str">
        <f>IF(+OR(I3976="SI",L3976="SI"),"SI","NO")</f>
        <v>SI</v>
      </c>
    </row>
    <row r="3977" spans="1:15" x14ac:dyDescent="0.25">
      <c r="A3977" s="20" t="s">
        <v>4225</v>
      </c>
      <c r="B3977" s="1" t="s">
        <v>4316</v>
      </c>
      <c r="C3977" s="3">
        <v>6</v>
      </c>
      <c r="D3977" s="3" t="str">
        <f>VLOOKUP(Cobertura2021[[#This Row],['#Area]],S:T,2)</f>
        <v>Rural</v>
      </c>
      <c r="E3977" s="1" t="s">
        <v>4322</v>
      </c>
      <c r="F3977" s="3">
        <v>47</v>
      </c>
      <c r="G3977" s="27" t="s">
        <v>3</v>
      </c>
      <c r="H3977" s="27" t="s">
        <v>3</v>
      </c>
      <c r="I3977" s="27" t="s">
        <v>3</v>
      </c>
      <c r="J3977" s="28" t="s">
        <v>21</v>
      </c>
      <c r="K3977" s="28" t="s">
        <v>21</v>
      </c>
      <c r="L3977" s="28" t="s">
        <v>20</v>
      </c>
      <c r="M3977" s="3" t="str">
        <f>IF(+OR(J3977="SI",G3977="SI"),"SI","NO")</f>
        <v>SI</v>
      </c>
      <c r="N3977" s="3" t="str">
        <f>IF(+OR(H3977="SI",K3977="SI"),"SI","NO")</f>
        <v>SI</v>
      </c>
      <c r="O3977" s="3" t="str">
        <f>IF(+OR(I3977="SI",L3977="SI"),"SI","NO")</f>
        <v>NO</v>
      </c>
    </row>
    <row r="3978" spans="1:15" x14ac:dyDescent="0.25">
      <c r="A3978" s="20" t="s">
        <v>18</v>
      </c>
      <c r="B3978" s="1" t="s">
        <v>46</v>
      </c>
      <c r="C3978" s="3">
        <v>6</v>
      </c>
      <c r="D3978" s="3" t="str">
        <f>VLOOKUP(Cobertura2021[[#This Row],['#Area]],S:T,2)</f>
        <v>Rural</v>
      </c>
      <c r="E3978" s="1" t="s">
        <v>52</v>
      </c>
      <c r="F3978" s="3">
        <v>13</v>
      </c>
      <c r="G3978" s="27" t="s">
        <v>5320</v>
      </c>
      <c r="H3978" s="27" t="s">
        <v>3</v>
      </c>
      <c r="I3978" s="27" t="s">
        <v>3</v>
      </c>
      <c r="J3978" s="28" t="s">
        <v>20</v>
      </c>
      <c r="K3978" s="28" t="s">
        <v>20</v>
      </c>
      <c r="L3978" s="28" t="s">
        <v>20</v>
      </c>
      <c r="M3978" s="3" t="str">
        <f>IF(+OR(J3978="SI",G3978="SI"),"SI","NO")</f>
        <v>SI</v>
      </c>
      <c r="N3978" s="3" t="str">
        <f>IF(+OR(H3978="SI",K3978="SI"),"SI","NO")</f>
        <v>NO</v>
      </c>
      <c r="O3978" s="3" t="str">
        <f>IF(+OR(I3978="SI",L3978="SI"),"SI","NO")</f>
        <v>NO</v>
      </c>
    </row>
    <row r="3979" spans="1:15" x14ac:dyDescent="0.25">
      <c r="A3979" s="20" t="s">
        <v>18</v>
      </c>
      <c r="B3979" s="1" t="s">
        <v>46</v>
      </c>
      <c r="C3979" s="3">
        <v>6</v>
      </c>
      <c r="D3979" s="3" t="str">
        <f>VLOOKUP(Cobertura2021[[#This Row],['#Area]],S:T,2)</f>
        <v>Rural</v>
      </c>
      <c r="E3979" s="1" t="s">
        <v>53</v>
      </c>
      <c r="F3979" s="3">
        <v>6</v>
      </c>
      <c r="G3979" s="27" t="s">
        <v>5320</v>
      </c>
      <c r="H3979" s="27" t="s">
        <v>5320</v>
      </c>
      <c r="I3979" s="27" t="s">
        <v>3</v>
      </c>
      <c r="J3979" s="28" t="s">
        <v>20</v>
      </c>
      <c r="K3979" s="28" t="s">
        <v>20</v>
      </c>
      <c r="L3979" s="28" t="s">
        <v>20</v>
      </c>
      <c r="M3979" s="3" t="str">
        <f>IF(+OR(J3979="SI",G3979="SI"),"SI","NO")</f>
        <v>SI</v>
      </c>
      <c r="N3979" s="3" t="str">
        <f>IF(+OR(H3979="SI",K3979="SI"),"SI","NO")</f>
        <v>SI</v>
      </c>
      <c r="O3979" s="3" t="str">
        <f>IF(+OR(I3979="SI",L3979="SI"),"SI","NO")</f>
        <v>NO</v>
      </c>
    </row>
    <row r="3980" spans="1:15" hidden="1" x14ac:dyDescent="0.25">
      <c r="A3980" s="20" t="s">
        <v>47</v>
      </c>
      <c r="B3980" s="1" t="s">
        <v>132</v>
      </c>
      <c r="C3980" s="3">
        <v>1</v>
      </c>
      <c r="D3980" s="3" t="e">
        <f>VLOOKUP(Cobertura2021[[#This Row],['#Area]],S:T,2)</f>
        <v>#N/A</v>
      </c>
      <c r="E3980" s="1" t="s">
        <v>1124</v>
      </c>
      <c r="F3980" s="3">
        <v>973</v>
      </c>
      <c r="G3980" s="27" t="s">
        <v>5320</v>
      </c>
      <c r="H3980" s="27" t="s">
        <v>5320</v>
      </c>
      <c r="I3980" s="27" t="s">
        <v>5320</v>
      </c>
      <c r="J3980" s="28" t="s">
        <v>21</v>
      </c>
      <c r="K3980" s="28" t="s">
        <v>21</v>
      </c>
      <c r="L3980" s="28" t="s">
        <v>21</v>
      </c>
      <c r="M3980" s="3" t="str">
        <f>IF(+OR(J3980="SI",G3980="SI"),"SI","NO")</f>
        <v>SI</v>
      </c>
      <c r="N3980" s="3" t="str">
        <f>IF(+OR(H3980="SI",K3980="SI"),"SI","NO")</f>
        <v>SI</v>
      </c>
      <c r="O3980" s="3" t="str">
        <f>IF(+OR(I3980="SI",L3980="SI"),"SI","NO")</f>
        <v>SI</v>
      </c>
    </row>
    <row r="3981" spans="1:15" x14ac:dyDescent="0.25">
      <c r="A3981" s="20" t="s">
        <v>47</v>
      </c>
      <c r="B3981" s="1" t="s">
        <v>2631</v>
      </c>
      <c r="C3981" s="3">
        <v>6</v>
      </c>
      <c r="D3981" s="3" t="str">
        <f>VLOOKUP(Cobertura2021[[#This Row],['#Area]],S:T,2)</f>
        <v>Rural</v>
      </c>
      <c r="E3981" s="1" t="s">
        <v>1124</v>
      </c>
      <c r="F3981" s="3">
        <v>61</v>
      </c>
      <c r="G3981" s="27" t="s">
        <v>5320</v>
      </c>
      <c r="H3981" s="27" t="s">
        <v>5320</v>
      </c>
      <c r="I3981" s="27" t="s">
        <v>5320</v>
      </c>
      <c r="J3981" s="28" t="s">
        <v>21</v>
      </c>
      <c r="K3981" s="28" t="s">
        <v>21</v>
      </c>
      <c r="L3981" s="28" t="s">
        <v>21</v>
      </c>
      <c r="M3981" s="3" t="str">
        <f>IF(+OR(J3981="SI",G3981="SI"),"SI","NO")</f>
        <v>SI</v>
      </c>
      <c r="N3981" s="3" t="str">
        <f>IF(+OR(H3981="SI",K3981="SI"),"SI","NO")</f>
        <v>SI</v>
      </c>
      <c r="O3981" s="3" t="str">
        <f>IF(+OR(I3981="SI",L3981="SI"),"SI","NO")</f>
        <v>SI</v>
      </c>
    </row>
    <row r="3982" spans="1:15" hidden="1" x14ac:dyDescent="0.25">
      <c r="A3982" s="20" t="s">
        <v>47</v>
      </c>
      <c r="B3982" s="1" t="s">
        <v>2375</v>
      </c>
      <c r="C3982" s="3">
        <v>1</v>
      </c>
      <c r="D3982" s="3" t="e">
        <f>VLOOKUP(Cobertura2021[[#This Row],['#Area]],S:T,2)</f>
        <v>#N/A</v>
      </c>
      <c r="E3982" s="1" t="s">
        <v>2380</v>
      </c>
      <c r="F3982" s="3">
        <v>31</v>
      </c>
      <c r="G3982" s="27" t="s">
        <v>5320</v>
      </c>
      <c r="H3982" s="27" t="s">
        <v>5320</v>
      </c>
      <c r="I3982" s="27" t="s">
        <v>5320</v>
      </c>
      <c r="J3982" s="28" t="s">
        <v>21</v>
      </c>
      <c r="K3982" s="28" t="s">
        <v>21</v>
      </c>
      <c r="L3982" s="28" t="s">
        <v>21</v>
      </c>
      <c r="M3982" s="3" t="str">
        <f>IF(+OR(J3982="SI",G3982="SI"),"SI","NO")</f>
        <v>SI</v>
      </c>
      <c r="N3982" s="3" t="str">
        <f>IF(+OR(H3982="SI",K3982="SI"),"SI","NO")</f>
        <v>SI</v>
      </c>
      <c r="O3982" s="3" t="str">
        <f>IF(+OR(I3982="SI",L3982="SI"),"SI","NO")</f>
        <v>SI</v>
      </c>
    </row>
    <row r="3983" spans="1:15" hidden="1" x14ac:dyDescent="0.25">
      <c r="A3983" s="20" t="s">
        <v>47</v>
      </c>
      <c r="B3983" s="1" t="s">
        <v>2331</v>
      </c>
      <c r="C3983" s="3">
        <v>3</v>
      </c>
      <c r="D3983" s="3" t="str">
        <f>VLOOKUP(Cobertura2021[[#This Row],['#Area]],S:T,2)</f>
        <v>Suburbana</v>
      </c>
      <c r="E3983" s="1" t="s">
        <v>2340</v>
      </c>
      <c r="F3983" s="3">
        <v>56</v>
      </c>
      <c r="G3983" s="27" t="s">
        <v>5320</v>
      </c>
      <c r="H3983" s="27" t="s">
        <v>5320</v>
      </c>
      <c r="I3983" s="27" t="s">
        <v>5320</v>
      </c>
      <c r="J3983" s="28" t="s">
        <v>21</v>
      </c>
      <c r="K3983" s="28" t="s">
        <v>21</v>
      </c>
      <c r="L3983" s="28" t="s">
        <v>21</v>
      </c>
      <c r="M3983" s="3" t="str">
        <f>IF(+OR(J3983="SI",G3983="SI"),"SI","NO")</f>
        <v>SI</v>
      </c>
      <c r="N3983" s="3" t="str">
        <f>IF(+OR(H3983="SI",K3983="SI"),"SI","NO")</f>
        <v>SI</v>
      </c>
      <c r="O3983" s="3" t="str">
        <f>IF(+OR(I3983="SI",L3983="SI"),"SI","NO")</f>
        <v>SI</v>
      </c>
    </row>
    <row r="3984" spans="1:15" x14ac:dyDescent="0.25">
      <c r="A3984" s="20" t="s">
        <v>2968</v>
      </c>
      <c r="B3984" s="1" t="s">
        <v>2972</v>
      </c>
      <c r="C3984" s="3">
        <v>6</v>
      </c>
      <c r="D3984" s="3" t="str">
        <f>VLOOKUP(Cobertura2021[[#This Row],['#Area]],S:T,2)</f>
        <v>Rural</v>
      </c>
      <c r="E3984" s="1" t="s">
        <v>2882</v>
      </c>
      <c r="F3984" s="3">
        <v>11</v>
      </c>
      <c r="G3984" s="27" t="s">
        <v>5320</v>
      </c>
      <c r="H3984" s="27" t="s">
        <v>5320</v>
      </c>
      <c r="I3984" s="27" t="s">
        <v>3</v>
      </c>
      <c r="J3984" s="28" t="s">
        <v>20</v>
      </c>
      <c r="K3984" s="28" t="s">
        <v>20</v>
      </c>
      <c r="L3984" s="28" t="s">
        <v>20</v>
      </c>
      <c r="M3984" s="3" t="str">
        <f>IF(+OR(J3984="SI",G3984="SI"),"SI","NO")</f>
        <v>SI</v>
      </c>
      <c r="N3984" s="3" t="str">
        <f>IF(+OR(H3984="SI",K3984="SI"),"SI","NO")</f>
        <v>SI</v>
      </c>
      <c r="O3984" s="3" t="str">
        <f>IF(+OR(I3984="SI",L3984="SI"),"SI","NO")</f>
        <v>NO</v>
      </c>
    </row>
    <row r="3985" spans="1:15" x14ac:dyDescent="0.25">
      <c r="A3985" s="20" t="s">
        <v>4433</v>
      </c>
      <c r="B3985" s="1" t="s">
        <v>4557</v>
      </c>
      <c r="C3985" s="3">
        <v>6</v>
      </c>
      <c r="D3985" s="3" t="str">
        <f>VLOOKUP(Cobertura2021[[#This Row],['#Area]],S:T,2)</f>
        <v>Rural</v>
      </c>
      <c r="E3985" s="1" t="s">
        <v>4633</v>
      </c>
      <c r="F3985" s="3">
        <v>13</v>
      </c>
      <c r="G3985" s="27" t="s">
        <v>5320</v>
      </c>
      <c r="H3985" s="27" t="s">
        <v>5320</v>
      </c>
      <c r="I3985" s="27" t="s">
        <v>3</v>
      </c>
      <c r="J3985" s="28" t="s">
        <v>20</v>
      </c>
      <c r="K3985" s="28" t="s">
        <v>20</v>
      </c>
      <c r="L3985" s="28" t="s">
        <v>20</v>
      </c>
      <c r="M3985" s="3" t="str">
        <f>IF(+OR(J3985="SI",G3985="SI"),"SI","NO")</f>
        <v>SI</v>
      </c>
      <c r="N3985" s="3" t="str">
        <f>IF(+OR(H3985="SI",K3985="SI"),"SI","NO")</f>
        <v>SI</v>
      </c>
      <c r="O3985" s="3" t="str">
        <f>IF(+OR(I3985="SI",L3985="SI"),"SI","NO")</f>
        <v>NO</v>
      </c>
    </row>
    <row r="3986" spans="1:15" hidden="1" x14ac:dyDescent="0.25">
      <c r="A3986" s="20" t="s">
        <v>47</v>
      </c>
      <c r="B3986" s="1" t="s">
        <v>132</v>
      </c>
      <c r="C3986" s="3">
        <v>1</v>
      </c>
      <c r="D3986" s="3" t="e">
        <f>VLOOKUP(Cobertura2021[[#This Row],['#Area]],S:T,2)</f>
        <v>#N/A</v>
      </c>
      <c r="E3986" s="1" t="s">
        <v>2601</v>
      </c>
      <c r="F3986" s="3">
        <v>1048</v>
      </c>
      <c r="G3986" s="27" t="s">
        <v>5320</v>
      </c>
      <c r="H3986" s="27" t="s">
        <v>5320</v>
      </c>
      <c r="I3986" s="27" t="s">
        <v>5320</v>
      </c>
      <c r="J3986" s="28" t="s">
        <v>21</v>
      </c>
      <c r="K3986" s="28" t="s">
        <v>21</v>
      </c>
      <c r="L3986" s="28" t="s">
        <v>21</v>
      </c>
      <c r="M3986" s="3" t="str">
        <f>IF(+OR(J3986="SI",G3986="SI"),"SI","NO")</f>
        <v>SI</v>
      </c>
      <c r="N3986" s="3" t="str">
        <f>IF(+OR(H3986="SI",K3986="SI"),"SI","NO")</f>
        <v>SI</v>
      </c>
      <c r="O3986" s="3" t="str">
        <f>IF(+OR(I3986="SI",L3986="SI"),"SI","NO")</f>
        <v>SI</v>
      </c>
    </row>
    <row r="3987" spans="1:15" hidden="1" x14ac:dyDescent="0.25">
      <c r="A3987" s="20" t="s">
        <v>47</v>
      </c>
      <c r="B3987" s="1" t="s">
        <v>2435</v>
      </c>
      <c r="C3987" s="3">
        <v>1</v>
      </c>
      <c r="D3987" s="3" t="e">
        <f>VLOOKUP(Cobertura2021[[#This Row],['#Area]],S:T,2)</f>
        <v>#N/A</v>
      </c>
      <c r="E3987" s="1" t="s">
        <v>2538</v>
      </c>
      <c r="F3987" s="3">
        <v>626</v>
      </c>
      <c r="G3987" s="27" t="s">
        <v>5320</v>
      </c>
      <c r="H3987" s="27" t="s">
        <v>5320</v>
      </c>
      <c r="I3987" s="27" t="s">
        <v>5320</v>
      </c>
      <c r="J3987" s="28" t="s">
        <v>21</v>
      </c>
      <c r="K3987" s="28" t="s">
        <v>21</v>
      </c>
      <c r="L3987" s="28" t="s">
        <v>21</v>
      </c>
      <c r="M3987" s="3" t="str">
        <f>IF(+OR(J3987="SI",G3987="SI"),"SI","NO")</f>
        <v>SI</v>
      </c>
      <c r="N3987" s="3" t="str">
        <f>IF(+OR(H3987="SI",K3987="SI"),"SI","NO")</f>
        <v>SI</v>
      </c>
      <c r="O3987" s="3" t="str">
        <f>IF(+OR(I3987="SI",L3987="SI"),"SI","NO")</f>
        <v>SI</v>
      </c>
    </row>
    <row r="3988" spans="1:15" hidden="1" x14ac:dyDescent="0.25">
      <c r="A3988" s="20" t="s">
        <v>47</v>
      </c>
      <c r="B3988" s="1" t="s">
        <v>2712</v>
      </c>
      <c r="C3988" s="3">
        <v>3</v>
      </c>
      <c r="D3988" s="3" t="str">
        <f>VLOOKUP(Cobertura2021[[#This Row],['#Area]],S:T,2)</f>
        <v>Suburbana</v>
      </c>
      <c r="E3988" s="1" t="s">
        <v>2730</v>
      </c>
      <c r="F3988" s="3">
        <v>779</v>
      </c>
      <c r="G3988" s="27" t="s">
        <v>5320</v>
      </c>
      <c r="H3988" s="27" t="s">
        <v>5320</v>
      </c>
      <c r="I3988" s="27" t="s">
        <v>5320</v>
      </c>
      <c r="J3988" s="28" t="s">
        <v>21</v>
      </c>
      <c r="K3988" s="28" t="s">
        <v>21</v>
      </c>
      <c r="L3988" s="28" t="s">
        <v>21</v>
      </c>
      <c r="M3988" s="3" t="str">
        <f>IF(+OR(J3988="SI",G3988="SI"),"SI","NO")</f>
        <v>SI</v>
      </c>
      <c r="N3988" s="3" t="str">
        <f>IF(+OR(H3988="SI",K3988="SI"),"SI","NO")</f>
        <v>SI</v>
      </c>
      <c r="O3988" s="3" t="str">
        <f>IF(+OR(I3988="SI",L3988="SI"),"SI","NO")</f>
        <v>SI</v>
      </c>
    </row>
    <row r="3989" spans="1:15" hidden="1" x14ac:dyDescent="0.25">
      <c r="A3989" s="20" t="s">
        <v>47</v>
      </c>
      <c r="B3989" s="1" t="s">
        <v>2572</v>
      </c>
      <c r="C3989" s="3">
        <v>1</v>
      </c>
      <c r="D3989" s="3" t="e">
        <f>VLOOKUP(Cobertura2021[[#This Row],['#Area]],S:T,2)</f>
        <v>#N/A</v>
      </c>
      <c r="E3989" s="1" t="s">
        <v>1117</v>
      </c>
      <c r="F3989" s="3">
        <v>1042</v>
      </c>
      <c r="G3989" s="27" t="s">
        <v>5320</v>
      </c>
      <c r="H3989" s="27" t="s">
        <v>5320</v>
      </c>
      <c r="I3989" s="27" t="s">
        <v>5320</v>
      </c>
      <c r="J3989" s="28" t="s">
        <v>21</v>
      </c>
      <c r="K3989" s="28" t="s">
        <v>21</v>
      </c>
      <c r="L3989" s="28" t="s">
        <v>21</v>
      </c>
      <c r="M3989" s="3" t="str">
        <f>IF(+OR(J3989="SI",G3989="SI"),"SI","NO")</f>
        <v>SI</v>
      </c>
      <c r="N3989" s="3" t="str">
        <f>IF(+OR(H3989="SI",K3989="SI"),"SI","NO")</f>
        <v>SI</v>
      </c>
      <c r="O3989" s="3" t="str">
        <f>IF(+OR(I3989="SI",L3989="SI"),"SI","NO")</f>
        <v>SI</v>
      </c>
    </row>
    <row r="3990" spans="1:15" x14ac:dyDescent="0.25">
      <c r="A3990" s="20" t="s">
        <v>102</v>
      </c>
      <c r="B3990" s="1" t="s">
        <v>221</v>
      </c>
      <c r="C3990" s="3">
        <v>6</v>
      </c>
      <c r="D3990" s="3" t="str">
        <f>VLOOKUP(Cobertura2021[[#This Row],['#Area]],S:T,2)</f>
        <v>Rural</v>
      </c>
      <c r="E3990" s="1" t="s">
        <v>275</v>
      </c>
      <c r="F3990" s="3">
        <v>67</v>
      </c>
      <c r="G3990" s="27" t="s">
        <v>5320</v>
      </c>
      <c r="H3990" s="27" t="s">
        <v>3</v>
      </c>
      <c r="I3990" s="27" t="s">
        <v>3</v>
      </c>
      <c r="J3990" s="28" t="s">
        <v>21</v>
      </c>
      <c r="K3990" s="28" t="s">
        <v>20</v>
      </c>
      <c r="L3990" s="28" t="s">
        <v>20</v>
      </c>
      <c r="M3990" s="3" t="str">
        <f>IF(+OR(J3990="SI",G3990="SI"),"SI","NO")</f>
        <v>SI</v>
      </c>
      <c r="N3990" s="3" t="str">
        <f>IF(+OR(H3990="SI",K3990="SI"),"SI","NO")</f>
        <v>NO</v>
      </c>
      <c r="O3990" s="3" t="str">
        <f>IF(+OR(I3990="SI",L3990="SI"),"SI","NO")</f>
        <v>NO</v>
      </c>
    </row>
    <row r="3991" spans="1:15" x14ac:dyDescent="0.25">
      <c r="A3991" s="20" t="s">
        <v>4433</v>
      </c>
      <c r="B3991" s="1" t="s">
        <v>4557</v>
      </c>
      <c r="C3991" s="3">
        <v>6</v>
      </c>
      <c r="D3991" s="3" t="str">
        <f>VLOOKUP(Cobertura2021[[#This Row],['#Area]],S:T,2)</f>
        <v>Rural</v>
      </c>
      <c r="E3991" s="1" t="s">
        <v>4634</v>
      </c>
      <c r="F3991" s="3">
        <v>23</v>
      </c>
      <c r="G3991" s="27" t="s">
        <v>5320</v>
      </c>
      <c r="H3991" s="27" t="s">
        <v>5320</v>
      </c>
      <c r="I3991" s="27" t="s">
        <v>3</v>
      </c>
      <c r="J3991" s="28" t="s">
        <v>21</v>
      </c>
      <c r="K3991" s="28" t="s">
        <v>20</v>
      </c>
      <c r="L3991" s="28" t="s">
        <v>20</v>
      </c>
      <c r="M3991" s="3" t="str">
        <f>IF(+OR(J3991="SI",G3991="SI"),"SI","NO")</f>
        <v>SI</v>
      </c>
      <c r="N3991" s="3" t="str">
        <f>IF(+OR(H3991="SI",K3991="SI"),"SI","NO")</f>
        <v>SI</v>
      </c>
      <c r="O3991" s="3" t="str">
        <f>IF(+OR(I3991="SI",L3991="SI"),"SI","NO")</f>
        <v>NO</v>
      </c>
    </row>
    <row r="3992" spans="1:15" x14ac:dyDescent="0.25">
      <c r="A3992" s="20" t="s">
        <v>2968</v>
      </c>
      <c r="B3992" s="1" t="s">
        <v>2972</v>
      </c>
      <c r="C3992" s="3">
        <v>6</v>
      </c>
      <c r="D3992" s="3" t="str">
        <f>VLOOKUP(Cobertura2021[[#This Row],['#Area]],S:T,2)</f>
        <v>Rural</v>
      </c>
      <c r="E3992" s="1" t="s">
        <v>2873</v>
      </c>
      <c r="F3992" s="3">
        <v>46</v>
      </c>
      <c r="G3992" s="27" t="s">
        <v>5320</v>
      </c>
      <c r="H3992" s="27" t="s">
        <v>3</v>
      </c>
      <c r="I3992" s="27" t="s">
        <v>3</v>
      </c>
      <c r="J3992" s="28" t="s">
        <v>21</v>
      </c>
      <c r="K3992" s="28" t="s">
        <v>20</v>
      </c>
      <c r="L3992" s="28" t="s">
        <v>20</v>
      </c>
      <c r="M3992" s="3" t="str">
        <f>IF(+OR(J3992="SI",G3992="SI"),"SI","NO")</f>
        <v>SI</v>
      </c>
      <c r="N3992" s="3" t="str">
        <f>IF(+OR(H3992="SI",K3992="SI"),"SI","NO")</f>
        <v>NO</v>
      </c>
      <c r="O3992" s="3" t="str">
        <f>IF(+OR(I3992="SI",L3992="SI"),"SI","NO")</f>
        <v>NO</v>
      </c>
    </row>
    <row r="3993" spans="1:15" x14ac:dyDescent="0.25">
      <c r="A3993" s="20" t="s">
        <v>47</v>
      </c>
      <c r="B3993" s="1" t="s">
        <v>2712</v>
      </c>
      <c r="C3993" s="3">
        <v>6</v>
      </c>
      <c r="D3993" s="3" t="str">
        <f>VLOOKUP(Cobertura2021[[#This Row],['#Area]],S:T,2)</f>
        <v>Rural</v>
      </c>
      <c r="E3993" s="1" t="s">
        <v>2731</v>
      </c>
      <c r="F3993" s="3">
        <v>117</v>
      </c>
      <c r="G3993" s="27" t="s">
        <v>5320</v>
      </c>
      <c r="H3993" s="27" t="s">
        <v>5320</v>
      </c>
      <c r="I3993" s="27" t="s">
        <v>5320</v>
      </c>
      <c r="J3993" s="28" t="s">
        <v>21</v>
      </c>
      <c r="K3993" s="28" t="s">
        <v>21</v>
      </c>
      <c r="L3993" s="28" t="s">
        <v>21</v>
      </c>
      <c r="M3993" s="3" t="str">
        <f>IF(+OR(J3993="SI",G3993="SI"),"SI","NO")</f>
        <v>SI</v>
      </c>
      <c r="N3993" s="3" t="str">
        <f>IF(+OR(H3993="SI",K3993="SI"),"SI","NO")</f>
        <v>SI</v>
      </c>
      <c r="O3993" s="3" t="str">
        <f>IF(+OR(I3993="SI",L3993="SI"),"SI","NO")</f>
        <v>SI</v>
      </c>
    </row>
    <row r="3994" spans="1:15" hidden="1" x14ac:dyDescent="0.25">
      <c r="A3994" s="20" t="s">
        <v>47</v>
      </c>
      <c r="B3994" s="1" t="s">
        <v>2300</v>
      </c>
      <c r="C3994" s="3">
        <v>1</v>
      </c>
      <c r="D3994" s="3" t="e">
        <f>VLOOKUP(Cobertura2021[[#This Row],['#Area]],S:T,2)</f>
        <v>#N/A</v>
      </c>
      <c r="E3994" s="1" t="s">
        <v>811</v>
      </c>
      <c r="F3994" s="3">
        <v>511</v>
      </c>
      <c r="G3994" s="27" t="s">
        <v>5320</v>
      </c>
      <c r="H3994" s="27" t="s">
        <v>5320</v>
      </c>
      <c r="I3994" s="27" t="s">
        <v>5320</v>
      </c>
      <c r="J3994" s="28" t="s">
        <v>21</v>
      </c>
      <c r="K3994" s="28" t="s">
        <v>21</v>
      </c>
      <c r="L3994" s="28" t="s">
        <v>21</v>
      </c>
      <c r="M3994" s="3" t="str">
        <f>IF(+OR(J3994="SI",G3994="SI"),"SI","NO")</f>
        <v>SI</v>
      </c>
      <c r="N3994" s="3" t="str">
        <f>IF(+OR(H3994="SI",K3994="SI"),"SI","NO")</f>
        <v>SI</v>
      </c>
      <c r="O3994" s="3" t="str">
        <f>IF(+OR(I3994="SI",L3994="SI"),"SI","NO")</f>
        <v>SI</v>
      </c>
    </row>
    <row r="3995" spans="1:15" hidden="1" x14ac:dyDescent="0.25">
      <c r="A3995" s="20" t="s">
        <v>47</v>
      </c>
      <c r="B3995" s="1" t="s">
        <v>2322</v>
      </c>
      <c r="C3995" s="3">
        <v>1</v>
      </c>
      <c r="D3995" s="3" t="e">
        <f>VLOOKUP(Cobertura2021[[#This Row],['#Area]],S:T,2)</f>
        <v>#N/A</v>
      </c>
      <c r="E3995" s="1" t="s">
        <v>2324</v>
      </c>
      <c r="F3995" s="3">
        <v>1181</v>
      </c>
      <c r="G3995" s="27" t="s">
        <v>5320</v>
      </c>
      <c r="H3995" s="27" t="s">
        <v>5320</v>
      </c>
      <c r="I3995" s="27" t="s">
        <v>5320</v>
      </c>
      <c r="J3995" s="28" t="s">
        <v>21</v>
      </c>
      <c r="K3995" s="28" t="s">
        <v>21</v>
      </c>
      <c r="L3995" s="28" t="s">
        <v>21</v>
      </c>
      <c r="M3995" s="3" t="str">
        <f>IF(+OR(J3995="SI",G3995="SI"),"SI","NO")</f>
        <v>SI</v>
      </c>
      <c r="N3995" s="3" t="str">
        <f>IF(+OR(H3995="SI",K3995="SI"),"SI","NO")</f>
        <v>SI</v>
      </c>
      <c r="O3995" s="3" t="str">
        <f>IF(+OR(I3995="SI",L3995="SI"),"SI","NO")</f>
        <v>SI</v>
      </c>
    </row>
    <row r="3996" spans="1:15" x14ac:dyDescent="0.25">
      <c r="A3996" s="20" t="s">
        <v>635</v>
      </c>
      <c r="B3996" s="1" t="s">
        <v>188</v>
      </c>
      <c r="C3996" s="3">
        <v>6</v>
      </c>
      <c r="D3996" s="3" t="str">
        <f>VLOOKUP(Cobertura2021[[#This Row],['#Area]],S:T,2)</f>
        <v>Rural</v>
      </c>
      <c r="E3996" s="1" t="s">
        <v>733</v>
      </c>
      <c r="F3996" s="3">
        <v>8</v>
      </c>
      <c r="G3996" s="27" t="s">
        <v>5320</v>
      </c>
      <c r="H3996" s="27" t="s">
        <v>3</v>
      </c>
      <c r="I3996" s="27" t="s">
        <v>3</v>
      </c>
      <c r="J3996" s="28" t="s">
        <v>20</v>
      </c>
      <c r="K3996" s="28" t="s">
        <v>20</v>
      </c>
      <c r="L3996" s="28" t="s">
        <v>20</v>
      </c>
      <c r="M3996" s="3" t="str">
        <f>IF(+OR(J3996="SI",G3996="SI"),"SI","NO")</f>
        <v>SI</v>
      </c>
      <c r="N3996" s="3" t="str">
        <f>IF(+OR(H3996="SI",K3996="SI"),"SI","NO")</f>
        <v>NO</v>
      </c>
      <c r="O3996" s="3" t="str">
        <f>IF(+OR(I3996="SI",L3996="SI"),"SI","NO")</f>
        <v>NO</v>
      </c>
    </row>
    <row r="3997" spans="1:15" x14ac:dyDescent="0.25">
      <c r="A3997" s="20" t="s">
        <v>2968</v>
      </c>
      <c r="B3997" s="1" t="s">
        <v>2968</v>
      </c>
      <c r="C3997" s="3">
        <v>6</v>
      </c>
      <c r="D3997" s="3" t="str">
        <f>VLOOKUP(Cobertura2021[[#This Row],['#Area]],S:T,2)</f>
        <v>Rural</v>
      </c>
      <c r="E3997" s="1" t="s">
        <v>2750</v>
      </c>
      <c r="F3997" s="3">
        <v>99</v>
      </c>
      <c r="G3997" s="27" t="s">
        <v>5320</v>
      </c>
      <c r="H3997" s="27" t="s">
        <v>3</v>
      </c>
      <c r="I3997" s="27" t="s">
        <v>3</v>
      </c>
      <c r="J3997" s="28" t="s">
        <v>21</v>
      </c>
      <c r="K3997" s="28" t="s">
        <v>20</v>
      </c>
      <c r="L3997" s="28" t="s">
        <v>20</v>
      </c>
      <c r="M3997" s="3" t="str">
        <f>IF(+OR(J3997="SI",G3997="SI"),"SI","NO")</f>
        <v>SI</v>
      </c>
      <c r="N3997" s="3" t="str">
        <f>IF(+OR(H3997="SI",K3997="SI"),"SI","NO")</f>
        <v>NO</v>
      </c>
      <c r="O3997" s="3" t="str">
        <f>IF(+OR(I3997="SI",L3997="SI"),"SI","NO")</f>
        <v>NO</v>
      </c>
    </row>
    <row r="3998" spans="1:15" hidden="1" x14ac:dyDescent="0.25">
      <c r="A3998" s="20" t="s">
        <v>47</v>
      </c>
      <c r="B3998" s="1" t="s">
        <v>2375</v>
      </c>
      <c r="C3998" s="3">
        <v>1</v>
      </c>
      <c r="D3998" s="3" t="e">
        <f>VLOOKUP(Cobertura2021[[#This Row],['#Area]],S:T,2)</f>
        <v>#N/A</v>
      </c>
      <c r="E3998" s="1" t="s">
        <v>2406</v>
      </c>
      <c r="F3998" s="3">
        <v>53</v>
      </c>
      <c r="G3998" s="27" t="s">
        <v>5320</v>
      </c>
      <c r="H3998" s="27" t="s">
        <v>5320</v>
      </c>
      <c r="I3998" s="27" t="s">
        <v>5320</v>
      </c>
      <c r="J3998" s="28" t="s">
        <v>21</v>
      </c>
      <c r="K3998" s="28" t="s">
        <v>21</v>
      </c>
      <c r="L3998" s="28" t="s">
        <v>21</v>
      </c>
      <c r="M3998" s="3" t="str">
        <f>IF(+OR(J3998="SI",G3998="SI"),"SI","NO")</f>
        <v>SI</v>
      </c>
      <c r="N3998" s="3" t="str">
        <f>IF(+OR(H3998="SI",K3998="SI"),"SI","NO")</f>
        <v>SI</v>
      </c>
      <c r="O3998" s="3" t="str">
        <f>IF(+OR(I3998="SI",L3998="SI"),"SI","NO")</f>
        <v>SI</v>
      </c>
    </row>
    <row r="3999" spans="1:15" x14ac:dyDescent="0.25">
      <c r="A3999" s="20" t="s">
        <v>47</v>
      </c>
      <c r="B3999" s="1" t="s">
        <v>2275</v>
      </c>
      <c r="C3999" s="3">
        <v>6</v>
      </c>
      <c r="D3999" s="3" t="str">
        <f>VLOOKUP(Cobertura2021[[#This Row],['#Area]],S:T,2)</f>
        <v>Rural</v>
      </c>
      <c r="E3999" s="1" t="s">
        <v>2287</v>
      </c>
      <c r="F3999" s="3">
        <v>217</v>
      </c>
      <c r="G3999" s="27" t="s">
        <v>5320</v>
      </c>
      <c r="H3999" s="27" t="s">
        <v>5320</v>
      </c>
      <c r="I3999" s="27" t="s">
        <v>5320</v>
      </c>
      <c r="J3999" s="28" t="s">
        <v>21</v>
      </c>
      <c r="K3999" s="28" t="s">
        <v>21</v>
      </c>
      <c r="L3999" s="28" t="s">
        <v>21</v>
      </c>
      <c r="M3999" s="3" t="str">
        <f>IF(+OR(J3999="SI",G3999="SI"),"SI","NO")</f>
        <v>SI</v>
      </c>
      <c r="N3999" s="3" t="str">
        <f>IF(+OR(H3999="SI",K3999="SI"),"SI","NO")</f>
        <v>SI</v>
      </c>
      <c r="O3999" s="3" t="str">
        <f>IF(+OR(I3999="SI",L3999="SI"),"SI","NO")</f>
        <v>SI</v>
      </c>
    </row>
    <row r="4000" spans="1:15" x14ac:dyDescent="0.25">
      <c r="A4000" s="20" t="s">
        <v>47</v>
      </c>
      <c r="B4000" s="1" t="s">
        <v>2275</v>
      </c>
      <c r="C4000" s="3">
        <v>6</v>
      </c>
      <c r="D4000" s="3" t="str">
        <f>VLOOKUP(Cobertura2021[[#This Row],['#Area]],S:T,2)</f>
        <v>Rural</v>
      </c>
      <c r="E4000" s="1" t="s">
        <v>2285</v>
      </c>
      <c r="F4000" s="3">
        <v>538</v>
      </c>
      <c r="G4000" s="27" t="s">
        <v>5320</v>
      </c>
      <c r="H4000" s="27" t="s">
        <v>5320</v>
      </c>
      <c r="I4000" s="27" t="s">
        <v>5320</v>
      </c>
      <c r="J4000" s="28" t="s">
        <v>21</v>
      </c>
      <c r="K4000" s="28" t="s">
        <v>21</v>
      </c>
      <c r="L4000" s="28" t="s">
        <v>21</v>
      </c>
      <c r="M4000" s="3" t="str">
        <f>IF(+OR(J4000="SI",G4000="SI"),"SI","NO")</f>
        <v>SI</v>
      </c>
      <c r="N4000" s="3" t="str">
        <f>IF(+OR(H4000="SI",K4000="SI"),"SI","NO")</f>
        <v>SI</v>
      </c>
      <c r="O4000" s="3" t="str">
        <f>IF(+OR(I4000="SI",L4000="SI"),"SI","NO")</f>
        <v>SI</v>
      </c>
    </row>
    <row r="4001" spans="1:15" x14ac:dyDescent="0.25">
      <c r="A4001" s="20" t="s">
        <v>4225</v>
      </c>
      <c r="B4001" s="1" t="s">
        <v>4248</v>
      </c>
      <c r="C4001" s="3">
        <v>6</v>
      </c>
      <c r="D4001" s="3" t="str">
        <f>VLOOKUP(Cobertura2021[[#This Row],['#Area]],S:T,2)</f>
        <v>Rural</v>
      </c>
      <c r="E4001" s="1" t="s">
        <v>1412</v>
      </c>
      <c r="F4001" s="3">
        <v>120</v>
      </c>
      <c r="G4001" s="27" t="s">
        <v>5320</v>
      </c>
      <c r="H4001" s="27" t="s">
        <v>3</v>
      </c>
      <c r="I4001" s="27" t="s">
        <v>3</v>
      </c>
      <c r="J4001" s="28" t="s">
        <v>21</v>
      </c>
      <c r="K4001" s="28" t="s">
        <v>20</v>
      </c>
      <c r="L4001" s="28" t="s">
        <v>20</v>
      </c>
      <c r="M4001" s="3" t="str">
        <f>IF(+OR(J4001="SI",G4001="SI"),"SI","NO")</f>
        <v>SI</v>
      </c>
      <c r="N4001" s="3" t="str">
        <f>IF(+OR(H4001="SI",K4001="SI"),"SI","NO")</f>
        <v>NO</v>
      </c>
      <c r="O4001" s="3" t="str">
        <f>IF(+OR(I4001="SI",L4001="SI"),"SI","NO")</f>
        <v>NO</v>
      </c>
    </row>
    <row r="4002" spans="1:15" hidden="1" x14ac:dyDescent="0.25">
      <c r="A4002" s="20" t="s">
        <v>47</v>
      </c>
      <c r="B4002" s="1" t="s">
        <v>2435</v>
      </c>
      <c r="C4002" s="3">
        <v>1</v>
      </c>
      <c r="D4002" s="3" t="e">
        <f>VLOOKUP(Cobertura2021[[#This Row],['#Area]],S:T,2)</f>
        <v>#N/A</v>
      </c>
      <c r="E4002" s="1" t="s">
        <v>2519</v>
      </c>
      <c r="F4002" s="3">
        <v>113</v>
      </c>
      <c r="G4002" s="27" t="s">
        <v>5320</v>
      </c>
      <c r="H4002" s="27" t="s">
        <v>5320</v>
      </c>
      <c r="I4002" s="27" t="s">
        <v>5320</v>
      </c>
      <c r="J4002" s="28" t="s">
        <v>21</v>
      </c>
      <c r="K4002" s="28" t="s">
        <v>21</v>
      </c>
      <c r="L4002" s="28" t="s">
        <v>21</v>
      </c>
      <c r="M4002" s="3" t="str">
        <f>IF(+OR(J4002="SI",G4002="SI"),"SI","NO")</f>
        <v>SI</v>
      </c>
      <c r="N4002" s="3" t="str">
        <f>IF(+OR(H4002="SI",K4002="SI"),"SI","NO")</f>
        <v>SI</v>
      </c>
      <c r="O4002" s="3" t="str">
        <f>IF(+OR(I4002="SI",L4002="SI"),"SI","NO")</f>
        <v>SI</v>
      </c>
    </row>
    <row r="4003" spans="1:15" x14ac:dyDescent="0.25">
      <c r="A4003" s="20" t="s">
        <v>2968</v>
      </c>
      <c r="B4003" s="1" t="s">
        <v>2973</v>
      </c>
      <c r="C4003" s="3">
        <v>6</v>
      </c>
      <c r="D4003" s="3" t="str">
        <f>VLOOKUP(Cobertura2021[[#This Row],['#Area]],S:T,2)</f>
        <v>Rural</v>
      </c>
      <c r="E4003" s="1" t="s">
        <v>2920</v>
      </c>
      <c r="F4003" s="3">
        <v>41</v>
      </c>
      <c r="G4003" s="27" t="s">
        <v>3</v>
      </c>
      <c r="H4003" s="27" t="s">
        <v>3</v>
      </c>
      <c r="I4003" s="27" t="s">
        <v>3</v>
      </c>
      <c r="J4003" s="28" t="s">
        <v>21</v>
      </c>
      <c r="K4003" s="28" t="s">
        <v>20</v>
      </c>
      <c r="L4003" s="28" t="s">
        <v>20</v>
      </c>
      <c r="M4003" s="3" t="str">
        <f>IF(+OR(J4003="SI",G4003="SI"),"SI","NO")</f>
        <v>SI</v>
      </c>
      <c r="N4003" s="3" t="str">
        <f>IF(+OR(H4003="SI",K4003="SI"),"SI","NO")</f>
        <v>NO</v>
      </c>
      <c r="O4003" s="3" t="str">
        <f>IF(+OR(I4003="SI",L4003="SI"),"SI","NO")</f>
        <v>NO</v>
      </c>
    </row>
    <row r="4004" spans="1:15" hidden="1" x14ac:dyDescent="0.25">
      <c r="A4004" s="20" t="s">
        <v>47</v>
      </c>
      <c r="B4004" s="1" t="s">
        <v>132</v>
      </c>
      <c r="C4004" s="3">
        <v>1</v>
      </c>
      <c r="D4004" s="3" t="e">
        <f>VLOOKUP(Cobertura2021[[#This Row],['#Area]],S:T,2)</f>
        <v>#N/A</v>
      </c>
      <c r="E4004" s="1" t="s">
        <v>2608</v>
      </c>
      <c r="F4004" s="3">
        <v>945</v>
      </c>
      <c r="G4004" s="27" t="s">
        <v>5320</v>
      </c>
      <c r="H4004" s="27" t="s">
        <v>5320</v>
      </c>
      <c r="I4004" s="27" t="s">
        <v>5320</v>
      </c>
      <c r="J4004" s="28" t="s">
        <v>21</v>
      </c>
      <c r="K4004" s="28" t="s">
        <v>21</v>
      </c>
      <c r="L4004" s="28" t="s">
        <v>21</v>
      </c>
      <c r="M4004" s="3" t="str">
        <f>IF(+OR(J4004="SI",G4004="SI"),"SI","NO")</f>
        <v>SI</v>
      </c>
      <c r="N4004" s="3" t="str">
        <f>IF(+OR(H4004="SI",K4004="SI"),"SI","NO")</f>
        <v>SI</v>
      </c>
      <c r="O4004" s="3" t="str">
        <f>IF(+OR(I4004="SI",L4004="SI"),"SI","NO")</f>
        <v>SI</v>
      </c>
    </row>
    <row r="4005" spans="1:15" hidden="1" x14ac:dyDescent="0.25">
      <c r="A4005" s="20" t="s">
        <v>47</v>
      </c>
      <c r="B4005" s="1" t="s">
        <v>2415</v>
      </c>
      <c r="C4005" s="3">
        <v>1</v>
      </c>
      <c r="D4005" s="3" t="e">
        <f>VLOOKUP(Cobertura2021[[#This Row],['#Area]],S:T,2)</f>
        <v>#N/A</v>
      </c>
      <c r="E4005" s="1" t="s">
        <v>2423</v>
      </c>
      <c r="F4005" s="3">
        <v>910</v>
      </c>
      <c r="G4005" s="27" t="s">
        <v>5320</v>
      </c>
      <c r="H4005" s="27" t="s">
        <v>5320</v>
      </c>
      <c r="I4005" s="27" t="s">
        <v>5320</v>
      </c>
      <c r="J4005" s="28" t="s">
        <v>21</v>
      </c>
      <c r="K4005" s="28" t="s">
        <v>21</v>
      </c>
      <c r="L4005" s="28" t="s">
        <v>21</v>
      </c>
      <c r="M4005" s="3" t="str">
        <f>IF(+OR(J4005="SI",G4005="SI"),"SI","NO")</f>
        <v>SI</v>
      </c>
      <c r="N4005" s="3" t="str">
        <f>IF(+OR(H4005="SI",K4005="SI"),"SI","NO")</f>
        <v>SI</v>
      </c>
      <c r="O4005" s="3" t="str">
        <f>IF(+OR(I4005="SI",L4005="SI"),"SI","NO")</f>
        <v>SI</v>
      </c>
    </row>
    <row r="4006" spans="1:15" x14ac:dyDescent="0.25">
      <c r="A4006" s="20" t="s">
        <v>47</v>
      </c>
      <c r="B4006" s="1" t="s">
        <v>1815</v>
      </c>
      <c r="C4006" s="3">
        <v>6</v>
      </c>
      <c r="D4006" s="3" t="str">
        <f>VLOOKUP(Cobertura2021[[#This Row],['#Area]],S:T,2)</f>
        <v>Rural</v>
      </c>
      <c r="E4006" s="1" t="s">
        <v>540</v>
      </c>
      <c r="F4006" s="3">
        <v>305</v>
      </c>
      <c r="G4006" s="27" t="s">
        <v>5320</v>
      </c>
      <c r="H4006" s="27" t="s">
        <v>5320</v>
      </c>
      <c r="I4006" s="27" t="s">
        <v>5320</v>
      </c>
      <c r="J4006" s="28" t="s">
        <v>21</v>
      </c>
      <c r="K4006" s="28" t="s">
        <v>21</v>
      </c>
      <c r="L4006" s="28" t="s">
        <v>21</v>
      </c>
      <c r="M4006" s="3" t="str">
        <f>IF(+OR(J4006="SI",G4006="SI"),"SI","NO")</f>
        <v>SI</v>
      </c>
      <c r="N4006" s="3" t="str">
        <f>IF(+OR(H4006="SI",K4006="SI"),"SI","NO")</f>
        <v>SI</v>
      </c>
      <c r="O4006" s="3" t="str">
        <f>IF(+OR(I4006="SI",L4006="SI"),"SI","NO")</f>
        <v>SI</v>
      </c>
    </row>
    <row r="4007" spans="1:15" hidden="1" x14ac:dyDescent="0.25">
      <c r="A4007" s="20" t="s">
        <v>47</v>
      </c>
      <c r="B4007" s="1" t="s">
        <v>132</v>
      </c>
      <c r="C4007" s="3">
        <v>1</v>
      </c>
      <c r="D4007" s="3" t="e">
        <f>VLOOKUP(Cobertura2021[[#This Row],['#Area]],S:T,2)</f>
        <v>#N/A</v>
      </c>
      <c r="E4007" s="1" t="s">
        <v>2600</v>
      </c>
      <c r="F4007" s="3">
        <v>914</v>
      </c>
      <c r="G4007" s="27" t="s">
        <v>5320</v>
      </c>
      <c r="H4007" s="27" t="s">
        <v>5320</v>
      </c>
      <c r="I4007" s="27" t="s">
        <v>5320</v>
      </c>
      <c r="J4007" s="28" t="s">
        <v>21</v>
      </c>
      <c r="K4007" s="28" t="s">
        <v>21</v>
      </c>
      <c r="L4007" s="28" t="s">
        <v>21</v>
      </c>
      <c r="M4007" s="3" t="str">
        <f>IF(+OR(J4007="SI",G4007="SI"),"SI","NO")</f>
        <v>SI</v>
      </c>
      <c r="N4007" s="3" t="str">
        <f>IF(+OR(H4007="SI",K4007="SI"),"SI","NO")</f>
        <v>SI</v>
      </c>
      <c r="O4007" s="3" t="str">
        <f>IF(+OR(I4007="SI",L4007="SI"),"SI","NO")</f>
        <v>SI</v>
      </c>
    </row>
    <row r="4008" spans="1:15" x14ac:dyDescent="0.25">
      <c r="A4008" s="20" t="s">
        <v>4433</v>
      </c>
      <c r="B4008" s="1" t="s">
        <v>4557</v>
      </c>
      <c r="C4008" s="3">
        <v>6</v>
      </c>
      <c r="D4008" s="3" t="str">
        <f>VLOOKUP(Cobertura2021[[#This Row],['#Area]],S:T,2)</f>
        <v>Rural</v>
      </c>
      <c r="E4008" s="1" t="s">
        <v>2020</v>
      </c>
      <c r="F4008" s="3">
        <v>34</v>
      </c>
      <c r="G4008" s="27" t="s">
        <v>5320</v>
      </c>
      <c r="H4008" s="27" t="s">
        <v>3</v>
      </c>
      <c r="I4008" s="27" t="s">
        <v>3</v>
      </c>
      <c r="J4008" s="28" t="s">
        <v>20</v>
      </c>
      <c r="K4008" s="28" t="s">
        <v>20</v>
      </c>
      <c r="L4008" s="28" t="s">
        <v>20</v>
      </c>
      <c r="M4008" s="3" t="str">
        <f>IF(+OR(J4008="SI",G4008="SI"),"SI","NO")</f>
        <v>SI</v>
      </c>
      <c r="N4008" s="3" t="str">
        <f>IF(+OR(H4008="SI",K4008="SI"),"SI","NO")</f>
        <v>NO</v>
      </c>
      <c r="O4008" s="3" t="str">
        <f>IF(+OR(I4008="SI",L4008="SI"),"SI","NO")</f>
        <v>NO</v>
      </c>
    </row>
    <row r="4009" spans="1:15" hidden="1" x14ac:dyDescent="0.25">
      <c r="A4009" s="20" t="s">
        <v>47</v>
      </c>
      <c r="B4009" s="1" t="s">
        <v>2631</v>
      </c>
      <c r="C4009" s="3">
        <v>1</v>
      </c>
      <c r="D4009" s="3" t="e">
        <f>VLOOKUP(Cobertura2021[[#This Row],['#Area]],S:T,2)</f>
        <v>#N/A</v>
      </c>
      <c r="E4009" s="1" t="s">
        <v>2634</v>
      </c>
      <c r="F4009" s="3">
        <v>14</v>
      </c>
      <c r="G4009" s="27" t="s">
        <v>5320</v>
      </c>
      <c r="H4009" s="27" t="s">
        <v>5320</v>
      </c>
      <c r="I4009" s="27" t="s">
        <v>5320</v>
      </c>
      <c r="J4009" s="28" t="s">
        <v>21</v>
      </c>
      <c r="K4009" s="28" t="s">
        <v>21</v>
      </c>
      <c r="L4009" s="28" t="s">
        <v>21</v>
      </c>
      <c r="M4009" s="3" t="str">
        <f>IF(+OR(J4009="SI",G4009="SI"),"SI","NO")</f>
        <v>SI</v>
      </c>
      <c r="N4009" s="3" t="str">
        <f>IF(+OR(H4009="SI",K4009="SI"),"SI","NO")</f>
        <v>SI</v>
      </c>
      <c r="O4009" s="3" t="str">
        <f>IF(+OR(I4009="SI",L4009="SI"),"SI","NO")</f>
        <v>SI</v>
      </c>
    </row>
    <row r="4010" spans="1:15" hidden="1" x14ac:dyDescent="0.25">
      <c r="A4010" s="20" t="s">
        <v>47</v>
      </c>
      <c r="B4010" s="1" t="s">
        <v>2375</v>
      </c>
      <c r="C4010" s="3">
        <v>1</v>
      </c>
      <c r="D4010" s="3" t="e">
        <f>VLOOKUP(Cobertura2021[[#This Row],['#Area]],S:T,2)</f>
        <v>#N/A</v>
      </c>
      <c r="E4010" s="1" t="s">
        <v>70</v>
      </c>
      <c r="F4010" s="3">
        <v>268</v>
      </c>
      <c r="G4010" s="27" t="s">
        <v>5320</v>
      </c>
      <c r="H4010" s="27" t="s">
        <v>5320</v>
      </c>
      <c r="I4010" s="27" t="s">
        <v>5320</v>
      </c>
      <c r="J4010" s="28" t="s">
        <v>21</v>
      </c>
      <c r="K4010" s="28" t="s">
        <v>21</v>
      </c>
      <c r="L4010" s="28" t="s">
        <v>21</v>
      </c>
      <c r="M4010" s="3" t="str">
        <f>IF(+OR(J4010="SI",G4010="SI"),"SI","NO")</f>
        <v>SI</v>
      </c>
      <c r="N4010" s="3" t="str">
        <f>IF(+OR(H4010="SI",K4010="SI"),"SI","NO")</f>
        <v>SI</v>
      </c>
      <c r="O4010" s="3" t="str">
        <f>IF(+OR(I4010="SI",L4010="SI"),"SI","NO")</f>
        <v>SI</v>
      </c>
    </row>
    <row r="4011" spans="1:15" x14ac:dyDescent="0.25">
      <c r="A4011" s="20" t="s">
        <v>47</v>
      </c>
      <c r="B4011" s="1" t="s">
        <v>2712</v>
      </c>
      <c r="C4011" s="3">
        <v>6</v>
      </c>
      <c r="D4011" s="3" t="str">
        <f>VLOOKUP(Cobertura2021[[#This Row],['#Area]],S:T,2)</f>
        <v>Rural</v>
      </c>
      <c r="E4011" s="1" t="s">
        <v>70</v>
      </c>
      <c r="F4011" s="3">
        <v>556</v>
      </c>
      <c r="G4011" s="27" t="s">
        <v>5320</v>
      </c>
      <c r="H4011" s="27" t="s">
        <v>5320</v>
      </c>
      <c r="I4011" s="27" t="s">
        <v>5320</v>
      </c>
      <c r="J4011" s="28" t="s">
        <v>21</v>
      </c>
      <c r="K4011" s="28" t="s">
        <v>21</v>
      </c>
      <c r="L4011" s="28" t="s">
        <v>21</v>
      </c>
      <c r="M4011" s="3" t="str">
        <f>IF(+OR(J4011="SI",G4011="SI"),"SI","NO")</f>
        <v>SI</v>
      </c>
      <c r="N4011" s="3" t="str">
        <f>IF(+OR(H4011="SI",K4011="SI"),"SI","NO")</f>
        <v>SI</v>
      </c>
      <c r="O4011" s="3" t="str">
        <f>IF(+OR(I4011="SI",L4011="SI"),"SI","NO")</f>
        <v>SI</v>
      </c>
    </row>
    <row r="4012" spans="1:15" x14ac:dyDescent="0.25">
      <c r="A4012" s="20" t="s">
        <v>47</v>
      </c>
      <c r="B4012" s="1" t="s">
        <v>1815</v>
      </c>
      <c r="C4012" s="3">
        <v>6</v>
      </c>
      <c r="D4012" s="3" t="str">
        <f>VLOOKUP(Cobertura2021[[#This Row],['#Area]],S:T,2)</f>
        <v>Rural</v>
      </c>
      <c r="E4012" s="1" t="s">
        <v>70</v>
      </c>
      <c r="F4012" s="3">
        <v>43</v>
      </c>
      <c r="G4012" s="27" t="s">
        <v>5320</v>
      </c>
      <c r="H4012" s="27" t="s">
        <v>5320</v>
      </c>
      <c r="I4012" s="27" t="s">
        <v>5320</v>
      </c>
      <c r="J4012" s="28" t="s">
        <v>21</v>
      </c>
      <c r="K4012" s="28" t="s">
        <v>21</v>
      </c>
      <c r="L4012" s="28" t="s">
        <v>21</v>
      </c>
      <c r="M4012" s="3" t="str">
        <f>IF(+OR(J4012="SI",G4012="SI"),"SI","NO")</f>
        <v>SI</v>
      </c>
      <c r="N4012" s="3" t="str">
        <f>IF(+OR(H4012="SI",K4012="SI"),"SI","NO")</f>
        <v>SI</v>
      </c>
      <c r="O4012" s="3" t="str">
        <f>IF(+OR(I4012="SI",L4012="SI"),"SI","NO")</f>
        <v>SI</v>
      </c>
    </row>
    <row r="4013" spans="1:15" hidden="1" x14ac:dyDescent="0.25">
      <c r="A4013" s="20" t="s">
        <v>47</v>
      </c>
      <c r="B4013" s="1" t="s">
        <v>2300</v>
      </c>
      <c r="C4013" s="3">
        <v>1</v>
      </c>
      <c r="D4013" s="3" t="e">
        <f>VLOOKUP(Cobertura2021[[#This Row],['#Area]],S:T,2)</f>
        <v>#N/A</v>
      </c>
      <c r="E4013" s="1" t="s">
        <v>465</v>
      </c>
      <c r="F4013" s="3">
        <v>915</v>
      </c>
      <c r="G4013" s="27" t="s">
        <v>5320</v>
      </c>
      <c r="H4013" s="27" t="s">
        <v>5320</v>
      </c>
      <c r="I4013" s="27" t="s">
        <v>5320</v>
      </c>
      <c r="J4013" s="28" t="s">
        <v>21</v>
      </c>
      <c r="K4013" s="28" t="s">
        <v>21</v>
      </c>
      <c r="L4013" s="28" t="s">
        <v>21</v>
      </c>
      <c r="M4013" s="3" t="str">
        <f>IF(+OR(J4013="SI",G4013="SI"),"SI","NO")</f>
        <v>SI</v>
      </c>
      <c r="N4013" s="3" t="str">
        <f>IF(+OR(H4013="SI",K4013="SI"),"SI","NO")</f>
        <v>SI</v>
      </c>
      <c r="O4013" s="3" t="str">
        <f>IF(+OR(I4013="SI",L4013="SI"),"SI","NO")</f>
        <v>SI</v>
      </c>
    </row>
    <row r="4014" spans="1:15" hidden="1" x14ac:dyDescent="0.25">
      <c r="A4014" s="20" t="s">
        <v>47</v>
      </c>
      <c r="B4014" s="1" t="s">
        <v>2375</v>
      </c>
      <c r="C4014" s="3">
        <v>1</v>
      </c>
      <c r="D4014" s="3" t="e">
        <f>VLOOKUP(Cobertura2021[[#This Row],['#Area]],S:T,2)</f>
        <v>#N/A</v>
      </c>
      <c r="E4014" s="1" t="s">
        <v>890</v>
      </c>
      <c r="F4014" s="3">
        <v>607</v>
      </c>
      <c r="G4014" s="27" t="s">
        <v>5320</v>
      </c>
      <c r="H4014" s="27" t="s">
        <v>5320</v>
      </c>
      <c r="I4014" s="27" t="s">
        <v>5320</v>
      </c>
      <c r="J4014" s="28" t="s">
        <v>21</v>
      </c>
      <c r="K4014" s="28" t="s">
        <v>21</v>
      </c>
      <c r="L4014" s="28" t="s">
        <v>21</v>
      </c>
      <c r="M4014" s="3" t="str">
        <f>IF(+OR(J4014="SI",G4014="SI"),"SI","NO")</f>
        <v>SI</v>
      </c>
      <c r="N4014" s="3" t="str">
        <f>IF(+OR(H4014="SI",K4014="SI"),"SI","NO")</f>
        <v>SI</v>
      </c>
      <c r="O4014" s="3" t="str">
        <f>IF(+OR(I4014="SI",L4014="SI"),"SI","NO")</f>
        <v>SI</v>
      </c>
    </row>
    <row r="4015" spans="1:15" hidden="1" x14ac:dyDescent="0.25">
      <c r="A4015" s="20" t="s">
        <v>47</v>
      </c>
      <c r="B4015" s="1" t="s">
        <v>132</v>
      </c>
      <c r="C4015" s="3">
        <v>1</v>
      </c>
      <c r="D4015" s="3" t="e">
        <f>VLOOKUP(Cobertura2021[[#This Row],['#Area]],S:T,2)</f>
        <v>#N/A</v>
      </c>
      <c r="E4015" s="1" t="s">
        <v>890</v>
      </c>
      <c r="F4015" s="3">
        <v>1380</v>
      </c>
      <c r="G4015" s="27" t="s">
        <v>5320</v>
      </c>
      <c r="H4015" s="27" t="s">
        <v>5320</v>
      </c>
      <c r="I4015" s="27" t="s">
        <v>5320</v>
      </c>
      <c r="J4015" s="28" t="s">
        <v>21</v>
      </c>
      <c r="K4015" s="28" t="s">
        <v>21</v>
      </c>
      <c r="L4015" s="28" t="s">
        <v>21</v>
      </c>
      <c r="M4015" s="3" t="str">
        <f>IF(+OR(J4015="SI",G4015="SI"),"SI","NO")</f>
        <v>SI</v>
      </c>
      <c r="N4015" s="3" t="str">
        <f>IF(+OR(H4015="SI",K4015="SI"),"SI","NO")</f>
        <v>SI</v>
      </c>
      <c r="O4015" s="3" t="str">
        <f>IF(+OR(I4015="SI",L4015="SI"),"SI","NO")</f>
        <v>SI</v>
      </c>
    </row>
    <row r="4016" spans="1:15" x14ac:dyDescent="0.25">
      <c r="A4016" s="20" t="s">
        <v>635</v>
      </c>
      <c r="B4016" s="1" t="s">
        <v>188</v>
      </c>
      <c r="C4016" s="3">
        <v>6</v>
      </c>
      <c r="D4016" s="3" t="str">
        <f>VLOOKUP(Cobertura2021[[#This Row],['#Area]],S:T,2)</f>
        <v>Rural</v>
      </c>
      <c r="E4016" s="1" t="s">
        <v>124</v>
      </c>
      <c r="F4016" s="3">
        <v>40</v>
      </c>
      <c r="G4016" s="27" t="s">
        <v>5320</v>
      </c>
      <c r="H4016" s="27" t="s">
        <v>3</v>
      </c>
      <c r="I4016" s="27" t="s">
        <v>3</v>
      </c>
      <c r="J4016" s="28" t="s">
        <v>21</v>
      </c>
      <c r="K4016" s="28" t="s">
        <v>20</v>
      </c>
      <c r="L4016" s="28" t="s">
        <v>20</v>
      </c>
      <c r="M4016" s="3" t="str">
        <f>IF(+OR(J4016="SI",G4016="SI"),"SI","NO")</f>
        <v>SI</v>
      </c>
      <c r="N4016" s="3" t="str">
        <f>IF(+OR(H4016="SI",K4016="SI"),"SI","NO")</f>
        <v>NO</v>
      </c>
      <c r="O4016" s="3" t="str">
        <f>IF(+OR(I4016="SI",L4016="SI"),"SI","NO")</f>
        <v>NO</v>
      </c>
    </row>
    <row r="4017" spans="1:15" hidden="1" x14ac:dyDescent="0.25">
      <c r="A4017" s="20" t="s">
        <v>47</v>
      </c>
      <c r="B4017" s="1" t="s">
        <v>2588</v>
      </c>
      <c r="C4017" s="3">
        <v>1</v>
      </c>
      <c r="D4017" s="3" t="e">
        <f>VLOOKUP(Cobertura2021[[#This Row],['#Area]],S:T,2)</f>
        <v>#N/A</v>
      </c>
      <c r="E4017" s="1" t="s">
        <v>452</v>
      </c>
      <c r="F4017" s="3">
        <v>561</v>
      </c>
      <c r="G4017" s="27" t="s">
        <v>5320</v>
      </c>
      <c r="H4017" s="27" t="s">
        <v>5320</v>
      </c>
      <c r="I4017" s="27" t="s">
        <v>5320</v>
      </c>
      <c r="J4017" s="28" t="s">
        <v>21</v>
      </c>
      <c r="K4017" s="28" t="s">
        <v>21</v>
      </c>
      <c r="L4017" s="28" t="s">
        <v>21</v>
      </c>
      <c r="M4017" s="3" t="str">
        <f>IF(+OR(J4017="SI",G4017="SI"),"SI","NO")</f>
        <v>SI</v>
      </c>
      <c r="N4017" s="3" t="str">
        <f>IF(+OR(H4017="SI",K4017="SI"),"SI","NO")</f>
        <v>SI</v>
      </c>
      <c r="O4017" s="3" t="str">
        <f>IF(+OR(I4017="SI",L4017="SI"),"SI","NO")</f>
        <v>SI</v>
      </c>
    </row>
    <row r="4018" spans="1:15" x14ac:dyDescent="0.25">
      <c r="A4018" s="20" t="s">
        <v>47</v>
      </c>
      <c r="B4018" s="1" t="s">
        <v>2343</v>
      </c>
      <c r="C4018" s="3">
        <v>6</v>
      </c>
      <c r="D4018" s="3" t="str">
        <f>VLOOKUP(Cobertura2021[[#This Row],['#Area]],S:T,2)</f>
        <v>Rural</v>
      </c>
      <c r="E4018" s="1" t="s">
        <v>180</v>
      </c>
      <c r="F4018" s="3">
        <v>555</v>
      </c>
      <c r="G4018" s="27" t="s">
        <v>5320</v>
      </c>
      <c r="H4018" s="27" t="s">
        <v>5320</v>
      </c>
      <c r="I4018" s="27" t="s">
        <v>5320</v>
      </c>
      <c r="J4018" s="28" t="s">
        <v>21</v>
      </c>
      <c r="K4018" s="28" t="s">
        <v>21</v>
      </c>
      <c r="L4018" s="28" t="s">
        <v>21</v>
      </c>
      <c r="M4018" s="3" t="str">
        <f>IF(+OR(J4018="SI",G4018="SI"),"SI","NO")</f>
        <v>SI</v>
      </c>
      <c r="N4018" s="3" t="str">
        <f>IF(+OR(H4018="SI",K4018="SI"),"SI","NO")</f>
        <v>SI</v>
      </c>
      <c r="O4018" s="3" t="str">
        <f>IF(+OR(I4018="SI",L4018="SI"),"SI","NO")</f>
        <v>SI</v>
      </c>
    </row>
    <row r="4019" spans="1:15" hidden="1" x14ac:dyDescent="0.25">
      <c r="A4019" s="20" t="s">
        <v>47</v>
      </c>
      <c r="B4019" s="1" t="s">
        <v>2541</v>
      </c>
      <c r="C4019" s="3">
        <v>1</v>
      </c>
      <c r="D4019" s="3" t="e">
        <f>VLOOKUP(Cobertura2021[[#This Row],['#Area]],S:T,2)</f>
        <v>#N/A</v>
      </c>
      <c r="E4019" s="1" t="s">
        <v>2546</v>
      </c>
      <c r="F4019" s="3">
        <v>1686</v>
      </c>
      <c r="G4019" s="27" t="s">
        <v>5320</v>
      </c>
      <c r="H4019" s="27" t="s">
        <v>5320</v>
      </c>
      <c r="I4019" s="27" t="s">
        <v>5320</v>
      </c>
      <c r="J4019" s="28" t="s">
        <v>21</v>
      </c>
      <c r="K4019" s="28" t="s">
        <v>21</v>
      </c>
      <c r="L4019" s="28" t="s">
        <v>21</v>
      </c>
      <c r="M4019" s="3" t="str">
        <f>IF(+OR(J4019="SI",G4019="SI"),"SI","NO")</f>
        <v>SI</v>
      </c>
      <c r="N4019" s="3" t="str">
        <f>IF(+OR(H4019="SI",K4019="SI"),"SI","NO")</f>
        <v>SI</v>
      </c>
      <c r="O4019" s="3" t="str">
        <f>IF(+OR(I4019="SI",L4019="SI"),"SI","NO")</f>
        <v>SI</v>
      </c>
    </row>
    <row r="4020" spans="1:15" hidden="1" x14ac:dyDescent="0.25">
      <c r="A4020" s="20" t="s">
        <v>47</v>
      </c>
      <c r="B4020" s="1" t="s">
        <v>2541</v>
      </c>
      <c r="C4020" s="3">
        <v>1</v>
      </c>
      <c r="D4020" s="3" t="e">
        <f>VLOOKUP(Cobertura2021[[#This Row],['#Area]],S:T,2)</f>
        <v>#N/A</v>
      </c>
      <c r="E4020" s="1" t="s">
        <v>2556</v>
      </c>
      <c r="F4020" s="3">
        <v>1314</v>
      </c>
      <c r="G4020" s="27" t="s">
        <v>5320</v>
      </c>
      <c r="H4020" s="27" t="s">
        <v>5320</v>
      </c>
      <c r="I4020" s="27" t="s">
        <v>5320</v>
      </c>
      <c r="J4020" s="28" t="s">
        <v>21</v>
      </c>
      <c r="K4020" s="28" t="s">
        <v>21</v>
      </c>
      <c r="L4020" s="28" t="s">
        <v>21</v>
      </c>
      <c r="M4020" s="3" t="str">
        <f>IF(+OR(J4020="SI",G4020="SI"),"SI","NO")</f>
        <v>SI</v>
      </c>
      <c r="N4020" s="3" t="str">
        <f>IF(+OR(H4020="SI",K4020="SI"),"SI","NO")</f>
        <v>SI</v>
      </c>
      <c r="O4020" s="3" t="str">
        <f>IF(+OR(I4020="SI",L4020="SI"),"SI","NO")</f>
        <v>SI</v>
      </c>
    </row>
    <row r="4021" spans="1:15" hidden="1" x14ac:dyDescent="0.25">
      <c r="A4021" s="20" t="s">
        <v>47</v>
      </c>
      <c r="B4021" s="1" t="s">
        <v>2541</v>
      </c>
      <c r="C4021" s="3">
        <v>1</v>
      </c>
      <c r="D4021" s="3" t="e">
        <f>VLOOKUP(Cobertura2021[[#This Row],['#Area]],S:T,2)</f>
        <v>#N/A</v>
      </c>
      <c r="E4021" s="1" t="s">
        <v>2543</v>
      </c>
      <c r="F4021" s="3">
        <v>1834</v>
      </c>
      <c r="G4021" s="27" t="s">
        <v>5320</v>
      </c>
      <c r="H4021" s="27" t="s">
        <v>5320</v>
      </c>
      <c r="I4021" s="27" t="s">
        <v>5320</v>
      </c>
      <c r="J4021" s="28" t="s">
        <v>21</v>
      </c>
      <c r="K4021" s="28" t="s">
        <v>21</v>
      </c>
      <c r="L4021" s="28" t="s">
        <v>21</v>
      </c>
      <c r="M4021" s="3" t="str">
        <f>IF(+OR(J4021="SI",G4021="SI"),"SI","NO")</f>
        <v>SI</v>
      </c>
      <c r="N4021" s="3" t="str">
        <f>IF(+OR(H4021="SI",K4021="SI"),"SI","NO")</f>
        <v>SI</v>
      </c>
      <c r="O4021" s="3" t="str">
        <f>IF(+OR(I4021="SI",L4021="SI"),"SI","NO")</f>
        <v>SI</v>
      </c>
    </row>
    <row r="4022" spans="1:15" hidden="1" x14ac:dyDescent="0.25">
      <c r="A4022" s="20" t="s">
        <v>47</v>
      </c>
      <c r="B4022" s="1" t="s">
        <v>2375</v>
      </c>
      <c r="C4022" s="3">
        <v>1</v>
      </c>
      <c r="D4022" s="3" t="e">
        <f>VLOOKUP(Cobertura2021[[#This Row],['#Area]],S:T,2)</f>
        <v>#N/A</v>
      </c>
      <c r="E4022" s="1" t="s">
        <v>2398</v>
      </c>
      <c r="F4022" s="3">
        <v>177</v>
      </c>
      <c r="G4022" s="27" t="s">
        <v>5320</v>
      </c>
      <c r="H4022" s="27" t="s">
        <v>5320</v>
      </c>
      <c r="I4022" s="27" t="s">
        <v>5320</v>
      </c>
      <c r="J4022" s="28" t="s">
        <v>21</v>
      </c>
      <c r="K4022" s="28" t="s">
        <v>21</v>
      </c>
      <c r="L4022" s="28" t="s">
        <v>21</v>
      </c>
      <c r="M4022" s="3" t="str">
        <f>IF(+OR(J4022="SI",G4022="SI"),"SI","NO")</f>
        <v>SI</v>
      </c>
      <c r="N4022" s="3" t="str">
        <f>IF(+OR(H4022="SI",K4022="SI"),"SI","NO")</f>
        <v>SI</v>
      </c>
      <c r="O4022" s="3" t="str">
        <f>IF(+OR(I4022="SI",L4022="SI"),"SI","NO")</f>
        <v>SI</v>
      </c>
    </row>
    <row r="4023" spans="1:15" hidden="1" x14ac:dyDescent="0.25">
      <c r="A4023" s="20" t="s">
        <v>47</v>
      </c>
      <c r="B4023" s="1" t="s">
        <v>2621</v>
      </c>
      <c r="C4023" s="3">
        <v>1</v>
      </c>
      <c r="D4023" s="3" t="e">
        <f>VLOOKUP(Cobertura2021[[#This Row],['#Area]],S:T,2)</f>
        <v>#N/A</v>
      </c>
      <c r="E4023" s="1" t="s">
        <v>2623</v>
      </c>
      <c r="F4023" s="3">
        <v>1306</v>
      </c>
      <c r="G4023" s="27" t="s">
        <v>5320</v>
      </c>
      <c r="H4023" s="27" t="s">
        <v>5320</v>
      </c>
      <c r="I4023" s="27" t="s">
        <v>5320</v>
      </c>
      <c r="J4023" s="28" t="s">
        <v>21</v>
      </c>
      <c r="K4023" s="28" t="s">
        <v>21</v>
      </c>
      <c r="L4023" s="28" t="s">
        <v>21</v>
      </c>
      <c r="M4023" s="3" t="str">
        <f>IF(+OR(J4023="SI",G4023="SI"),"SI","NO")</f>
        <v>SI</v>
      </c>
      <c r="N4023" s="3" t="str">
        <f>IF(+OR(H4023="SI",K4023="SI"),"SI","NO")</f>
        <v>SI</v>
      </c>
      <c r="O4023" s="3" t="str">
        <f>IF(+OR(I4023="SI",L4023="SI"),"SI","NO")</f>
        <v>SI</v>
      </c>
    </row>
    <row r="4024" spans="1:15" x14ac:dyDescent="0.25">
      <c r="A4024" s="20" t="s">
        <v>47</v>
      </c>
      <c r="B4024" s="1" t="s">
        <v>1815</v>
      </c>
      <c r="C4024" s="3">
        <v>6</v>
      </c>
      <c r="D4024" s="3" t="str">
        <f>VLOOKUP(Cobertura2021[[#This Row],['#Area]],S:T,2)</f>
        <v>Rural</v>
      </c>
      <c r="E4024" s="1" t="s">
        <v>297</v>
      </c>
      <c r="F4024" s="3">
        <v>291</v>
      </c>
      <c r="G4024" s="27" t="s">
        <v>5320</v>
      </c>
      <c r="H4024" s="27" t="s">
        <v>5320</v>
      </c>
      <c r="I4024" s="27" t="s">
        <v>5320</v>
      </c>
      <c r="J4024" s="28" t="s">
        <v>21</v>
      </c>
      <c r="K4024" s="28" t="s">
        <v>21</v>
      </c>
      <c r="L4024" s="28" t="s">
        <v>21</v>
      </c>
      <c r="M4024" s="3" t="str">
        <f>IF(+OR(J4024="SI",G4024="SI"),"SI","NO")</f>
        <v>SI</v>
      </c>
      <c r="N4024" s="3" t="str">
        <f>IF(+OR(H4024="SI",K4024="SI"),"SI","NO")</f>
        <v>SI</v>
      </c>
      <c r="O4024" s="3" t="str">
        <f>IF(+OR(I4024="SI",L4024="SI"),"SI","NO")</f>
        <v>SI</v>
      </c>
    </row>
    <row r="4025" spans="1:15" x14ac:dyDescent="0.25">
      <c r="A4025" s="20" t="s">
        <v>47</v>
      </c>
      <c r="B4025" s="1" t="s">
        <v>1815</v>
      </c>
      <c r="C4025" s="3">
        <v>6</v>
      </c>
      <c r="D4025" s="3" t="str">
        <f>VLOOKUP(Cobertura2021[[#This Row],['#Area]],S:T,2)</f>
        <v>Rural</v>
      </c>
      <c r="E4025" s="1" t="s">
        <v>2711</v>
      </c>
      <c r="F4025" s="3">
        <v>21</v>
      </c>
      <c r="G4025" s="27" t="s">
        <v>5320</v>
      </c>
      <c r="H4025" s="27" t="s">
        <v>5320</v>
      </c>
      <c r="I4025" s="27" t="s">
        <v>5320</v>
      </c>
      <c r="J4025" s="28" t="s">
        <v>21</v>
      </c>
      <c r="K4025" s="28" t="s">
        <v>21</v>
      </c>
      <c r="L4025" s="28" t="s">
        <v>21</v>
      </c>
      <c r="M4025" s="3" t="str">
        <f>IF(+OR(J4025="SI",G4025="SI"),"SI","NO")</f>
        <v>SI</v>
      </c>
      <c r="N4025" s="3" t="str">
        <f>IF(+OR(H4025="SI",K4025="SI"),"SI","NO")</f>
        <v>SI</v>
      </c>
      <c r="O4025" s="3" t="str">
        <f>IF(+OR(I4025="SI",L4025="SI"),"SI","NO")</f>
        <v>SI</v>
      </c>
    </row>
    <row r="4026" spans="1:15" hidden="1" x14ac:dyDescent="0.25">
      <c r="A4026" s="20" t="s">
        <v>47</v>
      </c>
      <c r="B4026" s="1" t="s">
        <v>2300</v>
      </c>
      <c r="C4026" s="3">
        <v>1</v>
      </c>
      <c r="D4026" s="3" t="e">
        <f>VLOOKUP(Cobertura2021[[#This Row],['#Area]],S:T,2)</f>
        <v>#N/A</v>
      </c>
      <c r="E4026" s="1" t="s">
        <v>2319</v>
      </c>
      <c r="F4026" s="3">
        <v>5608</v>
      </c>
      <c r="G4026" s="27" t="s">
        <v>5320</v>
      </c>
      <c r="H4026" s="27" t="s">
        <v>5320</v>
      </c>
      <c r="I4026" s="27" t="s">
        <v>5320</v>
      </c>
      <c r="J4026" s="28" t="s">
        <v>21</v>
      </c>
      <c r="K4026" s="28" t="s">
        <v>21</v>
      </c>
      <c r="L4026" s="28" t="s">
        <v>21</v>
      </c>
      <c r="M4026" s="3" t="str">
        <f>IF(+OR(J4026="SI",G4026="SI"),"SI","NO")</f>
        <v>SI</v>
      </c>
      <c r="N4026" s="3" t="str">
        <f>IF(+OR(H4026="SI",K4026="SI"),"SI","NO")</f>
        <v>SI</v>
      </c>
      <c r="O4026" s="3" t="str">
        <f>IF(+OR(I4026="SI",L4026="SI"),"SI","NO")</f>
        <v>SI</v>
      </c>
    </row>
    <row r="4027" spans="1:15" x14ac:dyDescent="0.25">
      <c r="A4027" s="20" t="s">
        <v>47</v>
      </c>
      <c r="B4027" s="1" t="s">
        <v>2712</v>
      </c>
      <c r="C4027" s="3">
        <v>6</v>
      </c>
      <c r="D4027" s="3" t="str">
        <f>VLOOKUP(Cobertura2021[[#This Row],['#Area]],S:T,2)</f>
        <v>Rural</v>
      </c>
      <c r="E4027" s="1" t="s">
        <v>2715</v>
      </c>
      <c r="F4027" s="3">
        <v>158</v>
      </c>
      <c r="G4027" s="27" t="s">
        <v>5320</v>
      </c>
      <c r="H4027" s="27" t="s">
        <v>5320</v>
      </c>
      <c r="I4027" s="27" t="s">
        <v>5320</v>
      </c>
      <c r="J4027" s="28" t="s">
        <v>21</v>
      </c>
      <c r="K4027" s="28" t="s">
        <v>21</v>
      </c>
      <c r="L4027" s="28" t="s">
        <v>21</v>
      </c>
      <c r="M4027" s="3" t="str">
        <f>IF(+OR(J4027="SI",G4027="SI"),"SI","NO")</f>
        <v>SI</v>
      </c>
      <c r="N4027" s="3" t="str">
        <f>IF(+OR(H4027="SI",K4027="SI"),"SI","NO")</f>
        <v>SI</v>
      </c>
      <c r="O4027" s="3" t="str">
        <f>IF(+OR(I4027="SI",L4027="SI"),"SI","NO")</f>
        <v>SI</v>
      </c>
    </row>
    <row r="4028" spans="1:15" x14ac:dyDescent="0.25">
      <c r="A4028" s="20" t="s">
        <v>47</v>
      </c>
      <c r="B4028" s="1" t="s">
        <v>2712</v>
      </c>
      <c r="C4028" s="3">
        <v>6</v>
      </c>
      <c r="D4028" s="3" t="str">
        <f>VLOOKUP(Cobertura2021[[#This Row],['#Area]],S:T,2)</f>
        <v>Rural</v>
      </c>
      <c r="E4028" s="1" t="s">
        <v>2732</v>
      </c>
      <c r="F4028" s="3">
        <v>377</v>
      </c>
      <c r="G4028" s="27" t="s">
        <v>5320</v>
      </c>
      <c r="H4028" s="27" t="s">
        <v>5320</v>
      </c>
      <c r="I4028" s="27" t="s">
        <v>5320</v>
      </c>
      <c r="J4028" s="28" t="s">
        <v>21</v>
      </c>
      <c r="K4028" s="28" t="s">
        <v>21</v>
      </c>
      <c r="L4028" s="28" t="s">
        <v>21</v>
      </c>
      <c r="M4028" s="3" t="str">
        <f>IF(+OR(J4028="SI",G4028="SI"),"SI","NO")</f>
        <v>SI</v>
      </c>
      <c r="N4028" s="3" t="str">
        <f>IF(+OR(H4028="SI",K4028="SI"),"SI","NO")</f>
        <v>SI</v>
      </c>
      <c r="O4028" s="3" t="str">
        <f>IF(+OR(I4028="SI",L4028="SI"),"SI","NO")</f>
        <v>SI</v>
      </c>
    </row>
    <row r="4029" spans="1:15" hidden="1" x14ac:dyDescent="0.25">
      <c r="A4029" s="20" t="s">
        <v>47</v>
      </c>
      <c r="B4029" s="1" t="s">
        <v>2375</v>
      </c>
      <c r="C4029" s="3">
        <v>1</v>
      </c>
      <c r="D4029" s="3" t="e">
        <f>VLOOKUP(Cobertura2021[[#This Row],['#Area]],S:T,2)</f>
        <v>#N/A</v>
      </c>
      <c r="E4029" s="1" t="s">
        <v>2382</v>
      </c>
      <c r="F4029" s="3">
        <v>1143</v>
      </c>
      <c r="G4029" s="27" t="s">
        <v>5320</v>
      </c>
      <c r="H4029" s="27" t="s">
        <v>5320</v>
      </c>
      <c r="I4029" s="27" t="s">
        <v>5320</v>
      </c>
      <c r="J4029" s="28" t="s">
        <v>21</v>
      </c>
      <c r="K4029" s="28" t="s">
        <v>21</v>
      </c>
      <c r="L4029" s="28" t="s">
        <v>21</v>
      </c>
      <c r="M4029" s="3" t="str">
        <f>IF(+OR(J4029="SI",G4029="SI"),"SI","NO")</f>
        <v>SI</v>
      </c>
      <c r="N4029" s="3" t="str">
        <f>IF(+OR(H4029="SI",K4029="SI"),"SI","NO")</f>
        <v>SI</v>
      </c>
      <c r="O4029" s="3" t="str">
        <f>IF(+OR(I4029="SI",L4029="SI"),"SI","NO")</f>
        <v>SI</v>
      </c>
    </row>
    <row r="4030" spans="1:15" x14ac:dyDescent="0.25">
      <c r="A4030" s="20" t="s">
        <v>47</v>
      </c>
      <c r="B4030" s="1" t="s">
        <v>2375</v>
      </c>
      <c r="C4030" s="3">
        <v>6</v>
      </c>
      <c r="D4030" s="3" t="str">
        <f>VLOOKUP(Cobertura2021[[#This Row],['#Area]],S:T,2)</f>
        <v>Rural</v>
      </c>
      <c r="E4030" s="1" t="s">
        <v>2382</v>
      </c>
      <c r="F4030" s="3">
        <v>18</v>
      </c>
      <c r="G4030" s="27" t="s">
        <v>5320</v>
      </c>
      <c r="H4030" s="27" t="s">
        <v>5320</v>
      </c>
      <c r="I4030" s="27" t="s">
        <v>5320</v>
      </c>
      <c r="J4030" s="28" t="s">
        <v>21</v>
      </c>
      <c r="K4030" s="28" t="s">
        <v>21</v>
      </c>
      <c r="L4030" s="28" t="s">
        <v>21</v>
      </c>
      <c r="M4030" s="3" t="str">
        <f>IF(+OR(J4030="SI",G4030="SI"),"SI","NO")</f>
        <v>SI</v>
      </c>
      <c r="N4030" s="3" t="str">
        <f>IF(+OR(H4030="SI",K4030="SI"),"SI","NO")</f>
        <v>SI</v>
      </c>
      <c r="O4030" s="3" t="str">
        <f>IF(+OR(I4030="SI",L4030="SI"),"SI","NO")</f>
        <v>SI</v>
      </c>
    </row>
    <row r="4031" spans="1:15" x14ac:dyDescent="0.25">
      <c r="A4031" s="20" t="s">
        <v>47</v>
      </c>
      <c r="B4031" s="1" t="s">
        <v>2331</v>
      </c>
      <c r="C4031" s="3">
        <v>6</v>
      </c>
      <c r="D4031" s="3" t="str">
        <f>VLOOKUP(Cobertura2021[[#This Row],['#Area]],S:T,2)</f>
        <v>Rural</v>
      </c>
      <c r="E4031" s="1" t="s">
        <v>2335</v>
      </c>
      <c r="F4031" s="3">
        <v>420</v>
      </c>
      <c r="G4031" s="27" t="s">
        <v>5320</v>
      </c>
      <c r="H4031" s="27" t="s">
        <v>5320</v>
      </c>
      <c r="I4031" s="27" t="s">
        <v>5320</v>
      </c>
      <c r="J4031" s="28" t="s">
        <v>21</v>
      </c>
      <c r="K4031" s="28" t="s">
        <v>21</v>
      </c>
      <c r="L4031" s="28" t="s">
        <v>21</v>
      </c>
      <c r="M4031" s="3" t="str">
        <f>IF(+OR(J4031="SI",G4031="SI"),"SI","NO")</f>
        <v>SI</v>
      </c>
      <c r="N4031" s="3" t="str">
        <f>IF(+OR(H4031="SI",K4031="SI"),"SI","NO")</f>
        <v>SI</v>
      </c>
      <c r="O4031" s="3" t="str">
        <f>IF(+OR(I4031="SI",L4031="SI"),"SI","NO")</f>
        <v>SI</v>
      </c>
    </row>
    <row r="4032" spans="1:15" x14ac:dyDescent="0.25">
      <c r="A4032" s="20" t="s">
        <v>47</v>
      </c>
      <c r="B4032" s="1" t="s">
        <v>2631</v>
      </c>
      <c r="C4032" s="3">
        <v>6</v>
      </c>
      <c r="D4032" s="3" t="str">
        <f>VLOOKUP(Cobertura2021[[#This Row],['#Area]],S:T,2)</f>
        <v>Rural</v>
      </c>
      <c r="E4032" s="1" t="s">
        <v>787</v>
      </c>
      <c r="F4032" s="3">
        <v>35</v>
      </c>
      <c r="G4032" s="27" t="s">
        <v>5320</v>
      </c>
      <c r="H4032" s="27" t="s">
        <v>5320</v>
      </c>
      <c r="I4032" s="27" t="s">
        <v>5320</v>
      </c>
      <c r="J4032" s="28" t="s">
        <v>21</v>
      </c>
      <c r="K4032" s="28" t="s">
        <v>21</v>
      </c>
      <c r="L4032" s="28" t="s">
        <v>20</v>
      </c>
      <c r="M4032" s="3" t="str">
        <f>IF(+OR(J4032="SI",G4032="SI"),"SI","NO")</f>
        <v>SI</v>
      </c>
      <c r="N4032" s="3" t="str">
        <f>IF(+OR(H4032="SI",K4032="SI"),"SI","NO")</f>
        <v>SI</v>
      </c>
      <c r="O4032" s="3" t="str">
        <f>IF(+OR(I4032="SI",L4032="SI"),"SI","NO")</f>
        <v>SI</v>
      </c>
    </row>
    <row r="4033" spans="1:15" hidden="1" x14ac:dyDescent="0.25">
      <c r="A4033" s="20" t="s">
        <v>47</v>
      </c>
      <c r="B4033" s="1" t="s">
        <v>2541</v>
      </c>
      <c r="C4033" s="3">
        <v>1</v>
      </c>
      <c r="D4033" s="3" t="e">
        <f>VLOOKUP(Cobertura2021[[#This Row],['#Area]],S:T,2)</f>
        <v>#N/A</v>
      </c>
      <c r="E4033" s="1" t="s">
        <v>2542</v>
      </c>
      <c r="F4033" s="3">
        <v>593</v>
      </c>
      <c r="G4033" s="27" t="s">
        <v>5320</v>
      </c>
      <c r="H4033" s="27" t="s">
        <v>5320</v>
      </c>
      <c r="I4033" s="27" t="s">
        <v>5320</v>
      </c>
      <c r="J4033" s="28" t="s">
        <v>21</v>
      </c>
      <c r="K4033" s="28" t="s">
        <v>21</v>
      </c>
      <c r="L4033" s="28" t="s">
        <v>21</v>
      </c>
      <c r="M4033" s="3" t="str">
        <f>IF(+OR(J4033="SI",G4033="SI"),"SI","NO")</f>
        <v>SI</v>
      </c>
      <c r="N4033" s="3" t="str">
        <f>IF(+OR(H4033="SI",K4033="SI"),"SI","NO")</f>
        <v>SI</v>
      </c>
      <c r="O4033" s="3" t="str">
        <f>IF(+OR(I4033="SI",L4033="SI"),"SI","NO")</f>
        <v>SI</v>
      </c>
    </row>
    <row r="4034" spans="1:15" hidden="1" x14ac:dyDescent="0.25">
      <c r="A4034" s="20" t="s">
        <v>47</v>
      </c>
      <c r="B4034" s="1" t="s">
        <v>2631</v>
      </c>
      <c r="C4034" s="3">
        <v>1</v>
      </c>
      <c r="D4034" s="3" t="e">
        <f>VLOOKUP(Cobertura2021[[#This Row],['#Area]],S:T,2)</f>
        <v>#N/A</v>
      </c>
      <c r="E4034" s="1" t="s">
        <v>2635</v>
      </c>
      <c r="F4034" s="3">
        <v>27</v>
      </c>
      <c r="G4034" s="27" t="s">
        <v>5320</v>
      </c>
      <c r="H4034" s="27" t="s">
        <v>5320</v>
      </c>
      <c r="I4034" s="27" t="s">
        <v>5320</v>
      </c>
      <c r="J4034" s="28" t="s">
        <v>21</v>
      </c>
      <c r="K4034" s="28" t="s">
        <v>21</v>
      </c>
      <c r="L4034" s="28" t="s">
        <v>21</v>
      </c>
      <c r="M4034" s="3" t="str">
        <f>IF(+OR(J4034="SI",G4034="SI"),"SI","NO")</f>
        <v>SI</v>
      </c>
      <c r="N4034" s="3" t="str">
        <f>IF(+OR(H4034="SI",K4034="SI"),"SI","NO")</f>
        <v>SI</v>
      </c>
      <c r="O4034" s="3" t="str">
        <f>IF(+OR(I4034="SI",L4034="SI"),"SI","NO")</f>
        <v>SI</v>
      </c>
    </row>
    <row r="4035" spans="1:15" x14ac:dyDescent="0.25">
      <c r="A4035" s="20" t="s">
        <v>2968</v>
      </c>
      <c r="B4035" s="1" t="s">
        <v>2970</v>
      </c>
      <c r="C4035" s="3">
        <v>6</v>
      </c>
      <c r="D4035" s="3" t="str">
        <f>VLOOKUP(Cobertura2021[[#This Row],['#Area]],S:T,2)</f>
        <v>Rural</v>
      </c>
      <c r="E4035" s="1" t="s">
        <v>663</v>
      </c>
      <c r="F4035" s="3">
        <v>27</v>
      </c>
      <c r="G4035" s="27" t="s">
        <v>5320</v>
      </c>
      <c r="H4035" s="27" t="s">
        <v>5320</v>
      </c>
      <c r="I4035" s="27" t="s">
        <v>3</v>
      </c>
      <c r="J4035" s="28" t="s">
        <v>21</v>
      </c>
      <c r="K4035" s="28" t="s">
        <v>21</v>
      </c>
      <c r="L4035" s="28" t="s">
        <v>21</v>
      </c>
      <c r="M4035" s="3" t="str">
        <f>IF(+OR(J4035="SI",G4035="SI"),"SI","NO")</f>
        <v>SI</v>
      </c>
      <c r="N4035" s="3" t="str">
        <f>IF(+OR(H4035="SI",K4035="SI"),"SI","NO")</f>
        <v>SI</v>
      </c>
      <c r="O4035" s="3" t="str">
        <f>IF(+OR(I4035="SI",L4035="SI"),"SI","NO")</f>
        <v>SI</v>
      </c>
    </row>
    <row r="4036" spans="1:15" x14ac:dyDescent="0.25">
      <c r="A4036" s="20" t="s">
        <v>2968</v>
      </c>
      <c r="B4036" s="1" t="s">
        <v>2970</v>
      </c>
      <c r="C4036" s="3">
        <v>6</v>
      </c>
      <c r="D4036" s="3" t="str">
        <f>VLOOKUP(Cobertura2021[[#This Row],['#Area]],S:T,2)</f>
        <v>Rural</v>
      </c>
      <c r="E4036" s="1" t="s">
        <v>2848</v>
      </c>
      <c r="F4036" s="3">
        <v>183</v>
      </c>
      <c r="G4036" s="27" t="s">
        <v>5320</v>
      </c>
      <c r="H4036" s="27" t="s">
        <v>5320</v>
      </c>
      <c r="I4036" s="27" t="s">
        <v>5320</v>
      </c>
      <c r="J4036" s="28" t="s">
        <v>21</v>
      </c>
      <c r="K4036" s="28" t="s">
        <v>20</v>
      </c>
      <c r="L4036" s="28" t="s">
        <v>20</v>
      </c>
      <c r="M4036" s="3" t="str">
        <f>IF(+OR(J4036="SI",G4036="SI"),"SI","NO")</f>
        <v>SI</v>
      </c>
      <c r="N4036" s="3" t="str">
        <f>IF(+OR(H4036="SI",K4036="SI"),"SI","NO")</f>
        <v>SI</v>
      </c>
      <c r="O4036" s="3" t="str">
        <f>IF(+OR(I4036="SI",L4036="SI"),"SI","NO")</f>
        <v>SI</v>
      </c>
    </row>
    <row r="4037" spans="1:15" x14ac:dyDescent="0.25">
      <c r="A4037" s="20" t="s">
        <v>2968</v>
      </c>
      <c r="B4037" s="1" t="s">
        <v>2969</v>
      </c>
      <c r="C4037" s="3">
        <v>6</v>
      </c>
      <c r="D4037" s="3" t="str">
        <f>VLOOKUP(Cobertura2021[[#This Row],['#Area]],S:T,2)</f>
        <v>Rural</v>
      </c>
      <c r="E4037" s="1" t="s">
        <v>2803</v>
      </c>
      <c r="F4037" s="3">
        <v>25</v>
      </c>
      <c r="G4037" s="27" t="s">
        <v>5320</v>
      </c>
      <c r="H4037" s="27" t="s">
        <v>5320</v>
      </c>
      <c r="I4037" s="27" t="s">
        <v>5320</v>
      </c>
      <c r="J4037" s="28" t="s">
        <v>21</v>
      </c>
      <c r="K4037" s="28" t="s">
        <v>21</v>
      </c>
      <c r="L4037" s="28" t="s">
        <v>21</v>
      </c>
      <c r="M4037" s="3" t="str">
        <f>IF(+OR(J4037="SI",G4037="SI"),"SI","NO")</f>
        <v>SI</v>
      </c>
      <c r="N4037" s="3" t="str">
        <f>IF(+OR(H4037="SI",K4037="SI"),"SI","NO")</f>
        <v>SI</v>
      </c>
      <c r="O4037" s="3" t="str">
        <f>IF(+OR(I4037="SI",L4037="SI"),"SI","NO")</f>
        <v>SI</v>
      </c>
    </row>
    <row r="4038" spans="1:15" x14ac:dyDescent="0.25">
      <c r="A4038" s="20" t="s">
        <v>2968</v>
      </c>
      <c r="B4038" s="1" t="s">
        <v>2973</v>
      </c>
      <c r="C4038" s="3">
        <v>6</v>
      </c>
      <c r="D4038" s="3" t="str">
        <f>VLOOKUP(Cobertura2021[[#This Row],['#Area]],S:T,2)</f>
        <v>Rural</v>
      </c>
      <c r="E4038" s="1" t="s">
        <v>2917</v>
      </c>
      <c r="F4038" s="3">
        <v>35</v>
      </c>
      <c r="G4038" s="27" t="s">
        <v>5320</v>
      </c>
      <c r="H4038" s="27" t="s">
        <v>5320</v>
      </c>
      <c r="I4038" s="27" t="s">
        <v>5320</v>
      </c>
      <c r="J4038" s="28" t="s">
        <v>21</v>
      </c>
      <c r="K4038" s="28" t="s">
        <v>21</v>
      </c>
      <c r="L4038" s="28" t="s">
        <v>20</v>
      </c>
      <c r="M4038" s="3" t="str">
        <f>IF(+OR(J4038="SI",G4038="SI"),"SI","NO")</f>
        <v>SI</v>
      </c>
      <c r="N4038" s="3" t="str">
        <f>IF(+OR(H4038="SI",K4038="SI"),"SI","NO")</f>
        <v>SI</v>
      </c>
      <c r="O4038" s="3" t="str">
        <f>IF(+OR(I4038="SI",L4038="SI"),"SI","NO")</f>
        <v>SI</v>
      </c>
    </row>
    <row r="4039" spans="1:15" x14ac:dyDescent="0.25">
      <c r="A4039" s="20" t="s">
        <v>2968</v>
      </c>
      <c r="B4039" s="1" t="s">
        <v>2969</v>
      </c>
      <c r="C4039" s="3">
        <v>6</v>
      </c>
      <c r="D4039" s="3" t="str">
        <f>VLOOKUP(Cobertura2021[[#This Row],['#Area]],S:T,2)</f>
        <v>Rural</v>
      </c>
      <c r="E4039" s="1" t="s">
        <v>162</v>
      </c>
      <c r="F4039" s="3">
        <v>45</v>
      </c>
      <c r="G4039" s="27" t="s">
        <v>5320</v>
      </c>
      <c r="H4039" s="27" t="s">
        <v>5320</v>
      </c>
      <c r="I4039" s="27" t="s">
        <v>5320</v>
      </c>
      <c r="J4039" s="28" t="s">
        <v>21</v>
      </c>
      <c r="K4039" s="28" t="s">
        <v>20</v>
      </c>
      <c r="L4039" s="28" t="s">
        <v>20</v>
      </c>
      <c r="M4039" s="3" t="str">
        <f>IF(+OR(J4039="SI",G4039="SI"),"SI","NO")</f>
        <v>SI</v>
      </c>
      <c r="N4039" s="3" t="str">
        <f>IF(+OR(H4039="SI",K4039="SI"),"SI","NO")</f>
        <v>SI</v>
      </c>
      <c r="O4039" s="3" t="str">
        <f>IF(+OR(I4039="SI",L4039="SI"),"SI","NO")</f>
        <v>SI</v>
      </c>
    </row>
    <row r="4040" spans="1:15" x14ac:dyDescent="0.25">
      <c r="A4040" s="20" t="s">
        <v>2968</v>
      </c>
      <c r="B4040" s="1" t="s">
        <v>2968</v>
      </c>
      <c r="C4040" s="3">
        <v>6</v>
      </c>
      <c r="D4040" s="3" t="str">
        <f>VLOOKUP(Cobertura2021[[#This Row],['#Area]],S:T,2)</f>
        <v>Rural</v>
      </c>
      <c r="E4040" s="1" t="s">
        <v>2784</v>
      </c>
      <c r="F4040" s="3">
        <v>35</v>
      </c>
      <c r="G4040" s="27" t="s">
        <v>5320</v>
      </c>
      <c r="H4040" s="27" t="s">
        <v>5320</v>
      </c>
      <c r="I4040" s="27" t="s">
        <v>5320</v>
      </c>
      <c r="J4040" s="28" t="s">
        <v>21</v>
      </c>
      <c r="K4040" s="28" t="s">
        <v>20</v>
      </c>
      <c r="L4040" s="28" t="s">
        <v>20</v>
      </c>
      <c r="M4040" s="3" t="str">
        <f>IF(+OR(J4040="SI",G4040="SI"),"SI","NO")</f>
        <v>SI</v>
      </c>
      <c r="N4040" s="3" t="str">
        <f>IF(+OR(H4040="SI",K4040="SI"),"SI","NO")</f>
        <v>SI</v>
      </c>
      <c r="O4040" s="3" t="str">
        <f>IF(+OR(I4040="SI",L4040="SI"),"SI","NO")</f>
        <v>SI</v>
      </c>
    </row>
    <row r="4041" spans="1:15" x14ac:dyDescent="0.25">
      <c r="A4041" s="20" t="s">
        <v>2968</v>
      </c>
      <c r="B4041" s="1" t="s">
        <v>2970</v>
      </c>
      <c r="C4041" s="3">
        <v>6</v>
      </c>
      <c r="D4041" s="3" t="str">
        <f>VLOOKUP(Cobertura2021[[#This Row],['#Area]],S:T,2)</f>
        <v>Rural</v>
      </c>
      <c r="E4041" s="1" t="s">
        <v>2218</v>
      </c>
      <c r="F4041" s="3">
        <v>237</v>
      </c>
      <c r="G4041" s="27" t="s">
        <v>5320</v>
      </c>
      <c r="H4041" s="27" t="s">
        <v>5320</v>
      </c>
      <c r="I4041" s="27" t="s">
        <v>5320</v>
      </c>
      <c r="J4041" s="28" t="s">
        <v>21</v>
      </c>
      <c r="K4041" s="28" t="s">
        <v>21</v>
      </c>
      <c r="L4041" s="28" t="s">
        <v>20</v>
      </c>
      <c r="M4041" s="3" t="str">
        <f>IF(+OR(J4041="SI",G4041="SI"),"SI","NO")</f>
        <v>SI</v>
      </c>
      <c r="N4041" s="3" t="str">
        <f>IF(+OR(H4041="SI",K4041="SI"),"SI","NO")</f>
        <v>SI</v>
      </c>
      <c r="O4041" s="3" t="str">
        <f>IF(+OR(I4041="SI",L4041="SI"),"SI","NO")</f>
        <v>SI</v>
      </c>
    </row>
    <row r="4042" spans="1:15" x14ac:dyDescent="0.25">
      <c r="A4042" s="20" t="s">
        <v>2968</v>
      </c>
      <c r="B4042" s="1" t="s">
        <v>2970</v>
      </c>
      <c r="C4042" s="3">
        <v>6</v>
      </c>
      <c r="D4042" s="3" t="str">
        <f>VLOOKUP(Cobertura2021[[#This Row],['#Area]],S:T,2)</f>
        <v>Rural</v>
      </c>
      <c r="E4042" s="1" t="s">
        <v>2819</v>
      </c>
      <c r="F4042" s="3">
        <v>117</v>
      </c>
      <c r="G4042" s="27" t="s">
        <v>5320</v>
      </c>
      <c r="H4042" s="27" t="s">
        <v>5320</v>
      </c>
      <c r="I4042" s="27" t="s">
        <v>5320</v>
      </c>
      <c r="J4042" s="28" t="s">
        <v>21</v>
      </c>
      <c r="K4042" s="28" t="s">
        <v>21</v>
      </c>
      <c r="L4042" s="28" t="s">
        <v>20</v>
      </c>
      <c r="M4042" s="3" t="str">
        <f>IF(+OR(J4042="SI",G4042="SI"),"SI","NO")</f>
        <v>SI</v>
      </c>
      <c r="N4042" s="3" t="str">
        <f>IF(+OR(H4042="SI",K4042="SI"),"SI","NO")</f>
        <v>SI</v>
      </c>
      <c r="O4042" s="3" t="str">
        <f>IF(+OR(I4042="SI",L4042="SI"),"SI","NO")</f>
        <v>SI</v>
      </c>
    </row>
    <row r="4043" spans="1:15" x14ac:dyDescent="0.25">
      <c r="A4043" s="20" t="s">
        <v>18</v>
      </c>
      <c r="B4043" s="1" t="s">
        <v>22</v>
      </c>
      <c r="C4043" s="3">
        <v>6</v>
      </c>
      <c r="D4043" s="3" t="str">
        <f>VLOOKUP(Cobertura2021[[#This Row],['#Area]],S:T,2)</f>
        <v>Rural</v>
      </c>
      <c r="E4043" s="1" t="s">
        <v>35</v>
      </c>
      <c r="F4043" s="3">
        <v>157</v>
      </c>
      <c r="G4043" s="27" t="s">
        <v>5320</v>
      </c>
      <c r="H4043" s="27" t="s">
        <v>3</v>
      </c>
      <c r="I4043" s="27" t="s">
        <v>3</v>
      </c>
      <c r="J4043" s="28" t="s">
        <v>20</v>
      </c>
      <c r="K4043" s="28" t="s">
        <v>20</v>
      </c>
      <c r="L4043" s="28" t="s">
        <v>20</v>
      </c>
      <c r="M4043" s="3" t="str">
        <f>IF(+OR(J4043="SI",G4043="SI"),"SI","NO")</f>
        <v>SI</v>
      </c>
      <c r="N4043" s="3" t="str">
        <f>IF(+OR(H4043="SI",K4043="SI"),"SI","NO")</f>
        <v>NO</v>
      </c>
      <c r="O4043" s="3" t="str">
        <f>IF(+OR(I4043="SI",L4043="SI"),"SI","NO")</f>
        <v>NO</v>
      </c>
    </row>
    <row r="4044" spans="1:15" x14ac:dyDescent="0.25">
      <c r="A4044" s="20" t="s">
        <v>2968</v>
      </c>
      <c r="B4044" s="1" t="s">
        <v>2973</v>
      </c>
      <c r="C4044" s="3">
        <v>6</v>
      </c>
      <c r="D4044" s="3" t="str">
        <f>VLOOKUP(Cobertura2021[[#This Row],['#Area]],S:T,2)</f>
        <v>Rural</v>
      </c>
      <c r="E4044" s="1" t="s">
        <v>2924</v>
      </c>
      <c r="F4044" s="3">
        <v>26</v>
      </c>
      <c r="G4044" s="27" t="s">
        <v>5320</v>
      </c>
      <c r="H4044" s="27" t="s">
        <v>5320</v>
      </c>
      <c r="I4044" s="27" t="s">
        <v>5320</v>
      </c>
      <c r="J4044" s="28" t="s">
        <v>21</v>
      </c>
      <c r="K4044" s="28" t="s">
        <v>21</v>
      </c>
      <c r="L4044" s="28" t="s">
        <v>20</v>
      </c>
      <c r="M4044" s="3" t="str">
        <f>IF(+OR(J4044="SI",G4044="SI"),"SI","NO")</f>
        <v>SI</v>
      </c>
      <c r="N4044" s="3" t="str">
        <f>IF(+OR(H4044="SI",K4044="SI"),"SI","NO")</f>
        <v>SI</v>
      </c>
      <c r="O4044" s="3" t="str">
        <f>IF(+OR(I4044="SI",L4044="SI"),"SI","NO")</f>
        <v>SI</v>
      </c>
    </row>
    <row r="4045" spans="1:15" x14ac:dyDescent="0.25">
      <c r="A4045" s="20" t="s">
        <v>2968</v>
      </c>
      <c r="B4045" s="1" t="s">
        <v>2970</v>
      </c>
      <c r="C4045" s="3">
        <v>6</v>
      </c>
      <c r="D4045" s="3" t="str">
        <f>VLOOKUP(Cobertura2021[[#This Row],['#Area]],S:T,2)</f>
        <v>Rural</v>
      </c>
      <c r="E4045" s="1" t="s">
        <v>759</v>
      </c>
      <c r="F4045" s="3">
        <v>288</v>
      </c>
      <c r="G4045" s="27" t="s">
        <v>5320</v>
      </c>
      <c r="H4045" s="27" t="s">
        <v>5320</v>
      </c>
      <c r="I4045" s="27" t="s">
        <v>5320</v>
      </c>
      <c r="J4045" s="28" t="s">
        <v>21</v>
      </c>
      <c r="K4045" s="28" t="s">
        <v>21</v>
      </c>
      <c r="L4045" s="28" t="s">
        <v>21</v>
      </c>
      <c r="M4045" s="3" t="str">
        <f>IF(+OR(J4045="SI",G4045="SI"),"SI","NO")</f>
        <v>SI</v>
      </c>
      <c r="N4045" s="3" t="str">
        <f>IF(+OR(H4045="SI",K4045="SI"),"SI","NO")</f>
        <v>SI</v>
      </c>
      <c r="O4045" s="3" t="str">
        <f>IF(+OR(I4045="SI",L4045="SI"),"SI","NO")</f>
        <v>SI</v>
      </c>
    </row>
    <row r="4046" spans="1:15" x14ac:dyDescent="0.25">
      <c r="A4046" s="20" t="s">
        <v>2265</v>
      </c>
      <c r="B4046" s="1" t="s">
        <v>2269</v>
      </c>
      <c r="C4046" s="3">
        <v>6</v>
      </c>
      <c r="D4046" s="3" t="str">
        <f>VLOOKUP(Cobertura2021[[#This Row],['#Area]],S:T,2)</f>
        <v>Rural</v>
      </c>
      <c r="E4046" s="1" t="s">
        <v>2097</v>
      </c>
      <c r="F4046" s="3">
        <v>187</v>
      </c>
      <c r="G4046" s="27" t="s">
        <v>5320</v>
      </c>
      <c r="H4046" s="27" t="s">
        <v>3</v>
      </c>
      <c r="I4046" s="27" t="s">
        <v>3</v>
      </c>
      <c r="J4046" s="28" t="s">
        <v>21</v>
      </c>
      <c r="K4046" s="28" t="s">
        <v>20</v>
      </c>
      <c r="L4046" s="28" t="s">
        <v>20</v>
      </c>
      <c r="M4046" s="3" t="str">
        <f>IF(+OR(J4046="SI",G4046="SI"),"SI","NO")</f>
        <v>SI</v>
      </c>
      <c r="N4046" s="3" t="str">
        <f>IF(+OR(H4046="SI",K4046="SI"),"SI","NO")</f>
        <v>NO</v>
      </c>
      <c r="O4046" s="3" t="str">
        <f>IF(+OR(I4046="SI",L4046="SI"),"SI","NO")</f>
        <v>NO</v>
      </c>
    </row>
    <row r="4047" spans="1:15" x14ac:dyDescent="0.25">
      <c r="A4047" s="20" t="s">
        <v>2968</v>
      </c>
      <c r="B4047" s="1" t="s">
        <v>2970</v>
      </c>
      <c r="C4047" s="3">
        <v>6</v>
      </c>
      <c r="D4047" s="3" t="str">
        <f>VLOOKUP(Cobertura2021[[#This Row],['#Area]],S:T,2)</f>
        <v>Rural</v>
      </c>
      <c r="E4047" s="1" t="s">
        <v>2852</v>
      </c>
      <c r="F4047" s="3">
        <v>136</v>
      </c>
      <c r="G4047" s="27" t="s">
        <v>5320</v>
      </c>
      <c r="H4047" s="27" t="s">
        <v>5320</v>
      </c>
      <c r="I4047" s="27" t="s">
        <v>5320</v>
      </c>
      <c r="J4047" s="28" t="s">
        <v>21</v>
      </c>
      <c r="K4047" s="28" t="s">
        <v>20</v>
      </c>
      <c r="L4047" s="28" t="s">
        <v>20</v>
      </c>
      <c r="M4047" s="3" t="str">
        <f>IF(+OR(J4047="SI",G4047="SI"),"SI","NO")</f>
        <v>SI</v>
      </c>
      <c r="N4047" s="3" t="str">
        <f>IF(+OR(H4047="SI",K4047="SI"),"SI","NO")</f>
        <v>SI</v>
      </c>
      <c r="O4047" s="3" t="str">
        <f>IF(+OR(I4047="SI",L4047="SI"),"SI","NO")</f>
        <v>SI</v>
      </c>
    </row>
    <row r="4048" spans="1:15" x14ac:dyDescent="0.25">
      <c r="A4048" s="20" t="s">
        <v>2968</v>
      </c>
      <c r="B4048" s="1" t="s">
        <v>2970</v>
      </c>
      <c r="C4048" s="3">
        <v>6</v>
      </c>
      <c r="D4048" s="3" t="str">
        <f>VLOOKUP(Cobertura2021[[#This Row],['#Area]],S:T,2)</f>
        <v>Rural</v>
      </c>
      <c r="E4048" s="1" t="s">
        <v>2836</v>
      </c>
      <c r="F4048" s="3">
        <v>36</v>
      </c>
      <c r="G4048" s="27" t="s">
        <v>5320</v>
      </c>
      <c r="H4048" s="27" t="s">
        <v>5320</v>
      </c>
      <c r="I4048" s="27" t="s">
        <v>5320</v>
      </c>
      <c r="J4048" s="28" t="s">
        <v>21</v>
      </c>
      <c r="K4048" s="28" t="s">
        <v>21</v>
      </c>
      <c r="L4048" s="28" t="s">
        <v>21</v>
      </c>
      <c r="M4048" s="3" t="str">
        <f>IF(+OR(J4048="SI",G4048="SI"),"SI","NO")</f>
        <v>SI</v>
      </c>
      <c r="N4048" s="3" t="str">
        <f>IF(+OR(H4048="SI",K4048="SI"),"SI","NO")</f>
        <v>SI</v>
      </c>
      <c r="O4048" s="3" t="str">
        <f>IF(+OR(I4048="SI",L4048="SI"),"SI","NO")</f>
        <v>SI</v>
      </c>
    </row>
    <row r="4049" spans="1:15" x14ac:dyDescent="0.25">
      <c r="A4049" s="20" t="s">
        <v>2968</v>
      </c>
      <c r="B4049" s="1" t="s">
        <v>2968</v>
      </c>
      <c r="C4049" s="3">
        <v>6</v>
      </c>
      <c r="D4049" s="3" t="str">
        <f>VLOOKUP(Cobertura2021[[#This Row],['#Area]],S:T,2)</f>
        <v>Rural</v>
      </c>
      <c r="E4049" s="1" t="s">
        <v>2763</v>
      </c>
      <c r="F4049" s="3">
        <v>129</v>
      </c>
      <c r="G4049" s="27" t="s">
        <v>5320</v>
      </c>
      <c r="H4049" s="27" t="s">
        <v>5320</v>
      </c>
      <c r="I4049" s="27" t="s">
        <v>5320</v>
      </c>
      <c r="J4049" s="28" t="s">
        <v>21</v>
      </c>
      <c r="K4049" s="28" t="s">
        <v>21</v>
      </c>
      <c r="L4049" s="28" t="s">
        <v>20</v>
      </c>
      <c r="M4049" s="3" t="str">
        <f>IF(+OR(J4049="SI",G4049="SI"),"SI","NO")</f>
        <v>SI</v>
      </c>
      <c r="N4049" s="3" t="str">
        <f>IF(+OR(H4049="SI",K4049="SI"),"SI","NO")</f>
        <v>SI</v>
      </c>
      <c r="O4049" s="3" t="str">
        <f>IF(+OR(I4049="SI",L4049="SI"),"SI","NO")</f>
        <v>SI</v>
      </c>
    </row>
    <row r="4050" spans="1:15" x14ac:dyDescent="0.25">
      <c r="A4050" s="20" t="s">
        <v>2968</v>
      </c>
      <c r="B4050" s="1" t="s">
        <v>2973</v>
      </c>
      <c r="C4050" s="3">
        <v>6</v>
      </c>
      <c r="D4050" s="3" t="str">
        <f>VLOOKUP(Cobertura2021[[#This Row],['#Area]],S:T,2)</f>
        <v>Rural</v>
      </c>
      <c r="E4050" s="1" t="s">
        <v>2938</v>
      </c>
      <c r="F4050" s="3">
        <v>15</v>
      </c>
      <c r="G4050" s="27" t="s">
        <v>5320</v>
      </c>
      <c r="H4050" s="27" t="s">
        <v>5320</v>
      </c>
      <c r="I4050" s="27" t="s">
        <v>5320</v>
      </c>
      <c r="J4050" s="28" t="s">
        <v>21</v>
      </c>
      <c r="K4050" s="28" t="s">
        <v>20</v>
      </c>
      <c r="L4050" s="28" t="s">
        <v>20</v>
      </c>
      <c r="M4050" s="3" t="str">
        <f>IF(+OR(J4050="SI",G4050="SI"),"SI","NO")</f>
        <v>SI</v>
      </c>
      <c r="N4050" s="3" t="str">
        <f>IF(+OR(H4050="SI",K4050="SI"),"SI","NO")</f>
        <v>SI</v>
      </c>
      <c r="O4050" s="3" t="str">
        <f>IF(+OR(I4050="SI",L4050="SI"),"SI","NO")</f>
        <v>SI</v>
      </c>
    </row>
    <row r="4051" spans="1:15" x14ac:dyDescent="0.25">
      <c r="A4051" s="20" t="s">
        <v>2968</v>
      </c>
      <c r="B4051" s="1" t="s">
        <v>2970</v>
      </c>
      <c r="C4051" s="3">
        <v>6</v>
      </c>
      <c r="D4051" s="3" t="str">
        <f>VLOOKUP(Cobertura2021[[#This Row],['#Area]],S:T,2)</f>
        <v>Rural</v>
      </c>
      <c r="E4051" s="1" t="s">
        <v>696</v>
      </c>
      <c r="F4051" s="3">
        <v>176</v>
      </c>
      <c r="G4051" s="27" t="s">
        <v>5320</v>
      </c>
      <c r="H4051" s="27" t="s">
        <v>5320</v>
      </c>
      <c r="I4051" s="27" t="s">
        <v>5320</v>
      </c>
      <c r="J4051" s="28" t="s">
        <v>21</v>
      </c>
      <c r="K4051" s="28" t="s">
        <v>21</v>
      </c>
      <c r="L4051" s="28" t="s">
        <v>21</v>
      </c>
      <c r="M4051" s="3" t="str">
        <f>IF(+OR(J4051="SI",G4051="SI"),"SI","NO")</f>
        <v>SI</v>
      </c>
      <c r="N4051" s="3" t="str">
        <f>IF(+OR(H4051="SI",K4051="SI"),"SI","NO")</f>
        <v>SI</v>
      </c>
      <c r="O4051" s="3" t="str">
        <f>IF(+OR(I4051="SI",L4051="SI"),"SI","NO")</f>
        <v>SI</v>
      </c>
    </row>
    <row r="4052" spans="1:15" hidden="1" x14ac:dyDescent="0.25">
      <c r="A4052" s="20" t="s">
        <v>2968</v>
      </c>
      <c r="B4052" s="1" t="s">
        <v>2968</v>
      </c>
      <c r="C4052" s="3">
        <v>1</v>
      </c>
      <c r="D4052" s="3" t="e">
        <f>VLOOKUP(Cobertura2021[[#This Row],['#Area]],S:T,2)</f>
        <v>#N/A</v>
      </c>
      <c r="E4052" s="1" t="s">
        <v>2739</v>
      </c>
      <c r="F4052" s="3">
        <v>198</v>
      </c>
      <c r="G4052" s="27" t="s">
        <v>5320</v>
      </c>
      <c r="H4052" s="27" t="s">
        <v>5320</v>
      </c>
      <c r="I4052" s="27" t="s">
        <v>5320</v>
      </c>
      <c r="J4052" s="28" t="s">
        <v>21</v>
      </c>
      <c r="K4052" s="28" t="s">
        <v>21</v>
      </c>
      <c r="L4052" s="28" t="s">
        <v>21</v>
      </c>
      <c r="M4052" s="3" t="str">
        <f>IF(+OR(J4052="SI",G4052="SI"),"SI","NO")</f>
        <v>SI</v>
      </c>
      <c r="N4052" s="3" t="str">
        <f>IF(+OR(H4052="SI",K4052="SI"),"SI","NO")</f>
        <v>SI</v>
      </c>
      <c r="O4052" s="3" t="str">
        <f>IF(+OR(I4052="SI",L4052="SI"),"SI","NO")</f>
        <v>SI</v>
      </c>
    </row>
    <row r="4053" spans="1:15" x14ac:dyDescent="0.25">
      <c r="A4053" s="20" t="s">
        <v>2968</v>
      </c>
      <c r="B4053" s="1" t="s">
        <v>2968</v>
      </c>
      <c r="C4053" s="3">
        <v>6</v>
      </c>
      <c r="D4053" s="3" t="str">
        <f>VLOOKUP(Cobertura2021[[#This Row],['#Area]],S:T,2)</f>
        <v>Rural</v>
      </c>
      <c r="E4053" s="1" t="s">
        <v>2739</v>
      </c>
      <c r="F4053" s="3">
        <v>64</v>
      </c>
      <c r="G4053" s="27" t="s">
        <v>5320</v>
      </c>
      <c r="H4053" s="27" t="s">
        <v>5320</v>
      </c>
      <c r="I4053" s="27" t="s">
        <v>5320</v>
      </c>
      <c r="J4053" s="28" t="s">
        <v>21</v>
      </c>
      <c r="K4053" s="28" t="s">
        <v>21</v>
      </c>
      <c r="L4053" s="28" t="s">
        <v>20</v>
      </c>
      <c r="M4053" s="3" t="str">
        <f>IF(+OR(J4053="SI",G4053="SI"),"SI","NO")</f>
        <v>SI</v>
      </c>
      <c r="N4053" s="3" t="str">
        <f>IF(+OR(H4053="SI",K4053="SI"),"SI","NO")</f>
        <v>SI</v>
      </c>
      <c r="O4053" s="3" t="str">
        <f>IF(+OR(I4053="SI",L4053="SI"),"SI","NO")</f>
        <v>SI</v>
      </c>
    </row>
    <row r="4054" spans="1:15" x14ac:dyDescent="0.25">
      <c r="A4054" s="20" t="s">
        <v>2968</v>
      </c>
      <c r="B4054" s="1" t="s">
        <v>2973</v>
      </c>
      <c r="C4054" s="3">
        <v>6</v>
      </c>
      <c r="D4054" s="3" t="str">
        <f>VLOOKUP(Cobertura2021[[#This Row],['#Area]],S:T,2)</f>
        <v>Rural</v>
      </c>
      <c r="E4054" s="1" t="s">
        <v>700</v>
      </c>
      <c r="F4054" s="3">
        <v>72</v>
      </c>
      <c r="G4054" s="27" t="s">
        <v>5320</v>
      </c>
      <c r="H4054" s="27" t="s">
        <v>5320</v>
      </c>
      <c r="I4054" s="27" t="s">
        <v>5320</v>
      </c>
      <c r="J4054" s="28" t="s">
        <v>21</v>
      </c>
      <c r="K4054" s="28" t="s">
        <v>21</v>
      </c>
      <c r="L4054" s="28" t="s">
        <v>20</v>
      </c>
      <c r="M4054" s="3" t="str">
        <f>IF(+OR(J4054="SI",G4054="SI"),"SI","NO")</f>
        <v>SI</v>
      </c>
      <c r="N4054" s="3" t="str">
        <f>IF(+OR(H4054="SI",K4054="SI"),"SI","NO")</f>
        <v>SI</v>
      </c>
      <c r="O4054" s="3" t="str">
        <f>IF(+OR(I4054="SI",L4054="SI"),"SI","NO")</f>
        <v>SI</v>
      </c>
    </row>
    <row r="4055" spans="1:15" hidden="1" x14ac:dyDescent="0.25">
      <c r="A4055" s="20" t="s">
        <v>2968</v>
      </c>
      <c r="B4055" s="1" t="s">
        <v>2968</v>
      </c>
      <c r="C4055" s="3">
        <v>1</v>
      </c>
      <c r="D4055" s="3" t="e">
        <f>VLOOKUP(Cobertura2021[[#This Row],['#Area]],S:T,2)</f>
        <v>#N/A</v>
      </c>
      <c r="E4055" s="1" t="s">
        <v>2744</v>
      </c>
      <c r="F4055" s="3">
        <v>83</v>
      </c>
      <c r="G4055" s="27" t="s">
        <v>5320</v>
      </c>
      <c r="H4055" s="27" t="s">
        <v>5320</v>
      </c>
      <c r="I4055" s="27" t="s">
        <v>5320</v>
      </c>
      <c r="J4055" s="28" t="s">
        <v>21</v>
      </c>
      <c r="K4055" s="28" t="s">
        <v>21</v>
      </c>
      <c r="L4055" s="28" t="s">
        <v>21</v>
      </c>
      <c r="M4055" s="3" t="str">
        <f>IF(+OR(J4055="SI",G4055="SI"),"SI","NO")</f>
        <v>SI</v>
      </c>
      <c r="N4055" s="3" t="str">
        <f>IF(+OR(H4055="SI",K4055="SI"),"SI","NO")</f>
        <v>SI</v>
      </c>
      <c r="O4055" s="3" t="str">
        <f>IF(+OR(I4055="SI",L4055="SI"),"SI","NO")</f>
        <v>SI</v>
      </c>
    </row>
    <row r="4056" spans="1:15" x14ac:dyDescent="0.25">
      <c r="A4056" s="20" t="s">
        <v>2968</v>
      </c>
      <c r="B4056" s="1" t="s">
        <v>2969</v>
      </c>
      <c r="C4056" s="3">
        <v>6</v>
      </c>
      <c r="D4056" s="3" t="str">
        <f>VLOOKUP(Cobertura2021[[#This Row],['#Area]],S:T,2)</f>
        <v>Rural</v>
      </c>
      <c r="E4056" s="1" t="s">
        <v>2475</v>
      </c>
      <c r="F4056" s="3">
        <v>59</v>
      </c>
      <c r="G4056" s="27" t="s">
        <v>5320</v>
      </c>
      <c r="H4056" s="27" t="s">
        <v>5320</v>
      </c>
      <c r="I4056" s="27" t="s">
        <v>5320</v>
      </c>
      <c r="J4056" s="28" t="s">
        <v>21</v>
      </c>
      <c r="K4056" s="28" t="s">
        <v>21</v>
      </c>
      <c r="L4056" s="28" t="s">
        <v>21</v>
      </c>
      <c r="M4056" s="3" t="str">
        <f>IF(+OR(J4056="SI",G4056="SI"),"SI","NO")</f>
        <v>SI</v>
      </c>
      <c r="N4056" s="3" t="str">
        <f>IF(+OR(H4056="SI",K4056="SI"),"SI","NO")</f>
        <v>SI</v>
      </c>
      <c r="O4056" s="3" t="str">
        <f>IF(+OR(I4056="SI",L4056="SI"),"SI","NO")</f>
        <v>SI</v>
      </c>
    </row>
    <row r="4057" spans="1:15" x14ac:dyDescent="0.25">
      <c r="A4057" s="20" t="s">
        <v>2968</v>
      </c>
      <c r="B4057" s="1" t="s">
        <v>2972</v>
      </c>
      <c r="C4057" s="3">
        <v>6</v>
      </c>
      <c r="D4057" s="3" t="str">
        <f>VLOOKUP(Cobertura2021[[#This Row],['#Area]],S:T,2)</f>
        <v>Rural</v>
      </c>
      <c r="E4057" s="1" t="s">
        <v>110</v>
      </c>
      <c r="F4057" s="3">
        <v>9</v>
      </c>
      <c r="G4057" s="27" t="s">
        <v>5320</v>
      </c>
      <c r="H4057" s="27" t="s">
        <v>5320</v>
      </c>
      <c r="I4057" s="27" t="s">
        <v>5320</v>
      </c>
      <c r="J4057" s="28" t="s">
        <v>21</v>
      </c>
      <c r="K4057" s="28" t="s">
        <v>21</v>
      </c>
      <c r="L4057" s="28" t="s">
        <v>21</v>
      </c>
      <c r="M4057" s="3" t="str">
        <f>IF(+OR(J4057="SI",G4057="SI"),"SI","NO")</f>
        <v>SI</v>
      </c>
      <c r="N4057" s="3" t="str">
        <f>IF(+OR(H4057="SI",K4057="SI"),"SI","NO")</f>
        <v>SI</v>
      </c>
      <c r="O4057" s="3" t="str">
        <f>IF(+OR(I4057="SI",L4057="SI"),"SI","NO")</f>
        <v>SI</v>
      </c>
    </row>
    <row r="4058" spans="1:15" x14ac:dyDescent="0.25">
      <c r="A4058" s="20" t="s">
        <v>2968</v>
      </c>
      <c r="B4058" s="1" t="s">
        <v>2972</v>
      </c>
      <c r="C4058" s="3">
        <v>6</v>
      </c>
      <c r="D4058" s="3" t="str">
        <f>VLOOKUP(Cobertura2021[[#This Row],['#Area]],S:T,2)</f>
        <v>Rural</v>
      </c>
      <c r="E4058" s="1" t="s">
        <v>2878</v>
      </c>
      <c r="F4058" s="3">
        <v>19</v>
      </c>
      <c r="G4058" s="27" t="s">
        <v>5320</v>
      </c>
      <c r="H4058" s="27" t="s">
        <v>5320</v>
      </c>
      <c r="I4058" s="27" t="s">
        <v>5320</v>
      </c>
      <c r="J4058" s="28" t="s">
        <v>21</v>
      </c>
      <c r="K4058" s="28" t="s">
        <v>21</v>
      </c>
      <c r="L4058" s="28" t="s">
        <v>21</v>
      </c>
      <c r="M4058" s="3" t="str">
        <f>IF(+OR(J4058="SI",G4058="SI"),"SI","NO")</f>
        <v>SI</v>
      </c>
      <c r="N4058" s="3" t="str">
        <f>IF(+OR(H4058="SI",K4058="SI"),"SI","NO")</f>
        <v>SI</v>
      </c>
      <c r="O4058" s="3" t="str">
        <f>IF(+OR(I4058="SI",L4058="SI"),"SI","NO")</f>
        <v>SI</v>
      </c>
    </row>
    <row r="4059" spans="1:15" x14ac:dyDescent="0.25">
      <c r="A4059" s="20" t="s">
        <v>2968</v>
      </c>
      <c r="B4059" s="1" t="s">
        <v>2972</v>
      </c>
      <c r="C4059" s="3">
        <v>6</v>
      </c>
      <c r="D4059" s="3" t="str">
        <f>VLOOKUP(Cobertura2021[[#This Row],['#Area]],S:T,2)</f>
        <v>Rural</v>
      </c>
      <c r="E4059" s="1" t="s">
        <v>2879</v>
      </c>
      <c r="F4059" s="3">
        <v>74</v>
      </c>
      <c r="G4059" s="27" t="s">
        <v>5320</v>
      </c>
      <c r="H4059" s="27" t="s">
        <v>5320</v>
      </c>
      <c r="I4059" s="27" t="s">
        <v>5320</v>
      </c>
      <c r="J4059" s="28" t="s">
        <v>21</v>
      </c>
      <c r="K4059" s="28" t="s">
        <v>21</v>
      </c>
      <c r="L4059" s="28" t="s">
        <v>21</v>
      </c>
      <c r="M4059" s="3" t="str">
        <f>IF(+OR(J4059="SI",G4059="SI"),"SI","NO")</f>
        <v>SI</v>
      </c>
      <c r="N4059" s="3" t="str">
        <f>IF(+OR(H4059="SI",K4059="SI"),"SI","NO")</f>
        <v>SI</v>
      </c>
      <c r="O4059" s="3" t="str">
        <f>IF(+OR(I4059="SI",L4059="SI"),"SI","NO")</f>
        <v>SI</v>
      </c>
    </row>
    <row r="4060" spans="1:15" x14ac:dyDescent="0.25">
      <c r="A4060" s="20" t="s">
        <v>2968</v>
      </c>
      <c r="B4060" s="1" t="s">
        <v>2968</v>
      </c>
      <c r="C4060" s="3">
        <v>6</v>
      </c>
      <c r="D4060" s="3" t="str">
        <f>VLOOKUP(Cobertura2021[[#This Row],['#Area]],S:T,2)</f>
        <v>Rural</v>
      </c>
      <c r="E4060" s="1" t="s">
        <v>2760</v>
      </c>
      <c r="F4060" s="3">
        <v>132</v>
      </c>
      <c r="G4060" s="27" t="s">
        <v>5320</v>
      </c>
      <c r="H4060" s="27" t="s">
        <v>5320</v>
      </c>
      <c r="I4060" s="27" t="s">
        <v>5320</v>
      </c>
      <c r="J4060" s="28" t="s">
        <v>21</v>
      </c>
      <c r="K4060" s="28" t="s">
        <v>21</v>
      </c>
      <c r="L4060" s="28" t="s">
        <v>21</v>
      </c>
      <c r="M4060" s="3" t="str">
        <f>IF(+OR(J4060="SI",G4060="SI"),"SI","NO")</f>
        <v>SI</v>
      </c>
      <c r="N4060" s="3" t="str">
        <f>IF(+OR(H4060="SI",K4060="SI"),"SI","NO")</f>
        <v>SI</v>
      </c>
      <c r="O4060" s="3" t="str">
        <f>IF(+OR(I4060="SI",L4060="SI"),"SI","NO")</f>
        <v>SI</v>
      </c>
    </row>
    <row r="4061" spans="1:15" x14ac:dyDescent="0.25">
      <c r="A4061" s="20" t="s">
        <v>2968</v>
      </c>
      <c r="B4061" s="1" t="s">
        <v>2970</v>
      </c>
      <c r="C4061" s="3">
        <v>6</v>
      </c>
      <c r="D4061" s="3" t="str">
        <f>VLOOKUP(Cobertura2021[[#This Row],['#Area]],S:T,2)</f>
        <v>Rural</v>
      </c>
      <c r="E4061" s="1" t="s">
        <v>2816</v>
      </c>
      <c r="F4061" s="3">
        <v>94</v>
      </c>
      <c r="G4061" s="27" t="s">
        <v>5320</v>
      </c>
      <c r="H4061" s="27" t="s">
        <v>5320</v>
      </c>
      <c r="I4061" s="27" t="s">
        <v>5320</v>
      </c>
      <c r="J4061" s="28" t="s">
        <v>21</v>
      </c>
      <c r="K4061" s="28" t="s">
        <v>20</v>
      </c>
      <c r="L4061" s="28" t="s">
        <v>20</v>
      </c>
      <c r="M4061" s="3" t="str">
        <f>IF(+OR(J4061="SI",G4061="SI"),"SI","NO")</f>
        <v>SI</v>
      </c>
      <c r="N4061" s="3" t="str">
        <f>IF(+OR(H4061="SI",K4061="SI"),"SI","NO")</f>
        <v>SI</v>
      </c>
      <c r="O4061" s="3" t="str">
        <f>IF(+OR(I4061="SI",L4061="SI"),"SI","NO")</f>
        <v>SI</v>
      </c>
    </row>
    <row r="4062" spans="1:15" hidden="1" x14ac:dyDescent="0.25">
      <c r="A4062" s="20" t="s">
        <v>2968</v>
      </c>
      <c r="B4062" s="1" t="s">
        <v>2968</v>
      </c>
      <c r="C4062" s="3">
        <v>1</v>
      </c>
      <c r="D4062" s="3" t="e">
        <f>VLOOKUP(Cobertura2021[[#This Row],['#Area]],S:T,2)</f>
        <v>#N/A</v>
      </c>
      <c r="E4062" s="1" t="s">
        <v>82</v>
      </c>
      <c r="F4062" s="3">
        <v>156</v>
      </c>
      <c r="G4062" s="27" t="s">
        <v>5320</v>
      </c>
      <c r="H4062" s="27" t="s">
        <v>5320</v>
      </c>
      <c r="I4062" s="27" t="s">
        <v>5320</v>
      </c>
      <c r="J4062" s="28" t="s">
        <v>21</v>
      </c>
      <c r="K4062" s="28" t="s">
        <v>21</v>
      </c>
      <c r="L4062" s="28" t="s">
        <v>21</v>
      </c>
      <c r="M4062" s="3" t="str">
        <f>IF(+OR(J4062="SI",G4062="SI"),"SI","NO")</f>
        <v>SI</v>
      </c>
      <c r="N4062" s="3" t="str">
        <f>IF(+OR(H4062="SI",K4062="SI"),"SI","NO")</f>
        <v>SI</v>
      </c>
      <c r="O4062" s="3" t="str">
        <f>IF(+OR(I4062="SI",L4062="SI"),"SI","NO")</f>
        <v>SI</v>
      </c>
    </row>
    <row r="4063" spans="1:15" x14ac:dyDescent="0.25">
      <c r="A4063" s="20" t="s">
        <v>2968</v>
      </c>
      <c r="B4063" s="1" t="s">
        <v>2968</v>
      </c>
      <c r="C4063" s="3">
        <v>6</v>
      </c>
      <c r="D4063" s="3" t="str">
        <f>VLOOKUP(Cobertura2021[[#This Row],['#Area]],S:T,2)</f>
        <v>Rural</v>
      </c>
      <c r="E4063" s="1" t="s">
        <v>82</v>
      </c>
      <c r="F4063" s="3">
        <v>45</v>
      </c>
      <c r="G4063" s="27" t="s">
        <v>5320</v>
      </c>
      <c r="H4063" s="27" t="s">
        <v>5320</v>
      </c>
      <c r="I4063" s="27" t="s">
        <v>5320</v>
      </c>
      <c r="J4063" s="28" t="s">
        <v>21</v>
      </c>
      <c r="K4063" s="28" t="s">
        <v>20</v>
      </c>
      <c r="L4063" s="28" t="s">
        <v>20</v>
      </c>
      <c r="M4063" s="3" t="str">
        <f>IF(+OR(J4063="SI",G4063="SI"),"SI","NO")</f>
        <v>SI</v>
      </c>
      <c r="N4063" s="3" t="str">
        <f>IF(+OR(H4063="SI",K4063="SI"),"SI","NO")</f>
        <v>SI</v>
      </c>
      <c r="O4063" s="3" t="str">
        <f>IF(+OR(I4063="SI",L4063="SI"),"SI","NO")</f>
        <v>SI</v>
      </c>
    </row>
    <row r="4064" spans="1:15" x14ac:dyDescent="0.25">
      <c r="A4064" s="20" t="s">
        <v>2968</v>
      </c>
      <c r="B4064" s="1" t="s">
        <v>2970</v>
      </c>
      <c r="C4064" s="3">
        <v>6</v>
      </c>
      <c r="D4064" s="3" t="str">
        <f>VLOOKUP(Cobertura2021[[#This Row],['#Area]],S:T,2)</f>
        <v>Rural</v>
      </c>
      <c r="E4064" s="1" t="s">
        <v>2813</v>
      </c>
      <c r="F4064" s="3">
        <v>206</v>
      </c>
      <c r="G4064" s="27" t="s">
        <v>5320</v>
      </c>
      <c r="H4064" s="27" t="s">
        <v>5320</v>
      </c>
      <c r="I4064" s="27" t="s">
        <v>5320</v>
      </c>
      <c r="J4064" s="28" t="s">
        <v>21</v>
      </c>
      <c r="K4064" s="28" t="s">
        <v>21</v>
      </c>
      <c r="L4064" s="28" t="s">
        <v>20</v>
      </c>
      <c r="M4064" s="3" t="str">
        <f>IF(+OR(J4064="SI",G4064="SI"),"SI","NO")</f>
        <v>SI</v>
      </c>
      <c r="N4064" s="3" t="str">
        <f>IF(+OR(H4064="SI",K4064="SI"),"SI","NO")</f>
        <v>SI</v>
      </c>
      <c r="O4064" s="3" t="str">
        <f>IF(+OR(I4064="SI",L4064="SI"),"SI","NO")</f>
        <v>SI</v>
      </c>
    </row>
    <row r="4065" spans="1:15" x14ac:dyDescent="0.25">
      <c r="A4065" s="20" t="s">
        <v>2968</v>
      </c>
      <c r="B4065" s="1" t="s">
        <v>2969</v>
      </c>
      <c r="C4065" s="3">
        <v>6</v>
      </c>
      <c r="D4065" s="3" t="str">
        <f>VLOOKUP(Cobertura2021[[#This Row],['#Area]],S:T,2)</f>
        <v>Rural</v>
      </c>
      <c r="E4065" s="1" t="s">
        <v>2581</v>
      </c>
      <c r="F4065" s="3">
        <v>43</v>
      </c>
      <c r="G4065" s="27" t="s">
        <v>5320</v>
      </c>
      <c r="H4065" s="27" t="s">
        <v>5320</v>
      </c>
      <c r="I4065" s="27" t="s">
        <v>5320</v>
      </c>
      <c r="J4065" s="28" t="s">
        <v>21</v>
      </c>
      <c r="K4065" s="28" t="s">
        <v>21</v>
      </c>
      <c r="L4065" s="28" t="s">
        <v>20</v>
      </c>
      <c r="M4065" s="3" t="str">
        <f>IF(+OR(J4065="SI",G4065="SI"),"SI","NO")</f>
        <v>SI</v>
      </c>
      <c r="N4065" s="3" t="str">
        <f>IF(+OR(H4065="SI",K4065="SI"),"SI","NO")</f>
        <v>SI</v>
      </c>
      <c r="O4065" s="3" t="str">
        <f>IF(+OR(I4065="SI",L4065="SI"),"SI","NO")</f>
        <v>SI</v>
      </c>
    </row>
    <row r="4066" spans="1:15" x14ac:dyDescent="0.25">
      <c r="A4066" s="20" t="s">
        <v>2968</v>
      </c>
      <c r="B4066" s="1" t="s">
        <v>2968</v>
      </c>
      <c r="C4066" s="3">
        <v>6</v>
      </c>
      <c r="D4066" s="3" t="str">
        <f>VLOOKUP(Cobertura2021[[#This Row],['#Area]],S:T,2)</f>
        <v>Rural</v>
      </c>
      <c r="E4066" s="1" t="s">
        <v>2581</v>
      </c>
      <c r="F4066" s="3">
        <v>39</v>
      </c>
      <c r="G4066" s="27" t="s">
        <v>5320</v>
      </c>
      <c r="H4066" s="27" t="s">
        <v>5320</v>
      </c>
      <c r="I4066" s="27" t="s">
        <v>5320</v>
      </c>
      <c r="J4066" s="28" t="s">
        <v>21</v>
      </c>
      <c r="K4066" s="28" t="s">
        <v>21</v>
      </c>
      <c r="L4066" s="28" t="s">
        <v>20</v>
      </c>
      <c r="M4066" s="3" t="str">
        <f>IF(+OR(J4066="SI",G4066="SI"),"SI","NO")</f>
        <v>SI</v>
      </c>
      <c r="N4066" s="3" t="str">
        <f>IF(+OR(H4066="SI",K4066="SI"),"SI","NO")</f>
        <v>SI</v>
      </c>
      <c r="O4066" s="3" t="str">
        <f>IF(+OR(I4066="SI",L4066="SI"),"SI","NO")</f>
        <v>SI</v>
      </c>
    </row>
    <row r="4067" spans="1:15" x14ac:dyDescent="0.25">
      <c r="A4067" s="20" t="s">
        <v>2968</v>
      </c>
      <c r="B4067" s="1" t="s">
        <v>2973</v>
      </c>
      <c r="C4067" s="3">
        <v>6</v>
      </c>
      <c r="D4067" s="3" t="str">
        <f>VLOOKUP(Cobertura2021[[#This Row],['#Area]],S:T,2)</f>
        <v>Rural</v>
      </c>
      <c r="E4067" s="1" t="s">
        <v>2915</v>
      </c>
      <c r="F4067" s="3">
        <v>60</v>
      </c>
      <c r="G4067" s="27" t="s">
        <v>5320</v>
      </c>
      <c r="H4067" s="27" t="s">
        <v>5320</v>
      </c>
      <c r="I4067" s="27" t="s">
        <v>5320</v>
      </c>
      <c r="J4067" s="28" t="s">
        <v>21</v>
      </c>
      <c r="K4067" s="28" t="s">
        <v>20</v>
      </c>
      <c r="L4067" s="28" t="s">
        <v>20</v>
      </c>
      <c r="M4067" s="3" t="str">
        <f>IF(+OR(J4067="SI",G4067="SI"),"SI","NO")</f>
        <v>SI</v>
      </c>
      <c r="N4067" s="3" t="str">
        <f>IF(+OR(H4067="SI",K4067="SI"),"SI","NO")</f>
        <v>SI</v>
      </c>
      <c r="O4067" s="3" t="str">
        <f>IF(+OR(I4067="SI",L4067="SI"),"SI","NO")</f>
        <v>SI</v>
      </c>
    </row>
    <row r="4068" spans="1:15" x14ac:dyDescent="0.25">
      <c r="A4068" s="20" t="s">
        <v>156</v>
      </c>
      <c r="B4068" s="1" t="s">
        <v>5234</v>
      </c>
      <c r="C4068" s="3">
        <v>6</v>
      </c>
      <c r="D4068" s="3" t="str">
        <f>VLOOKUP(Cobertura2021[[#This Row],['#Area]],S:T,2)</f>
        <v>Rural</v>
      </c>
      <c r="E4068" s="1" t="s">
        <v>4764</v>
      </c>
      <c r="F4068" s="3">
        <v>241</v>
      </c>
      <c r="G4068" s="27" t="s">
        <v>5320</v>
      </c>
      <c r="H4068" s="27" t="s">
        <v>3</v>
      </c>
      <c r="I4068" s="27" t="s">
        <v>3</v>
      </c>
      <c r="J4068" s="28" t="s">
        <v>21</v>
      </c>
      <c r="K4068" s="28" t="s">
        <v>20</v>
      </c>
      <c r="L4068" s="28" t="s">
        <v>20</v>
      </c>
      <c r="M4068" s="3" t="str">
        <f>IF(+OR(J4068="SI",G4068="SI"),"SI","NO")</f>
        <v>SI</v>
      </c>
      <c r="N4068" s="3" t="str">
        <f>IF(+OR(H4068="SI",K4068="SI"),"SI","NO")</f>
        <v>NO</v>
      </c>
      <c r="O4068" s="3" t="str">
        <f>IF(+OR(I4068="SI",L4068="SI"),"SI","NO")</f>
        <v>NO</v>
      </c>
    </row>
    <row r="4069" spans="1:15" x14ac:dyDescent="0.25">
      <c r="A4069" s="20" t="s">
        <v>156</v>
      </c>
      <c r="B4069" s="1" t="s">
        <v>5234</v>
      </c>
      <c r="C4069" s="3">
        <v>6</v>
      </c>
      <c r="D4069" s="3" t="str">
        <f>VLOOKUP(Cobertura2021[[#This Row],['#Area]],S:T,2)</f>
        <v>Rural</v>
      </c>
      <c r="E4069" s="1" t="s">
        <v>4747</v>
      </c>
      <c r="F4069" s="3">
        <v>231</v>
      </c>
      <c r="G4069" s="27" t="s">
        <v>5320</v>
      </c>
      <c r="H4069" s="27" t="s">
        <v>5320</v>
      </c>
      <c r="I4069" s="27" t="s">
        <v>3</v>
      </c>
      <c r="J4069" s="28" t="s">
        <v>21</v>
      </c>
      <c r="K4069" s="28" t="s">
        <v>21</v>
      </c>
      <c r="L4069" s="28" t="s">
        <v>20</v>
      </c>
      <c r="M4069" s="3" t="str">
        <f>IF(+OR(J4069="SI",G4069="SI"),"SI","NO")</f>
        <v>SI</v>
      </c>
      <c r="N4069" s="3" t="str">
        <f>IF(+OR(H4069="SI",K4069="SI"),"SI","NO")</f>
        <v>SI</v>
      </c>
      <c r="O4069" s="3" t="str">
        <f>IF(+OR(I4069="SI",L4069="SI"),"SI","NO")</f>
        <v>NO</v>
      </c>
    </row>
    <row r="4070" spans="1:15" x14ac:dyDescent="0.25">
      <c r="A4070" s="20" t="s">
        <v>2968</v>
      </c>
      <c r="B4070" s="1" t="s">
        <v>2970</v>
      </c>
      <c r="C4070" s="3">
        <v>6</v>
      </c>
      <c r="D4070" s="3" t="str">
        <f>VLOOKUP(Cobertura2021[[#This Row],['#Area]],S:T,2)</f>
        <v>Rural</v>
      </c>
      <c r="E4070" s="1" t="s">
        <v>2847</v>
      </c>
      <c r="F4070" s="3">
        <v>112</v>
      </c>
      <c r="G4070" s="27" t="s">
        <v>5320</v>
      </c>
      <c r="H4070" s="27" t="s">
        <v>5320</v>
      </c>
      <c r="I4070" s="27" t="s">
        <v>5320</v>
      </c>
      <c r="J4070" s="28" t="s">
        <v>21</v>
      </c>
      <c r="K4070" s="28" t="s">
        <v>21</v>
      </c>
      <c r="L4070" s="28" t="s">
        <v>21</v>
      </c>
      <c r="M4070" s="3" t="str">
        <f>IF(+OR(J4070="SI",G4070="SI"),"SI","NO")</f>
        <v>SI</v>
      </c>
      <c r="N4070" s="3" t="str">
        <f>IF(+OR(H4070="SI",K4070="SI"),"SI","NO")</f>
        <v>SI</v>
      </c>
      <c r="O4070" s="3" t="str">
        <f>IF(+OR(I4070="SI",L4070="SI"),"SI","NO")</f>
        <v>SI</v>
      </c>
    </row>
    <row r="4071" spans="1:15" x14ac:dyDescent="0.25">
      <c r="A4071" s="20" t="s">
        <v>3411</v>
      </c>
      <c r="B4071" s="1" t="s">
        <v>3878</v>
      </c>
      <c r="C4071" s="3">
        <v>6</v>
      </c>
      <c r="D4071" s="3" t="str">
        <f>VLOOKUP(Cobertura2021[[#This Row],['#Area]],S:T,2)</f>
        <v>Rural</v>
      </c>
      <c r="E4071" s="1" t="s">
        <v>3880</v>
      </c>
      <c r="F4071" s="3">
        <v>141</v>
      </c>
      <c r="G4071" s="27" t="s">
        <v>5320</v>
      </c>
      <c r="H4071" s="27" t="s">
        <v>3</v>
      </c>
      <c r="I4071" s="27" t="s">
        <v>3</v>
      </c>
      <c r="J4071" s="28" t="s">
        <v>21</v>
      </c>
      <c r="K4071" s="28" t="s">
        <v>20</v>
      </c>
      <c r="L4071" s="28" t="s">
        <v>20</v>
      </c>
      <c r="M4071" s="3" t="str">
        <f>IF(+OR(J4071="SI",G4071="SI"),"SI","NO")</f>
        <v>SI</v>
      </c>
      <c r="N4071" s="3" t="str">
        <f>IF(+OR(H4071="SI",K4071="SI"),"SI","NO")</f>
        <v>NO</v>
      </c>
      <c r="O4071" s="3" t="str">
        <f>IF(+OR(I4071="SI",L4071="SI"),"SI","NO")</f>
        <v>NO</v>
      </c>
    </row>
    <row r="4072" spans="1:15" x14ac:dyDescent="0.25">
      <c r="A4072" s="20" t="s">
        <v>2968</v>
      </c>
      <c r="B4072" s="1" t="s">
        <v>2970</v>
      </c>
      <c r="C4072" s="3">
        <v>6</v>
      </c>
      <c r="D4072" s="3" t="str">
        <f>VLOOKUP(Cobertura2021[[#This Row],['#Area]],S:T,2)</f>
        <v>Rural</v>
      </c>
      <c r="E4072" s="1" t="s">
        <v>2849</v>
      </c>
      <c r="F4072" s="3">
        <v>215</v>
      </c>
      <c r="G4072" s="27" t="s">
        <v>5320</v>
      </c>
      <c r="H4072" s="27" t="s">
        <v>5320</v>
      </c>
      <c r="I4072" s="27" t="s">
        <v>5320</v>
      </c>
      <c r="J4072" s="28" t="s">
        <v>21</v>
      </c>
      <c r="K4072" s="28" t="s">
        <v>21</v>
      </c>
      <c r="L4072" s="28" t="s">
        <v>21</v>
      </c>
      <c r="M4072" s="3" t="str">
        <f>IF(+OR(J4072="SI",G4072="SI"),"SI","NO")</f>
        <v>SI</v>
      </c>
      <c r="N4072" s="3" t="str">
        <f>IF(+OR(H4072="SI",K4072="SI"),"SI","NO")</f>
        <v>SI</v>
      </c>
      <c r="O4072" s="3" t="str">
        <f>IF(+OR(I4072="SI",L4072="SI"),"SI","NO")</f>
        <v>SI</v>
      </c>
    </row>
    <row r="4073" spans="1:15" x14ac:dyDescent="0.25">
      <c r="A4073" s="20" t="s">
        <v>2968</v>
      </c>
      <c r="B4073" s="1" t="s">
        <v>2968</v>
      </c>
      <c r="C4073" s="3">
        <v>6</v>
      </c>
      <c r="D4073" s="3" t="str">
        <f>VLOOKUP(Cobertura2021[[#This Row],['#Area]],S:T,2)</f>
        <v>Rural</v>
      </c>
      <c r="E4073" s="1" t="s">
        <v>2769</v>
      </c>
      <c r="F4073" s="3">
        <v>43</v>
      </c>
      <c r="G4073" s="27" t="s">
        <v>5320</v>
      </c>
      <c r="H4073" s="27" t="s">
        <v>5320</v>
      </c>
      <c r="I4073" s="27" t="s">
        <v>5320</v>
      </c>
      <c r="J4073" s="28" t="s">
        <v>21</v>
      </c>
      <c r="K4073" s="28" t="s">
        <v>20</v>
      </c>
      <c r="L4073" s="28" t="s">
        <v>20</v>
      </c>
      <c r="M4073" s="3" t="str">
        <f>IF(+OR(J4073="SI",G4073="SI"),"SI","NO")</f>
        <v>SI</v>
      </c>
      <c r="N4073" s="3" t="str">
        <f>IF(+OR(H4073="SI",K4073="SI"),"SI","NO")</f>
        <v>SI</v>
      </c>
      <c r="O4073" s="3" t="str">
        <f>IF(+OR(I4073="SI",L4073="SI"),"SI","NO")</f>
        <v>SI</v>
      </c>
    </row>
    <row r="4074" spans="1:15" x14ac:dyDescent="0.25">
      <c r="A4074" s="20" t="s">
        <v>4433</v>
      </c>
      <c r="B4074" s="1" t="s">
        <v>4557</v>
      </c>
      <c r="C4074" s="3">
        <v>6</v>
      </c>
      <c r="D4074" s="3" t="str">
        <f>VLOOKUP(Cobertura2021[[#This Row],['#Area]],S:T,2)</f>
        <v>Rural</v>
      </c>
      <c r="E4074" s="1" t="s">
        <v>4635</v>
      </c>
      <c r="F4074" s="3">
        <v>15</v>
      </c>
      <c r="G4074" s="27" t="s">
        <v>5320</v>
      </c>
      <c r="H4074" s="27" t="s">
        <v>5320</v>
      </c>
      <c r="I4074" s="27" t="s">
        <v>3</v>
      </c>
      <c r="J4074" s="28" t="s">
        <v>20</v>
      </c>
      <c r="K4074" s="28" t="s">
        <v>20</v>
      </c>
      <c r="L4074" s="28" t="s">
        <v>20</v>
      </c>
      <c r="M4074" s="3" t="str">
        <f>IF(+OR(J4074="SI",G4074="SI"),"SI","NO")</f>
        <v>SI</v>
      </c>
      <c r="N4074" s="3" t="str">
        <f>IF(+OR(H4074="SI",K4074="SI"),"SI","NO")</f>
        <v>SI</v>
      </c>
      <c r="O4074" s="3" t="str">
        <f>IF(+OR(I4074="SI",L4074="SI"),"SI","NO")</f>
        <v>NO</v>
      </c>
    </row>
    <row r="4075" spans="1:15" x14ac:dyDescent="0.25">
      <c r="A4075" s="20" t="s">
        <v>2968</v>
      </c>
      <c r="B4075" s="1" t="s">
        <v>2973</v>
      </c>
      <c r="C4075" s="3">
        <v>6</v>
      </c>
      <c r="D4075" s="3" t="str">
        <f>VLOOKUP(Cobertura2021[[#This Row],['#Area]],S:T,2)</f>
        <v>Rural</v>
      </c>
      <c r="E4075" s="1" t="s">
        <v>2926</v>
      </c>
      <c r="F4075" s="3">
        <v>93</v>
      </c>
      <c r="G4075" s="27" t="s">
        <v>5320</v>
      </c>
      <c r="H4075" s="27" t="s">
        <v>5320</v>
      </c>
      <c r="I4075" s="27" t="s">
        <v>5320</v>
      </c>
      <c r="J4075" s="28" t="s">
        <v>21</v>
      </c>
      <c r="K4075" s="28" t="s">
        <v>21</v>
      </c>
      <c r="L4075" s="28" t="s">
        <v>21</v>
      </c>
      <c r="M4075" s="3" t="str">
        <f>IF(+OR(J4075="SI",G4075="SI"),"SI","NO")</f>
        <v>SI</v>
      </c>
      <c r="N4075" s="3" t="str">
        <f>IF(+OR(H4075="SI",K4075="SI"),"SI","NO")</f>
        <v>SI</v>
      </c>
      <c r="O4075" s="3" t="str">
        <f>IF(+OR(I4075="SI",L4075="SI"),"SI","NO")</f>
        <v>SI</v>
      </c>
    </row>
    <row r="4076" spans="1:15" x14ac:dyDescent="0.25">
      <c r="A4076" s="20" t="s">
        <v>2968</v>
      </c>
      <c r="B4076" s="1" t="s">
        <v>2970</v>
      </c>
      <c r="C4076" s="3">
        <v>6</v>
      </c>
      <c r="D4076" s="3" t="str">
        <f>VLOOKUP(Cobertura2021[[#This Row],['#Area]],S:T,2)</f>
        <v>Rural</v>
      </c>
      <c r="E4076" s="1" t="s">
        <v>2858</v>
      </c>
      <c r="F4076" s="3">
        <v>188</v>
      </c>
      <c r="G4076" s="27" t="s">
        <v>5320</v>
      </c>
      <c r="H4076" s="27" t="s">
        <v>5320</v>
      </c>
      <c r="I4076" s="27" t="s">
        <v>5320</v>
      </c>
      <c r="J4076" s="28" t="s">
        <v>21</v>
      </c>
      <c r="K4076" s="28" t="s">
        <v>21</v>
      </c>
      <c r="L4076" s="28" t="s">
        <v>20</v>
      </c>
      <c r="M4076" s="3" t="str">
        <f>IF(+OR(J4076="SI",G4076="SI"),"SI","NO")</f>
        <v>SI</v>
      </c>
      <c r="N4076" s="3" t="str">
        <f>IF(+OR(H4076="SI",K4076="SI"),"SI","NO")</f>
        <v>SI</v>
      </c>
      <c r="O4076" s="3" t="str">
        <f>IF(+OR(I4076="SI",L4076="SI"),"SI","NO")</f>
        <v>SI</v>
      </c>
    </row>
    <row r="4077" spans="1:15" x14ac:dyDescent="0.25">
      <c r="A4077" s="20" t="s">
        <v>2968</v>
      </c>
      <c r="B4077" s="1" t="s">
        <v>2970</v>
      </c>
      <c r="C4077" s="3">
        <v>6</v>
      </c>
      <c r="D4077" s="3" t="str">
        <f>VLOOKUP(Cobertura2021[[#This Row],['#Area]],S:T,2)</f>
        <v>Rural</v>
      </c>
      <c r="E4077" s="1" t="s">
        <v>2840</v>
      </c>
      <c r="F4077" s="3">
        <v>385</v>
      </c>
      <c r="G4077" s="27" t="s">
        <v>5320</v>
      </c>
      <c r="H4077" s="27" t="s">
        <v>5320</v>
      </c>
      <c r="I4077" s="27" t="s">
        <v>5320</v>
      </c>
      <c r="J4077" s="28" t="s">
        <v>21</v>
      </c>
      <c r="K4077" s="28" t="s">
        <v>21</v>
      </c>
      <c r="L4077" s="28" t="s">
        <v>20</v>
      </c>
      <c r="M4077" s="3" t="str">
        <f>IF(+OR(J4077="SI",G4077="SI"),"SI","NO")</f>
        <v>SI</v>
      </c>
      <c r="N4077" s="3" t="str">
        <f>IF(+OR(H4077="SI",K4077="SI"),"SI","NO")</f>
        <v>SI</v>
      </c>
      <c r="O4077" s="3" t="str">
        <f>IF(+OR(I4077="SI",L4077="SI"),"SI","NO")</f>
        <v>SI</v>
      </c>
    </row>
    <row r="4078" spans="1:15" x14ac:dyDescent="0.25">
      <c r="A4078" s="20" t="s">
        <v>2968</v>
      </c>
      <c r="B4078" s="1" t="s">
        <v>2970</v>
      </c>
      <c r="C4078" s="3">
        <v>6</v>
      </c>
      <c r="D4078" s="3" t="str">
        <f>VLOOKUP(Cobertura2021[[#This Row],['#Area]],S:T,2)</f>
        <v>Rural</v>
      </c>
      <c r="E4078" s="1" t="s">
        <v>2829</v>
      </c>
      <c r="F4078" s="3">
        <v>125</v>
      </c>
      <c r="G4078" s="27" t="s">
        <v>5320</v>
      </c>
      <c r="H4078" s="27" t="s">
        <v>5320</v>
      </c>
      <c r="I4078" s="27" t="s">
        <v>5320</v>
      </c>
      <c r="J4078" s="28" t="s">
        <v>21</v>
      </c>
      <c r="K4078" s="28" t="s">
        <v>21</v>
      </c>
      <c r="L4078" s="28" t="s">
        <v>20</v>
      </c>
      <c r="M4078" s="3" t="str">
        <f>IF(+OR(J4078="SI",G4078="SI"),"SI","NO")</f>
        <v>SI</v>
      </c>
      <c r="N4078" s="3" t="str">
        <f>IF(+OR(H4078="SI",K4078="SI"),"SI","NO")</f>
        <v>SI</v>
      </c>
      <c r="O4078" s="3" t="str">
        <f>IF(+OR(I4078="SI",L4078="SI"),"SI","NO")</f>
        <v>SI</v>
      </c>
    </row>
    <row r="4079" spans="1:15" hidden="1" x14ac:dyDescent="0.25">
      <c r="A4079" s="20" t="s">
        <v>2968</v>
      </c>
      <c r="B4079" s="1" t="s">
        <v>2970</v>
      </c>
      <c r="C4079" s="3">
        <v>3</v>
      </c>
      <c r="D4079" s="3" t="str">
        <f>VLOOKUP(Cobertura2021[[#This Row],['#Area]],S:T,2)</f>
        <v>Suburbana</v>
      </c>
      <c r="E4079" s="1" t="s">
        <v>2830</v>
      </c>
      <c r="F4079" s="3">
        <v>123</v>
      </c>
      <c r="G4079" s="27" t="s">
        <v>5320</v>
      </c>
      <c r="H4079" s="27" t="s">
        <v>5320</v>
      </c>
      <c r="I4079" s="27" t="s">
        <v>5320</v>
      </c>
      <c r="J4079" s="28" t="s">
        <v>21</v>
      </c>
      <c r="K4079" s="28" t="s">
        <v>21</v>
      </c>
      <c r="L4079" s="28" t="s">
        <v>20</v>
      </c>
      <c r="M4079" s="3" t="str">
        <f>IF(+OR(J4079="SI",G4079="SI"),"SI","NO")</f>
        <v>SI</v>
      </c>
      <c r="N4079" s="3" t="str">
        <f>IF(+OR(H4079="SI",K4079="SI"),"SI","NO")</f>
        <v>SI</v>
      </c>
      <c r="O4079" s="3" t="str">
        <f>IF(+OR(I4079="SI",L4079="SI"),"SI","NO")</f>
        <v>SI</v>
      </c>
    </row>
    <row r="4080" spans="1:15" x14ac:dyDescent="0.25">
      <c r="A4080" s="20" t="s">
        <v>4225</v>
      </c>
      <c r="B4080" s="1" t="s">
        <v>86</v>
      </c>
      <c r="C4080" s="3">
        <v>6</v>
      </c>
      <c r="D4080" s="3" t="str">
        <f>VLOOKUP(Cobertura2021[[#This Row],['#Area]],S:T,2)</f>
        <v>Rural</v>
      </c>
      <c r="E4080" s="1" t="s">
        <v>4273</v>
      </c>
      <c r="F4080" s="3">
        <v>78</v>
      </c>
      <c r="G4080" s="27" t="s">
        <v>5320</v>
      </c>
      <c r="H4080" s="27" t="s">
        <v>5320</v>
      </c>
      <c r="I4080" s="27" t="s">
        <v>3</v>
      </c>
      <c r="J4080" s="28" t="s">
        <v>21</v>
      </c>
      <c r="K4080" s="28" t="s">
        <v>20</v>
      </c>
      <c r="L4080" s="28" t="s">
        <v>20</v>
      </c>
      <c r="M4080" s="3" t="str">
        <f>IF(+OR(J4080="SI",G4080="SI"),"SI","NO")</f>
        <v>SI</v>
      </c>
      <c r="N4080" s="3" t="str">
        <f>IF(+OR(H4080="SI",K4080="SI"),"SI","NO")</f>
        <v>SI</v>
      </c>
      <c r="O4080" s="3" t="str">
        <f>IF(+OR(I4080="SI",L4080="SI"),"SI","NO")</f>
        <v>NO</v>
      </c>
    </row>
    <row r="4081" spans="1:15" x14ac:dyDescent="0.25">
      <c r="A4081" s="20" t="s">
        <v>1926</v>
      </c>
      <c r="B4081" s="1" t="s">
        <v>1927</v>
      </c>
      <c r="C4081" s="3">
        <v>6</v>
      </c>
      <c r="D4081" s="3" t="str">
        <f>VLOOKUP(Cobertura2021[[#This Row],['#Area]],S:T,2)</f>
        <v>Rural</v>
      </c>
      <c r="E4081" s="1" t="s">
        <v>1735</v>
      </c>
      <c r="F4081" s="3">
        <v>61</v>
      </c>
      <c r="G4081" s="27" t="s">
        <v>5320</v>
      </c>
      <c r="H4081" s="27" t="s">
        <v>3</v>
      </c>
      <c r="I4081" s="27" t="s">
        <v>3</v>
      </c>
      <c r="J4081" s="28" t="s">
        <v>21</v>
      </c>
      <c r="K4081" s="28" t="s">
        <v>20</v>
      </c>
      <c r="L4081" s="28" t="s">
        <v>20</v>
      </c>
      <c r="M4081" s="3" t="str">
        <f>IF(+OR(J4081="SI",G4081="SI"),"SI","NO")</f>
        <v>SI</v>
      </c>
      <c r="N4081" s="3" t="str">
        <f>IF(+OR(H4081="SI",K4081="SI"),"SI","NO")</f>
        <v>NO</v>
      </c>
      <c r="O4081" s="3" t="str">
        <f>IF(+OR(I4081="SI",L4081="SI"),"SI","NO")</f>
        <v>NO</v>
      </c>
    </row>
    <row r="4082" spans="1:15" x14ac:dyDescent="0.25">
      <c r="A4082" s="20" t="s">
        <v>102</v>
      </c>
      <c r="B4082" s="1" t="s">
        <v>509</v>
      </c>
      <c r="C4082" s="3">
        <v>6</v>
      </c>
      <c r="D4082" s="3" t="str">
        <f>VLOOKUP(Cobertura2021[[#This Row],['#Area]],S:T,2)</f>
        <v>Rural</v>
      </c>
      <c r="E4082" s="1" t="s">
        <v>453</v>
      </c>
      <c r="F4082" s="3">
        <v>22</v>
      </c>
      <c r="G4082" s="27" t="s">
        <v>5320</v>
      </c>
      <c r="H4082" s="27" t="s">
        <v>5320</v>
      </c>
      <c r="I4082" s="27" t="s">
        <v>3</v>
      </c>
      <c r="J4082" s="28" t="s">
        <v>21</v>
      </c>
      <c r="K4082" s="28" t="s">
        <v>20</v>
      </c>
      <c r="L4082" s="28" t="s">
        <v>20</v>
      </c>
      <c r="M4082" s="3" t="str">
        <f>IF(+OR(J4082="SI",G4082="SI"),"SI","NO")</f>
        <v>SI</v>
      </c>
      <c r="N4082" s="3" t="str">
        <f>IF(+OR(H4082="SI",K4082="SI"),"SI","NO")</f>
        <v>SI</v>
      </c>
      <c r="O4082" s="3" t="str">
        <f>IF(+OR(I4082="SI",L4082="SI"),"SI","NO")</f>
        <v>NO</v>
      </c>
    </row>
    <row r="4083" spans="1:15" x14ac:dyDescent="0.25">
      <c r="A4083" s="20" t="s">
        <v>102</v>
      </c>
      <c r="B4083" s="1" t="s">
        <v>449</v>
      </c>
      <c r="C4083" s="3">
        <v>6</v>
      </c>
      <c r="D4083" s="3" t="str">
        <f>VLOOKUP(Cobertura2021[[#This Row],['#Area]],S:T,2)</f>
        <v>Rural</v>
      </c>
      <c r="E4083" s="1" t="s">
        <v>453</v>
      </c>
      <c r="F4083" s="3">
        <v>0</v>
      </c>
      <c r="G4083" s="27" t="s">
        <v>5320</v>
      </c>
      <c r="H4083" s="27" t="s">
        <v>5320</v>
      </c>
      <c r="I4083" s="27" t="s">
        <v>3</v>
      </c>
      <c r="J4083" s="28" t="s">
        <v>21</v>
      </c>
      <c r="K4083" s="28" t="s">
        <v>20</v>
      </c>
      <c r="L4083" s="28" t="s">
        <v>20</v>
      </c>
      <c r="M4083" s="3" t="str">
        <f>IF(+OR(J4083="SI",G4083="SI"),"SI","NO")</f>
        <v>SI</v>
      </c>
      <c r="N4083" s="3" t="str">
        <f>IF(+OR(H4083="SI",K4083="SI"),"SI","NO")</f>
        <v>SI</v>
      </c>
      <c r="O4083" s="3" t="str">
        <f>IF(+OR(I4083="SI",L4083="SI"),"SI","NO")</f>
        <v>NO</v>
      </c>
    </row>
    <row r="4084" spans="1:15" x14ac:dyDescent="0.25">
      <c r="A4084" s="20" t="s">
        <v>2968</v>
      </c>
      <c r="B4084" s="1" t="s">
        <v>2970</v>
      </c>
      <c r="C4084" s="3">
        <v>6</v>
      </c>
      <c r="D4084" s="3" t="str">
        <f>VLOOKUP(Cobertura2021[[#This Row],['#Area]],S:T,2)</f>
        <v>Rural</v>
      </c>
      <c r="E4084" s="1" t="s">
        <v>2815</v>
      </c>
      <c r="F4084" s="3">
        <v>80</v>
      </c>
      <c r="G4084" s="27" t="s">
        <v>5320</v>
      </c>
      <c r="H4084" s="27" t="s">
        <v>5320</v>
      </c>
      <c r="I4084" s="27" t="s">
        <v>5320</v>
      </c>
      <c r="J4084" s="28" t="s">
        <v>21</v>
      </c>
      <c r="K4084" s="28" t="s">
        <v>20</v>
      </c>
      <c r="L4084" s="28" t="s">
        <v>20</v>
      </c>
      <c r="M4084" s="3" t="str">
        <f>IF(+OR(J4084="SI",G4084="SI"),"SI","NO")</f>
        <v>SI</v>
      </c>
      <c r="N4084" s="3" t="str">
        <f>IF(+OR(H4084="SI",K4084="SI"),"SI","NO")</f>
        <v>SI</v>
      </c>
      <c r="O4084" s="3" t="str">
        <f>IF(+OR(I4084="SI",L4084="SI"),"SI","NO")</f>
        <v>SI</v>
      </c>
    </row>
    <row r="4085" spans="1:15" x14ac:dyDescent="0.25">
      <c r="A4085" s="20" t="s">
        <v>102</v>
      </c>
      <c r="B4085" s="1" t="s">
        <v>584</v>
      </c>
      <c r="C4085" s="3">
        <v>6</v>
      </c>
      <c r="D4085" s="3" t="str">
        <f>VLOOKUP(Cobertura2021[[#This Row],['#Area]],S:T,2)</f>
        <v>Rural</v>
      </c>
      <c r="E4085" s="1" t="s">
        <v>597</v>
      </c>
      <c r="F4085" s="3">
        <v>26</v>
      </c>
      <c r="G4085" s="27" t="s">
        <v>5320</v>
      </c>
      <c r="H4085" s="27" t="s">
        <v>3</v>
      </c>
      <c r="I4085" s="27" t="s">
        <v>3</v>
      </c>
      <c r="J4085" s="28" t="s">
        <v>20</v>
      </c>
      <c r="K4085" s="28" t="s">
        <v>20</v>
      </c>
      <c r="L4085" s="28" t="s">
        <v>20</v>
      </c>
      <c r="M4085" s="3" t="str">
        <f>IF(+OR(J4085="SI",G4085="SI"),"SI","NO")</f>
        <v>SI</v>
      </c>
      <c r="N4085" s="3" t="str">
        <f>IF(+OR(H4085="SI",K4085="SI"),"SI","NO")</f>
        <v>NO</v>
      </c>
      <c r="O4085" s="3" t="str">
        <f>IF(+OR(I4085="SI",L4085="SI"),"SI","NO")</f>
        <v>NO</v>
      </c>
    </row>
    <row r="4086" spans="1:15" x14ac:dyDescent="0.25">
      <c r="A4086" s="20" t="s">
        <v>102</v>
      </c>
      <c r="B4086" s="1" t="s">
        <v>600</v>
      </c>
      <c r="C4086" s="3">
        <v>6</v>
      </c>
      <c r="D4086" s="3" t="str">
        <f>VLOOKUP(Cobertura2021[[#This Row],['#Area]],S:T,2)</f>
        <v>Rural</v>
      </c>
      <c r="E4086" s="1" t="s">
        <v>608</v>
      </c>
      <c r="F4086" s="3">
        <v>0</v>
      </c>
      <c r="G4086" s="27" t="s">
        <v>5320</v>
      </c>
      <c r="H4086" s="27" t="s">
        <v>3</v>
      </c>
      <c r="I4086" s="27" t="s">
        <v>3</v>
      </c>
      <c r="J4086" s="28" t="s">
        <v>21</v>
      </c>
      <c r="K4086" s="28" t="s">
        <v>20</v>
      </c>
      <c r="L4086" s="28" t="s">
        <v>20</v>
      </c>
      <c r="M4086" s="3" t="str">
        <f>IF(+OR(J4086="SI",G4086="SI"),"SI","NO")</f>
        <v>SI</v>
      </c>
      <c r="N4086" s="3" t="str">
        <f>IF(+OR(H4086="SI",K4086="SI"),"SI","NO")</f>
        <v>NO</v>
      </c>
      <c r="O4086" s="3" t="str">
        <f>IF(+OR(I4086="SI",L4086="SI"),"SI","NO")</f>
        <v>NO</v>
      </c>
    </row>
    <row r="4087" spans="1:15" x14ac:dyDescent="0.25">
      <c r="A4087" s="20" t="s">
        <v>2968</v>
      </c>
      <c r="B4087" s="1" t="s">
        <v>2968</v>
      </c>
      <c r="C4087" s="3">
        <v>6</v>
      </c>
      <c r="D4087" s="3" t="str">
        <f>VLOOKUP(Cobertura2021[[#This Row],['#Area]],S:T,2)</f>
        <v>Rural</v>
      </c>
      <c r="E4087" s="1" t="s">
        <v>2764</v>
      </c>
      <c r="F4087" s="3">
        <v>62</v>
      </c>
      <c r="G4087" s="27" t="s">
        <v>5320</v>
      </c>
      <c r="H4087" s="27" t="s">
        <v>5320</v>
      </c>
      <c r="I4087" s="27" t="s">
        <v>5320</v>
      </c>
      <c r="J4087" s="28" t="s">
        <v>21</v>
      </c>
      <c r="K4087" s="28" t="s">
        <v>21</v>
      </c>
      <c r="L4087" s="28" t="s">
        <v>21</v>
      </c>
      <c r="M4087" s="3" t="str">
        <f>IF(+OR(J4087="SI",G4087="SI"),"SI","NO")</f>
        <v>SI</v>
      </c>
      <c r="N4087" s="3" t="str">
        <f>IF(+OR(H4087="SI",K4087="SI"),"SI","NO")</f>
        <v>SI</v>
      </c>
      <c r="O4087" s="3" t="str">
        <f>IF(+OR(I4087="SI",L4087="SI"),"SI","NO")</f>
        <v>SI</v>
      </c>
    </row>
    <row r="4088" spans="1:15" hidden="1" x14ac:dyDescent="0.25">
      <c r="A4088" s="20" t="s">
        <v>2968</v>
      </c>
      <c r="B4088" s="1" t="s">
        <v>2968</v>
      </c>
      <c r="C4088" s="3">
        <v>1</v>
      </c>
      <c r="D4088" s="3" t="e">
        <f>VLOOKUP(Cobertura2021[[#This Row],['#Area]],S:T,2)</f>
        <v>#N/A</v>
      </c>
      <c r="E4088" s="1" t="s">
        <v>243</v>
      </c>
      <c r="F4088" s="3">
        <v>1555</v>
      </c>
      <c r="G4088" s="27" t="s">
        <v>5320</v>
      </c>
      <c r="H4088" s="27" t="s">
        <v>5320</v>
      </c>
      <c r="I4088" s="27" t="s">
        <v>5320</v>
      </c>
      <c r="J4088" s="28" t="s">
        <v>21</v>
      </c>
      <c r="K4088" s="28" t="s">
        <v>21</v>
      </c>
      <c r="L4088" s="28" t="s">
        <v>21</v>
      </c>
      <c r="M4088" s="3" t="str">
        <f>IF(+OR(J4088="SI",G4088="SI"),"SI","NO")</f>
        <v>SI</v>
      </c>
      <c r="N4088" s="3" t="str">
        <f>IF(+OR(H4088="SI",K4088="SI"),"SI","NO")</f>
        <v>SI</v>
      </c>
      <c r="O4088" s="3" t="str">
        <f>IF(+OR(I4088="SI",L4088="SI"),"SI","NO")</f>
        <v>SI</v>
      </c>
    </row>
    <row r="4089" spans="1:15" hidden="1" x14ac:dyDescent="0.25">
      <c r="A4089" s="20" t="s">
        <v>2968</v>
      </c>
      <c r="B4089" s="1" t="s">
        <v>2972</v>
      </c>
      <c r="C4089" s="3">
        <v>1</v>
      </c>
      <c r="D4089" s="3" t="e">
        <f>VLOOKUP(Cobertura2021[[#This Row],['#Area]],S:T,2)</f>
        <v>#N/A</v>
      </c>
      <c r="E4089" s="1" t="s">
        <v>243</v>
      </c>
      <c r="F4089" s="3">
        <v>199</v>
      </c>
      <c r="G4089" s="27" t="s">
        <v>5320</v>
      </c>
      <c r="H4089" s="27" t="s">
        <v>5320</v>
      </c>
      <c r="I4089" s="27" t="s">
        <v>5320</v>
      </c>
      <c r="J4089" s="28" t="s">
        <v>21</v>
      </c>
      <c r="K4089" s="28" t="s">
        <v>21</v>
      </c>
      <c r="L4089" s="28" t="s">
        <v>21</v>
      </c>
      <c r="M4089" s="3" t="str">
        <f>IF(+OR(J4089="SI",G4089="SI"),"SI","NO")</f>
        <v>SI</v>
      </c>
      <c r="N4089" s="3" t="str">
        <f>IF(+OR(H4089="SI",K4089="SI"),"SI","NO")</f>
        <v>SI</v>
      </c>
      <c r="O4089" s="3" t="str">
        <f>IF(+OR(I4089="SI",L4089="SI"),"SI","NO")</f>
        <v>SI</v>
      </c>
    </row>
    <row r="4090" spans="1:15" hidden="1" x14ac:dyDescent="0.25">
      <c r="A4090" s="20" t="s">
        <v>2968</v>
      </c>
      <c r="B4090" s="1" t="s">
        <v>183</v>
      </c>
      <c r="C4090" s="3">
        <v>1</v>
      </c>
      <c r="D4090" s="3" t="e">
        <f>VLOOKUP(Cobertura2021[[#This Row],['#Area]],S:T,2)</f>
        <v>#N/A</v>
      </c>
      <c r="E4090" s="1" t="s">
        <v>243</v>
      </c>
      <c r="F4090" s="3">
        <v>70</v>
      </c>
      <c r="G4090" s="27" t="s">
        <v>5320</v>
      </c>
      <c r="H4090" s="27" t="s">
        <v>5320</v>
      </c>
      <c r="I4090" s="27" t="s">
        <v>5320</v>
      </c>
      <c r="J4090" s="28" t="s">
        <v>20</v>
      </c>
      <c r="K4090" s="28" t="s">
        <v>20</v>
      </c>
      <c r="L4090" s="28" t="s">
        <v>20</v>
      </c>
      <c r="M4090" s="3" t="str">
        <f>IF(+OR(J4090="SI",G4090="SI"),"SI","NO")</f>
        <v>SI</v>
      </c>
      <c r="N4090" s="3" t="str">
        <f>IF(+OR(H4090="SI",K4090="SI"),"SI","NO")</f>
        <v>SI</v>
      </c>
      <c r="O4090" s="3" t="str">
        <f>IF(+OR(I4090="SI",L4090="SI"),"SI","NO")</f>
        <v>SI</v>
      </c>
    </row>
    <row r="4091" spans="1:15" x14ac:dyDescent="0.25">
      <c r="A4091" s="20" t="s">
        <v>2968</v>
      </c>
      <c r="B4091" s="1" t="s">
        <v>2970</v>
      </c>
      <c r="C4091" s="3">
        <v>6</v>
      </c>
      <c r="D4091" s="3" t="str">
        <f>VLOOKUP(Cobertura2021[[#This Row],['#Area]],S:T,2)</f>
        <v>Rural</v>
      </c>
      <c r="E4091" s="1" t="s">
        <v>2842</v>
      </c>
      <c r="F4091" s="3">
        <v>116</v>
      </c>
      <c r="G4091" s="27" t="s">
        <v>5320</v>
      </c>
      <c r="H4091" s="27" t="s">
        <v>5320</v>
      </c>
      <c r="I4091" s="27" t="s">
        <v>5320</v>
      </c>
      <c r="J4091" s="28" t="s">
        <v>21</v>
      </c>
      <c r="K4091" s="28" t="s">
        <v>20</v>
      </c>
      <c r="L4091" s="28" t="s">
        <v>20</v>
      </c>
      <c r="M4091" s="3" t="str">
        <f>IF(+OR(J4091="SI",G4091="SI"),"SI","NO")</f>
        <v>SI</v>
      </c>
      <c r="N4091" s="3" t="str">
        <f>IF(+OR(H4091="SI",K4091="SI"),"SI","NO")</f>
        <v>SI</v>
      </c>
      <c r="O4091" s="3" t="str">
        <f>IF(+OR(I4091="SI",L4091="SI"),"SI","NO")</f>
        <v>SI</v>
      </c>
    </row>
    <row r="4092" spans="1:15" x14ac:dyDescent="0.25">
      <c r="A4092" s="20" t="s">
        <v>2968</v>
      </c>
      <c r="B4092" s="1" t="s">
        <v>2972</v>
      </c>
      <c r="C4092" s="3">
        <v>6</v>
      </c>
      <c r="D4092" s="3" t="str">
        <f>VLOOKUP(Cobertura2021[[#This Row],['#Area]],S:T,2)</f>
        <v>Rural</v>
      </c>
      <c r="E4092" s="1" t="s">
        <v>2877</v>
      </c>
      <c r="F4092" s="3">
        <v>51</v>
      </c>
      <c r="G4092" s="27" t="s">
        <v>5320</v>
      </c>
      <c r="H4092" s="27" t="s">
        <v>5320</v>
      </c>
      <c r="I4092" s="27" t="s">
        <v>5320</v>
      </c>
      <c r="J4092" s="28" t="s">
        <v>21</v>
      </c>
      <c r="K4092" s="28" t="s">
        <v>20</v>
      </c>
      <c r="L4092" s="28" t="s">
        <v>20</v>
      </c>
      <c r="M4092" s="3" t="str">
        <f>IF(+OR(J4092="SI",G4092="SI"),"SI","NO")</f>
        <v>SI</v>
      </c>
      <c r="N4092" s="3" t="str">
        <f>IF(+OR(H4092="SI",K4092="SI"),"SI","NO")</f>
        <v>SI</v>
      </c>
      <c r="O4092" s="3" t="str">
        <f>IF(+OR(I4092="SI",L4092="SI"),"SI","NO")</f>
        <v>SI</v>
      </c>
    </row>
    <row r="4093" spans="1:15" x14ac:dyDescent="0.25">
      <c r="A4093" s="20" t="s">
        <v>2968</v>
      </c>
      <c r="B4093" s="1" t="s">
        <v>2728</v>
      </c>
      <c r="C4093" s="3">
        <v>6</v>
      </c>
      <c r="D4093" s="3" t="str">
        <f>VLOOKUP(Cobertura2021[[#This Row],['#Area]],S:T,2)</f>
        <v>Rural</v>
      </c>
      <c r="E4093" s="1" t="s">
        <v>2893</v>
      </c>
      <c r="F4093" s="3">
        <v>15</v>
      </c>
      <c r="G4093" s="27" t="s">
        <v>5320</v>
      </c>
      <c r="H4093" s="27" t="s">
        <v>5320</v>
      </c>
      <c r="I4093" s="27" t="s">
        <v>5320</v>
      </c>
      <c r="J4093" s="28" t="s">
        <v>21</v>
      </c>
      <c r="K4093" s="28" t="s">
        <v>21</v>
      </c>
      <c r="L4093" s="28" t="s">
        <v>20</v>
      </c>
      <c r="M4093" s="3" t="str">
        <f>IF(+OR(J4093="SI",G4093="SI"),"SI","NO")</f>
        <v>SI</v>
      </c>
      <c r="N4093" s="3" t="str">
        <f>IF(+OR(H4093="SI",K4093="SI"),"SI","NO")</f>
        <v>SI</v>
      </c>
      <c r="O4093" s="3" t="str">
        <f>IF(+OR(I4093="SI",L4093="SI"),"SI","NO")</f>
        <v>SI</v>
      </c>
    </row>
    <row r="4094" spans="1:15" x14ac:dyDescent="0.25">
      <c r="A4094" s="20" t="s">
        <v>2968</v>
      </c>
      <c r="B4094" s="1" t="s">
        <v>2973</v>
      </c>
      <c r="C4094" s="3">
        <v>6</v>
      </c>
      <c r="D4094" s="3" t="str">
        <f>VLOOKUP(Cobertura2021[[#This Row],['#Area]],S:T,2)</f>
        <v>Rural</v>
      </c>
      <c r="E4094" s="1" t="s">
        <v>2927</v>
      </c>
      <c r="F4094" s="3">
        <v>49</v>
      </c>
      <c r="G4094" s="27" t="s">
        <v>5320</v>
      </c>
      <c r="H4094" s="27" t="s">
        <v>5320</v>
      </c>
      <c r="I4094" s="27" t="s">
        <v>5320</v>
      </c>
      <c r="J4094" s="28" t="s">
        <v>21</v>
      </c>
      <c r="K4094" s="28" t="s">
        <v>21</v>
      </c>
      <c r="L4094" s="28" t="s">
        <v>21</v>
      </c>
      <c r="M4094" s="3" t="str">
        <f>IF(+OR(J4094="SI",G4094="SI"),"SI","NO")</f>
        <v>SI</v>
      </c>
      <c r="N4094" s="3" t="str">
        <f>IF(+OR(H4094="SI",K4094="SI"),"SI","NO")</f>
        <v>SI</v>
      </c>
      <c r="O4094" s="3" t="str">
        <f>IF(+OR(I4094="SI",L4094="SI"),"SI","NO")</f>
        <v>SI</v>
      </c>
    </row>
    <row r="4095" spans="1:15" x14ac:dyDescent="0.25">
      <c r="A4095" s="20" t="s">
        <v>2968</v>
      </c>
      <c r="B4095" s="1" t="s">
        <v>2968</v>
      </c>
      <c r="C4095" s="3">
        <v>6</v>
      </c>
      <c r="D4095" s="3" t="str">
        <f>VLOOKUP(Cobertura2021[[#This Row],['#Area]],S:T,2)</f>
        <v>Rural</v>
      </c>
      <c r="E4095" s="1" t="s">
        <v>85</v>
      </c>
      <c r="F4095" s="3">
        <v>7</v>
      </c>
      <c r="G4095" s="27" t="s">
        <v>5320</v>
      </c>
      <c r="H4095" s="27" t="s">
        <v>5320</v>
      </c>
      <c r="I4095" s="27" t="s">
        <v>5320</v>
      </c>
      <c r="J4095" s="28" t="s">
        <v>21</v>
      </c>
      <c r="K4095" s="28" t="s">
        <v>21</v>
      </c>
      <c r="L4095" s="28" t="s">
        <v>20</v>
      </c>
      <c r="M4095" s="3" t="str">
        <f>IF(+OR(J4095="SI",G4095="SI"),"SI","NO")</f>
        <v>SI</v>
      </c>
      <c r="N4095" s="3" t="str">
        <f>IF(+OR(H4095="SI",K4095="SI"),"SI","NO")</f>
        <v>SI</v>
      </c>
      <c r="O4095" s="3" t="str">
        <f>IF(+OR(I4095="SI",L4095="SI"),"SI","NO")</f>
        <v>SI</v>
      </c>
    </row>
    <row r="4096" spans="1:15" x14ac:dyDescent="0.25">
      <c r="A4096" s="20" t="s">
        <v>2968</v>
      </c>
      <c r="B4096" s="1" t="s">
        <v>2968</v>
      </c>
      <c r="C4096" s="3">
        <v>6</v>
      </c>
      <c r="D4096" s="3" t="str">
        <f>VLOOKUP(Cobertura2021[[#This Row],['#Area]],S:T,2)</f>
        <v>Rural</v>
      </c>
      <c r="E4096" s="1" t="s">
        <v>2753</v>
      </c>
      <c r="F4096" s="3">
        <v>105</v>
      </c>
      <c r="G4096" s="27" t="s">
        <v>5320</v>
      </c>
      <c r="H4096" s="27" t="s">
        <v>5320</v>
      </c>
      <c r="I4096" s="27" t="s">
        <v>5320</v>
      </c>
      <c r="J4096" s="28" t="s">
        <v>21</v>
      </c>
      <c r="K4096" s="28" t="s">
        <v>21</v>
      </c>
      <c r="L4096" s="28" t="s">
        <v>20</v>
      </c>
      <c r="M4096" s="3" t="str">
        <f>IF(+OR(J4096="SI",G4096="SI"),"SI","NO")</f>
        <v>SI</v>
      </c>
      <c r="N4096" s="3" t="str">
        <f>IF(+OR(H4096="SI",K4096="SI"),"SI","NO")</f>
        <v>SI</v>
      </c>
      <c r="O4096" s="3" t="str">
        <f>IF(+OR(I4096="SI",L4096="SI"),"SI","NO")</f>
        <v>SI</v>
      </c>
    </row>
    <row r="4097" spans="1:15" x14ac:dyDescent="0.25">
      <c r="A4097" s="20" t="s">
        <v>82</v>
      </c>
      <c r="B4097" s="1" t="s">
        <v>955</v>
      </c>
      <c r="C4097" s="3">
        <v>6</v>
      </c>
      <c r="D4097" s="3" t="str">
        <f>VLOOKUP(Cobertura2021[[#This Row],['#Area]],S:T,2)</f>
        <v>Rural</v>
      </c>
      <c r="E4097" s="1" t="s">
        <v>994</v>
      </c>
      <c r="F4097" s="3">
        <v>16</v>
      </c>
      <c r="G4097" s="27" t="s">
        <v>5320</v>
      </c>
      <c r="H4097" s="27" t="s">
        <v>5320</v>
      </c>
      <c r="I4097" s="27" t="s">
        <v>3</v>
      </c>
      <c r="J4097" s="28" t="s">
        <v>20</v>
      </c>
      <c r="K4097" s="28" t="s">
        <v>20</v>
      </c>
      <c r="L4097" s="28" t="s">
        <v>20</v>
      </c>
      <c r="M4097" s="3" t="str">
        <f>IF(+OR(J4097="SI",G4097="SI"),"SI","NO")</f>
        <v>SI</v>
      </c>
      <c r="N4097" s="3" t="str">
        <f>IF(+OR(H4097="SI",K4097="SI"),"SI","NO")</f>
        <v>SI</v>
      </c>
      <c r="O4097" s="3" t="str">
        <f>IF(+OR(I4097="SI",L4097="SI"),"SI","NO")</f>
        <v>NO</v>
      </c>
    </row>
    <row r="4098" spans="1:15" x14ac:dyDescent="0.25">
      <c r="A4098" s="20" t="s">
        <v>2968</v>
      </c>
      <c r="B4098" s="1" t="s">
        <v>2968</v>
      </c>
      <c r="C4098" s="3">
        <v>6</v>
      </c>
      <c r="D4098" s="3" t="str">
        <f>VLOOKUP(Cobertura2021[[#This Row],['#Area]],S:T,2)</f>
        <v>Rural</v>
      </c>
      <c r="E4098" s="1" t="s">
        <v>2772</v>
      </c>
      <c r="F4098" s="3">
        <v>82</v>
      </c>
      <c r="G4098" s="27" t="s">
        <v>5320</v>
      </c>
      <c r="H4098" s="27" t="s">
        <v>5320</v>
      </c>
      <c r="I4098" s="27" t="s">
        <v>5320</v>
      </c>
      <c r="J4098" s="28" t="s">
        <v>21</v>
      </c>
      <c r="K4098" s="28" t="s">
        <v>21</v>
      </c>
      <c r="L4098" s="28" t="s">
        <v>20</v>
      </c>
      <c r="M4098" s="3" t="str">
        <f>IF(+OR(J4098="SI",G4098="SI"),"SI","NO")</f>
        <v>SI</v>
      </c>
      <c r="N4098" s="3" t="str">
        <f>IF(+OR(H4098="SI",K4098="SI"),"SI","NO")</f>
        <v>SI</v>
      </c>
      <c r="O4098" s="3" t="str">
        <f>IF(+OR(I4098="SI",L4098="SI"),"SI","NO")</f>
        <v>SI</v>
      </c>
    </row>
    <row r="4099" spans="1:15" x14ac:dyDescent="0.25">
      <c r="A4099" s="20" t="s">
        <v>2968</v>
      </c>
      <c r="B4099" s="1" t="s">
        <v>2968</v>
      </c>
      <c r="C4099" s="3">
        <v>6</v>
      </c>
      <c r="D4099" s="3" t="str">
        <f>VLOOKUP(Cobertura2021[[#This Row],['#Area]],S:T,2)</f>
        <v>Rural</v>
      </c>
      <c r="E4099" s="1" t="s">
        <v>2778</v>
      </c>
      <c r="F4099" s="3">
        <v>272</v>
      </c>
      <c r="G4099" s="27" t="s">
        <v>5320</v>
      </c>
      <c r="H4099" s="27" t="s">
        <v>5320</v>
      </c>
      <c r="I4099" s="27" t="s">
        <v>5320</v>
      </c>
      <c r="J4099" s="28" t="s">
        <v>21</v>
      </c>
      <c r="K4099" s="28" t="s">
        <v>21</v>
      </c>
      <c r="L4099" s="28" t="s">
        <v>21</v>
      </c>
      <c r="M4099" s="3" t="str">
        <f>IF(+OR(J4099="SI",G4099="SI"),"SI","NO")</f>
        <v>SI</v>
      </c>
      <c r="N4099" s="3" t="str">
        <f>IF(+OR(H4099="SI",K4099="SI"),"SI","NO")</f>
        <v>SI</v>
      </c>
      <c r="O4099" s="3" t="str">
        <f>IF(+OR(I4099="SI",L4099="SI"),"SI","NO")</f>
        <v>SI</v>
      </c>
    </row>
    <row r="4100" spans="1:15" x14ac:dyDescent="0.25">
      <c r="A4100" s="20" t="s">
        <v>2968</v>
      </c>
      <c r="B4100" s="1" t="s">
        <v>2968</v>
      </c>
      <c r="C4100" s="3">
        <v>6</v>
      </c>
      <c r="D4100" s="3" t="str">
        <f>VLOOKUP(Cobertura2021[[#This Row],['#Area]],S:T,2)</f>
        <v>Rural</v>
      </c>
      <c r="E4100" s="1" t="s">
        <v>2777</v>
      </c>
      <c r="F4100" s="3">
        <v>53</v>
      </c>
      <c r="G4100" s="27" t="s">
        <v>5320</v>
      </c>
      <c r="H4100" s="27" t="s">
        <v>5320</v>
      </c>
      <c r="I4100" s="27" t="s">
        <v>5320</v>
      </c>
      <c r="J4100" s="28" t="s">
        <v>21</v>
      </c>
      <c r="K4100" s="28" t="s">
        <v>21</v>
      </c>
      <c r="L4100" s="28" t="s">
        <v>21</v>
      </c>
      <c r="M4100" s="3" t="str">
        <f>IF(+OR(J4100="SI",G4100="SI"),"SI","NO")</f>
        <v>SI</v>
      </c>
      <c r="N4100" s="3" t="str">
        <f>IF(+OR(H4100="SI",K4100="SI"),"SI","NO")</f>
        <v>SI</v>
      </c>
      <c r="O4100" s="3" t="str">
        <f>IF(+OR(I4100="SI",L4100="SI"),"SI","NO")</f>
        <v>SI</v>
      </c>
    </row>
    <row r="4101" spans="1:15" x14ac:dyDescent="0.25">
      <c r="A4101" s="20" t="s">
        <v>2968</v>
      </c>
      <c r="B4101" s="1" t="s">
        <v>2968</v>
      </c>
      <c r="C4101" s="3">
        <v>6</v>
      </c>
      <c r="D4101" s="3" t="str">
        <f>VLOOKUP(Cobertura2021[[#This Row],['#Area]],S:T,2)</f>
        <v>Rural</v>
      </c>
      <c r="E4101" s="1" t="s">
        <v>2779</v>
      </c>
      <c r="F4101" s="3">
        <v>71</v>
      </c>
      <c r="G4101" s="27" t="s">
        <v>5320</v>
      </c>
      <c r="H4101" s="27" t="s">
        <v>5320</v>
      </c>
      <c r="I4101" s="27" t="s">
        <v>5320</v>
      </c>
      <c r="J4101" s="28" t="s">
        <v>21</v>
      </c>
      <c r="K4101" s="28" t="s">
        <v>21</v>
      </c>
      <c r="L4101" s="28" t="s">
        <v>20</v>
      </c>
      <c r="M4101" s="3" t="str">
        <f>IF(+OR(J4101="SI",G4101="SI"),"SI","NO")</f>
        <v>SI</v>
      </c>
      <c r="N4101" s="3" t="str">
        <f>IF(+OR(H4101="SI",K4101="SI"),"SI","NO")</f>
        <v>SI</v>
      </c>
      <c r="O4101" s="3" t="str">
        <f>IF(+OR(I4101="SI",L4101="SI"),"SI","NO")</f>
        <v>SI</v>
      </c>
    </row>
    <row r="4102" spans="1:15" x14ac:dyDescent="0.25">
      <c r="A4102" s="20" t="s">
        <v>2968</v>
      </c>
      <c r="B4102" s="1" t="s">
        <v>2968</v>
      </c>
      <c r="C4102" s="3">
        <v>6</v>
      </c>
      <c r="D4102" s="3" t="str">
        <f>VLOOKUP(Cobertura2021[[#This Row],['#Area]],S:T,2)</f>
        <v>Rural</v>
      </c>
      <c r="E4102" s="1" t="s">
        <v>2787</v>
      </c>
      <c r="F4102" s="3">
        <v>68</v>
      </c>
      <c r="G4102" s="27" t="s">
        <v>5320</v>
      </c>
      <c r="H4102" s="27" t="s">
        <v>5320</v>
      </c>
      <c r="I4102" s="27" t="s">
        <v>5320</v>
      </c>
      <c r="J4102" s="28" t="s">
        <v>21</v>
      </c>
      <c r="K4102" s="28" t="s">
        <v>21</v>
      </c>
      <c r="L4102" s="28" t="s">
        <v>20</v>
      </c>
      <c r="M4102" s="3" t="str">
        <f>IF(+OR(J4102="SI",G4102="SI"),"SI","NO")</f>
        <v>SI</v>
      </c>
      <c r="N4102" s="3" t="str">
        <f>IF(+OR(H4102="SI",K4102="SI"),"SI","NO")</f>
        <v>SI</v>
      </c>
      <c r="O4102" s="3" t="str">
        <f>IF(+OR(I4102="SI",L4102="SI"),"SI","NO")</f>
        <v>SI</v>
      </c>
    </row>
    <row r="4103" spans="1:15" x14ac:dyDescent="0.25">
      <c r="A4103" s="20" t="s">
        <v>2968</v>
      </c>
      <c r="B4103" s="1" t="s">
        <v>2973</v>
      </c>
      <c r="C4103" s="3">
        <v>6</v>
      </c>
      <c r="D4103" s="3" t="str">
        <f>VLOOKUP(Cobertura2021[[#This Row],['#Area]],S:T,2)</f>
        <v>Rural</v>
      </c>
      <c r="E4103" s="1" t="s">
        <v>2948</v>
      </c>
      <c r="F4103" s="3">
        <v>5</v>
      </c>
      <c r="G4103" s="27" t="s">
        <v>5320</v>
      </c>
      <c r="H4103" s="27" t="s">
        <v>5320</v>
      </c>
      <c r="I4103" s="27" t="s">
        <v>5320</v>
      </c>
      <c r="J4103" s="28" t="s">
        <v>21</v>
      </c>
      <c r="K4103" s="28" t="s">
        <v>21</v>
      </c>
      <c r="L4103" s="28" t="s">
        <v>20</v>
      </c>
      <c r="M4103" s="3" t="str">
        <f>IF(+OR(J4103="SI",G4103="SI"),"SI","NO")</f>
        <v>SI</v>
      </c>
      <c r="N4103" s="3" t="str">
        <f>IF(+OR(H4103="SI",K4103="SI"),"SI","NO")</f>
        <v>SI</v>
      </c>
      <c r="O4103" s="3" t="str">
        <f>IF(+OR(I4103="SI",L4103="SI"),"SI","NO")</f>
        <v>SI</v>
      </c>
    </row>
    <row r="4104" spans="1:15" x14ac:dyDescent="0.25">
      <c r="A4104" s="20" t="s">
        <v>2968</v>
      </c>
      <c r="B4104" s="1" t="s">
        <v>2970</v>
      </c>
      <c r="C4104" s="3">
        <v>6</v>
      </c>
      <c r="D4104" s="3" t="str">
        <f>VLOOKUP(Cobertura2021[[#This Row],['#Area]],S:T,2)</f>
        <v>Rural</v>
      </c>
      <c r="E4104" s="1" t="s">
        <v>2834</v>
      </c>
      <c r="F4104" s="3">
        <v>3</v>
      </c>
      <c r="G4104" s="27" t="s">
        <v>5320</v>
      </c>
      <c r="H4104" s="27" t="s">
        <v>5320</v>
      </c>
      <c r="I4104" s="27" t="s">
        <v>5320</v>
      </c>
      <c r="J4104" s="28" t="s">
        <v>21</v>
      </c>
      <c r="K4104" s="28" t="s">
        <v>20</v>
      </c>
      <c r="L4104" s="28" t="s">
        <v>20</v>
      </c>
      <c r="M4104" s="3" t="str">
        <f>IF(+OR(J4104="SI",G4104="SI"),"SI","NO")</f>
        <v>SI</v>
      </c>
      <c r="N4104" s="3" t="str">
        <f>IF(+OR(H4104="SI",K4104="SI"),"SI","NO")</f>
        <v>SI</v>
      </c>
      <c r="O4104" s="3" t="str">
        <f>IF(+OR(I4104="SI",L4104="SI"),"SI","NO")</f>
        <v>SI</v>
      </c>
    </row>
    <row r="4105" spans="1:15" hidden="1" x14ac:dyDescent="0.25">
      <c r="A4105" s="20" t="s">
        <v>2968</v>
      </c>
      <c r="B4105" s="1" t="s">
        <v>2968</v>
      </c>
      <c r="C4105" s="3">
        <v>1</v>
      </c>
      <c r="D4105" s="3" t="e">
        <f>VLOOKUP(Cobertura2021[[#This Row],['#Area]],S:T,2)</f>
        <v>#N/A</v>
      </c>
      <c r="E4105" s="1" t="s">
        <v>2740</v>
      </c>
      <c r="F4105" s="3">
        <v>64</v>
      </c>
      <c r="G4105" s="27" t="s">
        <v>5320</v>
      </c>
      <c r="H4105" s="27" t="s">
        <v>5320</v>
      </c>
      <c r="I4105" s="27" t="s">
        <v>5320</v>
      </c>
      <c r="J4105" s="28" t="s">
        <v>21</v>
      </c>
      <c r="K4105" s="28" t="s">
        <v>21</v>
      </c>
      <c r="L4105" s="28" t="s">
        <v>21</v>
      </c>
      <c r="M4105" s="3" t="str">
        <f>IF(+OR(J4105="SI",G4105="SI"),"SI","NO")</f>
        <v>SI</v>
      </c>
      <c r="N4105" s="3" t="str">
        <f>IF(+OR(H4105="SI",K4105="SI"),"SI","NO")</f>
        <v>SI</v>
      </c>
      <c r="O4105" s="3" t="str">
        <f>IF(+OR(I4105="SI",L4105="SI"),"SI","NO")</f>
        <v>SI</v>
      </c>
    </row>
    <row r="4106" spans="1:15" x14ac:dyDescent="0.25">
      <c r="A4106" s="20" t="s">
        <v>2968</v>
      </c>
      <c r="B4106" s="1" t="s">
        <v>2974</v>
      </c>
      <c r="C4106" s="3">
        <v>6</v>
      </c>
      <c r="D4106" s="3" t="str">
        <f>VLOOKUP(Cobertura2021[[#This Row],['#Area]],S:T,2)</f>
        <v>Rural</v>
      </c>
      <c r="E4106" s="1" t="s">
        <v>2956</v>
      </c>
      <c r="F4106" s="3">
        <v>87</v>
      </c>
      <c r="G4106" s="27" t="s">
        <v>5320</v>
      </c>
      <c r="H4106" s="27" t="s">
        <v>5320</v>
      </c>
      <c r="I4106" s="27" t="s">
        <v>5320</v>
      </c>
      <c r="J4106" s="28" t="s">
        <v>21</v>
      </c>
      <c r="K4106" s="28" t="s">
        <v>21</v>
      </c>
      <c r="L4106" s="28" t="s">
        <v>21</v>
      </c>
      <c r="M4106" s="3" t="str">
        <f>IF(+OR(J4106="SI",G4106="SI"),"SI","NO")</f>
        <v>SI</v>
      </c>
      <c r="N4106" s="3" t="str">
        <f>IF(+OR(H4106="SI",K4106="SI"),"SI","NO")</f>
        <v>SI</v>
      </c>
      <c r="O4106" s="3" t="str">
        <f>IF(+OR(I4106="SI",L4106="SI"),"SI","NO")</f>
        <v>SI</v>
      </c>
    </row>
    <row r="4107" spans="1:15" x14ac:dyDescent="0.25">
      <c r="A4107" s="20" t="s">
        <v>4087</v>
      </c>
      <c r="B4107" s="1" t="s">
        <v>4183</v>
      </c>
      <c r="C4107" s="3">
        <v>6</v>
      </c>
      <c r="D4107" s="3" t="str">
        <f>VLOOKUP(Cobertura2021[[#This Row],['#Area]],S:T,2)</f>
        <v>Rural</v>
      </c>
      <c r="E4107" s="1" t="s">
        <v>4189</v>
      </c>
      <c r="F4107" s="3">
        <v>161</v>
      </c>
      <c r="G4107" s="27" t="s">
        <v>5320</v>
      </c>
      <c r="H4107" s="27" t="s">
        <v>3</v>
      </c>
      <c r="I4107" s="27" t="s">
        <v>3</v>
      </c>
      <c r="J4107" s="28" t="s">
        <v>20</v>
      </c>
      <c r="K4107" s="28" t="s">
        <v>20</v>
      </c>
      <c r="L4107" s="28" t="s">
        <v>20</v>
      </c>
      <c r="M4107" s="3" t="str">
        <f>IF(+OR(J4107="SI",G4107="SI"),"SI","NO")</f>
        <v>SI</v>
      </c>
      <c r="N4107" s="3" t="str">
        <f>IF(+OR(H4107="SI",K4107="SI"),"SI","NO")</f>
        <v>NO</v>
      </c>
      <c r="O4107" s="3" t="str">
        <f>IF(+OR(I4107="SI",L4107="SI"),"SI","NO")</f>
        <v>NO</v>
      </c>
    </row>
    <row r="4108" spans="1:15" x14ac:dyDescent="0.25">
      <c r="A4108" s="20" t="s">
        <v>2968</v>
      </c>
      <c r="B4108" s="1" t="s">
        <v>2973</v>
      </c>
      <c r="C4108" s="3">
        <v>6</v>
      </c>
      <c r="D4108" s="3" t="str">
        <f>VLOOKUP(Cobertura2021[[#This Row],['#Area]],S:T,2)</f>
        <v>Rural</v>
      </c>
      <c r="E4108" s="1" t="s">
        <v>2935</v>
      </c>
      <c r="F4108" s="3">
        <v>60</v>
      </c>
      <c r="G4108" s="27" t="s">
        <v>3</v>
      </c>
      <c r="H4108" s="27" t="s">
        <v>3</v>
      </c>
      <c r="I4108" s="27" t="s">
        <v>3</v>
      </c>
      <c r="J4108" s="28" t="s">
        <v>21</v>
      </c>
      <c r="K4108" s="28" t="s">
        <v>21</v>
      </c>
      <c r="L4108" s="28" t="s">
        <v>21</v>
      </c>
      <c r="M4108" s="3" t="str">
        <f>IF(+OR(J4108="SI",G4108="SI"),"SI","NO")</f>
        <v>SI</v>
      </c>
      <c r="N4108" s="3" t="str">
        <f>IF(+OR(H4108="SI",K4108="SI"),"SI","NO")</f>
        <v>SI</v>
      </c>
      <c r="O4108" s="3" t="str">
        <f>IF(+OR(I4108="SI",L4108="SI"),"SI","NO")</f>
        <v>SI</v>
      </c>
    </row>
    <row r="4109" spans="1:15" x14ac:dyDescent="0.25">
      <c r="A4109" s="20" t="s">
        <v>2968</v>
      </c>
      <c r="B4109" s="1" t="s">
        <v>2973</v>
      </c>
      <c r="C4109" s="3">
        <v>6</v>
      </c>
      <c r="D4109" s="3" t="str">
        <f>VLOOKUP(Cobertura2021[[#This Row],['#Area]],S:T,2)</f>
        <v>Rural</v>
      </c>
      <c r="E4109" s="1" t="s">
        <v>2936</v>
      </c>
      <c r="F4109" s="3">
        <v>3</v>
      </c>
      <c r="G4109" s="47" t="s">
        <v>5320</v>
      </c>
      <c r="H4109" s="27" t="s">
        <v>5320</v>
      </c>
      <c r="I4109" s="27" t="s">
        <v>5320</v>
      </c>
      <c r="J4109" s="28" t="s">
        <v>21</v>
      </c>
      <c r="K4109" s="28" t="s">
        <v>21</v>
      </c>
      <c r="L4109" s="28" t="s">
        <v>21</v>
      </c>
      <c r="M4109" s="3" t="str">
        <f>IF(+OR(J4109="SI",G4109="SI"),"SI","NO")</f>
        <v>SI</v>
      </c>
      <c r="N4109" s="3" t="str">
        <f>IF(+OR(H4109="SI",K4109="SI"),"SI","NO")</f>
        <v>SI</v>
      </c>
      <c r="O4109" s="3" t="str">
        <f>IF(+OR(I4109="SI",L4109="SI"),"SI","NO")</f>
        <v>SI</v>
      </c>
    </row>
    <row r="4110" spans="1:15" x14ac:dyDescent="0.25">
      <c r="A4110" s="20" t="s">
        <v>2968</v>
      </c>
      <c r="B4110" s="1" t="s">
        <v>2970</v>
      </c>
      <c r="C4110" s="3">
        <v>6</v>
      </c>
      <c r="D4110" s="3" t="str">
        <f>VLOOKUP(Cobertura2021[[#This Row],['#Area]],S:T,2)</f>
        <v>Rural</v>
      </c>
      <c r="E4110" s="1" t="s">
        <v>2833</v>
      </c>
      <c r="F4110" s="3">
        <v>3</v>
      </c>
      <c r="G4110" s="27" t="s">
        <v>5320</v>
      </c>
      <c r="H4110" s="27" t="s">
        <v>5320</v>
      </c>
      <c r="I4110" s="27" t="s">
        <v>5320</v>
      </c>
      <c r="J4110" s="28" t="s">
        <v>21</v>
      </c>
      <c r="K4110" s="28" t="s">
        <v>20</v>
      </c>
      <c r="L4110" s="28" t="s">
        <v>20</v>
      </c>
      <c r="M4110" s="3" t="str">
        <f>IF(+OR(J4110="SI",G4110="SI"),"SI","NO")</f>
        <v>SI</v>
      </c>
      <c r="N4110" s="3" t="str">
        <f>IF(+OR(H4110="SI",K4110="SI"),"SI","NO")</f>
        <v>SI</v>
      </c>
      <c r="O4110" s="3" t="str">
        <f>IF(+OR(I4110="SI",L4110="SI"),"SI","NO")</f>
        <v>SI</v>
      </c>
    </row>
    <row r="4111" spans="1:15" x14ac:dyDescent="0.25">
      <c r="A4111" s="20" t="s">
        <v>2968</v>
      </c>
      <c r="B4111" s="1" t="s">
        <v>2970</v>
      </c>
      <c r="C4111" s="3">
        <v>6</v>
      </c>
      <c r="D4111" s="3" t="str">
        <f>VLOOKUP(Cobertura2021[[#This Row],['#Area]],S:T,2)</f>
        <v>Rural</v>
      </c>
      <c r="E4111" s="1" t="s">
        <v>2812</v>
      </c>
      <c r="F4111" s="3">
        <v>157</v>
      </c>
      <c r="G4111" s="27" t="s">
        <v>5320</v>
      </c>
      <c r="H4111" s="27" t="s">
        <v>5320</v>
      </c>
      <c r="I4111" s="27" t="s">
        <v>5320</v>
      </c>
      <c r="J4111" s="28" t="s">
        <v>21</v>
      </c>
      <c r="K4111" s="28" t="s">
        <v>21</v>
      </c>
      <c r="L4111" s="28" t="s">
        <v>20</v>
      </c>
      <c r="M4111" s="3" t="str">
        <f>IF(+OR(J4111="SI",G4111="SI"),"SI","NO")</f>
        <v>SI</v>
      </c>
      <c r="N4111" s="3" t="str">
        <f>IF(+OR(H4111="SI",K4111="SI"),"SI","NO")</f>
        <v>SI</v>
      </c>
      <c r="O4111" s="3" t="str">
        <f>IF(+OR(I4111="SI",L4111="SI"),"SI","NO")</f>
        <v>SI</v>
      </c>
    </row>
    <row r="4112" spans="1:15" x14ac:dyDescent="0.25">
      <c r="A4112" s="20" t="s">
        <v>2968</v>
      </c>
      <c r="B4112" s="1" t="s">
        <v>2968</v>
      </c>
      <c r="C4112" s="3">
        <v>6</v>
      </c>
      <c r="D4112" s="3" t="str">
        <f>VLOOKUP(Cobertura2021[[#This Row],['#Area]],S:T,2)</f>
        <v>Rural</v>
      </c>
      <c r="E4112" s="1" t="s">
        <v>2767</v>
      </c>
      <c r="F4112" s="3">
        <v>87</v>
      </c>
      <c r="G4112" s="27" t="s">
        <v>5320</v>
      </c>
      <c r="H4112" s="27" t="s">
        <v>5320</v>
      </c>
      <c r="I4112" s="27" t="s">
        <v>5320</v>
      </c>
      <c r="J4112" s="28" t="s">
        <v>21</v>
      </c>
      <c r="K4112" s="28" t="s">
        <v>21</v>
      </c>
      <c r="L4112" s="28" t="s">
        <v>20</v>
      </c>
      <c r="M4112" s="3" t="str">
        <f>IF(+OR(J4112="SI",G4112="SI"),"SI","NO")</f>
        <v>SI</v>
      </c>
      <c r="N4112" s="3" t="str">
        <f>IF(+OR(H4112="SI",K4112="SI"),"SI","NO")</f>
        <v>SI</v>
      </c>
      <c r="O4112" s="3" t="str">
        <f>IF(+OR(I4112="SI",L4112="SI"),"SI","NO")</f>
        <v>SI</v>
      </c>
    </row>
    <row r="4113" spans="1:15" x14ac:dyDescent="0.25">
      <c r="A4113" s="20" t="s">
        <v>2968</v>
      </c>
      <c r="B4113" s="1" t="s">
        <v>2972</v>
      </c>
      <c r="C4113" s="3">
        <v>6</v>
      </c>
      <c r="D4113" s="3" t="str">
        <f>VLOOKUP(Cobertura2021[[#This Row],['#Area]],S:T,2)</f>
        <v>Rural</v>
      </c>
      <c r="E4113" s="1" t="s">
        <v>1785</v>
      </c>
      <c r="F4113" s="3">
        <v>61</v>
      </c>
      <c r="G4113" s="27" t="s">
        <v>5320</v>
      </c>
      <c r="H4113" s="27" t="s">
        <v>5320</v>
      </c>
      <c r="I4113" s="27" t="s">
        <v>5320</v>
      </c>
      <c r="J4113" s="28" t="s">
        <v>21</v>
      </c>
      <c r="K4113" s="28" t="s">
        <v>21</v>
      </c>
      <c r="L4113" s="28" t="s">
        <v>20</v>
      </c>
      <c r="M4113" s="3" t="str">
        <f>IF(+OR(J4113="SI",G4113="SI"),"SI","NO")</f>
        <v>SI</v>
      </c>
      <c r="N4113" s="3" t="str">
        <f>IF(+OR(H4113="SI",K4113="SI"),"SI","NO")</f>
        <v>SI</v>
      </c>
      <c r="O4113" s="3" t="str">
        <f>IF(+OR(I4113="SI",L4113="SI"),"SI","NO")</f>
        <v>SI</v>
      </c>
    </row>
    <row r="4114" spans="1:15" x14ac:dyDescent="0.25">
      <c r="A4114" s="20" t="s">
        <v>2968</v>
      </c>
      <c r="B4114" s="1" t="s">
        <v>2970</v>
      </c>
      <c r="C4114" s="3">
        <v>6</v>
      </c>
      <c r="D4114" s="3" t="str">
        <f>VLOOKUP(Cobertura2021[[#This Row],['#Area]],S:T,2)</f>
        <v>Rural</v>
      </c>
      <c r="E4114" s="1" t="s">
        <v>2839</v>
      </c>
      <c r="F4114" s="3">
        <v>288</v>
      </c>
      <c r="G4114" s="27" t="s">
        <v>5320</v>
      </c>
      <c r="H4114" s="27" t="s">
        <v>5320</v>
      </c>
      <c r="I4114" s="27" t="s">
        <v>5320</v>
      </c>
      <c r="J4114" s="28" t="s">
        <v>21</v>
      </c>
      <c r="K4114" s="28" t="s">
        <v>21</v>
      </c>
      <c r="L4114" s="28" t="s">
        <v>21</v>
      </c>
      <c r="M4114" s="3" t="str">
        <f>IF(+OR(J4114="SI",G4114="SI"),"SI","NO")</f>
        <v>SI</v>
      </c>
      <c r="N4114" s="3" t="str">
        <f>IF(+OR(H4114="SI",K4114="SI"),"SI","NO")</f>
        <v>SI</v>
      </c>
      <c r="O4114" s="3" t="str">
        <f>IF(+OR(I4114="SI",L4114="SI"),"SI","NO")</f>
        <v>SI</v>
      </c>
    </row>
    <row r="4115" spans="1:15" x14ac:dyDescent="0.25">
      <c r="A4115" s="20" t="s">
        <v>2968</v>
      </c>
      <c r="B4115" s="1" t="s">
        <v>2970</v>
      </c>
      <c r="C4115" s="3">
        <v>6</v>
      </c>
      <c r="D4115" s="3" t="str">
        <f>VLOOKUP(Cobertura2021[[#This Row],['#Area]],S:T,2)</f>
        <v>Rural</v>
      </c>
      <c r="E4115" s="1" t="s">
        <v>269</v>
      </c>
      <c r="F4115" s="3">
        <v>40</v>
      </c>
      <c r="G4115" s="27" t="s">
        <v>5320</v>
      </c>
      <c r="H4115" s="27" t="s">
        <v>5320</v>
      </c>
      <c r="I4115" s="27" t="s">
        <v>5320</v>
      </c>
      <c r="J4115" s="28" t="s">
        <v>21</v>
      </c>
      <c r="K4115" s="28" t="s">
        <v>20</v>
      </c>
      <c r="L4115" s="28" t="s">
        <v>20</v>
      </c>
      <c r="M4115" s="3" t="str">
        <f>IF(+OR(J4115="SI",G4115="SI"),"SI","NO")</f>
        <v>SI</v>
      </c>
      <c r="N4115" s="3" t="str">
        <f>IF(+OR(H4115="SI",K4115="SI"),"SI","NO")</f>
        <v>SI</v>
      </c>
      <c r="O4115" s="3" t="str">
        <f>IF(+OR(I4115="SI",L4115="SI"),"SI","NO")</f>
        <v>SI</v>
      </c>
    </row>
    <row r="4116" spans="1:15" x14ac:dyDescent="0.25">
      <c r="A4116" s="20" t="s">
        <v>2968</v>
      </c>
      <c r="B4116" s="1" t="s">
        <v>2972</v>
      </c>
      <c r="C4116" s="3">
        <v>6</v>
      </c>
      <c r="D4116" s="3" t="str">
        <f>VLOOKUP(Cobertura2021[[#This Row],['#Area]],S:T,2)</f>
        <v>Rural</v>
      </c>
      <c r="E4116" s="1" t="s">
        <v>1311</v>
      </c>
      <c r="F4116" s="3">
        <v>135</v>
      </c>
      <c r="G4116" s="27" t="s">
        <v>5320</v>
      </c>
      <c r="H4116" s="27" t="s">
        <v>5320</v>
      </c>
      <c r="I4116" s="27" t="s">
        <v>5320</v>
      </c>
      <c r="J4116" s="28" t="s">
        <v>21</v>
      </c>
      <c r="K4116" s="28" t="s">
        <v>20</v>
      </c>
      <c r="L4116" s="28" t="s">
        <v>20</v>
      </c>
      <c r="M4116" s="3" t="str">
        <f>IF(+OR(J4116="SI",G4116="SI"),"SI","NO")</f>
        <v>SI</v>
      </c>
      <c r="N4116" s="3" t="str">
        <f>IF(+OR(H4116="SI",K4116="SI"),"SI","NO")</f>
        <v>SI</v>
      </c>
      <c r="O4116" s="3" t="str">
        <f>IF(+OR(I4116="SI",L4116="SI"),"SI","NO")</f>
        <v>SI</v>
      </c>
    </row>
    <row r="4117" spans="1:15" x14ac:dyDescent="0.25">
      <c r="A4117" s="20" t="s">
        <v>2968</v>
      </c>
      <c r="B4117" s="1" t="s">
        <v>2970</v>
      </c>
      <c r="C4117" s="3">
        <v>6</v>
      </c>
      <c r="D4117" s="3" t="str">
        <f>VLOOKUP(Cobertura2021[[#This Row],['#Area]],S:T,2)</f>
        <v>Rural</v>
      </c>
      <c r="E4117" s="1" t="s">
        <v>2823</v>
      </c>
      <c r="F4117" s="3">
        <v>31</v>
      </c>
      <c r="G4117" s="27" t="s">
        <v>5320</v>
      </c>
      <c r="H4117" s="27" t="s">
        <v>5320</v>
      </c>
      <c r="I4117" s="27" t="s">
        <v>5320</v>
      </c>
      <c r="J4117" s="28" t="s">
        <v>20</v>
      </c>
      <c r="K4117" s="28" t="s">
        <v>20</v>
      </c>
      <c r="L4117" s="28" t="s">
        <v>20</v>
      </c>
      <c r="M4117" s="3" t="str">
        <f>IF(+OR(J4117="SI",G4117="SI"),"SI","NO")</f>
        <v>SI</v>
      </c>
      <c r="N4117" s="3" t="str">
        <f>IF(+OR(H4117="SI",K4117="SI"),"SI","NO")</f>
        <v>SI</v>
      </c>
      <c r="O4117" s="3" t="str">
        <f>IF(+OR(I4117="SI",L4117="SI"),"SI","NO")</f>
        <v>SI</v>
      </c>
    </row>
    <row r="4118" spans="1:15" x14ac:dyDescent="0.25">
      <c r="A4118" s="20" t="s">
        <v>2968</v>
      </c>
      <c r="B4118" s="1" t="s">
        <v>2968</v>
      </c>
      <c r="C4118" s="3">
        <v>6</v>
      </c>
      <c r="D4118" s="3" t="str">
        <f>VLOOKUP(Cobertura2021[[#This Row],['#Area]],S:T,2)</f>
        <v>Rural</v>
      </c>
      <c r="E4118" s="1" t="s">
        <v>2768</v>
      </c>
      <c r="F4118" s="3">
        <v>33</v>
      </c>
      <c r="G4118" s="27" t="s">
        <v>5320</v>
      </c>
      <c r="H4118" s="27" t="s">
        <v>5320</v>
      </c>
      <c r="I4118" s="27" t="s">
        <v>5320</v>
      </c>
      <c r="J4118" s="28" t="s">
        <v>21</v>
      </c>
      <c r="K4118" s="28" t="s">
        <v>21</v>
      </c>
      <c r="L4118" s="28" t="s">
        <v>21</v>
      </c>
      <c r="M4118" s="3" t="str">
        <f>IF(+OR(J4118="SI",G4118="SI"),"SI","NO")</f>
        <v>SI</v>
      </c>
      <c r="N4118" s="3" t="str">
        <f>IF(+OR(H4118="SI",K4118="SI"),"SI","NO")</f>
        <v>SI</v>
      </c>
      <c r="O4118" s="3" t="str">
        <f>IF(+OR(I4118="SI",L4118="SI"),"SI","NO")</f>
        <v>SI</v>
      </c>
    </row>
    <row r="4119" spans="1:15" hidden="1" x14ac:dyDescent="0.25">
      <c r="A4119" s="20" t="s">
        <v>2968</v>
      </c>
      <c r="B4119" s="1" t="s">
        <v>2968</v>
      </c>
      <c r="C4119" s="3">
        <v>1</v>
      </c>
      <c r="D4119" s="3" t="e">
        <f>VLOOKUP(Cobertura2021[[#This Row],['#Area]],S:T,2)</f>
        <v>#N/A</v>
      </c>
      <c r="E4119" s="1" t="s">
        <v>2735</v>
      </c>
      <c r="F4119" s="3">
        <v>364</v>
      </c>
      <c r="G4119" s="27" t="s">
        <v>5320</v>
      </c>
      <c r="H4119" s="27" t="s">
        <v>5320</v>
      </c>
      <c r="I4119" s="27" t="s">
        <v>5320</v>
      </c>
      <c r="J4119" s="28" t="s">
        <v>21</v>
      </c>
      <c r="K4119" s="28" t="s">
        <v>21</v>
      </c>
      <c r="L4119" s="28" t="s">
        <v>21</v>
      </c>
      <c r="M4119" s="3" t="str">
        <f>IF(+OR(J4119="SI",G4119="SI"),"SI","NO")</f>
        <v>SI</v>
      </c>
      <c r="N4119" s="3" t="str">
        <f>IF(+OR(H4119="SI",K4119="SI"),"SI","NO")</f>
        <v>SI</v>
      </c>
      <c r="O4119" s="3" t="str">
        <f>IF(+OR(I4119="SI",L4119="SI"),"SI","NO")</f>
        <v>SI</v>
      </c>
    </row>
    <row r="4120" spans="1:15" x14ac:dyDescent="0.25">
      <c r="A4120" s="20" t="s">
        <v>2968</v>
      </c>
      <c r="B4120" s="1" t="s">
        <v>2970</v>
      </c>
      <c r="C4120" s="3">
        <v>6</v>
      </c>
      <c r="D4120" s="3" t="str">
        <f>VLOOKUP(Cobertura2021[[#This Row],['#Area]],S:T,2)</f>
        <v>Rural</v>
      </c>
      <c r="E4120" s="1" t="s">
        <v>2814</v>
      </c>
      <c r="F4120" s="3">
        <v>64</v>
      </c>
      <c r="G4120" s="27" t="s">
        <v>5320</v>
      </c>
      <c r="H4120" s="27" t="s">
        <v>5320</v>
      </c>
      <c r="I4120" s="27" t="s">
        <v>5320</v>
      </c>
      <c r="J4120" s="28" t="s">
        <v>21</v>
      </c>
      <c r="K4120" s="28" t="s">
        <v>21</v>
      </c>
      <c r="L4120" s="28" t="s">
        <v>20</v>
      </c>
      <c r="M4120" s="3" t="str">
        <f>IF(+OR(J4120="SI",G4120="SI"),"SI","NO")</f>
        <v>SI</v>
      </c>
      <c r="N4120" s="3" t="str">
        <f>IF(+OR(H4120="SI",K4120="SI"),"SI","NO")</f>
        <v>SI</v>
      </c>
      <c r="O4120" s="3" t="str">
        <f>IF(+OR(I4120="SI",L4120="SI"),"SI","NO")</f>
        <v>SI</v>
      </c>
    </row>
    <row r="4121" spans="1:15" x14ac:dyDescent="0.25">
      <c r="A4121" s="20" t="s">
        <v>2968</v>
      </c>
      <c r="B4121" s="1" t="s">
        <v>2970</v>
      </c>
      <c r="C4121" s="3">
        <v>6</v>
      </c>
      <c r="D4121" s="3" t="str">
        <f>VLOOKUP(Cobertura2021[[#This Row],['#Area]],S:T,2)</f>
        <v>Rural</v>
      </c>
      <c r="E4121" s="1" t="s">
        <v>2835</v>
      </c>
      <c r="F4121" s="3">
        <v>131</v>
      </c>
      <c r="G4121" s="27" t="s">
        <v>5320</v>
      </c>
      <c r="H4121" s="27" t="s">
        <v>5320</v>
      </c>
      <c r="I4121" s="27" t="s">
        <v>5320</v>
      </c>
      <c r="J4121" s="28" t="s">
        <v>21</v>
      </c>
      <c r="K4121" s="28" t="s">
        <v>21</v>
      </c>
      <c r="L4121" s="28" t="s">
        <v>21</v>
      </c>
      <c r="M4121" s="3" t="str">
        <f>IF(+OR(J4121="SI",G4121="SI"),"SI","NO")</f>
        <v>SI</v>
      </c>
      <c r="N4121" s="3" t="str">
        <f>IF(+OR(H4121="SI",K4121="SI"),"SI","NO")</f>
        <v>SI</v>
      </c>
      <c r="O4121" s="3" t="str">
        <f>IF(+OR(I4121="SI",L4121="SI"),"SI","NO")</f>
        <v>SI</v>
      </c>
    </row>
    <row r="4122" spans="1:15" x14ac:dyDescent="0.25">
      <c r="A4122" s="20" t="s">
        <v>2968</v>
      </c>
      <c r="B4122" s="1" t="s">
        <v>2969</v>
      </c>
      <c r="C4122" s="3">
        <v>6</v>
      </c>
      <c r="D4122" s="3" t="str">
        <f>VLOOKUP(Cobertura2021[[#This Row],['#Area]],S:T,2)</f>
        <v>Rural</v>
      </c>
      <c r="E4122" s="1" t="s">
        <v>187</v>
      </c>
      <c r="F4122" s="3">
        <v>75</v>
      </c>
      <c r="G4122" s="27" t="s">
        <v>5320</v>
      </c>
      <c r="H4122" s="27" t="s">
        <v>5320</v>
      </c>
      <c r="I4122" s="27" t="s">
        <v>5320</v>
      </c>
      <c r="J4122" s="28" t="s">
        <v>21</v>
      </c>
      <c r="K4122" s="28" t="s">
        <v>21</v>
      </c>
      <c r="L4122" s="28" t="s">
        <v>21</v>
      </c>
      <c r="M4122" s="3" t="str">
        <f>IF(+OR(J4122="SI",G4122="SI"),"SI","NO")</f>
        <v>SI</v>
      </c>
      <c r="N4122" s="3" t="str">
        <f>IF(+OR(H4122="SI",K4122="SI"),"SI","NO")</f>
        <v>SI</v>
      </c>
      <c r="O4122" s="3" t="str">
        <f>IF(+OR(I4122="SI",L4122="SI"),"SI","NO")</f>
        <v>SI</v>
      </c>
    </row>
    <row r="4123" spans="1:15" hidden="1" x14ac:dyDescent="0.25">
      <c r="A4123" s="20" t="s">
        <v>2968</v>
      </c>
      <c r="B4123" s="1" t="s">
        <v>2968</v>
      </c>
      <c r="C4123" s="3">
        <v>1</v>
      </c>
      <c r="D4123" s="3" t="e">
        <f>VLOOKUP(Cobertura2021[[#This Row],['#Area]],S:T,2)</f>
        <v>#N/A</v>
      </c>
      <c r="E4123" s="1" t="s">
        <v>187</v>
      </c>
      <c r="F4123" s="3">
        <v>119</v>
      </c>
      <c r="G4123" s="27" t="s">
        <v>5320</v>
      </c>
      <c r="H4123" s="27" t="s">
        <v>5320</v>
      </c>
      <c r="I4123" s="27" t="s">
        <v>5320</v>
      </c>
      <c r="J4123" s="28" t="s">
        <v>21</v>
      </c>
      <c r="K4123" s="28" t="s">
        <v>21</v>
      </c>
      <c r="L4123" s="28" t="s">
        <v>21</v>
      </c>
      <c r="M4123" s="3" t="str">
        <f>IF(+OR(J4123="SI",G4123="SI"),"SI","NO")</f>
        <v>SI</v>
      </c>
      <c r="N4123" s="3" t="str">
        <f>IF(+OR(H4123="SI",K4123="SI"),"SI","NO")</f>
        <v>SI</v>
      </c>
      <c r="O4123" s="3" t="str">
        <f>IF(+OR(I4123="SI",L4123="SI"),"SI","NO")</f>
        <v>SI</v>
      </c>
    </row>
    <row r="4124" spans="1:15" hidden="1" x14ac:dyDescent="0.25">
      <c r="A4124" s="20" t="s">
        <v>2968</v>
      </c>
      <c r="B4124" s="1" t="s">
        <v>2970</v>
      </c>
      <c r="C4124" s="3">
        <v>1</v>
      </c>
      <c r="D4124" s="3" t="e">
        <f>VLOOKUP(Cobertura2021[[#This Row],['#Area]],S:T,2)</f>
        <v>#N/A</v>
      </c>
      <c r="E4124" s="1" t="s">
        <v>187</v>
      </c>
      <c r="F4124" s="3">
        <v>453</v>
      </c>
      <c r="G4124" s="27" t="s">
        <v>5320</v>
      </c>
      <c r="H4124" s="27" t="s">
        <v>5320</v>
      </c>
      <c r="I4124" s="27" t="s">
        <v>5320</v>
      </c>
      <c r="J4124" s="28" t="s">
        <v>21</v>
      </c>
      <c r="K4124" s="28" t="s">
        <v>21</v>
      </c>
      <c r="L4124" s="28" t="s">
        <v>21</v>
      </c>
      <c r="M4124" s="3" t="str">
        <f>IF(+OR(J4124="SI",G4124="SI"),"SI","NO")</f>
        <v>SI</v>
      </c>
      <c r="N4124" s="3" t="str">
        <f>IF(+OR(H4124="SI",K4124="SI"),"SI","NO")</f>
        <v>SI</v>
      </c>
      <c r="O4124" s="3" t="str">
        <f>IF(+OR(I4124="SI",L4124="SI"),"SI","NO")</f>
        <v>SI</v>
      </c>
    </row>
    <row r="4125" spans="1:15" hidden="1" x14ac:dyDescent="0.25">
      <c r="A4125" s="20" t="s">
        <v>2968</v>
      </c>
      <c r="B4125" s="1" t="s">
        <v>2972</v>
      </c>
      <c r="C4125" s="3">
        <v>1</v>
      </c>
      <c r="D4125" s="3" t="e">
        <f>VLOOKUP(Cobertura2021[[#This Row],['#Area]],S:T,2)</f>
        <v>#N/A</v>
      </c>
      <c r="E4125" s="1" t="s">
        <v>187</v>
      </c>
      <c r="F4125" s="3">
        <v>245</v>
      </c>
      <c r="G4125" s="27" t="s">
        <v>5320</v>
      </c>
      <c r="H4125" s="27" t="s">
        <v>5320</v>
      </c>
      <c r="I4125" s="27" t="s">
        <v>5320</v>
      </c>
      <c r="J4125" s="28" t="s">
        <v>21</v>
      </c>
      <c r="K4125" s="28" t="s">
        <v>21</v>
      </c>
      <c r="L4125" s="28" t="s">
        <v>21</v>
      </c>
      <c r="M4125" s="3" t="str">
        <f>IF(+OR(J4125="SI",G4125="SI"),"SI","NO")</f>
        <v>SI</v>
      </c>
      <c r="N4125" s="3" t="str">
        <f>IF(+OR(H4125="SI",K4125="SI"),"SI","NO")</f>
        <v>SI</v>
      </c>
      <c r="O4125" s="3" t="str">
        <f>IF(+OR(I4125="SI",L4125="SI"),"SI","NO")</f>
        <v>SI</v>
      </c>
    </row>
    <row r="4126" spans="1:15" x14ac:dyDescent="0.25">
      <c r="A4126" s="20" t="s">
        <v>4225</v>
      </c>
      <c r="B4126" s="1" t="s">
        <v>2932</v>
      </c>
      <c r="C4126" s="3">
        <v>6</v>
      </c>
      <c r="D4126" s="3" t="str">
        <f>VLOOKUP(Cobertura2021[[#This Row],['#Area]],S:T,2)</f>
        <v>Rural</v>
      </c>
      <c r="E4126" s="1" t="s">
        <v>2976</v>
      </c>
      <c r="F4126" s="3">
        <v>100</v>
      </c>
      <c r="G4126" s="27" t="s">
        <v>5320</v>
      </c>
      <c r="H4126" s="27" t="s">
        <v>3</v>
      </c>
      <c r="I4126" s="27" t="s">
        <v>3</v>
      </c>
      <c r="J4126" s="28" t="s">
        <v>21</v>
      </c>
      <c r="K4126" s="28" t="s">
        <v>21</v>
      </c>
      <c r="L4126" s="28" t="s">
        <v>20</v>
      </c>
      <c r="M4126" s="3" t="str">
        <f>IF(+OR(J4126="SI",G4126="SI"),"SI","NO")</f>
        <v>SI</v>
      </c>
      <c r="N4126" s="3" t="str">
        <f>IF(+OR(H4126="SI",K4126="SI"),"SI","NO")</f>
        <v>SI</v>
      </c>
      <c r="O4126" s="3" t="str">
        <f>IF(+OR(I4126="SI",L4126="SI"),"SI","NO")</f>
        <v>NO</v>
      </c>
    </row>
    <row r="4127" spans="1:15" x14ac:dyDescent="0.25">
      <c r="A4127" s="20" t="s">
        <v>1004</v>
      </c>
      <c r="B4127" s="1" t="s">
        <v>1212</v>
      </c>
      <c r="C4127" s="3">
        <v>6</v>
      </c>
      <c r="D4127" s="3" t="str">
        <f>VLOOKUP(Cobertura2021[[#This Row],['#Area]],S:T,2)</f>
        <v>Rural</v>
      </c>
      <c r="E4127" s="1" t="s">
        <v>1226</v>
      </c>
      <c r="F4127" s="3">
        <v>27</v>
      </c>
      <c r="G4127" s="27" t="s">
        <v>5320</v>
      </c>
      <c r="H4127" s="27" t="s">
        <v>3</v>
      </c>
      <c r="I4127" s="27" t="s">
        <v>3</v>
      </c>
      <c r="J4127" s="28" t="s">
        <v>21</v>
      </c>
      <c r="K4127" s="28" t="s">
        <v>21</v>
      </c>
      <c r="L4127" s="28" t="s">
        <v>20</v>
      </c>
      <c r="M4127" s="3" t="str">
        <f>IF(+OR(J4127="SI",G4127="SI"),"SI","NO")</f>
        <v>SI</v>
      </c>
      <c r="N4127" s="3" t="str">
        <f>IF(+OR(H4127="SI",K4127="SI"),"SI","NO")</f>
        <v>SI</v>
      </c>
      <c r="O4127" s="3" t="str">
        <f>IF(+OR(I4127="SI",L4127="SI"),"SI","NO")</f>
        <v>NO</v>
      </c>
    </row>
    <row r="4128" spans="1:15" x14ac:dyDescent="0.25">
      <c r="A4128" s="20" t="s">
        <v>3181</v>
      </c>
      <c r="B4128" s="1" t="s">
        <v>3293</v>
      </c>
      <c r="C4128" s="3">
        <v>6</v>
      </c>
      <c r="D4128" s="3" t="str">
        <f>VLOOKUP(Cobertura2021[[#This Row],['#Area]],S:T,2)</f>
        <v>Rural</v>
      </c>
      <c r="E4128" s="1" t="s">
        <v>1226</v>
      </c>
      <c r="F4128" s="3">
        <v>189</v>
      </c>
      <c r="G4128" s="27" t="s">
        <v>5320</v>
      </c>
      <c r="H4128" s="27" t="s">
        <v>3</v>
      </c>
      <c r="I4128" s="27" t="s">
        <v>3</v>
      </c>
      <c r="J4128" s="28" t="s">
        <v>21</v>
      </c>
      <c r="K4128" s="28" t="s">
        <v>20</v>
      </c>
      <c r="L4128" s="28" t="s">
        <v>20</v>
      </c>
      <c r="M4128" s="3" t="str">
        <f>IF(+OR(J4128="SI",G4128="SI"),"SI","NO")</f>
        <v>SI</v>
      </c>
      <c r="N4128" s="3" t="str">
        <f>IF(+OR(H4128="SI",K4128="SI"),"SI","NO")</f>
        <v>NO</v>
      </c>
      <c r="O4128" s="3" t="str">
        <f>IF(+OR(I4128="SI",L4128="SI"),"SI","NO")</f>
        <v>NO</v>
      </c>
    </row>
    <row r="4129" spans="1:15" x14ac:dyDescent="0.25">
      <c r="A4129" s="20" t="s">
        <v>2968</v>
      </c>
      <c r="B4129" s="1" t="s">
        <v>2972</v>
      </c>
      <c r="C4129" s="3">
        <v>6</v>
      </c>
      <c r="D4129" s="3" t="str">
        <f>VLOOKUP(Cobertura2021[[#This Row],['#Area]],S:T,2)</f>
        <v>Rural</v>
      </c>
      <c r="E4129" s="1" t="s">
        <v>187</v>
      </c>
      <c r="F4129" s="3">
        <v>28</v>
      </c>
      <c r="G4129" s="27" t="s">
        <v>5320</v>
      </c>
      <c r="H4129" s="27" t="s">
        <v>5320</v>
      </c>
      <c r="I4129" s="27" t="s">
        <v>5320</v>
      </c>
      <c r="J4129" s="28" t="s">
        <v>21</v>
      </c>
      <c r="K4129" s="28" t="s">
        <v>21</v>
      </c>
      <c r="L4129" s="28" t="s">
        <v>21</v>
      </c>
      <c r="M4129" s="3" t="str">
        <f>IF(+OR(J4129="SI",G4129="SI"),"SI","NO")</f>
        <v>SI</v>
      </c>
      <c r="N4129" s="3" t="str">
        <f>IF(+OR(H4129="SI",K4129="SI"),"SI","NO")</f>
        <v>SI</v>
      </c>
      <c r="O4129" s="3" t="str">
        <f>IF(+OR(I4129="SI",L4129="SI"),"SI","NO")</f>
        <v>SI</v>
      </c>
    </row>
    <row r="4130" spans="1:15" x14ac:dyDescent="0.25">
      <c r="A4130" s="20" t="s">
        <v>2968</v>
      </c>
      <c r="B4130" s="1" t="s">
        <v>2969</v>
      </c>
      <c r="C4130" s="3">
        <v>6</v>
      </c>
      <c r="D4130" s="3" t="str">
        <f>VLOOKUP(Cobertura2021[[#This Row],['#Area]],S:T,2)</f>
        <v>Rural</v>
      </c>
      <c r="E4130" s="1" t="s">
        <v>2794</v>
      </c>
      <c r="F4130" s="3">
        <v>48</v>
      </c>
      <c r="G4130" s="27" t="s">
        <v>5320</v>
      </c>
      <c r="H4130" s="27" t="s">
        <v>5320</v>
      </c>
      <c r="I4130" s="27" t="s">
        <v>5320</v>
      </c>
      <c r="J4130" s="28" t="s">
        <v>21</v>
      </c>
      <c r="K4130" s="28" t="s">
        <v>21</v>
      </c>
      <c r="L4130" s="28" t="s">
        <v>21</v>
      </c>
      <c r="M4130" s="3" t="str">
        <f>IF(+OR(J4130="SI",G4130="SI"),"SI","NO")</f>
        <v>SI</v>
      </c>
      <c r="N4130" s="3" t="str">
        <f>IF(+OR(H4130="SI",K4130="SI"),"SI","NO")</f>
        <v>SI</v>
      </c>
      <c r="O4130" s="3" t="str">
        <f>IF(+OR(I4130="SI",L4130="SI"),"SI","NO")</f>
        <v>SI</v>
      </c>
    </row>
    <row r="4131" spans="1:15" x14ac:dyDescent="0.25">
      <c r="A4131" s="20" t="s">
        <v>2968</v>
      </c>
      <c r="B4131" s="1" t="s">
        <v>2972</v>
      </c>
      <c r="C4131" s="3">
        <v>6</v>
      </c>
      <c r="D4131" s="3" t="str">
        <f>VLOOKUP(Cobertura2021[[#This Row],['#Area]],S:T,2)</f>
        <v>Rural</v>
      </c>
      <c r="E4131" s="1" t="s">
        <v>2866</v>
      </c>
      <c r="F4131" s="3">
        <v>107</v>
      </c>
      <c r="G4131" s="27" t="s">
        <v>5320</v>
      </c>
      <c r="H4131" s="27" t="s">
        <v>5320</v>
      </c>
      <c r="I4131" s="27" t="s">
        <v>5320</v>
      </c>
      <c r="J4131" s="28" t="s">
        <v>21</v>
      </c>
      <c r="K4131" s="28" t="s">
        <v>21</v>
      </c>
      <c r="L4131" s="28" t="s">
        <v>21</v>
      </c>
      <c r="M4131" s="3" t="str">
        <f>IF(+OR(J4131="SI",G4131="SI"),"SI","NO")</f>
        <v>SI</v>
      </c>
      <c r="N4131" s="3" t="str">
        <f>IF(+OR(H4131="SI",K4131="SI"),"SI","NO")</f>
        <v>SI</v>
      </c>
      <c r="O4131" s="3" t="str">
        <f>IF(+OR(I4131="SI",L4131="SI"),"SI","NO")</f>
        <v>SI</v>
      </c>
    </row>
    <row r="4132" spans="1:15" x14ac:dyDescent="0.25">
      <c r="A4132" s="20" t="s">
        <v>2968</v>
      </c>
      <c r="B4132" s="1" t="s">
        <v>2972</v>
      </c>
      <c r="C4132" s="3">
        <v>6</v>
      </c>
      <c r="D4132" s="3" t="str">
        <f>VLOOKUP(Cobertura2021[[#This Row],['#Area]],S:T,2)</f>
        <v>Rural</v>
      </c>
      <c r="E4132" s="1" t="s">
        <v>2876</v>
      </c>
      <c r="F4132" s="3">
        <v>110</v>
      </c>
      <c r="G4132" s="27" t="s">
        <v>5320</v>
      </c>
      <c r="H4132" s="27" t="s">
        <v>5320</v>
      </c>
      <c r="I4132" s="27" t="s">
        <v>5320</v>
      </c>
      <c r="J4132" s="28" t="s">
        <v>21</v>
      </c>
      <c r="K4132" s="28" t="s">
        <v>21</v>
      </c>
      <c r="L4132" s="28" t="s">
        <v>20</v>
      </c>
      <c r="M4132" s="3" t="str">
        <f>IF(+OR(J4132="SI",G4132="SI"),"SI","NO")</f>
        <v>SI</v>
      </c>
      <c r="N4132" s="3" t="str">
        <f>IF(+OR(H4132="SI",K4132="SI"),"SI","NO")</f>
        <v>SI</v>
      </c>
      <c r="O4132" s="3" t="str">
        <f>IF(+OR(I4132="SI",L4132="SI"),"SI","NO")</f>
        <v>SI</v>
      </c>
    </row>
    <row r="4133" spans="1:15" x14ac:dyDescent="0.25">
      <c r="A4133" s="20" t="s">
        <v>2968</v>
      </c>
      <c r="B4133" s="1" t="s">
        <v>2968</v>
      </c>
      <c r="C4133" s="3">
        <v>6</v>
      </c>
      <c r="D4133" s="3" t="str">
        <f>VLOOKUP(Cobertura2021[[#This Row],['#Area]],S:T,2)</f>
        <v>Rural</v>
      </c>
      <c r="E4133" s="1" t="s">
        <v>2751</v>
      </c>
      <c r="F4133" s="3">
        <v>124</v>
      </c>
      <c r="G4133" s="27" t="s">
        <v>5320</v>
      </c>
      <c r="H4133" s="27" t="s">
        <v>5320</v>
      </c>
      <c r="I4133" s="27" t="s">
        <v>5320</v>
      </c>
      <c r="J4133" s="28" t="s">
        <v>21</v>
      </c>
      <c r="K4133" s="28" t="s">
        <v>21</v>
      </c>
      <c r="L4133" s="28" t="s">
        <v>20</v>
      </c>
      <c r="M4133" s="3" t="str">
        <f>IF(+OR(J4133="SI",G4133="SI"),"SI","NO")</f>
        <v>SI</v>
      </c>
      <c r="N4133" s="3" t="str">
        <f>IF(+OR(H4133="SI",K4133="SI"),"SI","NO")</f>
        <v>SI</v>
      </c>
      <c r="O4133" s="3" t="str">
        <f>IF(+OR(I4133="SI",L4133="SI"),"SI","NO")</f>
        <v>SI</v>
      </c>
    </row>
    <row r="4134" spans="1:15" x14ac:dyDescent="0.25">
      <c r="A4134" s="20" t="s">
        <v>2968</v>
      </c>
      <c r="B4134" s="1" t="s">
        <v>2972</v>
      </c>
      <c r="C4134" s="3">
        <v>6</v>
      </c>
      <c r="D4134" s="3" t="str">
        <f>VLOOKUP(Cobertura2021[[#This Row],['#Area]],S:T,2)</f>
        <v>Rural</v>
      </c>
      <c r="E4134" s="1" t="s">
        <v>1080</v>
      </c>
      <c r="F4134" s="3">
        <v>248</v>
      </c>
      <c r="G4134" s="27" t="s">
        <v>5320</v>
      </c>
      <c r="H4134" s="27" t="s">
        <v>5320</v>
      </c>
      <c r="I4134" s="27" t="s">
        <v>5320</v>
      </c>
      <c r="J4134" s="28" t="s">
        <v>21</v>
      </c>
      <c r="K4134" s="28" t="s">
        <v>21</v>
      </c>
      <c r="L4134" s="28" t="s">
        <v>20</v>
      </c>
      <c r="M4134" s="3" t="str">
        <f>IF(+OR(J4134="SI",G4134="SI"),"SI","NO")</f>
        <v>SI</v>
      </c>
      <c r="N4134" s="3" t="str">
        <f>IF(+OR(H4134="SI",K4134="SI"),"SI","NO")</f>
        <v>SI</v>
      </c>
      <c r="O4134" s="3" t="str">
        <f>IF(+OR(I4134="SI",L4134="SI"),"SI","NO")</f>
        <v>SI</v>
      </c>
    </row>
    <row r="4135" spans="1:15" x14ac:dyDescent="0.25">
      <c r="A4135" s="20" t="s">
        <v>2968</v>
      </c>
      <c r="B4135" s="1" t="s">
        <v>2968</v>
      </c>
      <c r="C4135" s="3">
        <v>6</v>
      </c>
      <c r="D4135" s="3" t="str">
        <f>VLOOKUP(Cobertura2021[[#This Row],['#Area]],S:T,2)</f>
        <v>Rural</v>
      </c>
      <c r="E4135" s="1" t="s">
        <v>2765</v>
      </c>
      <c r="F4135" s="3">
        <v>100</v>
      </c>
      <c r="G4135" s="27" t="s">
        <v>5320</v>
      </c>
      <c r="H4135" s="27" t="s">
        <v>5320</v>
      </c>
      <c r="I4135" s="27" t="s">
        <v>5320</v>
      </c>
      <c r="J4135" s="28" t="s">
        <v>21</v>
      </c>
      <c r="K4135" s="28" t="s">
        <v>21</v>
      </c>
      <c r="L4135" s="28" t="s">
        <v>20</v>
      </c>
      <c r="M4135" s="3" t="str">
        <f>IF(+OR(J4135="SI",G4135="SI"),"SI","NO")</f>
        <v>SI</v>
      </c>
      <c r="N4135" s="3" t="str">
        <f>IF(+OR(H4135="SI",K4135="SI"),"SI","NO")</f>
        <v>SI</v>
      </c>
      <c r="O4135" s="3" t="str">
        <f>IF(+OR(I4135="SI",L4135="SI"),"SI","NO")</f>
        <v>SI</v>
      </c>
    </row>
    <row r="4136" spans="1:15" x14ac:dyDescent="0.25">
      <c r="A4136" s="20" t="s">
        <v>2968</v>
      </c>
      <c r="B4136" s="1" t="s">
        <v>2968</v>
      </c>
      <c r="C4136" s="3">
        <v>6</v>
      </c>
      <c r="D4136" s="3" t="str">
        <f>VLOOKUP(Cobertura2021[[#This Row],['#Area]],S:T,2)</f>
        <v>Rural</v>
      </c>
      <c r="E4136" s="1" t="s">
        <v>2789</v>
      </c>
      <c r="F4136" s="3">
        <v>254</v>
      </c>
      <c r="G4136" s="27" t="s">
        <v>5320</v>
      </c>
      <c r="H4136" s="27" t="s">
        <v>5320</v>
      </c>
      <c r="I4136" s="27" t="s">
        <v>5320</v>
      </c>
      <c r="J4136" s="28" t="s">
        <v>21</v>
      </c>
      <c r="K4136" s="28" t="s">
        <v>20</v>
      </c>
      <c r="L4136" s="28" t="s">
        <v>20</v>
      </c>
      <c r="M4136" s="3" t="str">
        <f>IF(+OR(J4136="SI",G4136="SI"),"SI","NO")</f>
        <v>SI</v>
      </c>
      <c r="N4136" s="3" t="str">
        <f>IF(+OR(H4136="SI",K4136="SI"),"SI","NO")</f>
        <v>SI</v>
      </c>
      <c r="O4136" s="3" t="str">
        <f>IF(+OR(I4136="SI",L4136="SI"),"SI","NO")</f>
        <v>SI</v>
      </c>
    </row>
    <row r="4137" spans="1:15" x14ac:dyDescent="0.25">
      <c r="A4137" s="20" t="s">
        <v>2968</v>
      </c>
      <c r="B4137" s="1" t="s">
        <v>2970</v>
      </c>
      <c r="C4137" s="3">
        <v>6</v>
      </c>
      <c r="D4137" s="3" t="str">
        <f>VLOOKUP(Cobertura2021[[#This Row],['#Area]],S:T,2)</f>
        <v>Rural</v>
      </c>
      <c r="E4137" s="1" t="s">
        <v>2808</v>
      </c>
      <c r="F4137" s="3">
        <v>97</v>
      </c>
      <c r="G4137" s="27" t="s">
        <v>5320</v>
      </c>
      <c r="H4137" s="27" t="s">
        <v>5320</v>
      </c>
      <c r="I4137" s="27" t="s">
        <v>5320</v>
      </c>
      <c r="J4137" s="28" t="s">
        <v>21</v>
      </c>
      <c r="K4137" s="28" t="s">
        <v>20</v>
      </c>
      <c r="L4137" s="28" t="s">
        <v>20</v>
      </c>
      <c r="M4137" s="3" t="str">
        <f>IF(+OR(J4137="SI",G4137="SI"),"SI","NO")</f>
        <v>SI</v>
      </c>
      <c r="N4137" s="3" t="str">
        <f>IF(+OR(H4137="SI",K4137="SI"),"SI","NO")</f>
        <v>SI</v>
      </c>
      <c r="O4137" s="3" t="str">
        <f>IF(+OR(I4137="SI",L4137="SI"),"SI","NO")</f>
        <v>SI</v>
      </c>
    </row>
    <row r="4138" spans="1:15" x14ac:dyDescent="0.25">
      <c r="A4138" s="20" t="s">
        <v>2968</v>
      </c>
      <c r="B4138" s="1" t="s">
        <v>2972</v>
      </c>
      <c r="C4138" s="3">
        <v>6</v>
      </c>
      <c r="D4138" s="3" t="str">
        <f>VLOOKUP(Cobertura2021[[#This Row],['#Area]],S:T,2)</f>
        <v>Rural</v>
      </c>
      <c r="E4138" s="1" t="s">
        <v>2880</v>
      </c>
      <c r="F4138" s="3">
        <v>45</v>
      </c>
      <c r="G4138" s="27" t="s">
        <v>5320</v>
      </c>
      <c r="H4138" s="27" t="s">
        <v>5320</v>
      </c>
      <c r="I4138" s="27" t="s">
        <v>5320</v>
      </c>
      <c r="J4138" s="28" t="s">
        <v>21</v>
      </c>
      <c r="K4138" s="28" t="s">
        <v>21</v>
      </c>
      <c r="L4138" s="28" t="s">
        <v>20</v>
      </c>
      <c r="M4138" s="3" t="str">
        <f>IF(+OR(J4138="SI",G4138="SI"),"SI","NO")</f>
        <v>SI</v>
      </c>
      <c r="N4138" s="3" t="str">
        <f>IF(+OR(H4138="SI",K4138="SI"),"SI","NO")</f>
        <v>SI</v>
      </c>
      <c r="O4138" s="3" t="str">
        <f>IF(+OR(I4138="SI",L4138="SI"),"SI","NO")</f>
        <v>SI</v>
      </c>
    </row>
    <row r="4139" spans="1:15" x14ac:dyDescent="0.25">
      <c r="A4139" s="20" t="s">
        <v>2968</v>
      </c>
      <c r="B4139" s="1" t="s">
        <v>2968</v>
      </c>
      <c r="C4139" s="3">
        <v>6</v>
      </c>
      <c r="D4139" s="3" t="str">
        <f>VLOOKUP(Cobertura2021[[#This Row],['#Area]],S:T,2)</f>
        <v>Rural</v>
      </c>
      <c r="E4139" s="1" t="s">
        <v>2771</v>
      </c>
      <c r="F4139" s="3">
        <v>132</v>
      </c>
      <c r="G4139" s="27" t="s">
        <v>5320</v>
      </c>
      <c r="H4139" s="27" t="s">
        <v>5320</v>
      </c>
      <c r="I4139" s="27" t="s">
        <v>3</v>
      </c>
      <c r="J4139" s="28" t="s">
        <v>21</v>
      </c>
      <c r="K4139" s="28" t="s">
        <v>21</v>
      </c>
      <c r="L4139" s="28" t="s">
        <v>21</v>
      </c>
      <c r="M4139" s="3" t="str">
        <f>IF(+OR(J4139="SI",G4139="SI"),"SI","NO")</f>
        <v>SI</v>
      </c>
      <c r="N4139" s="3" t="str">
        <f>IF(+OR(H4139="SI",K4139="SI"),"SI","NO")</f>
        <v>SI</v>
      </c>
      <c r="O4139" s="3" t="str">
        <f>IF(+OR(I4139="SI",L4139="SI"),"SI","NO")</f>
        <v>SI</v>
      </c>
    </row>
    <row r="4140" spans="1:15" x14ac:dyDescent="0.25">
      <c r="A4140" s="20" t="s">
        <v>2968</v>
      </c>
      <c r="B4140" s="1" t="s">
        <v>2968</v>
      </c>
      <c r="C4140" s="3">
        <v>6</v>
      </c>
      <c r="D4140" s="3" t="str">
        <f>VLOOKUP(Cobertura2021[[#This Row],['#Area]],S:T,2)</f>
        <v>Rural</v>
      </c>
      <c r="E4140" s="1" t="s">
        <v>2774</v>
      </c>
      <c r="F4140" s="3">
        <v>43</v>
      </c>
      <c r="G4140" s="27" t="s">
        <v>5320</v>
      </c>
      <c r="H4140" s="27" t="s">
        <v>5320</v>
      </c>
      <c r="I4140" s="27" t="s">
        <v>5320</v>
      </c>
      <c r="J4140" s="28" t="s">
        <v>21</v>
      </c>
      <c r="K4140" s="28" t="s">
        <v>21</v>
      </c>
      <c r="L4140" s="28" t="s">
        <v>21</v>
      </c>
      <c r="M4140" s="3" t="str">
        <f>IF(+OR(J4140="SI",G4140="SI"),"SI","NO")</f>
        <v>SI</v>
      </c>
      <c r="N4140" s="3" t="str">
        <f>IF(+OR(H4140="SI",K4140="SI"),"SI","NO")</f>
        <v>SI</v>
      </c>
      <c r="O4140" s="3" t="str">
        <f>IF(+OR(I4140="SI",L4140="SI"),"SI","NO")</f>
        <v>SI</v>
      </c>
    </row>
    <row r="4141" spans="1:15" hidden="1" x14ac:dyDescent="0.25">
      <c r="A4141" s="20" t="s">
        <v>2968</v>
      </c>
      <c r="B4141" s="1" t="s">
        <v>2968</v>
      </c>
      <c r="C4141" s="3">
        <v>1</v>
      </c>
      <c r="D4141" s="3" t="e">
        <f>VLOOKUP(Cobertura2021[[#This Row],['#Area]],S:T,2)</f>
        <v>#N/A</v>
      </c>
      <c r="E4141" s="1" t="s">
        <v>914</v>
      </c>
      <c r="F4141" s="3">
        <v>15</v>
      </c>
      <c r="G4141" s="27" t="s">
        <v>5320</v>
      </c>
      <c r="H4141" s="27" t="s">
        <v>5320</v>
      </c>
      <c r="I4141" s="27" t="s">
        <v>5320</v>
      </c>
      <c r="J4141" s="28" t="s">
        <v>21</v>
      </c>
      <c r="K4141" s="28" t="s">
        <v>21</v>
      </c>
      <c r="L4141" s="28" t="s">
        <v>21</v>
      </c>
      <c r="M4141" s="3" t="str">
        <f>IF(+OR(J4141="SI",G4141="SI"),"SI","NO")</f>
        <v>SI</v>
      </c>
      <c r="N4141" s="3" t="str">
        <f>IF(+OR(H4141="SI",K4141="SI"),"SI","NO")</f>
        <v>SI</v>
      </c>
      <c r="O4141" s="3" t="str">
        <f>IF(+OR(I4141="SI",L4141="SI"),"SI","NO")</f>
        <v>SI</v>
      </c>
    </row>
    <row r="4142" spans="1:15" hidden="1" x14ac:dyDescent="0.25">
      <c r="A4142" s="20" t="s">
        <v>2968</v>
      </c>
      <c r="B4142" s="1" t="s">
        <v>2968</v>
      </c>
      <c r="C4142" s="3">
        <v>1</v>
      </c>
      <c r="D4142" s="3" t="e">
        <f>VLOOKUP(Cobertura2021[[#This Row],['#Area]],S:T,2)</f>
        <v>#N/A</v>
      </c>
      <c r="E4142" s="1" t="s">
        <v>165</v>
      </c>
      <c r="F4142" s="3">
        <v>888</v>
      </c>
      <c r="G4142" s="27" t="s">
        <v>5320</v>
      </c>
      <c r="H4142" s="27" t="s">
        <v>5320</v>
      </c>
      <c r="I4142" s="27" t="s">
        <v>5320</v>
      </c>
      <c r="J4142" s="28" t="s">
        <v>21</v>
      </c>
      <c r="K4142" s="28" t="s">
        <v>21</v>
      </c>
      <c r="L4142" s="28" t="s">
        <v>21</v>
      </c>
      <c r="M4142" s="3" t="str">
        <f>IF(+OR(J4142="SI",G4142="SI"),"SI","NO")</f>
        <v>SI</v>
      </c>
      <c r="N4142" s="3" t="str">
        <f>IF(+OR(H4142="SI",K4142="SI"),"SI","NO")</f>
        <v>SI</v>
      </c>
      <c r="O4142" s="3" t="str">
        <f>IF(+OR(I4142="SI",L4142="SI"),"SI","NO")</f>
        <v>SI</v>
      </c>
    </row>
    <row r="4143" spans="1:15" hidden="1" x14ac:dyDescent="0.25">
      <c r="A4143" s="20" t="s">
        <v>2968</v>
      </c>
      <c r="B4143" s="1" t="s">
        <v>2970</v>
      </c>
      <c r="C4143" s="3">
        <v>1</v>
      </c>
      <c r="D4143" s="3" t="e">
        <f>VLOOKUP(Cobertura2021[[#This Row],['#Area]],S:T,2)</f>
        <v>#N/A</v>
      </c>
      <c r="E4143" s="1" t="s">
        <v>165</v>
      </c>
      <c r="F4143" s="3">
        <v>457</v>
      </c>
      <c r="G4143" s="27" t="s">
        <v>5320</v>
      </c>
      <c r="H4143" s="27" t="s">
        <v>5320</v>
      </c>
      <c r="I4143" s="27" t="s">
        <v>5320</v>
      </c>
      <c r="J4143" s="28" t="s">
        <v>21</v>
      </c>
      <c r="K4143" s="28" t="s">
        <v>21</v>
      </c>
      <c r="L4143" s="28" t="s">
        <v>21</v>
      </c>
      <c r="M4143" s="3" t="str">
        <f>IF(+OR(J4143="SI",G4143="SI"),"SI","NO")</f>
        <v>SI</v>
      </c>
      <c r="N4143" s="3" t="str">
        <f>IF(+OR(H4143="SI",K4143="SI"),"SI","NO")</f>
        <v>SI</v>
      </c>
      <c r="O4143" s="3" t="str">
        <f>IF(+OR(I4143="SI",L4143="SI"),"SI","NO")</f>
        <v>SI</v>
      </c>
    </row>
    <row r="4144" spans="1:15" hidden="1" x14ac:dyDescent="0.25">
      <c r="A4144" s="20" t="s">
        <v>2968</v>
      </c>
      <c r="B4144" s="1" t="s">
        <v>2968</v>
      </c>
      <c r="C4144" s="3">
        <v>3</v>
      </c>
      <c r="D4144" s="3" t="str">
        <f>VLOOKUP(Cobertura2021[[#This Row],['#Area]],S:T,2)</f>
        <v>Suburbana</v>
      </c>
      <c r="E4144" s="1" t="s">
        <v>2762</v>
      </c>
      <c r="F4144" s="3">
        <v>174</v>
      </c>
      <c r="G4144" s="27" t="s">
        <v>5320</v>
      </c>
      <c r="H4144" s="27" t="s">
        <v>5320</v>
      </c>
      <c r="I4144" s="27" t="s">
        <v>5320</v>
      </c>
      <c r="J4144" s="28" t="s">
        <v>20</v>
      </c>
      <c r="K4144" s="28" t="s">
        <v>20</v>
      </c>
      <c r="L4144" s="28" t="s">
        <v>20</v>
      </c>
      <c r="M4144" s="3" t="str">
        <f>IF(+OR(J4144="SI",G4144="SI"),"SI","NO")</f>
        <v>SI</v>
      </c>
      <c r="N4144" s="3" t="str">
        <f>IF(+OR(H4144="SI",K4144="SI"),"SI","NO")</f>
        <v>SI</v>
      </c>
      <c r="O4144" s="3" t="str">
        <f>IF(+OR(I4144="SI",L4144="SI"),"SI","NO")</f>
        <v>SI</v>
      </c>
    </row>
    <row r="4145" spans="1:15" x14ac:dyDescent="0.25">
      <c r="A4145" s="20" t="s">
        <v>4087</v>
      </c>
      <c r="B4145" s="1" t="s">
        <v>570</v>
      </c>
      <c r="C4145" s="3">
        <v>6</v>
      </c>
      <c r="D4145" s="3" t="str">
        <f>VLOOKUP(Cobertura2021[[#This Row],['#Area]],S:T,2)</f>
        <v>Rural</v>
      </c>
      <c r="E4145" s="1" t="s">
        <v>4129</v>
      </c>
      <c r="F4145" s="3">
        <v>68</v>
      </c>
      <c r="G4145" s="27" t="s">
        <v>5320</v>
      </c>
      <c r="H4145" s="27" t="s">
        <v>3</v>
      </c>
      <c r="I4145" s="27" t="s">
        <v>3</v>
      </c>
      <c r="J4145" s="28" t="s">
        <v>21</v>
      </c>
      <c r="K4145" s="28" t="s">
        <v>20</v>
      </c>
      <c r="L4145" s="28" t="s">
        <v>20</v>
      </c>
      <c r="M4145" s="3" t="str">
        <f>IF(+OR(J4145="SI",G4145="SI"),"SI","NO")</f>
        <v>SI</v>
      </c>
      <c r="N4145" s="3" t="str">
        <f>IF(+OR(H4145="SI",K4145="SI"),"SI","NO")</f>
        <v>NO</v>
      </c>
      <c r="O4145" s="3" t="str">
        <f>IF(+OR(I4145="SI",L4145="SI"),"SI","NO")</f>
        <v>NO</v>
      </c>
    </row>
    <row r="4146" spans="1:15" hidden="1" x14ac:dyDescent="0.25">
      <c r="A4146" s="20" t="s">
        <v>2968</v>
      </c>
      <c r="B4146" s="1" t="s">
        <v>2968</v>
      </c>
      <c r="C4146" s="3">
        <v>1</v>
      </c>
      <c r="D4146" s="3" t="e">
        <f>VLOOKUP(Cobertura2021[[#This Row],['#Area]],S:T,2)</f>
        <v>#N/A</v>
      </c>
      <c r="E4146" s="1" t="s">
        <v>2737</v>
      </c>
      <c r="F4146" s="3">
        <v>2130</v>
      </c>
      <c r="G4146" s="27" t="s">
        <v>5320</v>
      </c>
      <c r="H4146" s="27" t="s">
        <v>5320</v>
      </c>
      <c r="I4146" s="27" t="s">
        <v>5320</v>
      </c>
      <c r="J4146" s="28" t="s">
        <v>21</v>
      </c>
      <c r="K4146" s="28" t="s">
        <v>21</v>
      </c>
      <c r="L4146" s="28" t="s">
        <v>21</v>
      </c>
      <c r="M4146" s="3" t="str">
        <f>IF(+OR(J4146="SI",G4146="SI"),"SI","NO")</f>
        <v>SI</v>
      </c>
      <c r="N4146" s="3" t="str">
        <f>IF(+OR(H4146="SI",K4146="SI"),"SI","NO")</f>
        <v>SI</v>
      </c>
      <c r="O4146" s="3" t="str">
        <f>IF(+OR(I4146="SI",L4146="SI"),"SI","NO")</f>
        <v>SI</v>
      </c>
    </row>
    <row r="4147" spans="1:15" x14ac:dyDescent="0.25">
      <c r="A4147" s="20" t="s">
        <v>2968</v>
      </c>
      <c r="B4147" s="1" t="s">
        <v>2728</v>
      </c>
      <c r="C4147" s="3">
        <v>6</v>
      </c>
      <c r="D4147" s="3" t="str">
        <f>VLOOKUP(Cobertura2021[[#This Row],['#Area]],S:T,2)</f>
        <v>Rural</v>
      </c>
      <c r="E4147" s="1" t="s">
        <v>2892</v>
      </c>
      <c r="F4147" s="3">
        <v>45</v>
      </c>
      <c r="G4147" s="27" t="s">
        <v>5320</v>
      </c>
      <c r="H4147" s="27" t="s">
        <v>5320</v>
      </c>
      <c r="I4147" s="27" t="s">
        <v>5320</v>
      </c>
      <c r="J4147" s="28" t="s">
        <v>21</v>
      </c>
      <c r="K4147" s="28" t="s">
        <v>21</v>
      </c>
      <c r="L4147" s="28" t="s">
        <v>20</v>
      </c>
      <c r="M4147" s="3" t="str">
        <f>IF(+OR(J4147="SI",G4147="SI"),"SI","NO")</f>
        <v>SI</v>
      </c>
      <c r="N4147" s="3" t="str">
        <f>IF(+OR(H4147="SI",K4147="SI"),"SI","NO")</f>
        <v>SI</v>
      </c>
      <c r="O4147" s="3" t="str">
        <f>IF(+OR(I4147="SI",L4147="SI"),"SI","NO")</f>
        <v>SI</v>
      </c>
    </row>
    <row r="4148" spans="1:15" x14ac:dyDescent="0.25">
      <c r="A4148" s="20" t="s">
        <v>2968</v>
      </c>
      <c r="B4148" s="1" t="s">
        <v>2968</v>
      </c>
      <c r="C4148" s="3">
        <v>6</v>
      </c>
      <c r="D4148" s="3" t="str">
        <f>VLOOKUP(Cobertura2021[[#This Row],['#Area]],S:T,2)</f>
        <v>Rural</v>
      </c>
      <c r="E4148" s="1" t="s">
        <v>2780</v>
      </c>
      <c r="F4148" s="3">
        <v>44</v>
      </c>
      <c r="G4148" s="27" t="s">
        <v>5320</v>
      </c>
      <c r="H4148" s="27" t="s">
        <v>5320</v>
      </c>
      <c r="I4148" s="27" t="s">
        <v>5320</v>
      </c>
      <c r="J4148" s="28" t="s">
        <v>21</v>
      </c>
      <c r="K4148" s="28" t="s">
        <v>20</v>
      </c>
      <c r="L4148" s="28" t="s">
        <v>20</v>
      </c>
      <c r="M4148" s="3" t="str">
        <f>IF(+OR(J4148="SI",G4148="SI"),"SI","NO")</f>
        <v>SI</v>
      </c>
      <c r="N4148" s="3" t="str">
        <f>IF(+OR(H4148="SI",K4148="SI"),"SI","NO")</f>
        <v>SI</v>
      </c>
      <c r="O4148" s="3" t="str">
        <f>IF(+OR(I4148="SI",L4148="SI"),"SI","NO")</f>
        <v>SI</v>
      </c>
    </row>
    <row r="4149" spans="1:15" x14ac:dyDescent="0.25">
      <c r="A4149" s="20" t="s">
        <v>2968</v>
      </c>
      <c r="B4149" s="1" t="s">
        <v>2969</v>
      </c>
      <c r="C4149" s="3">
        <v>6</v>
      </c>
      <c r="D4149" s="3" t="str">
        <f>VLOOKUP(Cobertura2021[[#This Row],['#Area]],S:T,2)</f>
        <v>Rural</v>
      </c>
      <c r="E4149" s="1" t="s">
        <v>2802</v>
      </c>
      <c r="F4149" s="3">
        <v>105</v>
      </c>
      <c r="G4149" s="27" t="s">
        <v>5320</v>
      </c>
      <c r="H4149" s="27" t="s">
        <v>5320</v>
      </c>
      <c r="I4149" s="27" t="s">
        <v>5320</v>
      </c>
      <c r="J4149" s="28" t="s">
        <v>21</v>
      </c>
      <c r="K4149" s="28" t="s">
        <v>21</v>
      </c>
      <c r="L4149" s="28" t="s">
        <v>21</v>
      </c>
      <c r="M4149" s="3" t="str">
        <f>IF(+OR(J4149="SI",G4149="SI"),"SI","NO")</f>
        <v>SI</v>
      </c>
      <c r="N4149" s="3" t="str">
        <f>IF(+OR(H4149="SI",K4149="SI"),"SI","NO")</f>
        <v>SI</v>
      </c>
      <c r="O4149" s="3" t="str">
        <f>IF(+OR(I4149="SI",L4149="SI"),"SI","NO")</f>
        <v>SI</v>
      </c>
    </row>
    <row r="4150" spans="1:15" x14ac:dyDescent="0.25">
      <c r="A4150" s="20" t="s">
        <v>1571</v>
      </c>
      <c r="B4150" s="1" t="s">
        <v>3158</v>
      </c>
      <c r="C4150" s="3">
        <v>6</v>
      </c>
      <c r="D4150" s="3" t="str">
        <f>VLOOKUP(Cobertura2021[[#This Row],['#Area]],S:T,2)</f>
        <v>Rural</v>
      </c>
      <c r="E4150" s="1" t="s">
        <v>3166</v>
      </c>
      <c r="F4150" s="3">
        <v>68</v>
      </c>
      <c r="G4150" s="27" t="s">
        <v>5320</v>
      </c>
      <c r="H4150" s="27" t="s">
        <v>5320</v>
      </c>
      <c r="I4150" s="27" t="s">
        <v>3</v>
      </c>
      <c r="J4150" s="28" t="s">
        <v>21</v>
      </c>
      <c r="K4150" s="28" t="s">
        <v>21</v>
      </c>
      <c r="L4150" s="28" t="s">
        <v>20</v>
      </c>
      <c r="M4150" s="3" t="str">
        <f>IF(+OR(J4150="SI",G4150="SI"),"SI","NO")</f>
        <v>SI</v>
      </c>
      <c r="N4150" s="3" t="str">
        <f>IF(+OR(H4150="SI",K4150="SI"),"SI","NO")</f>
        <v>SI</v>
      </c>
      <c r="O4150" s="3" t="str">
        <f>IF(+OR(I4150="SI",L4150="SI"),"SI","NO")</f>
        <v>NO</v>
      </c>
    </row>
    <row r="4151" spans="1:15" x14ac:dyDescent="0.25">
      <c r="A4151" s="20" t="s">
        <v>4433</v>
      </c>
      <c r="B4151" s="1" t="s">
        <v>4557</v>
      </c>
      <c r="C4151" s="3">
        <v>6</v>
      </c>
      <c r="D4151" s="3" t="str">
        <f>VLOOKUP(Cobertura2021[[#This Row],['#Area]],S:T,2)</f>
        <v>Rural</v>
      </c>
      <c r="E4151" s="1" t="s">
        <v>3166</v>
      </c>
      <c r="F4151" s="3">
        <v>20</v>
      </c>
      <c r="G4151" s="47" t="s">
        <v>5320</v>
      </c>
      <c r="H4151" s="27" t="s">
        <v>3</v>
      </c>
      <c r="I4151" s="27" t="s">
        <v>3</v>
      </c>
      <c r="J4151" s="28" t="s">
        <v>20</v>
      </c>
      <c r="K4151" s="28" t="s">
        <v>20</v>
      </c>
      <c r="L4151" s="28" t="s">
        <v>20</v>
      </c>
      <c r="M4151" s="3" t="str">
        <f>IF(+OR(J4151="SI",G4151="SI"),"SI","NO")</f>
        <v>SI</v>
      </c>
      <c r="N4151" s="3" t="str">
        <f>IF(+OR(H4151="SI",K4151="SI"),"SI","NO")</f>
        <v>NO</v>
      </c>
      <c r="O4151" s="3" t="str">
        <f>IF(+OR(I4151="SI",L4151="SI"),"SI","NO")</f>
        <v>NO</v>
      </c>
    </row>
    <row r="4152" spans="1:15" x14ac:dyDescent="0.25">
      <c r="A4152" s="20" t="s">
        <v>2968</v>
      </c>
      <c r="B4152" s="1" t="s">
        <v>2970</v>
      </c>
      <c r="C4152" s="3">
        <v>6</v>
      </c>
      <c r="D4152" s="3" t="str">
        <f>VLOOKUP(Cobertura2021[[#This Row],['#Area]],S:T,2)</f>
        <v>Rural</v>
      </c>
      <c r="E4152" s="1" t="s">
        <v>2821</v>
      </c>
      <c r="F4152" s="3">
        <v>85</v>
      </c>
      <c r="G4152" s="27" t="s">
        <v>5320</v>
      </c>
      <c r="H4152" s="27" t="s">
        <v>5320</v>
      </c>
      <c r="I4152" s="27" t="s">
        <v>5320</v>
      </c>
      <c r="J4152" s="28" t="s">
        <v>21</v>
      </c>
      <c r="K4152" s="28" t="s">
        <v>21</v>
      </c>
      <c r="L4152" s="28" t="s">
        <v>21</v>
      </c>
      <c r="M4152" s="3" t="str">
        <f>IF(+OR(J4152="SI",G4152="SI"),"SI","NO")</f>
        <v>SI</v>
      </c>
      <c r="N4152" s="3" t="str">
        <f>IF(+OR(H4152="SI",K4152="SI"),"SI","NO")</f>
        <v>SI</v>
      </c>
      <c r="O4152" s="3" t="str">
        <f>IF(+OR(I4152="SI",L4152="SI"),"SI","NO")</f>
        <v>SI</v>
      </c>
    </row>
    <row r="4153" spans="1:15" x14ac:dyDescent="0.25">
      <c r="A4153" s="20" t="s">
        <v>2968</v>
      </c>
      <c r="B4153" s="1" t="s">
        <v>2970</v>
      </c>
      <c r="C4153" s="3">
        <v>6</v>
      </c>
      <c r="D4153" s="3" t="str">
        <f>VLOOKUP(Cobertura2021[[#This Row],['#Area]],S:T,2)</f>
        <v>Rural</v>
      </c>
      <c r="E4153" s="1" t="s">
        <v>2822</v>
      </c>
      <c r="F4153" s="3">
        <v>111</v>
      </c>
      <c r="G4153" s="27" t="s">
        <v>5320</v>
      </c>
      <c r="H4153" s="27" t="s">
        <v>5320</v>
      </c>
      <c r="I4153" s="27" t="s">
        <v>5320</v>
      </c>
      <c r="J4153" s="28" t="s">
        <v>21</v>
      </c>
      <c r="K4153" s="28" t="s">
        <v>21</v>
      </c>
      <c r="L4153" s="28" t="s">
        <v>21</v>
      </c>
      <c r="M4153" s="3" t="str">
        <f>IF(+OR(J4153="SI",G4153="SI"),"SI","NO")</f>
        <v>SI</v>
      </c>
      <c r="N4153" s="3" t="str">
        <f>IF(+OR(H4153="SI",K4153="SI"),"SI","NO")</f>
        <v>SI</v>
      </c>
      <c r="O4153" s="3" t="str">
        <f>IF(+OR(I4153="SI",L4153="SI"),"SI","NO")</f>
        <v>SI</v>
      </c>
    </row>
    <row r="4154" spans="1:15" x14ac:dyDescent="0.25">
      <c r="A4154" s="20" t="s">
        <v>2968</v>
      </c>
      <c r="B4154" s="1" t="s">
        <v>2974</v>
      </c>
      <c r="C4154" s="3">
        <v>6</v>
      </c>
      <c r="D4154" s="3" t="str">
        <f>VLOOKUP(Cobertura2021[[#This Row],['#Area]],S:T,2)</f>
        <v>Rural</v>
      </c>
      <c r="E4154" s="1" t="s">
        <v>2955</v>
      </c>
      <c r="F4154" s="3">
        <v>38</v>
      </c>
      <c r="G4154" s="27" t="s">
        <v>5320</v>
      </c>
      <c r="H4154" s="27" t="s">
        <v>5320</v>
      </c>
      <c r="I4154" s="27" t="s">
        <v>5320</v>
      </c>
      <c r="J4154" s="28" t="s">
        <v>21</v>
      </c>
      <c r="K4154" s="28" t="s">
        <v>21</v>
      </c>
      <c r="L4154" s="28" t="s">
        <v>20</v>
      </c>
      <c r="M4154" s="3" t="str">
        <f>IF(+OR(J4154="SI",G4154="SI"),"SI","NO")</f>
        <v>SI</v>
      </c>
      <c r="N4154" s="3" t="str">
        <f>IF(+OR(H4154="SI",K4154="SI"),"SI","NO")</f>
        <v>SI</v>
      </c>
      <c r="O4154" s="3" t="str">
        <f>IF(+OR(I4154="SI",L4154="SI"),"SI","NO")</f>
        <v>SI</v>
      </c>
    </row>
    <row r="4155" spans="1:15" x14ac:dyDescent="0.25">
      <c r="A4155" s="20" t="s">
        <v>2968</v>
      </c>
      <c r="B4155" s="1" t="s">
        <v>2968</v>
      </c>
      <c r="C4155" s="3">
        <v>6</v>
      </c>
      <c r="D4155" s="3" t="str">
        <f>VLOOKUP(Cobertura2021[[#This Row],['#Area]],S:T,2)</f>
        <v>Rural</v>
      </c>
      <c r="E4155" s="1" t="s">
        <v>1794</v>
      </c>
      <c r="F4155" s="3">
        <v>79</v>
      </c>
      <c r="G4155" s="27" t="s">
        <v>5320</v>
      </c>
      <c r="H4155" s="27" t="s">
        <v>3</v>
      </c>
      <c r="I4155" s="27" t="s">
        <v>3</v>
      </c>
      <c r="J4155" s="28" t="s">
        <v>21</v>
      </c>
      <c r="K4155" s="28" t="s">
        <v>21</v>
      </c>
      <c r="L4155" s="28" t="s">
        <v>21</v>
      </c>
      <c r="M4155" s="3" t="str">
        <f>IF(+OR(J4155="SI",G4155="SI"),"SI","NO")</f>
        <v>SI</v>
      </c>
      <c r="N4155" s="3" t="str">
        <f>IF(+OR(H4155="SI",K4155="SI"),"SI","NO")</f>
        <v>SI</v>
      </c>
      <c r="O4155" s="3" t="str">
        <f>IF(+OR(I4155="SI",L4155="SI"),"SI","NO")</f>
        <v>SI</v>
      </c>
    </row>
    <row r="4156" spans="1:15" x14ac:dyDescent="0.25">
      <c r="A4156" s="20" t="s">
        <v>2968</v>
      </c>
      <c r="B4156" s="1" t="s">
        <v>2968</v>
      </c>
      <c r="C4156" s="3">
        <v>6</v>
      </c>
      <c r="D4156" s="3" t="str">
        <f>VLOOKUP(Cobertura2021[[#This Row],['#Area]],S:T,2)</f>
        <v>Rural</v>
      </c>
      <c r="E4156" s="1" t="s">
        <v>2770</v>
      </c>
      <c r="F4156" s="3">
        <v>260</v>
      </c>
      <c r="G4156" s="27" t="s">
        <v>5320</v>
      </c>
      <c r="H4156" s="27" t="s">
        <v>5320</v>
      </c>
      <c r="I4156" s="27" t="s">
        <v>5320</v>
      </c>
      <c r="J4156" s="28" t="s">
        <v>21</v>
      </c>
      <c r="K4156" s="28" t="s">
        <v>21</v>
      </c>
      <c r="L4156" s="28" t="s">
        <v>20</v>
      </c>
      <c r="M4156" s="3" t="str">
        <f>IF(+OR(J4156="SI",G4156="SI"),"SI","NO")</f>
        <v>SI</v>
      </c>
      <c r="N4156" s="3" t="str">
        <f>IF(+OR(H4156="SI",K4156="SI"),"SI","NO")</f>
        <v>SI</v>
      </c>
      <c r="O4156" s="3" t="str">
        <f>IF(+OR(I4156="SI",L4156="SI"),"SI","NO")</f>
        <v>SI</v>
      </c>
    </row>
    <row r="4157" spans="1:15" x14ac:dyDescent="0.25">
      <c r="A4157" s="20" t="s">
        <v>4087</v>
      </c>
      <c r="B4157" s="1" t="s">
        <v>4102</v>
      </c>
      <c r="C4157" s="3">
        <v>6</v>
      </c>
      <c r="D4157" s="3" t="str">
        <f>VLOOKUP(Cobertura2021[[#This Row],['#Area]],S:T,2)</f>
        <v>Rural</v>
      </c>
      <c r="E4157" s="1" t="s">
        <v>276</v>
      </c>
      <c r="F4157" s="3">
        <v>174</v>
      </c>
      <c r="G4157" s="27" t="s">
        <v>5320</v>
      </c>
      <c r="H4157" s="27" t="s">
        <v>3</v>
      </c>
      <c r="I4157" s="27" t="s">
        <v>3</v>
      </c>
      <c r="J4157" s="28" t="s">
        <v>21</v>
      </c>
      <c r="K4157" s="28" t="s">
        <v>20</v>
      </c>
      <c r="L4157" s="28" t="s">
        <v>20</v>
      </c>
      <c r="M4157" s="3" t="str">
        <f>IF(+OR(J4157="SI",G4157="SI"),"SI","NO")</f>
        <v>SI</v>
      </c>
      <c r="N4157" s="3" t="str">
        <f>IF(+OR(H4157="SI",K4157="SI"),"SI","NO")</f>
        <v>NO</v>
      </c>
      <c r="O4157" s="3" t="str">
        <f>IF(+OR(I4157="SI",L4157="SI"),"SI","NO")</f>
        <v>NO</v>
      </c>
    </row>
    <row r="4158" spans="1:15" hidden="1" x14ac:dyDescent="0.25">
      <c r="A4158" s="20" t="s">
        <v>2968</v>
      </c>
      <c r="B4158" s="1" t="s">
        <v>2975</v>
      </c>
      <c r="C4158" s="3">
        <v>1</v>
      </c>
      <c r="D4158" s="3" t="e">
        <f>VLOOKUP(Cobertura2021[[#This Row],['#Area]],S:T,2)</f>
        <v>#N/A</v>
      </c>
      <c r="E4158" s="1" t="s">
        <v>2957</v>
      </c>
      <c r="F4158" s="3">
        <v>127</v>
      </c>
      <c r="G4158" s="27" t="s">
        <v>5320</v>
      </c>
      <c r="H4158" s="27" t="s">
        <v>5320</v>
      </c>
      <c r="I4158" s="27" t="s">
        <v>5320</v>
      </c>
      <c r="J4158" s="28" t="s">
        <v>21</v>
      </c>
      <c r="K4158" s="28" t="s">
        <v>21</v>
      </c>
      <c r="L4158" s="28" t="s">
        <v>21</v>
      </c>
      <c r="M4158" s="3" t="str">
        <f>IF(+OR(J4158="SI",G4158="SI"),"SI","NO")</f>
        <v>SI</v>
      </c>
      <c r="N4158" s="3" t="str">
        <f>IF(+OR(H4158="SI",K4158="SI"),"SI","NO")</f>
        <v>SI</v>
      </c>
      <c r="O4158" s="3" t="str">
        <f>IF(+OR(I4158="SI",L4158="SI"),"SI","NO")</f>
        <v>SI</v>
      </c>
    </row>
    <row r="4159" spans="1:15" x14ac:dyDescent="0.25">
      <c r="A4159" s="20" t="s">
        <v>2968</v>
      </c>
      <c r="B4159" s="1" t="s">
        <v>2970</v>
      </c>
      <c r="C4159" s="3">
        <v>6</v>
      </c>
      <c r="D4159" s="3" t="str">
        <f>VLOOKUP(Cobertura2021[[#This Row],['#Area]],S:T,2)</f>
        <v>Rural</v>
      </c>
      <c r="E4159" s="1" t="s">
        <v>2838</v>
      </c>
      <c r="F4159" s="3">
        <v>119</v>
      </c>
      <c r="G4159" s="27" t="s">
        <v>5320</v>
      </c>
      <c r="H4159" s="27" t="s">
        <v>5320</v>
      </c>
      <c r="I4159" s="27" t="s">
        <v>5320</v>
      </c>
      <c r="J4159" s="28" t="s">
        <v>21</v>
      </c>
      <c r="K4159" s="28" t="s">
        <v>21</v>
      </c>
      <c r="L4159" s="28" t="s">
        <v>21</v>
      </c>
      <c r="M4159" s="3" t="str">
        <f>IF(+OR(J4159="SI",G4159="SI"),"SI","NO")</f>
        <v>SI</v>
      </c>
      <c r="N4159" s="3" t="str">
        <f>IF(+OR(H4159="SI",K4159="SI"),"SI","NO")</f>
        <v>SI</v>
      </c>
      <c r="O4159" s="3" t="str">
        <f>IF(+OR(I4159="SI",L4159="SI"),"SI","NO")</f>
        <v>SI</v>
      </c>
    </row>
    <row r="4160" spans="1:15" x14ac:dyDescent="0.25">
      <c r="A4160" s="20" t="s">
        <v>102</v>
      </c>
      <c r="B4160" s="1" t="s">
        <v>340</v>
      </c>
      <c r="C4160" s="3">
        <v>6</v>
      </c>
      <c r="D4160" s="3" t="str">
        <f>VLOOKUP(Cobertura2021[[#This Row],['#Area]],S:T,2)</f>
        <v>Rural</v>
      </c>
      <c r="E4160" s="1" t="s">
        <v>329</v>
      </c>
      <c r="F4160" s="3">
        <v>128</v>
      </c>
      <c r="G4160" s="27" t="s">
        <v>5320</v>
      </c>
      <c r="H4160" s="27" t="s">
        <v>3</v>
      </c>
      <c r="I4160" s="27" t="s">
        <v>3</v>
      </c>
      <c r="J4160" s="28" t="s">
        <v>20</v>
      </c>
      <c r="K4160" s="28" t="s">
        <v>20</v>
      </c>
      <c r="L4160" s="28" t="s">
        <v>20</v>
      </c>
      <c r="M4160" s="3" t="str">
        <f>IF(+OR(J4160="SI",G4160="SI"),"SI","NO")</f>
        <v>SI</v>
      </c>
      <c r="N4160" s="3" t="str">
        <f>IF(+OR(H4160="SI",K4160="SI"),"SI","NO")</f>
        <v>NO</v>
      </c>
      <c r="O4160" s="3" t="str">
        <f>IF(+OR(I4160="SI",L4160="SI"),"SI","NO")</f>
        <v>NO</v>
      </c>
    </row>
    <row r="4161" spans="1:15" x14ac:dyDescent="0.25">
      <c r="A4161" s="20" t="s">
        <v>2968</v>
      </c>
      <c r="B4161" s="1" t="s">
        <v>2972</v>
      </c>
      <c r="C4161" s="3">
        <v>6</v>
      </c>
      <c r="D4161" s="3" t="str">
        <f>VLOOKUP(Cobertura2021[[#This Row],['#Area]],S:T,2)</f>
        <v>Rural</v>
      </c>
      <c r="E4161" s="1" t="s">
        <v>2868</v>
      </c>
      <c r="F4161" s="3">
        <v>78</v>
      </c>
      <c r="G4161" s="27" t="s">
        <v>5320</v>
      </c>
      <c r="H4161" s="27" t="s">
        <v>5320</v>
      </c>
      <c r="I4161" s="27" t="s">
        <v>5320</v>
      </c>
      <c r="J4161" s="28" t="s">
        <v>21</v>
      </c>
      <c r="K4161" s="28" t="s">
        <v>20</v>
      </c>
      <c r="L4161" s="28" t="s">
        <v>20</v>
      </c>
      <c r="M4161" s="3" t="str">
        <f>IF(+OR(J4161="SI",G4161="SI"),"SI","NO")</f>
        <v>SI</v>
      </c>
      <c r="N4161" s="3" t="str">
        <f>IF(+OR(H4161="SI",K4161="SI"),"SI","NO")</f>
        <v>SI</v>
      </c>
      <c r="O4161" s="3" t="str">
        <f>IF(+OR(I4161="SI",L4161="SI"),"SI","NO")</f>
        <v>SI</v>
      </c>
    </row>
    <row r="4162" spans="1:15" hidden="1" x14ac:dyDescent="0.25">
      <c r="A4162" s="20" t="s">
        <v>2968</v>
      </c>
      <c r="B4162" s="1" t="s">
        <v>2970</v>
      </c>
      <c r="C4162" s="3">
        <v>1</v>
      </c>
      <c r="D4162" s="3" t="e">
        <f>VLOOKUP(Cobertura2021[[#This Row],['#Area]],S:T,2)</f>
        <v>#N/A</v>
      </c>
      <c r="E4162" s="1" t="s">
        <v>124</v>
      </c>
      <c r="F4162" s="3">
        <v>495</v>
      </c>
      <c r="G4162" s="27" t="s">
        <v>5320</v>
      </c>
      <c r="H4162" s="27" t="s">
        <v>5320</v>
      </c>
      <c r="I4162" s="27" t="s">
        <v>5320</v>
      </c>
      <c r="J4162" s="28" t="s">
        <v>21</v>
      </c>
      <c r="K4162" s="28" t="s">
        <v>21</v>
      </c>
      <c r="L4162" s="28" t="s">
        <v>21</v>
      </c>
      <c r="M4162" s="3" t="str">
        <f>IF(+OR(J4162="SI",G4162="SI"),"SI","NO")</f>
        <v>SI</v>
      </c>
      <c r="N4162" s="3" t="str">
        <f>IF(+OR(H4162="SI",K4162="SI"),"SI","NO")</f>
        <v>SI</v>
      </c>
      <c r="O4162" s="3" t="str">
        <f>IF(+OR(I4162="SI",L4162="SI"),"SI","NO")</f>
        <v>SI</v>
      </c>
    </row>
    <row r="4163" spans="1:15" x14ac:dyDescent="0.25">
      <c r="A4163" s="20" t="s">
        <v>3411</v>
      </c>
      <c r="B4163" s="1" t="s">
        <v>3729</v>
      </c>
      <c r="C4163" s="3">
        <v>6</v>
      </c>
      <c r="D4163" s="3" t="str">
        <f>VLOOKUP(Cobertura2021[[#This Row],['#Area]],S:T,2)</f>
        <v>Rural</v>
      </c>
      <c r="E4163" s="1" t="s">
        <v>329</v>
      </c>
      <c r="F4163" s="3">
        <v>273</v>
      </c>
      <c r="G4163" s="27" t="s">
        <v>5320</v>
      </c>
      <c r="H4163" s="27" t="s">
        <v>3</v>
      </c>
      <c r="I4163" s="27" t="s">
        <v>3</v>
      </c>
      <c r="J4163" s="28" t="s">
        <v>20</v>
      </c>
      <c r="K4163" s="28" t="s">
        <v>20</v>
      </c>
      <c r="L4163" s="28" t="s">
        <v>20</v>
      </c>
      <c r="M4163" s="3" t="str">
        <f>IF(+OR(J4163="SI",G4163="SI"),"SI","NO")</f>
        <v>SI</v>
      </c>
      <c r="N4163" s="3" t="str">
        <f>IF(+OR(H4163="SI",K4163="SI"),"SI","NO")</f>
        <v>NO</v>
      </c>
      <c r="O4163" s="3" t="str">
        <f>IF(+OR(I4163="SI",L4163="SI"),"SI","NO")</f>
        <v>NO</v>
      </c>
    </row>
    <row r="4164" spans="1:15" hidden="1" x14ac:dyDescent="0.25">
      <c r="A4164" s="20" t="s">
        <v>102</v>
      </c>
      <c r="B4164" s="1" t="s">
        <v>340</v>
      </c>
      <c r="C4164" s="3">
        <v>3</v>
      </c>
      <c r="D4164" s="3" t="str">
        <f>VLOOKUP(Cobertura2021[[#This Row],['#Area]],S:T,2)</f>
        <v>Suburbana</v>
      </c>
      <c r="E4164" s="1" t="s">
        <v>330</v>
      </c>
      <c r="F4164" s="3">
        <v>63</v>
      </c>
      <c r="G4164" s="47" t="s">
        <v>5320</v>
      </c>
      <c r="H4164" s="27" t="s">
        <v>3</v>
      </c>
      <c r="I4164" s="27" t="s">
        <v>3</v>
      </c>
      <c r="J4164" s="28" t="s">
        <v>20</v>
      </c>
      <c r="K4164" s="28" t="s">
        <v>20</v>
      </c>
      <c r="L4164" s="28" t="s">
        <v>20</v>
      </c>
      <c r="M4164" s="3" t="str">
        <f>IF(+OR(J4164="SI",G4164="SI"),"SI","NO")</f>
        <v>SI</v>
      </c>
      <c r="N4164" s="3" t="str">
        <f>IF(+OR(H4164="SI",K4164="SI"),"SI","NO")</f>
        <v>NO</v>
      </c>
      <c r="O4164" s="3" t="str">
        <f>IF(+OR(I4164="SI",L4164="SI"),"SI","NO")</f>
        <v>NO</v>
      </c>
    </row>
    <row r="4165" spans="1:15" x14ac:dyDescent="0.25">
      <c r="A4165" s="20" t="s">
        <v>2968</v>
      </c>
      <c r="B4165" s="1" t="s">
        <v>2970</v>
      </c>
      <c r="C4165" s="3">
        <v>6</v>
      </c>
      <c r="D4165" s="3" t="str">
        <f>VLOOKUP(Cobertura2021[[#This Row],['#Area]],S:T,2)</f>
        <v>Rural</v>
      </c>
      <c r="E4165" s="1" t="s">
        <v>124</v>
      </c>
      <c r="F4165" s="3">
        <v>112</v>
      </c>
      <c r="G4165" s="27" t="s">
        <v>5320</v>
      </c>
      <c r="H4165" s="27" t="s">
        <v>5320</v>
      </c>
      <c r="I4165" s="27" t="s">
        <v>5320</v>
      </c>
      <c r="J4165" s="28" t="s">
        <v>21</v>
      </c>
      <c r="K4165" s="28" t="s">
        <v>20</v>
      </c>
      <c r="L4165" s="28" t="s">
        <v>20</v>
      </c>
      <c r="M4165" s="3" t="str">
        <f>IF(+OR(J4165="SI",G4165="SI"),"SI","NO")</f>
        <v>SI</v>
      </c>
      <c r="N4165" s="3" t="str">
        <f>IF(+OR(H4165="SI",K4165="SI"),"SI","NO")</f>
        <v>SI</v>
      </c>
      <c r="O4165" s="3" t="str">
        <f>IF(+OR(I4165="SI",L4165="SI"),"SI","NO")</f>
        <v>SI</v>
      </c>
    </row>
    <row r="4166" spans="1:15" hidden="1" x14ac:dyDescent="0.25">
      <c r="A4166" s="20" t="s">
        <v>2968</v>
      </c>
      <c r="B4166" s="1" t="s">
        <v>2970</v>
      </c>
      <c r="C4166" s="3">
        <v>1</v>
      </c>
      <c r="D4166" s="3" t="e">
        <f>VLOOKUP(Cobertura2021[[#This Row],['#Area]],S:T,2)</f>
        <v>#N/A</v>
      </c>
      <c r="E4166" s="1" t="s">
        <v>510</v>
      </c>
      <c r="F4166" s="3">
        <v>877</v>
      </c>
      <c r="G4166" s="27" t="s">
        <v>5320</v>
      </c>
      <c r="H4166" s="27" t="s">
        <v>5320</v>
      </c>
      <c r="I4166" s="27" t="s">
        <v>5320</v>
      </c>
      <c r="J4166" s="28" t="s">
        <v>21</v>
      </c>
      <c r="K4166" s="28" t="s">
        <v>21</v>
      </c>
      <c r="L4166" s="28" t="s">
        <v>21</v>
      </c>
      <c r="M4166" s="3" t="str">
        <f>IF(+OR(J4166="SI",G4166="SI"),"SI","NO")</f>
        <v>SI</v>
      </c>
      <c r="N4166" s="3" t="str">
        <f>IF(+OR(H4166="SI",K4166="SI"),"SI","NO")</f>
        <v>SI</v>
      </c>
      <c r="O4166" s="3" t="str">
        <f>IF(+OR(I4166="SI",L4166="SI"),"SI","NO")</f>
        <v>SI</v>
      </c>
    </row>
    <row r="4167" spans="1:15" x14ac:dyDescent="0.25">
      <c r="A4167" s="20" t="s">
        <v>2968</v>
      </c>
      <c r="B4167" s="1" t="s">
        <v>2972</v>
      </c>
      <c r="C4167" s="3">
        <v>6</v>
      </c>
      <c r="D4167" s="3" t="str">
        <f>VLOOKUP(Cobertura2021[[#This Row],['#Area]],S:T,2)</f>
        <v>Rural</v>
      </c>
      <c r="E4167" s="1" t="s">
        <v>510</v>
      </c>
      <c r="F4167" s="3">
        <v>39</v>
      </c>
      <c r="G4167" s="27" t="s">
        <v>5320</v>
      </c>
      <c r="H4167" s="27" t="s">
        <v>5320</v>
      </c>
      <c r="I4167" s="27" t="s">
        <v>5320</v>
      </c>
      <c r="J4167" s="28" t="s">
        <v>21</v>
      </c>
      <c r="K4167" s="28" t="s">
        <v>21</v>
      </c>
      <c r="L4167" s="28" t="s">
        <v>20</v>
      </c>
      <c r="M4167" s="3" t="str">
        <f>IF(+OR(J4167="SI",G4167="SI"),"SI","NO")</f>
        <v>SI</v>
      </c>
      <c r="N4167" s="3" t="str">
        <f>IF(+OR(H4167="SI",K4167="SI"),"SI","NO")</f>
        <v>SI</v>
      </c>
      <c r="O4167" s="3" t="str">
        <f>IF(+OR(I4167="SI",L4167="SI"),"SI","NO")</f>
        <v>SI</v>
      </c>
    </row>
    <row r="4168" spans="1:15" x14ac:dyDescent="0.25">
      <c r="A4168" s="20" t="s">
        <v>2968</v>
      </c>
      <c r="B4168" s="1" t="s">
        <v>2969</v>
      </c>
      <c r="C4168" s="3">
        <v>6</v>
      </c>
      <c r="D4168" s="3" t="str">
        <f>VLOOKUP(Cobertura2021[[#This Row],['#Area]],S:T,2)</f>
        <v>Rural</v>
      </c>
      <c r="E4168" s="1" t="s">
        <v>2799</v>
      </c>
      <c r="F4168" s="3">
        <v>113</v>
      </c>
      <c r="G4168" s="27" t="s">
        <v>5320</v>
      </c>
      <c r="H4168" s="27" t="s">
        <v>5320</v>
      </c>
      <c r="I4168" s="27" t="s">
        <v>5320</v>
      </c>
      <c r="J4168" s="28" t="s">
        <v>21</v>
      </c>
      <c r="K4168" s="28" t="s">
        <v>20</v>
      </c>
      <c r="L4168" s="28" t="s">
        <v>20</v>
      </c>
      <c r="M4168" s="3" t="str">
        <f>IF(+OR(J4168="SI",G4168="SI"),"SI","NO")</f>
        <v>SI</v>
      </c>
      <c r="N4168" s="3" t="str">
        <f>IF(+OR(H4168="SI",K4168="SI"),"SI","NO")</f>
        <v>SI</v>
      </c>
      <c r="O4168" s="3" t="str">
        <f>IF(+OR(I4168="SI",L4168="SI"),"SI","NO")</f>
        <v>SI</v>
      </c>
    </row>
    <row r="4169" spans="1:15" x14ac:dyDescent="0.25">
      <c r="A4169" s="20" t="s">
        <v>1926</v>
      </c>
      <c r="B4169" s="1" t="s">
        <v>1930</v>
      </c>
      <c r="C4169" s="3">
        <v>6</v>
      </c>
      <c r="D4169" s="3" t="str">
        <f>VLOOKUP(Cobertura2021[[#This Row],['#Area]],S:T,2)</f>
        <v>Rural</v>
      </c>
      <c r="E4169" s="1" t="s">
        <v>1813</v>
      </c>
      <c r="F4169" s="3">
        <v>44</v>
      </c>
      <c r="G4169" s="27" t="s">
        <v>5320</v>
      </c>
      <c r="H4169" s="27" t="s">
        <v>3</v>
      </c>
      <c r="I4169" s="27" t="s">
        <v>3</v>
      </c>
      <c r="J4169" s="28" t="s">
        <v>21</v>
      </c>
      <c r="K4169" s="28" t="s">
        <v>20</v>
      </c>
      <c r="L4169" s="28" t="s">
        <v>20</v>
      </c>
      <c r="M4169" s="3" t="str">
        <f>IF(+OR(J4169="SI",G4169="SI"),"SI","NO")</f>
        <v>SI</v>
      </c>
      <c r="N4169" s="3" t="str">
        <f>IF(+OR(H4169="SI",K4169="SI"),"SI","NO")</f>
        <v>NO</v>
      </c>
      <c r="O4169" s="3" t="str">
        <f>IF(+OR(I4169="SI",L4169="SI"),"SI","NO")</f>
        <v>NO</v>
      </c>
    </row>
    <row r="4170" spans="1:15" hidden="1" x14ac:dyDescent="0.25">
      <c r="A4170" s="20" t="s">
        <v>2968</v>
      </c>
      <c r="B4170" s="1" t="s">
        <v>2975</v>
      </c>
      <c r="C4170" s="3">
        <v>1</v>
      </c>
      <c r="D4170" s="3" t="e">
        <f>VLOOKUP(Cobertura2021[[#This Row],['#Area]],S:T,2)</f>
        <v>#N/A</v>
      </c>
      <c r="E4170" s="1" t="s">
        <v>2960</v>
      </c>
      <c r="F4170" s="3">
        <v>40</v>
      </c>
      <c r="G4170" s="27" t="s">
        <v>5320</v>
      </c>
      <c r="H4170" s="27" t="s">
        <v>5320</v>
      </c>
      <c r="I4170" s="27" t="s">
        <v>5320</v>
      </c>
      <c r="J4170" s="28" t="s">
        <v>21</v>
      </c>
      <c r="K4170" s="28" t="s">
        <v>21</v>
      </c>
      <c r="L4170" s="28" t="s">
        <v>21</v>
      </c>
      <c r="M4170" s="3" t="str">
        <f>IF(+OR(J4170="SI",G4170="SI"),"SI","NO")</f>
        <v>SI</v>
      </c>
      <c r="N4170" s="3" t="str">
        <f>IF(+OR(H4170="SI",K4170="SI"),"SI","NO")</f>
        <v>SI</v>
      </c>
      <c r="O4170" s="3" t="str">
        <f>IF(+OR(I4170="SI",L4170="SI"),"SI","NO")</f>
        <v>SI</v>
      </c>
    </row>
    <row r="4171" spans="1:15" hidden="1" x14ac:dyDescent="0.25">
      <c r="A4171" s="20" t="s">
        <v>2968</v>
      </c>
      <c r="B4171" s="1" t="s">
        <v>2973</v>
      </c>
      <c r="C4171" s="3">
        <v>1</v>
      </c>
      <c r="D4171" s="3" t="e">
        <f>VLOOKUP(Cobertura2021[[#This Row],['#Area]],S:T,2)</f>
        <v>#N/A</v>
      </c>
      <c r="E4171" s="1" t="s">
        <v>2911</v>
      </c>
      <c r="F4171" s="3">
        <v>70</v>
      </c>
      <c r="G4171" s="27" t="s">
        <v>5320</v>
      </c>
      <c r="H4171" s="27" t="s">
        <v>5320</v>
      </c>
      <c r="I4171" s="27" t="s">
        <v>5320</v>
      </c>
      <c r="J4171" s="28" t="s">
        <v>21</v>
      </c>
      <c r="K4171" s="28" t="s">
        <v>21</v>
      </c>
      <c r="L4171" s="28" t="s">
        <v>21</v>
      </c>
      <c r="M4171" s="3" t="str">
        <f>IF(+OR(J4171="SI",G4171="SI"),"SI","NO")</f>
        <v>SI</v>
      </c>
      <c r="N4171" s="3" t="str">
        <f>IF(+OR(H4171="SI",K4171="SI"),"SI","NO")</f>
        <v>SI</v>
      </c>
      <c r="O4171" s="3" t="str">
        <f>IF(+OR(I4171="SI",L4171="SI"),"SI","NO")</f>
        <v>SI</v>
      </c>
    </row>
    <row r="4172" spans="1:15" hidden="1" x14ac:dyDescent="0.25">
      <c r="A4172" s="20" t="s">
        <v>2968</v>
      </c>
      <c r="B4172" s="1" t="s">
        <v>2969</v>
      </c>
      <c r="C4172" s="3">
        <v>1</v>
      </c>
      <c r="D4172" s="3" t="e">
        <f>VLOOKUP(Cobertura2021[[#This Row],['#Area]],S:T,2)</f>
        <v>#N/A</v>
      </c>
      <c r="E4172" s="1" t="s">
        <v>6</v>
      </c>
      <c r="F4172" s="3">
        <v>126</v>
      </c>
      <c r="G4172" s="27" t="s">
        <v>5320</v>
      </c>
      <c r="H4172" s="27" t="s">
        <v>5320</v>
      </c>
      <c r="I4172" s="27" t="s">
        <v>5320</v>
      </c>
      <c r="J4172" s="28" t="s">
        <v>21</v>
      </c>
      <c r="K4172" s="28" t="s">
        <v>21</v>
      </c>
      <c r="L4172" s="28" t="s">
        <v>21</v>
      </c>
      <c r="M4172" s="3" t="str">
        <f>IF(+OR(J4172="SI",G4172="SI"),"SI","NO")</f>
        <v>SI</v>
      </c>
      <c r="N4172" s="3" t="str">
        <f>IF(+OR(H4172="SI",K4172="SI"),"SI","NO")</f>
        <v>SI</v>
      </c>
      <c r="O4172" s="3" t="str">
        <f>IF(+OR(I4172="SI",L4172="SI"),"SI","NO")</f>
        <v>SI</v>
      </c>
    </row>
    <row r="4173" spans="1:15" x14ac:dyDescent="0.25">
      <c r="A4173" s="20" t="s">
        <v>2968</v>
      </c>
      <c r="B4173" s="1" t="s">
        <v>2968</v>
      </c>
      <c r="C4173" s="3">
        <v>6</v>
      </c>
      <c r="D4173" s="3" t="str">
        <f>VLOOKUP(Cobertura2021[[#This Row],['#Area]],S:T,2)</f>
        <v>Rural</v>
      </c>
      <c r="E4173" s="1" t="s">
        <v>6</v>
      </c>
      <c r="F4173" s="3">
        <v>146</v>
      </c>
      <c r="G4173" s="27" t="s">
        <v>5320</v>
      </c>
      <c r="H4173" s="27" t="s">
        <v>5320</v>
      </c>
      <c r="I4173" s="27" t="s">
        <v>5320</v>
      </c>
      <c r="J4173" s="28" t="s">
        <v>21</v>
      </c>
      <c r="K4173" s="28" t="s">
        <v>21</v>
      </c>
      <c r="L4173" s="28" t="s">
        <v>21</v>
      </c>
      <c r="M4173" s="3" t="str">
        <f>IF(+OR(J4173="SI",G4173="SI"),"SI","NO")</f>
        <v>SI</v>
      </c>
      <c r="N4173" s="3" t="str">
        <f>IF(+OR(H4173="SI",K4173="SI"),"SI","NO")</f>
        <v>SI</v>
      </c>
      <c r="O4173" s="3" t="str">
        <f>IF(+OR(I4173="SI",L4173="SI"),"SI","NO")</f>
        <v>SI</v>
      </c>
    </row>
    <row r="4174" spans="1:15" hidden="1" x14ac:dyDescent="0.25">
      <c r="A4174" s="20" t="s">
        <v>2968</v>
      </c>
      <c r="B4174" s="1" t="s">
        <v>2970</v>
      </c>
      <c r="C4174" s="3">
        <v>1</v>
      </c>
      <c r="D4174" s="3" t="e">
        <f>VLOOKUP(Cobertura2021[[#This Row],['#Area]],S:T,2)</f>
        <v>#N/A</v>
      </c>
      <c r="E4174" s="1" t="s">
        <v>6</v>
      </c>
      <c r="F4174" s="3">
        <v>351</v>
      </c>
      <c r="G4174" s="27" t="s">
        <v>5320</v>
      </c>
      <c r="H4174" s="27" t="s">
        <v>5320</v>
      </c>
      <c r="I4174" s="27" t="s">
        <v>5320</v>
      </c>
      <c r="J4174" s="28" t="s">
        <v>21</v>
      </c>
      <c r="K4174" s="28" t="s">
        <v>21</v>
      </c>
      <c r="L4174" s="28" t="s">
        <v>21</v>
      </c>
      <c r="M4174" s="3" t="str">
        <f>IF(+OR(J4174="SI",G4174="SI"),"SI","NO")</f>
        <v>SI</v>
      </c>
      <c r="N4174" s="3" t="str">
        <f>IF(+OR(H4174="SI",K4174="SI"),"SI","NO")</f>
        <v>SI</v>
      </c>
      <c r="O4174" s="3" t="str">
        <f>IF(+OR(I4174="SI",L4174="SI"),"SI","NO")</f>
        <v>SI</v>
      </c>
    </row>
    <row r="4175" spans="1:15" x14ac:dyDescent="0.25">
      <c r="A4175" s="20" t="s">
        <v>2968</v>
      </c>
      <c r="B4175" s="1" t="s">
        <v>2970</v>
      </c>
      <c r="C4175" s="3">
        <v>6</v>
      </c>
      <c r="D4175" s="3" t="str">
        <f>VLOOKUP(Cobertura2021[[#This Row],['#Area]],S:T,2)</f>
        <v>Rural</v>
      </c>
      <c r="E4175" s="1" t="s">
        <v>2809</v>
      </c>
      <c r="F4175" s="3">
        <v>65</v>
      </c>
      <c r="G4175" s="27" t="s">
        <v>5320</v>
      </c>
      <c r="H4175" s="27" t="s">
        <v>5320</v>
      </c>
      <c r="I4175" s="27" t="s">
        <v>5320</v>
      </c>
      <c r="J4175" s="28" t="s">
        <v>21</v>
      </c>
      <c r="K4175" s="28" t="s">
        <v>21</v>
      </c>
      <c r="L4175" s="28" t="s">
        <v>20</v>
      </c>
      <c r="M4175" s="3" t="str">
        <f>IF(+OR(J4175="SI",G4175="SI"),"SI","NO")</f>
        <v>SI</v>
      </c>
      <c r="N4175" s="3" t="str">
        <f>IF(+OR(H4175="SI",K4175="SI"),"SI","NO")</f>
        <v>SI</v>
      </c>
      <c r="O4175" s="3" t="str">
        <f>IF(+OR(I4175="SI",L4175="SI"),"SI","NO")</f>
        <v>SI</v>
      </c>
    </row>
    <row r="4176" spans="1:15" x14ac:dyDescent="0.25">
      <c r="A4176" s="20" t="s">
        <v>156</v>
      </c>
      <c r="B4176" s="1" t="s">
        <v>5233</v>
      </c>
      <c r="C4176" s="3">
        <v>6</v>
      </c>
      <c r="D4176" s="3" t="str">
        <f>VLOOKUP(Cobertura2021[[#This Row],['#Area]],S:T,2)</f>
        <v>Rural</v>
      </c>
      <c r="E4176" s="1" t="s">
        <v>4724</v>
      </c>
      <c r="F4176" s="3">
        <v>44</v>
      </c>
      <c r="G4176" s="27" t="s">
        <v>5320</v>
      </c>
      <c r="H4176" s="27" t="s">
        <v>5320</v>
      </c>
      <c r="I4176" s="27" t="s">
        <v>3</v>
      </c>
      <c r="J4176" s="28" t="s">
        <v>21</v>
      </c>
      <c r="K4176" s="28" t="s">
        <v>20</v>
      </c>
      <c r="L4176" s="28" t="s">
        <v>20</v>
      </c>
      <c r="M4176" s="3" t="str">
        <f>IF(+OR(J4176="SI",G4176="SI"),"SI","NO")</f>
        <v>SI</v>
      </c>
      <c r="N4176" s="3" t="str">
        <f>IF(+OR(H4176="SI",K4176="SI"),"SI","NO")</f>
        <v>SI</v>
      </c>
      <c r="O4176" s="3" t="str">
        <f>IF(+OR(I4176="SI",L4176="SI"),"SI","NO")</f>
        <v>NO</v>
      </c>
    </row>
    <row r="4177" spans="1:15" x14ac:dyDescent="0.25">
      <c r="A4177" s="20" t="s">
        <v>2968</v>
      </c>
      <c r="B4177" s="1" t="s">
        <v>2970</v>
      </c>
      <c r="C4177" s="3">
        <v>6</v>
      </c>
      <c r="D4177" s="3" t="str">
        <f>VLOOKUP(Cobertura2021[[#This Row],['#Area]],S:T,2)</f>
        <v>Rural</v>
      </c>
      <c r="E4177" s="1" t="s">
        <v>2818</v>
      </c>
      <c r="F4177" s="3">
        <v>49</v>
      </c>
      <c r="G4177" s="27" t="s">
        <v>5320</v>
      </c>
      <c r="H4177" s="27" t="s">
        <v>5320</v>
      </c>
      <c r="I4177" s="27" t="s">
        <v>5320</v>
      </c>
      <c r="J4177" s="28" t="s">
        <v>21</v>
      </c>
      <c r="K4177" s="28" t="s">
        <v>20</v>
      </c>
      <c r="L4177" s="28" t="s">
        <v>20</v>
      </c>
      <c r="M4177" s="3" t="str">
        <f>IF(+OR(J4177="SI",G4177="SI"),"SI","NO")</f>
        <v>SI</v>
      </c>
      <c r="N4177" s="3" t="str">
        <f>IF(+OR(H4177="SI",K4177="SI"),"SI","NO")</f>
        <v>SI</v>
      </c>
      <c r="O4177" s="3" t="str">
        <f>IF(+OR(I4177="SI",L4177="SI"),"SI","NO")</f>
        <v>SI</v>
      </c>
    </row>
    <row r="4178" spans="1:15" x14ac:dyDescent="0.25">
      <c r="A4178" s="20" t="s">
        <v>2968</v>
      </c>
      <c r="B4178" s="1" t="s">
        <v>2973</v>
      </c>
      <c r="C4178" s="3">
        <v>6</v>
      </c>
      <c r="D4178" s="3" t="str">
        <f>VLOOKUP(Cobertura2021[[#This Row],['#Area]],S:T,2)</f>
        <v>Rural</v>
      </c>
      <c r="E4178" s="1" t="s">
        <v>2818</v>
      </c>
      <c r="F4178" s="3">
        <v>71</v>
      </c>
      <c r="G4178" s="27" t="s">
        <v>5320</v>
      </c>
      <c r="H4178" s="27" t="s">
        <v>5320</v>
      </c>
      <c r="I4178" s="27" t="s">
        <v>5320</v>
      </c>
      <c r="J4178" s="28" t="s">
        <v>21</v>
      </c>
      <c r="K4178" s="28" t="s">
        <v>21</v>
      </c>
      <c r="L4178" s="28" t="s">
        <v>21</v>
      </c>
      <c r="M4178" s="3" t="str">
        <f>IF(+OR(J4178="SI",G4178="SI"),"SI","NO")</f>
        <v>SI</v>
      </c>
      <c r="N4178" s="3" t="str">
        <f>IF(+OR(H4178="SI",K4178="SI"),"SI","NO")</f>
        <v>SI</v>
      </c>
      <c r="O4178" s="3" t="str">
        <f>IF(+OR(I4178="SI",L4178="SI"),"SI","NO")</f>
        <v>SI</v>
      </c>
    </row>
    <row r="4179" spans="1:15" x14ac:dyDescent="0.25">
      <c r="A4179" s="20" t="s">
        <v>2968</v>
      </c>
      <c r="B4179" s="1" t="s">
        <v>2973</v>
      </c>
      <c r="C4179" s="3">
        <v>6</v>
      </c>
      <c r="D4179" s="3" t="str">
        <f>VLOOKUP(Cobertura2021[[#This Row],['#Area]],S:T,2)</f>
        <v>Rural</v>
      </c>
      <c r="E4179" s="1" t="s">
        <v>2934</v>
      </c>
      <c r="F4179" s="3">
        <v>49</v>
      </c>
      <c r="G4179" s="27" t="s">
        <v>5320</v>
      </c>
      <c r="H4179" s="27" t="s">
        <v>5320</v>
      </c>
      <c r="I4179" s="27" t="s">
        <v>5320</v>
      </c>
      <c r="J4179" s="28" t="s">
        <v>21</v>
      </c>
      <c r="K4179" s="28" t="s">
        <v>20</v>
      </c>
      <c r="L4179" s="28" t="s">
        <v>20</v>
      </c>
      <c r="M4179" s="3" t="str">
        <f>IF(+OR(J4179="SI",G4179="SI"),"SI","NO")</f>
        <v>SI</v>
      </c>
      <c r="N4179" s="3" t="str">
        <f>IF(+OR(H4179="SI",K4179="SI"),"SI","NO")</f>
        <v>SI</v>
      </c>
      <c r="O4179" s="3" t="str">
        <f>IF(+OR(I4179="SI",L4179="SI"),"SI","NO")</f>
        <v>SI</v>
      </c>
    </row>
    <row r="4180" spans="1:15" x14ac:dyDescent="0.25">
      <c r="A4180" s="20" t="s">
        <v>2968</v>
      </c>
      <c r="B4180" s="1" t="s">
        <v>2968</v>
      </c>
      <c r="C4180" s="3">
        <v>6</v>
      </c>
      <c r="D4180" s="3" t="str">
        <f>VLOOKUP(Cobertura2021[[#This Row],['#Area]],S:T,2)</f>
        <v>Rural</v>
      </c>
      <c r="E4180" s="1" t="s">
        <v>2788</v>
      </c>
      <c r="F4180" s="3">
        <v>19</v>
      </c>
      <c r="G4180" s="27" t="s">
        <v>5320</v>
      </c>
      <c r="H4180" s="27" t="s">
        <v>5320</v>
      </c>
      <c r="I4180" s="27" t="s">
        <v>5320</v>
      </c>
      <c r="J4180" s="28" t="s">
        <v>21</v>
      </c>
      <c r="K4180" s="28" t="s">
        <v>20</v>
      </c>
      <c r="L4180" s="28" t="s">
        <v>20</v>
      </c>
      <c r="M4180" s="3" t="str">
        <f>IF(+OR(J4180="SI",G4180="SI"),"SI","NO")</f>
        <v>SI</v>
      </c>
      <c r="N4180" s="3" t="str">
        <f>IF(+OR(H4180="SI",K4180="SI"),"SI","NO")</f>
        <v>SI</v>
      </c>
      <c r="O4180" s="3" t="str">
        <f>IF(+OR(I4180="SI",L4180="SI"),"SI","NO")</f>
        <v>SI</v>
      </c>
    </row>
    <row r="4181" spans="1:15" x14ac:dyDescent="0.25">
      <c r="A4181" s="20" t="s">
        <v>2968</v>
      </c>
      <c r="B4181" s="1" t="s">
        <v>2969</v>
      </c>
      <c r="C4181" s="3">
        <v>6</v>
      </c>
      <c r="D4181" s="3" t="str">
        <f>VLOOKUP(Cobertura2021[[#This Row],['#Area]],S:T,2)</f>
        <v>Rural</v>
      </c>
      <c r="E4181" s="1" t="s">
        <v>2797</v>
      </c>
      <c r="F4181" s="3">
        <v>8</v>
      </c>
      <c r="G4181" s="27" t="s">
        <v>5320</v>
      </c>
      <c r="H4181" s="27" t="s">
        <v>5320</v>
      </c>
      <c r="I4181" s="27" t="s">
        <v>5320</v>
      </c>
      <c r="J4181" s="28" t="s">
        <v>21</v>
      </c>
      <c r="K4181" s="28" t="s">
        <v>21</v>
      </c>
      <c r="L4181" s="28" t="s">
        <v>21</v>
      </c>
      <c r="M4181" s="3" t="str">
        <f>IF(+OR(J4181="SI",G4181="SI"),"SI","NO")</f>
        <v>SI</v>
      </c>
      <c r="N4181" s="3" t="str">
        <f>IF(+OR(H4181="SI",K4181="SI"),"SI","NO")</f>
        <v>SI</v>
      </c>
      <c r="O4181" s="3" t="str">
        <f>IF(+OR(I4181="SI",L4181="SI"),"SI","NO")</f>
        <v>SI</v>
      </c>
    </row>
    <row r="4182" spans="1:15" x14ac:dyDescent="0.25">
      <c r="A4182" s="20" t="s">
        <v>2968</v>
      </c>
      <c r="B4182" s="1" t="s">
        <v>2973</v>
      </c>
      <c r="C4182" s="3">
        <v>6</v>
      </c>
      <c r="D4182" s="3" t="str">
        <f>VLOOKUP(Cobertura2021[[#This Row],['#Area]],S:T,2)</f>
        <v>Rural</v>
      </c>
      <c r="E4182" s="1" t="s">
        <v>2922</v>
      </c>
      <c r="F4182" s="3">
        <v>132</v>
      </c>
      <c r="G4182" s="27" t="s">
        <v>5320</v>
      </c>
      <c r="H4182" s="27" t="s">
        <v>3</v>
      </c>
      <c r="I4182" s="27" t="s">
        <v>3</v>
      </c>
      <c r="J4182" s="28" t="s">
        <v>21</v>
      </c>
      <c r="K4182" s="28" t="s">
        <v>21</v>
      </c>
      <c r="L4182" s="28" t="s">
        <v>21</v>
      </c>
      <c r="M4182" s="3" t="str">
        <f>IF(+OR(J4182="SI",G4182="SI"),"SI","NO")</f>
        <v>SI</v>
      </c>
      <c r="N4182" s="3" t="str">
        <f>IF(+OR(H4182="SI",K4182="SI"),"SI","NO")</f>
        <v>SI</v>
      </c>
      <c r="O4182" s="3" t="str">
        <f>IF(+OR(I4182="SI",L4182="SI"),"SI","NO")</f>
        <v>SI</v>
      </c>
    </row>
    <row r="4183" spans="1:15" x14ac:dyDescent="0.25">
      <c r="A4183" s="20" t="s">
        <v>2968</v>
      </c>
      <c r="B4183" s="1" t="s">
        <v>2970</v>
      </c>
      <c r="C4183" s="3">
        <v>6</v>
      </c>
      <c r="D4183" s="3" t="str">
        <f>VLOOKUP(Cobertura2021[[#This Row],['#Area]],S:T,2)</f>
        <v>Rural</v>
      </c>
      <c r="E4183" s="1" t="s">
        <v>2810</v>
      </c>
      <c r="F4183" s="3">
        <v>109</v>
      </c>
      <c r="G4183" s="27" t="s">
        <v>5320</v>
      </c>
      <c r="H4183" s="27" t="s">
        <v>5320</v>
      </c>
      <c r="I4183" s="27" t="s">
        <v>5320</v>
      </c>
      <c r="J4183" s="28" t="s">
        <v>21</v>
      </c>
      <c r="K4183" s="28" t="s">
        <v>21</v>
      </c>
      <c r="L4183" s="28" t="s">
        <v>21</v>
      </c>
      <c r="M4183" s="3" t="str">
        <f>IF(+OR(J4183="SI",G4183="SI"),"SI","NO")</f>
        <v>SI</v>
      </c>
      <c r="N4183" s="3" t="str">
        <f>IF(+OR(H4183="SI",K4183="SI"),"SI","NO")</f>
        <v>SI</v>
      </c>
      <c r="O4183" s="3" t="str">
        <f>IF(+OR(I4183="SI",L4183="SI"),"SI","NO")</f>
        <v>SI</v>
      </c>
    </row>
    <row r="4184" spans="1:15" x14ac:dyDescent="0.25">
      <c r="A4184" s="20" t="s">
        <v>2968</v>
      </c>
      <c r="B4184" s="1" t="s">
        <v>2970</v>
      </c>
      <c r="C4184" s="3">
        <v>6</v>
      </c>
      <c r="D4184" s="3" t="str">
        <f>VLOOKUP(Cobertura2021[[#This Row],['#Area]],S:T,2)</f>
        <v>Rural</v>
      </c>
      <c r="E4184" s="1" t="s">
        <v>2837</v>
      </c>
      <c r="F4184" s="3">
        <v>94</v>
      </c>
      <c r="G4184" s="27" t="s">
        <v>5320</v>
      </c>
      <c r="H4184" s="27" t="s">
        <v>5320</v>
      </c>
      <c r="I4184" s="27" t="s">
        <v>5320</v>
      </c>
      <c r="J4184" s="28" t="s">
        <v>21</v>
      </c>
      <c r="K4184" s="28" t="s">
        <v>21</v>
      </c>
      <c r="L4184" s="28" t="s">
        <v>20</v>
      </c>
      <c r="M4184" s="3" t="str">
        <f>IF(+OR(J4184="SI",G4184="SI"),"SI","NO")</f>
        <v>SI</v>
      </c>
      <c r="N4184" s="3" t="str">
        <f>IF(+OR(H4184="SI",K4184="SI"),"SI","NO")</f>
        <v>SI</v>
      </c>
      <c r="O4184" s="3" t="str">
        <f>IF(+OR(I4184="SI",L4184="SI"),"SI","NO")</f>
        <v>SI</v>
      </c>
    </row>
    <row r="4185" spans="1:15" x14ac:dyDescent="0.25">
      <c r="A4185" s="20" t="s">
        <v>2968</v>
      </c>
      <c r="B4185" s="1" t="s">
        <v>2970</v>
      </c>
      <c r="C4185" s="3">
        <v>6</v>
      </c>
      <c r="D4185" s="3" t="str">
        <f>VLOOKUP(Cobertura2021[[#This Row],['#Area]],S:T,2)</f>
        <v>Rural</v>
      </c>
      <c r="E4185" s="1" t="s">
        <v>2804</v>
      </c>
      <c r="F4185" s="3">
        <v>121</v>
      </c>
      <c r="G4185" s="27" t="s">
        <v>5320</v>
      </c>
      <c r="H4185" s="27" t="s">
        <v>5320</v>
      </c>
      <c r="I4185" s="27" t="s">
        <v>5320</v>
      </c>
      <c r="J4185" s="28" t="s">
        <v>21</v>
      </c>
      <c r="K4185" s="28" t="s">
        <v>21</v>
      </c>
      <c r="L4185" s="28" t="s">
        <v>21</v>
      </c>
      <c r="M4185" s="3" t="str">
        <f>IF(+OR(J4185="SI",G4185="SI"),"SI","NO")</f>
        <v>SI</v>
      </c>
      <c r="N4185" s="3" t="str">
        <f>IF(+OR(H4185="SI",K4185="SI"),"SI","NO")</f>
        <v>SI</v>
      </c>
      <c r="O4185" s="3" t="str">
        <f>IF(+OR(I4185="SI",L4185="SI"),"SI","NO")</f>
        <v>SI</v>
      </c>
    </row>
    <row r="4186" spans="1:15" x14ac:dyDescent="0.25">
      <c r="A4186" s="20" t="s">
        <v>2968</v>
      </c>
      <c r="B4186" s="1" t="s">
        <v>2973</v>
      </c>
      <c r="C4186" s="3">
        <v>6</v>
      </c>
      <c r="D4186" s="3" t="str">
        <f>VLOOKUP(Cobertura2021[[#This Row],['#Area]],S:T,2)</f>
        <v>Rural</v>
      </c>
      <c r="E4186" s="1" t="s">
        <v>2925</v>
      </c>
      <c r="F4186" s="3">
        <v>55</v>
      </c>
      <c r="G4186" s="27" t="s">
        <v>5320</v>
      </c>
      <c r="H4186" s="27" t="s">
        <v>5320</v>
      </c>
      <c r="I4186" s="27" t="s">
        <v>5320</v>
      </c>
      <c r="J4186" s="28" t="s">
        <v>21</v>
      </c>
      <c r="K4186" s="28" t="s">
        <v>20</v>
      </c>
      <c r="L4186" s="28" t="s">
        <v>20</v>
      </c>
      <c r="M4186" s="3" t="str">
        <f>IF(+OR(J4186="SI",G4186="SI"),"SI","NO")</f>
        <v>SI</v>
      </c>
      <c r="N4186" s="3" t="str">
        <f>IF(+OR(H4186="SI",K4186="SI"),"SI","NO")</f>
        <v>SI</v>
      </c>
      <c r="O4186" s="3" t="str">
        <f>IF(+OR(I4186="SI",L4186="SI"),"SI","NO")</f>
        <v>SI</v>
      </c>
    </row>
    <row r="4187" spans="1:15" hidden="1" x14ac:dyDescent="0.25">
      <c r="A4187" s="20" t="s">
        <v>2968</v>
      </c>
      <c r="B4187" s="1" t="s">
        <v>2972</v>
      </c>
      <c r="C4187" s="3">
        <v>1</v>
      </c>
      <c r="D4187" s="3" t="e">
        <f>VLOOKUP(Cobertura2021[[#This Row],['#Area]],S:T,2)</f>
        <v>#N/A</v>
      </c>
      <c r="E4187" s="1" t="s">
        <v>2860</v>
      </c>
      <c r="F4187" s="3">
        <v>135</v>
      </c>
      <c r="G4187" s="27" t="s">
        <v>5320</v>
      </c>
      <c r="H4187" s="27" t="s">
        <v>5320</v>
      </c>
      <c r="I4187" s="27" t="s">
        <v>5320</v>
      </c>
      <c r="J4187" s="28" t="s">
        <v>21</v>
      </c>
      <c r="K4187" s="28" t="s">
        <v>21</v>
      </c>
      <c r="L4187" s="28" t="s">
        <v>21</v>
      </c>
      <c r="M4187" s="3" t="str">
        <f>IF(+OR(J4187="SI",G4187="SI"),"SI","NO")</f>
        <v>SI</v>
      </c>
      <c r="N4187" s="3" t="str">
        <f>IF(+OR(H4187="SI",K4187="SI"),"SI","NO")</f>
        <v>SI</v>
      </c>
      <c r="O4187" s="3" t="str">
        <f>IF(+OR(I4187="SI",L4187="SI"),"SI","NO")</f>
        <v>SI</v>
      </c>
    </row>
    <row r="4188" spans="1:15" x14ac:dyDescent="0.25">
      <c r="A4188" s="20" t="s">
        <v>2265</v>
      </c>
      <c r="B4188" s="1" t="s">
        <v>1646</v>
      </c>
      <c r="C4188" s="3">
        <v>6</v>
      </c>
      <c r="D4188" s="3" t="str">
        <f>VLOOKUP(Cobertura2021[[#This Row],['#Area]],S:T,2)</f>
        <v>Rural</v>
      </c>
      <c r="E4188" s="1" t="s">
        <v>2190</v>
      </c>
      <c r="F4188" s="3">
        <v>45</v>
      </c>
      <c r="G4188" s="27" t="s">
        <v>5320</v>
      </c>
      <c r="H4188" s="27" t="s">
        <v>3</v>
      </c>
      <c r="I4188" s="27" t="s">
        <v>3</v>
      </c>
      <c r="J4188" s="28" t="s">
        <v>20</v>
      </c>
      <c r="K4188" s="28" t="s">
        <v>20</v>
      </c>
      <c r="L4188" s="28" t="s">
        <v>20</v>
      </c>
      <c r="M4188" s="3" t="str">
        <f>IF(+OR(J4188="SI",G4188="SI"),"SI","NO")</f>
        <v>SI</v>
      </c>
      <c r="N4188" s="3" t="str">
        <f>IF(+OR(H4188="SI",K4188="SI"),"SI","NO")</f>
        <v>NO</v>
      </c>
      <c r="O4188" s="3" t="str">
        <f>IF(+OR(I4188="SI",L4188="SI"),"SI","NO")</f>
        <v>NO</v>
      </c>
    </row>
    <row r="4189" spans="1:15" x14ac:dyDescent="0.25">
      <c r="A4189" s="20" t="s">
        <v>2968</v>
      </c>
      <c r="B4189" s="1" t="s">
        <v>2969</v>
      </c>
      <c r="C4189" s="3">
        <v>6</v>
      </c>
      <c r="D4189" s="3" t="str">
        <f>VLOOKUP(Cobertura2021[[#This Row],['#Area]],S:T,2)</f>
        <v>Rural</v>
      </c>
      <c r="E4189" s="1" t="s">
        <v>1361</v>
      </c>
      <c r="F4189" s="3">
        <v>115</v>
      </c>
      <c r="G4189" s="27" t="s">
        <v>5320</v>
      </c>
      <c r="H4189" s="27" t="s">
        <v>5320</v>
      </c>
      <c r="I4189" s="27" t="s">
        <v>5320</v>
      </c>
      <c r="J4189" s="28" t="s">
        <v>21</v>
      </c>
      <c r="K4189" s="28" t="s">
        <v>21</v>
      </c>
      <c r="L4189" s="28" t="s">
        <v>20</v>
      </c>
      <c r="M4189" s="3" t="str">
        <f>IF(+OR(J4189="SI",G4189="SI"),"SI","NO")</f>
        <v>SI</v>
      </c>
      <c r="N4189" s="3" t="str">
        <f>IF(+OR(H4189="SI",K4189="SI"),"SI","NO")</f>
        <v>SI</v>
      </c>
      <c r="O4189" s="3" t="str">
        <f>IF(+OR(I4189="SI",L4189="SI"),"SI","NO")</f>
        <v>SI</v>
      </c>
    </row>
    <row r="4190" spans="1:15" x14ac:dyDescent="0.25">
      <c r="A4190" s="20" t="s">
        <v>2968</v>
      </c>
      <c r="B4190" s="1" t="s">
        <v>2970</v>
      </c>
      <c r="C4190" s="3">
        <v>6</v>
      </c>
      <c r="D4190" s="3" t="str">
        <f>VLOOKUP(Cobertura2021[[#This Row],['#Area]],S:T,2)</f>
        <v>Rural</v>
      </c>
      <c r="E4190" s="1" t="s">
        <v>2854</v>
      </c>
      <c r="F4190" s="3">
        <v>89</v>
      </c>
      <c r="G4190" s="27" t="s">
        <v>5320</v>
      </c>
      <c r="H4190" s="27" t="s">
        <v>5320</v>
      </c>
      <c r="I4190" s="27" t="s">
        <v>5320</v>
      </c>
      <c r="J4190" s="28" t="s">
        <v>21</v>
      </c>
      <c r="K4190" s="28" t="s">
        <v>21</v>
      </c>
      <c r="L4190" s="28" t="s">
        <v>20</v>
      </c>
      <c r="M4190" s="3" t="str">
        <f>IF(+OR(J4190="SI",G4190="SI"),"SI","NO")</f>
        <v>SI</v>
      </c>
      <c r="N4190" s="3" t="str">
        <f>IF(+OR(H4190="SI",K4190="SI"),"SI","NO")</f>
        <v>SI</v>
      </c>
      <c r="O4190" s="3" t="str">
        <f>IF(+OR(I4190="SI",L4190="SI"),"SI","NO")</f>
        <v>SI</v>
      </c>
    </row>
    <row r="4191" spans="1:15" x14ac:dyDescent="0.25">
      <c r="A4191" s="20" t="s">
        <v>2968</v>
      </c>
      <c r="B4191" s="1" t="s">
        <v>2970</v>
      </c>
      <c r="C4191" s="3">
        <v>6</v>
      </c>
      <c r="D4191" s="3" t="str">
        <f>VLOOKUP(Cobertura2021[[#This Row],['#Area]],S:T,2)</f>
        <v>Rural</v>
      </c>
      <c r="E4191" s="1" t="s">
        <v>2855</v>
      </c>
      <c r="F4191" s="3">
        <v>295</v>
      </c>
      <c r="G4191" s="27" t="s">
        <v>5320</v>
      </c>
      <c r="H4191" s="27" t="s">
        <v>5320</v>
      </c>
      <c r="I4191" s="27" t="s">
        <v>5320</v>
      </c>
      <c r="J4191" s="28" t="s">
        <v>21</v>
      </c>
      <c r="K4191" s="28" t="s">
        <v>21</v>
      </c>
      <c r="L4191" s="28" t="s">
        <v>21</v>
      </c>
      <c r="M4191" s="3" t="str">
        <f>IF(+OR(J4191="SI",G4191="SI"),"SI","NO")</f>
        <v>SI</v>
      </c>
      <c r="N4191" s="3" t="str">
        <f>IF(+OR(H4191="SI",K4191="SI"),"SI","NO")</f>
        <v>SI</v>
      </c>
      <c r="O4191" s="3" t="str">
        <f>IF(+OR(I4191="SI",L4191="SI"),"SI","NO")</f>
        <v>SI</v>
      </c>
    </row>
    <row r="4192" spans="1:15" x14ac:dyDescent="0.25">
      <c r="A4192" s="20" t="s">
        <v>2968</v>
      </c>
      <c r="B4192" s="1" t="s">
        <v>2970</v>
      </c>
      <c r="C4192" s="3">
        <v>6</v>
      </c>
      <c r="D4192" s="3" t="str">
        <f>VLOOKUP(Cobertura2021[[#This Row],['#Area]],S:T,2)</f>
        <v>Rural</v>
      </c>
      <c r="E4192" s="1" t="s">
        <v>2853</v>
      </c>
      <c r="F4192" s="3">
        <v>135</v>
      </c>
      <c r="G4192" s="27" t="s">
        <v>5320</v>
      </c>
      <c r="H4192" s="27" t="s">
        <v>5320</v>
      </c>
      <c r="I4192" s="27" t="s">
        <v>5320</v>
      </c>
      <c r="J4192" s="28" t="s">
        <v>21</v>
      </c>
      <c r="K4192" s="28" t="s">
        <v>20</v>
      </c>
      <c r="L4192" s="28" t="s">
        <v>20</v>
      </c>
      <c r="M4192" s="3" t="str">
        <f>IF(+OR(J4192="SI",G4192="SI"),"SI","NO")</f>
        <v>SI</v>
      </c>
      <c r="N4192" s="3" t="str">
        <f>IF(+OR(H4192="SI",K4192="SI"),"SI","NO")</f>
        <v>SI</v>
      </c>
      <c r="O4192" s="3" t="str">
        <f>IF(+OR(I4192="SI",L4192="SI"),"SI","NO")</f>
        <v>SI</v>
      </c>
    </row>
    <row r="4193" spans="1:15" x14ac:dyDescent="0.25">
      <c r="A4193" s="20" t="s">
        <v>1571</v>
      </c>
      <c r="B4193" s="1" t="s">
        <v>2994</v>
      </c>
      <c r="C4193" s="3">
        <v>6</v>
      </c>
      <c r="D4193" s="3" t="str">
        <f>VLOOKUP(Cobertura2021[[#This Row],['#Area]],S:T,2)</f>
        <v>Rural</v>
      </c>
      <c r="E4193" s="1" t="s">
        <v>2999</v>
      </c>
      <c r="F4193" s="3">
        <v>31</v>
      </c>
      <c r="G4193" s="27" t="s">
        <v>5320</v>
      </c>
      <c r="H4193" s="27" t="s">
        <v>3</v>
      </c>
      <c r="I4193" s="27" t="s">
        <v>3</v>
      </c>
      <c r="J4193" s="28" t="s">
        <v>21</v>
      </c>
      <c r="K4193" s="28" t="s">
        <v>21</v>
      </c>
      <c r="L4193" s="28" t="s">
        <v>20</v>
      </c>
      <c r="M4193" s="3" t="str">
        <f>IF(+OR(J4193="SI",G4193="SI"),"SI","NO")</f>
        <v>SI</v>
      </c>
      <c r="N4193" s="3" t="str">
        <f>IF(+OR(H4193="SI",K4193="SI"),"SI","NO")</f>
        <v>SI</v>
      </c>
      <c r="O4193" s="3" t="str">
        <f>IF(+OR(I4193="SI",L4193="SI"),"SI","NO")</f>
        <v>NO</v>
      </c>
    </row>
    <row r="4194" spans="1:15" x14ac:dyDescent="0.25">
      <c r="A4194" s="20" t="s">
        <v>2968</v>
      </c>
      <c r="B4194" s="1" t="s">
        <v>2970</v>
      </c>
      <c r="C4194" s="3">
        <v>6</v>
      </c>
      <c r="D4194" s="3" t="str">
        <f>VLOOKUP(Cobertura2021[[#This Row],['#Area]],S:T,2)</f>
        <v>Rural</v>
      </c>
      <c r="E4194" s="1" t="s">
        <v>2856</v>
      </c>
      <c r="F4194" s="3">
        <v>97</v>
      </c>
      <c r="G4194" s="27" t="s">
        <v>5320</v>
      </c>
      <c r="H4194" s="27" t="s">
        <v>5320</v>
      </c>
      <c r="I4194" s="27" t="s">
        <v>5320</v>
      </c>
      <c r="J4194" s="28" t="s">
        <v>21</v>
      </c>
      <c r="K4194" s="28" t="s">
        <v>21</v>
      </c>
      <c r="L4194" s="28" t="s">
        <v>20</v>
      </c>
      <c r="M4194" s="3" t="str">
        <f>IF(+OR(J4194="SI",G4194="SI"),"SI","NO")</f>
        <v>SI</v>
      </c>
      <c r="N4194" s="3" t="str">
        <f>IF(+OR(H4194="SI",K4194="SI"),"SI","NO")</f>
        <v>SI</v>
      </c>
      <c r="O4194" s="3" t="str">
        <f>IF(+OR(I4194="SI",L4194="SI"),"SI","NO")</f>
        <v>SI</v>
      </c>
    </row>
    <row r="4195" spans="1:15" x14ac:dyDescent="0.25">
      <c r="A4195" s="20" t="s">
        <v>2968</v>
      </c>
      <c r="B4195" s="1" t="s">
        <v>2973</v>
      </c>
      <c r="C4195" s="3">
        <v>6</v>
      </c>
      <c r="D4195" s="3" t="str">
        <f>VLOOKUP(Cobertura2021[[#This Row],['#Area]],S:T,2)</f>
        <v>Rural</v>
      </c>
      <c r="E4195" s="1" t="s">
        <v>191</v>
      </c>
      <c r="F4195" s="3">
        <v>222</v>
      </c>
      <c r="G4195" s="27" t="s">
        <v>5320</v>
      </c>
      <c r="H4195" s="27" t="s">
        <v>5320</v>
      </c>
      <c r="I4195" s="27" t="s">
        <v>5320</v>
      </c>
      <c r="J4195" s="28" t="s">
        <v>21</v>
      </c>
      <c r="K4195" s="28" t="s">
        <v>20</v>
      </c>
      <c r="L4195" s="28" t="s">
        <v>20</v>
      </c>
      <c r="M4195" s="3" t="str">
        <f>IF(+OR(J4195="SI",G4195="SI"),"SI","NO")</f>
        <v>SI</v>
      </c>
      <c r="N4195" s="3" t="str">
        <f>IF(+OR(H4195="SI",K4195="SI"),"SI","NO")</f>
        <v>SI</v>
      </c>
      <c r="O4195" s="3" t="str">
        <f>IF(+OR(I4195="SI",L4195="SI"),"SI","NO")</f>
        <v>SI</v>
      </c>
    </row>
    <row r="4196" spans="1:15" x14ac:dyDescent="0.25">
      <c r="A4196" s="20" t="s">
        <v>2968</v>
      </c>
      <c r="B4196" s="1" t="s">
        <v>2968</v>
      </c>
      <c r="C4196" s="3">
        <v>6</v>
      </c>
      <c r="D4196" s="3" t="str">
        <f>VLOOKUP(Cobertura2021[[#This Row],['#Area]],S:T,2)</f>
        <v>Rural</v>
      </c>
      <c r="E4196" s="1" t="s">
        <v>2746</v>
      </c>
      <c r="F4196" s="3">
        <v>196</v>
      </c>
      <c r="G4196" s="27" t="s">
        <v>5320</v>
      </c>
      <c r="H4196" s="27" t="s">
        <v>5320</v>
      </c>
      <c r="I4196" s="27" t="s">
        <v>5320</v>
      </c>
      <c r="J4196" s="28" t="s">
        <v>21</v>
      </c>
      <c r="K4196" s="28" t="s">
        <v>21</v>
      </c>
      <c r="L4196" s="28" t="s">
        <v>20</v>
      </c>
      <c r="M4196" s="3" t="str">
        <f>IF(+OR(J4196="SI",G4196="SI"),"SI","NO")</f>
        <v>SI</v>
      </c>
      <c r="N4196" s="3" t="str">
        <f>IF(+OR(H4196="SI",K4196="SI"),"SI","NO")</f>
        <v>SI</v>
      </c>
      <c r="O4196" s="3" t="str">
        <f>IF(+OR(I4196="SI",L4196="SI"),"SI","NO")</f>
        <v>SI</v>
      </c>
    </row>
    <row r="4197" spans="1:15" x14ac:dyDescent="0.25">
      <c r="A4197" s="20" t="s">
        <v>2968</v>
      </c>
      <c r="B4197" s="1" t="s">
        <v>2973</v>
      </c>
      <c r="C4197" s="3">
        <v>6</v>
      </c>
      <c r="D4197" s="3" t="str">
        <f>VLOOKUP(Cobertura2021[[#This Row],['#Area]],S:T,2)</f>
        <v>Rural</v>
      </c>
      <c r="E4197" s="1" t="s">
        <v>2916</v>
      </c>
      <c r="F4197" s="3">
        <v>190</v>
      </c>
      <c r="G4197" s="27" t="s">
        <v>5320</v>
      </c>
      <c r="H4197" s="27" t="s">
        <v>5320</v>
      </c>
      <c r="I4197" s="27" t="s">
        <v>5320</v>
      </c>
      <c r="J4197" s="28" t="s">
        <v>21</v>
      </c>
      <c r="K4197" s="28" t="s">
        <v>21</v>
      </c>
      <c r="L4197" s="28" t="s">
        <v>20</v>
      </c>
      <c r="M4197" s="3" t="str">
        <f>IF(+OR(J4197="SI",G4197="SI"),"SI","NO")</f>
        <v>SI</v>
      </c>
      <c r="N4197" s="3" t="str">
        <f>IF(+OR(H4197="SI",K4197="SI"),"SI","NO")</f>
        <v>SI</v>
      </c>
      <c r="O4197" s="3" t="str">
        <f>IF(+OR(I4197="SI",L4197="SI"),"SI","NO")</f>
        <v>SI</v>
      </c>
    </row>
    <row r="4198" spans="1:15" hidden="1" x14ac:dyDescent="0.25">
      <c r="A4198" s="20" t="s">
        <v>2968</v>
      </c>
      <c r="B4198" s="1" t="s">
        <v>2968</v>
      </c>
      <c r="C4198" s="3">
        <v>3</v>
      </c>
      <c r="D4198" s="3" t="str">
        <f>VLOOKUP(Cobertura2021[[#This Row],['#Area]],S:T,2)</f>
        <v>Suburbana</v>
      </c>
      <c r="E4198" s="1" t="s">
        <v>2755</v>
      </c>
      <c r="F4198" s="3">
        <v>425</v>
      </c>
      <c r="G4198" s="27" t="s">
        <v>5320</v>
      </c>
      <c r="H4198" s="27" t="s">
        <v>5320</v>
      </c>
      <c r="I4198" s="27" t="s">
        <v>5320</v>
      </c>
      <c r="J4198" s="28" t="s">
        <v>21</v>
      </c>
      <c r="K4198" s="28" t="s">
        <v>21</v>
      </c>
      <c r="L4198" s="28" t="s">
        <v>21</v>
      </c>
      <c r="M4198" s="3" t="str">
        <f>IF(+OR(J4198="SI",G4198="SI"),"SI","NO")</f>
        <v>SI</v>
      </c>
      <c r="N4198" s="3" t="str">
        <f>IF(+OR(H4198="SI",K4198="SI"),"SI","NO")</f>
        <v>SI</v>
      </c>
      <c r="O4198" s="3" t="str">
        <f>IF(+OR(I4198="SI",L4198="SI"),"SI","NO")</f>
        <v>SI</v>
      </c>
    </row>
    <row r="4199" spans="1:15" x14ac:dyDescent="0.25">
      <c r="A4199" s="20" t="s">
        <v>2968</v>
      </c>
      <c r="B4199" s="1" t="s">
        <v>2968</v>
      </c>
      <c r="C4199" s="3">
        <v>6</v>
      </c>
      <c r="D4199" s="3" t="str">
        <f>VLOOKUP(Cobertura2021[[#This Row],['#Area]],S:T,2)</f>
        <v>Rural</v>
      </c>
      <c r="E4199" s="1" t="s">
        <v>2783</v>
      </c>
      <c r="F4199" s="3">
        <v>115</v>
      </c>
      <c r="G4199" s="27" t="s">
        <v>5320</v>
      </c>
      <c r="H4199" s="27" t="s">
        <v>5320</v>
      </c>
      <c r="I4199" s="27" t="s">
        <v>5320</v>
      </c>
      <c r="J4199" s="28" t="s">
        <v>21</v>
      </c>
      <c r="K4199" s="28" t="s">
        <v>21</v>
      </c>
      <c r="L4199" s="28" t="s">
        <v>20</v>
      </c>
      <c r="M4199" s="3" t="str">
        <f>IF(+OR(J4199="SI",G4199="SI"),"SI","NO")</f>
        <v>SI</v>
      </c>
      <c r="N4199" s="3" t="str">
        <f>IF(+OR(H4199="SI",K4199="SI"),"SI","NO")</f>
        <v>SI</v>
      </c>
      <c r="O4199" s="3" t="str">
        <f>IF(+OR(I4199="SI",L4199="SI"),"SI","NO")</f>
        <v>SI</v>
      </c>
    </row>
    <row r="4200" spans="1:15" x14ac:dyDescent="0.25">
      <c r="A4200" s="20" t="s">
        <v>2968</v>
      </c>
      <c r="B4200" s="1" t="s">
        <v>2968</v>
      </c>
      <c r="C4200" s="3">
        <v>6</v>
      </c>
      <c r="D4200" s="3" t="str">
        <f>VLOOKUP(Cobertura2021[[#This Row],['#Area]],S:T,2)</f>
        <v>Rural</v>
      </c>
      <c r="E4200" s="1" t="s">
        <v>207</v>
      </c>
      <c r="F4200" s="3">
        <v>55</v>
      </c>
      <c r="G4200" s="27" t="s">
        <v>5320</v>
      </c>
      <c r="H4200" s="27" t="s">
        <v>5320</v>
      </c>
      <c r="I4200" s="27" t="s">
        <v>5320</v>
      </c>
      <c r="J4200" s="28" t="s">
        <v>21</v>
      </c>
      <c r="K4200" s="28" t="s">
        <v>20</v>
      </c>
      <c r="L4200" s="28" t="s">
        <v>20</v>
      </c>
      <c r="M4200" s="3" t="str">
        <f>IF(+OR(J4200="SI",G4200="SI"),"SI","NO")</f>
        <v>SI</v>
      </c>
      <c r="N4200" s="3" t="str">
        <f>IF(+OR(H4200="SI",K4200="SI"),"SI","NO")</f>
        <v>SI</v>
      </c>
      <c r="O4200" s="3" t="str">
        <f>IF(+OR(I4200="SI",L4200="SI"),"SI","NO")</f>
        <v>SI</v>
      </c>
    </row>
    <row r="4201" spans="1:15" x14ac:dyDescent="0.25">
      <c r="A4201" s="20" t="s">
        <v>2968</v>
      </c>
      <c r="B4201" s="1" t="s">
        <v>2973</v>
      </c>
      <c r="C4201" s="3">
        <v>6</v>
      </c>
      <c r="D4201" s="3" t="str">
        <f>VLOOKUP(Cobertura2021[[#This Row],['#Area]],S:T,2)</f>
        <v>Rural</v>
      </c>
      <c r="E4201" s="1" t="s">
        <v>2933</v>
      </c>
      <c r="F4201" s="3">
        <v>116</v>
      </c>
      <c r="G4201" s="27" t="s">
        <v>5320</v>
      </c>
      <c r="H4201" s="27" t="s">
        <v>5320</v>
      </c>
      <c r="I4201" s="27" t="s">
        <v>5320</v>
      </c>
      <c r="J4201" s="28" t="s">
        <v>21</v>
      </c>
      <c r="K4201" s="28" t="s">
        <v>21</v>
      </c>
      <c r="L4201" s="28" t="s">
        <v>20</v>
      </c>
      <c r="M4201" s="3" t="str">
        <f>IF(+OR(J4201="SI",G4201="SI"),"SI","NO")</f>
        <v>SI</v>
      </c>
      <c r="N4201" s="3" t="str">
        <f>IF(+OR(H4201="SI",K4201="SI"),"SI","NO")</f>
        <v>SI</v>
      </c>
      <c r="O4201" s="3" t="str">
        <f>IF(+OR(I4201="SI",L4201="SI"),"SI","NO")</f>
        <v>SI</v>
      </c>
    </row>
    <row r="4202" spans="1:15" x14ac:dyDescent="0.25">
      <c r="A4202" s="20" t="s">
        <v>2968</v>
      </c>
      <c r="B4202" s="1" t="s">
        <v>2974</v>
      </c>
      <c r="C4202" s="3">
        <v>6</v>
      </c>
      <c r="D4202" s="3" t="str">
        <f>VLOOKUP(Cobertura2021[[#This Row],['#Area]],S:T,2)</f>
        <v>Rural</v>
      </c>
      <c r="E4202" s="1" t="s">
        <v>2950</v>
      </c>
      <c r="F4202" s="3">
        <v>106</v>
      </c>
      <c r="G4202" s="27" t="s">
        <v>5320</v>
      </c>
      <c r="H4202" s="27" t="s">
        <v>5320</v>
      </c>
      <c r="I4202" s="27" t="s">
        <v>5320</v>
      </c>
      <c r="J4202" s="28" t="s">
        <v>21</v>
      </c>
      <c r="K4202" s="28" t="s">
        <v>21</v>
      </c>
      <c r="L4202" s="28" t="s">
        <v>20</v>
      </c>
      <c r="M4202" s="3" t="str">
        <f>IF(+OR(J4202="SI",G4202="SI"),"SI","NO")</f>
        <v>SI</v>
      </c>
      <c r="N4202" s="3" t="str">
        <f>IF(+OR(H4202="SI",K4202="SI"),"SI","NO")</f>
        <v>SI</v>
      </c>
      <c r="O4202" s="3" t="str">
        <f>IF(+OR(I4202="SI",L4202="SI"),"SI","NO")</f>
        <v>SI</v>
      </c>
    </row>
    <row r="4203" spans="1:15" x14ac:dyDescent="0.25">
      <c r="A4203" s="20" t="s">
        <v>2968</v>
      </c>
      <c r="B4203" s="1" t="s">
        <v>2969</v>
      </c>
      <c r="C4203" s="3">
        <v>6</v>
      </c>
      <c r="D4203" s="3" t="str">
        <f>VLOOKUP(Cobertura2021[[#This Row],['#Area]],S:T,2)</f>
        <v>Rural</v>
      </c>
      <c r="E4203" s="1" t="s">
        <v>2801</v>
      </c>
      <c r="F4203" s="3">
        <v>102</v>
      </c>
      <c r="G4203" s="27" t="s">
        <v>5320</v>
      </c>
      <c r="H4203" s="27" t="s">
        <v>5320</v>
      </c>
      <c r="I4203" s="27" t="s">
        <v>3</v>
      </c>
      <c r="J4203" s="28" t="s">
        <v>21</v>
      </c>
      <c r="K4203" s="28" t="s">
        <v>21</v>
      </c>
      <c r="L4203" s="28" t="s">
        <v>21</v>
      </c>
      <c r="M4203" s="3" t="str">
        <f>IF(+OR(J4203="SI",G4203="SI"),"SI","NO")</f>
        <v>SI</v>
      </c>
      <c r="N4203" s="3" t="str">
        <f>IF(+OR(H4203="SI",K4203="SI"),"SI","NO")</f>
        <v>SI</v>
      </c>
      <c r="O4203" s="3" t="str">
        <f>IF(+OR(I4203="SI",L4203="SI"),"SI","NO")</f>
        <v>SI</v>
      </c>
    </row>
    <row r="4204" spans="1:15" x14ac:dyDescent="0.25">
      <c r="A4204" s="20" t="s">
        <v>2968</v>
      </c>
      <c r="B4204" s="1" t="s">
        <v>2970</v>
      </c>
      <c r="C4204" s="3">
        <v>6</v>
      </c>
      <c r="D4204" s="3" t="str">
        <f>VLOOKUP(Cobertura2021[[#This Row],['#Area]],S:T,2)</f>
        <v>Rural</v>
      </c>
      <c r="E4204" s="1" t="s">
        <v>2826</v>
      </c>
      <c r="F4204" s="3">
        <v>81</v>
      </c>
      <c r="G4204" s="27" t="s">
        <v>5320</v>
      </c>
      <c r="H4204" s="27" t="s">
        <v>5320</v>
      </c>
      <c r="I4204" s="27" t="s">
        <v>5320</v>
      </c>
      <c r="J4204" s="28" t="s">
        <v>21</v>
      </c>
      <c r="K4204" s="28" t="s">
        <v>20</v>
      </c>
      <c r="L4204" s="28" t="s">
        <v>20</v>
      </c>
      <c r="M4204" s="3" t="str">
        <f>IF(+OR(J4204="SI",G4204="SI"),"SI","NO")</f>
        <v>SI</v>
      </c>
      <c r="N4204" s="3" t="str">
        <f>IF(+OR(H4204="SI",K4204="SI"),"SI","NO")</f>
        <v>SI</v>
      </c>
      <c r="O4204" s="3" t="str">
        <f>IF(+OR(I4204="SI",L4204="SI"),"SI","NO")</f>
        <v>SI</v>
      </c>
    </row>
    <row r="4205" spans="1:15" x14ac:dyDescent="0.25">
      <c r="A4205" s="20" t="s">
        <v>2968</v>
      </c>
      <c r="B4205" s="1" t="s">
        <v>2970</v>
      </c>
      <c r="C4205" s="3">
        <v>6</v>
      </c>
      <c r="D4205" s="3" t="str">
        <f>VLOOKUP(Cobertura2021[[#This Row],['#Area]],S:T,2)</f>
        <v>Rural</v>
      </c>
      <c r="E4205" s="1" t="s">
        <v>2824</v>
      </c>
      <c r="F4205" s="3">
        <v>136</v>
      </c>
      <c r="G4205" s="27" t="s">
        <v>5320</v>
      </c>
      <c r="H4205" s="27" t="s">
        <v>5320</v>
      </c>
      <c r="I4205" s="27" t="s">
        <v>5320</v>
      </c>
      <c r="J4205" s="28" t="s">
        <v>21</v>
      </c>
      <c r="K4205" s="28" t="s">
        <v>21</v>
      </c>
      <c r="L4205" s="28" t="s">
        <v>20</v>
      </c>
      <c r="M4205" s="3" t="str">
        <f>IF(+OR(J4205="SI",G4205="SI"),"SI","NO")</f>
        <v>SI</v>
      </c>
      <c r="N4205" s="3" t="str">
        <f>IF(+OR(H4205="SI",K4205="SI"),"SI","NO")</f>
        <v>SI</v>
      </c>
      <c r="O4205" s="3" t="str">
        <f>IF(+OR(I4205="SI",L4205="SI"),"SI","NO")</f>
        <v>SI</v>
      </c>
    </row>
    <row r="4206" spans="1:15" x14ac:dyDescent="0.25">
      <c r="A4206" s="20" t="s">
        <v>2968</v>
      </c>
      <c r="B4206" s="1" t="s">
        <v>2969</v>
      </c>
      <c r="C4206" s="3">
        <v>6</v>
      </c>
      <c r="D4206" s="3" t="str">
        <f>VLOOKUP(Cobertura2021[[#This Row],['#Area]],S:T,2)</f>
        <v>Rural</v>
      </c>
      <c r="E4206" s="1" t="s">
        <v>2798</v>
      </c>
      <c r="F4206" s="3">
        <v>172</v>
      </c>
      <c r="G4206" s="27" t="s">
        <v>5320</v>
      </c>
      <c r="H4206" s="27" t="s">
        <v>5320</v>
      </c>
      <c r="I4206" s="27" t="s">
        <v>5320</v>
      </c>
      <c r="J4206" s="28" t="s">
        <v>21</v>
      </c>
      <c r="K4206" s="28" t="s">
        <v>20</v>
      </c>
      <c r="L4206" s="28" t="s">
        <v>20</v>
      </c>
      <c r="M4206" s="3" t="str">
        <f>IF(+OR(J4206="SI",G4206="SI"),"SI","NO")</f>
        <v>SI</v>
      </c>
      <c r="N4206" s="3" t="str">
        <f>IF(+OR(H4206="SI",K4206="SI"),"SI","NO")</f>
        <v>SI</v>
      </c>
      <c r="O4206" s="3" t="str">
        <f>IF(+OR(I4206="SI",L4206="SI"),"SI","NO")</f>
        <v>SI</v>
      </c>
    </row>
    <row r="4207" spans="1:15" x14ac:dyDescent="0.25">
      <c r="A4207" s="20" t="s">
        <v>2968</v>
      </c>
      <c r="B4207" s="1" t="s">
        <v>2970</v>
      </c>
      <c r="C4207" s="3">
        <v>6</v>
      </c>
      <c r="D4207" s="3" t="str">
        <f>VLOOKUP(Cobertura2021[[#This Row],['#Area]],S:T,2)</f>
        <v>Rural</v>
      </c>
      <c r="E4207" s="1" t="s">
        <v>2859</v>
      </c>
      <c r="F4207" s="3">
        <v>70</v>
      </c>
      <c r="G4207" s="27" t="s">
        <v>5320</v>
      </c>
      <c r="H4207" s="27" t="s">
        <v>5320</v>
      </c>
      <c r="I4207" s="27" t="s">
        <v>5320</v>
      </c>
      <c r="J4207" s="28" t="s">
        <v>21</v>
      </c>
      <c r="K4207" s="28" t="s">
        <v>20</v>
      </c>
      <c r="L4207" s="28" t="s">
        <v>20</v>
      </c>
      <c r="M4207" s="3" t="str">
        <f>IF(+OR(J4207="SI",G4207="SI"),"SI","NO")</f>
        <v>SI</v>
      </c>
      <c r="N4207" s="3" t="str">
        <f>IF(+OR(H4207="SI",K4207="SI"),"SI","NO")</f>
        <v>SI</v>
      </c>
      <c r="O4207" s="3" t="str">
        <f>IF(+OR(I4207="SI",L4207="SI"),"SI","NO")</f>
        <v>SI</v>
      </c>
    </row>
    <row r="4208" spans="1:15" x14ac:dyDescent="0.25">
      <c r="A4208" s="20" t="s">
        <v>2968</v>
      </c>
      <c r="B4208" s="1" t="s">
        <v>2968</v>
      </c>
      <c r="C4208" s="3">
        <v>6</v>
      </c>
      <c r="D4208" s="3" t="str">
        <f>VLOOKUP(Cobertura2021[[#This Row],['#Area]],S:T,2)</f>
        <v>Rural</v>
      </c>
      <c r="E4208" s="1" t="s">
        <v>2766</v>
      </c>
      <c r="F4208" s="3">
        <v>96</v>
      </c>
      <c r="G4208" s="27" t="s">
        <v>5320</v>
      </c>
      <c r="H4208" s="27" t="s">
        <v>5320</v>
      </c>
      <c r="I4208" s="27" t="s">
        <v>5320</v>
      </c>
      <c r="J4208" s="28" t="s">
        <v>21</v>
      </c>
      <c r="K4208" s="28" t="s">
        <v>21</v>
      </c>
      <c r="L4208" s="28" t="s">
        <v>21</v>
      </c>
      <c r="M4208" s="3" t="str">
        <f>IF(+OR(J4208="SI",G4208="SI"),"SI","NO")</f>
        <v>SI</v>
      </c>
      <c r="N4208" s="3" t="str">
        <f>IF(+OR(H4208="SI",K4208="SI"),"SI","NO")</f>
        <v>SI</v>
      </c>
      <c r="O4208" s="3" t="str">
        <f>IF(+OR(I4208="SI",L4208="SI"),"SI","NO")</f>
        <v>SI</v>
      </c>
    </row>
    <row r="4209" spans="1:15" hidden="1" x14ac:dyDescent="0.25">
      <c r="A4209" s="20" t="s">
        <v>2968</v>
      </c>
      <c r="B4209" s="1" t="s">
        <v>2975</v>
      </c>
      <c r="C4209" s="3">
        <v>1</v>
      </c>
      <c r="D4209" s="3" t="e">
        <f>VLOOKUP(Cobertura2021[[#This Row],['#Area]],S:T,2)</f>
        <v>#N/A</v>
      </c>
      <c r="E4209" s="1" t="s">
        <v>1401</v>
      </c>
      <c r="F4209" s="3">
        <v>70</v>
      </c>
      <c r="G4209" s="27" t="s">
        <v>5320</v>
      </c>
      <c r="H4209" s="27" t="s">
        <v>5320</v>
      </c>
      <c r="I4209" s="27" t="s">
        <v>5320</v>
      </c>
      <c r="J4209" s="28" t="s">
        <v>21</v>
      </c>
      <c r="K4209" s="28" t="s">
        <v>21</v>
      </c>
      <c r="L4209" s="28" t="s">
        <v>21</v>
      </c>
      <c r="M4209" s="3" t="str">
        <f>IF(+OR(J4209="SI",G4209="SI"),"SI","NO")</f>
        <v>SI</v>
      </c>
      <c r="N4209" s="3" t="str">
        <f>IF(+OR(H4209="SI",K4209="SI"),"SI","NO")</f>
        <v>SI</v>
      </c>
      <c r="O4209" s="3" t="str">
        <f>IF(+OR(I4209="SI",L4209="SI"),"SI","NO")</f>
        <v>SI</v>
      </c>
    </row>
    <row r="4210" spans="1:15" x14ac:dyDescent="0.25">
      <c r="A4210" s="20" t="s">
        <v>2968</v>
      </c>
      <c r="B4210" s="1" t="s">
        <v>2972</v>
      </c>
      <c r="C4210" s="3">
        <v>6</v>
      </c>
      <c r="D4210" s="3" t="str">
        <f>VLOOKUP(Cobertura2021[[#This Row],['#Area]],S:T,2)</f>
        <v>Rural</v>
      </c>
      <c r="E4210" s="1" t="s">
        <v>2881</v>
      </c>
      <c r="F4210" s="3">
        <v>39</v>
      </c>
      <c r="G4210" s="27" t="s">
        <v>5320</v>
      </c>
      <c r="H4210" s="27" t="s">
        <v>5320</v>
      </c>
      <c r="I4210" s="27" t="s">
        <v>5320</v>
      </c>
      <c r="J4210" s="28" t="s">
        <v>21</v>
      </c>
      <c r="K4210" s="28" t="s">
        <v>21</v>
      </c>
      <c r="L4210" s="28" t="s">
        <v>20</v>
      </c>
      <c r="M4210" s="3" t="str">
        <f>IF(+OR(J4210="SI",G4210="SI"),"SI","NO")</f>
        <v>SI</v>
      </c>
      <c r="N4210" s="3" t="str">
        <f>IF(+OR(H4210="SI",K4210="SI"),"SI","NO")</f>
        <v>SI</v>
      </c>
      <c r="O4210" s="3" t="str">
        <f>IF(+OR(I4210="SI",L4210="SI"),"SI","NO")</f>
        <v>SI</v>
      </c>
    </row>
    <row r="4211" spans="1:15" x14ac:dyDescent="0.25">
      <c r="A4211" s="20" t="s">
        <v>2968</v>
      </c>
      <c r="B4211" s="1" t="s">
        <v>2969</v>
      </c>
      <c r="C4211" s="3">
        <v>6</v>
      </c>
      <c r="D4211" s="3" t="str">
        <f>VLOOKUP(Cobertura2021[[#This Row],['#Area]],S:T,2)</f>
        <v>Rural</v>
      </c>
      <c r="E4211" s="1" t="s">
        <v>758</v>
      </c>
      <c r="F4211" s="3">
        <v>46</v>
      </c>
      <c r="G4211" s="27" t="s">
        <v>5320</v>
      </c>
      <c r="H4211" s="27" t="s">
        <v>5320</v>
      </c>
      <c r="I4211" s="27" t="s">
        <v>5320</v>
      </c>
      <c r="J4211" s="28" t="s">
        <v>21</v>
      </c>
      <c r="K4211" s="28" t="s">
        <v>21</v>
      </c>
      <c r="L4211" s="28" t="s">
        <v>20</v>
      </c>
      <c r="M4211" s="3" t="str">
        <f>IF(+OR(J4211="SI",G4211="SI"),"SI","NO")</f>
        <v>SI</v>
      </c>
      <c r="N4211" s="3" t="str">
        <f>IF(+OR(H4211="SI",K4211="SI"),"SI","NO")</f>
        <v>SI</v>
      </c>
      <c r="O4211" s="3" t="str">
        <f>IF(+OR(I4211="SI",L4211="SI"),"SI","NO")</f>
        <v>SI</v>
      </c>
    </row>
    <row r="4212" spans="1:15" x14ac:dyDescent="0.25">
      <c r="A4212" s="20" t="s">
        <v>156</v>
      </c>
      <c r="B4212" s="1" t="s">
        <v>2209</v>
      </c>
      <c r="C4212" s="3">
        <v>6</v>
      </c>
      <c r="D4212" s="3" t="str">
        <f>VLOOKUP(Cobertura2021[[#This Row],['#Area]],S:T,2)</f>
        <v>Rural</v>
      </c>
      <c r="E4212" s="1" t="s">
        <v>5087</v>
      </c>
      <c r="F4212" s="3">
        <v>14</v>
      </c>
      <c r="G4212" s="27" t="s">
        <v>5320</v>
      </c>
      <c r="H4212" s="27" t="s">
        <v>3</v>
      </c>
      <c r="I4212" s="27" t="s">
        <v>3</v>
      </c>
      <c r="J4212" s="28" t="s">
        <v>21</v>
      </c>
      <c r="K4212" s="28" t="s">
        <v>20</v>
      </c>
      <c r="L4212" s="28" t="s">
        <v>20</v>
      </c>
      <c r="M4212" s="3" t="str">
        <f>IF(+OR(J4212="SI",G4212="SI"),"SI","NO")</f>
        <v>SI</v>
      </c>
      <c r="N4212" s="3" t="str">
        <f>IF(+OR(H4212="SI",K4212="SI"),"SI","NO")</f>
        <v>NO</v>
      </c>
      <c r="O4212" s="3" t="str">
        <f>IF(+OR(I4212="SI",L4212="SI"),"SI","NO")</f>
        <v>NO</v>
      </c>
    </row>
    <row r="4213" spans="1:15" x14ac:dyDescent="0.25">
      <c r="A4213" s="20" t="s">
        <v>2968</v>
      </c>
      <c r="B4213" s="1" t="s">
        <v>2968</v>
      </c>
      <c r="C4213" s="3">
        <v>6</v>
      </c>
      <c r="D4213" s="3" t="str">
        <f>VLOOKUP(Cobertura2021[[#This Row],['#Area]],S:T,2)</f>
        <v>Rural</v>
      </c>
      <c r="E4213" s="1" t="s">
        <v>2749</v>
      </c>
      <c r="F4213" s="3">
        <v>94</v>
      </c>
      <c r="G4213" s="27" t="s">
        <v>5320</v>
      </c>
      <c r="H4213" s="27" t="s">
        <v>5320</v>
      </c>
      <c r="I4213" s="27" t="s">
        <v>5320</v>
      </c>
      <c r="J4213" s="28" t="s">
        <v>21</v>
      </c>
      <c r="K4213" s="28" t="s">
        <v>21</v>
      </c>
      <c r="L4213" s="28" t="s">
        <v>21</v>
      </c>
      <c r="M4213" s="3" t="str">
        <f>IF(+OR(J4213="SI",G4213="SI"),"SI","NO")</f>
        <v>SI</v>
      </c>
      <c r="N4213" s="3" t="str">
        <f>IF(+OR(H4213="SI",K4213="SI"),"SI","NO")</f>
        <v>SI</v>
      </c>
      <c r="O4213" s="3" t="str">
        <f>IF(+OR(I4213="SI",L4213="SI"),"SI","NO")</f>
        <v>SI</v>
      </c>
    </row>
    <row r="4214" spans="1:15" x14ac:dyDescent="0.25">
      <c r="A4214" s="20" t="s">
        <v>3181</v>
      </c>
      <c r="B4214" s="1" t="s">
        <v>3205</v>
      </c>
      <c r="C4214" s="3">
        <v>6</v>
      </c>
      <c r="D4214" s="3" t="str">
        <f>VLOOKUP(Cobertura2021[[#This Row],['#Area]],S:T,2)</f>
        <v>Rural</v>
      </c>
      <c r="E4214" s="1" t="s">
        <v>3207</v>
      </c>
      <c r="F4214" s="3">
        <v>132</v>
      </c>
      <c r="G4214" s="27" t="s">
        <v>5320</v>
      </c>
      <c r="H4214" s="27" t="s">
        <v>3</v>
      </c>
      <c r="I4214" s="27" t="s">
        <v>3</v>
      </c>
      <c r="J4214" s="28" t="s">
        <v>21</v>
      </c>
      <c r="K4214" s="28" t="s">
        <v>20</v>
      </c>
      <c r="L4214" s="28" t="s">
        <v>20</v>
      </c>
      <c r="M4214" s="3" t="str">
        <f>IF(+OR(J4214="SI",G4214="SI"),"SI","NO")</f>
        <v>SI</v>
      </c>
      <c r="N4214" s="3" t="str">
        <f>IF(+OR(H4214="SI",K4214="SI"),"SI","NO")</f>
        <v>NO</v>
      </c>
      <c r="O4214" s="3" t="str">
        <f>IF(+OR(I4214="SI",L4214="SI"),"SI","NO")</f>
        <v>NO</v>
      </c>
    </row>
    <row r="4215" spans="1:15" hidden="1" x14ac:dyDescent="0.25">
      <c r="A4215" s="20" t="s">
        <v>2968</v>
      </c>
      <c r="B4215" s="1" t="s">
        <v>2968</v>
      </c>
      <c r="C4215" s="3">
        <v>1</v>
      </c>
      <c r="D4215" s="3" t="e">
        <f>VLOOKUP(Cobertura2021[[#This Row],['#Area]],S:T,2)</f>
        <v>#N/A</v>
      </c>
      <c r="E4215" s="1" t="s">
        <v>154</v>
      </c>
      <c r="F4215" s="3">
        <v>742</v>
      </c>
      <c r="G4215" s="27" t="s">
        <v>5320</v>
      </c>
      <c r="H4215" s="27" t="s">
        <v>5320</v>
      </c>
      <c r="I4215" s="27" t="s">
        <v>5320</v>
      </c>
      <c r="J4215" s="28" t="s">
        <v>21</v>
      </c>
      <c r="K4215" s="28" t="s">
        <v>21</v>
      </c>
      <c r="L4215" s="28" t="s">
        <v>21</v>
      </c>
      <c r="M4215" s="3" t="str">
        <f>IF(+OR(J4215="SI",G4215="SI"),"SI","NO")</f>
        <v>SI</v>
      </c>
      <c r="N4215" s="3" t="str">
        <f>IF(+OR(H4215="SI",K4215="SI"),"SI","NO")</f>
        <v>SI</v>
      </c>
      <c r="O4215" s="3" t="str">
        <f>IF(+OR(I4215="SI",L4215="SI"),"SI","NO")</f>
        <v>SI</v>
      </c>
    </row>
    <row r="4216" spans="1:15" x14ac:dyDescent="0.25">
      <c r="A4216" s="20" t="s">
        <v>2968</v>
      </c>
      <c r="B4216" s="1" t="s">
        <v>2968</v>
      </c>
      <c r="C4216" s="3">
        <v>6</v>
      </c>
      <c r="D4216" s="3" t="str">
        <f>VLOOKUP(Cobertura2021[[#This Row],['#Area]],S:T,2)</f>
        <v>Rural</v>
      </c>
      <c r="E4216" s="1" t="s">
        <v>154</v>
      </c>
      <c r="F4216" s="3">
        <v>125</v>
      </c>
      <c r="G4216" s="27" t="s">
        <v>5320</v>
      </c>
      <c r="H4216" s="27" t="s">
        <v>5320</v>
      </c>
      <c r="I4216" s="27" t="s">
        <v>5320</v>
      </c>
      <c r="J4216" s="28" t="s">
        <v>21</v>
      </c>
      <c r="K4216" s="28" t="s">
        <v>21</v>
      </c>
      <c r="L4216" s="28" t="s">
        <v>20</v>
      </c>
      <c r="M4216" s="3" t="str">
        <f>IF(+OR(J4216="SI",G4216="SI"),"SI","NO")</f>
        <v>SI</v>
      </c>
      <c r="N4216" s="3" t="str">
        <f>IF(+OR(H4216="SI",K4216="SI"),"SI","NO")</f>
        <v>SI</v>
      </c>
      <c r="O4216" s="3" t="str">
        <f>IF(+OR(I4216="SI",L4216="SI"),"SI","NO")</f>
        <v>SI</v>
      </c>
    </row>
    <row r="4217" spans="1:15" x14ac:dyDescent="0.25">
      <c r="A4217" s="20" t="s">
        <v>2968</v>
      </c>
      <c r="B4217" s="1" t="s">
        <v>2970</v>
      </c>
      <c r="C4217" s="3">
        <v>6</v>
      </c>
      <c r="D4217" s="3" t="str">
        <f>VLOOKUP(Cobertura2021[[#This Row],['#Area]],S:T,2)</f>
        <v>Rural</v>
      </c>
      <c r="E4217" s="1" t="s">
        <v>154</v>
      </c>
      <c r="F4217" s="3">
        <v>102</v>
      </c>
      <c r="G4217" s="27" t="s">
        <v>5320</v>
      </c>
      <c r="H4217" s="27" t="s">
        <v>5320</v>
      </c>
      <c r="I4217" s="27" t="s">
        <v>5320</v>
      </c>
      <c r="J4217" s="28" t="s">
        <v>21</v>
      </c>
      <c r="K4217" s="28" t="s">
        <v>20</v>
      </c>
      <c r="L4217" s="28" t="s">
        <v>20</v>
      </c>
      <c r="M4217" s="3" t="str">
        <f>IF(+OR(J4217="SI",G4217="SI"),"SI","NO")</f>
        <v>SI</v>
      </c>
      <c r="N4217" s="3" t="str">
        <f>IF(+OR(H4217="SI",K4217="SI"),"SI","NO")</f>
        <v>SI</v>
      </c>
      <c r="O4217" s="3" t="str">
        <f>IF(+OR(I4217="SI",L4217="SI"),"SI","NO")</f>
        <v>SI</v>
      </c>
    </row>
    <row r="4218" spans="1:15" x14ac:dyDescent="0.25">
      <c r="A4218" s="20" t="s">
        <v>2968</v>
      </c>
      <c r="B4218" s="1" t="s">
        <v>2968</v>
      </c>
      <c r="C4218" s="3">
        <v>6</v>
      </c>
      <c r="D4218" s="3" t="str">
        <f>VLOOKUP(Cobertura2021[[#This Row],['#Area]],S:T,2)</f>
        <v>Rural</v>
      </c>
      <c r="E4218" s="1" t="s">
        <v>2786</v>
      </c>
      <c r="F4218" s="3">
        <v>39</v>
      </c>
      <c r="G4218" s="27" t="s">
        <v>5320</v>
      </c>
      <c r="H4218" s="27" t="s">
        <v>5320</v>
      </c>
      <c r="I4218" s="27" t="s">
        <v>5320</v>
      </c>
      <c r="J4218" s="28" t="s">
        <v>21</v>
      </c>
      <c r="K4218" s="28" t="s">
        <v>21</v>
      </c>
      <c r="L4218" s="28" t="s">
        <v>20</v>
      </c>
      <c r="M4218" s="3" t="str">
        <f>IF(+OR(J4218="SI",G4218="SI"),"SI","NO")</f>
        <v>SI</v>
      </c>
      <c r="N4218" s="3" t="str">
        <f>IF(+OR(H4218="SI",K4218="SI"),"SI","NO")</f>
        <v>SI</v>
      </c>
      <c r="O4218" s="3" t="str">
        <f>IF(+OR(I4218="SI",L4218="SI"),"SI","NO")</f>
        <v>SI</v>
      </c>
    </row>
    <row r="4219" spans="1:15" hidden="1" x14ac:dyDescent="0.25">
      <c r="A4219" s="20" t="s">
        <v>2968</v>
      </c>
      <c r="B4219" s="1" t="s">
        <v>2975</v>
      </c>
      <c r="C4219" s="3">
        <v>1</v>
      </c>
      <c r="D4219" s="3" t="e">
        <f>VLOOKUP(Cobertura2021[[#This Row],['#Area]],S:T,2)</f>
        <v>#N/A</v>
      </c>
      <c r="E4219" s="1" t="s">
        <v>2958</v>
      </c>
      <c r="F4219" s="3">
        <v>223</v>
      </c>
      <c r="G4219" s="27" t="s">
        <v>5320</v>
      </c>
      <c r="H4219" s="27" t="s">
        <v>5320</v>
      </c>
      <c r="I4219" s="27" t="s">
        <v>5320</v>
      </c>
      <c r="J4219" s="28" t="s">
        <v>21</v>
      </c>
      <c r="K4219" s="28" t="s">
        <v>21</v>
      </c>
      <c r="L4219" s="28" t="s">
        <v>21</v>
      </c>
      <c r="M4219" s="3" t="str">
        <f>IF(+OR(J4219="SI",G4219="SI"),"SI","NO")</f>
        <v>SI</v>
      </c>
      <c r="N4219" s="3" t="str">
        <f>IF(+OR(H4219="SI",K4219="SI"),"SI","NO")</f>
        <v>SI</v>
      </c>
      <c r="O4219" s="3" t="str">
        <f>IF(+OR(I4219="SI",L4219="SI"),"SI","NO")</f>
        <v>SI</v>
      </c>
    </row>
    <row r="4220" spans="1:15" x14ac:dyDescent="0.25">
      <c r="A4220" s="20" t="s">
        <v>4087</v>
      </c>
      <c r="B4220" s="1" t="s">
        <v>4183</v>
      </c>
      <c r="C4220" s="3">
        <v>6</v>
      </c>
      <c r="D4220" s="3" t="str">
        <f>VLOOKUP(Cobertura2021[[#This Row],['#Area]],S:T,2)</f>
        <v>Rural</v>
      </c>
      <c r="E4220" s="1" t="s">
        <v>4193</v>
      </c>
      <c r="F4220" s="3">
        <v>17</v>
      </c>
      <c r="G4220" s="27" t="s">
        <v>3</v>
      </c>
      <c r="H4220" s="27" t="s">
        <v>3</v>
      </c>
      <c r="I4220" s="27" t="s">
        <v>3</v>
      </c>
      <c r="J4220" s="28" t="s">
        <v>21</v>
      </c>
      <c r="K4220" s="28" t="s">
        <v>20</v>
      </c>
      <c r="L4220" s="28" t="s">
        <v>20</v>
      </c>
      <c r="M4220" s="3" t="str">
        <f>IF(+OR(J4220="SI",G4220="SI"),"SI","NO")</f>
        <v>SI</v>
      </c>
      <c r="N4220" s="3" t="str">
        <f>IF(+OR(H4220="SI",K4220="SI"),"SI","NO")</f>
        <v>NO</v>
      </c>
      <c r="O4220" s="3" t="str">
        <f>IF(+OR(I4220="SI",L4220="SI"),"SI","NO")</f>
        <v>NO</v>
      </c>
    </row>
    <row r="4221" spans="1:15" x14ac:dyDescent="0.25">
      <c r="A4221" s="20" t="s">
        <v>1004</v>
      </c>
      <c r="B4221" s="1" t="s">
        <v>1388</v>
      </c>
      <c r="C4221" s="3">
        <v>6</v>
      </c>
      <c r="D4221" s="3" t="str">
        <f>VLOOKUP(Cobertura2021[[#This Row],['#Area]],S:T,2)</f>
        <v>Rural</v>
      </c>
      <c r="E4221" s="1" t="s">
        <v>1408</v>
      </c>
      <c r="F4221" s="3">
        <v>29</v>
      </c>
      <c r="G4221" s="27" t="s">
        <v>5320</v>
      </c>
      <c r="H4221" s="27" t="s">
        <v>3</v>
      </c>
      <c r="I4221" s="27" t="s">
        <v>3</v>
      </c>
      <c r="J4221" s="28" t="s">
        <v>21</v>
      </c>
      <c r="K4221" s="28" t="s">
        <v>20</v>
      </c>
      <c r="L4221" s="28" t="s">
        <v>20</v>
      </c>
      <c r="M4221" s="3" t="str">
        <f>IF(+OR(J4221="SI",G4221="SI"),"SI","NO")</f>
        <v>SI</v>
      </c>
      <c r="N4221" s="3" t="str">
        <f>IF(+OR(H4221="SI",K4221="SI"),"SI","NO")</f>
        <v>NO</v>
      </c>
      <c r="O4221" s="3" t="str">
        <f>IF(+OR(I4221="SI",L4221="SI"),"SI","NO")</f>
        <v>NO</v>
      </c>
    </row>
    <row r="4222" spans="1:15" x14ac:dyDescent="0.25">
      <c r="A4222" s="20" t="s">
        <v>3181</v>
      </c>
      <c r="B4222" s="1" t="s">
        <v>3205</v>
      </c>
      <c r="C4222" s="3">
        <v>6</v>
      </c>
      <c r="D4222" s="3" t="str">
        <f>VLOOKUP(Cobertura2021[[#This Row],['#Area]],S:T,2)</f>
        <v>Rural</v>
      </c>
      <c r="E4222" s="1" t="s">
        <v>1408</v>
      </c>
      <c r="F4222" s="3">
        <v>31</v>
      </c>
      <c r="G4222" s="27" t="s">
        <v>5320</v>
      </c>
      <c r="H4222" s="27" t="s">
        <v>3</v>
      </c>
      <c r="I4222" s="27" t="s">
        <v>3</v>
      </c>
      <c r="J4222" s="28" t="s">
        <v>21</v>
      </c>
      <c r="K4222" s="28" t="s">
        <v>20</v>
      </c>
      <c r="L4222" s="28" t="s">
        <v>20</v>
      </c>
      <c r="M4222" s="3" t="str">
        <f>IF(+OR(J4222="SI",G4222="SI"),"SI","NO")</f>
        <v>SI</v>
      </c>
      <c r="N4222" s="3" t="str">
        <f>IF(+OR(H4222="SI",K4222="SI"),"SI","NO")</f>
        <v>NO</v>
      </c>
      <c r="O4222" s="3" t="str">
        <f>IF(+OR(I4222="SI",L4222="SI"),"SI","NO")</f>
        <v>NO</v>
      </c>
    </row>
    <row r="4223" spans="1:15" hidden="1" x14ac:dyDescent="0.25">
      <c r="A4223" s="20" t="s">
        <v>2968</v>
      </c>
      <c r="B4223" s="1" t="s">
        <v>2975</v>
      </c>
      <c r="C4223" s="3">
        <v>1</v>
      </c>
      <c r="D4223" s="3" t="e">
        <f>VLOOKUP(Cobertura2021[[#This Row],['#Area]],S:T,2)</f>
        <v>#N/A</v>
      </c>
      <c r="E4223" s="1" t="s">
        <v>2961</v>
      </c>
      <c r="F4223" s="3">
        <v>198</v>
      </c>
      <c r="G4223" s="27" t="s">
        <v>5320</v>
      </c>
      <c r="H4223" s="27" t="s">
        <v>5320</v>
      </c>
      <c r="I4223" s="27" t="s">
        <v>5320</v>
      </c>
      <c r="J4223" s="28" t="s">
        <v>21</v>
      </c>
      <c r="K4223" s="28" t="s">
        <v>21</v>
      </c>
      <c r="L4223" s="28" t="s">
        <v>21</v>
      </c>
      <c r="M4223" s="3" t="str">
        <f>IF(+OR(J4223="SI",G4223="SI"),"SI","NO")</f>
        <v>SI</v>
      </c>
      <c r="N4223" s="3" t="str">
        <f>IF(+OR(H4223="SI",K4223="SI"),"SI","NO")</f>
        <v>SI</v>
      </c>
      <c r="O4223" s="3" t="str">
        <f>IF(+OR(I4223="SI",L4223="SI"),"SI","NO")</f>
        <v>SI</v>
      </c>
    </row>
    <row r="4224" spans="1:15" x14ac:dyDescent="0.25">
      <c r="A4224" s="20" t="s">
        <v>2968</v>
      </c>
      <c r="B4224" s="1" t="s">
        <v>2968</v>
      </c>
      <c r="C4224" s="3">
        <v>6</v>
      </c>
      <c r="D4224" s="3" t="str">
        <f>VLOOKUP(Cobertura2021[[#This Row],['#Area]],S:T,2)</f>
        <v>Rural</v>
      </c>
      <c r="E4224" s="1" t="s">
        <v>2757</v>
      </c>
      <c r="F4224" s="3">
        <v>82</v>
      </c>
      <c r="G4224" s="27" t="s">
        <v>5320</v>
      </c>
      <c r="H4224" s="27" t="s">
        <v>5320</v>
      </c>
      <c r="I4224" s="27" t="s">
        <v>5320</v>
      </c>
      <c r="J4224" s="28" t="s">
        <v>20</v>
      </c>
      <c r="K4224" s="28" t="s">
        <v>20</v>
      </c>
      <c r="L4224" s="28" t="s">
        <v>20</v>
      </c>
      <c r="M4224" s="3" t="str">
        <f>IF(+OR(J4224="SI",G4224="SI"),"SI","NO")</f>
        <v>SI</v>
      </c>
      <c r="N4224" s="3" t="str">
        <f>IF(+OR(H4224="SI",K4224="SI"),"SI","NO")</f>
        <v>SI</v>
      </c>
      <c r="O4224" s="3" t="str">
        <f>IF(+OR(I4224="SI",L4224="SI"),"SI","NO")</f>
        <v>SI</v>
      </c>
    </row>
    <row r="4225" spans="1:15" x14ac:dyDescent="0.25">
      <c r="A4225" s="20" t="s">
        <v>2968</v>
      </c>
      <c r="B4225" s="1" t="s">
        <v>2968</v>
      </c>
      <c r="C4225" s="3">
        <v>6</v>
      </c>
      <c r="D4225" s="3" t="str">
        <f>VLOOKUP(Cobertura2021[[#This Row],['#Area]],S:T,2)</f>
        <v>Rural</v>
      </c>
      <c r="E4225" s="1" t="s">
        <v>2758</v>
      </c>
      <c r="F4225" s="3">
        <v>25</v>
      </c>
      <c r="G4225" s="27" t="s">
        <v>5320</v>
      </c>
      <c r="H4225" s="27" t="s">
        <v>5320</v>
      </c>
      <c r="I4225" s="27" t="s">
        <v>5320</v>
      </c>
      <c r="J4225" s="28" t="s">
        <v>20</v>
      </c>
      <c r="K4225" s="28" t="s">
        <v>20</v>
      </c>
      <c r="L4225" s="28" t="s">
        <v>20</v>
      </c>
      <c r="M4225" s="3" t="str">
        <f>IF(+OR(J4225="SI",G4225="SI"),"SI","NO")</f>
        <v>SI</v>
      </c>
      <c r="N4225" s="3" t="str">
        <f>IF(+OR(H4225="SI",K4225="SI"),"SI","NO")</f>
        <v>SI</v>
      </c>
      <c r="O4225" s="3" t="str">
        <f>IF(+OR(I4225="SI",L4225="SI"),"SI","NO")</f>
        <v>SI</v>
      </c>
    </row>
    <row r="4226" spans="1:15" x14ac:dyDescent="0.25">
      <c r="A4226" s="20" t="s">
        <v>2968</v>
      </c>
      <c r="B4226" s="1" t="s">
        <v>2969</v>
      </c>
      <c r="C4226" s="3">
        <v>6</v>
      </c>
      <c r="D4226" s="3" t="str">
        <f>VLOOKUP(Cobertura2021[[#This Row],['#Area]],S:T,2)</f>
        <v>Rural</v>
      </c>
      <c r="E4226" s="1" t="s">
        <v>2796</v>
      </c>
      <c r="F4226" s="3">
        <v>106</v>
      </c>
      <c r="G4226" s="27" t="s">
        <v>5320</v>
      </c>
      <c r="H4226" s="27" t="s">
        <v>5320</v>
      </c>
      <c r="I4226" s="27" t="s">
        <v>5320</v>
      </c>
      <c r="J4226" s="28" t="s">
        <v>21</v>
      </c>
      <c r="K4226" s="28" t="s">
        <v>21</v>
      </c>
      <c r="L4226" s="28" t="s">
        <v>21</v>
      </c>
      <c r="M4226" s="3" t="str">
        <f>IF(+OR(J4226="SI",G4226="SI"),"SI","NO")</f>
        <v>SI</v>
      </c>
      <c r="N4226" s="3" t="str">
        <f>IF(+OR(H4226="SI",K4226="SI"),"SI","NO")</f>
        <v>SI</v>
      </c>
      <c r="O4226" s="3" t="str">
        <f>IF(+OR(I4226="SI",L4226="SI"),"SI","NO")</f>
        <v>SI</v>
      </c>
    </row>
    <row r="4227" spans="1:15" x14ac:dyDescent="0.25">
      <c r="A4227" s="20" t="s">
        <v>2968</v>
      </c>
      <c r="B4227" s="1" t="s">
        <v>2968</v>
      </c>
      <c r="C4227" s="3">
        <v>6</v>
      </c>
      <c r="D4227" s="3" t="str">
        <f>VLOOKUP(Cobertura2021[[#This Row],['#Area]],S:T,2)</f>
        <v>Rural</v>
      </c>
      <c r="E4227" s="1" t="s">
        <v>2748</v>
      </c>
      <c r="F4227" s="3">
        <v>110</v>
      </c>
      <c r="G4227" s="27" t="s">
        <v>5320</v>
      </c>
      <c r="H4227" s="27" t="s">
        <v>5320</v>
      </c>
      <c r="I4227" s="27" t="s">
        <v>5320</v>
      </c>
      <c r="J4227" s="28" t="s">
        <v>21</v>
      </c>
      <c r="K4227" s="28" t="s">
        <v>21</v>
      </c>
      <c r="L4227" s="28" t="s">
        <v>21</v>
      </c>
      <c r="M4227" s="3" t="str">
        <f>IF(+OR(J4227="SI",G4227="SI"),"SI","NO")</f>
        <v>SI</v>
      </c>
      <c r="N4227" s="3" t="str">
        <f>IF(+OR(H4227="SI",K4227="SI"),"SI","NO")</f>
        <v>SI</v>
      </c>
      <c r="O4227" s="3" t="str">
        <f>IF(+OR(I4227="SI",L4227="SI"),"SI","NO")</f>
        <v>SI</v>
      </c>
    </row>
    <row r="4228" spans="1:15" hidden="1" x14ac:dyDescent="0.25">
      <c r="A4228" s="20" t="s">
        <v>2968</v>
      </c>
      <c r="B4228" s="1" t="s">
        <v>2969</v>
      </c>
      <c r="C4228" s="3">
        <v>1</v>
      </c>
      <c r="D4228" s="3" t="e">
        <f>VLOOKUP(Cobertura2021[[#This Row],['#Area]],S:T,2)</f>
        <v>#N/A</v>
      </c>
      <c r="E4228" s="1" t="s">
        <v>812</v>
      </c>
      <c r="F4228" s="3">
        <v>57</v>
      </c>
      <c r="G4228" s="27" t="s">
        <v>5320</v>
      </c>
      <c r="H4228" s="27" t="s">
        <v>5320</v>
      </c>
      <c r="I4228" s="27" t="s">
        <v>5320</v>
      </c>
      <c r="J4228" s="28" t="s">
        <v>21</v>
      </c>
      <c r="K4228" s="28" t="s">
        <v>21</v>
      </c>
      <c r="L4228" s="28" t="s">
        <v>21</v>
      </c>
      <c r="M4228" s="3" t="str">
        <f>IF(+OR(J4228="SI",G4228="SI"),"SI","NO")</f>
        <v>SI</v>
      </c>
      <c r="N4228" s="3" t="str">
        <f>IF(+OR(H4228="SI",K4228="SI"),"SI","NO")</f>
        <v>SI</v>
      </c>
      <c r="O4228" s="3" t="str">
        <f>IF(+OR(I4228="SI",L4228="SI"),"SI","NO")</f>
        <v>SI</v>
      </c>
    </row>
    <row r="4229" spans="1:15" hidden="1" x14ac:dyDescent="0.25">
      <c r="A4229" s="20" t="s">
        <v>2968</v>
      </c>
      <c r="B4229" s="1" t="s">
        <v>2968</v>
      </c>
      <c r="C4229" s="3">
        <v>1</v>
      </c>
      <c r="D4229" s="3" t="e">
        <f>VLOOKUP(Cobertura2021[[#This Row],['#Area]],S:T,2)</f>
        <v>#N/A</v>
      </c>
      <c r="E4229" s="1" t="s">
        <v>812</v>
      </c>
      <c r="F4229" s="3">
        <v>101</v>
      </c>
      <c r="G4229" s="27" t="s">
        <v>5320</v>
      </c>
      <c r="H4229" s="27" t="s">
        <v>5320</v>
      </c>
      <c r="I4229" s="27" t="s">
        <v>5320</v>
      </c>
      <c r="J4229" s="28" t="s">
        <v>21</v>
      </c>
      <c r="K4229" s="28" t="s">
        <v>21</v>
      </c>
      <c r="L4229" s="28" t="s">
        <v>21</v>
      </c>
      <c r="M4229" s="3" t="str">
        <f>IF(+OR(J4229="SI",G4229="SI"),"SI","NO")</f>
        <v>SI</v>
      </c>
      <c r="N4229" s="3" t="str">
        <f>IF(+OR(H4229="SI",K4229="SI"),"SI","NO")</f>
        <v>SI</v>
      </c>
      <c r="O4229" s="3" t="str">
        <f>IF(+OR(I4229="SI",L4229="SI"),"SI","NO")</f>
        <v>SI</v>
      </c>
    </row>
    <row r="4230" spans="1:15" x14ac:dyDescent="0.25">
      <c r="A4230" s="20" t="s">
        <v>2968</v>
      </c>
      <c r="B4230" s="1" t="s">
        <v>2968</v>
      </c>
      <c r="C4230" s="3">
        <v>6</v>
      </c>
      <c r="D4230" s="3" t="str">
        <f>VLOOKUP(Cobertura2021[[#This Row],['#Area]],S:T,2)</f>
        <v>Rural</v>
      </c>
      <c r="E4230" s="1" t="s">
        <v>812</v>
      </c>
      <c r="F4230" s="3">
        <v>82</v>
      </c>
      <c r="G4230" s="27" t="s">
        <v>5320</v>
      </c>
      <c r="H4230" s="27" t="s">
        <v>5320</v>
      </c>
      <c r="I4230" s="27" t="s">
        <v>5320</v>
      </c>
      <c r="J4230" s="28" t="s">
        <v>21</v>
      </c>
      <c r="K4230" s="28" t="s">
        <v>21</v>
      </c>
      <c r="L4230" s="28" t="s">
        <v>21</v>
      </c>
      <c r="M4230" s="3" t="str">
        <f>IF(+OR(J4230="SI",G4230="SI"),"SI","NO")</f>
        <v>SI</v>
      </c>
      <c r="N4230" s="3" t="str">
        <f>IF(+OR(H4230="SI",K4230="SI"),"SI","NO")</f>
        <v>SI</v>
      </c>
      <c r="O4230" s="3" t="str">
        <f>IF(+OR(I4230="SI",L4230="SI"),"SI","NO")</f>
        <v>SI</v>
      </c>
    </row>
    <row r="4231" spans="1:15" hidden="1" x14ac:dyDescent="0.25">
      <c r="A4231" s="20" t="s">
        <v>2968</v>
      </c>
      <c r="B4231" s="1" t="s">
        <v>183</v>
      </c>
      <c r="C4231" s="3">
        <v>1</v>
      </c>
      <c r="D4231" s="3" t="e">
        <f>VLOOKUP(Cobertura2021[[#This Row],['#Area]],S:T,2)</f>
        <v>#N/A</v>
      </c>
      <c r="E4231" s="1" t="s">
        <v>812</v>
      </c>
      <c r="F4231" s="3">
        <v>30</v>
      </c>
      <c r="G4231" s="27" t="s">
        <v>5320</v>
      </c>
      <c r="H4231" s="27" t="s">
        <v>5320</v>
      </c>
      <c r="I4231" s="27" t="s">
        <v>5320</v>
      </c>
      <c r="J4231" s="28" t="s">
        <v>20</v>
      </c>
      <c r="K4231" s="28" t="s">
        <v>20</v>
      </c>
      <c r="L4231" s="28" t="s">
        <v>20</v>
      </c>
      <c r="M4231" s="3" t="str">
        <f>IF(+OR(J4231="SI",G4231="SI"),"SI","NO")</f>
        <v>SI</v>
      </c>
      <c r="N4231" s="3" t="str">
        <f>IF(+OR(H4231="SI",K4231="SI"),"SI","NO")</f>
        <v>SI</v>
      </c>
      <c r="O4231" s="3" t="str">
        <f>IF(+OR(I4231="SI",L4231="SI"),"SI","NO")</f>
        <v>SI</v>
      </c>
    </row>
    <row r="4232" spans="1:15" x14ac:dyDescent="0.25">
      <c r="A4232" s="20" t="s">
        <v>635</v>
      </c>
      <c r="B4232" s="1" t="s">
        <v>188</v>
      </c>
      <c r="C4232" s="3">
        <v>6</v>
      </c>
      <c r="D4232" s="3" t="str">
        <f>VLOOKUP(Cobertura2021[[#This Row],['#Area]],S:T,2)</f>
        <v>Rural</v>
      </c>
      <c r="E4232" s="1" t="s">
        <v>729</v>
      </c>
      <c r="F4232" s="3">
        <v>24</v>
      </c>
      <c r="G4232" s="27" t="s">
        <v>5320</v>
      </c>
      <c r="H4232" s="27" t="s">
        <v>3</v>
      </c>
      <c r="I4232" s="27" t="s">
        <v>3</v>
      </c>
      <c r="J4232" s="28" t="s">
        <v>21</v>
      </c>
      <c r="K4232" s="28" t="s">
        <v>20</v>
      </c>
      <c r="L4232" s="28" t="s">
        <v>20</v>
      </c>
      <c r="M4232" s="3" t="str">
        <f>IF(+OR(J4232="SI",G4232="SI"),"SI","NO")</f>
        <v>SI</v>
      </c>
      <c r="N4232" s="3" t="str">
        <f>IF(+OR(H4232="SI",K4232="SI"),"SI","NO")</f>
        <v>NO</v>
      </c>
      <c r="O4232" s="3" t="str">
        <f>IF(+OR(I4232="SI",L4232="SI"),"SI","NO")</f>
        <v>NO</v>
      </c>
    </row>
    <row r="4233" spans="1:15" x14ac:dyDescent="0.25">
      <c r="A4233" s="20" t="s">
        <v>2968</v>
      </c>
      <c r="B4233" s="1" t="s">
        <v>2973</v>
      </c>
      <c r="C4233" s="3">
        <v>6</v>
      </c>
      <c r="D4233" s="3" t="str">
        <f>VLOOKUP(Cobertura2021[[#This Row],['#Area]],S:T,2)</f>
        <v>Rural</v>
      </c>
      <c r="E4233" s="1" t="s">
        <v>812</v>
      </c>
      <c r="F4233" s="3">
        <v>28</v>
      </c>
      <c r="G4233" s="27" t="s">
        <v>5320</v>
      </c>
      <c r="H4233" s="27" t="s">
        <v>5320</v>
      </c>
      <c r="I4233" s="27" t="s">
        <v>5320</v>
      </c>
      <c r="J4233" s="28" t="s">
        <v>21</v>
      </c>
      <c r="K4233" s="28" t="s">
        <v>21</v>
      </c>
      <c r="L4233" s="28" t="s">
        <v>20</v>
      </c>
      <c r="M4233" s="3" t="str">
        <f>IF(+OR(J4233="SI",G4233="SI"),"SI","NO")</f>
        <v>SI</v>
      </c>
      <c r="N4233" s="3" t="str">
        <f>IF(+OR(H4233="SI",K4233="SI"),"SI","NO")</f>
        <v>SI</v>
      </c>
      <c r="O4233" s="3" t="str">
        <f>IF(+OR(I4233="SI",L4233="SI"),"SI","NO")</f>
        <v>SI</v>
      </c>
    </row>
    <row r="4234" spans="1:15" x14ac:dyDescent="0.25">
      <c r="A4234" s="20" t="s">
        <v>2968</v>
      </c>
      <c r="B4234" s="1" t="s">
        <v>2970</v>
      </c>
      <c r="C4234" s="3">
        <v>6</v>
      </c>
      <c r="D4234" s="3" t="str">
        <f>VLOOKUP(Cobertura2021[[#This Row],['#Area]],S:T,2)</f>
        <v>Rural</v>
      </c>
      <c r="E4234" s="1" t="s">
        <v>2827</v>
      </c>
      <c r="F4234" s="3">
        <v>229</v>
      </c>
      <c r="G4234" s="27" t="s">
        <v>5320</v>
      </c>
      <c r="H4234" s="27" t="s">
        <v>5320</v>
      </c>
      <c r="I4234" s="27" t="s">
        <v>5320</v>
      </c>
      <c r="J4234" s="28" t="s">
        <v>21</v>
      </c>
      <c r="K4234" s="28" t="s">
        <v>21</v>
      </c>
      <c r="L4234" s="28" t="s">
        <v>21</v>
      </c>
      <c r="M4234" s="3" t="str">
        <f>IF(+OR(J4234="SI",G4234="SI"),"SI","NO")</f>
        <v>SI</v>
      </c>
      <c r="N4234" s="3" t="str">
        <f>IF(+OR(H4234="SI",K4234="SI"),"SI","NO")</f>
        <v>SI</v>
      </c>
      <c r="O4234" s="3" t="str">
        <f>IF(+OR(I4234="SI",L4234="SI"),"SI","NO")</f>
        <v>SI</v>
      </c>
    </row>
    <row r="4235" spans="1:15" x14ac:dyDescent="0.25">
      <c r="A4235" s="20" t="s">
        <v>2968</v>
      </c>
      <c r="B4235" s="1" t="s">
        <v>2970</v>
      </c>
      <c r="C4235" s="3">
        <v>6</v>
      </c>
      <c r="D4235" s="3" t="str">
        <f>VLOOKUP(Cobertura2021[[#This Row],['#Area]],S:T,2)</f>
        <v>Rural</v>
      </c>
      <c r="E4235" s="1" t="s">
        <v>2805</v>
      </c>
      <c r="F4235" s="3">
        <v>30</v>
      </c>
      <c r="G4235" s="27" t="s">
        <v>5320</v>
      </c>
      <c r="H4235" s="27" t="s">
        <v>5320</v>
      </c>
      <c r="I4235" s="27" t="s">
        <v>5320</v>
      </c>
      <c r="J4235" s="28" t="s">
        <v>21</v>
      </c>
      <c r="K4235" s="28" t="s">
        <v>21</v>
      </c>
      <c r="L4235" s="28" t="s">
        <v>21</v>
      </c>
      <c r="M4235" s="3" t="str">
        <f>IF(+OR(J4235="SI",G4235="SI"),"SI","NO")</f>
        <v>SI</v>
      </c>
      <c r="N4235" s="3" t="str">
        <f>IF(+OR(H4235="SI",K4235="SI"),"SI","NO")</f>
        <v>SI</v>
      </c>
      <c r="O4235" s="3" t="str">
        <f>IF(+OR(I4235="SI",L4235="SI"),"SI","NO")</f>
        <v>SI</v>
      </c>
    </row>
    <row r="4236" spans="1:15" x14ac:dyDescent="0.25">
      <c r="A4236" s="20" t="s">
        <v>2968</v>
      </c>
      <c r="B4236" s="1" t="s">
        <v>2968</v>
      </c>
      <c r="C4236" s="3">
        <v>6</v>
      </c>
      <c r="D4236" s="3" t="str">
        <f>VLOOKUP(Cobertura2021[[#This Row],['#Area]],S:T,2)</f>
        <v>Rural</v>
      </c>
      <c r="E4236" s="1" t="s">
        <v>2745</v>
      </c>
      <c r="F4236" s="3">
        <v>75</v>
      </c>
      <c r="G4236" s="27" t="s">
        <v>5320</v>
      </c>
      <c r="H4236" s="27" t="s">
        <v>5320</v>
      </c>
      <c r="I4236" s="27" t="s">
        <v>5320</v>
      </c>
      <c r="J4236" s="28" t="s">
        <v>21</v>
      </c>
      <c r="K4236" s="28" t="s">
        <v>21</v>
      </c>
      <c r="L4236" s="28" t="s">
        <v>20</v>
      </c>
      <c r="M4236" s="3" t="str">
        <f>IF(+OR(J4236="SI",G4236="SI"),"SI","NO")</f>
        <v>SI</v>
      </c>
      <c r="N4236" s="3" t="str">
        <f>IF(+OR(H4236="SI",K4236="SI"),"SI","NO")</f>
        <v>SI</v>
      </c>
      <c r="O4236" s="3" t="str">
        <f>IF(+OR(I4236="SI",L4236="SI"),"SI","NO")</f>
        <v>SI</v>
      </c>
    </row>
    <row r="4237" spans="1:15" x14ac:dyDescent="0.25">
      <c r="A4237" s="20" t="s">
        <v>2968</v>
      </c>
      <c r="B4237" s="1" t="s">
        <v>2970</v>
      </c>
      <c r="C4237" s="3">
        <v>6</v>
      </c>
      <c r="D4237" s="3" t="str">
        <f>VLOOKUP(Cobertura2021[[#This Row],['#Area]],S:T,2)</f>
        <v>Rural</v>
      </c>
      <c r="E4237" s="1" t="s">
        <v>2811</v>
      </c>
      <c r="F4237" s="3">
        <v>108</v>
      </c>
      <c r="G4237" s="27" t="s">
        <v>5320</v>
      </c>
      <c r="H4237" s="27" t="s">
        <v>5320</v>
      </c>
      <c r="I4237" s="27" t="s">
        <v>5320</v>
      </c>
      <c r="J4237" s="28" t="s">
        <v>21</v>
      </c>
      <c r="K4237" s="28" t="s">
        <v>21</v>
      </c>
      <c r="L4237" s="28" t="s">
        <v>20</v>
      </c>
      <c r="M4237" s="3" t="str">
        <f>IF(+OR(J4237="SI",G4237="SI"),"SI","NO")</f>
        <v>SI</v>
      </c>
      <c r="N4237" s="3" t="str">
        <f>IF(+OR(H4237="SI",K4237="SI"),"SI","NO")</f>
        <v>SI</v>
      </c>
      <c r="O4237" s="3" t="str">
        <f>IF(+OR(I4237="SI",L4237="SI"),"SI","NO")</f>
        <v>SI</v>
      </c>
    </row>
    <row r="4238" spans="1:15" hidden="1" x14ac:dyDescent="0.25">
      <c r="A4238" s="20" t="s">
        <v>2968</v>
      </c>
      <c r="B4238" s="1" t="s">
        <v>2969</v>
      </c>
      <c r="C4238" s="3">
        <v>1</v>
      </c>
      <c r="D4238" s="3" t="e">
        <f>VLOOKUP(Cobertura2021[[#This Row],['#Area]],S:T,2)</f>
        <v>#N/A</v>
      </c>
      <c r="E4238" s="1" t="s">
        <v>2793</v>
      </c>
      <c r="F4238" s="3">
        <v>72</v>
      </c>
      <c r="G4238" s="27" t="s">
        <v>5320</v>
      </c>
      <c r="H4238" s="27" t="s">
        <v>5320</v>
      </c>
      <c r="I4238" s="27" t="s">
        <v>5320</v>
      </c>
      <c r="J4238" s="28" t="s">
        <v>21</v>
      </c>
      <c r="K4238" s="28" t="s">
        <v>21</v>
      </c>
      <c r="L4238" s="28" t="s">
        <v>21</v>
      </c>
      <c r="M4238" s="3" t="str">
        <f>IF(+OR(J4238="SI",G4238="SI"),"SI","NO")</f>
        <v>SI</v>
      </c>
      <c r="N4238" s="3" t="str">
        <f>IF(+OR(H4238="SI",K4238="SI"),"SI","NO")</f>
        <v>SI</v>
      </c>
      <c r="O4238" s="3" t="str">
        <f>IF(+OR(I4238="SI",L4238="SI"),"SI","NO")</f>
        <v>SI</v>
      </c>
    </row>
    <row r="4239" spans="1:15" hidden="1" x14ac:dyDescent="0.25">
      <c r="A4239" s="20" t="s">
        <v>2968</v>
      </c>
      <c r="B4239" s="1" t="s">
        <v>2968</v>
      </c>
      <c r="C4239" s="3">
        <v>1</v>
      </c>
      <c r="D4239" s="3" t="e">
        <f>VLOOKUP(Cobertura2021[[#This Row],['#Area]],S:T,2)</f>
        <v>#N/A</v>
      </c>
      <c r="E4239" s="1" t="s">
        <v>310</v>
      </c>
      <c r="F4239" s="3">
        <v>97</v>
      </c>
      <c r="G4239" s="27" t="s">
        <v>5320</v>
      </c>
      <c r="H4239" s="27" t="s">
        <v>5320</v>
      </c>
      <c r="I4239" s="27" t="s">
        <v>5320</v>
      </c>
      <c r="J4239" s="28" t="s">
        <v>21</v>
      </c>
      <c r="K4239" s="28" t="s">
        <v>21</v>
      </c>
      <c r="L4239" s="28" t="s">
        <v>21</v>
      </c>
      <c r="M4239" s="3" t="str">
        <f>IF(+OR(J4239="SI",G4239="SI"),"SI","NO")</f>
        <v>SI</v>
      </c>
      <c r="N4239" s="3" t="str">
        <f>IF(+OR(H4239="SI",K4239="SI"),"SI","NO")</f>
        <v>SI</v>
      </c>
      <c r="O4239" s="3" t="str">
        <f>IF(+OR(I4239="SI",L4239="SI"),"SI","NO")</f>
        <v>SI</v>
      </c>
    </row>
    <row r="4240" spans="1:15" hidden="1" x14ac:dyDescent="0.25">
      <c r="A4240" s="20" t="s">
        <v>2968</v>
      </c>
      <c r="B4240" s="1" t="s">
        <v>2974</v>
      </c>
      <c r="C4240" s="3">
        <v>1</v>
      </c>
      <c r="D4240" s="3" t="e">
        <f>VLOOKUP(Cobertura2021[[#This Row],['#Area]],S:T,2)</f>
        <v>#N/A</v>
      </c>
      <c r="E4240" s="1" t="s">
        <v>36</v>
      </c>
      <c r="F4240" s="3">
        <v>127</v>
      </c>
      <c r="G4240" s="27" t="s">
        <v>5320</v>
      </c>
      <c r="H4240" s="27" t="s">
        <v>5320</v>
      </c>
      <c r="I4240" s="27" t="s">
        <v>5320</v>
      </c>
      <c r="J4240" s="28" t="s">
        <v>21</v>
      </c>
      <c r="K4240" s="28" t="s">
        <v>21</v>
      </c>
      <c r="L4240" s="28" t="s">
        <v>20</v>
      </c>
      <c r="M4240" s="3" t="str">
        <f>IF(+OR(J4240="SI",G4240="SI"),"SI","NO")</f>
        <v>SI</v>
      </c>
      <c r="N4240" s="3" t="str">
        <f>IF(+OR(H4240="SI",K4240="SI"),"SI","NO")</f>
        <v>SI</v>
      </c>
      <c r="O4240" s="3" t="str">
        <f>IF(+OR(I4240="SI",L4240="SI"),"SI","NO")</f>
        <v>SI</v>
      </c>
    </row>
    <row r="4241" spans="1:15" x14ac:dyDescent="0.25">
      <c r="A4241" s="20" t="s">
        <v>102</v>
      </c>
      <c r="B4241" s="1" t="s">
        <v>181</v>
      </c>
      <c r="C4241" s="3">
        <v>6</v>
      </c>
      <c r="D4241" s="3" t="str">
        <f>VLOOKUP(Cobertura2021[[#This Row],['#Area]],S:T,2)</f>
        <v>Rural</v>
      </c>
      <c r="E4241" s="1" t="s">
        <v>202</v>
      </c>
      <c r="F4241" s="3">
        <v>31</v>
      </c>
      <c r="G4241" s="27" t="s">
        <v>5320</v>
      </c>
      <c r="H4241" s="27" t="s">
        <v>3</v>
      </c>
      <c r="I4241" s="27" t="s">
        <v>3</v>
      </c>
      <c r="J4241" s="28" t="s">
        <v>21</v>
      </c>
      <c r="K4241" s="28" t="s">
        <v>20</v>
      </c>
      <c r="L4241" s="28" t="s">
        <v>20</v>
      </c>
      <c r="M4241" s="3" t="str">
        <f>IF(+OR(J4241="SI",G4241="SI"),"SI","NO")</f>
        <v>SI</v>
      </c>
      <c r="N4241" s="3" t="str">
        <f>IF(+OR(H4241="SI",K4241="SI"),"SI","NO")</f>
        <v>NO</v>
      </c>
      <c r="O4241" s="3" t="str">
        <f>IF(+OR(I4241="SI",L4241="SI"),"SI","NO")</f>
        <v>NO</v>
      </c>
    </row>
    <row r="4242" spans="1:15" hidden="1" x14ac:dyDescent="0.25">
      <c r="A4242" s="20" t="s">
        <v>2968</v>
      </c>
      <c r="B4242" s="1" t="s">
        <v>2968</v>
      </c>
      <c r="C4242" s="3">
        <v>1</v>
      </c>
      <c r="D4242" s="3" t="e">
        <f>VLOOKUP(Cobertura2021[[#This Row],['#Area]],S:T,2)</f>
        <v>#N/A</v>
      </c>
      <c r="E4242" s="1" t="s">
        <v>36</v>
      </c>
      <c r="F4242" s="3">
        <v>891</v>
      </c>
      <c r="G4242" s="27" t="s">
        <v>5320</v>
      </c>
      <c r="H4242" s="27" t="s">
        <v>5320</v>
      </c>
      <c r="I4242" s="27" t="s">
        <v>5320</v>
      </c>
      <c r="J4242" s="28" t="s">
        <v>21</v>
      </c>
      <c r="K4242" s="28" t="s">
        <v>21</v>
      </c>
      <c r="L4242" s="28" t="s">
        <v>21</v>
      </c>
      <c r="M4242" s="3" t="str">
        <f>IF(+OR(J4242="SI",G4242="SI"),"SI","NO")</f>
        <v>SI</v>
      </c>
      <c r="N4242" s="3" t="str">
        <f>IF(+OR(H4242="SI",K4242="SI"),"SI","NO")</f>
        <v>SI</v>
      </c>
      <c r="O4242" s="3" t="str">
        <f>IF(+OR(I4242="SI",L4242="SI"),"SI","NO")</f>
        <v>SI</v>
      </c>
    </row>
    <row r="4243" spans="1:15" x14ac:dyDescent="0.25">
      <c r="A4243" s="20" t="s">
        <v>2968</v>
      </c>
      <c r="B4243" s="1" t="s">
        <v>2968</v>
      </c>
      <c r="C4243" s="3">
        <v>6</v>
      </c>
      <c r="D4243" s="3" t="str">
        <f>VLOOKUP(Cobertura2021[[#This Row],['#Area]],S:T,2)</f>
        <v>Rural</v>
      </c>
      <c r="E4243" s="1" t="s">
        <v>36</v>
      </c>
      <c r="F4243" s="3">
        <v>43</v>
      </c>
      <c r="G4243" s="27" t="s">
        <v>5320</v>
      </c>
      <c r="H4243" s="27" t="s">
        <v>5320</v>
      </c>
      <c r="I4243" s="27" t="s">
        <v>5320</v>
      </c>
      <c r="J4243" s="28" t="s">
        <v>21</v>
      </c>
      <c r="K4243" s="28" t="s">
        <v>20</v>
      </c>
      <c r="L4243" s="28" t="s">
        <v>20</v>
      </c>
      <c r="M4243" s="3" t="str">
        <f>IF(+OR(J4243="SI",G4243="SI"),"SI","NO")</f>
        <v>SI</v>
      </c>
      <c r="N4243" s="3" t="str">
        <f>IF(+OR(H4243="SI",K4243="SI"),"SI","NO")</f>
        <v>SI</v>
      </c>
      <c r="O4243" s="3" t="str">
        <f>IF(+OR(I4243="SI",L4243="SI"),"SI","NO")</f>
        <v>SI</v>
      </c>
    </row>
    <row r="4244" spans="1:15" hidden="1" x14ac:dyDescent="0.25">
      <c r="A4244" s="20" t="s">
        <v>2968</v>
      </c>
      <c r="B4244" s="1" t="s">
        <v>2970</v>
      </c>
      <c r="C4244" s="3">
        <v>1</v>
      </c>
      <c r="D4244" s="3" t="e">
        <f>VLOOKUP(Cobertura2021[[#This Row],['#Area]],S:T,2)</f>
        <v>#N/A</v>
      </c>
      <c r="E4244" s="1" t="s">
        <v>36</v>
      </c>
      <c r="F4244" s="3">
        <v>383</v>
      </c>
      <c r="G4244" s="27" t="s">
        <v>5320</v>
      </c>
      <c r="H4244" s="27" t="s">
        <v>5320</v>
      </c>
      <c r="I4244" s="27" t="s">
        <v>5320</v>
      </c>
      <c r="J4244" s="28" t="s">
        <v>21</v>
      </c>
      <c r="K4244" s="28" t="s">
        <v>21</v>
      </c>
      <c r="L4244" s="28" t="s">
        <v>21</v>
      </c>
      <c r="M4244" s="3" t="str">
        <f>IF(+OR(J4244="SI",G4244="SI"),"SI","NO")</f>
        <v>SI</v>
      </c>
      <c r="N4244" s="3" t="str">
        <f>IF(+OR(H4244="SI",K4244="SI"),"SI","NO")</f>
        <v>SI</v>
      </c>
      <c r="O4244" s="3" t="str">
        <f>IF(+OR(I4244="SI",L4244="SI"),"SI","NO")</f>
        <v>SI</v>
      </c>
    </row>
    <row r="4245" spans="1:15" x14ac:dyDescent="0.25">
      <c r="A4245" s="20" t="s">
        <v>2968</v>
      </c>
      <c r="B4245" s="1" t="s">
        <v>2975</v>
      </c>
      <c r="C4245" s="3">
        <v>6</v>
      </c>
      <c r="D4245" s="3" t="str">
        <f>VLOOKUP(Cobertura2021[[#This Row],['#Area]],S:T,2)</f>
        <v>Rural</v>
      </c>
      <c r="E4245" s="1" t="s">
        <v>2966</v>
      </c>
      <c r="F4245" s="3">
        <v>175</v>
      </c>
      <c r="G4245" s="27" t="s">
        <v>5320</v>
      </c>
      <c r="H4245" s="27" t="s">
        <v>3</v>
      </c>
      <c r="I4245" s="27" t="s">
        <v>3</v>
      </c>
      <c r="J4245" s="28" t="s">
        <v>20</v>
      </c>
      <c r="K4245" s="28" t="s">
        <v>20</v>
      </c>
      <c r="L4245" s="28" t="s">
        <v>20</v>
      </c>
      <c r="M4245" s="3" t="str">
        <f>IF(+OR(J4245="SI",G4245="SI"),"SI","NO")</f>
        <v>SI</v>
      </c>
      <c r="N4245" s="3" t="str">
        <f>IF(+OR(H4245="SI",K4245="SI"),"SI","NO")</f>
        <v>NO</v>
      </c>
      <c r="O4245" s="3" t="str">
        <f>IF(+OR(I4245="SI",L4245="SI"),"SI","NO")</f>
        <v>NO</v>
      </c>
    </row>
    <row r="4246" spans="1:15" hidden="1" x14ac:dyDescent="0.25">
      <c r="A4246" s="20" t="s">
        <v>2968</v>
      </c>
      <c r="B4246" s="1" t="s">
        <v>2728</v>
      </c>
      <c r="C4246" s="3">
        <v>1</v>
      </c>
      <c r="D4246" s="3" t="e">
        <f>VLOOKUP(Cobertura2021[[#This Row],['#Area]],S:T,2)</f>
        <v>#N/A</v>
      </c>
      <c r="E4246" s="1" t="s">
        <v>36</v>
      </c>
      <c r="F4246" s="3">
        <v>158</v>
      </c>
      <c r="G4246" s="27" t="s">
        <v>5320</v>
      </c>
      <c r="H4246" s="27" t="s">
        <v>5320</v>
      </c>
      <c r="I4246" s="27" t="s">
        <v>5320</v>
      </c>
      <c r="J4246" s="28" t="s">
        <v>21</v>
      </c>
      <c r="K4246" s="28" t="s">
        <v>21</v>
      </c>
      <c r="L4246" s="28" t="s">
        <v>20</v>
      </c>
      <c r="M4246" s="3" t="str">
        <f>IF(+OR(J4246="SI",G4246="SI"),"SI","NO")</f>
        <v>SI</v>
      </c>
      <c r="N4246" s="3" t="str">
        <f>IF(+OR(H4246="SI",K4246="SI"),"SI","NO")</f>
        <v>SI</v>
      </c>
      <c r="O4246" s="3" t="str">
        <f>IF(+OR(I4246="SI",L4246="SI"),"SI","NO")</f>
        <v>SI</v>
      </c>
    </row>
    <row r="4247" spans="1:15" x14ac:dyDescent="0.25">
      <c r="A4247" s="20" t="s">
        <v>2968</v>
      </c>
      <c r="B4247" s="1" t="s">
        <v>2970</v>
      </c>
      <c r="C4247" s="3">
        <v>6</v>
      </c>
      <c r="D4247" s="3" t="str">
        <f>VLOOKUP(Cobertura2021[[#This Row],['#Area]],S:T,2)</f>
        <v>Rural</v>
      </c>
      <c r="E4247" s="1" t="s">
        <v>2248</v>
      </c>
      <c r="F4247" s="3">
        <v>85</v>
      </c>
      <c r="G4247" s="27" t="s">
        <v>5320</v>
      </c>
      <c r="H4247" s="27" t="s">
        <v>5320</v>
      </c>
      <c r="I4247" s="27" t="s">
        <v>5320</v>
      </c>
      <c r="J4247" s="28" t="s">
        <v>21</v>
      </c>
      <c r="K4247" s="28" t="s">
        <v>20</v>
      </c>
      <c r="L4247" s="28" t="s">
        <v>20</v>
      </c>
      <c r="M4247" s="3" t="str">
        <f>IF(+OR(J4247="SI",G4247="SI"),"SI","NO")</f>
        <v>SI</v>
      </c>
      <c r="N4247" s="3" t="str">
        <f>IF(+OR(H4247="SI",K4247="SI"),"SI","NO")</f>
        <v>SI</v>
      </c>
      <c r="O4247" s="3" t="str">
        <f>IF(+OR(I4247="SI",L4247="SI"),"SI","NO")</f>
        <v>SI</v>
      </c>
    </row>
    <row r="4248" spans="1:15" hidden="1" x14ac:dyDescent="0.25">
      <c r="A4248" s="20" t="s">
        <v>2968</v>
      </c>
      <c r="B4248" s="1" t="s">
        <v>2968</v>
      </c>
      <c r="C4248" s="3">
        <v>1</v>
      </c>
      <c r="D4248" s="3" t="e">
        <f>VLOOKUP(Cobertura2021[[#This Row],['#Area]],S:T,2)</f>
        <v>#N/A</v>
      </c>
      <c r="E4248" s="1" t="s">
        <v>2738</v>
      </c>
      <c r="F4248" s="3">
        <v>507</v>
      </c>
      <c r="G4248" s="27" t="s">
        <v>5320</v>
      </c>
      <c r="H4248" s="27" t="s">
        <v>5320</v>
      </c>
      <c r="I4248" s="27" t="s">
        <v>5320</v>
      </c>
      <c r="J4248" s="28" t="s">
        <v>21</v>
      </c>
      <c r="K4248" s="28" t="s">
        <v>21</v>
      </c>
      <c r="L4248" s="28" t="s">
        <v>21</v>
      </c>
      <c r="M4248" s="3" t="str">
        <f>IF(+OR(J4248="SI",G4248="SI"),"SI","NO")</f>
        <v>SI</v>
      </c>
      <c r="N4248" s="3" t="str">
        <f>IF(+OR(H4248="SI",K4248="SI"),"SI","NO")</f>
        <v>SI</v>
      </c>
      <c r="O4248" s="3" t="str">
        <f>IF(+OR(I4248="SI",L4248="SI"),"SI","NO")</f>
        <v>SI</v>
      </c>
    </row>
    <row r="4249" spans="1:15" x14ac:dyDescent="0.25">
      <c r="A4249" s="20" t="s">
        <v>2968</v>
      </c>
      <c r="B4249" s="1" t="s">
        <v>2968</v>
      </c>
      <c r="C4249" s="3">
        <v>6</v>
      </c>
      <c r="D4249" s="3" t="str">
        <f>VLOOKUP(Cobertura2021[[#This Row],['#Area]],S:T,2)</f>
        <v>Rural</v>
      </c>
      <c r="E4249" s="1" t="s">
        <v>7</v>
      </c>
      <c r="F4249" s="3">
        <v>79</v>
      </c>
      <c r="G4249" s="27" t="s">
        <v>5320</v>
      </c>
      <c r="H4249" s="27" t="s">
        <v>5320</v>
      </c>
      <c r="I4249" s="27" t="s">
        <v>5320</v>
      </c>
      <c r="J4249" s="28" t="s">
        <v>21</v>
      </c>
      <c r="K4249" s="28" t="s">
        <v>21</v>
      </c>
      <c r="L4249" s="28" t="s">
        <v>21</v>
      </c>
      <c r="M4249" s="3" t="str">
        <f>IF(+OR(J4249="SI",G4249="SI"),"SI","NO")</f>
        <v>SI</v>
      </c>
      <c r="N4249" s="3" t="str">
        <f>IF(+OR(H4249="SI",K4249="SI"),"SI","NO")</f>
        <v>SI</v>
      </c>
      <c r="O4249" s="3" t="str">
        <f>IF(+OR(I4249="SI",L4249="SI"),"SI","NO")</f>
        <v>SI</v>
      </c>
    </row>
    <row r="4250" spans="1:15" x14ac:dyDescent="0.25">
      <c r="A4250" s="20" t="s">
        <v>2968</v>
      </c>
      <c r="B4250" s="1" t="s">
        <v>2970</v>
      </c>
      <c r="C4250" s="3">
        <v>6</v>
      </c>
      <c r="D4250" s="3" t="str">
        <f>VLOOKUP(Cobertura2021[[#This Row],['#Area]],S:T,2)</f>
        <v>Rural</v>
      </c>
      <c r="E4250" s="1" t="s">
        <v>7</v>
      </c>
      <c r="F4250" s="3">
        <v>159</v>
      </c>
      <c r="G4250" s="27" t="s">
        <v>5320</v>
      </c>
      <c r="H4250" s="27" t="s">
        <v>5320</v>
      </c>
      <c r="I4250" s="27" t="s">
        <v>5320</v>
      </c>
      <c r="J4250" s="28" t="s">
        <v>21</v>
      </c>
      <c r="K4250" s="28" t="s">
        <v>21</v>
      </c>
      <c r="L4250" s="28" t="s">
        <v>20</v>
      </c>
      <c r="M4250" s="3" t="str">
        <f>IF(+OR(J4250="SI",G4250="SI"),"SI","NO")</f>
        <v>SI</v>
      </c>
      <c r="N4250" s="3" t="str">
        <f>IF(+OR(H4250="SI",K4250="SI"),"SI","NO")</f>
        <v>SI</v>
      </c>
      <c r="O4250" s="3" t="str">
        <f>IF(+OR(I4250="SI",L4250="SI"),"SI","NO")</f>
        <v>SI</v>
      </c>
    </row>
    <row r="4251" spans="1:15" hidden="1" x14ac:dyDescent="0.25">
      <c r="A4251" s="20" t="s">
        <v>2968</v>
      </c>
      <c r="B4251" s="1" t="s">
        <v>2968</v>
      </c>
      <c r="C4251" s="3">
        <v>1</v>
      </c>
      <c r="D4251" s="3" t="e">
        <f>VLOOKUP(Cobertura2021[[#This Row],['#Area]],S:T,2)</f>
        <v>#N/A</v>
      </c>
      <c r="E4251" s="1" t="s">
        <v>183</v>
      </c>
      <c r="F4251" s="3">
        <v>522</v>
      </c>
      <c r="G4251" s="27" t="s">
        <v>5320</v>
      </c>
      <c r="H4251" s="27" t="s">
        <v>5320</v>
      </c>
      <c r="I4251" s="27" t="s">
        <v>5320</v>
      </c>
      <c r="J4251" s="28" t="s">
        <v>21</v>
      </c>
      <c r="K4251" s="28" t="s">
        <v>21</v>
      </c>
      <c r="L4251" s="28" t="s">
        <v>21</v>
      </c>
      <c r="M4251" s="3" t="str">
        <f>IF(+OR(J4251="SI",G4251="SI"),"SI","NO")</f>
        <v>SI</v>
      </c>
      <c r="N4251" s="3" t="str">
        <f>IF(+OR(H4251="SI",K4251="SI"),"SI","NO")</f>
        <v>SI</v>
      </c>
      <c r="O4251" s="3" t="str">
        <f>IF(+OR(I4251="SI",L4251="SI"),"SI","NO")</f>
        <v>SI</v>
      </c>
    </row>
    <row r="4252" spans="1:15" x14ac:dyDescent="0.25">
      <c r="A4252" s="20" t="s">
        <v>18</v>
      </c>
      <c r="B4252" s="1" t="s">
        <v>19</v>
      </c>
      <c r="C4252" s="3">
        <v>6</v>
      </c>
      <c r="D4252" s="3" t="str">
        <f>VLOOKUP(Cobertura2021[[#This Row],['#Area]],S:T,2)</f>
        <v>Rural</v>
      </c>
      <c r="E4252" s="1" t="s">
        <v>6</v>
      </c>
      <c r="F4252" s="3">
        <v>51</v>
      </c>
      <c r="G4252" s="27" t="s">
        <v>3</v>
      </c>
      <c r="H4252" s="27" t="s">
        <v>3</v>
      </c>
      <c r="I4252" s="27" t="s">
        <v>3</v>
      </c>
      <c r="J4252" s="28" t="s">
        <v>21</v>
      </c>
      <c r="K4252" s="28" t="s">
        <v>20</v>
      </c>
      <c r="L4252" s="28" t="s">
        <v>20</v>
      </c>
      <c r="M4252" s="3" t="str">
        <f>IF(+OR(J4252="SI",G4252="SI"),"SI","NO")</f>
        <v>SI</v>
      </c>
      <c r="N4252" s="3" t="str">
        <f>IF(+OR(H4252="SI",K4252="SI"),"SI","NO")</f>
        <v>NO</v>
      </c>
      <c r="O4252" s="3" t="str">
        <f>IF(+OR(I4252="SI",L4252="SI"),"SI","NO")</f>
        <v>NO</v>
      </c>
    </row>
    <row r="4253" spans="1:15" x14ac:dyDescent="0.25">
      <c r="A4253" s="20" t="s">
        <v>2968</v>
      </c>
      <c r="B4253" s="1" t="s">
        <v>2968</v>
      </c>
      <c r="C4253" s="3">
        <v>6</v>
      </c>
      <c r="D4253" s="3" t="str">
        <f>VLOOKUP(Cobertura2021[[#This Row],['#Area]],S:T,2)</f>
        <v>Rural</v>
      </c>
      <c r="E4253" s="1" t="s">
        <v>183</v>
      </c>
      <c r="F4253" s="3">
        <v>77</v>
      </c>
      <c r="G4253" s="27" t="s">
        <v>5320</v>
      </c>
      <c r="H4253" s="27" t="s">
        <v>5320</v>
      </c>
      <c r="I4253" s="27" t="s">
        <v>5320</v>
      </c>
      <c r="J4253" s="28" t="s">
        <v>21</v>
      </c>
      <c r="K4253" s="28" t="s">
        <v>21</v>
      </c>
      <c r="L4253" s="28" t="s">
        <v>21</v>
      </c>
      <c r="M4253" s="3" t="str">
        <f>IF(+OR(J4253="SI",G4253="SI"),"SI","NO")</f>
        <v>SI</v>
      </c>
      <c r="N4253" s="3" t="str">
        <f>IF(+OR(H4253="SI",K4253="SI"),"SI","NO")</f>
        <v>SI</v>
      </c>
      <c r="O4253" s="3" t="str">
        <f>IF(+OR(I4253="SI",L4253="SI"),"SI","NO")</f>
        <v>SI</v>
      </c>
    </row>
    <row r="4254" spans="1:15" x14ac:dyDescent="0.25">
      <c r="A4254" s="20" t="s">
        <v>2968</v>
      </c>
      <c r="B4254" s="1" t="s">
        <v>2970</v>
      </c>
      <c r="C4254" s="3">
        <v>6</v>
      </c>
      <c r="D4254" s="3" t="str">
        <f>VLOOKUP(Cobertura2021[[#This Row],['#Area]],S:T,2)</f>
        <v>Rural</v>
      </c>
      <c r="E4254" s="1" t="s">
        <v>2807</v>
      </c>
      <c r="F4254" s="3">
        <v>106</v>
      </c>
      <c r="G4254" s="27" t="s">
        <v>5320</v>
      </c>
      <c r="H4254" s="27" t="s">
        <v>5320</v>
      </c>
      <c r="I4254" s="27" t="s">
        <v>5320</v>
      </c>
      <c r="J4254" s="28" t="s">
        <v>21</v>
      </c>
      <c r="K4254" s="28" t="s">
        <v>21</v>
      </c>
      <c r="L4254" s="28" t="s">
        <v>20</v>
      </c>
      <c r="M4254" s="3" t="str">
        <f>IF(+OR(J4254="SI",G4254="SI"),"SI","NO")</f>
        <v>SI</v>
      </c>
      <c r="N4254" s="3" t="str">
        <f>IF(+OR(H4254="SI",K4254="SI"),"SI","NO")</f>
        <v>SI</v>
      </c>
      <c r="O4254" s="3" t="str">
        <f>IF(+OR(I4254="SI",L4254="SI"),"SI","NO")</f>
        <v>SI</v>
      </c>
    </row>
    <row r="4255" spans="1:15" hidden="1" x14ac:dyDescent="0.25">
      <c r="A4255" s="20" t="s">
        <v>2968</v>
      </c>
      <c r="B4255" s="1" t="s">
        <v>2975</v>
      </c>
      <c r="C4255" s="3">
        <v>1</v>
      </c>
      <c r="D4255" s="3" t="e">
        <f>VLOOKUP(Cobertura2021[[#This Row],['#Area]],S:T,2)</f>
        <v>#N/A</v>
      </c>
      <c r="E4255" s="1" t="s">
        <v>2959</v>
      </c>
      <c r="F4255" s="3">
        <v>64</v>
      </c>
      <c r="G4255" s="27" t="s">
        <v>5320</v>
      </c>
      <c r="H4255" s="27" t="s">
        <v>5320</v>
      </c>
      <c r="I4255" s="27" t="s">
        <v>5320</v>
      </c>
      <c r="J4255" s="28" t="s">
        <v>21</v>
      </c>
      <c r="K4255" s="28" t="s">
        <v>21</v>
      </c>
      <c r="L4255" s="28" t="s">
        <v>21</v>
      </c>
      <c r="M4255" s="3" t="str">
        <f>IF(+OR(J4255="SI",G4255="SI"),"SI","NO")</f>
        <v>SI</v>
      </c>
      <c r="N4255" s="3" t="str">
        <f>IF(+OR(H4255="SI",K4255="SI"),"SI","NO")</f>
        <v>SI</v>
      </c>
      <c r="O4255" s="3" t="str">
        <f>IF(+OR(I4255="SI",L4255="SI"),"SI","NO")</f>
        <v>SI</v>
      </c>
    </row>
    <row r="4256" spans="1:15" x14ac:dyDescent="0.25">
      <c r="A4256" s="20" t="s">
        <v>2968</v>
      </c>
      <c r="B4256" s="1" t="s">
        <v>2969</v>
      </c>
      <c r="C4256" s="3">
        <v>6</v>
      </c>
      <c r="D4256" s="3" t="str">
        <f>VLOOKUP(Cobertura2021[[#This Row],['#Area]],S:T,2)</f>
        <v>Rural</v>
      </c>
      <c r="E4256" s="1" t="s">
        <v>1259</v>
      </c>
      <c r="F4256" s="3">
        <v>91</v>
      </c>
      <c r="G4256" s="27" t="s">
        <v>5320</v>
      </c>
      <c r="H4256" s="27" t="s">
        <v>5320</v>
      </c>
      <c r="I4256" s="27" t="s">
        <v>5320</v>
      </c>
      <c r="J4256" s="28" t="s">
        <v>21</v>
      </c>
      <c r="K4256" s="28" t="s">
        <v>21</v>
      </c>
      <c r="L4256" s="28" t="s">
        <v>21</v>
      </c>
      <c r="M4256" s="3" t="str">
        <f>IF(+OR(J4256="SI",G4256="SI"),"SI","NO")</f>
        <v>SI</v>
      </c>
      <c r="N4256" s="3" t="str">
        <f>IF(+OR(H4256="SI",K4256="SI"),"SI","NO")</f>
        <v>SI</v>
      </c>
      <c r="O4256" s="3" t="str">
        <f>IF(+OR(I4256="SI",L4256="SI"),"SI","NO")</f>
        <v>SI</v>
      </c>
    </row>
    <row r="4257" spans="1:15" x14ac:dyDescent="0.25">
      <c r="A4257" s="20" t="s">
        <v>2968</v>
      </c>
      <c r="B4257" s="1" t="s">
        <v>2970</v>
      </c>
      <c r="C4257" s="3">
        <v>6</v>
      </c>
      <c r="D4257" s="3" t="str">
        <f>VLOOKUP(Cobertura2021[[#This Row],['#Area]],S:T,2)</f>
        <v>Rural</v>
      </c>
      <c r="E4257" s="1" t="s">
        <v>1259</v>
      </c>
      <c r="F4257" s="3">
        <v>112</v>
      </c>
      <c r="G4257" s="27" t="s">
        <v>5320</v>
      </c>
      <c r="H4257" s="27" t="s">
        <v>5320</v>
      </c>
      <c r="I4257" s="27" t="s">
        <v>5320</v>
      </c>
      <c r="J4257" s="28" t="s">
        <v>21</v>
      </c>
      <c r="K4257" s="28" t="s">
        <v>21</v>
      </c>
      <c r="L4257" s="28" t="s">
        <v>20</v>
      </c>
      <c r="M4257" s="3" t="str">
        <f>IF(+OR(J4257="SI",G4257="SI"),"SI","NO")</f>
        <v>SI</v>
      </c>
      <c r="N4257" s="3" t="str">
        <f>IF(+OR(H4257="SI",K4257="SI"),"SI","NO")</f>
        <v>SI</v>
      </c>
      <c r="O4257" s="3" t="str">
        <f>IF(+OR(I4257="SI",L4257="SI"),"SI","NO")</f>
        <v>SI</v>
      </c>
    </row>
    <row r="4258" spans="1:15" hidden="1" x14ac:dyDescent="0.25">
      <c r="A4258" s="20" t="s">
        <v>2968</v>
      </c>
      <c r="B4258" s="1" t="s">
        <v>2968</v>
      </c>
      <c r="C4258" s="3">
        <v>1</v>
      </c>
      <c r="D4258" s="3" t="e">
        <f>VLOOKUP(Cobertura2021[[#This Row],['#Area]],S:T,2)</f>
        <v>#N/A</v>
      </c>
      <c r="E4258" s="1" t="s">
        <v>129</v>
      </c>
      <c r="F4258" s="3">
        <v>191</v>
      </c>
      <c r="G4258" s="27" t="s">
        <v>5320</v>
      </c>
      <c r="H4258" s="27" t="s">
        <v>5320</v>
      </c>
      <c r="I4258" s="27" t="s">
        <v>5320</v>
      </c>
      <c r="J4258" s="28" t="s">
        <v>21</v>
      </c>
      <c r="K4258" s="28" t="s">
        <v>21</v>
      </c>
      <c r="L4258" s="28" t="s">
        <v>21</v>
      </c>
      <c r="M4258" s="3" t="str">
        <f>IF(+OR(J4258="SI",G4258="SI"),"SI","NO")</f>
        <v>SI</v>
      </c>
      <c r="N4258" s="3" t="str">
        <f>IF(+OR(H4258="SI",K4258="SI"),"SI","NO")</f>
        <v>SI</v>
      </c>
      <c r="O4258" s="3" t="str">
        <f>IF(+OR(I4258="SI",L4258="SI"),"SI","NO")</f>
        <v>SI</v>
      </c>
    </row>
    <row r="4259" spans="1:15" x14ac:dyDescent="0.25">
      <c r="A4259" s="20" t="s">
        <v>2968</v>
      </c>
      <c r="B4259" s="1" t="s">
        <v>2968</v>
      </c>
      <c r="C4259" s="3">
        <v>6</v>
      </c>
      <c r="D4259" s="3" t="str">
        <f>VLOOKUP(Cobertura2021[[#This Row],['#Area]],S:T,2)</f>
        <v>Rural</v>
      </c>
      <c r="E4259" s="1" t="s">
        <v>129</v>
      </c>
      <c r="F4259" s="3">
        <v>34</v>
      </c>
      <c r="G4259" s="27" t="s">
        <v>5320</v>
      </c>
      <c r="H4259" s="27" t="s">
        <v>5320</v>
      </c>
      <c r="I4259" s="27" t="s">
        <v>5320</v>
      </c>
      <c r="J4259" s="28" t="s">
        <v>21</v>
      </c>
      <c r="K4259" s="28" t="s">
        <v>21</v>
      </c>
      <c r="L4259" s="28" t="s">
        <v>21</v>
      </c>
      <c r="M4259" s="3" t="str">
        <f>IF(+OR(J4259="SI",G4259="SI"),"SI","NO")</f>
        <v>SI</v>
      </c>
      <c r="N4259" s="3" t="str">
        <f>IF(+OR(H4259="SI",K4259="SI"),"SI","NO")</f>
        <v>SI</v>
      </c>
      <c r="O4259" s="3" t="str">
        <f>IF(+OR(I4259="SI",L4259="SI"),"SI","NO")</f>
        <v>SI</v>
      </c>
    </row>
    <row r="4260" spans="1:15" hidden="1" x14ac:dyDescent="0.25">
      <c r="A4260" s="20" t="s">
        <v>2968</v>
      </c>
      <c r="B4260" s="1" t="s">
        <v>2972</v>
      </c>
      <c r="C4260" s="3">
        <v>1</v>
      </c>
      <c r="D4260" s="3" t="e">
        <f>VLOOKUP(Cobertura2021[[#This Row],['#Area]],S:T,2)</f>
        <v>#N/A</v>
      </c>
      <c r="E4260" s="1" t="s">
        <v>129</v>
      </c>
      <c r="F4260" s="3">
        <v>248</v>
      </c>
      <c r="G4260" s="27" t="s">
        <v>5320</v>
      </c>
      <c r="H4260" s="27" t="s">
        <v>5320</v>
      </c>
      <c r="I4260" s="27" t="s">
        <v>5320</v>
      </c>
      <c r="J4260" s="28" t="s">
        <v>21</v>
      </c>
      <c r="K4260" s="28" t="s">
        <v>21</v>
      </c>
      <c r="L4260" s="28" t="s">
        <v>21</v>
      </c>
      <c r="M4260" s="3" t="str">
        <f>IF(+OR(J4260="SI",G4260="SI"),"SI","NO")</f>
        <v>SI</v>
      </c>
      <c r="N4260" s="3" t="str">
        <f>IF(+OR(H4260="SI",K4260="SI"),"SI","NO")</f>
        <v>SI</v>
      </c>
      <c r="O4260" s="3" t="str">
        <f>IF(+OR(I4260="SI",L4260="SI"),"SI","NO")</f>
        <v>SI</v>
      </c>
    </row>
    <row r="4261" spans="1:15" hidden="1" x14ac:dyDescent="0.25">
      <c r="A4261" s="20" t="s">
        <v>2968</v>
      </c>
      <c r="B4261" s="1" t="s">
        <v>2968</v>
      </c>
      <c r="C4261" s="3">
        <v>1</v>
      </c>
      <c r="D4261" s="3" t="e">
        <f>VLOOKUP(Cobertura2021[[#This Row],['#Area]],S:T,2)</f>
        <v>#N/A</v>
      </c>
      <c r="E4261" s="1" t="s">
        <v>130</v>
      </c>
      <c r="F4261" s="3">
        <v>126</v>
      </c>
      <c r="G4261" s="27" t="s">
        <v>5320</v>
      </c>
      <c r="H4261" s="27" t="s">
        <v>5320</v>
      </c>
      <c r="I4261" s="27" t="s">
        <v>5320</v>
      </c>
      <c r="J4261" s="28" t="s">
        <v>21</v>
      </c>
      <c r="K4261" s="28" t="s">
        <v>21</v>
      </c>
      <c r="L4261" s="28" t="s">
        <v>21</v>
      </c>
      <c r="M4261" s="3" t="str">
        <f>IF(+OR(J4261="SI",G4261="SI"),"SI","NO")</f>
        <v>SI</v>
      </c>
      <c r="N4261" s="3" t="str">
        <f>IF(+OR(H4261="SI",K4261="SI"),"SI","NO")</f>
        <v>SI</v>
      </c>
      <c r="O4261" s="3" t="str">
        <f>IF(+OR(I4261="SI",L4261="SI"),"SI","NO")</f>
        <v>SI</v>
      </c>
    </row>
    <row r="4262" spans="1:15" x14ac:dyDescent="0.25">
      <c r="A4262" s="20" t="s">
        <v>2968</v>
      </c>
      <c r="B4262" s="1" t="s">
        <v>2970</v>
      </c>
      <c r="C4262" s="3">
        <v>6</v>
      </c>
      <c r="D4262" s="3" t="str">
        <f>VLOOKUP(Cobertura2021[[#This Row],['#Area]],S:T,2)</f>
        <v>Rural</v>
      </c>
      <c r="E4262" s="1" t="s">
        <v>130</v>
      </c>
      <c r="F4262" s="3">
        <v>164</v>
      </c>
      <c r="G4262" s="27" t="s">
        <v>5320</v>
      </c>
      <c r="H4262" s="27" t="s">
        <v>5320</v>
      </c>
      <c r="I4262" s="27" t="s">
        <v>5320</v>
      </c>
      <c r="J4262" s="28" t="s">
        <v>21</v>
      </c>
      <c r="K4262" s="28" t="s">
        <v>21</v>
      </c>
      <c r="L4262" s="28" t="s">
        <v>21</v>
      </c>
      <c r="M4262" s="3" t="str">
        <f>IF(+OR(J4262="SI",G4262="SI"),"SI","NO")</f>
        <v>SI</v>
      </c>
      <c r="N4262" s="3" t="str">
        <f>IF(+OR(H4262="SI",K4262="SI"),"SI","NO")</f>
        <v>SI</v>
      </c>
      <c r="O4262" s="3" t="str">
        <f>IF(+OR(I4262="SI",L4262="SI"),"SI","NO")</f>
        <v>SI</v>
      </c>
    </row>
    <row r="4263" spans="1:15" x14ac:dyDescent="0.25">
      <c r="A4263" s="20" t="s">
        <v>2968</v>
      </c>
      <c r="B4263" s="1" t="s">
        <v>2970</v>
      </c>
      <c r="C4263" s="3">
        <v>6</v>
      </c>
      <c r="D4263" s="3" t="str">
        <f>VLOOKUP(Cobertura2021[[#This Row],['#Area]],S:T,2)</f>
        <v>Rural</v>
      </c>
      <c r="E4263" s="1" t="s">
        <v>94</v>
      </c>
      <c r="F4263" s="3">
        <v>96</v>
      </c>
      <c r="G4263" s="27" t="s">
        <v>5320</v>
      </c>
      <c r="H4263" s="27" t="s">
        <v>5320</v>
      </c>
      <c r="I4263" s="27" t="s">
        <v>5320</v>
      </c>
      <c r="J4263" s="28" t="s">
        <v>21</v>
      </c>
      <c r="K4263" s="28" t="s">
        <v>21</v>
      </c>
      <c r="L4263" s="28" t="s">
        <v>21</v>
      </c>
      <c r="M4263" s="3" t="str">
        <f>IF(+OR(J4263="SI",G4263="SI"),"SI","NO")</f>
        <v>SI</v>
      </c>
      <c r="N4263" s="3" t="str">
        <f>IF(+OR(H4263="SI",K4263="SI"),"SI","NO")</f>
        <v>SI</v>
      </c>
      <c r="O4263" s="3" t="str">
        <f>IF(+OR(I4263="SI",L4263="SI"),"SI","NO")</f>
        <v>SI</v>
      </c>
    </row>
    <row r="4264" spans="1:15" x14ac:dyDescent="0.25">
      <c r="A4264" s="20" t="s">
        <v>2968</v>
      </c>
      <c r="B4264" s="1" t="s">
        <v>2968</v>
      </c>
      <c r="C4264" s="3">
        <v>6</v>
      </c>
      <c r="D4264" s="3" t="str">
        <f>VLOOKUP(Cobertura2021[[#This Row],['#Area]],S:T,2)</f>
        <v>Rural</v>
      </c>
      <c r="E4264" s="1" t="s">
        <v>131</v>
      </c>
      <c r="F4264" s="3">
        <v>92</v>
      </c>
      <c r="G4264" s="27" t="s">
        <v>5320</v>
      </c>
      <c r="H4264" s="27" t="s">
        <v>3</v>
      </c>
      <c r="I4264" s="27" t="s">
        <v>3</v>
      </c>
      <c r="J4264" s="28" t="s">
        <v>21</v>
      </c>
      <c r="K4264" s="28" t="s">
        <v>21</v>
      </c>
      <c r="L4264" s="28" t="s">
        <v>21</v>
      </c>
      <c r="M4264" s="3" t="str">
        <f>IF(+OR(J4264="SI",G4264="SI"),"SI","NO")</f>
        <v>SI</v>
      </c>
      <c r="N4264" s="3" t="str">
        <f>IF(+OR(H4264="SI",K4264="SI"),"SI","NO")</f>
        <v>SI</v>
      </c>
      <c r="O4264" s="3" t="str">
        <f>IF(+OR(I4264="SI",L4264="SI"),"SI","NO")</f>
        <v>SI</v>
      </c>
    </row>
    <row r="4265" spans="1:15" hidden="1" x14ac:dyDescent="0.25">
      <c r="A4265" s="20" t="s">
        <v>2968</v>
      </c>
      <c r="B4265" s="1" t="s">
        <v>2968</v>
      </c>
      <c r="C4265" s="3">
        <v>1</v>
      </c>
      <c r="D4265" s="3" t="e">
        <f>VLOOKUP(Cobertura2021[[#This Row],['#Area]],S:T,2)</f>
        <v>#N/A</v>
      </c>
      <c r="E4265" s="1" t="s">
        <v>2734</v>
      </c>
      <c r="F4265" s="3">
        <v>352</v>
      </c>
      <c r="G4265" s="27" t="s">
        <v>5320</v>
      </c>
      <c r="H4265" s="27" t="s">
        <v>5320</v>
      </c>
      <c r="I4265" s="27" t="s">
        <v>5320</v>
      </c>
      <c r="J4265" s="28" t="s">
        <v>21</v>
      </c>
      <c r="K4265" s="28" t="s">
        <v>21</v>
      </c>
      <c r="L4265" s="28" t="s">
        <v>21</v>
      </c>
      <c r="M4265" s="3" t="str">
        <f>IF(+OR(J4265="SI",G4265="SI"),"SI","NO")</f>
        <v>SI</v>
      </c>
      <c r="N4265" s="3" t="str">
        <f>IF(+OR(H4265="SI",K4265="SI"),"SI","NO")</f>
        <v>SI</v>
      </c>
      <c r="O4265" s="3" t="str">
        <f>IF(+OR(I4265="SI",L4265="SI"),"SI","NO")</f>
        <v>SI</v>
      </c>
    </row>
    <row r="4266" spans="1:15" x14ac:dyDescent="0.25">
      <c r="A4266" s="20" t="s">
        <v>2968</v>
      </c>
      <c r="B4266" s="1" t="s">
        <v>2968</v>
      </c>
      <c r="C4266" s="3">
        <v>6</v>
      </c>
      <c r="D4266" s="3" t="str">
        <f>VLOOKUP(Cobertura2021[[#This Row],['#Area]],S:T,2)</f>
        <v>Rural</v>
      </c>
      <c r="E4266" s="1" t="s">
        <v>2775</v>
      </c>
      <c r="F4266" s="3">
        <v>39</v>
      </c>
      <c r="G4266" s="27" t="s">
        <v>5320</v>
      </c>
      <c r="H4266" s="27" t="s">
        <v>5320</v>
      </c>
      <c r="I4266" s="27" t="s">
        <v>5320</v>
      </c>
      <c r="J4266" s="28" t="s">
        <v>21</v>
      </c>
      <c r="K4266" s="28" t="s">
        <v>21</v>
      </c>
      <c r="L4266" s="28" t="s">
        <v>20</v>
      </c>
      <c r="M4266" s="3" t="str">
        <f>IF(+OR(J4266="SI",G4266="SI"),"SI","NO")</f>
        <v>SI</v>
      </c>
      <c r="N4266" s="3" t="str">
        <f>IF(+OR(H4266="SI",K4266="SI"),"SI","NO")</f>
        <v>SI</v>
      </c>
      <c r="O4266" s="3" t="str">
        <f>IF(+OR(I4266="SI",L4266="SI"),"SI","NO")</f>
        <v>SI</v>
      </c>
    </row>
    <row r="4267" spans="1:15" x14ac:dyDescent="0.25">
      <c r="A4267" s="20" t="s">
        <v>2968</v>
      </c>
      <c r="B4267" s="1" t="s">
        <v>2972</v>
      </c>
      <c r="C4267" s="3">
        <v>6</v>
      </c>
      <c r="D4267" s="3" t="str">
        <f>VLOOKUP(Cobertura2021[[#This Row],['#Area]],S:T,2)</f>
        <v>Rural</v>
      </c>
      <c r="E4267" s="1" t="s">
        <v>2861</v>
      </c>
      <c r="F4267" s="3">
        <v>117</v>
      </c>
      <c r="G4267" s="27" t="s">
        <v>5320</v>
      </c>
      <c r="H4267" s="27" t="s">
        <v>5320</v>
      </c>
      <c r="I4267" s="27" t="s">
        <v>5320</v>
      </c>
      <c r="J4267" s="28" t="s">
        <v>21</v>
      </c>
      <c r="K4267" s="28" t="s">
        <v>21</v>
      </c>
      <c r="L4267" s="28" t="s">
        <v>21</v>
      </c>
      <c r="M4267" s="3" t="str">
        <f>IF(+OR(J4267="SI",G4267="SI"),"SI","NO")</f>
        <v>SI</v>
      </c>
      <c r="N4267" s="3" t="str">
        <f>IF(+OR(H4267="SI",K4267="SI"),"SI","NO")</f>
        <v>SI</v>
      </c>
      <c r="O4267" s="3" t="str">
        <f>IF(+OR(I4267="SI",L4267="SI"),"SI","NO")</f>
        <v>SI</v>
      </c>
    </row>
    <row r="4268" spans="1:15" x14ac:dyDescent="0.25">
      <c r="A4268" s="20" t="s">
        <v>1004</v>
      </c>
      <c r="B4268" s="1" t="s">
        <v>1594</v>
      </c>
      <c r="C4268" s="3">
        <v>6</v>
      </c>
      <c r="D4268" s="3" t="str">
        <f>VLOOKUP(Cobertura2021[[#This Row],['#Area]],S:T,2)</f>
        <v>Rural</v>
      </c>
      <c r="E4268" s="1" t="s">
        <v>6</v>
      </c>
      <c r="F4268" s="3">
        <v>0</v>
      </c>
      <c r="G4268" s="27" t="s">
        <v>5320</v>
      </c>
      <c r="H4268" s="27" t="s">
        <v>5320</v>
      </c>
      <c r="I4268" s="27" t="s">
        <v>3</v>
      </c>
      <c r="J4268" s="28" t="s">
        <v>21</v>
      </c>
      <c r="K4268" s="28" t="s">
        <v>21</v>
      </c>
      <c r="L4268" s="28" t="s">
        <v>20</v>
      </c>
      <c r="M4268" s="3" t="str">
        <f>IF(+OR(J4268="SI",G4268="SI"),"SI","NO")</f>
        <v>SI</v>
      </c>
      <c r="N4268" s="3" t="str">
        <f>IF(+OR(H4268="SI",K4268="SI"),"SI","NO")</f>
        <v>SI</v>
      </c>
      <c r="O4268" s="3" t="str">
        <f>IF(+OR(I4268="SI",L4268="SI"),"SI","NO")</f>
        <v>NO</v>
      </c>
    </row>
    <row r="4269" spans="1:15" x14ac:dyDescent="0.25">
      <c r="A4269" s="20" t="s">
        <v>2968</v>
      </c>
      <c r="B4269" s="1" t="s">
        <v>2970</v>
      </c>
      <c r="C4269" s="3">
        <v>6</v>
      </c>
      <c r="D4269" s="3" t="str">
        <f>VLOOKUP(Cobertura2021[[#This Row],['#Area]],S:T,2)</f>
        <v>Rural</v>
      </c>
      <c r="E4269" s="1" t="s">
        <v>37</v>
      </c>
      <c r="F4269" s="3">
        <v>33</v>
      </c>
      <c r="G4269" s="27" t="s">
        <v>5320</v>
      </c>
      <c r="H4269" s="27" t="s">
        <v>5320</v>
      </c>
      <c r="I4269" s="27" t="s">
        <v>5320</v>
      </c>
      <c r="J4269" s="28" t="s">
        <v>21</v>
      </c>
      <c r="K4269" s="28" t="s">
        <v>20</v>
      </c>
      <c r="L4269" s="28" t="s">
        <v>20</v>
      </c>
      <c r="M4269" s="3" t="str">
        <f>IF(+OR(J4269="SI",G4269="SI"),"SI","NO")</f>
        <v>SI</v>
      </c>
      <c r="N4269" s="3" t="str">
        <f>IF(+OR(H4269="SI",K4269="SI"),"SI","NO")</f>
        <v>SI</v>
      </c>
      <c r="O4269" s="3" t="str">
        <f>IF(+OR(I4269="SI",L4269="SI"),"SI","NO")</f>
        <v>SI</v>
      </c>
    </row>
    <row r="4270" spans="1:15" hidden="1" x14ac:dyDescent="0.25">
      <c r="A4270" s="20" t="s">
        <v>2968</v>
      </c>
      <c r="B4270" s="1" t="s">
        <v>2973</v>
      </c>
      <c r="C4270" s="3">
        <v>1</v>
      </c>
      <c r="D4270" s="3" t="e">
        <f>VLOOKUP(Cobertura2021[[#This Row],['#Area]],S:T,2)</f>
        <v>#N/A</v>
      </c>
      <c r="E4270" s="1" t="s">
        <v>37</v>
      </c>
      <c r="F4270" s="3">
        <v>616</v>
      </c>
      <c r="G4270" s="27" t="s">
        <v>5320</v>
      </c>
      <c r="H4270" s="27" t="s">
        <v>5320</v>
      </c>
      <c r="I4270" s="27" t="s">
        <v>5320</v>
      </c>
      <c r="J4270" s="28" t="s">
        <v>21</v>
      </c>
      <c r="K4270" s="28" t="s">
        <v>21</v>
      </c>
      <c r="L4270" s="28" t="s">
        <v>21</v>
      </c>
      <c r="M4270" s="3" t="str">
        <f>IF(+OR(J4270="SI",G4270="SI"),"SI","NO")</f>
        <v>SI</v>
      </c>
      <c r="N4270" s="3" t="str">
        <f>IF(+OR(H4270="SI",K4270="SI"),"SI","NO")</f>
        <v>SI</v>
      </c>
      <c r="O4270" s="3" t="str">
        <f>IF(+OR(I4270="SI",L4270="SI"),"SI","NO")</f>
        <v>SI</v>
      </c>
    </row>
    <row r="4271" spans="1:15" x14ac:dyDescent="0.25">
      <c r="A4271" s="20" t="s">
        <v>1004</v>
      </c>
      <c r="B4271" s="1" t="s">
        <v>1447</v>
      </c>
      <c r="C4271" s="3">
        <v>6</v>
      </c>
      <c r="D4271" s="3" t="str">
        <f>VLOOKUP(Cobertura2021[[#This Row],['#Area]],S:T,2)</f>
        <v>Rural</v>
      </c>
      <c r="E4271" s="1" t="s">
        <v>6</v>
      </c>
      <c r="F4271" s="3">
        <v>73</v>
      </c>
      <c r="G4271" s="27" t="s">
        <v>5320</v>
      </c>
      <c r="H4271" s="27" t="s">
        <v>3</v>
      </c>
      <c r="I4271" s="27" t="s">
        <v>3</v>
      </c>
      <c r="J4271" s="28" t="s">
        <v>21</v>
      </c>
      <c r="K4271" s="28" t="s">
        <v>20</v>
      </c>
      <c r="L4271" s="28" t="s">
        <v>20</v>
      </c>
      <c r="M4271" s="3" t="str">
        <f>IF(+OR(J4271="SI",G4271="SI"),"SI","NO")</f>
        <v>SI</v>
      </c>
      <c r="N4271" s="3" t="str">
        <f>IF(+OR(H4271="SI",K4271="SI"),"SI","NO")</f>
        <v>NO</v>
      </c>
      <c r="O4271" s="3" t="str">
        <f>IF(+OR(I4271="SI",L4271="SI"),"SI","NO")</f>
        <v>NO</v>
      </c>
    </row>
    <row r="4272" spans="1:15" x14ac:dyDescent="0.25">
      <c r="A4272" s="20" t="s">
        <v>2968</v>
      </c>
      <c r="B4272" s="1" t="s">
        <v>2968</v>
      </c>
      <c r="C4272" s="3">
        <v>6</v>
      </c>
      <c r="D4272" s="3" t="str">
        <f>VLOOKUP(Cobertura2021[[#This Row],['#Area]],S:T,2)</f>
        <v>Rural</v>
      </c>
      <c r="E4272" s="1" t="s">
        <v>2211</v>
      </c>
      <c r="F4272" s="3">
        <v>63</v>
      </c>
      <c r="G4272" s="27" t="s">
        <v>5320</v>
      </c>
      <c r="H4272" s="27" t="s">
        <v>5320</v>
      </c>
      <c r="I4272" s="27" t="s">
        <v>5320</v>
      </c>
      <c r="J4272" s="28" t="s">
        <v>21</v>
      </c>
      <c r="K4272" s="28" t="s">
        <v>21</v>
      </c>
      <c r="L4272" s="28" t="s">
        <v>20</v>
      </c>
      <c r="M4272" s="3" t="str">
        <f>IF(+OR(J4272="SI",G4272="SI"),"SI","NO")</f>
        <v>SI</v>
      </c>
      <c r="N4272" s="3" t="str">
        <f>IF(+OR(H4272="SI",K4272="SI"),"SI","NO")</f>
        <v>SI</v>
      </c>
      <c r="O4272" s="3" t="str">
        <f>IF(+OR(I4272="SI",L4272="SI"),"SI","NO")</f>
        <v>SI</v>
      </c>
    </row>
    <row r="4273" spans="1:15" x14ac:dyDescent="0.25">
      <c r="A4273" s="20" t="s">
        <v>2968</v>
      </c>
      <c r="B4273" s="1" t="s">
        <v>2968</v>
      </c>
      <c r="C4273" s="3">
        <v>6</v>
      </c>
      <c r="D4273" s="3" t="str">
        <f>VLOOKUP(Cobertura2021[[#This Row],['#Area]],S:T,2)</f>
        <v>Rural</v>
      </c>
      <c r="E4273" s="1" t="s">
        <v>2174</v>
      </c>
      <c r="F4273" s="3">
        <v>31</v>
      </c>
      <c r="G4273" s="27" t="s">
        <v>5320</v>
      </c>
      <c r="H4273" s="27" t="s">
        <v>5320</v>
      </c>
      <c r="I4273" s="27" t="s">
        <v>5320</v>
      </c>
      <c r="J4273" s="28" t="s">
        <v>21</v>
      </c>
      <c r="K4273" s="28" t="s">
        <v>21</v>
      </c>
      <c r="L4273" s="28" t="s">
        <v>20</v>
      </c>
      <c r="M4273" s="3" t="str">
        <f>IF(+OR(J4273="SI",G4273="SI"),"SI","NO")</f>
        <v>SI</v>
      </c>
      <c r="N4273" s="3" t="str">
        <f>IF(+OR(H4273="SI",K4273="SI"),"SI","NO")</f>
        <v>SI</v>
      </c>
      <c r="O4273" s="3" t="str">
        <f>IF(+OR(I4273="SI",L4273="SI"),"SI","NO")</f>
        <v>SI</v>
      </c>
    </row>
    <row r="4274" spans="1:15" x14ac:dyDescent="0.25">
      <c r="A4274" s="20" t="s">
        <v>2968</v>
      </c>
      <c r="B4274" s="1" t="s">
        <v>2969</v>
      </c>
      <c r="C4274" s="3">
        <v>6</v>
      </c>
      <c r="D4274" s="3" t="str">
        <f>VLOOKUP(Cobertura2021[[#This Row],['#Area]],S:T,2)</f>
        <v>Rural</v>
      </c>
      <c r="E4274" s="1" t="s">
        <v>349</v>
      </c>
      <c r="F4274" s="3">
        <v>70</v>
      </c>
      <c r="G4274" s="27" t="s">
        <v>5320</v>
      </c>
      <c r="H4274" s="27" t="s">
        <v>5320</v>
      </c>
      <c r="I4274" s="27" t="s">
        <v>5320</v>
      </c>
      <c r="J4274" s="28" t="s">
        <v>21</v>
      </c>
      <c r="K4274" s="28" t="s">
        <v>21</v>
      </c>
      <c r="L4274" s="28" t="s">
        <v>20</v>
      </c>
      <c r="M4274" s="3" t="str">
        <f>IF(+OR(J4274="SI",G4274="SI"),"SI","NO")</f>
        <v>SI</v>
      </c>
      <c r="N4274" s="3" t="str">
        <f>IF(+OR(H4274="SI",K4274="SI"),"SI","NO")</f>
        <v>SI</v>
      </c>
      <c r="O4274" s="3" t="str">
        <f>IF(+OR(I4274="SI",L4274="SI"),"SI","NO")</f>
        <v>SI</v>
      </c>
    </row>
    <row r="4275" spans="1:15" hidden="1" x14ac:dyDescent="0.25">
      <c r="A4275" s="20" t="s">
        <v>2968</v>
      </c>
      <c r="B4275" s="1" t="s">
        <v>2968</v>
      </c>
      <c r="C4275" s="3">
        <v>1</v>
      </c>
      <c r="D4275" s="3" t="e">
        <f>VLOOKUP(Cobertura2021[[#This Row],['#Area]],S:T,2)</f>
        <v>#N/A</v>
      </c>
      <c r="E4275" s="1" t="s">
        <v>349</v>
      </c>
      <c r="F4275" s="3">
        <v>1320</v>
      </c>
      <c r="G4275" s="27" t="s">
        <v>5320</v>
      </c>
      <c r="H4275" s="27" t="s">
        <v>5320</v>
      </c>
      <c r="I4275" s="27" t="s">
        <v>5320</v>
      </c>
      <c r="J4275" s="28" t="s">
        <v>21</v>
      </c>
      <c r="K4275" s="28" t="s">
        <v>21</v>
      </c>
      <c r="L4275" s="28" t="s">
        <v>21</v>
      </c>
      <c r="M4275" s="3" t="str">
        <f>IF(+OR(J4275="SI",G4275="SI"),"SI","NO")</f>
        <v>SI</v>
      </c>
      <c r="N4275" s="3" t="str">
        <f>IF(+OR(H4275="SI",K4275="SI"),"SI","NO")</f>
        <v>SI</v>
      </c>
      <c r="O4275" s="3" t="str">
        <f>IF(+OR(I4275="SI",L4275="SI"),"SI","NO")</f>
        <v>SI</v>
      </c>
    </row>
    <row r="4276" spans="1:15" x14ac:dyDescent="0.25">
      <c r="A4276" s="20" t="s">
        <v>2968</v>
      </c>
      <c r="B4276" s="1" t="s">
        <v>2968</v>
      </c>
      <c r="C4276" s="3">
        <v>6</v>
      </c>
      <c r="D4276" s="3" t="str">
        <f>VLOOKUP(Cobertura2021[[#This Row],['#Area]],S:T,2)</f>
        <v>Rural</v>
      </c>
      <c r="E4276" s="1" t="s">
        <v>349</v>
      </c>
      <c r="F4276" s="3">
        <v>45</v>
      </c>
      <c r="G4276" s="27" t="s">
        <v>5320</v>
      </c>
      <c r="H4276" s="27" t="s">
        <v>5320</v>
      </c>
      <c r="I4276" s="27" t="s">
        <v>5320</v>
      </c>
      <c r="J4276" s="28" t="s">
        <v>21</v>
      </c>
      <c r="K4276" s="28" t="s">
        <v>21</v>
      </c>
      <c r="L4276" s="28" t="s">
        <v>20</v>
      </c>
      <c r="M4276" s="3" t="str">
        <f>IF(+OR(J4276="SI",G4276="SI"),"SI","NO")</f>
        <v>SI</v>
      </c>
      <c r="N4276" s="3" t="str">
        <f>IF(+OR(H4276="SI",K4276="SI"),"SI","NO")</f>
        <v>SI</v>
      </c>
      <c r="O4276" s="3" t="str">
        <f>IF(+OR(I4276="SI",L4276="SI"),"SI","NO")</f>
        <v>SI</v>
      </c>
    </row>
    <row r="4277" spans="1:15" x14ac:dyDescent="0.25">
      <c r="A4277" s="20" t="s">
        <v>2968</v>
      </c>
      <c r="B4277" s="1" t="s">
        <v>2969</v>
      </c>
      <c r="C4277" s="3">
        <v>6</v>
      </c>
      <c r="D4277" s="3" t="str">
        <f>VLOOKUP(Cobertura2021[[#This Row],['#Area]],S:T,2)</f>
        <v>Rural</v>
      </c>
      <c r="E4277" s="1" t="s">
        <v>9</v>
      </c>
      <c r="F4277" s="3">
        <v>93</v>
      </c>
      <c r="G4277" s="27" t="s">
        <v>5320</v>
      </c>
      <c r="H4277" s="27" t="s">
        <v>5320</v>
      </c>
      <c r="I4277" s="27" t="s">
        <v>5320</v>
      </c>
      <c r="J4277" s="28" t="s">
        <v>21</v>
      </c>
      <c r="K4277" s="28" t="s">
        <v>21</v>
      </c>
      <c r="L4277" s="28" t="s">
        <v>21</v>
      </c>
      <c r="M4277" s="3" t="str">
        <f>IF(+OR(J4277="SI",G4277="SI"),"SI","NO")</f>
        <v>SI</v>
      </c>
      <c r="N4277" s="3" t="str">
        <f>IF(+OR(H4277="SI",K4277="SI"),"SI","NO")</f>
        <v>SI</v>
      </c>
      <c r="O4277" s="3" t="str">
        <f>IF(+OR(I4277="SI",L4277="SI"),"SI","NO")</f>
        <v>SI</v>
      </c>
    </row>
    <row r="4278" spans="1:15" x14ac:dyDescent="0.25">
      <c r="A4278" s="20" t="s">
        <v>2968</v>
      </c>
      <c r="B4278" s="1" t="s">
        <v>2972</v>
      </c>
      <c r="C4278" s="3">
        <v>6</v>
      </c>
      <c r="D4278" s="3" t="str">
        <f>VLOOKUP(Cobertura2021[[#This Row],['#Area]],S:T,2)</f>
        <v>Rural</v>
      </c>
      <c r="E4278" s="1" t="s">
        <v>9</v>
      </c>
      <c r="F4278" s="3">
        <v>39</v>
      </c>
      <c r="G4278" s="27" t="s">
        <v>5320</v>
      </c>
      <c r="H4278" s="27" t="s">
        <v>5320</v>
      </c>
      <c r="I4278" s="27" t="s">
        <v>5320</v>
      </c>
      <c r="J4278" s="28" t="s">
        <v>21</v>
      </c>
      <c r="K4278" s="28" t="s">
        <v>21</v>
      </c>
      <c r="L4278" s="28" t="s">
        <v>20</v>
      </c>
      <c r="M4278" s="3" t="str">
        <f>IF(+OR(J4278="SI",G4278="SI"),"SI","NO")</f>
        <v>SI</v>
      </c>
      <c r="N4278" s="3" t="str">
        <f>IF(+OR(H4278="SI",K4278="SI"),"SI","NO")</f>
        <v>SI</v>
      </c>
      <c r="O4278" s="3" t="str">
        <f>IF(+OR(I4278="SI",L4278="SI"),"SI","NO")</f>
        <v>SI</v>
      </c>
    </row>
    <row r="4279" spans="1:15" x14ac:dyDescent="0.25">
      <c r="A4279" s="20" t="s">
        <v>2968</v>
      </c>
      <c r="B4279" s="1" t="s">
        <v>2970</v>
      </c>
      <c r="C4279" s="3">
        <v>6</v>
      </c>
      <c r="D4279" s="3" t="str">
        <f>VLOOKUP(Cobertura2021[[#This Row],['#Area]],S:T,2)</f>
        <v>Rural</v>
      </c>
      <c r="E4279" s="1" t="s">
        <v>492</v>
      </c>
      <c r="F4279" s="3">
        <v>92</v>
      </c>
      <c r="G4279" s="27" t="s">
        <v>5320</v>
      </c>
      <c r="H4279" s="27" t="s">
        <v>5320</v>
      </c>
      <c r="I4279" s="27" t="s">
        <v>5320</v>
      </c>
      <c r="J4279" s="28" t="s">
        <v>21</v>
      </c>
      <c r="K4279" s="28" t="s">
        <v>21</v>
      </c>
      <c r="L4279" s="28" t="s">
        <v>20</v>
      </c>
      <c r="M4279" s="3" t="str">
        <f>IF(+OR(J4279="SI",G4279="SI"),"SI","NO")</f>
        <v>SI</v>
      </c>
      <c r="N4279" s="3" t="str">
        <f>IF(+OR(H4279="SI",K4279="SI"),"SI","NO")</f>
        <v>SI</v>
      </c>
      <c r="O4279" s="3" t="str">
        <f>IF(+OR(I4279="SI",L4279="SI"),"SI","NO")</f>
        <v>SI</v>
      </c>
    </row>
    <row r="4280" spans="1:15" x14ac:dyDescent="0.25">
      <c r="A4280" s="20" t="s">
        <v>2968</v>
      </c>
      <c r="B4280" s="1" t="s">
        <v>2970</v>
      </c>
      <c r="C4280" s="3">
        <v>6</v>
      </c>
      <c r="D4280" s="3" t="str">
        <f>VLOOKUP(Cobertura2021[[#This Row],['#Area]],S:T,2)</f>
        <v>Rural</v>
      </c>
      <c r="E4280" s="1" t="s">
        <v>494</v>
      </c>
      <c r="F4280" s="3">
        <v>42</v>
      </c>
      <c r="G4280" s="27" t="s">
        <v>5320</v>
      </c>
      <c r="H4280" s="27" t="s">
        <v>5320</v>
      </c>
      <c r="I4280" s="27" t="s">
        <v>5320</v>
      </c>
      <c r="J4280" s="28" t="s">
        <v>21</v>
      </c>
      <c r="K4280" s="28" t="s">
        <v>21</v>
      </c>
      <c r="L4280" s="28" t="s">
        <v>20</v>
      </c>
      <c r="M4280" s="3" t="str">
        <f>IF(+OR(J4280="SI",G4280="SI"),"SI","NO")</f>
        <v>SI</v>
      </c>
      <c r="N4280" s="3" t="str">
        <f>IF(+OR(H4280="SI",K4280="SI"),"SI","NO")</f>
        <v>SI</v>
      </c>
      <c r="O4280" s="3" t="str">
        <f>IF(+OR(I4280="SI",L4280="SI"),"SI","NO")</f>
        <v>SI</v>
      </c>
    </row>
    <row r="4281" spans="1:15" x14ac:dyDescent="0.25">
      <c r="A4281" s="20" t="s">
        <v>2968</v>
      </c>
      <c r="B4281" s="1" t="s">
        <v>2973</v>
      </c>
      <c r="C4281" s="3">
        <v>6</v>
      </c>
      <c r="D4281" s="3" t="str">
        <f>VLOOKUP(Cobertura2021[[#This Row],['#Area]],S:T,2)</f>
        <v>Rural</v>
      </c>
      <c r="E4281" s="1" t="s">
        <v>494</v>
      </c>
      <c r="F4281" s="3">
        <v>127</v>
      </c>
      <c r="G4281" s="47" t="s">
        <v>5320</v>
      </c>
      <c r="H4281" s="27" t="s">
        <v>3</v>
      </c>
      <c r="I4281" s="27" t="s">
        <v>3</v>
      </c>
      <c r="J4281" s="28" t="s">
        <v>21</v>
      </c>
      <c r="K4281" s="28" t="s">
        <v>21</v>
      </c>
      <c r="L4281" s="28" t="s">
        <v>21</v>
      </c>
      <c r="M4281" s="3" t="str">
        <f>IF(+OR(J4281="SI",G4281="SI"),"SI","NO")</f>
        <v>SI</v>
      </c>
      <c r="N4281" s="3" t="str">
        <f>IF(+OR(H4281="SI",K4281="SI"),"SI","NO")</f>
        <v>SI</v>
      </c>
      <c r="O4281" s="3" t="str">
        <f>IF(+OR(I4281="SI",L4281="SI"),"SI","NO")</f>
        <v>SI</v>
      </c>
    </row>
    <row r="4282" spans="1:15" x14ac:dyDescent="0.25">
      <c r="A4282" s="20" t="s">
        <v>2968</v>
      </c>
      <c r="B4282" s="1" t="s">
        <v>2968</v>
      </c>
      <c r="C4282" s="3">
        <v>6</v>
      </c>
      <c r="D4282" s="3" t="str">
        <f>VLOOKUP(Cobertura2021[[#This Row],['#Area]],S:T,2)</f>
        <v>Rural</v>
      </c>
      <c r="E4282" s="1" t="s">
        <v>741</v>
      </c>
      <c r="F4282" s="3">
        <v>84</v>
      </c>
      <c r="G4282" s="27" t="s">
        <v>5320</v>
      </c>
      <c r="H4282" s="27" t="s">
        <v>5320</v>
      </c>
      <c r="I4282" s="27" t="s">
        <v>5320</v>
      </c>
      <c r="J4282" s="28" t="s">
        <v>21</v>
      </c>
      <c r="K4282" s="28" t="s">
        <v>21</v>
      </c>
      <c r="L4282" s="28" t="s">
        <v>21</v>
      </c>
      <c r="M4282" s="3" t="str">
        <f>IF(+OR(J4282="SI",G4282="SI"),"SI","NO")</f>
        <v>SI</v>
      </c>
      <c r="N4282" s="3" t="str">
        <f>IF(+OR(H4282="SI",K4282="SI"),"SI","NO")</f>
        <v>SI</v>
      </c>
      <c r="O4282" s="3" t="str">
        <f>IF(+OR(I4282="SI",L4282="SI"),"SI","NO")</f>
        <v>SI</v>
      </c>
    </row>
    <row r="4283" spans="1:15" x14ac:dyDescent="0.25">
      <c r="A4283" s="20" t="s">
        <v>2968</v>
      </c>
      <c r="B4283" s="1" t="s">
        <v>2970</v>
      </c>
      <c r="C4283" s="3">
        <v>6</v>
      </c>
      <c r="D4283" s="3" t="str">
        <f>VLOOKUP(Cobertura2021[[#This Row],['#Area]],S:T,2)</f>
        <v>Rural</v>
      </c>
      <c r="E4283" s="1" t="s">
        <v>156</v>
      </c>
      <c r="F4283" s="3">
        <v>140</v>
      </c>
      <c r="G4283" s="27" t="s">
        <v>5320</v>
      </c>
      <c r="H4283" s="27" t="s">
        <v>5320</v>
      </c>
      <c r="I4283" s="27" t="s">
        <v>5320</v>
      </c>
      <c r="J4283" s="28" t="s">
        <v>21</v>
      </c>
      <c r="K4283" s="28" t="s">
        <v>21</v>
      </c>
      <c r="L4283" s="28" t="s">
        <v>21</v>
      </c>
      <c r="M4283" s="3" t="str">
        <f>IF(+OR(J4283="SI",G4283="SI"),"SI","NO")</f>
        <v>SI</v>
      </c>
      <c r="N4283" s="3" t="str">
        <f>IF(+OR(H4283="SI",K4283="SI"),"SI","NO")</f>
        <v>SI</v>
      </c>
      <c r="O4283" s="3" t="str">
        <f>IF(+OR(I4283="SI",L4283="SI"),"SI","NO")</f>
        <v>SI</v>
      </c>
    </row>
    <row r="4284" spans="1:15" x14ac:dyDescent="0.25">
      <c r="A4284" s="20" t="s">
        <v>2968</v>
      </c>
      <c r="B4284" s="1" t="s">
        <v>2973</v>
      </c>
      <c r="C4284" s="3">
        <v>6</v>
      </c>
      <c r="D4284" s="3" t="str">
        <f>VLOOKUP(Cobertura2021[[#This Row],['#Area]],S:T,2)</f>
        <v>Rural</v>
      </c>
      <c r="E4284" s="1" t="s">
        <v>156</v>
      </c>
      <c r="F4284" s="3">
        <v>17</v>
      </c>
      <c r="G4284" s="27" t="s">
        <v>5320</v>
      </c>
      <c r="H4284" s="27" t="s">
        <v>5320</v>
      </c>
      <c r="I4284" s="27" t="s">
        <v>5320</v>
      </c>
      <c r="J4284" s="28" t="s">
        <v>21</v>
      </c>
      <c r="K4284" s="28" t="s">
        <v>21</v>
      </c>
      <c r="L4284" s="28" t="s">
        <v>21</v>
      </c>
      <c r="M4284" s="3" t="str">
        <f>IF(+OR(J4284="SI",G4284="SI"),"SI","NO")</f>
        <v>SI</v>
      </c>
      <c r="N4284" s="3" t="str">
        <f>IF(+OR(H4284="SI",K4284="SI"),"SI","NO")</f>
        <v>SI</v>
      </c>
      <c r="O4284" s="3" t="str">
        <f>IF(+OR(I4284="SI",L4284="SI"),"SI","NO")</f>
        <v>SI</v>
      </c>
    </row>
    <row r="4285" spans="1:15" hidden="1" x14ac:dyDescent="0.25">
      <c r="A4285" s="20" t="s">
        <v>2968</v>
      </c>
      <c r="B4285" s="1" t="s">
        <v>2969</v>
      </c>
      <c r="C4285" s="3">
        <v>1</v>
      </c>
      <c r="D4285" s="3" t="e">
        <f>VLOOKUP(Cobertura2021[[#This Row],['#Area]],S:T,2)</f>
        <v>#N/A</v>
      </c>
      <c r="E4285" s="1" t="s">
        <v>135</v>
      </c>
      <c r="F4285" s="3">
        <v>148</v>
      </c>
      <c r="G4285" s="27" t="s">
        <v>5320</v>
      </c>
      <c r="H4285" s="27" t="s">
        <v>5320</v>
      </c>
      <c r="I4285" s="27" t="s">
        <v>5320</v>
      </c>
      <c r="J4285" s="28" t="s">
        <v>21</v>
      </c>
      <c r="K4285" s="28" t="s">
        <v>21</v>
      </c>
      <c r="L4285" s="28" t="s">
        <v>21</v>
      </c>
      <c r="M4285" s="3" t="str">
        <f>IF(+OR(J4285="SI",G4285="SI"),"SI","NO")</f>
        <v>SI</v>
      </c>
      <c r="N4285" s="3" t="str">
        <f>IF(+OR(H4285="SI",K4285="SI"),"SI","NO")</f>
        <v>SI</v>
      </c>
      <c r="O4285" s="3" t="str">
        <f>IF(+OR(I4285="SI",L4285="SI"),"SI","NO")</f>
        <v>SI</v>
      </c>
    </row>
    <row r="4286" spans="1:15" x14ac:dyDescent="0.25">
      <c r="A4286" s="20" t="s">
        <v>2968</v>
      </c>
      <c r="B4286" s="1" t="s">
        <v>2970</v>
      </c>
      <c r="C4286" s="3">
        <v>6</v>
      </c>
      <c r="D4286" s="3" t="str">
        <f>VLOOKUP(Cobertura2021[[#This Row],['#Area]],S:T,2)</f>
        <v>Rural</v>
      </c>
      <c r="E4286" s="1" t="s">
        <v>135</v>
      </c>
      <c r="F4286" s="3">
        <v>45</v>
      </c>
      <c r="G4286" s="27" t="s">
        <v>5320</v>
      </c>
      <c r="H4286" s="27" t="s">
        <v>5320</v>
      </c>
      <c r="I4286" s="27" t="s">
        <v>5320</v>
      </c>
      <c r="J4286" s="28" t="s">
        <v>21</v>
      </c>
      <c r="K4286" s="28" t="s">
        <v>21</v>
      </c>
      <c r="L4286" s="28" t="s">
        <v>21</v>
      </c>
      <c r="M4286" s="3" t="str">
        <f>IF(+OR(J4286="SI",G4286="SI"),"SI","NO")</f>
        <v>SI</v>
      </c>
      <c r="N4286" s="3" t="str">
        <f>IF(+OR(H4286="SI",K4286="SI"),"SI","NO")</f>
        <v>SI</v>
      </c>
      <c r="O4286" s="3" t="str">
        <f>IF(+OR(I4286="SI",L4286="SI"),"SI","NO")</f>
        <v>SI</v>
      </c>
    </row>
    <row r="4287" spans="1:15" x14ac:dyDescent="0.25">
      <c r="A4287" s="20" t="s">
        <v>2968</v>
      </c>
      <c r="B4287" s="1" t="s">
        <v>2968</v>
      </c>
      <c r="C4287" s="3">
        <v>6</v>
      </c>
      <c r="D4287" s="3" t="str">
        <f>VLOOKUP(Cobertura2021[[#This Row],['#Area]],S:T,2)</f>
        <v>Rural</v>
      </c>
      <c r="E4287" s="1" t="s">
        <v>38</v>
      </c>
      <c r="F4287" s="3">
        <v>54</v>
      </c>
      <c r="G4287" s="27" t="s">
        <v>5320</v>
      </c>
      <c r="H4287" s="27" t="s">
        <v>5320</v>
      </c>
      <c r="I4287" s="27" t="s">
        <v>5320</v>
      </c>
      <c r="J4287" s="28" t="s">
        <v>21</v>
      </c>
      <c r="K4287" s="28" t="s">
        <v>20</v>
      </c>
      <c r="L4287" s="28" t="s">
        <v>20</v>
      </c>
      <c r="M4287" s="3" t="str">
        <f>IF(+OR(J4287="SI",G4287="SI"),"SI","NO")</f>
        <v>SI</v>
      </c>
      <c r="N4287" s="3" t="str">
        <f>IF(+OR(H4287="SI",K4287="SI"),"SI","NO")</f>
        <v>SI</v>
      </c>
      <c r="O4287" s="3" t="str">
        <f>IF(+OR(I4287="SI",L4287="SI"),"SI","NO")</f>
        <v>SI</v>
      </c>
    </row>
    <row r="4288" spans="1:15" hidden="1" x14ac:dyDescent="0.25">
      <c r="A4288" s="20" t="s">
        <v>2968</v>
      </c>
      <c r="B4288" s="1" t="s">
        <v>2973</v>
      </c>
      <c r="C4288" s="3">
        <v>1</v>
      </c>
      <c r="D4288" s="3" t="e">
        <f>VLOOKUP(Cobertura2021[[#This Row],['#Area]],S:T,2)</f>
        <v>#N/A</v>
      </c>
      <c r="E4288" s="1" t="s">
        <v>2909</v>
      </c>
      <c r="F4288" s="3">
        <v>394</v>
      </c>
      <c r="G4288" s="27" t="s">
        <v>5320</v>
      </c>
      <c r="H4288" s="27" t="s">
        <v>5320</v>
      </c>
      <c r="I4288" s="27" t="s">
        <v>5320</v>
      </c>
      <c r="J4288" s="28" t="s">
        <v>21</v>
      </c>
      <c r="K4288" s="28" t="s">
        <v>21</v>
      </c>
      <c r="L4288" s="28" t="s">
        <v>21</v>
      </c>
      <c r="M4288" s="3" t="str">
        <f>IF(+OR(J4288="SI",G4288="SI"),"SI","NO")</f>
        <v>SI</v>
      </c>
      <c r="N4288" s="3" t="str">
        <f>IF(+OR(H4288="SI",K4288="SI"),"SI","NO")</f>
        <v>SI</v>
      </c>
      <c r="O4288" s="3" t="str">
        <f>IF(+OR(I4288="SI",L4288="SI"),"SI","NO")</f>
        <v>SI</v>
      </c>
    </row>
    <row r="4289" spans="1:15" x14ac:dyDescent="0.25">
      <c r="A4289" s="20" t="s">
        <v>2968</v>
      </c>
      <c r="B4289" s="1" t="s">
        <v>2973</v>
      </c>
      <c r="C4289" s="3">
        <v>6</v>
      </c>
      <c r="D4289" s="3" t="str">
        <f>VLOOKUP(Cobertura2021[[#This Row],['#Area]],S:T,2)</f>
        <v>Rural</v>
      </c>
      <c r="E4289" s="1" t="s">
        <v>2946</v>
      </c>
      <c r="F4289" s="3">
        <v>69</v>
      </c>
      <c r="G4289" s="27" t="s">
        <v>5320</v>
      </c>
      <c r="H4289" s="27" t="s">
        <v>5320</v>
      </c>
      <c r="I4289" s="27" t="s">
        <v>5320</v>
      </c>
      <c r="J4289" s="28" t="s">
        <v>21</v>
      </c>
      <c r="K4289" s="28" t="s">
        <v>21</v>
      </c>
      <c r="L4289" s="28" t="s">
        <v>21</v>
      </c>
      <c r="M4289" s="3" t="str">
        <f>IF(+OR(J4289="SI",G4289="SI"),"SI","NO")</f>
        <v>SI</v>
      </c>
      <c r="N4289" s="3" t="str">
        <f>IF(+OR(H4289="SI",K4289="SI"),"SI","NO")</f>
        <v>SI</v>
      </c>
      <c r="O4289" s="3" t="str">
        <f>IF(+OR(I4289="SI",L4289="SI"),"SI","NO")</f>
        <v>SI</v>
      </c>
    </row>
    <row r="4290" spans="1:15" hidden="1" x14ac:dyDescent="0.25">
      <c r="A4290" s="20" t="s">
        <v>2968</v>
      </c>
      <c r="B4290" s="1" t="s">
        <v>2968</v>
      </c>
      <c r="C4290" s="3">
        <v>1</v>
      </c>
      <c r="D4290" s="3" t="e">
        <f>VLOOKUP(Cobertura2021[[#This Row],['#Area]],S:T,2)</f>
        <v>#N/A</v>
      </c>
      <c r="E4290" s="1" t="s">
        <v>136</v>
      </c>
      <c r="F4290" s="3">
        <v>561</v>
      </c>
      <c r="G4290" s="27" t="s">
        <v>5320</v>
      </c>
      <c r="H4290" s="27" t="s">
        <v>5320</v>
      </c>
      <c r="I4290" s="27" t="s">
        <v>5320</v>
      </c>
      <c r="J4290" s="28" t="s">
        <v>21</v>
      </c>
      <c r="K4290" s="28" t="s">
        <v>21</v>
      </c>
      <c r="L4290" s="28" t="s">
        <v>21</v>
      </c>
      <c r="M4290" s="3" t="str">
        <f>IF(+OR(J4290="SI",G4290="SI"),"SI","NO")</f>
        <v>SI</v>
      </c>
      <c r="N4290" s="3" t="str">
        <f>IF(+OR(H4290="SI",K4290="SI"),"SI","NO")</f>
        <v>SI</v>
      </c>
      <c r="O4290" s="3" t="str">
        <f>IF(+OR(I4290="SI",L4290="SI"),"SI","NO")</f>
        <v>SI</v>
      </c>
    </row>
    <row r="4291" spans="1:15" hidden="1" x14ac:dyDescent="0.25">
      <c r="A4291" s="20" t="s">
        <v>2968</v>
      </c>
      <c r="B4291" s="1" t="s">
        <v>2970</v>
      </c>
      <c r="C4291" s="3">
        <v>1</v>
      </c>
      <c r="D4291" s="3" t="e">
        <f>VLOOKUP(Cobertura2021[[#This Row],['#Area]],S:T,2)</f>
        <v>#N/A</v>
      </c>
      <c r="E4291" s="1" t="s">
        <v>136</v>
      </c>
      <c r="F4291" s="3">
        <v>460</v>
      </c>
      <c r="G4291" s="27" t="s">
        <v>5320</v>
      </c>
      <c r="H4291" s="27" t="s">
        <v>5320</v>
      </c>
      <c r="I4291" s="27" t="s">
        <v>5320</v>
      </c>
      <c r="J4291" s="28" t="s">
        <v>21</v>
      </c>
      <c r="K4291" s="28" t="s">
        <v>21</v>
      </c>
      <c r="L4291" s="28" t="s">
        <v>21</v>
      </c>
      <c r="M4291" s="3" t="str">
        <f>IF(+OR(J4291="SI",G4291="SI"),"SI","NO")</f>
        <v>SI</v>
      </c>
      <c r="N4291" s="3" t="str">
        <f>IF(+OR(H4291="SI",K4291="SI"),"SI","NO")</f>
        <v>SI</v>
      </c>
      <c r="O4291" s="3" t="str">
        <f>IF(+OR(I4291="SI",L4291="SI"),"SI","NO")</f>
        <v>SI</v>
      </c>
    </row>
    <row r="4292" spans="1:15" x14ac:dyDescent="0.25">
      <c r="A4292" s="20" t="s">
        <v>2968</v>
      </c>
      <c r="B4292" s="1" t="s">
        <v>2970</v>
      </c>
      <c r="C4292" s="3">
        <v>6</v>
      </c>
      <c r="D4292" s="3" t="str">
        <f>VLOOKUP(Cobertura2021[[#This Row],['#Area]],S:T,2)</f>
        <v>Rural</v>
      </c>
      <c r="E4292" s="1" t="s">
        <v>136</v>
      </c>
      <c r="F4292" s="3">
        <v>78</v>
      </c>
      <c r="G4292" s="27" t="s">
        <v>5320</v>
      </c>
      <c r="H4292" s="27" t="s">
        <v>5320</v>
      </c>
      <c r="I4292" s="27" t="s">
        <v>5320</v>
      </c>
      <c r="J4292" s="28" t="s">
        <v>21</v>
      </c>
      <c r="K4292" s="28" t="s">
        <v>21</v>
      </c>
      <c r="L4292" s="28" t="s">
        <v>21</v>
      </c>
      <c r="M4292" s="3" t="str">
        <f>IF(+OR(J4292="SI",G4292="SI"),"SI","NO")</f>
        <v>SI</v>
      </c>
      <c r="N4292" s="3" t="str">
        <f>IF(+OR(H4292="SI",K4292="SI"),"SI","NO")</f>
        <v>SI</v>
      </c>
      <c r="O4292" s="3" t="str">
        <f>IF(+OR(I4292="SI",L4292="SI"),"SI","NO")</f>
        <v>SI</v>
      </c>
    </row>
    <row r="4293" spans="1:15" x14ac:dyDescent="0.25">
      <c r="A4293" s="20" t="s">
        <v>2968</v>
      </c>
      <c r="B4293" s="1" t="s">
        <v>2972</v>
      </c>
      <c r="C4293" s="3">
        <v>6</v>
      </c>
      <c r="D4293" s="3" t="str">
        <f>VLOOKUP(Cobertura2021[[#This Row],['#Area]],S:T,2)</f>
        <v>Rural</v>
      </c>
      <c r="E4293" s="1" t="s">
        <v>136</v>
      </c>
      <c r="F4293" s="3">
        <v>129</v>
      </c>
      <c r="G4293" s="27" t="s">
        <v>5320</v>
      </c>
      <c r="H4293" s="27" t="s">
        <v>5320</v>
      </c>
      <c r="I4293" s="27" t="s">
        <v>5320</v>
      </c>
      <c r="J4293" s="28" t="s">
        <v>21</v>
      </c>
      <c r="K4293" s="28" t="s">
        <v>20</v>
      </c>
      <c r="L4293" s="28" t="s">
        <v>20</v>
      </c>
      <c r="M4293" s="3" t="str">
        <f>IF(+OR(J4293="SI",G4293="SI"),"SI","NO")</f>
        <v>SI</v>
      </c>
      <c r="N4293" s="3" t="str">
        <f>IF(+OR(H4293="SI",K4293="SI"),"SI","NO")</f>
        <v>SI</v>
      </c>
      <c r="O4293" s="3" t="str">
        <f>IF(+OR(I4293="SI",L4293="SI"),"SI","NO")</f>
        <v>SI</v>
      </c>
    </row>
    <row r="4294" spans="1:15" hidden="1" x14ac:dyDescent="0.25">
      <c r="A4294" s="20" t="s">
        <v>2968</v>
      </c>
      <c r="B4294" s="1" t="s">
        <v>183</v>
      </c>
      <c r="C4294" s="3">
        <v>1</v>
      </c>
      <c r="D4294" s="3" t="e">
        <f>VLOOKUP(Cobertura2021[[#This Row],['#Area]],S:T,2)</f>
        <v>#N/A</v>
      </c>
      <c r="E4294" s="1" t="s">
        <v>136</v>
      </c>
      <c r="F4294" s="3">
        <v>24</v>
      </c>
      <c r="G4294" s="27" t="s">
        <v>5320</v>
      </c>
      <c r="H4294" s="27" t="s">
        <v>5320</v>
      </c>
      <c r="I4294" s="27" t="s">
        <v>5320</v>
      </c>
      <c r="J4294" s="28" t="s">
        <v>20</v>
      </c>
      <c r="K4294" s="28" t="s">
        <v>20</v>
      </c>
      <c r="L4294" s="28" t="s">
        <v>20</v>
      </c>
      <c r="M4294" s="3" t="str">
        <f>IF(+OR(J4294="SI",G4294="SI"),"SI","NO")</f>
        <v>SI</v>
      </c>
      <c r="N4294" s="3" t="str">
        <f>IF(+OR(H4294="SI",K4294="SI"),"SI","NO")</f>
        <v>SI</v>
      </c>
      <c r="O4294" s="3" t="str">
        <f>IF(+OR(I4294="SI",L4294="SI"),"SI","NO")</f>
        <v>SI</v>
      </c>
    </row>
    <row r="4295" spans="1:15" x14ac:dyDescent="0.25">
      <c r="A4295" s="20" t="s">
        <v>1571</v>
      </c>
      <c r="B4295" s="1" t="s">
        <v>217</v>
      </c>
      <c r="C4295" s="3">
        <v>6</v>
      </c>
      <c r="D4295" s="3" t="str">
        <f>VLOOKUP(Cobertura2021[[#This Row],['#Area]],S:T,2)</f>
        <v>Rural</v>
      </c>
      <c r="E4295" s="1" t="s">
        <v>6</v>
      </c>
      <c r="F4295" s="3">
        <v>0</v>
      </c>
      <c r="G4295" s="27" t="s">
        <v>5320</v>
      </c>
      <c r="H4295" s="27" t="s">
        <v>3</v>
      </c>
      <c r="I4295" s="27" t="s">
        <v>3</v>
      </c>
      <c r="J4295" s="28" t="s">
        <v>21</v>
      </c>
      <c r="K4295" s="28" t="s">
        <v>21</v>
      </c>
      <c r="L4295" s="28" t="s">
        <v>20</v>
      </c>
      <c r="M4295" s="3" t="str">
        <f>IF(+OR(J4295="SI",G4295="SI"),"SI","NO")</f>
        <v>SI</v>
      </c>
      <c r="N4295" s="3" t="str">
        <f>IF(+OR(H4295="SI",K4295="SI"),"SI","NO")</f>
        <v>SI</v>
      </c>
      <c r="O4295" s="3" t="str">
        <f>IF(+OR(I4295="SI",L4295="SI"),"SI","NO")</f>
        <v>NO</v>
      </c>
    </row>
    <row r="4296" spans="1:15" x14ac:dyDescent="0.25">
      <c r="A4296" s="20" t="s">
        <v>2968</v>
      </c>
      <c r="B4296" s="1" t="s">
        <v>2973</v>
      </c>
      <c r="C4296" s="3">
        <v>6</v>
      </c>
      <c r="D4296" s="3" t="str">
        <f>VLOOKUP(Cobertura2021[[#This Row],['#Area]],S:T,2)</f>
        <v>Rural</v>
      </c>
      <c r="E4296" s="1" t="s">
        <v>136</v>
      </c>
      <c r="F4296" s="3">
        <v>38</v>
      </c>
      <c r="G4296" s="27" t="s">
        <v>5320</v>
      </c>
      <c r="H4296" s="27" t="s">
        <v>5320</v>
      </c>
      <c r="I4296" s="27" t="s">
        <v>5320</v>
      </c>
      <c r="J4296" s="28" t="s">
        <v>21</v>
      </c>
      <c r="K4296" s="28" t="s">
        <v>20</v>
      </c>
      <c r="L4296" s="28" t="s">
        <v>20</v>
      </c>
      <c r="M4296" s="3" t="str">
        <f>IF(+OR(J4296="SI",G4296="SI"),"SI","NO")</f>
        <v>SI</v>
      </c>
      <c r="N4296" s="3" t="str">
        <f>IF(+OR(H4296="SI",K4296="SI"),"SI","NO")</f>
        <v>SI</v>
      </c>
      <c r="O4296" s="3" t="str">
        <f>IF(+OR(I4296="SI",L4296="SI"),"SI","NO")</f>
        <v>SI</v>
      </c>
    </row>
    <row r="4297" spans="1:15" x14ac:dyDescent="0.25">
      <c r="A4297" s="20" t="s">
        <v>2968</v>
      </c>
      <c r="B4297" s="1" t="s">
        <v>2970</v>
      </c>
      <c r="C4297" s="3">
        <v>6</v>
      </c>
      <c r="D4297" s="3" t="str">
        <f>VLOOKUP(Cobertura2021[[#This Row],['#Area]],S:T,2)</f>
        <v>Rural</v>
      </c>
      <c r="E4297" s="1" t="s">
        <v>137</v>
      </c>
      <c r="F4297" s="3">
        <v>44</v>
      </c>
      <c r="G4297" s="27" t="s">
        <v>5320</v>
      </c>
      <c r="H4297" s="27" t="s">
        <v>5320</v>
      </c>
      <c r="I4297" s="27" t="s">
        <v>5320</v>
      </c>
      <c r="J4297" s="28" t="s">
        <v>21</v>
      </c>
      <c r="K4297" s="28" t="s">
        <v>21</v>
      </c>
      <c r="L4297" s="28" t="s">
        <v>21</v>
      </c>
      <c r="M4297" s="3" t="str">
        <f>IF(+OR(J4297="SI",G4297="SI"),"SI","NO")</f>
        <v>SI</v>
      </c>
      <c r="N4297" s="3" t="str">
        <f>IF(+OR(H4297="SI",K4297="SI"),"SI","NO")</f>
        <v>SI</v>
      </c>
      <c r="O4297" s="3" t="str">
        <f>IF(+OR(I4297="SI",L4297="SI"),"SI","NO")</f>
        <v>SI</v>
      </c>
    </row>
    <row r="4298" spans="1:15" hidden="1" x14ac:dyDescent="0.25">
      <c r="A4298" s="20" t="s">
        <v>2968</v>
      </c>
      <c r="B4298" s="1" t="s">
        <v>2974</v>
      </c>
      <c r="C4298" s="3">
        <v>1</v>
      </c>
      <c r="D4298" s="3" t="e">
        <f>VLOOKUP(Cobertura2021[[#This Row],['#Area]],S:T,2)</f>
        <v>#N/A</v>
      </c>
      <c r="E4298" s="1" t="s">
        <v>99</v>
      </c>
      <c r="F4298" s="3">
        <v>228</v>
      </c>
      <c r="G4298" s="27" t="s">
        <v>5320</v>
      </c>
      <c r="H4298" s="27" t="s">
        <v>5320</v>
      </c>
      <c r="I4298" s="27" t="s">
        <v>5320</v>
      </c>
      <c r="J4298" s="28" t="s">
        <v>21</v>
      </c>
      <c r="K4298" s="28" t="s">
        <v>21</v>
      </c>
      <c r="L4298" s="28" t="s">
        <v>21</v>
      </c>
      <c r="M4298" s="3" t="str">
        <f>IF(+OR(J4298="SI",G4298="SI"),"SI","NO")</f>
        <v>SI</v>
      </c>
      <c r="N4298" s="3" t="str">
        <f>IF(+OR(H4298="SI",K4298="SI"),"SI","NO")</f>
        <v>SI</v>
      </c>
      <c r="O4298" s="3" t="str">
        <f>IF(+OR(I4298="SI",L4298="SI"),"SI","NO")</f>
        <v>SI</v>
      </c>
    </row>
    <row r="4299" spans="1:15" x14ac:dyDescent="0.25">
      <c r="A4299" s="20" t="s">
        <v>2968</v>
      </c>
      <c r="B4299" s="1" t="s">
        <v>2970</v>
      </c>
      <c r="C4299" s="3">
        <v>6</v>
      </c>
      <c r="D4299" s="3" t="str">
        <f>VLOOKUP(Cobertura2021[[#This Row],['#Area]],S:T,2)</f>
        <v>Rural</v>
      </c>
      <c r="E4299" s="1" t="s">
        <v>99</v>
      </c>
      <c r="F4299" s="3">
        <v>57</v>
      </c>
      <c r="G4299" s="27" t="s">
        <v>5320</v>
      </c>
      <c r="H4299" s="27" t="s">
        <v>5320</v>
      </c>
      <c r="I4299" s="27" t="s">
        <v>5320</v>
      </c>
      <c r="J4299" s="28" t="s">
        <v>21</v>
      </c>
      <c r="K4299" s="28" t="s">
        <v>20</v>
      </c>
      <c r="L4299" s="28" t="s">
        <v>20</v>
      </c>
      <c r="M4299" s="3" t="str">
        <f>IF(+OR(J4299="SI",G4299="SI"),"SI","NO")</f>
        <v>SI</v>
      </c>
      <c r="N4299" s="3" t="str">
        <f>IF(+OR(H4299="SI",K4299="SI"),"SI","NO")</f>
        <v>SI</v>
      </c>
      <c r="O4299" s="3" t="str">
        <f>IF(+OR(I4299="SI",L4299="SI"),"SI","NO")</f>
        <v>SI</v>
      </c>
    </row>
    <row r="4300" spans="1:15" x14ac:dyDescent="0.25">
      <c r="A4300" s="20" t="s">
        <v>2968</v>
      </c>
      <c r="B4300" s="1" t="s">
        <v>2969</v>
      </c>
      <c r="C4300" s="3">
        <v>6</v>
      </c>
      <c r="D4300" s="3" t="str">
        <f>VLOOKUP(Cobertura2021[[#This Row],['#Area]],S:T,2)</f>
        <v>Rural</v>
      </c>
      <c r="E4300" s="1" t="s">
        <v>539</v>
      </c>
      <c r="F4300" s="3">
        <v>56</v>
      </c>
      <c r="G4300" s="27" t="s">
        <v>5320</v>
      </c>
      <c r="H4300" s="27" t="s">
        <v>5320</v>
      </c>
      <c r="I4300" s="27" t="s">
        <v>5320</v>
      </c>
      <c r="J4300" s="28" t="s">
        <v>21</v>
      </c>
      <c r="K4300" s="28" t="s">
        <v>21</v>
      </c>
      <c r="L4300" s="28" t="s">
        <v>21</v>
      </c>
      <c r="M4300" s="3" t="str">
        <f>IF(+OR(J4300="SI",G4300="SI"),"SI","NO")</f>
        <v>SI</v>
      </c>
      <c r="N4300" s="3" t="str">
        <f>IF(+OR(H4300="SI",K4300="SI"),"SI","NO")</f>
        <v>SI</v>
      </c>
      <c r="O4300" s="3" t="str">
        <f>IF(+OR(I4300="SI",L4300="SI"),"SI","NO")</f>
        <v>SI</v>
      </c>
    </row>
    <row r="4301" spans="1:15" x14ac:dyDescent="0.25">
      <c r="A4301" s="20" t="s">
        <v>2968</v>
      </c>
      <c r="B4301" s="1" t="s">
        <v>2969</v>
      </c>
      <c r="C4301" s="3">
        <v>6</v>
      </c>
      <c r="D4301" s="3" t="str">
        <f>VLOOKUP(Cobertura2021[[#This Row],['#Area]],S:T,2)</f>
        <v>Rural</v>
      </c>
      <c r="E4301" s="1" t="s">
        <v>217</v>
      </c>
      <c r="F4301" s="3">
        <v>121</v>
      </c>
      <c r="G4301" s="27" t="s">
        <v>5320</v>
      </c>
      <c r="H4301" s="27" t="s">
        <v>5320</v>
      </c>
      <c r="I4301" s="27" t="s">
        <v>5320</v>
      </c>
      <c r="J4301" s="28" t="s">
        <v>21</v>
      </c>
      <c r="K4301" s="28" t="s">
        <v>21</v>
      </c>
      <c r="L4301" s="28" t="s">
        <v>21</v>
      </c>
      <c r="M4301" s="3" t="str">
        <f>IF(+OR(J4301="SI",G4301="SI"),"SI","NO")</f>
        <v>SI</v>
      </c>
      <c r="N4301" s="3" t="str">
        <f>IF(+OR(H4301="SI",K4301="SI"),"SI","NO")</f>
        <v>SI</v>
      </c>
      <c r="O4301" s="3" t="str">
        <f>IF(+OR(I4301="SI",L4301="SI"),"SI","NO")</f>
        <v>SI</v>
      </c>
    </row>
    <row r="4302" spans="1:15" x14ac:dyDescent="0.25">
      <c r="A4302" s="20" t="s">
        <v>2968</v>
      </c>
      <c r="B4302" s="1" t="s">
        <v>2728</v>
      </c>
      <c r="C4302" s="3">
        <v>6</v>
      </c>
      <c r="D4302" s="3" t="str">
        <f>VLOOKUP(Cobertura2021[[#This Row],['#Area]],S:T,2)</f>
        <v>Rural</v>
      </c>
      <c r="E4302" s="1" t="s">
        <v>217</v>
      </c>
      <c r="F4302" s="3">
        <v>123</v>
      </c>
      <c r="G4302" s="27" t="s">
        <v>5320</v>
      </c>
      <c r="H4302" s="27" t="s">
        <v>5320</v>
      </c>
      <c r="I4302" s="27" t="s">
        <v>5320</v>
      </c>
      <c r="J4302" s="28" t="s">
        <v>21</v>
      </c>
      <c r="K4302" s="28" t="s">
        <v>21</v>
      </c>
      <c r="L4302" s="28" t="s">
        <v>21</v>
      </c>
      <c r="M4302" s="3" t="str">
        <f>IF(+OR(J4302="SI",G4302="SI"),"SI","NO")</f>
        <v>SI</v>
      </c>
      <c r="N4302" s="3" t="str">
        <f>IF(+OR(H4302="SI",K4302="SI"),"SI","NO")</f>
        <v>SI</v>
      </c>
      <c r="O4302" s="3" t="str">
        <f>IF(+OR(I4302="SI",L4302="SI"),"SI","NO")</f>
        <v>SI</v>
      </c>
    </row>
    <row r="4303" spans="1:15" x14ac:dyDescent="0.25">
      <c r="A4303" s="20" t="s">
        <v>2968</v>
      </c>
      <c r="B4303" s="1" t="s">
        <v>2969</v>
      </c>
      <c r="C4303" s="3">
        <v>6</v>
      </c>
      <c r="D4303" s="3" t="str">
        <f>VLOOKUP(Cobertura2021[[#This Row],['#Area]],S:T,2)</f>
        <v>Rural</v>
      </c>
      <c r="E4303" s="1" t="s">
        <v>176</v>
      </c>
      <c r="F4303" s="3">
        <v>50</v>
      </c>
      <c r="G4303" s="27" t="s">
        <v>5320</v>
      </c>
      <c r="H4303" s="27" t="s">
        <v>5320</v>
      </c>
      <c r="I4303" s="27" t="s">
        <v>5320</v>
      </c>
      <c r="J4303" s="28" t="s">
        <v>21</v>
      </c>
      <c r="K4303" s="28" t="s">
        <v>20</v>
      </c>
      <c r="L4303" s="28" t="s">
        <v>20</v>
      </c>
      <c r="M4303" s="3" t="str">
        <f>IF(+OR(J4303="SI",G4303="SI"),"SI","NO")</f>
        <v>SI</v>
      </c>
      <c r="N4303" s="3" t="str">
        <f>IF(+OR(H4303="SI",K4303="SI"),"SI","NO")</f>
        <v>SI</v>
      </c>
      <c r="O4303" s="3" t="str">
        <f>IF(+OR(I4303="SI",L4303="SI"),"SI","NO")</f>
        <v>SI</v>
      </c>
    </row>
    <row r="4304" spans="1:15" x14ac:dyDescent="0.25">
      <c r="A4304" s="20" t="s">
        <v>2968</v>
      </c>
      <c r="B4304" s="1" t="s">
        <v>2970</v>
      </c>
      <c r="C4304" s="3">
        <v>6</v>
      </c>
      <c r="D4304" s="3" t="str">
        <f>VLOOKUP(Cobertura2021[[#This Row],['#Area]],S:T,2)</f>
        <v>Rural</v>
      </c>
      <c r="E4304" s="1" t="s">
        <v>176</v>
      </c>
      <c r="F4304" s="3">
        <v>76</v>
      </c>
      <c r="G4304" s="27" t="s">
        <v>5320</v>
      </c>
      <c r="H4304" s="27" t="s">
        <v>5320</v>
      </c>
      <c r="I4304" s="27" t="s">
        <v>5320</v>
      </c>
      <c r="J4304" s="28" t="s">
        <v>21</v>
      </c>
      <c r="K4304" s="28" t="s">
        <v>20</v>
      </c>
      <c r="L4304" s="28" t="s">
        <v>20</v>
      </c>
      <c r="M4304" s="3" t="str">
        <f>IF(+OR(J4304="SI",G4304="SI"),"SI","NO")</f>
        <v>SI</v>
      </c>
      <c r="N4304" s="3" t="str">
        <f>IF(+OR(H4304="SI",K4304="SI"),"SI","NO")</f>
        <v>SI</v>
      </c>
      <c r="O4304" s="3" t="str">
        <f>IF(+OR(I4304="SI",L4304="SI"),"SI","NO")</f>
        <v>SI</v>
      </c>
    </row>
    <row r="4305" spans="1:15" x14ac:dyDescent="0.25">
      <c r="A4305" s="20" t="s">
        <v>2968</v>
      </c>
      <c r="B4305" s="1" t="s">
        <v>2972</v>
      </c>
      <c r="C4305" s="3">
        <v>6</v>
      </c>
      <c r="D4305" s="3" t="str">
        <f>VLOOKUP(Cobertura2021[[#This Row],['#Area]],S:T,2)</f>
        <v>Rural</v>
      </c>
      <c r="E4305" s="1" t="s">
        <v>176</v>
      </c>
      <c r="F4305" s="3">
        <v>144</v>
      </c>
      <c r="G4305" s="27" t="s">
        <v>5320</v>
      </c>
      <c r="H4305" s="27" t="s">
        <v>5320</v>
      </c>
      <c r="I4305" s="27" t="s">
        <v>5320</v>
      </c>
      <c r="J4305" s="28" t="s">
        <v>21</v>
      </c>
      <c r="K4305" s="28" t="s">
        <v>21</v>
      </c>
      <c r="L4305" s="28" t="s">
        <v>20</v>
      </c>
      <c r="M4305" s="3" t="str">
        <f>IF(+OR(J4305="SI",G4305="SI"),"SI","NO")</f>
        <v>SI</v>
      </c>
      <c r="N4305" s="3" t="str">
        <f>IF(+OR(H4305="SI",K4305="SI"),"SI","NO")</f>
        <v>SI</v>
      </c>
      <c r="O4305" s="3" t="str">
        <f>IF(+OR(I4305="SI",L4305="SI"),"SI","NO")</f>
        <v>SI</v>
      </c>
    </row>
    <row r="4306" spans="1:15" x14ac:dyDescent="0.25">
      <c r="A4306" s="20" t="s">
        <v>2968</v>
      </c>
      <c r="B4306" s="1" t="s">
        <v>2969</v>
      </c>
      <c r="C4306" s="3">
        <v>6</v>
      </c>
      <c r="D4306" s="3" t="str">
        <f>VLOOKUP(Cobertura2021[[#This Row],['#Area]],S:T,2)</f>
        <v>Rural</v>
      </c>
      <c r="E4306" s="1" t="s">
        <v>283</v>
      </c>
      <c r="F4306" s="3">
        <v>97</v>
      </c>
      <c r="G4306" s="27" t="s">
        <v>5320</v>
      </c>
      <c r="H4306" s="27" t="s">
        <v>5320</v>
      </c>
      <c r="I4306" s="27" t="s">
        <v>5320</v>
      </c>
      <c r="J4306" s="28" t="s">
        <v>21</v>
      </c>
      <c r="K4306" s="28" t="s">
        <v>21</v>
      </c>
      <c r="L4306" s="28" t="s">
        <v>21</v>
      </c>
      <c r="M4306" s="3" t="str">
        <f>IF(+OR(J4306="SI",G4306="SI"),"SI","NO")</f>
        <v>SI</v>
      </c>
      <c r="N4306" s="3" t="str">
        <f>IF(+OR(H4306="SI",K4306="SI"),"SI","NO")</f>
        <v>SI</v>
      </c>
      <c r="O4306" s="3" t="str">
        <f>IF(+OR(I4306="SI",L4306="SI"),"SI","NO")</f>
        <v>SI</v>
      </c>
    </row>
    <row r="4307" spans="1:15" x14ac:dyDescent="0.25">
      <c r="A4307" s="20" t="s">
        <v>2968</v>
      </c>
      <c r="B4307" s="1" t="s">
        <v>2968</v>
      </c>
      <c r="C4307" s="3">
        <v>6</v>
      </c>
      <c r="D4307" s="3" t="str">
        <f>VLOOKUP(Cobertura2021[[#This Row],['#Area]],S:T,2)</f>
        <v>Rural</v>
      </c>
      <c r="E4307" s="1" t="s">
        <v>283</v>
      </c>
      <c r="F4307" s="3">
        <v>89</v>
      </c>
      <c r="G4307" s="27" t="s">
        <v>5320</v>
      </c>
      <c r="H4307" s="27" t="s">
        <v>5320</v>
      </c>
      <c r="I4307" s="27" t="s">
        <v>5320</v>
      </c>
      <c r="J4307" s="28" t="s">
        <v>21</v>
      </c>
      <c r="K4307" s="28" t="s">
        <v>21</v>
      </c>
      <c r="L4307" s="28" t="s">
        <v>20</v>
      </c>
      <c r="M4307" s="3" t="str">
        <f>IF(+OR(J4307="SI",G4307="SI"),"SI","NO")</f>
        <v>SI</v>
      </c>
      <c r="N4307" s="3" t="str">
        <f>IF(+OR(H4307="SI",K4307="SI"),"SI","NO")</f>
        <v>SI</v>
      </c>
      <c r="O4307" s="3" t="str">
        <f>IF(+OR(I4307="SI",L4307="SI"),"SI","NO")</f>
        <v>SI</v>
      </c>
    </row>
    <row r="4308" spans="1:15" hidden="1" x14ac:dyDescent="0.25">
      <c r="A4308" s="20" t="s">
        <v>2968</v>
      </c>
      <c r="B4308" s="1" t="s">
        <v>2968</v>
      </c>
      <c r="C4308" s="3">
        <v>1</v>
      </c>
      <c r="D4308" s="3" t="e">
        <f>VLOOKUP(Cobertura2021[[#This Row],['#Area]],S:T,2)</f>
        <v>#N/A</v>
      </c>
      <c r="E4308" s="1" t="s">
        <v>472</v>
      </c>
      <c r="F4308" s="3">
        <v>69</v>
      </c>
      <c r="G4308" s="27" t="s">
        <v>5320</v>
      </c>
      <c r="H4308" s="27" t="s">
        <v>5320</v>
      </c>
      <c r="I4308" s="27" t="s">
        <v>5320</v>
      </c>
      <c r="J4308" s="28" t="s">
        <v>21</v>
      </c>
      <c r="K4308" s="28" t="s">
        <v>21</v>
      </c>
      <c r="L4308" s="28" t="s">
        <v>21</v>
      </c>
      <c r="M4308" s="3" t="str">
        <f>IF(+OR(J4308="SI",G4308="SI"),"SI","NO")</f>
        <v>SI</v>
      </c>
      <c r="N4308" s="3" t="str">
        <f>IF(+OR(H4308="SI",K4308="SI"),"SI","NO")</f>
        <v>SI</v>
      </c>
      <c r="O4308" s="3" t="str">
        <f>IF(+OR(I4308="SI",L4308="SI"),"SI","NO")</f>
        <v>SI</v>
      </c>
    </row>
    <row r="4309" spans="1:15" x14ac:dyDescent="0.25">
      <c r="A4309" s="20" t="s">
        <v>2968</v>
      </c>
      <c r="B4309" s="1" t="s">
        <v>2970</v>
      </c>
      <c r="C4309" s="3">
        <v>6</v>
      </c>
      <c r="D4309" s="3" t="str">
        <f>VLOOKUP(Cobertura2021[[#This Row],['#Area]],S:T,2)</f>
        <v>Rural</v>
      </c>
      <c r="E4309" s="1" t="s">
        <v>139</v>
      </c>
      <c r="F4309" s="3">
        <v>205</v>
      </c>
      <c r="G4309" s="27" t="s">
        <v>5320</v>
      </c>
      <c r="H4309" s="27" t="s">
        <v>5320</v>
      </c>
      <c r="I4309" s="27" t="s">
        <v>5320</v>
      </c>
      <c r="J4309" s="28" t="s">
        <v>21</v>
      </c>
      <c r="K4309" s="28" t="s">
        <v>21</v>
      </c>
      <c r="L4309" s="28" t="s">
        <v>21</v>
      </c>
      <c r="M4309" s="3" t="str">
        <f>IF(+OR(J4309="SI",G4309="SI"),"SI","NO")</f>
        <v>SI</v>
      </c>
      <c r="N4309" s="3" t="str">
        <f>IF(+OR(H4309="SI",K4309="SI"),"SI","NO")</f>
        <v>SI</v>
      </c>
      <c r="O4309" s="3" t="str">
        <f>IF(+OR(I4309="SI",L4309="SI"),"SI","NO")</f>
        <v>SI</v>
      </c>
    </row>
    <row r="4310" spans="1:15" x14ac:dyDescent="0.25">
      <c r="A4310" s="20" t="s">
        <v>2968</v>
      </c>
      <c r="B4310" s="1" t="s">
        <v>2968</v>
      </c>
      <c r="C4310" s="3">
        <v>6</v>
      </c>
      <c r="D4310" s="3" t="str">
        <f>VLOOKUP(Cobertura2021[[#This Row],['#Area]],S:T,2)</f>
        <v>Rural</v>
      </c>
      <c r="E4310" s="1" t="s">
        <v>2747</v>
      </c>
      <c r="F4310" s="3">
        <v>105</v>
      </c>
      <c r="G4310" s="27" t="s">
        <v>5320</v>
      </c>
      <c r="H4310" s="27" t="s">
        <v>5320</v>
      </c>
      <c r="I4310" s="27" t="s">
        <v>5320</v>
      </c>
      <c r="J4310" s="28" t="s">
        <v>21</v>
      </c>
      <c r="K4310" s="28" t="s">
        <v>21</v>
      </c>
      <c r="L4310" s="28" t="s">
        <v>21</v>
      </c>
      <c r="M4310" s="3" t="str">
        <f>IF(+OR(J4310="SI",G4310="SI"),"SI","NO")</f>
        <v>SI</v>
      </c>
      <c r="N4310" s="3" t="str">
        <f>IF(+OR(H4310="SI",K4310="SI"),"SI","NO")</f>
        <v>SI</v>
      </c>
      <c r="O4310" s="3" t="str">
        <f>IF(+OR(I4310="SI",L4310="SI"),"SI","NO")</f>
        <v>SI</v>
      </c>
    </row>
    <row r="4311" spans="1:15" x14ac:dyDescent="0.25">
      <c r="A4311" s="20" t="s">
        <v>2968</v>
      </c>
      <c r="B4311" s="1" t="s">
        <v>2968</v>
      </c>
      <c r="C4311" s="3">
        <v>6</v>
      </c>
      <c r="D4311" s="3" t="str">
        <f>VLOOKUP(Cobertura2021[[#This Row],['#Area]],S:T,2)</f>
        <v>Rural</v>
      </c>
      <c r="E4311" s="1" t="s">
        <v>2773</v>
      </c>
      <c r="F4311" s="3">
        <v>151</v>
      </c>
      <c r="G4311" s="27" t="s">
        <v>5320</v>
      </c>
      <c r="H4311" s="27" t="s">
        <v>5320</v>
      </c>
      <c r="I4311" s="27" t="s">
        <v>5320</v>
      </c>
      <c r="J4311" s="28" t="s">
        <v>21</v>
      </c>
      <c r="K4311" s="28" t="s">
        <v>21</v>
      </c>
      <c r="L4311" s="28" t="s">
        <v>21</v>
      </c>
      <c r="M4311" s="3" t="str">
        <f>IF(+OR(J4311="SI",G4311="SI"),"SI","NO")</f>
        <v>SI</v>
      </c>
      <c r="N4311" s="3" t="str">
        <f>IF(+OR(H4311="SI",K4311="SI"),"SI","NO")</f>
        <v>SI</v>
      </c>
      <c r="O4311" s="3" t="str">
        <f>IF(+OR(I4311="SI",L4311="SI"),"SI","NO")</f>
        <v>SI</v>
      </c>
    </row>
    <row r="4312" spans="1:15" x14ac:dyDescent="0.25">
      <c r="A4312" s="20" t="s">
        <v>2968</v>
      </c>
      <c r="B4312" s="1" t="s">
        <v>2970</v>
      </c>
      <c r="C4312" s="3">
        <v>6</v>
      </c>
      <c r="D4312" s="3" t="str">
        <f>VLOOKUP(Cobertura2021[[#This Row],['#Area]],S:T,2)</f>
        <v>Rural</v>
      </c>
      <c r="E4312" s="1" t="s">
        <v>39</v>
      </c>
      <c r="F4312" s="3">
        <v>100</v>
      </c>
      <c r="G4312" s="27" t="s">
        <v>5320</v>
      </c>
      <c r="H4312" s="27" t="s">
        <v>5320</v>
      </c>
      <c r="I4312" s="27" t="s">
        <v>5320</v>
      </c>
      <c r="J4312" s="28" t="s">
        <v>21</v>
      </c>
      <c r="K4312" s="28" t="s">
        <v>21</v>
      </c>
      <c r="L4312" s="28" t="s">
        <v>21</v>
      </c>
      <c r="M4312" s="3" t="str">
        <f>IF(+OR(J4312="SI",G4312="SI"),"SI","NO")</f>
        <v>SI</v>
      </c>
      <c r="N4312" s="3" t="str">
        <f>IF(+OR(H4312="SI",K4312="SI"),"SI","NO")</f>
        <v>SI</v>
      </c>
      <c r="O4312" s="3" t="str">
        <f>IF(+OR(I4312="SI",L4312="SI"),"SI","NO")</f>
        <v>SI</v>
      </c>
    </row>
    <row r="4313" spans="1:15" hidden="1" x14ac:dyDescent="0.25">
      <c r="A4313" s="20" t="s">
        <v>2968</v>
      </c>
      <c r="B4313" s="1" t="s">
        <v>2969</v>
      </c>
      <c r="C4313" s="3">
        <v>1</v>
      </c>
      <c r="D4313" s="3" t="e">
        <f>VLOOKUP(Cobertura2021[[#This Row],['#Area]],S:T,2)</f>
        <v>#N/A</v>
      </c>
      <c r="E4313" s="1" t="s">
        <v>140</v>
      </c>
      <c r="F4313" s="3">
        <v>61</v>
      </c>
      <c r="G4313" s="27" t="s">
        <v>5320</v>
      </c>
      <c r="H4313" s="27" t="s">
        <v>5320</v>
      </c>
      <c r="I4313" s="27" t="s">
        <v>5320</v>
      </c>
      <c r="J4313" s="28" t="s">
        <v>21</v>
      </c>
      <c r="K4313" s="28" t="s">
        <v>21</v>
      </c>
      <c r="L4313" s="28" t="s">
        <v>21</v>
      </c>
      <c r="M4313" s="3" t="str">
        <f>IF(+OR(J4313="SI",G4313="SI"),"SI","NO")</f>
        <v>SI</v>
      </c>
      <c r="N4313" s="3" t="str">
        <f>IF(+OR(H4313="SI",K4313="SI"),"SI","NO")</f>
        <v>SI</v>
      </c>
      <c r="O4313" s="3" t="str">
        <f>IF(+OR(I4313="SI",L4313="SI"),"SI","NO")</f>
        <v>SI</v>
      </c>
    </row>
    <row r="4314" spans="1:15" hidden="1" x14ac:dyDescent="0.25">
      <c r="A4314" s="20" t="s">
        <v>2968</v>
      </c>
      <c r="B4314" s="1" t="s">
        <v>2972</v>
      </c>
      <c r="C4314" s="3">
        <v>1</v>
      </c>
      <c r="D4314" s="3" t="e">
        <f>VLOOKUP(Cobertura2021[[#This Row],['#Area]],S:T,2)</f>
        <v>#N/A</v>
      </c>
      <c r="E4314" s="1" t="s">
        <v>140</v>
      </c>
      <c r="F4314" s="3">
        <v>223</v>
      </c>
      <c r="G4314" s="27" t="s">
        <v>5320</v>
      </c>
      <c r="H4314" s="27" t="s">
        <v>5320</v>
      </c>
      <c r="I4314" s="27" t="s">
        <v>5320</v>
      </c>
      <c r="J4314" s="28" t="s">
        <v>21</v>
      </c>
      <c r="K4314" s="28" t="s">
        <v>21</v>
      </c>
      <c r="L4314" s="28" t="s">
        <v>21</v>
      </c>
      <c r="M4314" s="3" t="str">
        <f>IF(+OR(J4314="SI",G4314="SI"),"SI","NO")</f>
        <v>SI</v>
      </c>
      <c r="N4314" s="3" t="str">
        <f>IF(+OR(H4314="SI",K4314="SI"),"SI","NO")</f>
        <v>SI</v>
      </c>
      <c r="O4314" s="3" t="str">
        <f>IF(+OR(I4314="SI",L4314="SI"),"SI","NO")</f>
        <v>SI</v>
      </c>
    </row>
    <row r="4315" spans="1:15" x14ac:dyDescent="0.25">
      <c r="A4315" s="20" t="s">
        <v>2968</v>
      </c>
      <c r="B4315" s="1" t="s">
        <v>2728</v>
      </c>
      <c r="C4315" s="3">
        <v>6</v>
      </c>
      <c r="D4315" s="3" t="str">
        <f>VLOOKUP(Cobertura2021[[#This Row],['#Area]],S:T,2)</f>
        <v>Rural</v>
      </c>
      <c r="E4315" s="1" t="s">
        <v>140</v>
      </c>
      <c r="F4315" s="3">
        <v>172</v>
      </c>
      <c r="G4315" s="27" t="s">
        <v>5320</v>
      </c>
      <c r="H4315" s="27" t="s">
        <v>5320</v>
      </c>
      <c r="I4315" s="27" t="s">
        <v>5320</v>
      </c>
      <c r="J4315" s="28" t="s">
        <v>21</v>
      </c>
      <c r="K4315" s="28" t="s">
        <v>21</v>
      </c>
      <c r="L4315" s="28" t="s">
        <v>20</v>
      </c>
      <c r="M4315" s="3" t="str">
        <f>IF(+OR(J4315="SI",G4315="SI"),"SI","NO")</f>
        <v>SI</v>
      </c>
      <c r="N4315" s="3" t="str">
        <f>IF(+OR(H4315="SI",K4315="SI"),"SI","NO")</f>
        <v>SI</v>
      </c>
      <c r="O4315" s="3" t="str">
        <f>IF(+OR(I4315="SI",L4315="SI"),"SI","NO")</f>
        <v>SI</v>
      </c>
    </row>
    <row r="4316" spans="1:15" x14ac:dyDescent="0.25">
      <c r="A4316" s="20" t="s">
        <v>2968</v>
      </c>
      <c r="B4316" s="1" t="s">
        <v>2973</v>
      </c>
      <c r="C4316" s="3">
        <v>6</v>
      </c>
      <c r="D4316" s="3" t="str">
        <f>VLOOKUP(Cobertura2021[[#This Row],['#Area]],S:T,2)</f>
        <v>Rural</v>
      </c>
      <c r="E4316" s="1" t="s">
        <v>140</v>
      </c>
      <c r="F4316" s="3">
        <v>68</v>
      </c>
      <c r="G4316" s="27" t="s">
        <v>3</v>
      </c>
      <c r="H4316" s="27" t="s">
        <v>3</v>
      </c>
      <c r="I4316" s="27" t="s">
        <v>3</v>
      </c>
      <c r="J4316" s="28" t="s">
        <v>21</v>
      </c>
      <c r="K4316" s="28" t="s">
        <v>21</v>
      </c>
      <c r="L4316" s="28" t="s">
        <v>21</v>
      </c>
      <c r="M4316" s="3" t="str">
        <f>IF(+OR(J4316="SI",G4316="SI"),"SI","NO")</f>
        <v>SI</v>
      </c>
      <c r="N4316" s="3" t="str">
        <f>IF(+OR(H4316="SI",K4316="SI"),"SI","NO")</f>
        <v>SI</v>
      </c>
      <c r="O4316" s="3" t="str">
        <f>IF(+OR(I4316="SI",L4316="SI"),"SI","NO")</f>
        <v>SI</v>
      </c>
    </row>
    <row r="4317" spans="1:15" x14ac:dyDescent="0.25">
      <c r="A4317" s="20" t="s">
        <v>156</v>
      </c>
      <c r="B4317" s="1" t="s">
        <v>5233</v>
      </c>
      <c r="C4317" s="3">
        <v>6</v>
      </c>
      <c r="D4317" s="3" t="str">
        <f>VLOOKUP(Cobertura2021[[#This Row],['#Area]],S:T,2)</f>
        <v>Rural</v>
      </c>
      <c r="E4317" s="1" t="s">
        <v>6</v>
      </c>
      <c r="F4317" s="3">
        <v>66</v>
      </c>
      <c r="G4317" s="27" t="s">
        <v>5320</v>
      </c>
      <c r="H4317" s="27" t="s">
        <v>5320</v>
      </c>
      <c r="I4317" s="27" t="s">
        <v>3</v>
      </c>
      <c r="J4317" s="28" t="s">
        <v>21</v>
      </c>
      <c r="K4317" s="28" t="s">
        <v>20</v>
      </c>
      <c r="L4317" s="28" t="s">
        <v>20</v>
      </c>
      <c r="M4317" s="3" t="str">
        <f>IF(+OR(J4317="SI",G4317="SI"),"SI","NO")</f>
        <v>SI</v>
      </c>
      <c r="N4317" s="3" t="str">
        <f>IF(+OR(H4317="SI",K4317="SI"),"SI","NO")</f>
        <v>SI</v>
      </c>
      <c r="O4317" s="3" t="str">
        <f>IF(+OR(I4317="SI",L4317="SI"),"SI","NO")</f>
        <v>NO</v>
      </c>
    </row>
    <row r="4318" spans="1:15" x14ac:dyDescent="0.25">
      <c r="A4318" s="20" t="s">
        <v>2968</v>
      </c>
      <c r="B4318" s="1" t="s">
        <v>2970</v>
      </c>
      <c r="C4318" s="3">
        <v>6</v>
      </c>
      <c r="D4318" s="3" t="str">
        <f>VLOOKUP(Cobertura2021[[#This Row],['#Area]],S:T,2)</f>
        <v>Rural</v>
      </c>
      <c r="E4318" s="1" t="s">
        <v>2817</v>
      </c>
      <c r="F4318" s="3">
        <v>111</v>
      </c>
      <c r="G4318" s="27" t="s">
        <v>5320</v>
      </c>
      <c r="H4318" s="27" t="s">
        <v>5320</v>
      </c>
      <c r="I4318" s="27" t="s">
        <v>5320</v>
      </c>
      <c r="J4318" s="28" t="s">
        <v>21</v>
      </c>
      <c r="K4318" s="28" t="s">
        <v>21</v>
      </c>
      <c r="L4318" s="28" t="s">
        <v>21</v>
      </c>
      <c r="M4318" s="3" t="str">
        <f>IF(+OR(J4318="SI",G4318="SI"),"SI","NO")</f>
        <v>SI</v>
      </c>
      <c r="N4318" s="3" t="str">
        <f>IF(+OR(H4318="SI",K4318="SI"),"SI","NO")</f>
        <v>SI</v>
      </c>
      <c r="O4318" s="3" t="str">
        <f>IF(+OR(I4318="SI",L4318="SI"),"SI","NO")</f>
        <v>SI</v>
      </c>
    </row>
    <row r="4319" spans="1:15" x14ac:dyDescent="0.25">
      <c r="A4319" s="20" t="s">
        <v>2968</v>
      </c>
      <c r="B4319" s="1" t="s">
        <v>2972</v>
      </c>
      <c r="C4319" s="3">
        <v>6</v>
      </c>
      <c r="D4319" s="3" t="str">
        <f>VLOOKUP(Cobertura2021[[#This Row],['#Area]],S:T,2)</f>
        <v>Rural</v>
      </c>
      <c r="E4319" s="1" t="s">
        <v>2817</v>
      </c>
      <c r="F4319" s="3">
        <v>15</v>
      </c>
      <c r="G4319" s="27" t="s">
        <v>5320</v>
      </c>
      <c r="H4319" s="27" t="s">
        <v>5320</v>
      </c>
      <c r="I4319" s="27" t="s">
        <v>5320</v>
      </c>
      <c r="J4319" s="28" t="s">
        <v>21</v>
      </c>
      <c r="K4319" s="28" t="s">
        <v>21</v>
      </c>
      <c r="L4319" s="28" t="s">
        <v>21</v>
      </c>
      <c r="M4319" s="3" t="str">
        <f>IF(+OR(J4319="SI",G4319="SI"),"SI","NO")</f>
        <v>SI</v>
      </c>
      <c r="N4319" s="3" t="str">
        <f>IF(+OR(H4319="SI",K4319="SI"),"SI","NO")</f>
        <v>SI</v>
      </c>
      <c r="O4319" s="3" t="str">
        <f>IF(+OR(I4319="SI",L4319="SI"),"SI","NO")</f>
        <v>SI</v>
      </c>
    </row>
    <row r="4320" spans="1:15" x14ac:dyDescent="0.25">
      <c r="A4320" s="20" t="s">
        <v>2968</v>
      </c>
      <c r="B4320" s="1" t="s">
        <v>2970</v>
      </c>
      <c r="C4320" s="3">
        <v>6</v>
      </c>
      <c r="D4320" s="3" t="str">
        <f>VLOOKUP(Cobertura2021[[#This Row],['#Area]],S:T,2)</f>
        <v>Rural</v>
      </c>
      <c r="E4320" s="1" t="s">
        <v>286</v>
      </c>
      <c r="F4320" s="3">
        <v>170</v>
      </c>
      <c r="G4320" s="27" t="s">
        <v>5320</v>
      </c>
      <c r="H4320" s="27" t="s">
        <v>5320</v>
      </c>
      <c r="I4320" s="27" t="s">
        <v>5320</v>
      </c>
      <c r="J4320" s="28" t="s">
        <v>21</v>
      </c>
      <c r="K4320" s="28" t="s">
        <v>20</v>
      </c>
      <c r="L4320" s="28" t="s">
        <v>20</v>
      </c>
      <c r="M4320" s="3" t="str">
        <f>IF(+OR(J4320="SI",G4320="SI"),"SI","NO")</f>
        <v>SI</v>
      </c>
      <c r="N4320" s="3" t="str">
        <f>IF(+OR(H4320="SI",K4320="SI"),"SI","NO")</f>
        <v>SI</v>
      </c>
      <c r="O4320" s="3" t="str">
        <f>IF(+OR(I4320="SI",L4320="SI"),"SI","NO")</f>
        <v>SI</v>
      </c>
    </row>
    <row r="4321" spans="1:15" x14ac:dyDescent="0.25">
      <c r="A4321" s="20" t="s">
        <v>2968</v>
      </c>
      <c r="B4321" s="1" t="s">
        <v>2972</v>
      </c>
      <c r="C4321" s="3">
        <v>6</v>
      </c>
      <c r="D4321" s="3" t="str">
        <f>VLOOKUP(Cobertura2021[[#This Row],['#Area]],S:T,2)</f>
        <v>Rural</v>
      </c>
      <c r="E4321" s="1" t="s">
        <v>286</v>
      </c>
      <c r="F4321" s="3">
        <v>20</v>
      </c>
      <c r="G4321" s="27" t="s">
        <v>5320</v>
      </c>
      <c r="H4321" s="27" t="s">
        <v>5320</v>
      </c>
      <c r="I4321" s="27" t="s">
        <v>5320</v>
      </c>
      <c r="J4321" s="28" t="s">
        <v>21</v>
      </c>
      <c r="K4321" s="28" t="s">
        <v>21</v>
      </c>
      <c r="L4321" s="28" t="s">
        <v>20</v>
      </c>
      <c r="M4321" s="3" t="str">
        <f>IF(+OR(J4321="SI",G4321="SI"),"SI","NO")</f>
        <v>SI</v>
      </c>
      <c r="N4321" s="3" t="str">
        <f>IF(+OR(H4321="SI",K4321="SI"),"SI","NO")</f>
        <v>SI</v>
      </c>
      <c r="O4321" s="3" t="str">
        <f>IF(+OR(I4321="SI",L4321="SI"),"SI","NO")</f>
        <v>SI</v>
      </c>
    </row>
    <row r="4322" spans="1:15" hidden="1" x14ac:dyDescent="0.25">
      <c r="A4322" s="20" t="s">
        <v>2968</v>
      </c>
      <c r="B4322" s="1" t="s">
        <v>2968</v>
      </c>
      <c r="C4322" s="3">
        <v>1</v>
      </c>
      <c r="D4322" s="3" t="e">
        <f>VLOOKUP(Cobertura2021[[#This Row],['#Area]],S:T,2)</f>
        <v>#N/A</v>
      </c>
      <c r="E4322" s="1" t="s">
        <v>2743</v>
      </c>
      <c r="F4322" s="3">
        <v>75</v>
      </c>
      <c r="G4322" s="27" t="s">
        <v>5320</v>
      </c>
      <c r="H4322" s="27" t="s">
        <v>5320</v>
      </c>
      <c r="I4322" s="27" t="s">
        <v>5320</v>
      </c>
      <c r="J4322" s="28" t="s">
        <v>21</v>
      </c>
      <c r="K4322" s="28" t="s">
        <v>21</v>
      </c>
      <c r="L4322" s="28" t="s">
        <v>21</v>
      </c>
      <c r="M4322" s="3" t="str">
        <f>IF(+OR(J4322="SI",G4322="SI"),"SI","NO")</f>
        <v>SI</v>
      </c>
      <c r="N4322" s="3" t="str">
        <f>IF(+OR(H4322="SI",K4322="SI"),"SI","NO")</f>
        <v>SI</v>
      </c>
      <c r="O4322" s="3" t="str">
        <f>IF(+OR(I4322="SI",L4322="SI"),"SI","NO")</f>
        <v>SI</v>
      </c>
    </row>
    <row r="4323" spans="1:15" x14ac:dyDescent="0.25">
      <c r="A4323" s="20" t="s">
        <v>2968</v>
      </c>
      <c r="B4323" s="1" t="s">
        <v>2970</v>
      </c>
      <c r="C4323" s="3">
        <v>6</v>
      </c>
      <c r="D4323" s="3" t="str">
        <f>VLOOKUP(Cobertura2021[[#This Row],['#Area]],S:T,2)</f>
        <v>Rural</v>
      </c>
      <c r="E4323" s="1" t="s">
        <v>2851</v>
      </c>
      <c r="F4323" s="3">
        <v>178</v>
      </c>
      <c r="G4323" s="27" t="s">
        <v>5320</v>
      </c>
      <c r="H4323" s="27" t="s">
        <v>5320</v>
      </c>
      <c r="I4323" s="27" t="s">
        <v>3</v>
      </c>
      <c r="J4323" s="28" t="s">
        <v>21</v>
      </c>
      <c r="K4323" s="28" t="s">
        <v>21</v>
      </c>
      <c r="L4323" s="28" t="s">
        <v>21</v>
      </c>
      <c r="M4323" s="3" t="str">
        <f>IF(+OR(J4323="SI",G4323="SI"),"SI","NO")</f>
        <v>SI</v>
      </c>
      <c r="N4323" s="3" t="str">
        <f>IF(+OR(H4323="SI",K4323="SI"),"SI","NO")</f>
        <v>SI</v>
      </c>
      <c r="O4323" s="3" t="str">
        <f>IF(+OR(I4323="SI",L4323="SI"),"SI","NO")</f>
        <v>SI</v>
      </c>
    </row>
    <row r="4324" spans="1:15" x14ac:dyDescent="0.25">
      <c r="A4324" s="20" t="s">
        <v>2968</v>
      </c>
      <c r="B4324" s="1" t="s">
        <v>2973</v>
      </c>
      <c r="C4324" s="3">
        <v>6</v>
      </c>
      <c r="D4324" s="3" t="str">
        <f>VLOOKUP(Cobertura2021[[#This Row],['#Area]],S:T,2)</f>
        <v>Rural</v>
      </c>
      <c r="E4324" s="1" t="s">
        <v>2912</v>
      </c>
      <c r="F4324" s="3">
        <v>120</v>
      </c>
      <c r="G4324" s="27" t="s">
        <v>5320</v>
      </c>
      <c r="H4324" s="27" t="s">
        <v>5320</v>
      </c>
      <c r="I4324" s="27" t="s">
        <v>5320</v>
      </c>
      <c r="J4324" s="28" t="s">
        <v>21</v>
      </c>
      <c r="K4324" s="28" t="s">
        <v>20</v>
      </c>
      <c r="L4324" s="28" t="s">
        <v>20</v>
      </c>
      <c r="M4324" s="3" t="str">
        <f>IF(+OR(J4324="SI",G4324="SI"),"SI","NO")</f>
        <v>SI</v>
      </c>
      <c r="N4324" s="3" t="str">
        <f>IF(+OR(H4324="SI",K4324="SI"),"SI","NO")</f>
        <v>SI</v>
      </c>
      <c r="O4324" s="3" t="str">
        <f>IF(+OR(I4324="SI",L4324="SI"),"SI","NO")</f>
        <v>SI</v>
      </c>
    </row>
    <row r="4325" spans="1:15" x14ac:dyDescent="0.25">
      <c r="A4325" s="20" t="s">
        <v>2968</v>
      </c>
      <c r="B4325" s="1" t="s">
        <v>2970</v>
      </c>
      <c r="C4325" s="3">
        <v>6</v>
      </c>
      <c r="D4325" s="3" t="str">
        <f>VLOOKUP(Cobertura2021[[#This Row],['#Area]],S:T,2)</f>
        <v>Rural</v>
      </c>
      <c r="E4325" s="1" t="s">
        <v>2841</v>
      </c>
      <c r="F4325" s="3">
        <v>97</v>
      </c>
      <c r="G4325" s="27" t="s">
        <v>5320</v>
      </c>
      <c r="H4325" s="27" t="s">
        <v>5320</v>
      </c>
      <c r="I4325" s="27" t="s">
        <v>5320</v>
      </c>
      <c r="J4325" s="28" t="s">
        <v>21</v>
      </c>
      <c r="K4325" s="28" t="s">
        <v>21</v>
      </c>
      <c r="L4325" s="28" t="s">
        <v>21</v>
      </c>
      <c r="M4325" s="3" t="str">
        <f>IF(+OR(J4325="SI",G4325="SI"),"SI","NO")</f>
        <v>SI</v>
      </c>
      <c r="N4325" s="3" t="str">
        <f>IF(+OR(H4325="SI",K4325="SI"),"SI","NO")</f>
        <v>SI</v>
      </c>
      <c r="O4325" s="3" t="str">
        <f>IF(+OR(I4325="SI",L4325="SI"),"SI","NO")</f>
        <v>SI</v>
      </c>
    </row>
    <row r="4326" spans="1:15" x14ac:dyDescent="0.25">
      <c r="A4326" s="20" t="s">
        <v>2968</v>
      </c>
      <c r="B4326" s="1" t="s">
        <v>2970</v>
      </c>
      <c r="C4326" s="3">
        <v>6</v>
      </c>
      <c r="D4326" s="3" t="str">
        <f>VLOOKUP(Cobertura2021[[#This Row],['#Area]],S:T,2)</f>
        <v>Rural</v>
      </c>
      <c r="E4326" s="1" t="s">
        <v>2843</v>
      </c>
      <c r="F4326" s="3">
        <v>119</v>
      </c>
      <c r="G4326" s="27" t="s">
        <v>5320</v>
      </c>
      <c r="H4326" s="27" t="s">
        <v>5320</v>
      </c>
      <c r="I4326" s="27" t="s">
        <v>5320</v>
      </c>
      <c r="J4326" s="28" t="s">
        <v>21</v>
      </c>
      <c r="K4326" s="28" t="s">
        <v>20</v>
      </c>
      <c r="L4326" s="28" t="s">
        <v>20</v>
      </c>
      <c r="M4326" s="3" t="str">
        <f>IF(+OR(J4326="SI",G4326="SI"),"SI","NO")</f>
        <v>SI</v>
      </c>
      <c r="N4326" s="3" t="str">
        <f>IF(+OR(H4326="SI",K4326="SI"),"SI","NO")</f>
        <v>SI</v>
      </c>
      <c r="O4326" s="3" t="str">
        <f>IF(+OR(I4326="SI",L4326="SI"),"SI","NO")</f>
        <v>SI</v>
      </c>
    </row>
    <row r="4327" spans="1:15" hidden="1" x14ac:dyDescent="0.25">
      <c r="A4327" s="20" t="s">
        <v>2968</v>
      </c>
      <c r="B4327" s="1" t="s">
        <v>2975</v>
      </c>
      <c r="C4327" s="3">
        <v>1</v>
      </c>
      <c r="D4327" s="3" t="e">
        <f>VLOOKUP(Cobertura2021[[#This Row],['#Area]],S:T,2)</f>
        <v>#N/A</v>
      </c>
      <c r="E4327" s="1" t="s">
        <v>476</v>
      </c>
      <c r="F4327" s="3">
        <v>51</v>
      </c>
      <c r="G4327" s="27" t="s">
        <v>5320</v>
      </c>
      <c r="H4327" s="27" t="s">
        <v>5320</v>
      </c>
      <c r="I4327" s="27" t="s">
        <v>5320</v>
      </c>
      <c r="J4327" s="28" t="s">
        <v>21</v>
      </c>
      <c r="K4327" s="28" t="s">
        <v>21</v>
      </c>
      <c r="L4327" s="28" t="s">
        <v>21</v>
      </c>
      <c r="M4327" s="3" t="str">
        <f>IF(+OR(J4327="SI",G4327="SI"),"SI","NO")</f>
        <v>SI</v>
      </c>
      <c r="N4327" s="3" t="str">
        <f>IF(+OR(H4327="SI",K4327="SI"),"SI","NO")</f>
        <v>SI</v>
      </c>
      <c r="O4327" s="3" t="str">
        <f>IF(+OR(I4327="SI",L4327="SI"),"SI","NO")</f>
        <v>SI</v>
      </c>
    </row>
    <row r="4328" spans="1:15" hidden="1" x14ac:dyDescent="0.25">
      <c r="A4328" s="20" t="s">
        <v>2968</v>
      </c>
      <c r="B4328" s="1" t="s">
        <v>2728</v>
      </c>
      <c r="C4328" s="3">
        <v>3</v>
      </c>
      <c r="D4328" s="3" t="str">
        <f>VLOOKUP(Cobertura2021[[#This Row],['#Area]],S:T,2)</f>
        <v>Suburbana</v>
      </c>
      <c r="E4328" s="1" t="s">
        <v>2900</v>
      </c>
      <c r="F4328" s="3">
        <v>182</v>
      </c>
      <c r="G4328" s="27" t="s">
        <v>5320</v>
      </c>
      <c r="H4328" s="27" t="s">
        <v>5320</v>
      </c>
      <c r="I4328" s="27" t="s">
        <v>5320</v>
      </c>
      <c r="J4328" s="28" t="s">
        <v>21</v>
      </c>
      <c r="K4328" s="28" t="s">
        <v>21</v>
      </c>
      <c r="L4328" s="28" t="s">
        <v>21</v>
      </c>
      <c r="M4328" s="3" t="str">
        <f>IF(+OR(J4328="SI",G4328="SI"),"SI","NO")</f>
        <v>SI</v>
      </c>
      <c r="N4328" s="3" t="str">
        <f>IF(+OR(H4328="SI",K4328="SI"),"SI","NO")</f>
        <v>SI</v>
      </c>
      <c r="O4328" s="3" t="str">
        <f>IF(+OR(I4328="SI",L4328="SI"),"SI","NO")</f>
        <v>SI</v>
      </c>
    </row>
    <row r="4329" spans="1:15" hidden="1" x14ac:dyDescent="0.25">
      <c r="A4329" s="20" t="s">
        <v>2968</v>
      </c>
      <c r="B4329" s="1" t="s">
        <v>2728</v>
      </c>
      <c r="C4329" s="3">
        <v>3</v>
      </c>
      <c r="D4329" s="3" t="str">
        <f>VLOOKUP(Cobertura2021[[#This Row],['#Area]],S:T,2)</f>
        <v>Suburbana</v>
      </c>
      <c r="E4329" s="1" t="s">
        <v>2897</v>
      </c>
      <c r="F4329" s="3">
        <v>291</v>
      </c>
      <c r="G4329" s="27" t="s">
        <v>5320</v>
      </c>
      <c r="H4329" s="27" t="s">
        <v>5320</v>
      </c>
      <c r="I4329" s="27" t="s">
        <v>5320</v>
      </c>
      <c r="J4329" s="28" t="s">
        <v>21</v>
      </c>
      <c r="K4329" s="28" t="s">
        <v>21</v>
      </c>
      <c r="L4329" s="28" t="s">
        <v>21</v>
      </c>
      <c r="M4329" s="3" t="str">
        <f>IF(+OR(J4329="SI",G4329="SI"),"SI","NO")</f>
        <v>SI</v>
      </c>
      <c r="N4329" s="3" t="str">
        <f>IF(+OR(H4329="SI",K4329="SI"),"SI","NO")</f>
        <v>SI</v>
      </c>
      <c r="O4329" s="3" t="str">
        <f>IF(+OR(I4329="SI",L4329="SI"),"SI","NO")</f>
        <v>SI</v>
      </c>
    </row>
    <row r="4330" spans="1:15" hidden="1" x14ac:dyDescent="0.25">
      <c r="A4330" s="20" t="s">
        <v>2968</v>
      </c>
      <c r="B4330" s="1" t="s">
        <v>2728</v>
      </c>
      <c r="C4330" s="3">
        <v>3</v>
      </c>
      <c r="D4330" s="3" t="str">
        <f>VLOOKUP(Cobertura2021[[#This Row],['#Area]],S:T,2)</f>
        <v>Suburbana</v>
      </c>
      <c r="E4330" s="1" t="s">
        <v>2905</v>
      </c>
      <c r="F4330" s="3">
        <v>78</v>
      </c>
      <c r="G4330" s="27" t="s">
        <v>5320</v>
      </c>
      <c r="H4330" s="27" t="s">
        <v>5320</v>
      </c>
      <c r="I4330" s="27" t="s">
        <v>5320</v>
      </c>
      <c r="J4330" s="28" t="s">
        <v>21</v>
      </c>
      <c r="K4330" s="28" t="s">
        <v>21</v>
      </c>
      <c r="L4330" s="28" t="s">
        <v>21</v>
      </c>
      <c r="M4330" s="3" t="str">
        <f>IF(+OR(J4330="SI",G4330="SI"),"SI","NO")</f>
        <v>SI</v>
      </c>
      <c r="N4330" s="3" t="str">
        <f>IF(+OR(H4330="SI",K4330="SI"),"SI","NO")</f>
        <v>SI</v>
      </c>
      <c r="O4330" s="3" t="str">
        <f>IF(+OR(I4330="SI",L4330="SI"),"SI","NO")</f>
        <v>SI</v>
      </c>
    </row>
    <row r="4331" spans="1:15" hidden="1" x14ac:dyDescent="0.25">
      <c r="A4331" s="20" t="s">
        <v>2968</v>
      </c>
      <c r="B4331" s="1" t="s">
        <v>2728</v>
      </c>
      <c r="C4331" s="3">
        <v>3</v>
      </c>
      <c r="D4331" s="3" t="str">
        <f>VLOOKUP(Cobertura2021[[#This Row],['#Area]],S:T,2)</f>
        <v>Suburbana</v>
      </c>
      <c r="E4331" s="1" t="s">
        <v>2904</v>
      </c>
      <c r="F4331" s="3">
        <v>147</v>
      </c>
      <c r="G4331" s="27" t="s">
        <v>5320</v>
      </c>
      <c r="H4331" s="27" t="s">
        <v>5320</v>
      </c>
      <c r="I4331" s="27" t="s">
        <v>5320</v>
      </c>
      <c r="J4331" s="28" t="s">
        <v>21</v>
      </c>
      <c r="K4331" s="28" t="s">
        <v>21</v>
      </c>
      <c r="L4331" s="28" t="s">
        <v>21</v>
      </c>
      <c r="M4331" s="3" t="str">
        <f>IF(+OR(J4331="SI",G4331="SI"),"SI","NO")</f>
        <v>SI</v>
      </c>
      <c r="N4331" s="3" t="str">
        <f>IF(+OR(H4331="SI",K4331="SI"),"SI","NO")</f>
        <v>SI</v>
      </c>
      <c r="O4331" s="3" t="str">
        <f>IF(+OR(I4331="SI",L4331="SI"),"SI","NO")</f>
        <v>SI</v>
      </c>
    </row>
    <row r="4332" spans="1:15" hidden="1" x14ac:dyDescent="0.25">
      <c r="A4332" s="20" t="s">
        <v>2968</v>
      </c>
      <c r="B4332" s="1" t="s">
        <v>2728</v>
      </c>
      <c r="C4332" s="3">
        <v>3</v>
      </c>
      <c r="D4332" s="3" t="str">
        <f>VLOOKUP(Cobertura2021[[#This Row],['#Area]],S:T,2)</f>
        <v>Suburbana</v>
      </c>
      <c r="E4332" s="1" t="s">
        <v>2907</v>
      </c>
      <c r="F4332" s="3">
        <v>87</v>
      </c>
      <c r="G4332" s="27" t="s">
        <v>5320</v>
      </c>
      <c r="H4332" s="27" t="s">
        <v>5320</v>
      </c>
      <c r="I4332" s="27" t="s">
        <v>5320</v>
      </c>
      <c r="J4332" s="28" t="s">
        <v>21</v>
      </c>
      <c r="K4332" s="28" t="s">
        <v>21</v>
      </c>
      <c r="L4332" s="28" t="s">
        <v>21</v>
      </c>
      <c r="M4332" s="3" t="str">
        <f>IF(+OR(J4332="SI",G4332="SI"),"SI","NO")</f>
        <v>SI</v>
      </c>
      <c r="N4332" s="3" t="str">
        <f>IF(+OR(H4332="SI",K4332="SI"),"SI","NO")</f>
        <v>SI</v>
      </c>
      <c r="O4332" s="3" t="str">
        <f>IF(+OR(I4332="SI",L4332="SI"),"SI","NO")</f>
        <v>SI</v>
      </c>
    </row>
    <row r="4333" spans="1:15" hidden="1" x14ac:dyDescent="0.25">
      <c r="A4333" s="20" t="s">
        <v>2968</v>
      </c>
      <c r="B4333" s="1" t="s">
        <v>2728</v>
      </c>
      <c r="C4333" s="3">
        <v>3</v>
      </c>
      <c r="D4333" s="3" t="str">
        <f>VLOOKUP(Cobertura2021[[#This Row],['#Area]],S:T,2)</f>
        <v>Suburbana</v>
      </c>
      <c r="E4333" s="1" t="s">
        <v>2903</v>
      </c>
      <c r="F4333" s="3">
        <v>178</v>
      </c>
      <c r="G4333" s="27" t="s">
        <v>5320</v>
      </c>
      <c r="H4333" s="27" t="s">
        <v>5320</v>
      </c>
      <c r="I4333" s="27" t="s">
        <v>5320</v>
      </c>
      <c r="J4333" s="28" t="s">
        <v>21</v>
      </c>
      <c r="K4333" s="28" t="s">
        <v>21</v>
      </c>
      <c r="L4333" s="28" t="s">
        <v>21</v>
      </c>
      <c r="M4333" s="3" t="str">
        <f>IF(+OR(J4333="SI",G4333="SI"),"SI","NO")</f>
        <v>SI</v>
      </c>
      <c r="N4333" s="3" t="str">
        <f>IF(+OR(H4333="SI",K4333="SI"),"SI","NO")</f>
        <v>SI</v>
      </c>
      <c r="O4333" s="3" t="str">
        <f>IF(+OR(I4333="SI",L4333="SI"),"SI","NO")</f>
        <v>SI</v>
      </c>
    </row>
    <row r="4334" spans="1:15" hidden="1" x14ac:dyDescent="0.25">
      <c r="A4334" s="20" t="s">
        <v>2968</v>
      </c>
      <c r="B4334" s="1" t="s">
        <v>2728</v>
      </c>
      <c r="C4334" s="3">
        <v>3</v>
      </c>
      <c r="D4334" s="3" t="str">
        <f>VLOOKUP(Cobertura2021[[#This Row],['#Area]],S:T,2)</f>
        <v>Suburbana</v>
      </c>
      <c r="E4334" s="1" t="s">
        <v>2901</v>
      </c>
      <c r="F4334" s="3">
        <v>74</v>
      </c>
      <c r="G4334" s="27" t="s">
        <v>5320</v>
      </c>
      <c r="H4334" s="27" t="s">
        <v>5320</v>
      </c>
      <c r="I4334" s="27" t="s">
        <v>5320</v>
      </c>
      <c r="J4334" s="28" t="s">
        <v>21</v>
      </c>
      <c r="K4334" s="28" t="s">
        <v>21</v>
      </c>
      <c r="L4334" s="28" t="s">
        <v>21</v>
      </c>
      <c r="M4334" s="3" t="str">
        <f>IF(+OR(J4334="SI",G4334="SI"),"SI","NO")</f>
        <v>SI</v>
      </c>
      <c r="N4334" s="3" t="str">
        <f>IF(+OR(H4334="SI",K4334="SI"),"SI","NO")</f>
        <v>SI</v>
      </c>
      <c r="O4334" s="3" t="str">
        <f>IF(+OR(I4334="SI",L4334="SI"),"SI","NO")</f>
        <v>SI</v>
      </c>
    </row>
    <row r="4335" spans="1:15" hidden="1" x14ac:dyDescent="0.25">
      <c r="A4335" s="20" t="s">
        <v>2968</v>
      </c>
      <c r="B4335" s="1" t="s">
        <v>2728</v>
      </c>
      <c r="C4335" s="3">
        <v>3</v>
      </c>
      <c r="D4335" s="3" t="str">
        <f>VLOOKUP(Cobertura2021[[#This Row],['#Area]],S:T,2)</f>
        <v>Suburbana</v>
      </c>
      <c r="E4335" s="1" t="s">
        <v>2906</v>
      </c>
      <c r="F4335" s="3">
        <v>142</v>
      </c>
      <c r="G4335" s="27" t="s">
        <v>5320</v>
      </c>
      <c r="H4335" s="27" t="s">
        <v>5320</v>
      </c>
      <c r="I4335" s="27" t="s">
        <v>5320</v>
      </c>
      <c r="J4335" s="28" t="s">
        <v>21</v>
      </c>
      <c r="K4335" s="28" t="s">
        <v>21</v>
      </c>
      <c r="L4335" s="28" t="s">
        <v>21</v>
      </c>
      <c r="M4335" s="3" t="str">
        <f>IF(+OR(J4335="SI",G4335="SI"),"SI","NO")</f>
        <v>SI</v>
      </c>
      <c r="N4335" s="3" t="str">
        <f>IF(+OR(H4335="SI",K4335="SI"),"SI","NO")</f>
        <v>SI</v>
      </c>
      <c r="O4335" s="3" t="str">
        <f>IF(+OR(I4335="SI",L4335="SI"),"SI","NO")</f>
        <v>SI</v>
      </c>
    </row>
    <row r="4336" spans="1:15" hidden="1" x14ac:dyDescent="0.25">
      <c r="A4336" s="20" t="s">
        <v>2968</v>
      </c>
      <c r="B4336" s="1" t="s">
        <v>2728</v>
      </c>
      <c r="C4336" s="3">
        <v>3</v>
      </c>
      <c r="D4336" s="3" t="str">
        <f>VLOOKUP(Cobertura2021[[#This Row],['#Area]],S:T,2)</f>
        <v>Suburbana</v>
      </c>
      <c r="E4336" s="1" t="s">
        <v>2899</v>
      </c>
      <c r="F4336" s="3">
        <v>173</v>
      </c>
      <c r="G4336" s="27" t="s">
        <v>5320</v>
      </c>
      <c r="H4336" s="27" t="s">
        <v>5320</v>
      </c>
      <c r="I4336" s="27" t="s">
        <v>5320</v>
      </c>
      <c r="J4336" s="28" t="s">
        <v>21</v>
      </c>
      <c r="K4336" s="28" t="s">
        <v>21</v>
      </c>
      <c r="L4336" s="28" t="s">
        <v>21</v>
      </c>
      <c r="M4336" s="3" t="str">
        <f>IF(+OR(J4336="SI",G4336="SI"),"SI","NO")</f>
        <v>SI</v>
      </c>
      <c r="N4336" s="3" t="str">
        <f>IF(+OR(H4336="SI",K4336="SI"),"SI","NO")</f>
        <v>SI</v>
      </c>
      <c r="O4336" s="3" t="str">
        <f>IF(+OR(I4336="SI",L4336="SI"),"SI","NO")</f>
        <v>SI</v>
      </c>
    </row>
    <row r="4337" spans="1:15" hidden="1" x14ac:dyDescent="0.25">
      <c r="A4337" s="20" t="s">
        <v>2968</v>
      </c>
      <c r="B4337" s="1" t="s">
        <v>2728</v>
      </c>
      <c r="C4337" s="3">
        <v>3</v>
      </c>
      <c r="D4337" s="3" t="str">
        <f>VLOOKUP(Cobertura2021[[#This Row],['#Area]],S:T,2)</f>
        <v>Suburbana</v>
      </c>
      <c r="E4337" s="1" t="s">
        <v>2898</v>
      </c>
      <c r="F4337" s="3">
        <v>141</v>
      </c>
      <c r="G4337" s="27" t="s">
        <v>5320</v>
      </c>
      <c r="H4337" s="27" t="s">
        <v>5320</v>
      </c>
      <c r="I4337" s="27" t="s">
        <v>5320</v>
      </c>
      <c r="J4337" s="28" t="s">
        <v>21</v>
      </c>
      <c r="K4337" s="28" t="s">
        <v>21</v>
      </c>
      <c r="L4337" s="28" t="s">
        <v>21</v>
      </c>
      <c r="M4337" s="3" t="str">
        <f>IF(+OR(J4337="SI",G4337="SI"),"SI","NO")</f>
        <v>SI</v>
      </c>
      <c r="N4337" s="3" t="str">
        <f>IF(+OR(H4337="SI",K4337="SI"),"SI","NO")</f>
        <v>SI</v>
      </c>
      <c r="O4337" s="3" t="str">
        <f>IF(+OR(I4337="SI",L4337="SI"),"SI","NO")</f>
        <v>SI</v>
      </c>
    </row>
    <row r="4338" spans="1:15" hidden="1" x14ac:dyDescent="0.25">
      <c r="A4338" s="20" t="s">
        <v>2968</v>
      </c>
      <c r="B4338" s="1" t="s">
        <v>2728</v>
      </c>
      <c r="C4338" s="3">
        <v>3</v>
      </c>
      <c r="D4338" s="3" t="str">
        <f>VLOOKUP(Cobertura2021[[#This Row],['#Area]],S:T,2)</f>
        <v>Suburbana</v>
      </c>
      <c r="E4338" s="1" t="s">
        <v>2902</v>
      </c>
      <c r="F4338" s="3">
        <v>343</v>
      </c>
      <c r="G4338" s="27" t="s">
        <v>5320</v>
      </c>
      <c r="H4338" s="27" t="s">
        <v>5320</v>
      </c>
      <c r="I4338" s="27" t="s">
        <v>5320</v>
      </c>
      <c r="J4338" s="28" t="s">
        <v>21</v>
      </c>
      <c r="K4338" s="28" t="s">
        <v>21</v>
      </c>
      <c r="L4338" s="28" t="s">
        <v>21</v>
      </c>
      <c r="M4338" s="3" t="str">
        <f>IF(+OR(J4338="SI",G4338="SI"),"SI","NO")</f>
        <v>SI</v>
      </c>
      <c r="N4338" s="3" t="str">
        <f>IF(+OR(H4338="SI",K4338="SI"),"SI","NO")</f>
        <v>SI</v>
      </c>
      <c r="O4338" s="3" t="str">
        <f>IF(+OR(I4338="SI",L4338="SI"),"SI","NO")</f>
        <v>SI</v>
      </c>
    </row>
    <row r="4339" spans="1:15" hidden="1" x14ac:dyDescent="0.25">
      <c r="A4339" s="20" t="s">
        <v>2968</v>
      </c>
      <c r="B4339" s="1" t="s">
        <v>2968</v>
      </c>
      <c r="C4339" s="3">
        <v>1</v>
      </c>
      <c r="D4339" s="3" t="e">
        <f>VLOOKUP(Cobertura2021[[#This Row],['#Area]],S:T,2)</f>
        <v>#N/A</v>
      </c>
      <c r="E4339" s="1" t="s">
        <v>159</v>
      </c>
      <c r="F4339" s="3">
        <v>441</v>
      </c>
      <c r="G4339" s="27" t="s">
        <v>5320</v>
      </c>
      <c r="H4339" s="27" t="s">
        <v>5320</v>
      </c>
      <c r="I4339" s="27" t="s">
        <v>5320</v>
      </c>
      <c r="J4339" s="28" t="s">
        <v>21</v>
      </c>
      <c r="K4339" s="28" t="s">
        <v>21</v>
      </c>
      <c r="L4339" s="28" t="s">
        <v>21</v>
      </c>
      <c r="M4339" s="3" t="str">
        <f>IF(+OR(J4339="SI",G4339="SI"),"SI","NO")</f>
        <v>SI</v>
      </c>
      <c r="N4339" s="3" t="str">
        <f>IF(+OR(H4339="SI",K4339="SI"),"SI","NO")</f>
        <v>SI</v>
      </c>
      <c r="O4339" s="3" t="str">
        <f>IF(+OR(I4339="SI",L4339="SI"),"SI","NO")</f>
        <v>SI</v>
      </c>
    </row>
    <row r="4340" spans="1:15" hidden="1" x14ac:dyDescent="0.25">
      <c r="A4340" s="20" t="s">
        <v>2968</v>
      </c>
      <c r="B4340" s="1" t="s">
        <v>2968</v>
      </c>
      <c r="C4340" s="3">
        <v>1</v>
      </c>
      <c r="D4340" s="3" t="e">
        <f>VLOOKUP(Cobertura2021[[#This Row],['#Area]],S:T,2)</f>
        <v>#N/A</v>
      </c>
      <c r="E4340" s="1" t="s">
        <v>2736</v>
      </c>
      <c r="F4340" s="3">
        <v>1234</v>
      </c>
      <c r="G4340" s="27" t="s">
        <v>5320</v>
      </c>
      <c r="H4340" s="27" t="s">
        <v>5320</v>
      </c>
      <c r="I4340" s="27" t="s">
        <v>5320</v>
      </c>
      <c r="J4340" s="28" t="s">
        <v>21</v>
      </c>
      <c r="K4340" s="28" t="s">
        <v>21</v>
      </c>
      <c r="L4340" s="28" t="s">
        <v>21</v>
      </c>
      <c r="M4340" s="3" t="str">
        <f>IF(+OR(J4340="SI",G4340="SI"),"SI","NO")</f>
        <v>SI</v>
      </c>
      <c r="N4340" s="3" t="str">
        <f>IF(+OR(H4340="SI",K4340="SI"),"SI","NO")</f>
        <v>SI</v>
      </c>
      <c r="O4340" s="3" t="str">
        <f>IF(+OR(I4340="SI",L4340="SI"),"SI","NO")</f>
        <v>SI</v>
      </c>
    </row>
    <row r="4341" spans="1:15" hidden="1" x14ac:dyDescent="0.25">
      <c r="A4341" s="20" t="s">
        <v>2968</v>
      </c>
      <c r="B4341" s="1" t="s">
        <v>2973</v>
      </c>
      <c r="C4341" s="3">
        <v>1</v>
      </c>
      <c r="D4341" s="3" t="e">
        <f>VLOOKUP(Cobertura2021[[#This Row],['#Area]],S:T,2)</f>
        <v>#N/A</v>
      </c>
      <c r="E4341" s="1" t="s">
        <v>1024</v>
      </c>
      <c r="F4341" s="3">
        <v>102</v>
      </c>
      <c r="G4341" s="27" t="s">
        <v>5320</v>
      </c>
      <c r="H4341" s="27" t="s">
        <v>5320</v>
      </c>
      <c r="I4341" s="27" t="s">
        <v>5320</v>
      </c>
      <c r="J4341" s="28" t="s">
        <v>21</v>
      </c>
      <c r="K4341" s="28" t="s">
        <v>21</v>
      </c>
      <c r="L4341" s="28" t="s">
        <v>21</v>
      </c>
      <c r="M4341" s="3" t="str">
        <f>IF(+OR(J4341="SI",G4341="SI"),"SI","NO")</f>
        <v>SI</v>
      </c>
      <c r="N4341" s="3" t="str">
        <f>IF(+OR(H4341="SI",K4341="SI"),"SI","NO")</f>
        <v>SI</v>
      </c>
      <c r="O4341" s="3" t="str">
        <f>IF(+OR(I4341="SI",L4341="SI"),"SI","NO")</f>
        <v>SI</v>
      </c>
    </row>
    <row r="4342" spans="1:15" x14ac:dyDescent="0.25">
      <c r="A4342" s="20" t="s">
        <v>2968</v>
      </c>
      <c r="B4342" s="1" t="s">
        <v>2972</v>
      </c>
      <c r="C4342" s="3">
        <v>6</v>
      </c>
      <c r="D4342" s="3" t="str">
        <f>VLOOKUP(Cobertura2021[[#This Row],['#Area]],S:T,2)</f>
        <v>Rural</v>
      </c>
      <c r="E4342" s="1" t="s">
        <v>2863</v>
      </c>
      <c r="F4342" s="3">
        <v>125</v>
      </c>
      <c r="G4342" s="27" t="s">
        <v>5320</v>
      </c>
      <c r="H4342" s="27" t="s">
        <v>5320</v>
      </c>
      <c r="I4342" s="27" t="s">
        <v>5320</v>
      </c>
      <c r="J4342" s="28" t="s">
        <v>21</v>
      </c>
      <c r="K4342" s="28" t="s">
        <v>21</v>
      </c>
      <c r="L4342" s="28" t="s">
        <v>21</v>
      </c>
      <c r="M4342" s="3" t="str">
        <f>IF(+OR(J4342="SI",G4342="SI"),"SI","NO")</f>
        <v>SI</v>
      </c>
      <c r="N4342" s="3" t="str">
        <f>IF(+OR(H4342="SI",K4342="SI"),"SI","NO")</f>
        <v>SI</v>
      </c>
      <c r="O4342" s="3" t="str">
        <f>IF(+OR(I4342="SI",L4342="SI"),"SI","NO")</f>
        <v>SI</v>
      </c>
    </row>
    <row r="4343" spans="1:15" hidden="1" x14ac:dyDescent="0.25">
      <c r="A4343" s="20" t="s">
        <v>2968</v>
      </c>
      <c r="B4343" s="1" t="s">
        <v>2968</v>
      </c>
      <c r="C4343" s="3">
        <v>1</v>
      </c>
      <c r="D4343" s="3" t="e">
        <f>VLOOKUP(Cobertura2021[[#This Row],['#Area]],S:T,2)</f>
        <v>#N/A</v>
      </c>
      <c r="E4343" s="1" t="s">
        <v>2742</v>
      </c>
      <c r="F4343" s="3">
        <v>63</v>
      </c>
      <c r="G4343" s="27" t="s">
        <v>5320</v>
      </c>
      <c r="H4343" s="27" t="s">
        <v>5320</v>
      </c>
      <c r="I4343" s="27" t="s">
        <v>5320</v>
      </c>
      <c r="J4343" s="28" t="s">
        <v>21</v>
      </c>
      <c r="K4343" s="28" t="s">
        <v>21</v>
      </c>
      <c r="L4343" s="28" t="s">
        <v>21</v>
      </c>
      <c r="M4343" s="3" t="str">
        <f>IF(+OR(J4343="SI",G4343="SI"),"SI","NO")</f>
        <v>SI</v>
      </c>
      <c r="N4343" s="3" t="str">
        <f>IF(+OR(H4343="SI",K4343="SI"),"SI","NO")</f>
        <v>SI</v>
      </c>
      <c r="O4343" s="3" t="str">
        <f>IF(+OR(I4343="SI",L4343="SI"),"SI","NO")</f>
        <v>SI</v>
      </c>
    </row>
    <row r="4344" spans="1:15" hidden="1" x14ac:dyDescent="0.25">
      <c r="A4344" s="20" t="s">
        <v>2968</v>
      </c>
      <c r="B4344" s="1" t="s">
        <v>2973</v>
      </c>
      <c r="C4344" s="3">
        <v>1</v>
      </c>
      <c r="D4344" s="3" t="e">
        <f>VLOOKUP(Cobertura2021[[#This Row],['#Area]],S:T,2)</f>
        <v>#N/A</v>
      </c>
      <c r="E4344" s="1" t="s">
        <v>2910</v>
      </c>
      <c r="F4344" s="3">
        <v>758</v>
      </c>
      <c r="G4344" s="27" t="s">
        <v>5320</v>
      </c>
      <c r="H4344" s="27" t="s">
        <v>5320</v>
      </c>
      <c r="I4344" s="27" t="s">
        <v>5320</v>
      </c>
      <c r="J4344" s="28" t="s">
        <v>21</v>
      </c>
      <c r="K4344" s="28" t="s">
        <v>21</v>
      </c>
      <c r="L4344" s="28" t="s">
        <v>21</v>
      </c>
      <c r="M4344" s="3" t="str">
        <f>IF(+OR(J4344="SI",G4344="SI"),"SI","NO")</f>
        <v>SI</v>
      </c>
      <c r="N4344" s="3" t="str">
        <f>IF(+OR(H4344="SI",K4344="SI"),"SI","NO")</f>
        <v>SI</v>
      </c>
      <c r="O4344" s="3" t="str">
        <f>IF(+OR(I4344="SI",L4344="SI"),"SI","NO")</f>
        <v>SI</v>
      </c>
    </row>
    <row r="4345" spans="1:15" hidden="1" x14ac:dyDescent="0.25">
      <c r="A4345" s="20" t="s">
        <v>2968</v>
      </c>
      <c r="B4345" s="1" t="s">
        <v>2968</v>
      </c>
      <c r="C4345" s="3">
        <v>1</v>
      </c>
      <c r="D4345" s="3" t="e">
        <f>VLOOKUP(Cobertura2021[[#This Row],['#Area]],S:T,2)</f>
        <v>#N/A</v>
      </c>
      <c r="E4345" s="1" t="s">
        <v>2741</v>
      </c>
      <c r="F4345" s="3">
        <v>233</v>
      </c>
      <c r="G4345" s="27" t="s">
        <v>5320</v>
      </c>
      <c r="H4345" s="27" t="s">
        <v>5320</v>
      </c>
      <c r="I4345" s="27" t="s">
        <v>5320</v>
      </c>
      <c r="J4345" s="28" t="s">
        <v>21</v>
      </c>
      <c r="K4345" s="28" t="s">
        <v>21</v>
      </c>
      <c r="L4345" s="28" t="s">
        <v>21</v>
      </c>
      <c r="M4345" s="3" t="str">
        <f>IF(+OR(J4345="SI",G4345="SI"),"SI","NO")</f>
        <v>SI</v>
      </c>
      <c r="N4345" s="3" t="str">
        <f>IF(+OR(H4345="SI",K4345="SI"),"SI","NO")</f>
        <v>SI</v>
      </c>
      <c r="O4345" s="3" t="str">
        <f>IF(+OR(I4345="SI",L4345="SI"),"SI","NO")</f>
        <v>SI</v>
      </c>
    </row>
    <row r="4346" spans="1:15" x14ac:dyDescent="0.25">
      <c r="A4346" s="20" t="s">
        <v>2968</v>
      </c>
      <c r="B4346" s="1" t="s">
        <v>2973</v>
      </c>
      <c r="C4346" s="3">
        <v>6</v>
      </c>
      <c r="D4346" s="3" t="str">
        <f>VLOOKUP(Cobertura2021[[#This Row],['#Area]],S:T,2)</f>
        <v>Rural</v>
      </c>
      <c r="E4346" s="1" t="s">
        <v>2913</v>
      </c>
      <c r="F4346" s="3">
        <v>106</v>
      </c>
      <c r="G4346" s="27" t="s">
        <v>5320</v>
      </c>
      <c r="H4346" s="27" t="s">
        <v>5320</v>
      </c>
      <c r="I4346" s="27" t="s">
        <v>5320</v>
      </c>
      <c r="J4346" s="28" t="s">
        <v>21</v>
      </c>
      <c r="K4346" s="28" t="s">
        <v>21</v>
      </c>
      <c r="L4346" s="28" t="s">
        <v>20</v>
      </c>
      <c r="M4346" s="3" t="str">
        <f>IF(+OR(J4346="SI",G4346="SI"),"SI","NO")</f>
        <v>SI</v>
      </c>
      <c r="N4346" s="3" t="str">
        <f>IF(+OR(H4346="SI",K4346="SI"),"SI","NO")</f>
        <v>SI</v>
      </c>
      <c r="O4346" s="3" t="str">
        <f>IF(+OR(I4346="SI",L4346="SI"),"SI","NO")</f>
        <v>SI</v>
      </c>
    </row>
    <row r="4347" spans="1:15" hidden="1" x14ac:dyDescent="0.25">
      <c r="A4347" s="20" t="s">
        <v>2968</v>
      </c>
      <c r="B4347" s="1" t="s">
        <v>2974</v>
      </c>
      <c r="C4347" s="3">
        <v>1</v>
      </c>
      <c r="D4347" s="3" t="e">
        <f>VLOOKUP(Cobertura2021[[#This Row],['#Area]],S:T,2)</f>
        <v>#N/A</v>
      </c>
      <c r="E4347" s="1" t="s">
        <v>540</v>
      </c>
      <c r="F4347" s="3">
        <v>155</v>
      </c>
      <c r="G4347" s="27" t="s">
        <v>5320</v>
      </c>
      <c r="H4347" s="27" t="s">
        <v>5320</v>
      </c>
      <c r="I4347" s="27" t="s">
        <v>5320</v>
      </c>
      <c r="J4347" s="28" t="s">
        <v>21</v>
      </c>
      <c r="K4347" s="28" t="s">
        <v>21</v>
      </c>
      <c r="L4347" s="28" t="s">
        <v>21</v>
      </c>
      <c r="M4347" s="3" t="str">
        <f>IF(+OR(J4347="SI",G4347="SI"),"SI","NO")</f>
        <v>SI</v>
      </c>
      <c r="N4347" s="3" t="str">
        <f>IF(+OR(H4347="SI",K4347="SI"),"SI","NO")</f>
        <v>SI</v>
      </c>
      <c r="O4347" s="3" t="str">
        <f>IF(+OR(I4347="SI",L4347="SI"),"SI","NO")</f>
        <v>SI</v>
      </c>
    </row>
    <row r="4348" spans="1:15" hidden="1" x14ac:dyDescent="0.25">
      <c r="A4348" s="20" t="s">
        <v>2968</v>
      </c>
      <c r="B4348" s="1" t="s">
        <v>2969</v>
      </c>
      <c r="C4348" s="3">
        <v>1</v>
      </c>
      <c r="D4348" s="3" t="e">
        <f>VLOOKUP(Cobertura2021[[#This Row],['#Area]],S:T,2)</f>
        <v>#N/A</v>
      </c>
      <c r="E4348" s="1" t="s">
        <v>2792</v>
      </c>
      <c r="F4348" s="3">
        <v>131</v>
      </c>
      <c r="G4348" s="27" t="s">
        <v>5320</v>
      </c>
      <c r="H4348" s="27" t="s">
        <v>5320</v>
      </c>
      <c r="I4348" s="27" t="s">
        <v>5320</v>
      </c>
      <c r="J4348" s="28" t="s">
        <v>21</v>
      </c>
      <c r="K4348" s="28" t="s">
        <v>21</v>
      </c>
      <c r="L4348" s="28" t="s">
        <v>21</v>
      </c>
      <c r="M4348" s="3" t="str">
        <f>IF(+OR(J4348="SI",G4348="SI"),"SI","NO")</f>
        <v>SI</v>
      </c>
      <c r="N4348" s="3" t="str">
        <f>IF(+OR(H4348="SI",K4348="SI"),"SI","NO")</f>
        <v>SI</v>
      </c>
      <c r="O4348" s="3" t="str">
        <f>IF(+OR(I4348="SI",L4348="SI"),"SI","NO")</f>
        <v>SI</v>
      </c>
    </row>
    <row r="4349" spans="1:15" hidden="1" x14ac:dyDescent="0.25">
      <c r="A4349" s="20" t="s">
        <v>2968</v>
      </c>
      <c r="B4349" s="1" t="s">
        <v>2728</v>
      </c>
      <c r="C4349" s="3">
        <v>1</v>
      </c>
      <c r="D4349" s="3" t="e">
        <f>VLOOKUP(Cobertura2021[[#This Row],['#Area]],S:T,2)</f>
        <v>#N/A</v>
      </c>
      <c r="E4349" s="1" t="s">
        <v>70</v>
      </c>
      <c r="F4349" s="3">
        <v>38</v>
      </c>
      <c r="G4349" s="27" t="s">
        <v>5320</v>
      </c>
      <c r="H4349" s="27" t="s">
        <v>5320</v>
      </c>
      <c r="I4349" s="27" t="s">
        <v>5320</v>
      </c>
      <c r="J4349" s="28" t="s">
        <v>21</v>
      </c>
      <c r="K4349" s="28" t="s">
        <v>21</v>
      </c>
      <c r="L4349" s="28" t="s">
        <v>20</v>
      </c>
      <c r="M4349" s="3" t="str">
        <f>IF(+OR(J4349="SI",G4349="SI"),"SI","NO")</f>
        <v>SI</v>
      </c>
      <c r="N4349" s="3" t="str">
        <f>IF(+OR(H4349="SI",K4349="SI"),"SI","NO")</f>
        <v>SI</v>
      </c>
      <c r="O4349" s="3" t="str">
        <f>IF(+OR(I4349="SI",L4349="SI"),"SI","NO")</f>
        <v>SI</v>
      </c>
    </row>
    <row r="4350" spans="1:15" hidden="1" x14ac:dyDescent="0.25">
      <c r="A4350" s="20" t="s">
        <v>2968</v>
      </c>
      <c r="B4350" s="1" t="s">
        <v>2973</v>
      </c>
      <c r="C4350" s="3">
        <v>1</v>
      </c>
      <c r="D4350" s="3" t="e">
        <f>VLOOKUP(Cobertura2021[[#This Row],['#Area]],S:T,2)</f>
        <v>#N/A</v>
      </c>
      <c r="E4350" s="1" t="s">
        <v>890</v>
      </c>
      <c r="F4350" s="3">
        <v>43</v>
      </c>
      <c r="G4350" s="27" t="s">
        <v>5320</v>
      </c>
      <c r="H4350" s="27" t="s">
        <v>5320</v>
      </c>
      <c r="I4350" s="27" t="s">
        <v>5320</v>
      </c>
      <c r="J4350" s="28" t="s">
        <v>21</v>
      </c>
      <c r="K4350" s="28" t="s">
        <v>21</v>
      </c>
      <c r="L4350" s="28" t="s">
        <v>21</v>
      </c>
      <c r="M4350" s="3" t="str">
        <f>IF(+OR(J4350="SI",G4350="SI"),"SI","NO")</f>
        <v>SI</v>
      </c>
      <c r="N4350" s="3" t="str">
        <f>IF(+OR(H4350="SI",K4350="SI"),"SI","NO")</f>
        <v>SI</v>
      </c>
      <c r="O4350" s="3" t="str">
        <f>IF(+OR(I4350="SI",L4350="SI"),"SI","NO")</f>
        <v>SI</v>
      </c>
    </row>
    <row r="4351" spans="1:15" hidden="1" x14ac:dyDescent="0.25">
      <c r="A4351" s="20" t="s">
        <v>2968</v>
      </c>
      <c r="B4351" s="1" t="s">
        <v>183</v>
      </c>
      <c r="C4351" s="3">
        <v>1</v>
      </c>
      <c r="D4351" s="3" t="e">
        <f>VLOOKUP(Cobertura2021[[#This Row],['#Area]],S:T,2)</f>
        <v>#N/A</v>
      </c>
      <c r="E4351" s="1" t="s">
        <v>452</v>
      </c>
      <c r="F4351" s="3">
        <v>23</v>
      </c>
      <c r="G4351" s="27" t="s">
        <v>5320</v>
      </c>
      <c r="H4351" s="27" t="s">
        <v>5320</v>
      </c>
      <c r="I4351" s="27" t="s">
        <v>5320</v>
      </c>
      <c r="J4351" s="28" t="s">
        <v>20</v>
      </c>
      <c r="K4351" s="28" t="s">
        <v>20</v>
      </c>
      <c r="L4351" s="28" t="s">
        <v>20</v>
      </c>
      <c r="M4351" s="3" t="str">
        <f>IF(+OR(J4351="SI",G4351="SI"),"SI","NO")</f>
        <v>SI</v>
      </c>
      <c r="N4351" s="3" t="str">
        <f>IF(+OR(H4351="SI",K4351="SI"),"SI","NO")</f>
        <v>SI</v>
      </c>
      <c r="O4351" s="3" t="str">
        <f>IF(+OR(I4351="SI",L4351="SI"),"SI","NO")</f>
        <v>SI</v>
      </c>
    </row>
    <row r="4352" spans="1:15" x14ac:dyDescent="0.25">
      <c r="A4352" s="20" t="s">
        <v>2968</v>
      </c>
      <c r="B4352" s="1" t="s">
        <v>2970</v>
      </c>
      <c r="C4352" s="3">
        <v>6</v>
      </c>
      <c r="D4352" s="3" t="str">
        <f>VLOOKUP(Cobertura2021[[#This Row],['#Area]],S:T,2)</f>
        <v>Rural</v>
      </c>
      <c r="E4352" s="1" t="s">
        <v>2806</v>
      </c>
      <c r="F4352" s="3">
        <v>37</v>
      </c>
      <c r="G4352" s="27" t="s">
        <v>5320</v>
      </c>
      <c r="H4352" s="27" t="s">
        <v>5320</v>
      </c>
      <c r="I4352" s="27" t="s">
        <v>5320</v>
      </c>
      <c r="J4352" s="28" t="s">
        <v>21</v>
      </c>
      <c r="K4352" s="28" t="s">
        <v>20</v>
      </c>
      <c r="L4352" s="28" t="s">
        <v>20</v>
      </c>
      <c r="M4352" s="3" t="str">
        <f>IF(+OR(J4352="SI",G4352="SI"),"SI","NO")</f>
        <v>SI</v>
      </c>
      <c r="N4352" s="3" t="str">
        <f>IF(+OR(H4352="SI",K4352="SI"),"SI","NO")</f>
        <v>SI</v>
      </c>
      <c r="O4352" s="3" t="str">
        <f>IF(+OR(I4352="SI",L4352="SI"),"SI","NO")</f>
        <v>SI</v>
      </c>
    </row>
    <row r="4353" spans="1:15" x14ac:dyDescent="0.25">
      <c r="A4353" s="20" t="s">
        <v>2968</v>
      </c>
      <c r="B4353" s="1" t="s">
        <v>2972</v>
      </c>
      <c r="C4353" s="3">
        <v>6</v>
      </c>
      <c r="D4353" s="3" t="str">
        <f>VLOOKUP(Cobertura2021[[#This Row],['#Area]],S:T,2)</f>
        <v>Rural</v>
      </c>
      <c r="E4353" s="1" t="s">
        <v>2806</v>
      </c>
      <c r="F4353" s="3">
        <v>147</v>
      </c>
      <c r="G4353" s="27" t="s">
        <v>5320</v>
      </c>
      <c r="H4353" s="27" t="s">
        <v>5320</v>
      </c>
      <c r="I4353" s="27" t="s">
        <v>5320</v>
      </c>
      <c r="J4353" s="28" t="s">
        <v>21</v>
      </c>
      <c r="K4353" s="28" t="s">
        <v>21</v>
      </c>
      <c r="L4353" s="28" t="s">
        <v>20</v>
      </c>
      <c r="M4353" s="3" t="str">
        <f>IF(+OR(J4353="SI",G4353="SI"),"SI","NO")</f>
        <v>SI</v>
      </c>
      <c r="N4353" s="3" t="str">
        <f>IF(+OR(H4353="SI",K4353="SI"),"SI","NO")</f>
        <v>SI</v>
      </c>
      <c r="O4353" s="3" t="str">
        <f>IF(+OR(I4353="SI",L4353="SI"),"SI","NO")</f>
        <v>SI</v>
      </c>
    </row>
    <row r="4354" spans="1:15" x14ac:dyDescent="0.25">
      <c r="A4354" s="20" t="s">
        <v>2968</v>
      </c>
      <c r="B4354" s="1" t="s">
        <v>2970</v>
      </c>
      <c r="C4354" s="3">
        <v>6</v>
      </c>
      <c r="D4354" s="3" t="str">
        <f>VLOOKUP(Cobertura2021[[#This Row],['#Area]],S:T,2)</f>
        <v>Rural</v>
      </c>
      <c r="E4354" s="1" t="s">
        <v>296</v>
      </c>
      <c r="F4354" s="3">
        <v>82</v>
      </c>
      <c r="G4354" s="27" t="s">
        <v>5320</v>
      </c>
      <c r="H4354" s="27" t="s">
        <v>5320</v>
      </c>
      <c r="I4354" s="27" t="s">
        <v>5320</v>
      </c>
      <c r="J4354" s="28" t="s">
        <v>21</v>
      </c>
      <c r="K4354" s="28" t="s">
        <v>21</v>
      </c>
      <c r="L4354" s="28" t="s">
        <v>21</v>
      </c>
      <c r="M4354" s="3" t="str">
        <f>IF(+OR(J4354="SI",G4354="SI"),"SI","NO")</f>
        <v>SI</v>
      </c>
      <c r="N4354" s="3" t="str">
        <f>IF(+OR(H4354="SI",K4354="SI"),"SI","NO")</f>
        <v>SI</v>
      </c>
      <c r="O4354" s="3" t="str">
        <f>IF(+OR(I4354="SI",L4354="SI"),"SI","NO")</f>
        <v>SI</v>
      </c>
    </row>
    <row r="4355" spans="1:15" x14ac:dyDescent="0.25">
      <c r="A4355" s="20" t="s">
        <v>2968</v>
      </c>
      <c r="B4355" s="1" t="s">
        <v>2972</v>
      </c>
      <c r="C4355" s="3">
        <v>6</v>
      </c>
      <c r="D4355" s="3" t="str">
        <f>VLOOKUP(Cobertura2021[[#This Row],['#Area]],S:T,2)</f>
        <v>Rural</v>
      </c>
      <c r="E4355" s="1" t="s">
        <v>296</v>
      </c>
      <c r="F4355" s="3">
        <v>89</v>
      </c>
      <c r="G4355" s="27" t="s">
        <v>5320</v>
      </c>
      <c r="H4355" s="27" t="s">
        <v>5320</v>
      </c>
      <c r="I4355" s="27" t="s">
        <v>5320</v>
      </c>
      <c r="J4355" s="28" t="s">
        <v>21</v>
      </c>
      <c r="K4355" s="28" t="s">
        <v>21</v>
      </c>
      <c r="L4355" s="28" t="s">
        <v>20</v>
      </c>
      <c r="M4355" s="3" t="str">
        <f>IF(+OR(J4355="SI",G4355="SI"),"SI","NO")</f>
        <v>SI</v>
      </c>
      <c r="N4355" s="3" t="str">
        <f>IF(+OR(H4355="SI",K4355="SI"),"SI","NO")</f>
        <v>SI</v>
      </c>
      <c r="O4355" s="3" t="str">
        <f>IF(+OR(I4355="SI",L4355="SI"),"SI","NO")</f>
        <v>SI</v>
      </c>
    </row>
    <row r="4356" spans="1:15" x14ac:dyDescent="0.25">
      <c r="A4356" s="20" t="s">
        <v>2968</v>
      </c>
      <c r="B4356" s="1" t="s">
        <v>2972</v>
      </c>
      <c r="C4356" s="3">
        <v>6</v>
      </c>
      <c r="D4356" s="3" t="str">
        <f>VLOOKUP(Cobertura2021[[#This Row],['#Area]],S:T,2)</f>
        <v>Rural</v>
      </c>
      <c r="E4356" s="1" t="s">
        <v>2883</v>
      </c>
      <c r="F4356" s="3">
        <v>117</v>
      </c>
      <c r="G4356" s="27" t="s">
        <v>5320</v>
      </c>
      <c r="H4356" s="27" t="s">
        <v>5320</v>
      </c>
      <c r="I4356" s="27" t="s">
        <v>5320</v>
      </c>
      <c r="J4356" s="28" t="s">
        <v>21</v>
      </c>
      <c r="K4356" s="28" t="s">
        <v>21</v>
      </c>
      <c r="L4356" s="28" t="s">
        <v>21</v>
      </c>
      <c r="M4356" s="3" t="str">
        <f>IF(+OR(J4356="SI",G4356="SI"),"SI","NO")</f>
        <v>SI</v>
      </c>
      <c r="N4356" s="3" t="str">
        <f>IF(+OR(H4356="SI",K4356="SI"),"SI","NO")</f>
        <v>SI</v>
      </c>
      <c r="O4356" s="3" t="str">
        <f>IF(+OR(I4356="SI",L4356="SI"),"SI","NO")</f>
        <v>SI</v>
      </c>
    </row>
    <row r="4357" spans="1:15" x14ac:dyDescent="0.25">
      <c r="A4357" s="20" t="s">
        <v>2968</v>
      </c>
      <c r="B4357" s="1" t="s">
        <v>2972</v>
      </c>
      <c r="C4357" s="3">
        <v>6</v>
      </c>
      <c r="D4357" s="3" t="str">
        <f>VLOOKUP(Cobertura2021[[#This Row],['#Area]],S:T,2)</f>
        <v>Rural</v>
      </c>
      <c r="E4357" s="1" t="s">
        <v>2862</v>
      </c>
      <c r="F4357" s="3">
        <v>77</v>
      </c>
      <c r="G4357" s="27" t="s">
        <v>5320</v>
      </c>
      <c r="H4357" s="27" t="s">
        <v>5320</v>
      </c>
      <c r="I4357" s="27" t="s">
        <v>5320</v>
      </c>
      <c r="J4357" s="28" t="s">
        <v>21</v>
      </c>
      <c r="K4357" s="28" t="s">
        <v>21</v>
      </c>
      <c r="L4357" s="28" t="s">
        <v>21</v>
      </c>
      <c r="M4357" s="3" t="str">
        <f>IF(+OR(J4357="SI",G4357="SI"),"SI","NO")</f>
        <v>SI</v>
      </c>
      <c r="N4357" s="3" t="str">
        <f>IF(+OR(H4357="SI",K4357="SI"),"SI","NO")</f>
        <v>SI</v>
      </c>
      <c r="O4357" s="3" t="str">
        <f>IF(+OR(I4357="SI",L4357="SI"),"SI","NO")</f>
        <v>SI</v>
      </c>
    </row>
    <row r="4358" spans="1:15" x14ac:dyDescent="0.25">
      <c r="A4358" s="20" t="s">
        <v>2968</v>
      </c>
      <c r="B4358" s="1" t="s">
        <v>183</v>
      </c>
      <c r="C4358" s="3">
        <v>6</v>
      </c>
      <c r="D4358" s="3" t="str">
        <f>VLOOKUP(Cobertura2021[[#This Row],['#Area]],S:T,2)</f>
        <v>Rural</v>
      </c>
      <c r="E4358" s="1" t="s">
        <v>2889</v>
      </c>
      <c r="F4358" s="3">
        <v>48</v>
      </c>
      <c r="G4358" s="27" t="s">
        <v>5320</v>
      </c>
      <c r="H4358" s="27" t="s">
        <v>5320</v>
      </c>
      <c r="I4358" s="27" t="s">
        <v>5320</v>
      </c>
      <c r="J4358" s="28" t="s">
        <v>20</v>
      </c>
      <c r="K4358" s="28" t="s">
        <v>20</v>
      </c>
      <c r="L4358" s="28" t="s">
        <v>20</v>
      </c>
      <c r="M4358" s="3" t="str">
        <f>IF(+OR(J4358="SI",G4358="SI"),"SI","NO")</f>
        <v>SI</v>
      </c>
      <c r="N4358" s="3" t="str">
        <f>IF(+OR(H4358="SI",K4358="SI"),"SI","NO")</f>
        <v>SI</v>
      </c>
      <c r="O4358" s="3" t="str">
        <f>IF(+OR(I4358="SI",L4358="SI"),"SI","NO")</f>
        <v>SI</v>
      </c>
    </row>
    <row r="4359" spans="1:15" x14ac:dyDescent="0.25">
      <c r="A4359" s="20" t="s">
        <v>1571</v>
      </c>
      <c r="B4359" s="1" t="s">
        <v>3158</v>
      </c>
      <c r="C4359" s="3">
        <v>6</v>
      </c>
      <c r="D4359" s="3" t="str">
        <f>VLOOKUP(Cobertura2021[[#This Row],['#Area]],S:T,2)</f>
        <v>Rural</v>
      </c>
      <c r="E4359" s="1" t="s">
        <v>3164</v>
      </c>
      <c r="F4359" s="3">
        <v>1128</v>
      </c>
      <c r="G4359" s="27" t="s">
        <v>5320</v>
      </c>
      <c r="H4359" s="27" t="s">
        <v>5320</v>
      </c>
      <c r="I4359" s="27" t="s">
        <v>5320</v>
      </c>
      <c r="J4359" s="28" t="s">
        <v>21</v>
      </c>
      <c r="K4359" s="28" t="s">
        <v>21</v>
      </c>
      <c r="L4359" s="28" t="s">
        <v>21</v>
      </c>
      <c r="M4359" s="3" t="str">
        <f>IF(+OR(J4359="SI",G4359="SI"),"SI","NO")</f>
        <v>SI</v>
      </c>
      <c r="N4359" s="3" t="str">
        <f>IF(+OR(H4359="SI",K4359="SI"),"SI","NO")</f>
        <v>SI</v>
      </c>
      <c r="O4359" s="3" t="str">
        <f>IF(+OR(I4359="SI",L4359="SI"),"SI","NO")</f>
        <v>SI</v>
      </c>
    </row>
    <row r="4360" spans="1:15" x14ac:dyDescent="0.25">
      <c r="A4360" s="20" t="s">
        <v>1571</v>
      </c>
      <c r="B4360" s="1" t="s">
        <v>3028</v>
      </c>
      <c r="C4360" s="3">
        <v>6</v>
      </c>
      <c r="D4360" s="3" t="str">
        <f>VLOOKUP(Cobertura2021[[#This Row],['#Area]],S:T,2)</f>
        <v>Rural</v>
      </c>
      <c r="E4360" s="1" t="s">
        <v>2622</v>
      </c>
      <c r="F4360" s="3">
        <v>209</v>
      </c>
      <c r="G4360" s="27" t="s">
        <v>5320</v>
      </c>
      <c r="H4360" s="27" t="s">
        <v>5320</v>
      </c>
      <c r="I4360" s="27" t="s">
        <v>5320</v>
      </c>
      <c r="J4360" s="28" t="s">
        <v>21</v>
      </c>
      <c r="K4360" s="28" t="s">
        <v>21</v>
      </c>
      <c r="L4360" s="28" t="s">
        <v>21</v>
      </c>
      <c r="M4360" s="3" t="str">
        <f>IF(+OR(J4360="SI",G4360="SI"),"SI","NO")</f>
        <v>SI</v>
      </c>
      <c r="N4360" s="3" t="str">
        <f>IF(+OR(H4360="SI",K4360="SI"),"SI","NO")</f>
        <v>SI</v>
      </c>
      <c r="O4360" s="3" t="str">
        <f>IF(+OR(I4360="SI",L4360="SI"),"SI","NO")</f>
        <v>SI</v>
      </c>
    </row>
    <row r="4361" spans="1:15" hidden="1" x14ac:dyDescent="0.25">
      <c r="A4361" s="20" t="s">
        <v>1571</v>
      </c>
      <c r="B4361" s="1" t="s">
        <v>3080</v>
      </c>
      <c r="C4361" s="3">
        <v>1</v>
      </c>
      <c r="D4361" s="3" t="e">
        <f>VLOOKUP(Cobertura2021[[#This Row],['#Area]],S:T,2)</f>
        <v>#N/A</v>
      </c>
      <c r="E4361" s="1" t="s">
        <v>460</v>
      </c>
      <c r="F4361" s="3">
        <v>224</v>
      </c>
      <c r="G4361" s="27" t="s">
        <v>5320</v>
      </c>
      <c r="H4361" s="27" t="s">
        <v>5320</v>
      </c>
      <c r="I4361" s="27" t="s">
        <v>5320</v>
      </c>
      <c r="J4361" s="28" t="s">
        <v>21</v>
      </c>
      <c r="K4361" s="28" t="s">
        <v>21</v>
      </c>
      <c r="L4361" s="28" t="s">
        <v>21</v>
      </c>
      <c r="M4361" s="3" t="str">
        <f>IF(+OR(J4361="SI",G4361="SI"),"SI","NO")</f>
        <v>SI</v>
      </c>
      <c r="N4361" s="3" t="str">
        <f>IF(+OR(H4361="SI",K4361="SI"),"SI","NO")</f>
        <v>SI</v>
      </c>
      <c r="O4361" s="3" t="str">
        <f>IF(+OR(I4361="SI",L4361="SI"),"SI","NO")</f>
        <v>SI</v>
      </c>
    </row>
    <row r="4362" spans="1:15" x14ac:dyDescent="0.25">
      <c r="A4362" s="20" t="s">
        <v>1571</v>
      </c>
      <c r="B4362" s="1" t="s">
        <v>3112</v>
      </c>
      <c r="C4362" s="3">
        <v>6</v>
      </c>
      <c r="D4362" s="3" t="str">
        <f>VLOOKUP(Cobertura2021[[#This Row],['#Area]],S:T,2)</f>
        <v>Rural</v>
      </c>
      <c r="E4362" s="1" t="s">
        <v>3122</v>
      </c>
      <c r="F4362" s="3">
        <v>44</v>
      </c>
      <c r="G4362" s="27" t="s">
        <v>5320</v>
      </c>
      <c r="H4362" s="27" t="s">
        <v>5320</v>
      </c>
      <c r="I4362" s="27" t="s">
        <v>5320</v>
      </c>
      <c r="J4362" s="28" t="s">
        <v>21</v>
      </c>
      <c r="K4362" s="28" t="s">
        <v>21</v>
      </c>
      <c r="L4362" s="28" t="s">
        <v>20</v>
      </c>
      <c r="M4362" s="3" t="str">
        <f>IF(+OR(J4362="SI",G4362="SI"),"SI","NO")</f>
        <v>SI</v>
      </c>
      <c r="N4362" s="3" t="str">
        <f>IF(+OR(H4362="SI",K4362="SI"),"SI","NO")</f>
        <v>SI</v>
      </c>
      <c r="O4362" s="3" t="str">
        <f>IF(+OR(I4362="SI",L4362="SI"),"SI","NO")</f>
        <v>SI</v>
      </c>
    </row>
    <row r="4363" spans="1:15" hidden="1" x14ac:dyDescent="0.25">
      <c r="A4363" s="20" t="s">
        <v>1571</v>
      </c>
      <c r="B4363" s="1" t="s">
        <v>3048</v>
      </c>
      <c r="C4363" s="3">
        <v>1</v>
      </c>
      <c r="D4363" s="3" t="e">
        <f>VLOOKUP(Cobertura2021[[#This Row],['#Area]],S:T,2)</f>
        <v>#N/A</v>
      </c>
      <c r="E4363" s="1" t="s">
        <v>1622</v>
      </c>
      <c r="F4363" s="3">
        <v>168</v>
      </c>
      <c r="G4363" s="27" t="s">
        <v>5320</v>
      </c>
      <c r="H4363" s="27" t="s">
        <v>5320</v>
      </c>
      <c r="I4363" s="27" t="s">
        <v>5320</v>
      </c>
      <c r="J4363" s="28" t="s">
        <v>21</v>
      </c>
      <c r="K4363" s="28" t="s">
        <v>21</v>
      </c>
      <c r="L4363" s="28" t="s">
        <v>21</v>
      </c>
      <c r="M4363" s="3" t="str">
        <f>IF(+OR(J4363="SI",G4363="SI"),"SI","NO")</f>
        <v>SI</v>
      </c>
      <c r="N4363" s="3" t="str">
        <f>IF(+OR(H4363="SI",K4363="SI"),"SI","NO")</f>
        <v>SI</v>
      </c>
      <c r="O4363" s="3" t="str">
        <f>IF(+OR(I4363="SI",L4363="SI"),"SI","NO")</f>
        <v>SI</v>
      </c>
    </row>
    <row r="4364" spans="1:15" x14ac:dyDescent="0.25">
      <c r="A4364" s="20" t="s">
        <v>1571</v>
      </c>
      <c r="B4364" s="1" t="s">
        <v>3087</v>
      </c>
      <c r="C4364" s="3">
        <v>6</v>
      </c>
      <c r="D4364" s="3" t="str">
        <f>VLOOKUP(Cobertura2021[[#This Row],['#Area]],S:T,2)</f>
        <v>Rural</v>
      </c>
      <c r="E4364" s="1" t="s">
        <v>162</v>
      </c>
      <c r="F4364" s="3">
        <v>103</v>
      </c>
      <c r="G4364" s="27" t="s">
        <v>5320</v>
      </c>
      <c r="H4364" s="27" t="s">
        <v>5320</v>
      </c>
      <c r="I4364" s="27" t="s">
        <v>5320</v>
      </c>
      <c r="J4364" s="28" t="s">
        <v>21</v>
      </c>
      <c r="K4364" s="28" t="s">
        <v>21</v>
      </c>
      <c r="L4364" s="28" t="s">
        <v>20</v>
      </c>
      <c r="M4364" s="3" t="str">
        <f>IF(+OR(J4364="SI",G4364="SI"),"SI","NO")</f>
        <v>SI</v>
      </c>
      <c r="N4364" s="3" t="str">
        <f>IF(+OR(H4364="SI",K4364="SI"),"SI","NO")</f>
        <v>SI</v>
      </c>
      <c r="O4364" s="3" t="str">
        <f>IF(+OR(I4364="SI",L4364="SI"),"SI","NO")</f>
        <v>SI</v>
      </c>
    </row>
    <row r="4365" spans="1:15" x14ac:dyDescent="0.25">
      <c r="A4365" s="20" t="s">
        <v>1571</v>
      </c>
      <c r="B4365" s="1" t="s">
        <v>1007</v>
      </c>
      <c r="C4365" s="3">
        <v>6</v>
      </c>
      <c r="D4365" s="3" t="str">
        <f>VLOOKUP(Cobertura2021[[#This Row],['#Area]],S:T,2)</f>
        <v>Rural</v>
      </c>
      <c r="E4365" s="1" t="s">
        <v>162</v>
      </c>
      <c r="F4365" s="3">
        <v>224</v>
      </c>
      <c r="G4365" s="27" t="s">
        <v>5320</v>
      </c>
      <c r="H4365" s="27" t="s">
        <v>5320</v>
      </c>
      <c r="I4365" s="27" t="s">
        <v>5320</v>
      </c>
      <c r="J4365" s="28" t="s">
        <v>21</v>
      </c>
      <c r="K4365" s="28" t="s">
        <v>21</v>
      </c>
      <c r="L4365" s="28" t="s">
        <v>20</v>
      </c>
      <c r="M4365" s="3" t="str">
        <f>IF(+OR(J4365="SI",G4365="SI"),"SI","NO")</f>
        <v>SI</v>
      </c>
      <c r="N4365" s="3" t="str">
        <f>IF(+OR(H4365="SI",K4365="SI"),"SI","NO")</f>
        <v>SI</v>
      </c>
      <c r="O4365" s="3" t="str">
        <f>IF(+OR(I4365="SI",L4365="SI"),"SI","NO")</f>
        <v>SI</v>
      </c>
    </row>
    <row r="4366" spans="1:15" x14ac:dyDescent="0.25">
      <c r="A4366" s="20" t="s">
        <v>1571</v>
      </c>
      <c r="B4366" s="1" t="s">
        <v>3006</v>
      </c>
      <c r="C4366" s="3">
        <v>6</v>
      </c>
      <c r="D4366" s="3" t="str">
        <f>VLOOKUP(Cobertura2021[[#This Row],['#Area]],S:T,2)</f>
        <v>Rural</v>
      </c>
      <c r="E4366" s="1" t="s">
        <v>3018</v>
      </c>
      <c r="F4366" s="3">
        <v>156</v>
      </c>
      <c r="G4366" s="27" t="s">
        <v>5320</v>
      </c>
      <c r="H4366" s="27" t="s">
        <v>5320</v>
      </c>
      <c r="I4366" s="27" t="s">
        <v>5320</v>
      </c>
      <c r="J4366" s="28" t="s">
        <v>21</v>
      </c>
      <c r="K4366" s="28" t="s">
        <v>20</v>
      </c>
      <c r="L4366" s="28" t="s">
        <v>20</v>
      </c>
      <c r="M4366" s="3" t="str">
        <f>IF(+OR(J4366="SI",G4366="SI"),"SI","NO")</f>
        <v>SI</v>
      </c>
      <c r="N4366" s="3" t="str">
        <f>IF(+OR(H4366="SI",K4366="SI"),"SI","NO")</f>
        <v>SI</v>
      </c>
      <c r="O4366" s="3" t="str">
        <f>IF(+OR(I4366="SI",L4366="SI"),"SI","NO")</f>
        <v>SI</v>
      </c>
    </row>
    <row r="4367" spans="1:15" x14ac:dyDescent="0.25">
      <c r="A4367" s="20" t="s">
        <v>1571</v>
      </c>
      <c r="B4367" s="1" t="s">
        <v>3048</v>
      </c>
      <c r="C4367" s="3">
        <v>6</v>
      </c>
      <c r="D4367" s="3" t="str">
        <f>VLOOKUP(Cobertura2021[[#This Row],['#Area]],S:T,2)</f>
        <v>Rural</v>
      </c>
      <c r="E4367" s="1" t="s">
        <v>1114</v>
      </c>
      <c r="F4367" s="3">
        <v>69</v>
      </c>
      <c r="G4367" s="27" t="s">
        <v>5320</v>
      </c>
      <c r="H4367" s="27" t="s">
        <v>5320</v>
      </c>
      <c r="I4367" s="27" t="s">
        <v>5320</v>
      </c>
      <c r="J4367" s="28" t="s">
        <v>21</v>
      </c>
      <c r="K4367" s="28" t="s">
        <v>20</v>
      </c>
      <c r="L4367" s="28" t="s">
        <v>20</v>
      </c>
      <c r="M4367" s="3" t="str">
        <f>IF(+OR(J4367="SI",G4367="SI"),"SI","NO")</f>
        <v>SI</v>
      </c>
      <c r="N4367" s="3" t="str">
        <f>IF(+OR(H4367="SI",K4367="SI"),"SI","NO")</f>
        <v>SI</v>
      </c>
      <c r="O4367" s="3" t="str">
        <f>IF(+OR(I4367="SI",L4367="SI"),"SI","NO")</f>
        <v>SI</v>
      </c>
    </row>
    <row r="4368" spans="1:15" x14ac:dyDescent="0.25">
      <c r="A4368" s="20" t="s">
        <v>1571</v>
      </c>
      <c r="B4368" s="1" t="s">
        <v>2994</v>
      </c>
      <c r="C4368" s="3">
        <v>6</v>
      </c>
      <c r="D4368" s="3" t="str">
        <f>VLOOKUP(Cobertura2021[[#This Row],['#Area]],S:T,2)</f>
        <v>Rural</v>
      </c>
      <c r="E4368" s="1" t="s">
        <v>2995</v>
      </c>
      <c r="F4368" s="3">
        <v>365</v>
      </c>
      <c r="G4368" s="27" t="s">
        <v>5320</v>
      </c>
      <c r="H4368" s="27" t="s">
        <v>5320</v>
      </c>
      <c r="I4368" s="27" t="s">
        <v>5320</v>
      </c>
      <c r="J4368" s="28" t="s">
        <v>21</v>
      </c>
      <c r="K4368" s="28" t="s">
        <v>20</v>
      </c>
      <c r="L4368" s="28" t="s">
        <v>20</v>
      </c>
      <c r="M4368" s="3" t="str">
        <f>IF(+OR(J4368="SI",G4368="SI"),"SI","NO")</f>
        <v>SI</v>
      </c>
      <c r="N4368" s="3" t="str">
        <f>IF(+OR(H4368="SI",K4368="SI"),"SI","NO")</f>
        <v>SI</v>
      </c>
      <c r="O4368" s="3" t="str">
        <f>IF(+OR(I4368="SI",L4368="SI"),"SI","NO")</f>
        <v>SI</v>
      </c>
    </row>
    <row r="4369" spans="1:15" x14ac:dyDescent="0.25">
      <c r="A4369" s="20" t="s">
        <v>1571</v>
      </c>
      <c r="B4369" s="1" t="s">
        <v>3048</v>
      </c>
      <c r="C4369" s="3">
        <v>6</v>
      </c>
      <c r="D4369" s="3" t="str">
        <f>VLOOKUP(Cobertura2021[[#This Row],['#Area]],S:T,2)</f>
        <v>Rural</v>
      </c>
      <c r="E4369" s="1" t="s">
        <v>3054</v>
      </c>
      <c r="F4369" s="3">
        <v>554</v>
      </c>
      <c r="G4369" s="27" t="s">
        <v>5320</v>
      </c>
      <c r="H4369" s="27" t="s">
        <v>5320</v>
      </c>
      <c r="I4369" s="27" t="s">
        <v>5320</v>
      </c>
      <c r="J4369" s="28" t="s">
        <v>21</v>
      </c>
      <c r="K4369" s="28" t="s">
        <v>21</v>
      </c>
      <c r="L4369" s="28" t="s">
        <v>21</v>
      </c>
      <c r="M4369" s="3" t="str">
        <f>IF(+OR(J4369="SI",G4369="SI"),"SI","NO")</f>
        <v>SI</v>
      </c>
      <c r="N4369" s="3" t="str">
        <f>IF(+OR(H4369="SI",K4369="SI"),"SI","NO")</f>
        <v>SI</v>
      </c>
      <c r="O4369" s="3" t="str">
        <f>IF(+OR(I4369="SI",L4369="SI"),"SI","NO")</f>
        <v>SI</v>
      </c>
    </row>
    <row r="4370" spans="1:15" x14ac:dyDescent="0.25">
      <c r="A4370" s="20" t="s">
        <v>1004</v>
      </c>
      <c r="B4370" s="1" t="s">
        <v>1388</v>
      </c>
      <c r="C4370" s="3">
        <v>6</v>
      </c>
      <c r="D4370" s="3" t="str">
        <f>VLOOKUP(Cobertura2021[[#This Row],['#Area]],S:T,2)</f>
        <v>Rural</v>
      </c>
      <c r="E4370" s="1" t="s">
        <v>1407</v>
      </c>
      <c r="F4370" s="3">
        <v>18</v>
      </c>
      <c r="G4370" s="27" t="s">
        <v>5320</v>
      </c>
      <c r="H4370" s="27" t="s">
        <v>3</v>
      </c>
      <c r="I4370" s="27" t="s">
        <v>3</v>
      </c>
      <c r="J4370" s="28" t="s">
        <v>21</v>
      </c>
      <c r="K4370" s="28" t="s">
        <v>20</v>
      </c>
      <c r="L4370" s="28" t="s">
        <v>20</v>
      </c>
      <c r="M4370" s="3" t="str">
        <f>IF(+OR(J4370="SI",G4370="SI"),"SI","NO")</f>
        <v>SI</v>
      </c>
      <c r="N4370" s="3" t="str">
        <f>IF(+OR(H4370="SI",K4370="SI"),"SI","NO")</f>
        <v>NO</v>
      </c>
      <c r="O4370" s="3" t="str">
        <f>IF(+OR(I4370="SI",L4370="SI"),"SI","NO")</f>
        <v>NO</v>
      </c>
    </row>
    <row r="4371" spans="1:15" x14ac:dyDescent="0.25">
      <c r="A4371" s="20" t="s">
        <v>1571</v>
      </c>
      <c r="B4371" s="1" t="s">
        <v>3094</v>
      </c>
      <c r="C4371" s="3">
        <v>6</v>
      </c>
      <c r="D4371" s="3" t="str">
        <f>VLOOKUP(Cobertura2021[[#This Row],['#Area]],S:T,2)</f>
        <v>Rural</v>
      </c>
      <c r="E4371" s="1" t="s">
        <v>3098</v>
      </c>
      <c r="F4371" s="3">
        <v>192</v>
      </c>
      <c r="G4371" s="27" t="s">
        <v>5320</v>
      </c>
      <c r="H4371" s="27" t="s">
        <v>5320</v>
      </c>
      <c r="I4371" s="27" t="s">
        <v>5320</v>
      </c>
      <c r="J4371" s="28" t="s">
        <v>21</v>
      </c>
      <c r="K4371" s="28" t="s">
        <v>21</v>
      </c>
      <c r="L4371" s="28" t="s">
        <v>21</v>
      </c>
      <c r="M4371" s="3" t="str">
        <f>IF(+OR(J4371="SI",G4371="SI"),"SI","NO")</f>
        <v>SI</v>
      </c>
      <c r="N4371" s="3" t="str">
        <f>IF(+OR(H4371="SI",K4371="SI"),"SI","NO")</f>
        <v>SI</v>
      </c>
      <c r="O4371" s="3" t="str">
        <f>IF(+OR(I4371="SI",L4371="SI"),"SI","NO")</f>
        <v>SI</v>
      </c>
    </row>
    <row r="4372" spans="1:15" hidden="1" x14ac:dyDescent="0.25">
      <c r="A4372" s="20" t="s">
        <v>1571</v>
      </c>
      <c r="B4372" s="1" t="s">
        <v>58</v>
      </c>
      <c r="C4372" s="3">
        <v>1</v>
      </c>
      <c r="D4372" s="3" t="e">
        <f>VLOOKUP(Cobertura2021[[#This Row],['#Area]],S:T,2)</f>
        <v>#N/A</v>
      </c>
      <c r="E4372" s="1" t="s">
        <v>1265</v>
      </c>
      <c r="F4372" s="3">
        <v>170</v>
      </c>
      <c r="G4372" s="27" t="s">
        <v>5320</v>
      </c>
      <c r="H4372" s="27" t="s">
        <v>5320</v>
      </c>
      <c r="I4372" s="27" t="s">
        <v>5320</v>
      </c>
      <c r="J4372" s="28" t="s">
        <v>21</v>
      </c>
      <c r="K4372" s="28" t="s">
        <v>21</v>
      </c>
      <c r="L4372" s="28" t="s">
        <v>21</v>
      </c>
      <c r="M4372" s="3" t="str">
        <f>IF(+OR(J4372="SI",G4372="SI"),"SI","NO")</f>
        <v>SI</v>
      </c>
      <c r="N4372" s="3" t="str">
        <f>IF(+OR(H4372="SI",K4372="SI"),"SI","NO")</f>
        <v>SI</v>
      </c>
      <c r="O4372" s="3" t="str">
        <f>IF(+OR(I4372="SI",L4372="SI"),"SI","NO")</f>
        <v>SI</v>
      </c>
    </row>
    <row r="4373" spans="1:15" x14ac:dyDescent="0.25">
      <c r="A4373" s="20" t="s">
        <v>1571</v>
      </c>
      <c r="B4373" s="1" t="s">
        <v>131</v>
      </c>
      <c r="C4373" s="3">
        <v>6</v>
      </c>
      <c r="D4373" s="3" t="str">
        <f>VLOOKUP(Cobertura2021[[#This Row],['#Area]],S:T,2)</f>
        <v>Rural</v>
      </c>
      <c r="E4373" s="1" t="s">
        <v>3178</v>
      </c>
      <c r="F4373" s="3">
        <v>267</v>
      </c>
      <c r="G4373" s="27" t="s">
        <v>5320</v>
      </c>
      <c r="H4373" s="27" t="s">
        <v>5320</v>
      </c>
      <c r="I4373" s="27" t="s">
        <v>5320</v>
      </c>
      <c r="J4373" s="28" t="s">
        <v>21</v>
      </c>
      <c r="K4373" s="28" t="s">
        <v>21</v>
      </c>
      <c r="L4373" s="28" t="s">
        <v>20</v>
      </c>
      <c r="M4373" s="3" t="str">
        <f>IF(+OR(J4373="SI",G4373="SI"),"SI","NO")</f>
        <v>SI</v>
      </c>
      <c r="N4373" s="3" t="str">
        <f>IF(+OR(H4373="SI",K4373="SI"),"SI","NO")</f>
        <v>SI</v>
      </c>
      <c r="O4373" s="3" t="str">
        <f>IF(+OR(I4373="SI",L4373="SI"),"SI","NO")</f>
        <v>SI</v>
      </c>
    </row>
    <row r="4374" spans="1:15" x14ac:dyDescent="0.25">
      <c r="A4374" s="20" t="s">
        <v>1571</v>
      </c>
      <c r="B4374" s="1" t="s">
        <v>2815</v>
      </c>
      <c r="C4374" s="3">
        <v>6</v>
      </c>
      <c r="D4374" s="3" t="str">
        <f>VLOOKUP(Cobertura2021[[#This Row],['#Area]],S:T,2)</f>
        <v>Rural</v>
      </c>
      <c r="E4374" s="1" t="s">
        <v>3029</v>
      </c>
      <c r="F4374" s="3">
        <v>0</v>
      </c>
      <c r="G4374" s="27" t="s">
        <v>5320</v>
      </c>
      <c r="H4374" s="27" t="s">
        <v>5320</v>
      </c>
      <c r="I4374" s="27" t="s">
        <v>5320</v>
      </c>
      <c r="J4374" s="28" t="s">
        <v>21</v>
      </c>
      <c r="K4374" s="28" t="s">
        <v>21</v>
      </c>
      <c r="L4374" s="28" t="s">
        <v>21</v>
      </c>
      <c r="M4374" s="3" t="str">
        <f>IF(+OR(J4374="SI",G4374="SI"),"SI","NO")</f>
        <v>SI</v>
      </c>
      <c r="N4374" s="3" t="str">
        <f>IF(+OR(H4374="SI",K4374="SI"),"SI","NO")</f>
        <v>SI</v>
      </c>
      <c r="O4374" s="3" t="str">
        <f>IF(+OR(I4374="SI",L4374="SI"),"SI","NO")</f>
        <v>SI</v>
      </c>
    </row>
    <row r="4375" spans="1:15" x14ac:dyDescent="0.25">
      <c r="A4375" s="20" t="s">
        <v>3181</v>
      </c>
      <c r="B4375" s="1" t="s">
        <v>3256</v>
      </c>
      <c r="C4375" s="3">
        <v>6</v>
      </c>
      <c r="D4375" s="3" t="str">
        <f>VLOOKUP(Cobertura2021[[#This Row],['#Area]],S:T,2)</f>
        <v>Rural</v>
      </c>
      <c r="E4375" s="1" t="s">
        <v>3288</v>
      </c>
      <c r="F4375" s="3">
        <v>89</v>
      </c>
      <c r="G4375" s="27" t="s">
        <v>5320</v>
      </c>
      <c r="H4375" s="27" t="s">
        <v>3</v>
      </c>
      <c r="I4375" s="27" t="s">
        <v>3</v>
      </c>
      <c r="J4375" s="28" t="s">
        <v>20</v>
      </c>
      <c r="K4375" s="28" t="s">
        <v>20</v>
      </c>
      <c r="L4375" s="28" t="s">
        <v>20</v>
      </c>
      <c r="M4375" s="3" t="str">
        <f>IF(+OR(J4375="SI",G4375="SI"),"SI","NO")</f>
        <v>SI</v>
      </c>
      <c r="N4375" s="3" t="str">
        <f>IF(+OR(H4375="SI",K4375="SI"),"SI","NO")</f>
        <v>NO</v>
      </c>
      <c r="O4375" s="3" t="str">
        <f>IF(+OR(I4375="SI",L4375="SI"),"SI","NO")</f>
        <v>NO</v>
      </c>
    </row>
    <row r="4376" spans="1:15" x14ac:dyDescent="0.25">
      <c r="A4376" s="20" t="s">
        <v>1571</v>
      </c>
      <c r="B4376" s="1" t="s">
        <v>58</v>
      </c>
      <c r="C4376" s="3">
        <v>6</v>
      </c>
      <c r="D4376" s="3" t="str">
        <f>VLOOKUP(Cobertura2021[[#This Row],['#Area]],S:T,2)</f>
        <v>Rural</v>
      </c>
      <c r="E4376" s="1" t="s">
        <v>2981</v>
      </c>
      <c r="F4376" s="3">
        <v>408</v>
      </c>
      <c r="G4376" s="27" t="s">
        <v>5320</v>
      </c>
      <c r="H4376" s="27" t="s">
        <v>5320</v>
      </c>
      <c r="I4376" s="27" t="s">
        <v>5320</v>
      </c>
      <c r="J4376" s="28" t="s">
        <v>21</v>
      </c>
      <c r="K4376" s="28" t="s">
        <v>21</v>
      </c>
      <c r="L4376" s="28" t="s">
        <v>21</v>
      </c>
      <c r="M4376" s="3" t="str">
        <f>IF(+OR(J4376="SI",G4376="SI"),"SI","NO")</f>
        <v>SI</v>
      </c>
      <c r="N4376" s="3" t="str">
        <f>IF(+OR(H4376="SI",K4376="SI"),"SI","NO")</f>
        <v>SI</v>
      </c>
      <c r="O4376" s="3" t="str">
        <f>IF(+OR(I4376="SI",L4376="SI"),"SI","NO")</f>
        <v>SI</v>
      </c>
    </row>
    <row r="4377" spans="1:15" x14ac:dyDescent="0.25">
      <c r="A4377" s="20" t="s">
        <v>1571</v>
      </c>
      <c r="B4377" s="1" t="s">
        <v>3158</v>
      </c>
      <c r="C4377" s="3">
        <v>6</v>
      </c>
      <c r="D4377" s="3" t="str">
        <f>VLOOKUP(Cobertura2021[[#This Row],['#Area]],S:T,2)</f>
        <v>Rural</v>
      </c>
      <c r="E4377" s="1" t="s">
        <v>3159</v>
      </c>
      <c r="F4377" s="3">
        <v>312</v>
      </c>
      <c r="G4377" s="27" t="s">
        <v>5320</v>
      </c>
      <c r="H4377" s="27" t="s">
        <v>5320</v>
      </c>
      <c r="I4377" s="27" t="s">
        <v>5320</v>
      </c>
      <c r="J4377" s="28" t="s">
        <v>21</v>
      </c>
      <c r="K4377" s="28" t="s">
        <v>20</v>
      </c>
      <c r="L4377" s="28" t="s">
        <v>20</v>
      </c>
      <c r="M4377" s="3" t="str">
        <f>IF(+OR(J4377="SI",G4377="SI"),"SI","NO")</f>
        <v>SI</v>
      </c>
      <c r="N4377" s="3" t="str">
        <f>IF(+OR(H4377="SI",K4377="SI"),"SI","NO")</f>
        <v>SI</v>
      </c>
      <c r="O4377" s="3" t="str">
        <f>IF(+OR(I4377="SI",L4377="SI"),"SI","NO")</f>
        <v>SI</v>
      </c>
    </row>
    <row r="4378" spans="1:15" x14ac:dyDescent="0.25">
      <c r="A4378" s="20" t="s">
        <v>1571</v>
      </c>
      <c r="B4378" s="1" t="s">
        <v>58</v>
      </c>
      <c r="C4378" s="3">
        <v>6</v>
      </c>
      <c r="D4378" s="3" t="str">
        <f>VLOOKUP(Cobertura2021[[#This Row],['#Area]],S:T,2)</f>
        <v>Rural</v>
      </c>
      <c r="E4378" s="1" t="s">
        <v>2988</v>
      </c>
      <c r="F4378" s="3">
        <v>320</v>
      </c>
      <c r="G4378" s="27" t="s">
        <v>5320</v>
      </c>
      <c r="H4378" s="27" t="s">
        <v>5320</v>
      </c>
      <c r="I4378" s="27" t="s">
        <v>5320</v>
      </c>
      <c r="J4378" s="28" t="s">
        <v>21</v>
      </c>
      <c r="K4378" s="28" t="s">
        <v>21</v>
      </c>
      <c r="L4378" s="28" t="s">
        <v>21</v>
      </c>
      <c r="M4378" s="3" t="str">
        <f>IF(+OR(J4378="SI",G4378="SI"),"SI","NO")</f>
        <v>SI</v>
      </c>
      <c r="N4378" s="3" t="str">
        <f>IF(+OR(H4378="SI",K4378="SI"),"SI","NO")</f>
        <v>SI</v>
      </c>
      <c r="O4378" s="3" t="str">
        <f>IF(+OR(I4378="SI",L4378="SI"),"SI","NO")</f>
        <v>SI</v>
      </c>
    </row>
    <row r="4379" spans="1:15" x14ac:dyDescent="0.25">
      <c r="A4379" s="20" t="s">
        <v>1571</v>
      </c>
      <c r="B4379" s="1" t="s">
        <v>3028</v>
      </c>
      <c r="C4379" s="3">
        <v>6</v>
      </c>
      <c r="D4379" s="3" t="str">
        <f>VLOOKUP(Cobertura2021[[#This Row],['#Area]],S:T,2)</f>
        <v>Rural</v>
      </c>
      <c r="E4379" s="1" t="s">
        <v>1613</v>
      </c>
      <c r="F4379" s="3">
        <v>82</v>
      </c>
      <c r="G4379" s="27" t="s">
        <v>5320</v>
      </c>
      <c r="H4379" s="27" t="s">
        <v>3</v>
      </c>
      <c r="I4379" s="27" t="s">
        <v>3</v>
      </c>
      <c r="J4379" s="28" t="s">
        <v>21</v>
      </c>
      <c r="K4379" s="28" t="s">
        <v>21</v>
      </c>
      <c r="L4379" s="28" t="s">
        <v>21</v>
      </c>
      <c r="M4379" s="3" t="str">
        <f>IF(+OR(J4379="SI",G4379="SI"),"SI","NO")</f>
        <v>SI</v>
      </c>
      <c r="N4379" s="3" t="str">
        <f>IF(+OR(H4379="SI",K4379="SI"),"SI","NO")</f>
        <v>SI</v>
      </c>
      <c r="O4379" s="3" t="str">
        <f>IF(+OR(I4379="SI",L4379="SI"),"SI","NO")</f>
        <v>SI</v>
      </c>
    </row>
    <row r="4380" spans="1:15" x14ac:dyDescent="0.25">
      <c r="A4380" s="20" t="s">
        <v>1571</v>
      </c>
      <c r="B4380" s="1" t="s">
        <v>3048</v>
      </c>
      <c r="C4380" s="3">
        <v>6</v>
      </c>
      <c r="D4380" s="3" t="str">
        <f>VLOOKUP(Cobertura2021[[#This Row],['#Area]],S:T,2)</f>
        <v>Rural</v>
      </c>
      <c r="E4380" s="1" t="s">
        <v>3069</v>
      </c>
      <c r="F4380" s="3">
        <v>36</v>
      </c>
      <c r="G4380" s="27" t="s">
        <v>5320</v>
      </c>
      <c r="H4380" s="27" t="s">
        <v>5320</v>
      </c>
      <c r="I4380" s="27" t="s">
        <v>5320</v>
      </c>
      <c r="J4380" s="28" t="s">
        <v>21</v>
      </c>
      <c r="K4380" s="28" t="s">
        <v>21</v>
      </c>
      <c r="L4380" s="28" t="s">
        <v>20</v>
      </c>
      <c r="M4380" s="3" t="str">
        <f>IF(+OR(J4380="SI",G4380="SI"),"SI","NO")</f>
        <v>SI</v>
      </c>
      <c r="N4380" s="3" t="str">
        <f>IF(+OR(H4380="SI",K4380="SI"),"SI","NO")</f>
        <v>SI</v>
      </c>
      <c r="O4380" s="3" t="str">
        <f>IF(+OR(I4380="SI",L4380="SI"),"SI","NO")</f>
        <v>SI</v>
      </c>
    </row>
    <row r="4381" spans="1:15" x14ac:dyDescent="0.25">
      <c r="A4381" s="20" t="s">
        <v>1571</v>
      </c>
      <c r="B4381" s="1" t="s">
        <v>3028</v>
      </c>
      <c r="C4381" s="3">
        <v>6</v>
      </c>
      <c r="D4381" s="3" t="str">
        <f>VLOOKUP(Cobertura2021[[#This Row],['#Area]],S:T,2)</f>
        <v>Rural</v>
      </c>
      <c r="E4381" s="1" t="s">
        <v>3069</v>
      </c>
      <c r="F4381" s="3">
        <v>24</v>
      </c>
      <c r="G4381" s="27" t="s">
        <v>5320</v>
      </c>
      <c r="H4381" s="27" t="s">
        <v>5320</v>
      </c>
      <c r="I4381" s="27" t="s">
        <v>5320</v>
      </c>
      <c r="J4381" s="28" t="s">
        <v>21</v>
      </c>
      <c r="K4381" s="28" t="s">
        <v>21</v>
      </c>
      <c r="L4381" s="28" t="s">
        <v>20</v>
      </c>
      <c r="M4381" s="3" t="str">
        <f>IF(+OR(J4381="SI",G4381="SI"),"SI","NO")</f>
        <v>SI</v>
      </c>
      <c r="N4381" s="3" t="str">
        <f>IF(+OR(H4381="SI",K4381="SI"),"SI","NO")</f>
        <v>SI</v>
      </c>
      <c r="O4381" s="3" t="str">
        <f>IF(+OR(I4381="SI",L4381="SI"),"SI","NO")</f>
        <v>SI</v>
      </c>
    </row>
    <row r="4382" spans="1:15" x14ac:dyDescent="0.25">
      <c r="A4382" s="20" t="s">
        <v>1571</v>
      </c>
      <c r="B4382" s="1" t="s">
        <v>3158</v>
      </c>
      <c r="C4382" s="3">
        <v>6</v>
      </c>
      <c r="D4382" s="3" t="str">
        <f>VLOOKUP(Cobertura2021[[#This Row],['#Area]],S:T,2)</f>
        <v>Rural</v>
      </c>
      <c r="E4382" s="1" t="s">
        <v>3168</v>
      </c>
      <c r="F4382" s="3">
        <v>78</v>
      </c>
      <c r="G4382" s="27" t="s">
        <v>5320</v>
      </c>
      <c r="H4382" s="27" t="s">
        <v>5320</v>
      </c>
      <c r="I4382" s="27" t="s">
        <v>5320</v>
      </c>
      <c r="J4382" s="28" t="s">
        <v>21</v>
      </c>
      <c r="K4382" s="28" t="s">
        <v>20</v>
      </c>
      <c r="L4382" s="28" t="s">
        <v>20</v>
      </c>
      <c r="M4382" s="3" t="str">
        <f>IF(+OR(J4382="SI",G4382="SI"),"SI","NO")</f>
        <v>SI</v>
      </c>
      <c r="N4382" s="3" t="str">
        <f>IF(+OR(H4382="SI",K4382="SI"),"SI","NO")</f>
        <v>SI</v>
      </c>
      <c r="O4382" s="3" t="str">
        <f>IF(+OR(I4382="SI",L4382="SI"),"SI","NO")</f>
        <v>SI</v>
      </c>
    </row>
    <row r="4383" spans="1:15" x14ac:dyDescent="0.25">
      <c r="A4383" s="20" t="s">
        <v>1571</v>
      </c>
      <c r="B4383" s="1" t="s">
        <v>3048</v>
      </c>
      <c r="C4383" s="3">
        <v>6</v>
      </c>
      <c r="D4383" s="3" t="str">
        <f>VLOOKUP(Cobertura2021[[#This Row],['#Area]],S:T,2)</f>
        <v>Rural</v>
      </c>
      <c r="E4383" s="1" t="s">
        <v>3071</v>
      </c>
      <c r="F4383" s="3">
        <v>188</v>
      </c>
      <c r="G4383" s="27" t="s">
        <v>5320</v>
      </c>
      <c r="H4383" s="27" t="s">
        <v>5320</v>
      </c>
      <c r="I4383" s="27" t="s">
        <v>5320</v>
      </c>
      <c r="J4383" s="28" t="s">
        <v>21</v>
      </c>
      <c r="K4383" s="28" t="s">
        <v>21</v>
      </c>
      <c r="L4383" s="28" t="s">
        <v>21</v>
      </c>
      <c r="M4383" s="3" t="str">
        <f>IF(+OR(J4383="SI",G4383="SI"),"SI","NO")</f>
        <v>SI</v>
      </c>
      <c r="N4383" s="3" t="str">
        <f>IF(+OR(H4383="SI",K4383="SI"),"SI","NO")</f>
        <v>SI</v>
      </c>
      <c r="O4383" s="3" t="str">
        <f>IF(+OR(I4383="SI",L4383="SI"),"SI","NO")</f>
        <v>SI</v>
      </c>
    </row>
    <row r="4384" spans="1:15" x14ac:dyDescent="0.25">
      <c r="A4384" s="20" t="s">
        <v>1571</v>
      </c>
      <c r="B4384" s="1" t="s">
        <v>3048</v>
      </c>
      <c r="C4384" s="3">
        <v>6</v>
      </c>
      <c r="D4384" s="3" t="str">
        <f>VLOOKUP(Cobertura2021[[#This Row],['#Area]],S:T,2)</f>
        <v>Rural</v>
      </c>
      <c r="E4384" s="1" t="s">
        <v>3070</v>
      </c>
      <c r="F4384" s="3">
        <v>46</v>
      </c>
      <c r="G4384" s="27" t="s">
        <v>5320</v>
      </c>
      <c r="H4384" s="27" t="s">
        <v>5320</v>
      </c>
      <c r="I4384" s="27" t="s">
        <v>5320</v>
      </c>
      <c r="J4384" s="28" t="s">
        <v>21</v>
      </c>
      <c r="K4384" s="28" t="s">
        <v>21</v>
      </c>
      <c r="L4384" s="28" t="s">
        <v>21</v>
      </c>
      <c r="M4384" s="3" t="str">
        <f>IF(+OR(J4384="SI",G4384="SI"),"SI","NO")</f>
        <v>SI</v>
      </c>
      <c r="N4384" s="3" t="str">
        <f>IF(+OR(H4384="SI",K4384="SI"),"SI","NO")</f>
        <v>SI</v>
      </c>
      <c r="O4384" s="3" t="str">
        <f>IF(+OR(I4384="SI",L4384="SI"),"SI","NO")</f>
        <v>SI</v>
      </c>
    </row>
    <row r="4385" spans="1:15" x14ac:dyDescent="0.25">
      <c r="A4385" s="20" t="s">
        <v>156</v>
      </c>
      <c r="B4385" s="1" t="s">
        <v>3170</v>
      </c>
      <c r="C4385" s="3">
        <v>6</v>
      </c>
      <c r="D4385" s="3" t="str">
        <f>VLOOKUP(Cobertura2021[[#This Row],['#Area]],S:T,2)</f>
        <v>Rural</v>
      </c>
      <c r="E4385" s="1" t="s">
        <v>4908</v>
      </c>
      <c r="F4385" s="3">
        <v>12</v>
      </c>
      <c r="G4385" s="27" t="s">
        <v>5320</v>
      </c>
      <c r="H4385" s="27" t="s">
        <v>5320</v>
      </c>
      <c r="I4385" s="27" t="s">
        <v>3</v>
      </c>
      <c r="J4385" s="28" t="s">
        <v>21</v>
      </c>
      <c r="K4385" s="28" t="s">
        <v>20</v>
      </c>
      <c r="L4385" s="28" t="s">
        <v>20</v>
      </c>
      <c r="M4385" s="3" t="str">
        <f>IF(+OR(J4385="SI",G4385="SI"),"SI","NO")</f>
        <v>SI</v>
      </c>
      <c r="N4385" s="3" t="str">
        <f>IF(+OR(H4385="SI",K4385="SI"),"SI","NO")</f>
        <v>SI</v>
      </c>
      <c r="O4385" s="3" t="str">
        <f>IF(+OR(I4385="SI",L4385="SI"),"SI","NO")</f>
        <v>NO</v>
      </c>
    </row>
    <row r="4386" spans="1:15" hidden="1" x14ac:dyDescent="0.25">
      <c r="A4386" s="20" t="s">
        <v>1571</v>
      </c>
      <c r="B4386" s="1" t="s">
        <v>3048</v>
      </c>
      <c r="C4386" s="3">
        <v>1</v>
      </c>
      <c r="D4386" s="3" t="e">
        <f>VLOOKUP(Cobertura2021[[#This Row],['#Area]],S:T,2)</f>
        <v>#N/A</v>
      </c>
      <c r="E4386" s="1" t="s">
        <v>1916</v>
      </c>
      <c r="F4386" s="3">
        <v>80</v>
      </c>
      <c r="G4386" s="27" t="s">
        <v>5320</v>
      </c>
      <c r="H4386" s="27" t="s">
        <v>5320</v>
      </c>
      <c r="I4386" s="27" t="s">
        <v>5320</v>
      </c>
      <c r="J4386" s="28" t="s">
        <v>21</v>
      </c>
      <c r="K4386" s="28" t="s">
        <v>21</v>
      </c>
      <c r="L4386" s="28" t="s">
        <v>21</v>
      </c>
      <c r="M4386" s="3" t="str">
        <f>IF(+OR(J4386="SI",G4386="SI"),"SI","NO")</f>
        <v>SI</v>
      </c>
      <c r="N4386" s="3" t="str">
        <f>IF(+OR(H4386="SI",K4386="SI"),"SI","NO")</f>
        <v>SI</v>
      </c>
      <c r="O4386" s="3" t="str">
        <f>IF(+OR(I4386="SI",L4386="SI"),"SI","NO")</f>
        <v>SI</v>
      </c>
    </row>
    <row r="4387" spans="1:15" x14ac:dyDescent="0.25">
      <c r="A4387" s="20" t="s">
        <v>2265</v>
      </c>
      <c r="B4387" s="1" t="s">
        <v>1646</v>
      </c>
      <c r="C4387" s="3">
        <v>6</v>
      </c>
      <c r="D4387" s="3" t="str">
        <f>VLOOKUP(Cobertura2021[[#This Row],['#Area]],S:T,2)</f>
        <v>Rural</v>
      </c>
      <c r="E4387" s="1" t="s">
        <v>2189</v>
      </c>
      <c r="F4387" s="3">
        <v>77</v>
      </c>
      <c r="G4387" s="27" t="s">
        <v>5320</v>
      </c>
      <c r="H4387" s="27" t="s">
        <v>3</v>
      </c>
      <c r="I4387" s="27" t="s">
        <v>3</v>
      </c>
      <c r="J4387" s="28" t="s">
        <v>21</v>
      </c>
      <c r="K4387" s="28" t="s">
        <v>20</v>
      </c>
      <c r="L4387" s="28" t="s">
        <v>20</v>
      </c>
      <c r="M4387" s="3" t="str">
        <f>IF(+OR(J4387="SI",G4387="SI"),"SI","NO")</f>
        <v>SI</v>
      </c>
      <c r="N4387" s="3" t="str">
        <f>IF(+OR(H4387="SI",K4387="SI"),"SI","NO")</f>
        <v>NO</v>
      </c>
      <c r="O4387" s="3" t="str">
        <f>IF(+OR(I4387="SI",L4387="SI"),"SI","NO")</f>
        <v>NO</v>
      </c>
    </row>
    <row r="4388" spans="1:15" x14ac:dyDescent="0.25">
      <c r="A4388" s="20" t="s">
        <v>1926</v>
      </c>
      <c r="B4388" s="1" t="s">
        <v>1932</v>
      </c>
      <c r="C4388" s="3">
        <v>6</v>
      </c>
      <c r="D4388" s="3" t="str">
        <f>VLOOKUP(Cobertura2021[[#This Row],['#Area]],S:T,2)</f>
        <v>Rural</v>
      </c>
      <c r="E4388" s="1" t="s">
        <v>1879</v>
      </c>
      <c r="F4388" s="3">
        <v>46</v>
      </c>
      <c r="G4388" s="27" t="s">
        <v>3</v>
      </c>
      <c r="H4388" s="27" t="s">
        <v>3</v>
      </c>
      <c r="I4388" s="27" t="s">
        <v>3</v>
      </c>
      <c r="J4388" s="28" t="s">
        <v>20</v>
      </c>
      <c r="K4388" s="28" t="s">
        <v>20</v>
      </c>
      <c r="L4388" s="28" t="s">
        <v>20</v>
      </c>
      <c r="M4388" s="3" t="str">
        <f>IF(+OR(J4388="SI",G4388="SI"),"SI","NO")</f>
        <v>NO</v>
      </c>
      <c r="N4388" s="3" t="str">
        <f>IF(+OR(H4388="SI",K4388="SI"),"SI","NO")</f>
        <v>NO</v>
      </c>
      <c r="O4388" s="3" t="str">
        <f>IF(+OR(I4388="SI",L4388="SI"),"SI","NO")</f>
        <v>NO</v>
      </c>
    </row>
    <row r="4389" spans="1:15" x14ac:dyDescent="0.25">
      <c r="A4389" s="20" t="s">
        <v>1571</v>
      </c>
      <c r="B4389" s="1" t="s">
        <v>3158</v>
      </c>
      <c r="C4389" s="3">
        <v>6</v>
      </c>
      <c r="D4389" s="3" t="str">
        <f>VLOOKUP(Cobertura2021[[#This Row],['#Area]],S:T,2)</f>
        <v>Rural</v>
      </c>
      <c r="E4389" s="1" t="s">
        <v>3167</v>
      </c>
      <c r="F4389" s="3">
        <v>29</v>
      </c>
      <c r="G4389" s="27" t="s">
        <v>5320</v>
      </c>
      <c r="H4389" s="27" t="s">
        <v>5320</v>
      </c>
      <c r="I4389" s="27" t="s">
        <v>5320</v>
      </c>
      <c r="J4389" s="28" t="s">
        <v>21</v>
      </c>
      <c r="K4389" s="28" t="s">
        <v>21</v>
      </c>
      <c r="L4389" s="28" t="s">
        <v>21</v>
      </c>
      <c r="M4389" s="3" t="str">
        <f>IF(+OR(J4389="SI",G4389="SI"),"SI","NO")</f>
        <v>SI</v>
      </c>
      <c r="N4389" s="3" t="str">
        <f>IF(+OR(H4389="SI",K4389="SI"),"SI","NO")</f>
        <v>SI</v>
      </c>
      <c r="O4389" s="3" t="str">
        <f>IF(+OR(I4389="SI",L4389="SI"),"SI","NO")</f>
        <v>SI</v>
      </c>
    </row>
    <row r="4390" spans="1:15" x14ac:dyDescent="0.25">
      <c r="A4390" s="20" t="s">
        <v>1571</v>
      </c>
      <c r="B4390" s="1" t="s">
        <v>2994</v>
      </c>
      <c r="C4390" s="3">
        <v>6</v>
      </c>
      <c r="D4390" s="3" t="str">
        <f>VLOOKUP(Cobertura2021[[#This Row],['#Area]],S:T,2)</f>
        <v>Rural</v>
      </c>
      <c r="E4390" s="1" t="s">
        <v>2219</v>
      </c>
      <c r="F4390" s="3">
        <v>12</v>
      </c>
      <c r="G4390" s="27" t="s">
        <v>5320</v>
      </c>
      <c r="H4390" s="27" t="s">
        <v>5320</v>
      </c>
      <c r="I4390" s="27" t="s">
        <v>5320</v>
      </c>
      <c r="J4390" s="28" t="s">
        <v>21</v>
      </c>
      <c r="K4390" s="28" t="s">
        <v>21</v>
      </c>
      <c r="L4390" s="28" t="s">
        <v>20</v>
      </c>
      <c r="M4390" s="3" t="str">
        <f>IF(+OR(J4390="SI",G4390="SI"),"SI","NO")</f>
        <v>SI</v>
      </c>
      <c r="N4390" s="3" t="str">
        <f>IF(+OR(H4390="SI",K4390="SI"),"SI","NO")</f>
        <v>SI</v>
      </c>
      <c r="O4390" s="3" t="str">
        <f>IF(+OR(I4390="SI",L4390="SI"),"SI","NO")</f>
        <v>SI</v>
      </c>
    </row>
    <row r="4391" spans="1:15" hidden="1" x14ac:dyDescent="0.25">
      <c r="A4391" s="20" t="s">
        <v>1571</v>
      </c>
      <c r="B4391" s="1" t="s">
        <v>3048</v>
      </c>
      <c r="C4391" s="3">
        <v>1</v>
      </c>
      <c r="D4391" s="3" t="e">
        <f>VLOOKUP(Cobertura2021[[#This Row],['#Area]],S:T,2)</f>
        <v>#N/A</v>
      </c>
      <c r="E4391" s="1" t="s">
        <v>3050</v>
      </c>
      <c r="F4391" s="3">
        <v>21</v>
      </c>
      <c r="G4391" s="27" t="s">
        <v>5320</v>
      </c>
      <c r="H4391" s="27" t="s">
        <v>5320</v>
      </c>
      <c r="I4391" s="27" t="s">
        <v>5320</v>
      </c>
      <c r="J4391" s="28" t="s">
        <v>21</v>
      </c>
      <c r="K4391" s="28" t="s">
        <v>21</v>
      </c>
      <c r="L4391" s="28" t="s">
        <v>21</v>
      </c>
      <c r="M4391" s="3" t="str">
        <f>IF(+OR(J4391="SI",G4391="SI"),"SI","NO")</f>
        <v>SI</v>
      </c>
      <c r="N4391" s="3" t="str">
        <f>IF(+OR(H4391="SI",K4391="SI"),"SI","NO")</f>
        <v>SI</v>
      </c>
      <c r="O4391" s="3" t="str">
        <f>IF(+OR(I4391="SI",L4391="SI"),"SI","NO")</f>
        <v>SI</v>
      </c>
    </row>
    <row r="4392" spans="1:15" x14ac:dyDescent="0.25">
      <c r="A4392" s="20" t="s">
        <v>1571</v>
      </c>
      <c r="B4392" s="1" t="s">
        <v>3158</v>
      </c>
      <c r="C4392" s="3">
        <v>6</v>
      </c>
      <c r="D4392" s="3" t="str">
        <f>VLOOKUP(Cobertura2021[[#This Row],['#Area]],S:T,2)</f>
        <v>Rural</v>
      </c>
      <c r="E4392" s="1" t="s">
        <v>109</v>
      </c>
      <c r="F4392" s="3">
        <v>3</v>
      </c>
      <c r="G4392" s="27" t="s">
        <v>5320</v>
      </c>
      <c r="H4392" s="27" t="s">
        <v>5320</v>
      </c>
      <c r="I4392" s="27" t="s">
        <v>5320</v>
      </c>
      <c r="J4392" s="28" t="s">
        <v>21</v>
      </c>
      <c r="K4392" s="28" t="s">
        <v>21</v>
      </c>
      <c r="L4392" s="28" t="s">
        <v>21</v>
      </c>
      <c r="M4392" s="3" t="str">
        <f>IF(+OR(J4392="SI",G4392="SI"),"SI","NO")</f>
        <v>SI</v>
      </c>
      <c r="N4392" s="3" t="str">
        <f>IF(+OR(H4392="SI",K4392="SI"),"SI","NO")</f>
        <v>SI</v>
      </c>
      <c r="O4392" s="3" t="str">
        <f>IF(+OR(I4392="SI",L4392="SI"),"SI","NO")</f>
        <v>SI</v>
      </c>
    </row>
    <row r="4393" spans="1:15" x14ac:dyDescent="0.25">
      <c r="A4393" s="20" t="s">
        <v>3411</v>
      </c>
      <c r="B4393" s="1" t="s">
        <v>3740</v>
      </c>
      <c r="C4393" s="3">
        <v>6</v>
      </c>
      <c r="D4393" s="3" t="str">
        <f>VLOOKUP(Cobertura2021[[#This Row],['#Area]],S:T,2)</f>
        <v>Rural</v>
      </c>
      <c r="E4393" s="1" t="s">
        <v>3767</v>
      </c>
      <c r="F4393" s="3">
        <v>9</v>
      </c>
      <c r="G4393" s="27" t="s">
        <v>5320</v>
      </c>
      <c r="H4393" s="27" t="s">
        <v>3</v>
      </c>
      <c r="I4393" s="27" t="s">
        <v>3</v>
      </c>
      <c r="J4393" s="28" t="s">
        <v>20</v>
      </c>
      <c r="K4393" s="28" t="s">
        <v>20</v>
      </c>
      <c r="L4393" s="28" t="s">
        <v>20</v>
      </c>
      <c r="M4393" s="3" t="str">
        <f>IF(+OR(J4393="SI",G4393="SI"),"SI","NO")</f>
        <v>SI</v>
      </c>
      <c r="N4393" s="3" t="str">
        <f>IF(+OR(H4393="SI",K4393="SI"),"SI","NO")</f>
        <v>NO</v>
      </c>
      <c r="O4393" s="3" t="str">
        <f>IF(+OR(I4393="SI",L4393="SI"),"SI","NO")</f>
        <v>NO</v>
      </c>
    </row>
    <row r="4394" spans="1:15" x14ac:dyDescent="0.25">
      <c r="A4394" s="20" t="s">
        <v>1571</v>
      </c>
      <c r="B4394" s="1" t="s">
        <v>2994</v>
      </c>
      <c r="C4394" s="3">
        <v>6</v>
      </c>
      <c r="D4394" s="3" t="str">
        <f>VLOOKUP(Cobertura2021[[#This Row],['#Area]],S:T,2)</f>
        <v>Rural</v>
      </c>
      <c r="E4394" s="1" t="s">
        <v>1197</v>
      </c>
      <c r="F4394" s="3">
        <v>119</v>
      </c>
      <c r="G4394" s="27" t="s">
        <v>5320</v>
      </c>
      <c r="H4394" s="27" t="s">
        <v>5320</v>
      </c>
      <c r="I4394" s="27" t="s">
        <v>5320</v>
      </c>
      <c r="J4394" s="28" t="s">
        <v>21</v>
      </c>
      <c r="K4394" s="28" t="s">
        <v>20</v>
      </c>
      <c r="L4394" s="28" t="s">
        <v>20</v>
      </c>
      <c r="M4394" s="3" t="str">
        <f>IF(+OR(J4394="SI",G4394="SI"),"SI","NO")</f>
        <v>SI</v>
      </c>
      <c r="N4394" s="3" t="str">
        <f>IF(+OR(H4394="SI",K4394="SI"),"SI","NO")</f>
        <v>SI</v>
      </c>
      <c r="O4394" s="3" t="str">
        <f>IF(+OR(I4394="SI",L4394="SI"),"SI","NO")</f>
        <v>SI</v>
      </c>
    </row>
    <row r="4395" spans="1:15" x14ac:dyDescent="0.25">
      <c r="A4395" s="20" t="s">
        <v>1571</v>
      </c>
      <c r="B4395" s="1" t="s">
        <v>58</v>
      </c>
      <c r="C4395" s="3">
        <v>6</v>
      </c>
      <c r="D4395" s="3" t="str">
        <f>VLOOKUP(Cobertura2021[[#This Row],['#Area]],S:T,2)</f>
        <v>Rural</v>
      </c>
      <c r="E4395" s="1" t="s">
        <v>2989</v>
      </c>
      <c r="F4395" s="3">
        <v>488</v>
      </c>
      <c r="G4395" s="27" t="s">
        <v>5320</v>
      </c>
      <c r="H4395" s="27" t="s">
        <v>5320</v>
      </c>
      <c r="I4395" s="27" t="s">
        <v>5320</v>
      </c>
      <c r="J4395" s="28" t="s">
        <v>21</v>
      </c>
      <c r="K4395" s="28" t="s">
        <v>21</v>
      </c>
      <c r="L4395" s="28" t="s">
        <v>20</v>
      </c>
      <c r="M4395" s="3" t="str">
        <f>IF(+OR(J4395="SI",G4395="SI"),"SI","NO")</f>
        <v>SI</v>
      </c>
      <c r="N4395" s="3" t="str">
        <f>IF(+OR(H4395="SI",K4395="SI"),"SI","NO")</f>
        <v>SI</v>
      </c>
      <c r="O4395" s="3" t="str">
        <f>IF(+OR(I4395="SI",L4395="SI"),"SI","NO")</f>
        <v>SI</v>
      </c>
    </row>
    <row r="4396" spans="1:15" x14ac:dyDescent="0.25">
      <c r="A4396" s="20" t="s">
        <v>1571</v>
      </c>
      <c r="B4396" s="1" t="s">
        <v>3006</v>
      </c>
      <c r="C4396" s="3">
        <v>6</v>
      </c>
      <c r="D4396" s="3" t="str">
        <f>VLOOKUP(Cobertura2021[[#This Row],['#Area]],S:T,2)</f>
        <v>Rural</v>
      </c>
      <c r="E4396" s="1" t="s">
        <v>3008</v>
      </c>
      <c r="F4396" s="3">
        <v>14</v>
      </c>
      <c r="G4396" s="27" t="s">
        <v>5320</v>
      </c>
      <c r="H4396" s="27" t="s">
        <v>5320</v>
      </c>
      <c r="I4396" s="27" t="s">
        <v>5320</v>
      </c>
      <c r="J4396" s="28" t="s">
        <v>21</v>
      </c>
      <c r="K4396" s="28" t="s">
        <v>20</v>
      </c>
      <c r="L4396" s="28" t="s">
        <v>20</v>
      </c>
      <c r="M4396" s="3" t="str">
        <f>IF(+OR(J4396="SI",G4396="SI"),"SI","NO")</f>
        <v>SI</v>
      </c>
      <c r="N4396" s="3" t="str">
        <f>IF(+OR(H4396="SI",K4396="SI"),"SI","NO")</f>
        <v>SI</v>
      </c>
      <c r="O4396" s="3" t="str">
        <f>IF(+OR(I4396="SI",L4396="SI"),"SI","NO")</f>
        <v>SI</v>
      </c>
    </row>
    <row r="4397" spans="1:15" hidden="1" x14ac:dyDescent="0.25">
      <c r="A4397" s="20" t="s">
        <v>1571</v>
      </c>
      <c r="B4397" s="1" t="s">
        <v>3139</v>
      </c>
      <c r="C4397" s="3">
        <v>1</v>
      </c>
      <c r="D4397" s="3" t="e">
        <f>VLOOKUP(Cobertura2021[[#This Row],['#Area]],S:T,2)</f>
        <v>#N/A</v>
      </c>
      <c r="E4397" s="1" t="s">
        <v>3144</v>
      </c>
      <c r="F4397" s="3">
        <v>215</v>
      </c>
      <c r="G4397" s="27" t="s">
        <v>5320</v>
      </c>
      <c r="H4397" s="27" t="s">
        <v>5320</v>
      </c>
      <c r="I4397" s="27" t="s">
        <v>5320</v>
      </c>
      <c r="J4397" s="28" t="s">
        <v>21</v>
      </c>
      <c r="K4397" s="28" t="s">
        <v>21</v>
      </c>
      <c r="L4397" s="28" t="s">
        <v>21</v>
      </c>
      <c r="M4397" s="3" t="str">
        <f>IF(+OR(J4397="SI",G4397="SI"),"SI","NO")</f>
        <v>SI</v>
      </c>
      <c r="N4397" s="3" t="str">
        <f>IF(+OR(H4397="SI",K4397="SI"),"SI","NO")</f>
        <v>SI</v>
      </c>
      <c r="O4397" s="3" t="str">
        <f>IF(+OR(I4397="SI",L4397="SI"),"SI","NO")</f>
        <v>SI</v>
      </c>
    </row>
    <row r="4398" spans="1:15" hidden="1" x14ac:dyDescent="0.25">
      <c r="A4398" s="20" t="s">
        <v>1571</v>
      </c>
      <c r="B4398" s="1" t="s">
        <v>3112</v>
      </c>
      <c r="C4398" s="3">
        <v>1</v>
      </c>
      <c r="D4398" s="3" t="e">
        <f>VLOOKUP(Cobertura2021[[#This Row],['#Area]],S:T,2)</f>
        <v>#N/A</v>
      </c>
      <c r="E4398" s="1" t="s">
        <v>3113</v>
      </c>
      <c r="F4398" s="3">
        <v>106</v>
      </c>
      <c r="G4398" s="27" t="s">
        <v>5320</v>
      </c>
      <c r="H4398" s="27" t="s">
        <v>5320</v>
      </c>
      <c r="I4398" s="27" t="s">
        <v>5320</v>
      </c>
      <c r="J4398" s="28" t="s">
        <v>21</v>
      </c>
      <c r="K4398" s="28" t="s">
        <v>21</v>
      </c>
      <c r="L4398" s="28" t="s">
        <v>21</v>
      </c>
      <c r="M4398" s="3" t="str">
        <f>IF(+OR(J4398="SI",G4398="SI"),"SI","NO")</f>
        <v>SI</v>
      </c>
      <c r="N4398" s="3" t="str">
        <f>IF(+OR(H4398="SI",K4398="SI"),"SI","NO")</f>
        <v>SI</v>
      </c>
      <c r="O4398" s="3" t="str">
        <f>IF(+OR(I4398="SI",L4398="SI"),"SI","NO")</f>
        <v>SI</v>
      </c>
    </row>
    <row r="4399" spans="1:15" hidden="1" x14ac:dyDescent="0.25">
      <c r="A4399" s="20" t="s">
        <v>1571</v>
      </c>
      <c r="B4399" s="1" t="s">
        <v>3019</v>
      </c>
      <c r="C4399" s="3">
        <v>1</v>
      </c>
      <c r="D4399" s="3" t="e">
        <f>VLOOKUP(Cobertura2021[[#This Row],['#Area]],S:T,2)</f>
        <v>#N/A</v>
      </c>
      <c r="E4399" s="1" t="s">
        <v>3020</v>
      </c>
      <c r="F4399" s="3">
        <v>22</v>
      </c>
      <c r="G4399" s="27" t="s">
        <v>5320</v>
      </c>
      <c r="H4399" s="27" t="s">
        <v>5320</v>
      </c>
      <c r="I4399" s="27" t="s">
        <v>5320</v>
      </c>
      <c r="J4399" s="28" t="s">
        <v>21</v>
      </c>
      <c r="K4399" s="28" t="s">
        <v>21</v>
      </c>
      <c r="L4399" s="28" t="s">
        <v>21</v>
      </c>
      <c r="M4399" s="3" t="str">
        <f>IF(+OR(J4399="SI",G4399="SI"),"SI","NO")</f>
        <v>SI</v>
      </c>
      <c r="N4399" s="3" t="str">
        <f>IF(+OR(H4399="SI",K4399="SI"),"SI","NO")</f>
        <v>SI</v>
      </c>
      <c r="O4399" s="3" t="str">
        <f>IF(+OR(I4399="SI",L4399="SI"),"SI","NO")</f>
        <v>SI</v>
      </c>
    </row>
    <row r="4400" spans="1:15" x14ac:dyDescent="0.25">
      <c r="A4400" s="20" t="s">
        <v>1571</v>
      </c>
      <c r="B4400" s="1" t="s">
        <v>3019</v>
      </c>
      <c r="C4400" s="3">
        <v>6</v>
      </c>
      <c r="D4400" s="3" t="str">
        <f>VLOOKUP(Cobertura2021[[#This Row],['#Area]],S:T,2)</f>
        <v>Rural</v>
      </c>
      <c r="E4400" s="1" t="s">
        <v>640</v>
      </c>
      <c r="F4400" s="3">
        <v>288</v>
      </c>
      <c r="G4400" s="27" t="s">
        <v>5320</v>
      </c>
      <c r="H4400" s="27" t="s">
        <v>5320</v>
      </c>
      <c r="I4400" s="27" t="s">
        <v>5320</v>
      </c>
      <c r="J4400" s="28" t="s">
        <v>21</v>
      </c>
      <c r="K4400" s="28" t="s">
        <v>20</v>
      </c>
      <c r="L4400" s="28" t="s">
        <v>20</v>
      </c>
      <c r="M4400" s="3" t="str">
        <f>IF(+OR(J4400="SI",G4400="SI"),"SI","NO")</f>
        <v>SI</v>
      </c>
      <c r="N4400" s="3" t="str">
        <f>IF(+OR(H4400="SI",K4400="SI"),"SI","NO")</f>
        <v>SI</v>
      </c>
      <c r="O4400" s="3" t="str">
        <f>IF(+OR(I4400="SI",L4400="SI"),"SI","NO")</f>
        <v>SI</v>
      </c>
    </row>
    <row r="4401" spans="1:15" x14ac:dyDescent="0.25">
      <c r="A4401" s="20" t="s">
        <v>1571</v>
      </c>
      <c r="B4401" s="1" t="s">
        <v>2815</v>
      </c>
      <c r="C4401" s="3">
        <v>6</v>
      </c>
      <c r="D4401" s="3" t="str">
        <f>VLOOKUP(Cobertura2021[[#This Row],['#Area]],S:T,2)</f>
        <v>Rural</v>
      </c>
      <c r="E4401" s="1" t="s">
        <v>82</v>
      </c>
      <c r="F4401" s="3">
        <v>0</v>
      </c>
      <c r="G4401" s="27" t="s">
        <v>5320</v>
      </c>
      <c r="H4401" s="27" t="s">
        <v>5320</v>
      </c>
      <c r="I4401" s="27" t="s">
        <v>5320</v>
      </c>
      <c r="J4401" s="28" t="s">
        <v>21</v>
      </c>
      <c r="K4401" s="28" t="s">
        <v>21</v>
      </c>
      <c r="L4401" s="28" t="s">
        <v>21</v>
      </c>
      <c r="M4401" s="3" t="str">
        <f>IF(+OR(J4401="SI",G4401="SI"),"SI","NO")</f>
        <v>SI</v>
      </c>
      <c r="N4401" s="3" t="str">
        <f>IF(+OR(H4401="SI",K4401="SI"),"SI","NO")</f>
        <v>SI</v>
      </c>
      <c r="O4401" s="3" t="str">
        <f>IF(+OR(I4401="SI",L4401="SI"),"SI","NO")</f>
        <v>SI</v>
      </c>
    </row>
    <row r="4402" spans="1:15" x14ac:dyDescent="0.25">
      <c r="A4402" s="20" t="s">
        <v>1571</v>
      </c>
      <c r="B4402" s="1" t="s">
        <v>3094</v>
      </c>
      <c r="C4402" s="3">
        <v>6</v>
      </c>
      <c r="D4402" s="3" t="str">
        <f>VLOOKUP(Cobertura2021[[#This Row],['#Area]],S:T,2)</f>
        <v>Rural</v>
      </c>
      <c r="E4402" s="1" t="s">
        <v>82</v>
      </c>
      <c r="F4402" s="3">
        <v>53</v>
      </c>
      <c r="G4402" s="27" t="s">
        <v>5320</v>
      </c>
      <c r="H4402" s="27" t="s">
        <v>5320</v>
      </c>
      <c r="I4402" s="27" t="s">
        <v>5320</v>
      </c>
      <c r="J4402" s="28" t="s">
        <v>21</v>
      </c>
      <c r="K4402" s="28" t="s">
        <v>21</v>
      </c>
      <c r="L4402" s="28" t="s">
        <v>21</v>
      </c>
      <c r="M4402" s="3" t="str">
        <f>IF(+OR(J4402="SI",G4402="SI"),"SI","NO")</f>
        <v>SI</v>
      </c>
      <c r="N4402" s="3" t="str">
        <f>IF(+OR(H4402="SI",K4402="SI"),"SI","NO")</f>
        <v>SI</v>
      </c>
      <c r="O4402" s="3" t="str">
        <f>IF(+OR(I4402="SI",L4402="SI"),"SI","NO")</f>
        <v>SI</v>
      </c>
    </row>
    <row r="4403" spans="1:15" x14ac:dyDescent="0.25">
      <c r="A4403" s="20" t="s">
        <v>1571</v>
      </c>
      <c r="B4403" s="1" t="s">
        <v>1007</v>
      </c>
      <c r="C4403" s="3">
        <v>6</v>
      </c>
      <c r="D4403" s="3" t="str">
        <f>VLOOKUP(Cobertura2021[[#This Row],['#Area]],S:T,2)</f>
        <v>Rural</v>
      </c>
      <c r="E4403" s="1" t="s">
        <v>82</v>
      </c>
      <c r="F4403" s="3">
        <v>71</v>
      </c>
      <c r="G4403" s="27" t="s">
        <v>5320</v>
      </c>
      <c r="H4403" s="27" t="s">
        <v>5320</v>
      </c>
      <c r="I4403" s="27" t="s">
        <v>5320</v>
      </c>
      <c r="J4403" s="28" t="s">
        <v>21</v>
      </c>
      <c r="K4403" s="28" t="s">
        <v>21</v>
      </c>
      <c r="L4403" s="28" t="s">
        <v>21</v>
      </c>
      <c r="M4403" s="3" t="str">
        <f>IF(+OR(J4403="SI",G4403="SI"),"SI","NO")</f>
        <v>SI</v>
      </c>
      <c r="N4403" s="3" t="str">
        <f>IF(+OR(H4403="SI",K4403="SI"),"SI","NO")</f>
        <v>SI</v>
      </c>
      <c r="O4403" s="3" t="str">
        <f>IF(+OR(I4403="SI",L4403="SI"),"SI","NO")</f>
        <v>SI</v>
      </c>
    </row>
    <row r="4404" spans="1:15" x14ac:dyDescent="0.25">
      <c r="A4404" s="20" t="s">
        <v>1571</v>
      </c>
      <c r="B4404" s="1" t="s">
        <v>3048</v>
      </c>
      <c r="C4404" s="3">
        <v>6</v>
      </c>
      <c r="D4404" s="3" t="str">
        <f>VLOOKUP(Cobertura2021[[#This Row],['#Area]],S:T,2)</f>
        <v>Rural</v>
      </c>
      <c r="E4404" s="1" t="s">
        <v>3062</v>
      </c>
      <c r="F4404" s="3">
        <v>73</v>
      </c>
      <c r="G4404" s="27" t="s">
        <v>5320</v>
      </c>
      <c r="H4404" s="27" t="s">
        <v>5320</v>
      </c>
      <c r="I4404" s="27" t="s">
        <v>5320</v>
      </c>
      <c r="J4404" s="28" t="s">
        <v>21</v>
      </c>
      <c r="K4404" s="28" t="s">
        <v>21</v>
      </c>
      <c r="L4404" s="28" t="s">
        <v>21</v>
      </c>
      <c r="M4404" s="3" t="str">
        <f>IF(+OR(J4404="SI",G4404="SI"),"SI","NO")</f>
        <v>SI</v>
      </c>
      <c r="N4404" s="3" t="str">
        <f>IF(+OR(H4404="SI",K4404="SI"),"SI","NO")</f>
        <v>SI</v>
      </c>
      <c r="O4404" s="3" t="str">
        <f>IF(+OR(I4404="SI",L4404="SI"),"SI","NO")</f>
        <v>SI</v>
      </c>
    </row>
    <row r="4405" spans="1:15" x14ac:dyDescent="0.25">
      <c r="A4405" s="20" t="s">
        <v>1571</v>
      </c>
      <c r="B4405" s="1" t="s">
        <v>3048</v>
      </c>
      <c r="C4405" s="3">
        <v>6</v>
      </c>
      <c r="D4405" s="3" t="str">
        <f>VLOOKUP(Cobertura2021[[#This Row],['#Area]],S:T,2)</f>
        <v>Rural</v>
      </c>
      <c r="E4405" s="1" t="s">
        <v>3066</v>
      </c>
      <c r="F4405" s="3">
        <v>177</v>
      </c>
      <c r="G4405" s="27" t="s">
        <v>5320</v>
      </c>
      <c r="H4405" s="27" t="s">
        <v>5320</v>
      </c>
      <c r="I4405" s="27" t="s">
        <v>5320</v>
      </c>
      <c r="J4405" s="28" t="s">
        <v>21</v>
      </c>
      <c r="K4405" s="28" t="s">
        <v>21</v>
      </c>
      <c r="L4405" s="28" t="s">
        <v>21</v>
      </c>
      <c r="M4405" s="3" t="str">
        <f>IF(+OR(J4405="SI",G4405="SI"),"SI","NO")</f>
        <v>SI</v>
      </c>
      <c r="N4405" s="3" t="str">
        <f>IF(+OR(H4405="SI",K4405="SI"),"SI","NO")</f>
        <v>SI</v>
      </c>
      <c r="O4405" s="3" t="str">
        <f>IF(+OR(I4405="SI",L4405="SI"),"SI","NO")</f>
        <v>SI</v>
      </c>
    </row>
    <row r="4406" spans="1:15" x14ac:dyDescent="0.25">
      <c r="A4406" s="20" t="s">
        <v>4225</v>
      </c>
      <c r="B4406" s="1" t="s">
        <v>4351</v>
      </c>
      <c r="C4406" s="3">
        <v>6</v>
      </c>
      <c r="D4406" s="3" t="str">
        <f>VLOOKUP(Cobertura2021[[#This Row],['#Area]],S:T,2)</f>
        <v>Rural</v>
      </c>
      <c r="E4406" s="1" t="s">
        <v>3421</v>
      </c>
      <c r="F4406" s="3">
        <v>178</v>
      </c>
      <c r="G4406" s="47" t="s">
        <v>5320</v>
      </c>
      <c r="H4406" s="27" t="s">
        <v>3</v>
      </c>
      <c r="I4406" s="27" t="s">
        <v>3</v>
      </c>
      <c r="J4406" s="28" t="s">
        <v>21</v>
      </c>
      <c r="K4406" s="28" t="s">
        <v>20</v>
      </c>
      <c r="L4406" s="28" t="s">
        <v>20</v>
      </c>
      <c r="M4406" s="3" t="str">
        <f>IF(+OR(J4406="SI",G4406="SI"),"SI","NO")</f>
        <v>SI</v>
      </c>
      <c r="N4406" s="3" t="str">
        <f>IF(+OR(H4406="SI",K4406="SI"),"SI","NO")</f>
        <v>NO</v>
      </c>
      <c r="O4406" s="3" t="str">
        <f>IF(+OR(I4406="SI",L4406="SI"),"SI","NO")</f>
        <v>NO</v>
      </c>
    </row>
    <row r="4407" spans="1:15" x14ac:dyDescent="0.25">
      <c r="A4407" s="20" t="s">
        <v>156</v>
      </c>
      <c r="B4407" s="1" t="s">
        <v>5235</v>
      </c>
      <c r="C4407" s="3">
        <v>6</v>
      </c>
      <c r="D4407" s="3" t="str">
        <f>VLOOKUP(Cobertura2021[[#This Row],['#Area]],S:T,2)</f>
        <v>Rural</v>
      </c>
      <c r="E4407" s="1" t="s">
        <v>4795</v>
      </c>
      <c r="F4407" s="3">
        <v>10</v>
      </c>
      <c r="G4407" s="27" t="s">
        <v>5320</v>
      </c>
      <c r="H4407" s="27" t="s">
        <v>3</v>
      </c>
      <c r="I4407" s="27" t="s">
        <v>3</v>
      </c>
      <c r="J4407" s="28" t="s">
        <v>21</v>
      </c>
      <c r="K4407" s="28" t="s">
        <v>20</v>
      </c>
      <c r="L4407" s="28" t="s">
        <v>20</v>
      </c>
      <c r="M4407" s="3" t="str">
        <f>IF(+OR(J4407="SI",G4407="SI"),"SI","NO")</f>
        <v>SI</v>
      </c>
      <c r="N4407" s="3" t="str">
        <f>IF(+OR(H4407="SI",K4407="SI"),"SI","NO")</f>
        <v>NO</v>
      </c>
      <c r="O4407" s="3" t="str">
        <f>IF(+OR(I4407="SI",L4407="SI"),"SI","NO")</f>
        <v>NO</v>
      </c>
    </row>
    <row r="4408" spans="1:15" x14ac:dyDescent="0.25">
      <c r="A4408" s="20" t="s">
        <v>4225</v>
      </c>
      <c r="B4408" s="1" t="s">
        <v>4265</v>
      </c>
      <c r="C4408" s="3">
        <v>6</v>
      </c>
      <c r="D4408" s="3" t="str">
        <f>VLOOKUP(Cobertura2021[[#This Row],['#Area]],S:T,2)</f>
        <v>Rural</v>
      </c>
      <c r="E4408" s="1" t="s">
        <v>4266</v>
      </c>
      <c r="F4408" s="3">
        <v>29</v>
      </c>
      <c r="G4408" s="27" t="s">
        <v>5320</v>
      </c>
      <c r="H4408" s="27" t="s">
        <v>3</v>
      </c>
      <c r="I4408" s="27" t="s">
        <v>3</v>
      </c>
      <c r="J4408" s="28" t="s">
        <v>21</v>
      </c>
      <c r="K4408" s="28" t="s">
        <v>20</v>
      </c>
      <c r="L4408" s="28" t="s">
        <v>20</v>
      </c>
      <c r="M4408" s="3" t="str">
        <f>IF(+OR(J4408="SI",G4408="SI"),"SI","NO")</f>
        <v>SI</v>
      </c>
      <c r="N4408" s="3" t="str">
        <f>IF(+OR(H4408="SI",K4408="SI"),"SI","NO")</f>
        <v>NO</v>
      </c>
      <c r="O4408" s="3" t="str">
        <f>IF(+OR(I4408="SI",L4408="SI"),"SI","NO")</f>
        <v>NO</v>
      </c>
    </row>
    <row r="4409" spans="1:15" x14ac:dyDescent="0.25">
      <c r="A4409" s="20" t="s">
        <v>1571</v>
      </c>
      <c r="B4409" s="1" t="s">
        <v>3106</v>
      </c>
      <c r="C4409" s="3">
        <v>6</v>
      </c>
      <c r="D4409" s="3" t="str">
        <f>VLOOKUP(Cobertura2021[[#This Row],['#Area]],S:T,2)</f>
        <v>Rural</v>
      </c>
      <c r="E4409" s="1" t="s">
        <v>3109</v>
      </c>
      <c r="F4409" s="3">
        <v>193</v>
      </c>
      <c r="G4409" s="27" t="s">
        <v>5320</v>
      </c>
      <c r="H4409" s="27" t="s">
        <v>5320</v>
      </c>
      <c r="I4409" s="27" t="s">
        <v>5320</v>
      </c>
      <c r="J4409" s="28" t="s">
        <v>21</v>
      </c>
      <c r="K4409" s="28" t="s">
        <v>21</v>
      </c>
      <c r="L4409" s="28" t="s">
        <v>21</v>
      </c>
      <c r="M4409" s="3" t="str">
        <f>IF(+OR(J4409="SI",G4409="SI"),"SI","NO")</f>
        <v>SI</v>
      </c>
      <c r="N4409" s="3" t="str">
        <f>IF(+OR(H4409="SI",K4409="SI"),"SI","NO")</f>
        <v>SI</v>
      </c>
      <c r="O4409" s="3" t="str">
        <f>IF(+OR(I4409="SI",L4409="SI"),"SI","NO")</f>
        <v>SI</v>
      </c>
    </row>
    <row r="4410" spans="1:15" x14ac:dyDescent="0.25">
      <c r="A4410" s="20" t="s">
        <v>1571</v>
      </c>
      <c r="B4410" s="1" t="s">
        <v>3106</v>
      </c>
      <c r="C4410" s="3">
        <v>6</v>
      </c>
      <c r="D4410" s="3" t="str">
        <f>VLOOKUP(Cobertura2021[[#This Row],['#Area]],S:T,2)</f>
        <v>Rural</v>
      </c>
      <c r="E4410" s="1" t="s">
        <v>3110</v>
      </c>
      <c r="F4410" s="3">
        <v>39</v>
      </c>
      <c r="G4410" s="27" t="s">
        <v>5320</v>
      </c>
      <c r="H4410" s="27" t="s">
        <v>5320</v>
      </c>
      <c r="I4410" s="27" t="s">
        <v>5320</v>
      </c>
      <c r="J4410" s="28" t="s">
        <v>21</v>
      </c>
      <c r="K4410" s="28" t="s">
        <v>21</v>
      </c>
      <c r="L4410" s="28" t="s">
        <v>20</v>
      </c>
      <c r="M4410" s="3" t="str">
        <f>IF(+OR(J4410="SI",G4410="SI"),"SI","NO")</f>
        <v>SI</v>
      </c>
      <c r="N4410" s="3" t="str">
        <f>IF(+OR(H4410="SI",K4410="SI"),"SI","NO")</f>
        <v>SI</v>
      </c>
      <c r="O4410" s="3" t="str">
        <f>IF(+OR(I4410="SI",L4410="SI"),"SI","NO")</f>
        <v>SI</v>
      </c>
    </row>
    <row r="4411" spans="1:15" hidden="1" x14ac:dyDescent="0.25">
      <c r="A4411" s="20" t="s">
        <v>1571</v>
      </c>
      <c r="B4411" s="1" t="s">
        <v>58</v>
      </c>
      <c r="C4411" s="3">
        <v>1</v>
      </c>
      <c r="D4411" s="3" t="e">
        <f>VLOOKUP(Cobertura2021[[#This Row],['#Area]],S:T,2)</f>
        <v>#N/A</v>
      </c>
      <c r="E4411" s="1" t="s">
        <v>1508</v>
      </c>
      <c r="F4411" s="3">
        <v>321</v>
      </c>
      <c r="G4411" s="27" t="s">
        <v>5320</v>
      </c>
      <c r="H4411" s="27" t="s">
        <v>5320</v>
      </c>
      <c r="I4411" s="27" t="s">
        <v>5320</v>
      </c>
      <c r="J4411" s="28" t="s">
        <v>21</v>
      </c>
      <c r="K4411" s="28" t="s">
        <v>21</v>
      </c>
      <c r="L4411" s="28" t="s">
        <v>21</v>
      </c>
      <c r="M4411" s="3" t="str">
        <f>IF(+OR(J4411="SI",G4411="SI"),"SI","NO")</f>
        <v>SI</v>
      </c>
      <c r="N4411" s="3" t="str">
        <f>IF(+OR(H4411="SI",K4411="SI"),"SI","NO")</f>
        <v>SI</v>
      </c>
      <c r="O4411" s="3" t="str">
        <f>IF(+OR(I4411="SI",L4411="SI"),"SI","NO")</f>
        <v>SI</v>
      </c>
    </row>
    <row r="4412" spans="1:15" x14ac:dyDescent="0.25">
      <c r="A4412" s="20" t="s">
        <v>1571</v>
      </c>
      <c r="B4412" s="1" t="s">
        <v>3019</v>
      </c>
      <c r="C4412" s="3">
        <v>6</v>
      </c>
      <c r="D4412" s="3" t="str">
        <f>VLOOKUP(Cobertura2021[[#This Row],['#Area]],S:T,2)</f>
        <v>Rural</v>
      </c>
      <c r="E4412" s="1" t="s">
        <v>2581</v>
      </c>
      <c r="F4412" s="3">
        <v>213</v>
      </c>
      <c r="G4412" s="27" t="s">
        <v>5320</v>
      </c>
      <c r="H4412" s="27" t="s">
        <v>5320</v>
      </c>
      <c r="I4412" s="27" t="s">
        <v>5320</v>
      </c>
      <c r="J4412" s="28" t="s">
        <v>21</v>
      </c>
      <c r="K4412" s="28" t="s">
        <v>21</v>
      </c>
      <c r="L4412" s="28" t="s">
        <v>21</v>
      </c>
      <c r="M4412" s="3" t="str">
        <f>IF(+OR(J4412="SI",G4412="SI"),"SI","NO")</f>
        <v>SI</v>
      </c>
      <c r="N4412" s="3" t="str">
        <f>IF(+OR(H4412="SI",K4412="SI"),"SI","NO")</f>
        <v>SI</v>
      </c>
      <c r="O4412" s="3" t="str">
        <f>IF(+OR(I4412="SI",L4412="SI"),"SI","NO")</f>
        <v>SI</v>
      </c>
    </row>
    <row r="4413" spans="1:15" x14ac:dyDescent="0.25">
      <c r="A4413" s="20" t="s">
        <v>1571</v>
      </c>
      <c r="B4413" s="1" t="s">
        <v>58</v>
      </c>
      <c r="C4413" s="3">
        <v>6</v>
      </c>
      <c r="D4413" s="3" t="str">
        <f>VLOOKUP(Cobertura2021[[#This Row],['#Area]],S:T,2)</f>
        <v>Rural</v>
      </c>
      <c r="E4413" s="1" t="s">
        <v>2984</v>
      </c>
      <c r="F4413" s="3">
        <v>1560</v>
      </c>
      <c r="G4413" s="27" t="s">
        <v>5320</v>
      </c>
      <c r="H4413" s="27" t="s">
        <v>5320</v>
      </c>
      <c r="I4413" s="27" t="s">
        <v>5320</v>
      </c>
      <c r="J4413" s="28" t="s">
        <v>21</v>
      </c>
      <c r="K4413" s="28" t="s">
        <v>21</v>
      </c>
      <c r="L4413" s="28" t="s">
        <v>21</v>
      </c>
      <c r="M4413" s="3" t="str">
        <f>IF(+OR(J4413="SI",G4413="SI"),"SI","NO")</f>
        <v>SI</v>
      </c>
      <c r="N4413" s="3" t="str">
        <f>IF(+OR(H4413="SI",K4413="SI"),"SI","NO")</f>
        <v>SI</v>
      </c>
      <c r="O4413" s="3" t="str">
        <f>IF(+OR(I4413="SI",L4413="SI"),"SI","NO")</f>
        <v>SI</v>
      </c>
    </row>
    <row r="4414" spans="1:15" x14ac:dyDescent="0.25">
      <c r="A4414" s="20" t="s">
        <v>1571</v>
      </c>
      <c r="B4414" s="1" t="s">
        <v>3048</v>
      </c>
      <c r="C4414" s="3">
        <v>6</v>
      </c>
      <c r="D4414" s="3" t="str">
        <f>VLOOKUP(Cobertura2021[[#This Row],['#Area]],S:T,2)</f>
        <v>Rural</v>
      </c>
      <c r="E4414" s="1" t="s">
        <v>3068</v>
      </c>
      <c r="F4414" s="3">
        <v>101</v>
      </c>
      <c r="G4414" s="27" t="s">
        <v>5320</v>
      </c>
      <c r="H4414" s="27" t="s">
        <v>5320</v>
      </c>
      <c r="I4414" s="27" t="s">
        <v>5320</v>
      </c>
      <c r="J4414" s="28" t="s">
        <v>21</v>
      </c>
      <c r="K4414" s="28" t="s">
        <v>21</v>
      </c>
      <c r="L4414" s="28" t="s">
        <v>20</v>
      </c>
      <c r="M4414" s="3" t="str">
        <f>IF(+OR(J4414="SI",G4414="SI"),"SI","NO")</f>
        <v>SI</v>
      </c>
      <c r="N4414" s="3" t="str">
        <f>IF(+OR(H4414="SI",K4414="SI"),"SI","NO")</f>
        <v>SI</v>
      </c>
      <c r="O4414" s="3" t="str">
        <f>IF(+OR(I4414="SI",L4414="SI"),"SI","NO")</f>
        <v>SI</v>
      </c>
    </row>
    <row r="4415" spans="1:15" x14ac:dyDescent="0.25">
      <c r="A4415" s="20" t="s">
        <v>1571</v>
      </c>
      <c r="B4415" s="1" t="s">
        <v>3019</v>
      </c>
      <c r="C4415" s="3">
        <v>6</v>
      </c>
      <c r="D4415" s="3" t="str">
        <f>VLOOKUP(Cobertura2021[[#This Row],['#Area]],S:T,2)</f>
        <v>Rural</v>
      </c>
      <c r="E4415" s="1" t="s">
        <v>3024</v>
      </c>
      <c r="F4415" s="3">
        <v>708</v>
      </c>
      <c r="G4415" s="27" t="s">
        <v>5320</v>
      </c>
      <c r="H4415" s="27" t="s">
        <v>5320</v>
      </c>
      <c r="I4415" s="27" t="s">
        <v>5320</v>
      </c>
      <c r="J4415" s="28" t="s">
        <v>21</v>
      </c>
      <c r="K4415" s="28" t="s">
        <v>21</v>
      </c>
      <c r="L4415" s="28" t="s">
        <v>21</v>
      </c>
      <c r="M4415" s="3" t="str">
        <f>IF(+OR(J4415="SI",G4415="SI"),"SI","NO")</f>
        <v>SI</v>
      </c>
      <c r="N4415" s="3" t="str">
        <f>IF(+OR(H4415="SI",K4415="SI"),"SI","NO")</f>
        <v>SI</v>
      </c>
      <c r="O4415" s="3" t="str">
        <f>IF(+OR(I4415="SI",L4415="SI"),"SI","NO")</f>
        <v>SI</v>
      </c>
    </row>
    <row r="4416" spans="1:15" x14ac:dyDescent="0.25">
      <c r="A4416" s="20" t="s">
        <v>3758</v>
      </c>
      <c r="B4416" s="1" t="s">
        <v>3997</v>
      </c>
      <c r="C4416" s="3">
        <v>6</v>
      </c>
      <c r="D4416" s="3" t="str">
        <f>VLOOKUP(Cobertura2021[[#This Row],['#Area]],S:T,2)</f>
        <v>Rural</v>
      </c>
      <c r="E4416" s="1" t="s">
        <v>4007</v>
      </c>
      <c r="F4416" s="3">
        <v>84</v>
      </c>
      <c r="G4416" s="27" t="s">
        <v>5320</v>
      </c>
      <c r="H4416" s="27" t="s">
        <v>3</v>
      </c>
      <c r="I4416" s="27" t="s">
        <v>3</v>
      </c>
      <c r="J4416" s="28" t="s">
        <v>21</v>
      </c>
      <c r="K4416" s="28" t="s">
        <v>20</v>
      </c>
      <c r="L4416" s="28" t="s">
        <v>20</v>
      </c>
      <c r="M4416" s="3" t="str">
        <f>IF(+OR(J4416="SI",G4416="SI"),"SI","NO")</f>
        <v>SI</v>
      </c>
      <c r="N4416" s="3" t="str">
        <f>IF(+OR(H4416="SI",K4416="SI"),"SI","NO")</f>
        <v>NO</v>
      </c>
      <c r="O4416" s="3" t="str">
        <f>IF(+OR(I4416="SI",L4416="SI"),"SI","NO")</f>
        <v>NO</v>
      </c>
    </row>
    <row r="4417" spans="1:15" x14ac:dyDescent="0.25">
      <c r="A4417" s="20" t="s">
        <v>4225</v>
      </c>
      <c r="B4417" s="1" t="s">
        <v>4394</v>
      </c>
      <c r="C4417" s="3">
        <v>6</v>
      </c>
      <c r="D4417" s="3" t="str">
        <f>VLOOKUP(Cobertura2021[[#This Row],['#Area]],S:T,2)</f>
        <v>Rural</v>
      </c>
      <c r="E4417" s="1" t="s">
        <v>4408</v>
      </c>
      <c r="F4417" s="3">
        <v>62</v>
      </c>
      <c r="G4417" s="27" t="s">
        <v>5320</v>
      </c>
      <c r="H4417" s="27" t="s">
        <v>3</v>
      </c>
      <c r="I4417" s="27" t="s">
        <v>3</v>
      </c>
      <c r="J4417" s="28" t="s">
        <v>21</v>
      </c>
      <c r="K4417" s="28" t="s">
        <v>20</v>
      </c>
      <c r="L4417" s="28" t="s">
        <v>20</v>
      </c>
      <c r="M4417" s="3" t="str">
        <f>IF(+OR(J4417="SI",G4417="SI"),"SI","NO")</f>
        <v>SI</v>
      </c>
      <c r="N4417" s="3" t="str">
        <f>IF(+OR(H4417="SI",K4417="SI"),"SI","NO")</f>
        <v>NO</v>
      </c>
      <c r="O4417" s="3" t="str">
        <f>IF(+OR(I4417="SI",L4417="SI"),"SI","NO")</f>
        <v>NO</v>
      </c>
    </row>
    <row r="4418" spans="1:15" x14ac:dyDescent="0.25">
      <c r="A4418" s="20" t="s">
        <v>1571</v>
      </c>
      <c r="B4418" s="1" t="s">
        <v>3006</v>
      </c>
      <c r="C4418" s="3">
        <v>6</v>
      </c>
      <c r="D4418" s="3" t="str">
        <f>VLOOKUP(Cobertura2021[[#This Row],['#Area]],S:T,2)</f>
        <v>Rural</v>
      </c>
      <c r="E4418" s="1" t="s">
        <v>1198</v>
      </c>
      <c r="F4418" s="3">
        <v>352</v>
      </c>
      <c r="G4418" s="27" t="s">
        <v>5320</v>
      </c>
      <c r="H4418" s="27" t="s">
        <v>5320</v>
      </c>
      <c r="I4418" s="27" t="s">
        <v>5320</v>
      </c>
      <c r="J4418" s="28" t="s">
        <v>21</v>
      </c>
      <c r="K4418" s="28" t="s">
        <v>21</v>
      </c>
      <c r="L4418" s="28" t="s">
        <v>21</v>
      </c>
      <c r="M4418" s="3" t="str">
        <f>IF(+OR(J4418="SI",G4418="SI"),"SI","NO")</f>
        <v>SI</v>
      </c>
      <c r="N4418" s="3" t="str">
        <f>IF(+OR(H4418="SI",K4418="SI"),"SI","NO")</f>
        <v>SI</v>
      </c>
      <c r="O4418" s="3" t="str">
        <f>IF(+OR(I4418="SI",L4418="SI"),"SI","NO")</f>
        <v>SI</v>
      </c>
    </row>
    <row r="4419" spans="1:15" x14ac:dyDescent="0.25">
      <c r="A4419" s="20" t="s">
        <v>1571</v>
      </c>
      <c r="B4419" s="1" t="s">
        <v>3112</v>
      </c>
      <c r="C4419" s="3">
        <v>6</v>
      </c>
      <c r="D4419" s="3" t="str">
        <f>VLOOKUP(Cobertura2021[[#This Row],['#Area]],S:T,2)</f>
        <v>Rural</v>
      </c>
      <c r="E4419" s="1" t="s">
        <v>1198</v>
      </c>
      <c r="F4419" s="3">
        <v>186</v>
      </c>
      <c r="G4419" s="27" t="s">
        <v>5320</v>
      </c>
      <c r="H4419" s="27" t="s">
        <v>5320</v>
      </c>
      <c r="I4419" s="27" t="s">
        <v>5320</v>
      </c>
      <c r="J4419" s="28" t="s">
        <v>21</v>
      </c>
      <c r="K4419" s="28" t="s">
        <v>21</v>
      </c>
      <c r="L4419" s="28" t="s">
        <v>21</v>
      </c>
      <c r="M4419" s="3" t="str">
        <f>IF(+OR(J4419="SI",G4419="SI"),"SI","NO")</f>
        <v>SI</v>
      </c>
      <c r="N4419" s="3" t="str">
        <f>IF(+OR(H4419="SI",K4419="SI"),"SI","NO")</f>
        <v>SI</v>
      </c>
      <c r="O4419" s="3" t="str">
        <f>IF(+OR(I4419="SI",L4419="SI"),"SI","NO")</f>
        <v>SI</v>
      </c>
    </row>
    <row r="4420" spans="1:15" x14ac:dyDescent="0.25">
      <c r="A4420" s="20" t="s">
        <v>1571</v>
      </c>
      <c r="B4420" s="1" t="s">
        <v>3048</v>
      </c>
      <c r="C4420" s="3">
        <v>6</v>
      </c>
      <c r="D4420" s="3" t="str">
        <f>VLOOKUP(Cobertura2021[[#This Row],['#Area]],S:T,2)</f>
        <v>Rural</v>
      </c>
      <c r="E4420" s="1" t="s">
        <v>3064</v>
      </c>
      <c r="F4420" s="3">
        <v>150</v>
      </c>
      <c r="G4420" s="27" t="s">
        <v>5320</v>
      </c>
      <c r="H4420" s="27" t="s">
        <v>5320</v>
      </c>
      <c r="I4420" s="27" t="s">
        <v>5320</v>
      </c>
      <c r="J4420" s="28" t="s">
        <v>21</v>
      </c>
      <c r="K4420" s="28" t="s">
        <v>21</v>
      </c>
      <c r="L4420" s="28" t="s">
        <v>20</v>
      </c>
      <c r="M4420" s="3" t="str">
        <f>IF(+OR(J4420="SI",G4420="SI"),"SI","NO")</f>
        <v>SI</v>
      </c>
      <c r="N4420" s="3" t="str">
        <f>IF(+OR(H4420="SI",K4420="SI"),"SI","NO")</f>
        <v>SI</v>
      </c>
      <c r="O4420" s="3" t="str">
        <f>IF(+OR(I4420="SI",L4420="SI"),"SI","NO")</f>
        <v>SI</v>
      </c>
    </row>
    <row r="4421" spans="1:15" x14ac:dyDescent="0.25">
      <c r="A4421" s="20" t="s">
        <v>1571</v>
      </c>
      <c r="B4421" s="1" t="s">
        <v>2815</v>
      </c>
      <c r="C4421" s="3">
        <v>6</v>
      </c>
      <c r="D4421" s="3" t="str">
        <f>VLOOKUP(Cobertura2021[[#This Row],['#Area]],S:T,2)</f>
        <v>Rural</v>
      </c>
      <c r="E4421" s="1" t="s">
        <v>3035</v>
      </c>
      <c r="F4421" s="3">
        <v>0</v>
      </c>
      <c r="G4421" s="27" t="s">
        <v>5320</v>
      </c>
      <c r="H4421" s="27" t="s">
        <v>5320</v>
      </c>
      <c r="I4421" s="27" t="s">
        <v>5320</v>
      </c>
      <c r="J4421" s="28" t="s">
        <v>21</v>
      </c>
      <c r="K4421" s="28" t="s">
        <v>21</v>
      </c>
      <c r="L4421" s="28" t="s">
        <v>20</v>
      </c>
      <c r="M4421" s="3" t="str">
        <f>IF(+OR(J4421="SI",G4421="SI"),"SI","NO")</f>
        <v>SI</v>
      </c>
      <c r="N4421" s="3" t="str">
        <f>IF(+OR(H4421="SI",K4421="SI"),"SI","NO")</f>
        <v>SI</v>
      </c>
      <c r="O4421" s="3" t="str">
        <f>IF(+OR(I4421="SI",L4421="SI"),"SI","NO")</f>
        <v>SI</v>
      </c>
    </row>
    <row r="4422" spans="1:15" x14ac:dyDescent="0.25">
      <c r="A4422" s="20" t="s">
        <v>1571</v>
      </c>
      <c r="B4422" s="1" t="s">
        <v>3112</v>
      </c>
      <c r="C4422" s="3">
        <v>6</v>
      </c>
      <c r="D4422" s="3" t="str">
        <f>VLOOKUP(Cobertura2021[[#This Row],['#Area]],S:T,2)</f>
        <v>Rural</v>
      </c>
      <c r="E4422" s="1" t="s">
        <v>3134</v>
      </c>
      <c r="F4422" s="3">
        <v>626</v>
      </c>
      <c r="G4422" s="27" t="s">
        <v>5320</v>
      </c>
      <c r="H4422" s="27" t="s">
        <v>5320</v>
      </c>
      <c r="I4422" s="27" t="s">
        <v>5320</v>
      </c>
      <c r="J4422" s="28" t="s">
        <v>21</v>
      </c>
      <c r="K4422" s="28" t="s">
        <v>21</v>
      </c>
      <c r="L4422" s="28" t="s">
        <v>21</v>
      </c>
      <c r="M4422" s="3" t="str">
        <f>IF(+OR(J4422="SI",G4422="SI"),"SI","NO")</f>
        <v>SI</v>
      </c>
      <c r="N4422" s="3" t="str">
        <f>IF(+OR(H4422="SI",K4422="SI"),"SI","NO")</f>
        <v>SI</v>
      </c>
      <c r="O4422" s="3" t="str">
        <f>IF(+OR(I4422="SI",L4422="SI"),"SI","NO")</f>
        <v>SI</v>
      </c>
    </row>
    <row r="4423" spans="1:15" x14ac:dyDescent="0.25">
      <c r="A4423" s="20" t="s">
        <v>1571</v>
      </c>
      <c r="B4423" s="1" t="s">
        <v>3048</v>
      </c>
      <c r="C4423" s="3">
        <v>6</v>
      </c>
      <c r="D4423" s="3" t="str">
        <f>VLOOKUP(Cobertura2021[[#This Row],['#Area]],S:T,2)</f>
        <v>Rural</v>
      </c>
      <c r="E4423" s="1" t="s">
        <v>3063</v>
      </c>
      <c r="F4423" s="3">
        <v>135</v>
      </c>
      <c r="G4423" s="27" t="s">
        <v>5320</v>
      </c>
      <c r="H4423" s="27" t="s">
        <v>5320</v>
      </c>
      <c r="I4423" s="27" t="s">
        <v>5320</v>
      </c>
      <c r="J4423" s="28" t="s">
        <v>21</v>
      </c>
      <c r="K4423" s="28" t="s">
        <v>21</v>
      </c>
      <c r="L4423" s="28" t="s">
        <v>21</v>
      </c>
      <c r="M4423" s="3" t="str">
        <f>IF(+OR(J4423="SI",G4423="SI"),"SI","NO")</f>
        <v>SI</v>
      </c>
      <c r="N4423" s="3" t="str">
        <f>IF(+OR(H4423="SI",K4423="SI"),"SI","NO")</f>
        <v>SI</v>
      </c>
      <c r="O4423" s="3" t="str">
        <f>IF(+OR(I4423="SI",L4423="SI"),"SI","NO")</f>
        <v>SI</v>
      </c>
    </row>
    <row r="4424" spans="1:15" x14ac:dyDescent="0.25">
      <c r="A4424" s="20" t="s">
        <v>1571</v>
      </c>
      <c r="B4424" s="1" t="s">
        <v>3048</v>
      </c>
      <c r="C4424" s="3">
        <v>6</v>
      </c>
      <c r="D4424" s="3" t="str">
        <f>VLOOKUP(Cobertura2021[[#This Row],['#Area]],S:T,2)</f>
        <v>Rural</v>
      </c>
      <c r="E4424" s="1" t="s">
        <v>3065</v>
      </c>
      <c r="F4424" s="3">
        <v>63</v>
      </c>
      <c r="G4424" s="27" t="s">
        <v>5320</v>
      </c>
      <c r="H4424" s="27" t="s">
        <v>5320</v>
      </c>
      <c r="I4424" s="27" t="s">
        <v>5320</v>
      </c>
      <c r="J4424" s="28" t="s">
        <v>21</v>
      </c>
      <c r="K4424" s="28" t="s">
        <v>21</v>
      </c>
      <c r="L4424" s="28" t="s">
        <v>21</v>
      </c>
      <c r="M4424" s="3" t="str">
        <f>IF(+OR(J4424="SI",G4424="SI"),"SI","NO")</f>
        <v>SI</v>
      </c>
      <c r="N4424" s="3" t="str">
        <f>IF(+OR(H4424="SI",K4424="SI"),"SI","NO")</f>
        <v>SI</v>
      </c>
      <c r="O4424" s="3" t="str">
        <f>IF(+OR(I4424="SI",L4424="SI"),"SI","NO")</f>
        <v>SI</v>
      </c>
    </row>
    <row r="4425" spans="1:15" hidden="1" x14ac:dyDescent="0.25">
      <c r="A4425" s="20" t="s">
        <v>1571</v>
      </c>
      <c r="B4425" s="1" t="s">
        <v>3037</v>
      </c>
      <c r="C4425" s="3">
        <v>1</v>
      </c>
      <c r="D4425" s="3" t="e">
        <f>VLOOKUP(Cobertura2021[[#This Row],['#Area]],S:T,2)</f>
        <v>#N/A</v>
      </c>
      <c r="E4425" s="1" t="s">
        <v>2815</v>
      </c>
      <c r="F4425" s="3">
        <v>69</v>
      </c>
      <c r="G4425" s="27" t="s">
        <v>5320</v>
      </c>
      <c r="H4425" s="27" t="s">
        <v>5320</v>
      </c>
      <c r="I4425" s="27" t="s">
        <v>5320</v>
      </c>
      <c r="J4425" s="28" t="s">
        <v>21</v>
      </c>
      <c r="K4425" s="28" t="s">
        <v>21</v>
      </c>
      <c r="L4425" s="28" t="s">
        <v>21</v>
      </c>
      <c r="M4425" s="3" t="str">
        <f>IF(+OR(J4425="SI",G4425="SI"),"SI","NO")</f>
        <v>SI</v>
      </c>
      <c r="N4425" s="3" t="str">
        <f>IF(+OR(H4425="SI",K4425="SI"),"SI","NO")</f>
        <v>SI</v>
      </c>
      <c r="O4425" s="3" t="str">
        <f>IF(+OR(I4425="SI",L4425="SI"),"SI","NO")</f>
        <v>SI</v>
      </c>
    </row>
    <row r="4426" spans="1:15" hidden="1" x14ac:dyDescent="0.25">
      <c r="A4426" s="20" t="s">
        <v>1571</v>
      </c>
      <c r="B4426" s="1" t="s">
        <v>3048</v>
      </c>
      <c r="C4426" s="3">
        <v>1</v>
      </c>
      <c r="D4426" s="3" t="e">
        <f>VLOOKUP(Cobertura2021[[#This Row],['#Area]],S:T,2)</f>
        <v>#N/A</v>
      </c>
      <c r="E4426" s="1" t="s">
        <v>3049</v>
      </c>
      <c r="F4426" s="3">
        <v>150</v>
      </c>
      <c r="G4426" s="27" t="s">
        <v>5320</v>
      </c>
      <c r="H4426" s="27" t="s">
        <v>5320</v>
      </c>
      <c r="I4426" s="27" t="s">
        <v>5320</v>
      </c>
      <c r="J4426" s="28" t="s">
        <v>21</v>
      </c>
      <c r="K4426" s="28" t="s">
        <v>21</v>
      </c>
      <c r="L4426" s="28" t="s">
        <v>21</v>
      </c>
      <c r="M4426" s="3" t="str">
        <f>IF(+OR(J4426="SI",G4426="SI"),"SI","NO")</f>
        <v>SI</v>
      </c>
      <c r="N4426" s="3" t="str">
        <f>IF(+OR(H4426="SI",K4426="SI"),"SI","NO")</f>
        <v>SI</v>
      </c>
      <c r="O4426" s="3" t="str">
        <f>IF(+OR(I4426="SI",L4426="SI"),"SI","NO")</f>
        <v>SI</v>
      </c>
    </row>
    <row r="4427" spans="1:15" x14ac:dyDescent="0.25">
      <c r="A4427" s="20" t="s">
        <v>1571</v>
      </c>
      <c r="B4427" s="1" t="s">
        <v>3019</v>
      </c>
      <c r="C4427" s="3">
        <v>6</v>
      </c>
      <c r="D4427" s="3" t="str">
        <f>VLOOKUP(Cobertura2021[[#This Row],['#Area]],S:T,2)</f>
        <v>Rural</v>
      </c>
      <c r="E4427" s="1" t="s">
        <v>3021</v>
      </c>
      <c r="F4427" s="3">
        <v>89</v>
      </c>
      <c r="G4427" s="27" t="s">
        <v>5320</v>
      </c>
      <c r="H4427" s="27" t="s">
        <v>5320</v>
      </c>
      <c r="I4427" s="27" t="s">
        <v>5320</v>
      </c>
      <c r="J4427" s="28" t="s">
        <v>21</v>
      </c>
      <c r="K4427" s="28" t="s">
        <v>21</v>
      </c>
      <c r="L4427" s="28" t="s">
        <v>20</v>
      </c>
      <c r="M4427" s="3" t="str">
        <f>IF(+OR(J4427="SI",G4427="SI"),"SI","NO")</f>
        <v>SI</v>
      </c>
      <c r="N4427" s="3" t="str">
        <f>IF(+OR(H4427="SI",K4427="SI"),"SI","NO")</f>
        <v>SI</v>
      </c>
      <c r="O4427" s="3" t="str">
        <f>IF(+OR(I4427="SI",L4427="SI"),"SI","NO")</f>
        <v>SI</v>
      </c>
    </row>
    <row r="4428" spans="1:15" x14ac:dyDescent="0.25">
      <c r="A4428" s="20" t="s">
        <v>1571</v>
      </c>
      <c r="B4428" s="1" t="s">
        <v>3080</v>
      </c>
      <c r="C4428" s="3">
        <v>6</v>
      </c>
      <c r="D4428" s="3" t="str">
        <f>VLOOKUP(Cobertura2021[[#This Row],['#Area]],S:T,2)</f>
        <v>Rural</v>
      </c>
      <c r="E4428" s="1" t="s">
        <v>3085</v>
      </c>
      <c r="F4428" s="3">
        <v>267</v>
      </c>
      <c r="G4428" s="27" t="s">
        <v>5320</v>
      </c>
      <c r="H4428" s="27" t="s">
        <v>5320</v>
      </c>
      <c r="I4428" s="27" t="s">
        <v>5320</v>
      </c>
      <c r="J4428" s="28" t="s">
        <v>21</v>
      </c>
      <c r="K4428" s="28" t="s">
        <v>21</v>
      </c>
      <c r="L4428" s="28" t="s">
        <v>21</v>
      </c>
      <c r="M4428" s="3" t="str">
        <f>IF(+OR(J4428="SI",G4428="SI"),"SI","NO")</f>
        <v>SI</v>
      </c>
      <c r="N4428" s="3" t="str">
        <f>IF(+OR(H4428="SI",K4428="SI"),"SI","NO")</f>
        <v>SI</v>
      </c>
      <c r="O4428" s="3" t="str">
        <f>IF(+OR(I4428="SI",L4428="SI"),"SI","NO")</f>
        <v>SI</v>
      </c>
    </row>
    <row r="4429" spans="1:15" x14ac:dyDescent="0.25">
      <c r="A4429" s="20" t="s">
        <v>4225</v>
      </c>
      <c r="B4429" s="1" t="s">
        <v>4304</v>
      </c>
      <c r="C4429" s="3">
        <v>6</v>
      </c>
      <c r="D4429" s="3" t="str">
        <f>VLOOKUP(Cobertura2021[[#This Row],['#Area]],S:T,2)</f>
        <v>Rural</v>
      </c>
      <c r="E4429" s="1" t="s">
        <v>1144</v>
      </c>
      <c r="F4429" s="3">
        <v>401</v>
      </c>
      <c r="G4429" s="27" t="s">
        <v>5320</v>
      </c>
      <c r="H4429" s="27" t="s">
        <v>3</v>
      </c>
      <c r="I4429" s="27" t="s">
        <v>3</v>
      </c>
      <c r="J4429" s="28" t="s">
        <v>21</v>
      </c>
      <c r="K4429" s="28" t="s">
        <v>21</v>
      </c>
      <c r="L4429" s="28" t="s">
        <v>20</v>
      </c>
      <c r="M4429" s="3" t="str">
        <f>IF(+OR(J4429="SI",G4429="SI"),"SI","NO")</f>
        <v>SI</v>
      </c>
      <c r="N4429" s="3" t="str">
        <f>IF(+OR(H4429="SI",K4429="SI"),"SI","NO")</f>
        <v>SI</v>
      </c>
      <c r="O4429" s="3" t="str">
        <f>IF(+OR(I4429="SI",L4429="SI"),"SI","NO")</f>
        <v>NO</v>
      </c>
    </row>
    <row r="4430" spans="1:15" x14ac:dyDescent="0.25">
      <c r="A4430" s="20" t="s">
        <v>4225</v>
      </c>
      <c r="B4430" s="1" t="s">
        <v>4311</v>
      </c>
      <c r="C4430" s="3">
        <v>6</v>
      </c>
      <c r="D4430" s="3" t="str">
        <f>VLOOKUP(Cobertura2021[[#This Row],['#Area]],S:T,2)</f>
        <v>Rural</v>
      </c>
      <c r="E4430" s="1" t="s">
        <v>1144</v>
      </c>
      <c r="F4430" s="3">
        <v>55</v>
      </c>
      <c r="G4430" s="27" t="s">
        <v>5320</v>
      </c>
      <c r="H4430" s="27" t="s">
        <v>3</v>
      </c>
      <c r="I4430" s="27" t="s">
        <v>3</v>
      </c>
      <c r="J4430" s="28" t="s">
        <v>21</v>
      </c>
      <c r="K4430" s="28" t="s">
        <v>20</v>
      </c>
      <c r="L4430" s="28" t="s">
        <v>20</v>
      </c>
      <c r="M4430" s="3" t="str">
        <f>IF(+OR(J4430="SI",G4430="SI"),"SI","NO")</f>
        <v>SI</v>
      </c>
      <c r="N4430" s="3" t="str">
        <f>IF(+OR(H4430="SI",K4430="SI"),"SI","NO")</f>
        <v>NO</v>
      </c>
      <c r="O4430" s="3" t="str">
        <f>IF(+OR(I4430="SI",L4430="SI"),"SI","NO")</f>
        <v>NO</v>
      </c>
    </row>
    <row r="4431" spans="1:15" hidden="1" x14ac:dyDescent="0.25">
      <c r="A4431" s="20" t="s">
        <v>1571</v>
      </c>
      <c r="B4431" s="1" t="s">
        <v>3139</v>
      </c>
      <c r="C4431" s="3">
        <v>1</v>
      </c>
      <c r="D4431" s="3" t="e">
        <f>VLOOKUP(Cobertura2021[[#This Row],['#Area]],S:T,2)</f>
        <v>#N/A</v>
      </c>
      <c r="E4431" s="1" t="s">
        <v>3141</v>
      </c>
      <c r="F4431" s="3">
        <v>205</v>
      </c>
      <c r="G4431" s="27" t="s">
        <v>5320</v>
      </c>
      <c r="H4431" s="27" t="s">
        <v>5320</v>
      </c>
      <c r="I4431" s="27" t="s">
        <v>5320</v>
      </c>
      <c r="J4431" s="28" t="s">
        <v>21</v>
      </c>
      <c r="K4431" s="28" t="s">
        <v>21</v>
      </c>
      <c r="L4431" s="28" t="s">
        <v>21</v>
      </c>
      <c r="M4431" s="3" t="str">
        <f>IF(+OR(J4431="SI",G4431="SI"),"SI","NO")</f>
        <v>SI</v>
      </c>
      <c r="N4431" s="3" t="str">
        <f>IF(+OR(H4431="SI",K4431="SI"),"SI","NO")</f>
        <v>SI</v>
      </c>
      <c r="O4431" s="3" t="str">
        <f>IF(+OR(I4431="SI",L4431="SI"),"SI","NO")</f>
        <v>SI</v>
      </c>
    </row>
    <row r="4432" spans="1:15" hidden="1" x14ac:dyDescent="0.25">
      <c r="A4432" s="20" t="s">
        <v>1571</v>
      </c>
      <c r="B4432" s="1" t="s">
        <v>3037</v>
      </c>
      <c r="C4432" s="3">
        <v>1</v>
      </c>
      <c r="D4432" s="3" t="e">
        <f>VLOOKUP(Cobertura2021[[#This Row],['#Area]],S:T,2)</f>
        <v>#N/A</v>
      </c>
      <c r="E4432" s="1" t="s">
        <v>3040</v>
      </c>
      <c r="F4432" s="3">
        <v>119</v>
      </c>
      <c r="G4432" s="27" t="s">
        <v>5320</v>
      </c>
      <c r="H4432" s="27" t="s">
        <v>5320</v>
      </c>
      <c r="I4432" s="27" t="s">
        <v>5320</v>
      </c>
      <c r="J4432" s="28" t="s">
        <v>21</v>
      </c>
      <c r="K4432" s="28" t="s">
        <v>21</v>
      </c>
      <c r="L4432" s="28" t="s">
        <v>21</v>
      </c>
      <c r="M4432" s="3" t="str">
        <f>IF(+OR(J4432="SI",G4432="SI"),"SI","NO")</f>
        <v>SI</v>
      </c>
      <c r="N4432" s="3" t="str">
        <f>IF(+OR(H4432="SI",K4432="SI"),"SI","NO")</f>
        <v>SI</v>
      </c>
      <c r="O4432" s="3" t="str">
        <f>IF(+OR(I4432="SI",L4432="SI"),"SI","NO")</f>
        <v>SI</v>
      </c>
    </row>
    <row r="4433" spans="1:15" x14ac:dyDescent="0.25">
      <c r="A4433" s="20" t="s">
        <v>1571</v>
      </c>
      <c r="B4433" s="1" t="s">
        <v>3019</v>
      </c>
      <c r="C4433" s="3">
        <v>6</v>
      </c>
      <c r="D4433" s="3" t="str">
        <f>VLOOKUP(Cobertura2021[[#This Row],['#Area]],S:T,2)</f>
        <v>Rural</v>
      </c>
      <c r="E4433" s="1" t="s">
        <v>3023</v>
      </c>
      <c r="F4433" s="3">
        <v>87</v>
      </c>
      <c r="G4433" s="27" t="s">
        <v>5320</v>
      </c>
      <c r="H4433" s="27" t="s">
        <v>5320</v>
      </c>
      <c r="I4433" s="27" t="s">
        <v>5320</v>
      </c>
      <c r="J4433" s="28" t="s">
        <v>21</v>
      </c>
      <c r="K4433" s="28" t="s">
        <v>21</v>
      </c>
      <c r="L4433" s="28" t="s">
        <v>21</v>
      </c>
      <c r="M4433" s="3" t="str">
        <f>IF(+OR(J4433="SI",G4433="SI"),"SI","NO")</f>
        <v>SI</v>
      </c>
      <c r="N4433" s="3" t="str">
        <f>IF(+OR(H4433="SI",K4433="SI"),"SI","NO")</f>
        <v>SI</v>
      </c>
      <c r="O4433" s="3" t="str">
        <f>IF(+OR(I4433="SI",L4433="SI"),"SI","NO")</f>
        <v>SI</v>
      </c>
    </row>
    <row r="4434" spans="1:15" x14ac:dyDescent="0.25">
      <c r="A4434" s="20" t="s">
        <v>156</v>
      </c>
      <c r="B4434" s="1" t="s">
        <v>5233</v>
      </c>
      <c r="C4434" s="3">
        <v>6</v>
      </c>
      <c r="D4434" s="3" t="str">
        <f>VLOOKUP(Cobertura2021[[#This Row],['#Area]],S:T,2)</f>
        <v>Rural</v>
      </c>
      <c r="E4434" s="1" t="s">
        <v>1144</v>
      </c>
      <c r="F4434" s="3">
        <v>53</v>
      </c>
      <c r="G4434" s="27" t="s">
        <v>5320</v>
      </c>
      <c r="H4434" s="27" t="s">
        <v>3</v>
      </c>
      <c r="I4434" s="27" t="s">
        <v>3</v>
      </c>
      <c r="J4434" s="28" t="s">
        <v>21</v>
      </c>
      <c r="K4434" s="28" t="s">
        <v>20</v>
      </c>
      <c r="L4434" s="28" t="s">
        <v>20</v>
      </c>
      <c r="M4434" s="3" t="str">
        <f>IF(+OR(J4434="SI",G4434="SI"),"SI","NO")</f>
        <v>SI</v>
      </c>
      <c r="N4434" s="3" t="str">
        <f>IF(+OR(H4434="SI",K4434="SI"),"SI","NO")</f>
        <v>NO</v>
      </c>
      <c r="O4434" s="3" t="str">
        <f>IF(+OR(I4434="SI",L4434="SI"),"SI","NO")</f>
        <v>NO</v>
      </c>
    </row>
    <row r="4435" spans="1:15" hidden="1" x14ac:dyDescent="0.25">
      <c r="A4435" s="20" t="s">
        <v>1571</v>
      </c>
      <c r="B4435" s="1" t="s">
        <v>3006</v>
      </c>
      <c r="C4435" s="3">
        <v>1</v>
      </c>
      <c r="D4435" s="3" t="e">
        <f>VLOOKUP(Cobertura2021[[#This Row],['#Area]],S:T,2)</f>
        <v>#N/A</v>
      </c>
      <c r="E4435" s="1" t="s">
        <v>243</v>
      </c>
      <c r="F4435" s="3">
        <v>145</v>
      </c>
      <c r="G4435" s="27" t="s">
        <v>5320</v>
      </c>
      <c r="H4435" s="27" t="s">
        <v>5320</v>
      </c>
      <c r="I4435" s="27" t="s">
        <v>5320</v>
      </c>
      <c r="J4435" s="28" t="s">
        <v>21</v>
      </c>
      <c r="K4435" s="28" t="s">
        <v>21</v>
      </c>
      <c r="L4435" s="28" t="s">
        <v>21</v>
      </c>
      <c r="M4435" s="3" t="str">
        <f>IF(+OR(J4435="SI",G4435="SI"),"SI","NO")</f>
        <v>SI</v>
      </c>
      <c r="N4435" s="3" t="str">
        <f>IF(+OR(H4435="SI",K4435="SI"),"SI","NO")</f>
        <v>SI</v>
      </c>
      <c r="O4435" s="3" t="str">
        <f>IF(+OR(I4435="SI",L4435="SI"),"SI","NO")</f>
        <v>SI</v>
      </c>
    </row>
    <row r="4436" spans="1:15" hidden="1" x14ac:dyDescent="0.25">
      <c r="A4436" s="20" t="s">
        <v>1571</v>
      </c>
      <c r="B4436" s="1" t="s">
        <v>58</v>
      </c>
      <c r="C4436" s="3">
        <v>1</v>
      </c>
      <c r="D4436" s="3" t="e">
        <f>VLOOKUP(Cobertura2021[[#This Row],['#Area]],S:T,2)</f>
        <v>#N/A</v>
      </c>
      <c r="E4436" s="1" t="s">
        <v>243</v>
      </c>
      <c r="F4436" s="3">
        <v>274</v>
      </c>
      <c r="G4436" s="27" t="s">
        <v>5320</v>
      </c>
      <c r="H4436" s="27" t="s">
        <v>5320</v>
      </c>
      <c r="I4436" s="27" t="s">
        <v>5320</v>
      </c>
      <c r="J4436" s="28" t="s">
        <v>21</v>
      </c>
      <c r="K4436" s="28" t="s">
        <v>21</v>
      </c>
      <c r="L4436" s="28" t="s">
        <v>21</v>
      </c>
      <c r="M4436" s="3" t="str">
        <f>IF(+OR(J4436="SI",G4436="SI"),"SI","NO")</f>
        <v>SI</v>
      </c>
      <c r="N4436" s="3" t="str">
        <f>IF(+OR(H4436="SI",K4436="SI"),"SI","NO")</f>
        <v>SI</v>
      </c>
      <c r="O4436" s="3" t="str">
        <f>IF(+OR(I4436="SI",L4436="SI"),"SI","NO")</f>
        <v>SI</v>
      </c>
    </row>
    <row r="4437" spans="1:15" hidden="1" x14ac:dyDescent="0.25">
      <c r="A4437" s="20" t="s">
        <v>1571</v>
      </c>
      <c r="B4437" s="1" t="s">
        <v>2815</v>
      </c>
      <c r="C4437" s="3">
        <v>1</v>
      </c>
      <c r="D4437" s="3" t="e">
        <f>VLOOKUP(Cobertura2021[[#This Row],['#Area]],S:T,2)</f>
        <v>#N/A</v>
      </c>
      <c r="E4437" s="1" t="s">
        <v>243</v>
      </c>
      <c r="F4437" s="3">
        <v>0</v>
      </c>
      <c r="G4437" s="27" t="s">
        <v>5320</v>
      </c>
      <c r="H4437" s="27" t="s">
        <v>5320</v>
      </c>
      <c r="I4437" s="27" t="s">
        <v>5320</v>
      </c>
      <c r="J4437" s="28" t="s">
        <v>21</v>
      </c>
      <c r="K4437" s="28" t="s">
        <v>21</v>
      </c>
      <c r="L4437" s="28" t="s">
        <v>21</v>
      </c>
      <c r="M4437" s="3" t="str">
        <f>IF(+OR(J4437="SI",G4437="SI"),"SI","NO")</f>
        <v>SI</v>
      </c>
      <c r="N4437" s="3" t="str">
        <f>IF(+OR(H4437="SI",K4437="SI"),"SI","NO")</f>
        <v>SI</v>
      </c>
      <c r="O4437" s="3" t="str">
        <f>IF(+OR(I4437="SI",L4437="SI"),"SI","NO")</f>
        <v>SI</v>
      </c>
    </row>
    <row r="4438" spans="1:15" hidden="1" x14ac:dyDescent="0.25">
      <c r="A4438" s="20" t="s">
        <v>1571</v>
      </c>
      <c r="B4438" s="1" t="s">
        <v>3028</v>
      </c>
      <c r="C4438" s="3">
        <v>1</v>
      </c>
      <c r="D4438" s="3" t="e">
        <f>VLOOKUP(Cobertura2021[[#This Row],['#Area]],S:T,2)</f>
        <v>#N/A</v>
      </c>
      <c r="E4438" s="1" t="s">
        <v>243</v>
      </c>
      <c r="F4438" s="3">
        <v>106</v>
      </c>
      <c r="G4438" s="27" t="s">
        <v>5320</v>
      </c>
      <c r="H4438" s="27" t="s">
        <v>5320</v>
      </c>
      <c r="I4438" s="27" t="s">
        <v>5320</v>
      </c>
      <c r="J4438" s="28" t="s">
        <v>21</v>
      </c>
      <c r="K4438" s="28" t="s">
        <v>21</v>
      </c>
      <c r="L4438" s="28" t="s">
        <v>21</v>
      </c>
      <c r="M4438" s="3" t="str">
        <f>IF(+OR(J4438="SI",G4438="SI"),"SI","NO")</f>
        <v>SI</v>
      </c>
      <c r="N4438" s="3" t="str">
        <f>IF(+OR(H4438="SI",K4438="SI"),"SI","NO")</f>
        <v>SI</v>
      </c>
      <c r="O4438" s="3" t="str">
        <f>IF(+OR(I4438="SI",L4438="SI"),"SI","NO")</f>
        <v>SI</v>
      </c>
    </row>
    <row r="4439" spans="1:15" x14ac:dyDescent="0.25">
      <c r="A4439" s="20" t="s">
        <v>4225</v>
      </c>
      <c r="B4439" s="1" t="s">
        <v>2932</v>
      </c>
      <c r="C4439" s="3">
        <v>6</v>
      </c>
      <c r="D4439" s="3" t="str">
        <f>VLOOKUP(Cobertura2021[[#This Row],['#Area]],S:T,2)</f>
        <v>Rural</v>
      </c>
      <c r="E4439" s="1" t="s">
        <v>3195</v>
      </c>
      <c r="F4439" s="3">
        <v>23</v>
      </c>
      <c r="G4439" s="27" t="s">
        <v>5320</v>
      </c>
      <c r="H4439" s="27" t="s">
        <v>3</v>
      </c>
      <c r="I4439" s="27" t="s">
        <v>3</v>
      </c>
      <c r="J4439" s="28" t="s">
        <v>21</v>
      </c>
      <c r="K4439" s="28" t="s">
        <v>20</v>
      </c>
      <c r="L4439" s="28" t="s">
        <v>20</v>
      </c>
      <c r="M4439" s="3" t="str">
        <f>IF(+OR(J4439="SI",G4439="SI"),"SI","NO")</f>
        <v>SI</v>
      </c>
      <c r="N4439" s="3" t="str">
        <f>IF(+OR(H4439="SI",K4439="SI"),"SI","NO")</f>
        <v>NO</v>
      </c>
      <c r="O4439" s="3" t="str">
        <f>IF(+OR(I4439="SI",L4439="SI"),"SI","NO")</f>
        <v>NO</v>
      </c>
    </row>
    <row r="4440" spans="1:15" hidden="1" x14ac:dyDescent="0.25">
      <c r="A4440" s="20" t="s">
        <v>1571</v>
      </c>
      <c r="B4440" s="1" t="s">
        <v>3087</v>
      </c>
      <c r="C4440" s="3">
        <v>1</v>
      </c>
      <c r="D4440" s="3" t="e">
        <f>VLOOKUP(Cobertura2021[[#This Row],['#Area]],S:T,2)</f>
        <v>#N/A</v>
      </c>
      <c r="E4440" s="1" t="s">
        <v>243</v>
      </c>
      <c r="F4440" s="3">
        <v>52</v>
      </c>
      <c r="G4440" s="27" t="s">
        <v>5320</v>
      </c>
      <c r="H4440" s="27" t="s">
        <v>5320</v>
      </c>
      <c r="I4440" s="27" t="s">
        <v>5320</v>
      </c>
      <c r="J4440" s="28" t="s">
        <v>21</v>
      </c>
      <c r="K4440" s="28" t="s">
        <v>21</v>
      </c>
      <c r="L4440" s="28" t="s">
        <v>21</v>
      </c>
      <c r="M4440" s="3" t="str">
        <f>IF(+OR(J4440="SI",G4440="SI"),"SI","NO")</f>
        <v>SI</v>
      </c>
      <c r="N4440" s="3" t="str">
        <f>IF(+OR(H4440="SI",K4440="SI"),"SI","NO")</f>
        <v>SI</v>
      </c>
      <c r="O4440" s="3" t="str">
        <f>IF(+OR(I4440="SI",L4440="SI"),"SI","NO")</f>
        <v>SI</v>
      </c>
    </row>
    <row r="4441" spans="1:15" hidden="1" x14ac:dyDescent="0.25">
      <c r="A4441" s="20" t="s">
        <v>1571</v>
      </c>
      <c r="B4441" s="1" t="s">
        <v>3099</v>
      </c>
      <c r="C4441" s="3">
        <v>1</v>
      </c>
      <c r="D4441" s="3" t="e">
        <f>VLOOKUP(Cobertura2021[[#This Row],['#Area]],S:T,2)</f>
        <v>#N/A</v>
      </c>
      <c r="E4441" s="1" t="s">
        <v>243</v>
      </c>
      <c r="F4441" s="3">
        <v>0</v>
      </c>
      <c r="G4441" s="27" t="s">
        <v>5320</v>
      </c>
      <c r="H4441" s="27" t="s">
        <v>5320</v>
      </c>
      <c r="I4441" s="27" t="s">
        <v>5320</v>
      </c>
      <c r="J4441" s="28" t="s">
        <v>21</v>
      </c>
      <c r="K4441" s="28" t="s">
        <v>21</v>
      </c>
      <c r="L4441" s="28" t="s">
        <v>20</v>
      </c>
      <c r="M4441" s="3" t="str">
        <f>IF(+OR(J4441="SI",G4441="SI"),"SI","NO")</f>
        <v>SI</v>
      </c>
      <c r="N4441" s="3" t="str">
        <f>IF(+OR(H4441="SI",K4441="SI"),"SI","NO")</f>
        <v>SI</v>
      </c>
      <c r="O4441" s="3" t="str">
        <f>IF(+OR(I4441="SI",L4441="SI"),"SI","NO")</f>
        <v>SI</v>
      </c>
    </row>
    <row r="4442" spans="1:15" x14ac:dyDescent="0.25">
      <c r="A4442" s="20" t="s">
        <v>4225</v>
      </c>
      <c r="B4442" s="1" t="s">
        <v>4394</v>
      </c>
      <c r="C4442" s="3">
        <v>6</v>
      </c>
      <c r="D4442" s="3" t="str">
        <f>VLOOKUP(Cobertura2021[[#This Row],['#Area]],S:T,2)</f>
        <v>Rural</v>
      </c>
      <c r="E4442" s="1" t="s">
        <v>4305</v>
      </c>
      <c r="F4442" s="3">
        <v>48</v>
      </c>
      <c r="G4442" s="27" t="s">
        <v>5320</v>
      </c>
      <c r="H4442" s="27" t="s">
        <v>3</v>
      </c>
      <c r="I4442" s="27" t="s">
        <v>3</v>
      </c>
      <c r="J4442" s="28" t="s">
        <v>21</v>
      </c>
      <c r="K4442" s="28" t="s">
        <v>20</v>
      </c>
      <c r="L4442" s="28" t="s">
        <v>20</v>
      </c>
      <c r="M4442" s="3" t="str">
        <f>IF(+OR(J4442="SI",G4442="SI"),"SI","NO")</f>
        <v>SI</v>
      </c>
      <c r="N4442" s="3" t="str">
        <f>IF(+OR(H4442="SI",K4442="SI"),"SI","NO")</f>
        <v>NO</v>
      </c>
      <c r="O4442" s="3" t="str">
        <f>IF(+OR(I4442="SI",L4442="SI"),"SI","NO")</f>
        <v>NO</v>
      </c>
    </row>
    <row r="4443" spans="1:15" hidden="1" x14ac:dyDescent="0.25">
      <c r="A4443" s="20" t="s">
        <v>1571</v>
      </c>
      <c r="B4443" s="1" t="s">
        <v>3112</v>
      </c>
      <c r="C4443" s="3">
        <v>1</v>
      </c>
      <c r="D4443" s="3" t="e">
        <f>VLOOKUP(Cobertura2021[[#This Row],['#Area]],S:T,2)</f>
        <v>#N/A</v>
      </c>
      <c r="E4443" s="1" t="s">
        <v>243</v>
      </c>
      <c r="F4443" s="3">
        <v>293</v>
      </c>
      <c r="G4443" s="27" t="s">
        <v>5320</v>
      </c>
      <c r="H4443" s="27" t="s">
        <v>5320</v>
      </c>
      <c r="I4443" s="27" t="s">
        <v>5320</v>
      </c>
      <c r="J4443" s="28" t="s">
        <v>21</v>
      </c>
      <c r="K4443" s="28" t="s">
        <v>21</v>
      </c>
      <c r="L4443" s="28" t="s">
        <v>21</v>
      </c>
      <c r="M4443" s="3" t="str">
        <f>IF(+OR(J4443="SI",G4443="SI"),"SI","NO")</f>
        <v>SI</v>
      </c>
      <c r="N4443" s="3" t="str">
        <f>IF(+OR(H4443="SI",K4443="SI"),"SI","NO")</f>
        <v>SI</v>
      </c>
      <c r="O4443" s="3" t="str">
        <f>IF(+OR(I4443="SI",L4443="SI"),"SI","NO")</f>
        <v>SI</v>
      </c>
    </row>
    <row r="4444" spans="1:15" hidden="1" x14ac:dyDescent="0.25">
      <c r="A4444" s="20" t="s">
        <v>1571</v>
      </c>
      <c r="B4444" s="1" t="s">
        <v>3158</v>
      </c>
      <c r="C4444" s="3">
        <v>1</v>
      </c>
      <c r="D4444" s="3" t="e">
        <f>VLOOKUP(Cobertura2021[[#This Row],['#Area]],S:T,2)</f>
        <v>#N/A</v>
      </c>
      <c r="E4444" s="1" t="s">
        <v>243</v>
      </c>
      <c r="F4444" s="3">
        <v>150</v>
      </c>
      <c r="G4444" s="27" t="s">
        <v>5320</v>
      </c>
      <c r="H4444" s="27" t="s">
        <v>5320</v>
      </c>
      <c r="I4444" s="27" t="s">
        <v>5320</v>
      </c>
      <c r="J4444" s="28" t="s">
        <v>21</v>
      </c>
      <c r="K4444" s="28" t="s">
        <v>21</v>
      </c>
      <c r="L4444" s="28" t="s">
        <v>21</v>
      </c>
      <c r="M4444" s="3" t="str">
        <f>IF(+OR(J4444="SI",G4444="SI"),"SI","NO")</f>
        <v>SI</v>
      </c>
      <c r="N4444" s="3" t="str">
        <f>IF(+OR(H4444="SI",K4444="SI"),"SI","NO")</f>
        <v>SI</v>
      </c>
      <c r="O4444" s="3" t="str">
        <f>IF(+OR(I4444="SI",L4444="SI"),"SI","NO")</f>
        <v>SI</v>
      </c>
    </row>
    <row r="4445" spans="1:15" hidden="1" x14ac:dyDescent="0.25">
      <c r="A4445" s="20" t="s">
        <v>1571</v>
      </c>
      <c r="B4445" s="1" t="s">
        <v>3169</v>
      </c>
      <c r="C4445" s="3">
        <v>1</v>
      </c>
      <c r="D4445" s="3" t="e">
        <f>VLOOKUP(Cobertura2021[[#This Row],['#Area]],S:T,2)</f>
        <v>#N/A</v>
      </c>
      <c r="E4445" s="1" t="s">
        <v>243</v>
      </c>
      <c r="F4445" s="3">
        <v>12</v>
      </c>
      <c r="G4445" s="27" t="s">
        <v>5320</v>
      </c>
      <c r="H4445" s="27" t="s">
        <v>5320</v>
      </c>
      <c r="I4445" s="27" t="s">
        <v>5320</v>
      </c>
      <c r="J4445" s="28" t="s">
        <v>21</v>
      </c>
      <c r="K4445" s="28" t="s">
        <v>21</v>
      </c>
      <c r="L4445" s="28" t="s">
        <v>21</v>
      </c>
      <c r="M4445" s="3" t="str">
        <f>IF(+OR(J4445="SI",G4445="SI"),"SI","NO")</f>
        <v>SI</v>
      </c>
      <c r="N4445" s="3" t="str">
        <f>IF(+OR(H4445="SI",K4445="SI"),"SI","NO")</f>
        <v>SI</v>
      </c>
      <c r="O4445" s="3" t="str">
        <f>IF(+OR(I4445="SI",L4445="SI"),"SI","NO")</f>
        <v>SI</v>
      </c>
    </row>
    <row r="4446" spans="1:15" x14ac:dyDescent="0.25">
      <c r="A4446" s="20" t="s">
        <v>1571</v>
      </c>
      <c r="B4446" s="1" t="s">
        <v>3006</v>
      </c>
      <c r="C4446" s="3">
        <v>6</v>
      </c>
      <c r="D4446" s="3" t="str">
        <f>VLOOKUP(Cobertura2021[[#This Row],['#Area]],S:T,2)</f>
        <v>Rural</v>
      </c>
      <c r="E4446" s="1" t="s">
        <v>1367</v>
      </c>
      <c r="F4446" s="3">
        <v>163</v>
      </c>
      <c r="G4446" s="27" t="s">
        <v>5320</v>
      </c>
      <c r="H4446" s="27" t="s">
        <v>5320</v>
      </c>
      <c r="I4446" s="27" t="s">
        <v>5320</v>
      </c>
      <c r="J4446" s="28" t="s">
        <v>21</v>
      </c>
      <c r="K4446" s="28" t="s">
        <v>21</v>
      </c>
      <c r="L4446" s="28" t="s">
        <v>20</v>
      </c>
      <c r="M4446" s="3" t="str">
        <f>IF(+OR(J4446="SI",G4446="SI"),"SI","NO")</f>
        <v>SI</v>
      </c>
      <c r="N4446" s="3" t="str">
        <f>IF(+OR(H4446="SI",K4446="SI"),"SI","NO")</f>
        <v>SI</v>
      </c>
      <c r="O4446" s="3" t="str">
        <f>IF(+OR(I4446="SI",L4446="SI"),"SI","NO")</f>
        <v>SI</v>
      </c>
    </row>
    <row r="4447" spans="1:15" x14ac:dyDescent="0.25">
      <c r="A4447" s="20" t="s">
        <v>1571</v>
      </c>
      <c r="B4447" s="1" t="s">
        <v>3048</v>
      </c>
      <c r="C4447" s="3">
        <v>6</v>
      </c>
      <c r="D4447" s="3" t="str">
        <f>VLOOKUP(Cobertura2021[[#This Row],['#Area]],S:T,2)</f>
        <v>Rural</v>
      </c>
      <c r="E4447" s="1" t="s">
        <v>1965</v>
      </c>
      <c r="F4447" s="3">
        <v>85</v>
      </c>
      <c r="G4447" s="27" t="s">
        <v>5320</v>
      </c>
      <c r="H4447" s="27" t="s">
        <v>5320</v>
      </c>
      <c r="I4447" s="27" t="s">
        <v>5320</v>
      </c>
      <c r="J4447" s="28" t="s">
        <v>21</v>
      </c>
      <c r="K4447" s="28" t="s">
        <v>21</v>
      </c>
      <c r="L4447" s="28" t="s">
        <v>20</v>
      </c>
      <c r="M4447" s="3" t="str">
        <f>IF(+OR(J4447="SI",G4447="SI"),"SI","NO")</f>
        <v>SI</v>
      </c>
      <c r="N4447" s="3" t="str">
        <f>IF(+OR(H4447="SI",K4447="SI"),"SI","NO")</f>
        <v>SI</v>
      </c>
      <c r="O4447" s="3" t="str">
        <f>IF(+OR(I4447="SI",L4447="SI"),"SI","NO")</f>
        <v>SI</v>
      </c>
    </row>
    <row r="4448" spans="1:15" x14ac:dyDescent="0.25">
      <c r="A4448" s="20" t="s">
        <v>1571</v>
      </c>
      <c r="B4448" s="1" t="s">
        <v>58</v>
      </c>
      <c r="C4448" s="3">
        <v>6</v>
      </c>
      <c r="D4448" s="3" t="str">
        <f>VLOOKUP(Cobertura2021[[#This Row],['#Area]],S:T,2)</f>
        <v>Rural</v>
      </c>
      <c r="E4448" s="1" t="s">
        <v>2986</v>
      </c>
      <c r="F4448" s="3">
        <v>571</v>
      </c>
      <c r="G4448" s="27" t="s">
        <v>5320</v>
      </c>
      <c r="H4448" s="27" t="s">
        <v>5320</v>
      </c>
      <c r="I4448" s="27" t="s">
        <v>5320</v>
      </c>
      <c r="J4448" s="28" t="s">
        <v>21</v>
      </c>
      <c r="K4448" s="28" t="s">
        <v>21</v>
      </c>
      <c r="L4448" s="28" t="s">
        <v>21</v>
      </c>
      <c r="M4448" s="3" t="str">
        <f>IF(+OR(J4448="SI",G4448="SI"),"SI","NO")</f>
        <v>SI</v>
      </c>
      <c r="N4448" s="3" t="str">
        <f>IF(+OR(H4448="SI",K4448="SI"),"SI","NO")</f>
        <v>SI</v>
      </c>
      <c r="O4448" s="3" t="str">
        <f>IF(+OR(I4448="SI",L4448="SI"),"SI","NO")</f>
        <v>SI</v>
      </c>
    </row>
    <row r="4449" spans="1:15" x14ac:dyDescent="0.25">
      <c r="A4449" s="20" t="s">
        <v>1571</v>
      </c>
      <c r="B4449" s="1" t="s">
        <v>3112</v>
      </c>
      <c r="C4449" s="3">
        <v>6</v>
      </c>
      <c r="D4449" s="3" t="str">
        <f>VLOOKUP(Cobertura2021[[#This Row],['#Area]],S:T,2)</f>
        <v>Rural</v>
      </c>
      <c r="E4449" s="1" t="s">
        <v>3133</v>
      </c>
      <c r="F4449" s="3">
        <v>301</v>
      </c>
      <c r="G4449" s="27" t="s">
        <v>5320</v>
      </c>
      <c r="H4449" s="27" t="s">
        <v>5320</v>
      </c>
      <c r="I4449" s="27" t="s">
        <v>5320</v>
      </c>
      <c r="J4449" s="28" t="s">
        <v>21</v>
      </c>
      <c r="K4449" s="28" t="s">
        <v>21</v>
      </c>
      <c r="L4449" s="28" t="s">
        <v>20</v>
      </c>
      <c r="M4449" s="3" t="str">
        <f>IF(+OR(J4449="SI",G4449="SI"),"SI","NO")</f>
        <v>SI</v>
      </c>
      <c r="N4449" s="3" t="str">
        <f>IF(+OR(H4449="SI",K4449="SI"),"SI","NO")</f>
        <v>SI</v>
      </c>
      <c r="O4449" s="3" t="str">
        <f>IF(+OR(I4449="SI",L4449="SI"),"SI","NO")</f>
        <v>SI</v>
      </c>
    </row>
    <row r="4450" spans="1:15" x14ac:dyDescent="0.25">
      <c r="A4450" s="20" t="s">
        <v>1571</v>
      </c>
      <c r="B4450" s="1" t="s">
        <v>2994</v>
      </c>
      <c r="C4450" s="3">
        <v>6</v>
      </c>
      <c r="D4450" s="3" t="str">
        <f>VLOOKUP(Cobertura2021[[#This Row],['#Area]],S:T,2)</f>
        <v>Rural</v>
      </c>
      <c r="E4450" s="1" t="s">
        <v>2998</v>
      </c>
      <c r="F4450" s="3">
        <v>73</v>
      </c>
      <c r="G4450" s="27" t="s">
        <v>5320</v>
      </c>
      <c r="H4450" s="27" t="s">
        <v>5320</v>
      </c>
      <c r="I4450" s="27" t="s">
        <v>5320</v>
      </c>
      <c r="J4450" s="28" t="s">
        <v>21</v>
      </c>
      <c r="K4450" s="28" t="s">
        <v>21</v>
      </c>
      <c r="L4450" s="28" t="s">
        <v>20</v>
      </c>
      <c r="M4450" s="3" t="str">
        <f>IF(+OR(J4450="SI",G4450="SI"),"SI","NO")</f>
        <v>SI</v>
      </c>
      <c r="N4450" s="3" t="str">
        <f>IF(+OR(H4450="SI",K4450="SI"),"SI","NO")</f>
        <v>SI</v>
      </c>
      <c r="O4450" s="3" t="str">
        <f>IF(+OR(I4450="SI",L4450="SI"),"SI","NO")</f>
        <v>SI</v>
      </c>
    </row>
    <row r="4451" spans="1:15" x14ac:dyDescent="0.25">
      <c r="A4451" s="20" t="s">
        <v>1571</v>
      </c>
      <c r="B4451" s="1" t="s">
        <v>3112</v>
      </c>
      <c r="C4451" s="3">
        <v>6</v>
      </c>
      <c r="D4451" s="3" t="str">
        <f>VLOOKUP(Cobertura2021[[#This Row],['#Area]],S:T,2)</f>
        <v>Rural</v>
      </c>
      <c r="E4451" s="1" t="s">
        <v>3127</v>
      </c>
      <c r="F4451" s="3">
        <v>64</v>
      </c>
      <c r="G4451" s="27" t="s">
        <v>5320</v>
      </c>
      <c r="H4451" s="27" t="s">
        <v>5320</v>
      </c>
      <c r="I4451" s="27" t="s">
        <v>5320</v>
      </c>
      <c r="J4451" s="28" t="s">
        <v>21</v>
      </c>
      <c r="K4451" s="28" t="s">
        <v>21</v>
      </c>
      <c r="L4451" s="28" t="s">
        <v>21</v>
      </c>
      <c r="M4451" s="3" t="str">
        <f>IF(+OR(J4451="SI",G4451="SI"),"SI","NO")</f>
        <v>SI</v>
      </c>
      <c r="N4451" s="3" t="str">
        <f>IF(+OR(H4451="SI",K4451="SI"),"SI","NO")</f>
        <v>SI</v>
      </c>
      <c r="O4451" s="3" t="str">
        <f>IF(+OR(I4451="SI",L4451="SI"),"SI","NO")</f>
        <v>SI</v>
      </c>
    </row>
    <row r="4452" spans="1:15" x14ac:dyDescent="0.25">
      <c r="A4452" s="20" t="s">
        <v>1571</v>
      </c>
      <c r="B4452" s="1" t="s">
        <v>3139</v>
      </c>
      <c r="C4452" s="3">
        <v>6</v>
      </c>
      <c r="D4452" s="3" t="str">
        <f>VLOOKUP(Cobertura2021[[#This Row],['#Area]],S:T,2)</f>
        <v>Rural</v>
      </c>
      <c r="E4452" s="1" t="s">
        <v>1807</v>
      </c>
      <c r="F4452" s="3">
        <v>188</v>
      </c>
      <c r="G4452" s="27" t="s">
        <v>5320</v>
      </c>
      <c r="H4452" s="27" t="s">
        <v>5320</v>
      </c>
      <c r="I4452" s="27" t="s">
        <v>5320</v>
      </c>
      <c r="J4452" s="28" t="s">
        <v>21</v>
      </c>
      <c r="K4452" s="28" t="s">
        <v>21</v>
      </c>
      <c r="L4452" s="28" t="s">
        <v>21</v>
      </c>
      <c r="M4452" s="3" t="str">
        <f>IF(+OR(J4452="SI",G4452="SI"),"SI","NO")</f>
        <v>SI</v>
      </c>
      <c r="N4452" s="3" t="str">
        <f>IF(+OR(H4452="SI",K4452="SI"),"SI","NO")</f>
        <v>SI</v>
      </c>
      <c r="O4452" s="3" t="str">
        <f>IF(+OR(I4452="SI",L4452="SI"),"SI","NO")</f>
        <v>SI</v>
      </c>
    </row>
    <row r="4453" spans="1:15" x14ac:dyDescent="0.25">
      <c r="A4453" s="20" t="s">
        <v>1571</v>
      </c>
      <c r="B4453" s="1" t="s">
        <v>3099</v>
      </c>
      <c r="C4453" s="3">
        <v>6</v>
      </c>
      <c r="D4453" s="3" t="str">
        <f>VLOOKUP(Cobertura2021[[#This Row],['#Area]],S:T,2)</f>
        <v>Rural</v>
      </c>
      <c r="E4453" s="1" t="s">
        <v>3105</v>
      </c>
      <c r="F4453" s="3">
        <v>0</v>
      </c>
      <c r="G4453" s="27" t="s">
        <v>5320</v>
      </c>
      <c r="H4453" s="27" t="s">
        <v>5320</v>
      </c>
      <c r="I4453" s="27" t="s">
        <v>5320</v>
      </c>
      <c r="J4453" s="28" t="s">
        <v>21</v>
      </c>
      <c r="K4453" s="28" t="s">
        <v>21</v>
      </c>
      <c r="L4453" s="28" t="s">
        <v>20</v>
      </c>
      <c r="M4453" s="3" t="str">
        <f>IF(+OR(J4453="SI",G4453="SI"),"SI","NO")</f>
        <v>SI</v>
      </c>
      <c r="N4453" s="3" t="str">
        <f>IF(+OR(H4453="SI",K4453="SI"),"SI","NO")</f>
        <v>SI</v>
      </c>
      <c r="O4453" s="3" t="str">
        <f>IF(+OR(I4453="SI",L4453="SI"),"SI","NO")</f>
        <v>SI</v>
      </c>
    </row>
    <row r="4454" spans="1:15" x14ac:dyDescent="0.25">
      <c r="A4454" s="20" t="s">
        <v>1571</v>
      </c>
      <c r="B4454" s="1" t="s">
        <v>3112</v>
      </c>
      <c r="C4454" s="3">
        <v>6</v>
      </c>
      <c r="D4454" s="3" t="str">
        <f>VLOOKUP(Cobertura2021[[#This Row],['#Area]],S:T,2)</f>
        <v>Rural</v>
      </c>
      <c r="E4454" s="1" t="s">
        <v>3121</v>
      </c>
      <c r="F4454" s="3">
        <v>325</v>
      </c>
      <c r="G4454" s="27" t="s">
        <v>5320</v>
      </c>
      <c r="H4454" s="27" t="s">
        <v>5320</v>
      </c>
      <c r="I4454" s="27" t="s">
        <v>5320</v>
      </c>
      <c r="J4454" s="28" t="s">
        <v>21</v>
      </c>
      <c r="K4454" s="28" t="s">
        <v>20</v>
      </c>
      <c r="L4454" s="28" t="s">
        <v>20</v>
      </c>
      <c r="M4454" s="3" t="str">
        <f>IF(+OR(J4454="SI",G4454="SI"),"SI","NO")</f>
        <v>SI</v>
      </c>
      <c r="N4454" s="3" t="str">
        <f>IF(+OR(H4454="SI",K4454="SI"),"SI","NO")</f>
        <v>SI</v>
      </c>
      <c r="O4454" s="3" t="str">
        <f>IF(+OR(I4454="SI",L4454="SI"),"SI","NO")</f>
        <v>SI</v>
      </c>
    </row>
    <row r="4455" spans="1:15" x14ac:dyDescent="0.25">
      <c r="A4455" s="20" t="s">
        <v>1571</v>
      </c>
      <c r="B4455" s="1" t="s">
        <v>3169</v>
      </c>
      <c r="C4455" s="3">
        <v>6</v>
      </c>
      <c r="D4455" s="3" t="str">
        <f>VLOOKUP(Cobertura2021[[#This Row],['#Area]],S:T,2)</f>
        <v>Rural</v>
      </c>
      <c r="E4455" s="1" t="s">
        <v>3121</v>
      </c>
      <c r="F4455" s="3">
        <v>193</v>
      </c>
      <c r="G4455" s="27" t="s">
        <v>5320</v>
      </c>
      <c r="H4455" s="27" t="s">
        <v>5320</v>
      </c>
      <c r="I4455" s="27" t="s">
        <v>5320</v>
      </c>
      <c r="J4455" s="28" t="s">
        <v>21</v>
      </c>
      <c r="K4455" s="28" t="s">
        <v>20</v>
      </c>
      <c r="L4455" s="28" t="s">
        <v>20</v>
      </c>
      <c r="M4455" s="3" t="str">
        <f>IF(+OR(J4455="SI",G4455="SI"),"SI","NO")</f>
        <v>SI</v>
      </c>
      <c r="N4455" s="3" t="str">
        <f>IF(+OR(H4455="SI",K4455="SI"),"SI","NO")</f>
        <v>SI</v>
      </c>
      <c r="O4455" s="3" t="str">
        <f>IF(+OR(I4455="SI",L4455="SI"),"SI","NO")</f>
        <v>SI</v>
      </c>
    </row>
    <row r="4456" spans="1:15" x14ac:dyDescent="0.25">
      <c r="A4456" s="20" t="s">
        <v>1571</v>
      </c>
      <c r="B4456" s="1" t="s">
        <v>3087</v>
      </c>
      <c r="C4456" s="3">
        <v>6</v>
      </c>
      <c r="D4456" s="3" t="str">
        <f>VLOOKUP(Cobertura2021[[#This Row],['#Area]],S:T,2)</f>
        <v>Rural</v>
      </c>
      <c r="E4456" s="1" t="s">
        <v>3090</v>
      </c>
      <c r="F4456" s="3">
        <v>397</v>
      </c>
      <c r="G4456" s="27" t="s">
        <v>5320</v>
      </c>
      <c r="H4456" s="27" t="s">
        <v>5320</v>
      </c>
      <c r="I4456" s="27" t="s">
        <v>5320</v>
      </c>
      <c r="J4456" s="28" t="s">
        <v>21</v>
      </c>
      <c r="K4456" s="28" t="s">
        <v>21</v>
      </c>
      <c r="L4456" s="28" t="s">
        <v>21</v>
      </c>
      <c r="M4456" s="3" t="str">
        <f>IF(+OR(J4456="SI",G4456="SI"),"SI","NO")</f>
        <v>SI</v>
      </c>
      <c r="N4456" s="3" t="str">
        <f>IF(+OR(H4456="SI",K4456="SI"),"SI","NO")</f>
        <v>SI</v>
      </c>
      <c r="O4456" s="3" t="str">
        <f>IF(+OR(I4456="SI",L4456="SI"),"SI","NO")</f>
        <v>SI</v>
      </c>
    </row>
    <row r="4457" spans="1:15" x14ac:dyDescent="0.25">
      <c r="A4457" s="20" t="s">
        <v>1571</v>
      </c>
      <c r="B4457" s="1" t="s">
        <v>3019</v>
      </c>
      <c r="C4457" s="3">
        <v>6</v>
      </c>
      <c r="D4457" s="3" t="str">
        <f>VLOOKUP(Cobertura2021[[#This Row],['#Area]],S:T,2)</f>
        <v>Rural</v>
      </c>
      <c r="E4457" s="1" t="s">
        <v>3022</v>
      </c>
      <c r="F4457" s="3">
        <v>210</v>
      </c>
      <c r="G4457" s="27" t="s">
        <v>5320</v>
      </c>
      <c r="H4457" s="27" t="s">
        <v>5320</v>
      </c>
      <c r="I4457" s="27" t="s">
        <v>5320</v>
      </c>
      <c r="J4457" s="28" t="s">
        <v>21</v>
      </c>
      <c r="K4457" s="28" t="s">
        <v>21</v>
      </c>
      <c r="L4457" s="28" t="s">
        <v>21</v>
      </c>
      <c r="M4457" s="3" t="str">
        <f>IF(+OR(J4457="SI",G4457="SI"),"SI","NO")</f>
        <v>SI</v>
      </c>
      <c r="N4457" s="3" t="str">
        <f>IF(+OR(H4457="SI",K4457="SI"),"SI","NO")</f>
        <v>SI</v>
      </c>
      <c r="O4457" s="3" t="str">
        <f>IF(+OR(I4457="SI",L4457="SI"),"SI","NO")</f>
        <v>SI</v>
      </c>
    </row>
    <row r="4458" spans="1:15" hidden="1" x14ac:dyDescent="0.25">
      <c r="A4458" s="20" t="s">
        <v>1571</v>
      </c>
      <c r="B4458" s="1" t="s">
        <v>2994</v>
      </c>
      <c r="C4458" s="3">
        <v>1</v>
      </c>
      <c r="D4458" s="3" t="e">
        <f>VLOOKUP(Cobertura2021[[#This Row],['#Area]],S:T,2)</f>
        <v>#N/A</v>
      </c>
      <c r="E4458" s="1" t="s">
        <v>1238</v>
      </c>
      <c r="F4458" s="3">
        <v>326</v>
      </c>
      <c r="G4458" s="27" t="s">
        <v>5320</v>
      </c>
      <c r="H4458" s="27" t="s">
        <v>5320</v>
      </c>
      <c r="I4458" s="27" t="s">
        <v>5320</v>
      </c>
      <c r="J4458" s="28" t="s">
        <v>21</v>
      </c>
      <c r="K4458" s="28" t="s">
        <v>21</v>
      </c>
      <c r="L4458" s="28" t="s">
        <v>21</v>
      </c>
      <c r="M4458" s="3" t="str">
        <f>IF(+OR(J4458="SI",G4458="SI"),"SI","NO")</f>
        <v>SI</v>
      </c>
      <c r="N4458" s="3" t="str">
        <f>IF(+OR(H4458="SI",K4458="SI"),"SI","NO")</f>
        <v>SI</v>
      </c>
      <c r="O4458" s="3" t="str">
        <f>IF(+OR(I4458="SI",L4458="SI"),"SI","NO")</f>
        <v>SI</v>
      </c>
    </row>
    <row r="4459" spans="1:15" x14ac:dyDescent="0.25">
      <c r="A4459" s="20" t="s">
        <v>1571</v>
      </c>
      <c r="B4459" s="1" t="s">
        <v>3112</v>
      </c>
      <c r="C4459" s="3">
        <v>6</v>
      </c>
      <c r="D4459" s="3" t="str">
        <f>VLOOKUP(Cobertura2021[[#This Row],['#Area]],S:T,2)</f>
        <v>Rural</v>
      </c>
      <c r="E4459" s="1" t="s">
        <v>1571</v>
      </c>
      <c r="F4459" s="3">
        <v>462</v>
      </c>
      <c r="G4459" s="27" t="s">
        <v>5320</v>
      </c>
      <c r="H4459" s="27" t="s">
        <v>5320</v>
      </c>
      <c r="I4459" s="27" t="s">
        <v>5320</v>
      </c>
      <c r="J4459" s="28" t="s">
        <v>21</v>
      </c>
      <c r="K4459" s="28" t="s">
        <v>21</v>
      </c>
      <c r="L4459" s="28" t="s">
        <v>21</v>
      </c>
      <c r="M4459" s="3" t="str">
        <f>IF(+OR(J4459="SI",G4459="SI"),"SI","NO")</f>
        <v>SI</v>
      </c>
      <c r="N4459" s="3" t="str">
        <f>IF(+OR(H4459="SI",K4459="SI"),"SI","NO")</f>
        <v>SI</v>
      </c>
      <c r="O4459" s="3" t="str">
        <f>IF(+OR(I4459="SI",L4459="SI"),"SI","NO")</f>
        <v>SI</v>
      </c>
    </row>
    <row r="4460" spans="1:15" x14ac:dyDescent="0.25">
      <c r="A4460" s="20" t="s">
        <v>1571</v>
      </c>
      <c r="B4460" s="1" t="s">
        <v>3037</v>
      </c>
      <c r="C4460" s="3">
        <v>6</v>
      </c>
      <c r="D4460" s="3" t="str">
        <f>VLOOKUP(Cobertura2021[[#This Row],['#Area]],S:T,2)</f>
        <v>Rural</v>
      </c>
      <c r="E4460" s="1" t="s">
        <v>3045</v>
      </c>
      <c r="F4460" s="3">
        <v>441</v>
      </c>
      <c r="G4460" s="27" t="s">
        <v>5320</v>
      </c>
      <c r="H4460" s="27" t="s">
        <v>5320</v>
      </c>
      <c r="I4460" s="27" t="s">
        <v>5320</v>
      </c>
      <c r="J4460" s="28" t="s">
        <v>21</v>
      </c>
      <c r="K4460" s="28" t="s">
        <v>21</v>
      </c>
      <c r="L4460" s="28" t="s">
        <v>20</v>
      </c>
      <c r="M4460" s="3" t="str">
        <f>IF(+OR(J4460="SI",G4460="SI"),"SI","NO")</f>
        <v>SI</v>
      </c>
      <c r="N4460" s="3" t="str">
        <f>IF(+OR(H4460="SI",K4460="SI"),"SI","NO")</f>
        <v>SI</v>
      </c>
      <c r="O4460" s="3" t="str">
        <f>IF(+OR(I4460="SI",L4460="SI"),"SI","NO")</f>
        <v>SI</v>
      </c>
    </row>
    <row r="4461" spans="1:15" x14ac:dyDescent="0.25">
      <c r="A4461" s="20" t="s">
        <v>4087</v>
      </c>
      <c r="B4461" s="1" t="s">
        <v>2418</v>
      </c>
      <c r="C4461" s="3">
        <v>6</v>
      </c>
      <c r="D4461" s="3" t="str">
        <f>VLOOKUP(Cobertura2021[[#This Row],['#Area]],S:T,2)</f>
        <v>Rural</v>
      </c>
      <c r="E4461" s="1" t="s">
        <v>4098</v>
      </c>
      <c r="F4461" s="3">
        <v>141</v>
      </c>
      <c r="G4461" s="27" t="s">
        <v>5320</v>
      </c>
      <c r="H4461" s="27" t="s">
        <v>3</v>
      </c>
      <c r="I4461" s="27" t="s">
        <v>3</v>
      </c>
      <c r="J4461" s="28" t="s">
        <v>20</v>
      </c>
      <c r="K4461" s="28" t="s">
        <v>20</v>
      </c>
      <c r="L4461" s="28" t="s">
        <v>20</v>
      </c>
      <c r="M4461" s="3" t="str">
        <f>IF(+OR(J4461="SI",G4461="SI"),"SI","NO")</f>
        <v>SI</v>
      </c>
      <c r="N4461" s="3" t="str">
        <f>IF(+OR(H4461="SI",K4461="SI"),"SI","NO")</f>
        <v>NO</v>
      </c>
      <c r="O4461" s="3" t="str">
        <f>IF(+OR(I4461="SI",L4461="SI"),"SI","NO")</f>
        <v>NO</v>
      </c>
    </row>
    <row r="4462" spans="1:15" x14ac:dyDescent="0.25">
      <c r="A4462" s="20" t="s">
        <v>1571</v>
      </c>
      <c r="B4462" s="1" t="s">
        <v>58</v>
      </c>
      <c r="C4462" s="3">
        <v>6</v>
      </c>
      <c r="D4462" s="3" t="str">
        <f>VLOOKUP(Cobertura2021[[#This Row],['#Area]],S:T,2)</f>
        <v>Rural</v>
      </c>
      <c r="E4462" s="1" t="s">
        <v>2992</v>
      </c>
      <c r="F4462" s="3">
        <v>85</v>
      </c>
      <c r="G4462" s="27" t="s">
        <v>5320</v>
      </c>
      <c r="H4462" s="27" t="s">
        <v>5320</v>
      </c>
      <c r="I4462" s="27" t="s">
        <v>5320</v>
      </c>
      <c r="J4462" s="28" t="s">
        <v>21</v>
      </c>
      <c r="K4462" s="28" t="s">
        <v>21</v>
      </c>
      <c r="L4462" s="28" t="s">
        <v>21</v>
      </c>
      <c r="M4462" s="3" t="str">
        <f>IF(+OR(J4462="SI",G4462="SI"),"SI","NO")</f>
        <v>SI</v>
      </c>
      <c r="N4462" s="3" t="str">
        <f>IF(+OR(H4462="SI",K4462="SI"),"SI","NO")</f>
        <v>SI</v>
      </c>
      <c r="O4462" s="3" t="str">
        <f>IF(+OR(I4462="SI",L4462="SI"),"SI","NO")</f>
        <v>SI</v>
      </c>
    </row>
    <row r="4463" spans="1:15" x14ac:dyDescent="0.25">
      <c r="A4463" s="20" t="s">
        <v>1571</v>
      </c>
      <c r="B4463" s="1" t="s">
        <v>3048</v>
      </c>
      <c r="C4463" s="3">
        <v>6</v>
      </c>
      <c r="D4463" s="3" t="str">
        <f>VLOOKUP(Cobertura2021[[#This Row],['#Area]],S:T,2)</f>
        <v>Rural</v>
      </c>
      <c r="E4463" s="1" t="s">
        <v>3056</v>
      </c>
      <c r="F4463" s="3">
        <v>103</v>
      </c>
      <c r="G4463" s="27" t="s">
        <v>5320</v>
      </c>
      <c r="H4463" s="27" t="s">
        <v>5320</v>
      </c>
      <c r="I4463" s="27" t="s">
        <v>5320</v>
      </c>
      <c r="J4463" s="28" t="s">
        <v>21</v>
      </c>
      <c r="K4463" s="28" t="s">
        <v>21</v>
      </c>
      <c r="L4463" s="28" t="s">
        <v>20</v>
      </c>
      <c r="M4463" s="3" t="str">
        <f>IF(+OR(J4463="SI",G4463="SI"),"SI","NO")</f>
        <v>SI</v>
      </c>
      <c r="N4463" s="3" t="str">
        <f>IF(+OR(H4463="SI",K4463="SI"),"SI","NO")</f>
        <v>SI</v>
      </c>
      <c r="O4463" s="3" t="str">
        <f>IF(+OR(I4463="SI",L4463="SI"),"SI","NO")</f>
        <v>SI</v>
      </c>
    </row>
    <row r="4464" spans="1:15" x14ac:dyDescent="0.25">
      <c r="A4464" s="20" t="s">
        <v>1571</v>
      </c>
      <c r="B4464" s="1" t="s">
        <v>217</v>
      </c>
      <c r="C4464" s="3">
        <v>6</v>
      </c>
      <c r="D4464" s="3" t="str">
        <f>VLOOKUP(Cobertura2021[[#This Row],['#Area]],S:T,2)</f>
        <v>Rural</v>
      </c>
      <c r="E4464" s="1" t="s">
        <v>3153</v>
      </c>
      <c r="F4464" s="3">
        <v>0</v>
      </c>
      <c r="G4464" s="27" t="s">
        <v>5320</v>
      </c>
      <c r="H4464" s="27" t="s">
        <v>5320</v>
      </c>
      <c r="I4464" s="27" t="s">
        <v>5320</v>
      </c>
      <c r="J4464" s="28" t="s">
        <v>21</v>
      </c>
      <c r="K4464" s="28" t="s">
        <v>21</v>
      </c>
      <c r="L4464" s="28" t="s">
        <v>20</v>
      </c>
      <c r="M4464" s="3" t="str">
        <f>IF(+OR(J4464="SI",G4464="SI"),"SI","NO")</f>
        <v>SI</v>
      </c>
      <c r="N4464" s="3" t="str">
        <f>IF(+OR(H4464="SI",K4464="SI"),"SI","NO")</f>
        <v>SI</v>
      </c>
      <c r="O4464" s="3" t="str">
        <f>IF(+OR(I4464="SI",L4464="SI"),"SI","NO")</f>
        <v>SI</v>
      </c>
    </row>
    <row r="4465" spans="1:15" x14ac:dyDescent="0.25">
      <c r="A4465" s="20" t="s">
        <v>635</v>
      </c>
      <c r="B4465" s="1" t="s">
        <v>746</v>
      </c>
      <c r="C4465" s="3">
        <v>6</v>
      </c>
      <c r="D4465" s="3" t="str">
        <f>VLOOKUP(Cobertura2021[[#This Row],['#Area]],S:T,2)</f>
        <v>Rural</v>
      </c>
      <c r="E4465" s="1" t="s">
        <v>756</v>
      </c>
      <c r="F4465" s="3">
        <v>43</v>
      </c>
      <c r="G4465" s="27" t="s">
        <v>5320</v>
      </c>
      <c r="H4465" s="27" t="s">
        <v>3</v>
      </c>
      <c r="I4465" s="27" t="s">
        <v>3</v>
      </c>
      <c r="J4465" s="28" t="s">
        <v>21</v>
      </c>
      <c r="K4465" s="28" t="s">
        <v>20</v>
      </c>
      <c r="L4465" s="28" t="s">
        <v>20</v>
      </c>
      <c r="M4465" s="3" t="str">
        <f>IF(+OR(J4465="SI",G4465="SI"),"SI","NO")</f>
        <v>SI</v>
      </c>
      <c r="N4465" s="3" t="str">
        <f>IF(+OR(H4465="SI",K4465="SI"),"SI","NO")</f>
        <v>NO</v>
      </c>
      <c r="O4465" s="3" t="str">
        <f>IF(+OR(I4465="SI",L4465="SI"),"SI","NO")</f>
        <v>NO</v>
      </c>
    </row>
    <row r="4466" spans="1:15" x14ac:dyDescent="0.25">
      <c r="A4466" s="20" t="s">
        <v>1571</v>
      </c>
      <c r="B4466" s="1" t="s">
        <v>3006</v>
      </c>
      <c r="C4466" s="3">
        <v>6</v>
      </c>
      <c r="D4466" s="3" t="str">
        <f>VLOOKUP(Cobertura2021[[#This Row],['#Area]],S:T,2)</f>
        <v>Rural</v>
      </c>
      <c r="E4466" s="1" t="s">
        <v>1425</v>
      </c>
      <c r="F4466" s="3">
        <v>351</v>
      </c>
      <c r="G4466" s="27" t="s">
        <v>5320</v>
      </c>
      <c r="H4466" s="27" t="s">
        <v>5320</v>
      </c>
      <c r="I4466" s="27" t="s">
        <v>5320</v>
      </c>
      <c r="J4466" s="28" t="s">
        <v>21</v>
      </c>
      <c r="K4466" s="28" t="s">
        <v>20</v>
      </c>
      <c r="L4466" s="28" t="s">
        <v>20</v>
      </c>
      <c r="M4466" s="3" t="str">
        <f>IF(+OR(J4466="SI",G4466="SI"),"SI","NO")</f>
        <v>SI</v>
      </c>
      <c r="N4466" s="3" t="str">
        <f>IF(+OR(H4466="SI",K4466="SI"),"SI","NO")</f>
        <v>SI</v>
      </c>
      <c r="O4466" s="3" t="str">
        <f>IF(+OR(I4466="SI",L4466="SI"),"SI","NO")</f>
        <v>SI</v>
      </c>
    </row>
    <row r="4467" spans="1:15" x14ac:dyDescent="0.25">
      <c r="A4467" s="20" t="s">
        <v>1571</v>
      </c>
      <c r="B4467" s="1" t="s">
        <v>58</v>
      </c>
      <c r="C4467" s="3">
        <v>6</v>
      </c>
      <c r="D4467" s="3" t="str">
        <f>VLOOKUP(Cobertura2021[[#This Row],['#Area]],S:T,2)</f>
        <v>Rural</v>
      </c>
      <c r="E4467" s="1" t="s">
        <v>1425</v>
      </c>
      <c r="F4467" s="3">
        <v>423</v>
      </c>
      <c r="G4467" s="27" t="s">
        <v>5320</v>
      </c>
      <c r="H4467" s="27" t="s">
        <v>5320</v>
      </c>
      <c r="I4467" s="27" t="s">
        <v>5320</v>
      </c>
      <c r="J4467" s="28" t="s">
        <v>21</v>
      </c>
      <c r="K4467" s="28" t="s">
        <v>21</v>
      </c>
      <c r="L4467" s="28" t="s">
        <v>21</v>
      </c>
      <c r="M4467" s="3" t="str">
        <f>IF(+OR(J4467="SI",G4467="SI"),"SI","NO")</f>
        <v>SI</v>
      </c>
      <c r="N4467" s="3" t="str">
        <f>IF(+OR(H4467="SI",K4467="SI"),"SI","NO")</f>
        <v>SI</v>
      </c>
      <c r="O4467" s="3" t="str">
        <f>IF(+OR(I4467="SI",L4467="SI"),"SI","NO")</f>
        <v>SI</v>
      </c>
    </row>
    <row r="4468" spans="1:15" x14ac:dyDescent="0.25">
      <c r="A4468" s="20" t="s">
        <v>1571</v>
      </c>
      <c r="B4468" s="1" t="s">
        <v>2815</v>
      </c>
      <c r="C4468" s="3">
        <v>6</v>
      </c>
      <c r="D4468" s="3" t="str">
        <f>VLOOKUP(Cobertura2021[[#This Row],['#Area]],S:T,2)</f>
        <v>Rural</v>
      </c>
      <c r="E4468" s="1" t="s">
        <v>3032</v>
      </c>
      <c r="F4468" s="3">
        <v>0</v>
      </c>
      <c r="G4468" s="27" t="s">
        <v>5320</v>
      </c>
      <c r="H4468" s="27" t="s">
        <v>5320</v>
      </c>
      <c r="I4468" s="27" t="s">
        <v>5320</v>
      </c>
      <c r="J4468" s="28" t="s">
        <v>21</v>
      </c>
      <c r="K4468" s="28" t="s">
        <v>21</v>
      </c>
      <c r="L4468" s="28" t="s">
        <v>21</v>
      </c>
      <c r="M4468" s="3" t="str">
        <f>IF(+OR(J4468="SI",G4468="SI"),"SI","NO")</f>
        <v>SI</v>
      </c>
      <c r="N4468" s="3" t="str">
        <f>IF(+OR(H4468="SI",K4468="SI"),"SI","NO")</f>
        <v>SI</v>
      </c>
      <c r="O4468" s="3" t="str">
        <f>IF(+OR(I4468="SI",L4468="SI"),"SI","NO")</f>
        <v>SI</v>
      </c>
    </row>
    <row r="4469" spans="1:15" hidden="1" x14ac:dyDescent="0.25">
      <c r="A4469" s="20" t="s">
        <v>1571</v>
      </c>
      <c r="B4469" s="1" t="s">
        <v>3139</v>
      </c>
      <c r="C4469" s="3">
        <v>1</v>
      </c>
      <c r="D4469" s="3" t="e">
        <f>VLOOKUP(Cobertura2021[[#This Row],['#Area]],S:T,2)</f>
        <v>#N/A</v>
      </c>
      <c r="E4469" s="1" t="s">
        <v>3149</v>
      </c>
      <c r="F4469" s="3">
        <v>967</v>
      </c>
      <c r="G4469" s="27" t="s">
        <v>5320</v>
      </c>
      <c r="H4469" s="27" t="s">
        <v>5320</v>
      </c>
      <c r="I4469" s="27" t="s">
        <v>5320</v>
      </c>
      <c r="J4469" s="28" t="s">
        <v>21</v>
      </c>
      <c r="K4469" s="28" t="s">
        <v>21</v>
      </c>
      <c r="L4469" s="28" t="s">
        <v>21</v>
      </c>
      <c r="M4469" s="3" t="str">
        <f>IF(+OR(J4469="SI",G4469="SI"),"SI","NO")</f>
        <v>SI</v>
      </c>
      <c r="N4469" s="3" t="str">
        <f>IF(+OR(H4469="SI",K4469="SI"),"SI","NO")</f>
        <v>SI</v>
      </c>
      <c r="O4469" s="3" t="str">
        <f>IF(+OR(I4469="SI",L4469="SI"),"SI","NO")</f>
        <v>SI</v>
      </c>
    </row>
    <row r="4470" spans="1:15" hidden="1" x14ac:dyDescent="0.25">
      <c r="A4470" s="20" t="s">
        <v>1571</v>
      </c>
      <c r="B4470" s="1" t="s">
        <v>2815</v>
      </c>
      <c r="C4470" s="3">
        <v>1</v>
      </c>
      <c r="D4470" s="3" t="e">
        <f>VLOOKUP(Cobertura2021[[#This Row],['#Area]],S:T,2)</f>
        <v>#N/A</v>
      </c>
      <c r="E4470" s="1" t="s">
        <v>269</v>
      </c>
      <c r="F4470" s="3">
        <v>0</v>
      </c>
      <c r="G4470" s="27" t="s">
        <v>5320</v>
      </c>
      <c r="H4470" s="27" t="s">
        <v>5320</v>
      </c>
      <c r="I4470" s="27" t="s">
        <v>5320</v>
      </c>
      <c r="J4470" s="28" t="s">
        <v>21</v>
      </c>
      <c r="K4470" s="28" t="s">
        <v>21</v>
      </c>
      <c r="L4470" s="28" t="s">
        <v>21</v>
      </c>
      <c r="M4470" s="3" t="str">
        <f>IF(+OR(J4470="SI",G4470="SI"),"SI","NO")</f>
        <v>SI</v>
      </c>
      <c r="N4470" s="3" t="str">
        <f>IF(+OR(H4470="SI",K4470="SI"),"SI","NO")</f>
        <v>SI</v>
      </c>
      <c r="O4470" s="3" t="str">
        <f>IF(+OR(I4470="SI",L4470="SI"),"SI","NO")</f>
        <v>SI</v>
      </c>
    </row>
    <row r="4471" spans="1:15" x14ac:dyDescent="0.25">
      <c r="A4471" s="20" t="s">
        <v>4225</v>
      </c>
      <c r="B4471" s="1" t="s">
        <v>4394</v>
      </c>
      <c r="C4471" s="3">
        <v>6</v>
      </c>
      <c r="D4471" s="3" t="str">
        <f>VLOOKUP(Cobertura2021[[#This Row],['#Area]],S:T,2)</f>
        <v>Rural</v>
      </c>
      <c r="E4471" s="1" t="s">
        <v>3086</v>
      </c>
      <c r="F4471" s="3">
        <v>54</v>
      </c>
      <c r="G4471" s="27" t="s">
        <v>5320</v>
      </c>
      <c r="H4471" s="27" t="s">
        <v>5320</v>
      </c>
      <c r="I4471" s="27" t="s">
        <v>3</v>
      </c>
      <c r="J4471" s="28" t="s">
        <v>21</v>
      </c>
      <c r="K4471" s="28" t="s">
        <v>20</v>
      </c>
      <c r="L4471" s="28" t="s">
        <v>20</v>
      </c>
      <c r="M4471" s="3" t="str">
        <f>IF(+OR(J4471="SI",G4471="SI"),"SI","NO")</f>
        <v>SI</v>
      </c>
      <c r="N4471" s="3" t="str">
        <f>IF(+OR(H4471="SI",K4471="SI"),"SI","NO")</f>
        <v>SI</v>
      </c>
      <c r="O4471" s="3" t="str">
        <f>IF(+OR(I4471="SI",L4471="SI"),"SI","NO")</f>
        <v>NO</v>
      </c>
    </row>
    <row r="4472" spans="1:15" hidden="1" x14ac:dyDescent="0.25">
      <c r="A4472" s="20" t="s">
        <v>1571</v>
      </c>
      <c r="B4472" s="1" t="s">
        <v>3158</v>
      </c>
      <c r="C4472" s="3">
        <v>1</v>
      </c>
      <c r="D4472" s="3" t="e">
        <f>VLOOKUP(Cobertura2021[[#This Row],['#Area]],S:T,2)</f>
        <v>#N/A</v>
      </c>
      <c r="E4472" s="1" t="s">
        <v>269</v>
      </c>
      <c r="F4472" s="3">
        <v>153</v>
      </c>
      <c r="G4472" s="27" t="s">
        <v>5320</v>
      </c>
      <c r="H4472" s="27" t="s">
        <v>5320</v>
      </c>
      <c r="I4472" s="27" t="s">
        <v>5320</v>
      </c>
      <c r="J4472" s="28" t="s">
        <v>21</v>
      </c>
      <c r="K4472" s="28" t="s">
        <v>21</v>
      </c>
      <c r="L4472" s="28" t="s">
        <v>21</v>
      </c>
      <c r="M4472" s="3" t="str">
        <f>IF(+OR(J4472="SI",G4472="SI"),"SI","NO")</f>
        <v>SI</v>
      </c>
      <c r="N4472" s="3" t="str">
        <f>IF(+OR(H4472="SI",K4472="SI"),"SI","NO")</f>
        <v>SI</v>
      </c>
      <c r="O4472" s="3" t="str">
        <f>IF(+OR(I4472="SI",L4472="SI"),"SI","NO")</f>
        <v>SI</v>
      </c>
    </row>
    <row r="4473" spans="1:15" hidden="1" x14ac:dyDescent="0.25">
      <c r="A4473" s="20" t="s">
        <v>1571</v>
      </c>
      <c r="B4473" s="1" t="s">
        <v>3139</v>
      </c>
      <c r="C4473" s="3">
        <v>1</v>
      </c>
      <c r="D4473" s="3" t="e">
        <f>VLOOKUP(Cobertura2021[[#This Row],['#Area]],S:T,2)</f>
        <v>#N/A</v>
      </c>
      <c r="E4473" s="1" t="s">
        <v>3140</v>
      </c>
      <c r="F4473" s="3">
        <v>1071</v>
      </c>
      <c r="G4473" s="27" t="s">
        <v>5320</v>
      </c>
      <c r="H4473" s="27" t="s">
        <v>5320</v>
      </c>
      <c r="I4473" s="27" t="s">
        <v>5320</v>
      </c>
      <c r="J4473" s="28" t="s">
        <v>21</v>
      </c>
      <c r="K4473" s="28" t="s">
        <v>21</v>
      </c>
      <c r="L4473" s="28" t="s">
        <v>21</v>
      </c>
      <c r="M4473" s="3" t="str">
        <f>IF(+OR(J4473="SI",G4473="SI"),"SI","NO")</f>
        <v>SI</v>
      </c>
      <c r="N4473" s="3" t="str">
        <f>IF(+OR(H4473="SI",K4473="SI"),"SI","NO")</f>
        <v>SI</v>
      </c>
      <c r="O4473" s="3" t="str">
        <f>IF(+OR(I4473="SI",L4473="SI"),"SI","NO")</f>
        <v>SI</v>
      </c>
    </row>
    <row r="4474" spans="1:15" x14ac:dyDescent="0.25">
      <c r="A4474" s="20" t="s">
        <v>1571</v>
      </c>
      <c r="B4474" s="1" t="s">
        <v>3006</v>
      </c>
      <c r="C4474" s="3">
        <v>6</v>
      </c>
      <c r="D4474" s="3" t="str">
        <f>VLOOKUP(Cobertura2021[[#This Row],['#Area]],S:T,2)</f>
        <v>Rural</v>
      </c>
      <c r="E4474" s="1" t="s">
        <v>3014</v>
      </c>
      <c r="F4474" s="3">
        <v>391</v>
      </c>
      <c r="G4474" s="27" t="s">
        <v>5320</v>
      </c>
      <c r="H4474" s="27" t="s">
        <v>5320</v>
      </c>
      <c r="I4474" s="27" t="s">
        <v>5320</v>
      </c>
      <c r="J4474" s="28" t="s">
        <v>21</v>
      </c>
      <c r="K4474" s="28" t="s">
        <v>21</v>
      </c>
      <c r="L4474" s="28" t="s">
        <v>20</v>
      </c>
      <c r="M4474" s="3" t="str">
        <f>IF(+OR(J4474="SI",G4474="SI"),"SI","NO")</f>
        <v>SI</v>
      </c>
      <c r="N4474" s="3" t="str">
        <f>IF(+OR(H4474="SI",K4474="SI"),"SI","NO")</f>
        <v>SI</v>
      </c>
      <c r="O4474" s="3" t="str">
        <f>IF(+OR(I4474="SI",L4474="SI"),"SI","NO")</f>
        <v>SI</v>
      </c>
    </row>
    <row r="4475" spans="1:15" x14ac:dyDescent="0.25">
      <c r="A4475" s="20" t="s">
        <v>1571</v>
      </c>
      <c r="B4475" s="1" t="s">
        <v>3048</v>
      </c>
      <c r="C4475" s="3">
        <v>6</v>
      </c>
      <c r="D4475" s="3" t="str">
        <f>VLOOKUP(Cobertura2021[[#This Row],['#Area]],S:T,2)</f>
        <v>Rural</v>
      </c>
      <c r="E4475" s="1" t="s">
        <v>3014</v>
      </c>
      <c r="F4475" s="3">
        <v>260</v>
      </c>
      <c r="G4475" s="27" t="s">
        <v>5320</v>
      </c>
      <c r="H4475" s="27" t="s">
        <v>5320</v>
      </c>
      <c r="I4475" s="27" t="s">
        <v>5320</v>
      </c>
      <c r="J4475" s="28" t="s">
        <v>21</v>
      </c>
      <c r="K4475" s="28" t="s">
        <v>21</v>
      </c>
      <c r="L4475" s="28" t="s">
        <v>20</v>
      </c>
      <c r="M4475" s="3" t="str">
        <f>IF(+OR(J4475="SI",G4475="SI"),"SI","NO")</f>
        <v>SI</v>
      </c>
      <c r="N4475" s="3" t="str">
        <f>IF(+OR(H4475="SI",K4475="SI"),"SI","NO")</f>
        <v>SI</v>
      </c>
      <c r="O4475" s="3" t="str">
        <f>IF(+OR(I4475="SI",L4475="SI"),"SI","NO")</f>
        <v>SI</v>
      </c>
    </row>
    <row r="4476" spans="1:15" x14ac:dyDescent="0.25">
      <c r="A4476" s="20" t="s">
        <v>82</v>
      </c>
      <c r="B4476" s="1" t="s">
        <v>638</v>
      </c>
      <c r="C4476" s="3">
        <v>6</v>
      </c>
      <c r="D4476" s="3" t="str">
        <f>VLOOKUP(Cobertura2021[[#This Row],['#Area]],S:T,2)</f>
        <v>Rural</v>
      </c>
      <c r="E4476" s="1" t="s">
        <v>867</v>
      </c>
      <c r="F4476" s="3">
        <v>18</v>
      </c>
      <c r="G4476" s="27" t="s">
        <v>3</v>
      </c>
      <c r="H4476" s="27" t="s">
        <v>3</v>
      </c>
      <c r="I4476" s="27" t="s">
        <v>3</v>
      </c>
      <c r="J4476" s="28" t="s">
        <v>20</v>
      </c>
      <c r="K4476" s="28" t="s">
        <v>20</v>
      </c>
      <c r="L4476" s="28" t="s">
        <v>20</v>
      </c>
      <c r="M4476" s="3" t="str">
        <f>IF(+OR(J4476="SI",G4476="SI"),"SI","NO")</f>
        <v>NO</v>
      </c>
      <c r="N4476" s="3" t="str">
        <f>IF(+OR(H4476="SI",K4476="SI"),"SI","NO")</f>
        <v>NO</v>
      </c>
      <c r="O4476" s="3" t="str">
        <f>IF(+OR(I4476="SI",L4476="SI"),"SI","NO")</f>
        <v>NO</v>
      </c>
    </row>
    <row r="4477" spans="1:15" hidden="1" x14ac:dyDescent="0.25">
      <c r="A4477" s="20" t="s">
        <v>1571</v>
      </c>
      <c r="B4477" s="1" t="s">
        <v>58</v>
      </c>
      <c r="C4477" s="3">
        <v>1</v>
      </c>
      <c r="D4477" s="3" t="e">
        <f>VLOOKUP(Cobertura2021[[#This Row],['#Area]],S:T,2)</f>
        <v>#N/A</v>
      </c>
      <c r="E4477" s="1" t="s">
        <v>2980</v>
      </c>
      <c r="F4477" s="3">
        <v>358</v>
      </c>
      <c r="G4477" s="27" t="s">
        <v>5320</v>
      </c>
      <c r="H4477" s="27" t="s">
        <v>5320</v>
      </c>
      <c r="I4477" s="27" t="s">
        <v>5320</v>
      </c>
      <c r="J4477" s="28" t="s">
        <v>21</v>
      </c>
      <c r="K4477" s="28" t="s">
        <v>21</v>
      </c>
      <c r="L4477" s="28" t="s">
        <v>21</v>
      </c>
      <c r="M4477" s="3" t="str">
        <f>IF(+OR(J4477="SI",G4477="SI"),"SI","NO")</f>
        <v>SI</v>
      </c>
      <c r="N4477" s="3" t="str">
        <f>IF(+OR(H4477="SI",K4477="SI"),"SI","NO")</f>
        <v>SI</v>
      </c>
      <c r="O4477" s="3" t="str">
        <f>IF(+OR(I4477="SI",L4477="SI"),"SI","NO")</f>
        <v>SI</v>
      </c>
    </row>
    <row r="4478" spans="1:15" x14ac:dyDescent="0.25">
      <c r="A4478" s="20" t="s">
        <v>1571</v>
      </c>
      <c r="B4478" s="1" t="s">
        <v>3006</v>
      </c>
      <c r="C4478" s="3">
        <v>6</v>
      </c>
      <c r="D4478" s="3" t="str">
        <f>VLOOKUP(Cobertura2021[[#This Row],['#Area]],S:T,2)</f>
        <v>Rural</v>
      </c>
      <c r="E4478" s="1" t="s">
        <v>3011</v>
      </c>
      <c r="F4478" s="3">
        <v>445</v>
      </c>
      <c r="G4478" s="27" t="s">
        <v>5320</v>
      </c>
      <c r="H4478" s="27" t="s">
        <v>5320</v>
      </c>
      <c r="I4478" s="27" t="s">
        <v>5320</v>
      </c>
      <c r="J4478" s="28" t="s">
        <v>21</v>
      </c>
      <c r="K4478" s="28" t="s">
        <v>20</v>
      </c>
      <c r="L4478" s="28" t="s">
        <v>20</v>
      </c>
      <c r="M4478" s="3" t="str">
        <f>IF(+OR(J4478="SI",G4478="SI"),"SI","NO")</f>
        <v>SI</v>
      </c>
      <c r="N4478" s="3" t="str">
        <f>IF(+OR(H4478="SI",K4478="SI"),"SI","NO")</f>
        <v>SI</v>
      </c>
      <c r="O4478" s="3" t="str">
        <f>IF(+OR(I4478="SI",L4478="SI"),"SI","NO")</f>
        <v>SI</v>
      </c>
    </row>
    <row r="4479" spans="1:15" x14ac:dyDescent="0.25">
      <c r="A4479" s="20" t="s">
        <v>4433</v>
      </c>
      <c r="B4479" s="1" t="s">
        <v>4557</v>
      </c>
      <c r="C4479" s="3">
        <v>6</v>
      </c>
      <c r="D4479" s="3" t="str">
        <f>VLOOKUP(Cobertura2021[[#This Row],['#Area]],S:T,2)</f>
        <v>Rural</v>
      </c>
      <c r="E4479" s="1" t="s">
        <v>4638</v>
      </c>
      <c r="F4479" s="3">
        <v>14</v>
      </c>
      <c r="G4479" s="27" t="s">
        <v>5320</v>
      </c>
      <c r="H4479" s="27" t="s">
        <v>3</v>
      </c>
      <c r="I4479" s="27" t="s">
        <v>3</v>
      </c>
      <c r="J4479" s="28" t="s">
        <v>21</v>
      </c>
      <c r="K4479" s="28" t="s">
        <v>20</v>
      </c>
      <c r="L4479" s="28" t="s">
        <v>20</v>
      </c>
      <c r="M4479" s="3" t="str">
        <f>IF(+OR(J4479="SI",G4479="SI"),"SI","NO")</f>
        <v>SI</v>
      </c>
      <c r="N4479" s="3" t="str">
        <f>IF(+OR(H4479="SI",K4479="SI"),"SI","NO")</f>
        <v>NO</v>
      </c>
      <c r="O4479" s="3" t="str">
        <f>IF(+OR(I4479="SI",L4479="SI"),"SI","NO")</f>
        <v>NO</v>
      </c>
    </row>
    <row r="4480" spans="1:15" x14ac:dyDescent="0.25">
      <c r="A4480" s="20" t="s">
        <v>1571</v>
      </c>
      <c r="B4480" s="1" t="s">
        <v>3006</v>
      </c>
      <c r="C4480" s="3">
        <v>6</v>
      </c>
      <c r="D4480" s="3" t="str">
        <f>VLOOKUP(Cobertura2021[[#This Row],['#Area]],S:T,2)</f>
        <v>Rural</v>
      </c>
      <c r="E4480" s="1" t="s">
        <v>3012</v>
      </c>
      <c r="F4480" s="3">
        <v>17</v>
      </c>
      <c r="G4480" s="27" t="s">
        <v>5320</v>
      </c>
      <c r="H4480" s="27" t="s">
        <v>5320</v>
      </c>
      <c r="I4480" s="27" t="s">
        <v>5320</v>
      </c>
      <c r="J4480" s="28" t="s">
        <v>21</v>
      </c>
      <c r="K4480" s="28" t="s">
        <v>20</v>
      </c>
      <c r="L4480" s="28" t="s">
        <v>20</v>
      </c>
      <c r="M4480" s="3" t="str">
        <f>IF(+OR(J4480="SI",G4480="SI"),"SI","NO")</f>
        <v>SI</v>
      </c>
      <c r="N4480" s="3" t="str">
        <f>IF(+OR(H4480="SI",K4480="SI"),"SI","NO")</f>
        <v>SI</v>
      </c>
      <c r="O4480" s="3" t="str">
        <f>IF(+OR(I4480="SI",L4480="SI"),"SI","NO")</f>
        <v>SI</v>
      </c>
    </row>
    <row r="4481" spans="1:15" hidden="1" x14ac:dyDescent="0.25">
      <c r="A4481" s="20" t="s">
        <v>1571</v>
      </c>
      <c r="B4481" s="1" t="s">
        <v>3087</v>
      </c>
      <c r="C4481" s="3">
        <v>1</v>
      </c>
      <c r="D4481" s="3" t="e">
        <f>VLOOKUP(Cobertura2021[[#This Row],['#Area]],S:T,2)</f>
        <v>#N/A</v>
      </c>
      <c r="E4481" s="1" t="s">
        <v>3088</v>
      </c>
      <c r="F4481" s="3">
        <v>91</v>
      </c>
      <c r="G4481" s="27" t="s">
        <v>5320</v>
      </c>
      <c r="H4481" s="27" t="s">
        <v>5320</v>
      </c>
      <c r="I4481" s="27" t="s">
        <v>5320</v>
      </c>
      <c r="J4481" s="28" t="s">
        <v>21</v>
      </c>
      <c r="K4481" s="28" t="s">
        <v>21</v>
      </c>
      <c r="L4481" s="28" t="s">
        <v>21</v>
      </c>
      <c r="M4481" s="3" t="str">
        <f>IF(+OR(J4481="SI",G4481="SI"),"SI","NO")</f>
        <v>SI</v>
      </c>
      <c r="N4481" s="3" t="str">
        <f>IF(+OR(H4481="SI",K4481="SI"),"SI","NO")</f>
        <v>SI</v>
      </c>
      <c r="O4481" s="3" t="str">
        <f>IF(+OR(I4481="SI",L4481="SI"),"SI","NO")</f>
        <v>SI</v>
      </c>
    </row>
    <row r="4482" spans="1:15" x14ac:dyDescent="0.25">
      <c r="A4482" s="20" t="s">
        <v>1571</v>
      </c>
      <c r="B4482" s="1" t="s">
        <v>2815</v>
      </c>
      <c r="C4482" s="3">
        <v>6</v>
      </c>
      <c r="D4482" s="3" t="str">
        <f>VLOOKUP(Cobertura2021[[#This Row],['#Area]],S:T,2)</f>
        <v>Rural</v>
      </c>
      <c r="E4482" s="1" t="s">
        <v>1932</v>
      </c>
      <c r="F4482" s="3">
        <v>0</v>
      </c>
      <c r="G4482" s="27" t="s">
        <v>5320</v>
      </c>
      <c r="H4482" s="27" t="s">
        <v>5320</v>
      </c>
      <c r="I4482" s="27" t="s">
        <v>5320</v>
      </c>
      <c r="J4482" s="28" t="s">
        <v>21</v>
      </c>
      <c r="K4482" s="28" t="s">
        <v>21</v>
      </c>
      <c r="L4482" s="28" t="s">
        <v>21</v>
      </c>
      <c r="M4482" s="3" t="str">
        <f>IF(+OR(J4482="SI",G4482="SI"),"SI","NO")</f>
        <v>SI</v>
      </c>
      <c r="N4482" s="3" t="str">
        <f>IF(+OR(H4482="SI",K4482="SI"),"SI","NO")</f>
        <v>SI</v>
      </c>
      <c r="O4482" s="3" t="str">
        <f>IF(+OR(I4482="SI",L4482="SI"),"SI","NO")</f>
        <v>SI</v>
      </c>
    </row>
    <row r="4483" spans="1:15" x14ac:dyDescent="0.25">
      <c r="A4483" s="20" t="s">
        <v>1571</v>
      </c>
      <c r="B4483" s="1" t="s">
        <v>1007</v>
      </c>
      <c r="C4483" s="3">
        <v>6</v>
      </c>
      <c r="D4483" s="3" t="str">
        <f>VLOOKUP(Cobertura2021[[#This Row],['#Area]],S:T,2)</f>
        <v>Rural</v>
      </c>
      <c r="E4483" s="1" t="s">
        <v>3135</v>
      </c>
      <c r="F4483" s="3">
        <v>76</v>
      </c>
      <c r="G4483" s="27" t="s">
        <v>5320</v>
      </c>
      <c r="H4483" s="27" t="s">
        <v>5320</v>
      </c>
      <c r="I4483" s="27" t="s">
        <v>5320</v>
      </c>
      <c r="J4483" s="28" t="s">
        <v>21</v>
      </c>
      <c r="K4483" s="28" t="s">
        <v>21</v>
      </c>
      <c r="L4483" s="28" t="s">
        <v>20</v>
      </c>
      <c r="M4483" s="3" t="str">
        <f>IF(+OR(J4483="SI",G4483="SI"),"SI","NO")</f>
        <v>SI</v>
      </c>
      <c r="N4483" s="3" t="str">
        <f>IF(+OR(H4483="SI",K4483="SI"),"SI","NO")</f>
        <v>SI</v>
      </c>
      <c r="O4483" s="3" t="str">
        <f>IF(+OR(I4483="SI",L4483="SI"),"SI","NO")</f>
        <v>SI</v>
      </c>
    </row>
    <row r="4484" spans="1:15" hidden="1" x14ac:dyDescent="0.25">
      <c r="A4484" s="20" t="s">
        <v>1571</v>
      </c>
      <c r="B4484" s="1" t="s">
        <v>3006</v>
      </c>
      <c r="C4484" s="3">
        <v>1</v>
      </c>
      <c r="D4484" s="3" t="e">
        <f>VLOOKUP(Cobertura2021[[#This Row],['#Area]],S:T,2)</f>
        <v>#N/A</v>
      </c>
      <c r="E4484" s="1" t="s">
        <v>3007</v>
      </c>
      <c r="F4484" s="3">
        <v>299</v>
      </c>
      <c r="G4484" s="27" t="s">
        <v>5320</v>
      </c>
      <c r="H4484" s="27" t="s">
        <v>5320</v>
      </c>
      <c r="I4484" s="27" t="s">
        <v>5320</v>
      </c>
      <c r="J4484" s="28" t="s">
        <v>21</v>
      </c>
      <c r="K4484" s="28" t="s">
        <v>21</v>
      </c>
      <c r="L4484" s="28" t="s">
        <v>21</v>
      </c>
      <c r="M4484" s="3" t="str">
        <f>IF(+OR(J4484="SI",G4484="SI"),"SI","NO")</f>
        <v>SI</v>
      </c>
      <c r="N4484" s="3" t="str">
        <f>IF(+OR(H4484="SI",K4484="SI"),"SI","NO")</f>
        <v>SI</v>
      </c>
      <c r="O4484" s="3" t="str">
        <f>IF(+OR(I4484="SI",L4484="SI"),"SI","NO")</f>
        <v>SI</v>
      </c>
    </row>
    <row r="4485" spans="1:15" x14ac:dyDescent="0.25">
      <c r="A4485" s="20" t="s">
        <v>1571</v>
      </c>
      <c r="B4485" s="1" t="s">
        <v>3112</v>
      </c>
      <c r="C4485" s="3">
        <v>6</v>
      </c>
      <c r="D4485" s="3" t="str">
        <f>VLOOKUP(Cobertura2021[[#This Row],['#Area]],S:T,2)</f>
        <v>Rural</v>
      </c>
      <c r="E4485" s="1" t="s">
        <v>3007</v>
      </c>
      <c r="F4485" s="3">
        <v>9</v>
      </c>
      <c r="G4485" s="27" t="s">
        <v>5320</v>
      </c>
      <c r="H4485" s="27" t="s">
        <v>5320</v>
      </c>
      <c r="I4485" s="27" t="s">
        <v>5320</v>
      </c>
      <c r="J4485" s="28" t="s">
        <v>21</v>
      </c>
      <c r="K4485" s="28" t="s">
        <v>21</v>
      </c>
      <c r="L4485" s="28" t="s">
        <v>20</v>
      </c>
      <c r="M4485" s="3" t="str">
        <f>IF(+OR(J4485="SI",G4485="SI"),"SI","NO")</f>
        <v>SI</v>
      </c>
      <c r="N4485" s="3" t="str">
        <f>IF(+OR(H4485="SI",K4485="SI"),"SI","NO")</f>
        <v>SI</v>
      </c>
      <c r="O4485" s="3" t="str">
        <f>IF(+OR(I4485="SI",L4485="SI"),"SI","NO")</f>
        <v>SI</v>
      </c>
    </row>
    <row r="4486" spans="1:15" x14ac:dyDescent="0.25">
      <c r="A4486" s="20" t="s">
        <v>3181</v>
      </c>
      <c r="B4486" s="1" t="s">
        <v>2992</v>
      </c>
      <c r="C4486" s="3">
        <v>6</v>
      </c>
      <c r="D4486" s="3" t="str">
        <f>VLOOKUP(Cobertura2021[[#This Row],['#Area]],S:T,2)</f>
        <v>Rural</v>
      </c>
      <c r="E4486" s="1" t="s">
        <v>3228</v>
      </c>
      <c r="F4486" s="3">
        <v>17</v>
      </c>
      <c r="G4486" s="27" t="s">
        <v>5320</v>
      </c>
      <c r="H4486" s="27" t="s">
        <v>3</v>
      </c>
      <c r="I4486" s="27" t="s">
        <v>3</v>
      </c>
      <c r="J4486" s="28" t="s">
        <v>21</v>
      </c>
      <c r="K4486" s="28" t="s">
        <v>21</v>
      </c>
      <c r="L4486" s="28" t="s">
        <v>20</v>
      </c>
      <c r="M4486" s="3" t="str">
        <f>IF(+OR(J4486="SI",G4486="SI"),"SI","NO")</f>
        <v>SI</v>
      </c>
      <c r="N4486" s="3" t="str">
        <f>IF(+OR(H4486="SI",K4486="SI"),"SI","NO")</f>
        <v>SI</v>
      </c>
      <c r="O4486" s="3" t="str">
        <f>IF(+OR(I4486="SI",L4486="SI"),"SI","NO")</f>
        <v>NO</v>
      </c>
    </row>
    <row r="4487" spans="1:15" hidden="1" x14ac:dyDescent="0.25">
      <c r="A4487" s="20" t="s">
        <v>1571</v>
      </c>
      <c r="B4487" s="1" t="s">
        <v>3048</v>
      </c>
      <c r="C4487" s="3">
        <v>1</v>
      </c>
      <c r="D4487" s="3" t="e">
        <f>VLOOKUP(Cobertura2021[[#This Row],['#Area]],S:T,2)</f>
        <v>#N/A</v>
      </c>
      <c r="E4487" s="1" t="s">
        <v>86</v>
      </c>
      <c r="F4487" s="3">
        <v>372</v>
      </c>
      <c r="G4487" s="27" t="s">
        <v>5320</v>
      </c>
      <c r="H4487" s="27" t="s">
        <v>5320</v>
      </c>
      <c r="I4487" s="27" t="s">
        <v>5320</v>
      </c>
      <c r="J4487" s="28" t="s">
        <v>21</v>
      </c>
      <c r="K4487" s="28" t="s">
        <v>21</v>
      </c>
      <c r="L4487" s="28" t="s">
        <v>21</v>
      </c>
      <c r="M4487" s="3" t="str">
        <f>IF(+OR(J4487="SI",G4487="SI"),"SI","NO")</f>
        <v>SI</v>
      </c>
      <c r="N4487" s="3" t="str">
        <f>IF(+OR(H4487="SI",K4487="SI"),"SI","NO")</f>
        <v>SI</v>
      </c>
      <c r="O4487" s="3" t="str">
        <f>IF(+OR(I4487="SI",L4487="SI"),"SI","NO")</f>
        <v>SI</v>
      </c>
    </row>
    <row r="4488" spans="1:15" hidden="1" x14ac:dyDescent="0.25">
      <c r="A4488" s="20" t="s">
        <v>1571</v>
      </c>
      <c r="B4488" s="1" t="s">
        <v>3006</v>
      </c>
      <c r="C4488" s="3">
        <v>1</v>
      </c>
      <c r="D4488" s="3" t="e">
        <f>VLOOKUP(Cobertura2021[[#This Row],['#Area]],S:T,2)</f>
        <v>#N/A</v>
      </c>
      <c r="E4488" s="1" t="s">
        <v>570</v>
      </c>
      <c r="F4488" s="3">
        <v>185</v>
      </c>
      <c r="G4488" s="27" t="s">
        <v>5320</v>
      </c>
      <c r="H4488" s="27" t="s">
        <v>5320</v>
      </c>
      <c r="I4488" s="27" t="s">
        <v>5320</v>
      </c>
      <c r="J4488" s="28" t="s">
        <v>21</v>
      </c>
      <c r="K4488" s="28" t="s">
        <v>21</v>
      </c>
      <c r="L4488" s="28" t="s">
        <v>21</v>
      </c>
      <c r="M4488" s="3" t="str">
        <f>IF(+OR(J4488="SI",G4488="SI"),"SI","NO")</f>
        <v>SI</v>
      </c>
      <c r="N4488" s="3" t="str">
        <f>IF(+OR(H4488="SI",K4488="SI"),"SI","NO")</f>
        <v>SI</v>
      </c>
      <c r="O4488" s="3" t="str">
        <f>IF(+OR(I4488="SI",L4488="SI"),"SI","NO")</f>
        <v>SI</v>
      </c>
    </row>
    <row r="4489" spans="1:15" x14ac:dyDescent="0.25">
      <c r="A4489" s="20" t="s">
        <v>1571</v>
      </c>
      <c r="B4489" s="1" t="s">
        <v>3006</v>
      </c>
      <c r="C4489" s="3">
        <v>6</v>
      </c>
      <c r="D4489" s="3" t="str">
        <f>VLOOKUP(Cobertura2021[[#This Row],['#Area]],S:T,2)</f>
        <v>Rural</v>
      </c>
      <c r="E4489" s="1" t="s">
        <v>570</v>
      </c>
      <c r="F4489" s="3">
        <v>401</v>
      </c>
      <c r="G4489" s="27" t="s">
        <v>5320</v>
      </c>
      <c r="H4489" s="27" t="s">
        <v>5320</v>
      </c>
      <c r="I4489" s="27" t="s">
        <v>5320</v>
      </c>
      <c r="J4489" s="28" t="s">
        <v>21</v>
      </c>
      <c r="K4489" s="28" t="s">
        <v>21</v>
      </c>
      <c r="L4489" s="28" t="s">
        <v>21</v>
      </c>
      <c r="M4489" s="3" t="str">
        <f>IF(+OR(J4489="SI",G4489="SI"),"SI","NO")</f>
        <v>SI</v>
      </c>
      <c r="N4489" s="3" t="str">
        <f>IF(+OR(H4489="SI",K4489="SI"),"SI","NO")</f>
        <v>SI</v>
      </c>
      <c r="O4489" s="3" t="str">
        <f>IF(+OR(I4489="SI",L4489="SI"),"SI","NO")</f>
        <v>SI</v>
      </c>
    </row>
    <row r="4490" spans="1:15" hidden="1" x14ac:dyDescent="0.25">
      <c r="A4490" s="20" t="s">
        <v>1571</v>
      </c>
      <c r="B4490" s="1" t="s">
        <v>58</v>
      </c>
      <c r="C4490" s="3">
        <v>1</v>
      </c>
      <c r="D4490" s="3" t="e">
        <f>VLOOKUP(Cobertura2021[[#This Row],['#Area]],S:T,2)</f>
        <v>#N/A</v>
      </c>
      <c r="E4490" s="1" t="s">
        <v>570</v>
      </c>
      <c r="F4490" s="3">
        <v>350</v>
      </c>
      <c r="G4490" s="27" t="s">
        <v>5320</v>
      </c>
      <c r="H4490" s="27" t="s">
        <v>5320</v>
      </c>
      <c r="I4490" s="27" t="s">
        <v>5320</v>
      </c>
      <c r="J4490" s="28" t="s">
        <v>21</v>
      </c>
      <c r="K4490" s="28" t="s">
        <v>21</v>
      </c>
      <c r="L4490" s="28" t="s">
        <v>21</v>
      </c>
      <c r="M4490" s="3" t="str">
        <f>IF(+OR(J4490="SI",G4490="SI"),"SI","NO")</f>
        <v>SI</v>
      </c>
      <c r="N4490" s="3" t="str">
        <f>IF(+OR(H4490="SI",K4490="SI"),"SI","NO")</f>
        <v>SI</v>
      </c>
      <c r="O4490" s="3" t="str">
        <f>IF(+OR(I4490="SI",L4490="SI"),"SI","NO")</f>
        <v>SI</v>
      </c>
    </row>
    <row r="4491" spans="1:15" x14ac:dyDescent="0.25">
      <c r="A4491" s="20" t="s">
        <v>1571</v>
      </c>
      <c r="B4491" s="1" t="s">
        <v>1007</v>
      </c>
      <c r="C4491" s="3">
        <v>6</v>
      </c>
      <c r="D4491" s="3" t="str">
        <f>VLOOKUP(Cobertura2021[[#This Row],['#Area]],S:T,2)</f>
        <v>Rural</v>
      </c>
      <c r="E4491" s="1" t="s">
        <v>570</v>
      </c>
      <c r="F4491" s="3">
        <v>107</v>
      </c>
      <c r="G4491" s="27" t="s">
        <v>5320</v>
      </c>
      <c r="H4491" s="27" t="s">
        <v>5320</v>
      </c>
      <c r="I4491" s="27" t="s">
        <v>5320</v>
      </c>
      <c r="J4491" s="28" t="s">
        <v>21</v>
      </c>
      <c r="K4491" s="28" t="s">
        <v>21</v>
      </c>
      <c r="L4491" s="28" t="s">
        <v>21</v>
      </c>
      <c r="M4491" s="3" t="str">
        <f>IF(+OR(J4491="SI",G4491="SI"),"SI","NO")</f>
        <v>SI</v>
      </c>
      <c r="N4491" s="3" t="str">
        <f>IF(+OR(H4491="SI",K4491="SI"),"SI","NO")</f>
        <v>SI</v>
      </c>
      <c r="O4491" s="3" t="str">
        <f>IF(+OR(I4491="SI",L4491="SI"),"SI","NO")</f>
        <v>SI</v>
      </c>
    </row>
    <row r="4492" spans="1:15" x14ac:dyDescent="0.25">
      <c r="A4492" s="20" t="s">
        <v>1571</v>
      </c>
      <c r="B4492" s="1" t="s">
        <v>3169</v>
      </c>
      <c r="C4492" s="3">
        <v>6</v>
      </c>
      <c r="D4492" s="3" t="str">
        <f>VLOOKUP(Cobertura2021[[#This Row],['#Area]],S:T,2)</f>
        <v>Rural</v>
      </c>
      <c r="E4492" s="1" t="s">
        <v>570</v>
      </c>
      <c r="F4492" s="3">
        <v>30</v>
      </c>
      <c r="G4492" s="27" t="s">
        <v>5320</v>
      </c>
      <c r="H4492" s="27" t="s">
        <v>5320</v>
      </c>
      <c r="I4492" s="27" t="s">
        <v>5320</v>
      </c>
      <c r="J4492" s="28" t="s">
        <v>21</v>
      </c>
      <c r="K4492" s="28" t="s">
        <v>21</v>
      </c>
      <c r="L4492" s="28" t="s">
        <v>20</v>
      </c>
      <c r="M4492" s="3" t="str">
        <f>IF(+OR(J4492="SI",G4492="SI"),"SI","NO")</f>
        <v>SI</v>
      </c>
      <c r="N4492" s="3" t="str">
        <f>IF(+OR(H4492="SI",K4492="SI"),"SI","NO")</f>
        <v>SI</v>
      </c>
      <c r="O4492" s="3" t="str">
        <f>IF(+OR(I4492="SI",L4492="SI"),"SI","NO")</f>
        <v>SI</v>
      </c>
    </row>
    <row r="4493" spans="1:15" x14ac:dyDescent="0.25">
      <c r="A4493" s="20" t="s">
        <v>1571</v>
      </c>
      <c r="B4493" s="1" t="s">
        <v>2815</v>
      </c>
      <c r="C4493" s="3">
        <v>6</v>
      </c>
      <c r="D4493" s="3" t="str">
        <f>VLOOKUP(Cobertura2021[[#This Row],['#Area]],S:T,2)</f>
        <v>Rural</v>
      </c>
      <c r="E4493" s="1" t="s">
        <v>642</v>
      </c>
      <c r="F4493" s="3">
        <v>0</v>
      </c>
      <c r="G4493" s="27" t="s">
        <v>5320</v>
      </c>
      <c r="H4493" s="27" t="s">
        <v>5320</v>
      </c>
      <c r="I4493" s="27" t="s">
        <v>5320</v>
      </c>
      <c r="J4493" s="28" t="s">
        <v>21</v>
      </c>
      <c r="K4493" s="28" t="s">
        <v>21</v>
      </c>
      <c r="L4493" s="28" t="s">
        <v>20</v>
      </c>
      <c r="M4493" s="3" t="str">
        <f>IF(+OR(J4493="SI",G4493="SI"),"SI","NO")</f>
        <v>SI</v>
      </c>
      <c r="N4493" s="3" t="str">
        <f>IF(+OR(H4493="SI",K4493="SI"),"SI","NO")</f>
        <v>SI</v>
      </c>
      <c r="O4493" s="3" t="str">
        <f>IF(+OR(I4493="SI",L4493="SI"),"SI","NO")</f>
        <v>SI</v>
      </c>
    </row>
    <row r="4494" spans="1:15" x14ac:dyDescent="0.25">
      <c r="A4494" s="20" t="s">
        <v>1571</v>
      </c>
      <c r="B4494" s="1" t="s">
        <v>3169</v>
      </c>
      <c r="C4494" s="3">
        <v>6</v>
      </c>
      <c r="D4494" s="3" t="str">
        <f>VLOOKUP(Cobertura2021[[#This Row],['#Area]],S:T,2)</f>
        <v>Rural</v>
      </c>
      <c r="E4494" s="1" t="s">
        <v>3172</v>
      </c>
      <c r="F4494" s="3">
        <v>22</v>
      </c>
      <c r="G4494" s="27" t="s">
        <v>5320</v>
      </c>
      <c r="H4494" s="27" t="s">
        <v>5320</v>
      </c>
      <c r="I4494" s="27" t="s">
        <v>5320</v>
      </c>
      <c r="J4494" s="28" t="s">
        <v>21</v>
      </c>
      <c r="K4494" s="28" t="s">
        <v>21</v>
      </c>
      <c r="L4494" s="28" t="s">
        <v>20</v>
      </c>
      <c r="M4494" s="3" t="str">
        <f>IF(+OR(J4494="SI",G4494="SI"),"SI","NO")</f>
        <v>SI</v>
      </c>
      <c r="N4494" s="3" t="str">
        <f>IF(+OR(H4494="SI",K4494="SI"),"SI","NO")</f>
        <v>SI</v>
      </c>
      <c r="O4494" s="3" t="str">
        <f>IF(+OR(I4494="SI",L4494="SI"),"SI","NO")</f>
        <v>SI</v>
      </c>
    </row>
    <row r="4495" spans="1:15" x14ac:dyDescent="0.25">
      <c r="A4495" s="20" t="s">
        <v>1571</v>
      </c>
      <c r="B4495" s="1" t="s">
        <v>3112</v>
      </c>
      <c r="C4495" s="3">
        <v>6</v>
      </c>
      <c r="D4495" s="3" t="str">
        <f>VLOOKUP(Cobertura2021[[#This Row],['#Area]],S:T,2)</f>
        <v>Rural</v>
      </c>
      <c r="E4495" s="1" t="s">
        <v>3115</v>
      </c>
      <c r="F4495" s="3">
        <v>374</v>
      </c>
      <c r="G4495" s="27" t="s">
        <v>5320</v>
      </c>
      <c r="H4495" s="27" t="s">
        <v>5320</v>
      </c>
      <c r="I4495" s="27" t="s">
        <v>5320</v>
      </c>
      <c r="J4495" s="28" t="s">
        <v>21</v>
      </c>
      <c r="K4495" s="28" t="s">
        <v>21</v>
      </c>
      <c r="L4495" s="28" t="s">
        <v>21</v>
      </c>
      <c r="M4495" s="3" t="str">
        <f>IF(+OR(J4495="SI",G4495="SI"),"SI","NO")</f>
        <v>SI</v>
      </c>
      <c r="N4495" s="3" t="str">
        <f>IF(+OR(H4495="SI",K4495="SI"),"SI","NO")</f>
        <v>SI</v>
      </c>
      <c r="O4495" s="3" t="str">
        <f>IF(+OR(I4495="SI",L4495="SI"),"SI","NO")</f>
        <v>SI</v>
      </c>
    </row>
    <row r="4496" spans="1:15" x14ac:dyDescent="0.25">
      <c r="A4496" s="20" t="s">
        <v>1571</v>
      </c>
      <c r="B4496" s="1" t="s">
        <v>3037</v>
      </c>
      <c r="C4496" s="3">
        <v>6</v>
      </c>
      <c r="D4496" s="3" t="str">
        <f>VLOOKUP(Cobertura2021[[#This Row],['#Area]],S:T,2)</f>
        <v>Rural</v>
      </c>
      <c r="E4496" s="1" t="s">
        <v>3043</v>
      </c>
      <c r="F4496" s="3">
        <v>460</v>
      </c>
      <c r="G4496" s="27" t="s">
        <v>5320</v>
      </c>
      <c r="H4496" s="27" t="s">
        <v>5320</v>
      </c>
      <c r="I4496" s="27" t="s">
        <v>5320</v>
      </c>
      <c r="J4496" s="28" t="s">
        <v>21</v>
      </c>
      <c r="K4496" s="28" t="s">
        <v>21</v>
      </c>
      <c r="L4496" s="28" t="s">
        <v>21</v>
      </c>
      <c r="M4496" s="3" t="str">
        <f>IF(+OR(J4496="SI",G4496="SI"),"SI","NO")</f>
        <v>SI</v>
      </c>
      <c r="N4496" s="3" t="str">
        <f>IF(+OR(H4496="SI",K4496="SI"),"SI","NO")</f>
        <v>SI</v>
      </c>
      <c r="O4496" s="3" t="str">
        <f>IF(+OR(I4496="SI",L4496="SI"),"SI","NO")</f>
        <v>SI</v>
      </c>
    </row>
    <row r="4497" spans="1:16" x14ac:dyDescent="0.25">
      <c r="A4497" s="20" t="s">
        <v>156</v>
      </c>
      <c r="B4497" s="1" t="s">
        <v>3559</v>
      </c>
      <c r="C4497" s="3">
        <v>6</v>
      </c>
      <c r="D4497" s="3" t="str">
        <f>VLOOKUP(Cobertura2021[[#This Row],['#Area]],S:T,2)</f>
        <v>Rural</v>
      </c>
      <c r="E4497" s="1" t="s">
        <v>1438</v>
      </c>
      <c r="F4497" s="3">
        <v>32</v>
      </c>
      <c r="G4497" s="27" t="s">
        <v>5320</v>
      </c>
      <c r="H4497" s="27" t="s">
        <v>3</v>
      </c>
      <c r="I4497" s="27" t="s">
        <v>3</v>
      </c>
      <c r="J4497" s="28" t="s">
        <v>21</v>
      </c>
      <c r="K4497" s="28" t="s">
        <v>20</v>
      </c>
      <c r="L4497" s="28" t="s">
        <v>20</v>
      </c>
      <c r="M4497" s="3" t="str">
        <f>IF(+OR(J4497="SI",G4497="SI"),"SI","NO")</f>
        <v>SI</v>
      </c>
      <c r="N4497" s="3" t="str">
        <f>IF(+OR(H4497="SI",K4497="SI"),"SI","NO")</f>
        <v>NO</v>
      </c>
      <c r="O4497" s="3" t="str">
        <f>IF(+OR(I4497="SI",L4497="SI"),"SI","NO")</f>
        <v>NO</v>
      </c>
    </row>
    <row r="4498" spans="1:16" x14ac:dyDescent="0.25">
      <c r="A4498" s="20" t="s">
        <v>1571</v>
      </c>
      <c r="B4498" s="1" t="s">
        <v>3139</v>
      </c>
      <c r="C4498" s="3">
        <v>6</v>
      </c>
      <c r="D4498" s="3" t="str">
        <f>VLOOKUP(Cobertura2021[[#This Row],['#Area]],S:T,2)</f>
        <v>Rural</v>
      </c>
      <c r="E4498" s="1" t="s">
        <v>3150</v>
      </c>
      <c r="F4498" s="3">
        <v>307</v>
      </c>
      <c r="G4498" s="27" t="s">
        <v>5320</v>
      </c>
      <c r="H4498" s="27" t="s">
        <v>5320</v>
      </c>
      <c r="I4498" s="27" t="s">
        <v>5320</v>
      </c>
      <c r="J4498" s="28" t="s">
        <v>21</v>
      </c>
      <c r="K4498" s="28" t="s">
        <v>21</v>
      </c>
      <c r="L4498" s="28" t="s">
        <v>21</v>
      </c>
      <c r="M4498" s="3" t="str">
        <f>IF(+OR(J4498="SI",G4498="SI"),"SI","NO")</f>
        <v>SI</v>
      </c>
      <c r="N4498" s="3" t="str">
        <f>IF(+OR(H4498="SI",K4498="SI"),"SI","NO")</f>
        <v>SI</v>
      </c>
      <c r="O4498" s="3" t="str">
        <f>IF(+OR(I4498="SI",L4498="SI"),"SI","NO")</f>
        <v>SI</v>
      </c>
    </row>
    <row r="4499" spans="1:16" x14ac:dyDescent="0.25">
      <c r="A4499" s="20" t="s">
        <v>1571</v>
      </c>
      <c r="B4499" s="1" t="s">
        <v>3048</v>
      </c>
      <c r="C4499" s="3">
        <v>6</v>
      </c>
      <c r="D4499" s="3" t="str">
        <f>VLOOKUP(Cobertura2021[[#This Row],['#Area]],S:T,2)</f>
        <v>Rural</v>
      </c>
      <c r="E4499" s="1" t="s">
        <v>3051</v>
      </c>
      <c r="F4499" s="3">
        <v>135</v>
      </c>
      <c r="G4499" s="27" t="s">
        <v>5320</v>
      </c>
      <c r="H4499" s="27" t="s">
        <v>5320</v>
      </c>
      <c r="I4499" s="27" t="s">
        <v>5320</v>
      </c>
      <c r="J4499" s="28" t="s">
        <v>21</v>
      </c>
      <c r="K4499" s="28" t="s">
        <v>21</v>
      </c>
      <c r="L4499" s="28" t="s">
        <v>20</v>
      </c>
      <c r="M4499" s="3" t="str">
        <f>IF(+OR(J4499="SI",G4499="SI"),"SI","NO")</f>
        <v>SI</v>
      </c>
      <c r="N4499" s="3" t="str">
        <f>IF(+OR(H4499="SI",K4499="SI"),"SI","NO")</f>
        <v>SI</v>
      </c>
      <c r="O4499" s="3" t="str">
        <f>IF(+OR(I4499="SI",L4499="SI"),"SI","NO")</f>
        <v>SI</v>
      </c>
    </row>
    <row r="4500" spans="1:16" x14ac:dyDescent="0.25">
      <c r="A4500" s="20" t="s">
        <v>1571</v>
      </c>
      <c r="B4500" s="1" t="s">
        <v>3158</v>
      </c>
      <c r="C4500" s="3">
        <v>6</v>
      </c>
      <c r="D4500" s="3" t="str">
        <f>VLOOKUP(Cobertura2021[[#This Row],['#Area]],S:T,2)</f>
        <v>Rural</v>
      </c>
      <c r="E4500" s="1" t="s">
        <v>3051</v>
      </c>
      <c r="F4500" s="3">
        <v>323</v>
      </c>
      <c r="G4500" s="27" t="s">
        <v>5320</v>
      </c>
      <c r="H4500" s="27" t="s">
        <v>5320</v>
      </c>
      <c r="I4500" s="27" t="s">
        <v>5320</v>
      </c>
      <c r="J4500" s="28" t="s">
        <v>21</v>
      </c>
      <c r="K4500" s="28" t="s">
        <v>21</v>
      </c>
      <c r="L4500" s="28" t="s">
        <v>21</v>
      </c>
      <c r="M4500" s="3" t="str">
        <f>IF(+OR(J4500="SI",G4500="SI"),"SI","NO")</f>
        <v>SI</v>
      </c>
      <c r="N4500" s="3" t="str">
        <f>IF(+OR(H4500="SI",K4500="SI"),"SI","NO")</f>
        <v>SI</v>
      </c>
      <c r="O4500" s="3" t="str">
        <f>IF(+OR(I4500="SI",L4500="SI"),"SI","NO")</f>
        <v>SI</v>
      </c>
    </row>
    <row r="4501" spans="1:16" x14ac:dyDescent="0.25">
      <c r="A4501" s="20" t="s">
        <v>4433</v>
      </c>
      <c r="B4501" s="1" t="s">
        <v>4557</v>
      </c>
      <c r="C4501" s="3">
        <v>6</v>
      </c>
      <c r="D4501" s="3" t="str">
        <f>VLOOKUP(Cobertura2021[[#This Row],['#Area]],S:T,2)</f>
        <v>Rural</v>
      </c>
      <c r="E4501" s="1" t="s">
        <v>4639</v>
      </c>
      <c r="F4501" s="3">
        <v>33</v>
      </c>
      <c r="G4501" s="27" t="s">
        <v>5320</v>
      </c>
      <c r="H4501" s="27" t="s">
        <v>5320</v>
      </c>
      <c r="I4501" s="27" t="s">
        <v>3</v>
      </c>
      <c r="J4501" s="28" t="s">
        <v>21</v>
      </c>
      <c r="K4501" s="28" t="s">
        <v>21</v>
      </c>
      <c r="L4501" s="28" t="s">
        <v>20</v>
      </c>
      <c r="M4501" s="3" t="str">
        <f>IF(+OR(J4501="SI",G4501="SI"),"SI","NO")</f>
        <v>SI</v>
      </c>
      <c r="N4501" s="3" t="str">
        <f>IF(+OR(H4501="SI",K4501="SI"),"SI","NO")</f>
        <v>SI</v>
      </c>
      <c r="O4501" s="3" t="str">
        <f>IF(+OR(I4501="SI",L4501="SI"),"SI","NO")</f>
        <v>NO</v>
      </c>
    </row>
    <row r="4502" spans="1:16" x14ac:dyDescent="0.25">
      <c r="A4502" s="20" t="s">
        <v>3411</v>
      </c>
      <c r="B4502" s="1" t="s">
        <v>3740</v>
      </c>
      <c r="C4502" s="3">
        <v>6</v>
      </c>
      <c r="D4502" s="3" t="str">
        <f>VLOOKUP(Cobertura2021[[#This Row],['#Area]],S:T,2)</f>
        <v>Rural</v>
      </c>
      <c r="E4502" s="1" t="s">
        <v>3761</v>
      </c>
      <c r="F4502" s="3">
        <v>141</v>
      </c>
      <c r="G4502" s="27" t="s">
        <v>5320</v>
      </c>
      <c r="H4502" s="27" t="s">
        <v>3</v>
      </c>
      <c r="I4502" s="27" t="s">
        <v>3</v>
      </c>
      <c r="J4502" s="28" t="s">
        <v>20</v>
      </c>
      <c r="K4502" s="28" t="s">
        <v>20</v>
      </c>
      <c r="L4502" s="28" t="s">
        <v>20</v>
      </c>
      <c r="M4502" s="3" t="str">
        <f>IF(+OR(J4502="SI",G4502="SI"),"SI","NO")</f>
        <v>SI</v>
      </c>
      <c r="N4502" s="3" t="str">
        <f>IF(+OR(H4502="SI",K4502="SI"),"SI","NO")</f>
        <v>NO</v>
      </c>
      <c r="O4502" s="3" t="str">
        <f>IF(+OR(I4502="SI",L4502="SI"),"SI","NO")</f>
        <v>NO</v>
      </c>
    </row>
    <row r="4503" spans="1:16" hidden="1" x14ac:dyDescent="0.25">
      <c r="A4503" s="20" t="s">
        <v>1571</v>
      </c>
      <c r="B4503" s="1" t="s">
        <v>58</v>
      </c>
      <c r="C4503" s="3">
        <v>1</v>
      </c>
      <c r="D4503" s="3" t="e">
        <f>VLOOKUP(Cobertura2021[[#This Row],['#Area]],S:T,2)</f>
        <v>#N/A</v>
      </c>
      <c r="E4503" s="1" t="s">
        <v>914</v>
      </c>
      <c r="F4503" s="3">
        <v>264</v>
      </c>
      <c r="G4503" s="27" t="s">
        <v>5320</v>
      </c>
      <c r="H4503" s="27" t="s">
        <v>5320</v>
      </c>
      <c r="I4503" s="27" t="s">
        <v>5320</v>
      </c>
      <c r="J4503" s="28" t="s">
        <v>21</v>
      </c>
      <c r="K4503" s="28" t="s">
        <v>21</v>
      </c>
      <c r="L4503" s="28" t="s">
        <v>21</v>
      </c>
      <c r="M4503" s="3" t="str">
        <f>IF(+OR(J4503="SI",G4503="SI"),"SI","NO")</f>
        <v>SI</v>
      </c>
      <c r="N4503" s="3" t="str">
        <f>IF(+OR(H4503="SI",K4503="SI"),"SI","NO")</f>
        <v>SI</v>
      </c>
      <c r="O4503" s="3" t="str">
        <f>IF(+OR(I4503="SI",L4503="SI"),"SI","NO")</f>
        <v>SI</v>
      </c>
    </row>
    <row r="4504" spans="1:16" x14ac:dyDescent="0.25">
      <c r="A4504" s="20" t="s">
        <v>4225</v>
      </c>
      <c r="B4504" s="1" t="s">
        <v>4265</v>
      </c>
      <c r="C4504" s="3">
        <v>6</v>
      </c>
      <c r="D4504" s="3" t="str">
        <f>VLOOKUP(Cobertura2021[[#This Row],['#Area]],S:T,2)</f>
        <v>Rural</v>
      </c>
      <c r="E4504" s="1" t="s">
        <v>4269</v>
      </c>
      <c r="F4504" s="3">
        <v>307</v>
      </c>
      <c r="G4504" s="27" t="s">
        <v>5320</v>
      </c>
      <c r="H4504" s="27" t="s">
        <v>5320</v>
      </c>
      <c r="I4504" s="27" t="s">
        <v>3</v>
      </c>
      <c r="J4504" s="28" t="s">
        <v>20</v>
      </c>
      <c r="K4504" s="28" t="s">
        <v>20</v>
      </c>
      <c r="L4504" s="28" t="s">
        <v>20</v>
      </c>
      <c r="M4504" s="3" t="str">
        <f>IF(+OR(J4504="SI",G4504="SI"),"SI","NO")</f>
        <v>SI</v>
      </c>
      <c r="N4504" s="3" t="str">
        <f>IF(+OR(H4504="SI",K4504="SI"),"SI","NO")</f>
        <v>SI</v>
      </c>
      <c r="O4504" s="3" t="str">
        <f>IF(+OR(I4504="SI",L4504="SI"),"SI","NO")</f>
        <v>NO</v>
      </c>
    </row>
    <row r="4505" spans="1:16" hidden="1" x14ac:dyDescent="0.25">
      <c r="A4505" s="20" t="s">
        <v>1571</v>
      </c>
      <c r="B4505" s="1" t="s">
        <v>3048</v>
      </c>
      <c r="C4505" s="3">
        <v>1</v>
      </c>
      <c r="D4505" s="3" t="e">
        <f>VLOOKUP(Cobertura2021[[#This Row],['#Area]],S:T,2)</f>
        <v>#N/A</v>
      </c>
      <c r="E4505" s="1" t="s">
        <v>914</v>
      </c>
      <c r="F4505" s="3">
        <v>97</v>
      </c>
      <c r="G4505" s="27" t="s">
        <v>5320</v>
      </c>
      <c r="H4505" s="27" t="s">
        <v>5320</v>
      </c>
      <c r="I4505" s="27" t="s">
        <v>5320</v>
      </c>
      <c r="J4505" s="28" t="s">
        <v>21</v>
      </c>
      <c r="K4505" s="28" t="s">
        <v>21</v>
      </c>
      <c r="L4505" s="28" t="s">
        <v>21</v>
      </c>
      <c r="M4505" s="3" t="str">
        <f>IF(+OR(J4505="SI",G4505="SI"),"SI","NO")</f>
        <v>SI</v>
      </c>
      <c r="N4505" s="3" t="str">
        <f>IF(+OR(H4505="SI",K4505="SI"),"SI","NO")</f>
        <v>SI</v>
      </c>
      <c r="O4505" s="3" t="str">
        <f>IF(+OR(I4505="SI",L4505="SI"),"SI","NO")</f>
        <v>SI</v>
      </c>
    </row>
    <row r="4506" spans="1:16" x14ac:dyDescent="0.25">
      <c r="A4506" s="20" t="s">
        <v>4087</v>
      </c>
      <c r="B4506" s="1" t="s">
        <v>4102</v>
      </c>
      <c r="C4506" s="3">
        <v>6</v>
      </c>
      <c r="D4506" s="3" t="str">
        <f>VLOOKUP(Cobertura2021[[#This Row],['#Area]],S:T,2)</f>
        <v>Rural</v>
      </c>
      <c r="E4506" s="1" t="s">
        <v>4111</v>
      </c>
      <c r="F4506" s="3">
        <v>34</v>
      </c>
      <c r="G4506" s="27" t="s">
        <v>5320</v>
      </c>
      <c r="H4506" s="27" t="s">
        <v>3</v>
      </c>
      <c r="I4506" s="27" t="s">
        <v>3</v>
      </c>
      <c r="J4506" s="28" t="s">
        <v>21</v>
      </c>
      <c r="K4506" s="28" t="s">
        <v>20</v>
      </c>
      <c r="L4506" s="28" t="s">
        <v>20</v>
      </c>
      <c r="M4506" s="3" t="str">
        <f>IF(+OR(J4506="SI",G4506="SI"),"SI","NO")</f>
        <v>SI</v>
      </c>
      <c r="N4506" s="3" t="str">
        <f>IF(+OR(H4506="SI",K4506="SI"),"SI","NO")</f>
        <v>NO</v>
      </c>
      <c r="O4506" s="3" t="str">
        <f>IF(+OR(I4506="SI",L4506="SI"),"SI","NO")</f>
        <v>NO</v>
      </c>
    </row>
    <row r="4507" spans="1:16" x14ac:dyDescent="0.25">
      <c r="A4507" s="20" t="s">
        <v>1571</v>
      </c>
      <c r="B4507" s="1" t="s">
        <v>3106</v>
      </c>
      <c r="C4507" s="3">
        <v>6</v>
      </c>
      <c r="D4507" s="3" t="str">
        <f>VLOOKUP(Cobertura2021[[#This Row],['#Area]],S:T,2)</f>
        <v>Rural</v>
      </c>
      <c r="E4507" s="1" t="s">
        <v>3111</v>
      </c>
      <c r="F4507" s="3">
        <v>160</v>
      </c>
      <c r="G4507" s="27" t="s">
        <v>5320</v>
      </c>
      <c r="H4507" s="27" t="s">
        <v>5320</v>
      </c>
      <c r="I4507" s="27" t="s">
        <v>5320</v>
      </c>
      <c r="J4507" s="28" t="s">
        <v>21</v>
      </c>
      <c r="K4507" s="28" t="s">
        <v>21</v>
      </c>
      <c r="L4507" s="28" t="s">
        <v>20</v>
      </c>
      <c r="M4507" s="3" t="str">
        <f>IF(+OR(J4507="SI",G4507="SI"),"SI","NO")</f>
        <v>SI</v>
      </c>
      <c r="N4507" s="3" t="str">
        <f>IF(+OR(H4507="SI",K4507="SI"),"SI","NO")</f>
        <v>SI</v>
      </c>
      <c r="O4507" s="3" t="str">
        <f>IF(+OR(I4507="SI",L4507="SI"),"SI","NO")</f>
        <v>SI</v>
      </c>
    </row>
    <row r="4508" spans="1:16" x14ac:dyDescent="0.25">
      <c r="A4508" s="20" t="s">
        <v>1571</v>
      </c>
      <c r="B4508" s="1" t="s">
        <v>2815</v>
      </c>
      <c r="C4508" s="3">
        <v>6</v>
      </c>
      <c r="D4508" s="3" t="str">
        <f>VLOOKUP(Cobertura2021[[#This Row],['#Area]],S:T,2)</f>
        <v>Rural</v>
      </c>
      <c r="E4508" s="1" t="s">
        <v>165</v>
      </c>
      <c r="F4508" s="3">
        <v>0</v>
      </c>
      <c r="G4508" s="27" t="s">
        <v>5320</v>
      </c>
      <c r="H4508" s="27" t="s">
        <v>5320</v>
      </c>
      <c r="I4508" s="27" t="s">
        <v>5320</v>
      </c>
      <c r="J4508" s="28" t="s">
        <v>21</v>
      </c>
      <c r="K4508" s="28" t="s">
        <v>21</v>
      </c>
      <c r="L4508" s="28" t="s">
        <v>20</v>
      </c>
      <c r="M4508" s="3" t="str">
        <f>IF(+OR(J4508="SI",G4508="SI"),"SI","NO")</f>
        <v>SI</v>
      </c>
      <c r="N4508" s="3" t="str">
        <f>IF(+OR(H4508="SI",K4508="SI"),"SI","NO")</f>
        <v>SI</v>
      </c>
      <c r="O4508" s="3" t="str">
        <f>IF(+OR(I4508="SI",L4508="SI"),"SI","NO")</f>
        <v>SI</v>
      </c>
    </row>
    <row r="4509" spans="1:16" hidden="1" x14ac:dyDescent="0.25">
      <c r="A4509" s="20" t="s">
        <v>1571</v>
      </c>
      <c r="B4509" s="1" t="s">
        <v>3048</v>
      </c>
      <c r="C4509" s="3">
        <v>1</v>
      </c>
      <c r="D4509" s="3" t="e">
        <f>VLOOKUP(Cobertura2021[[#This Row],['#Area]],S:T,2)</f>
        <v>#N/A</v>
      </c>
      <c r="E4509" s="1" t="s">
        <v>165</v>
      </c>
      <c r="F4509" s="3">
        <v>368</v>
      </c>
      <c r="G4509" s="27" t="s">
        <v>5320</v>
      </c>
      <c r="H4509" s="27" t="s">
        <v>5320</v>
      </c>
      <c r="I4509" s="27" t="s">
        <v>5320</v>
      </c>
      <c r="J4509" s="28" t="s">
        <v>21</v>
      </c>
      <c r="K4509" s="28" t="s">
        <v>21</v>
      </c>
      <c r="L4509" s="28" t="s">
        <v>21</v>
      </c>
      <c r="M4509" s="3" t="str">
        <f>IF(+OR(J4509="SI",G4509="SI"),"SI","NO")</f>
        <v>SI</v>
      </c>
      <c r="N4509" s="3" t="str">
        <f>IF(+OR(H4509="SI",K4509="SI"),"SI","NO")</f>
        <v>SI</v>
      </c>
      <c r="O4509" s="3" t="str">
        <f>IF(+OR(I4509="SI",L4509="SI"),"SI","NO")</f>
        <v>SI</v>
      </c>
    </row>
    <row r="4510" spans="1:16" x14ac:dyDescent="0.25">
      <c r="A4510" s="20" t="s">
        <v>1571</v>
      </c>
      <c r="B4510" s="1" t="s">
        <v>3099</v>
      </c>
      <c r="C4510" s="3">
        <v>6</v>
      </c>
      <c r="D4510" s="3" t="str">
        <f>VLOOKUP(Cobertura2021[[#This Row],['#Area]],S:T,2)</f>
        <v>Rural</v>
      </c>
      <c r="E4510" s="1" t="s">
        <v>165</v>
      </c>
      <c r="F4510" s="3">
        <v>0</v>
      </c>
      <c r="G4510" s="27" t="s">
        <v>5320</v>
      </c>
      <c r="H4510" s="27" t="s">
        <v>5320</v>
      </c>
      <c r="I4510" s="27" t="s">
        <v>5320</v>
      </c>
      <c r="J4510" s="28" t="s">
        <v>21</v>
      </c>
      <c r="K4510" s="28" t="s">
        <v>21</v>
      </c>
      <c r="L4510" s="28" t="s">
        <v>20</v>
      </c>
      <c r="M4510" s="3" t="str">
        <f>IF(+OR(J4510="SI",G4510="SI"),"SI","NO")</f>
        <v>SI</v>
      </c>
      <c r="N4510" s="3" t="str">
        <f>IF(+OR(H4510="SI",K4510="SI"),"SI","NO")</f>
        <v>SI</v>
      </c>
      <c r="O4510" s="3" t="str">
        <f>IF(+OR(I4510="SI",L4510="SI"),"SI","NO")</f>
        <v>SI</v>
      </c>
      <c r="P4510" s="5"/>
    </row>
    <row r="4511" spans="1:16" hidden="1" x14ac:dyDescent="0.25">
      <c r="A4511" s="20" t="s">
        <v>1571</v>
      </c>
      <c r="B4511" s="1" t="s">
        <v>3158</v>
      </c>
      <c r="C4511" s="3">
        <v>1</v>
      </c>
      <c r="D4511" s="3" t="e">
        <f>VLOOKUP(Cobertura2021[[#This Row],['#Area]],S:T,2)</f>
        <v>#N/A</v>
      </c>
      <c r="E4511" s="1" t="s">
        <v>726</v>
      </c>
      <c r="F4511" s="3">
        <v>101</v>
      </c>
      <c r="G4511" s="27" t="s">
        <v>5320</v>
      </c>
      <c r="H4511" s="27" t="s">
        <v>5320</v>
      </c>
      <c r="I4511" s="27" t="s">
        <v>5320</v>
      </c>
      <c r="J4511" s="28" t="s">
        <v>21</v>
      </c>
      <c r="K4511" s="28" t="s">
        <v>21</v>
      </c>
      <c r="L4511" s="28" t="s">
        <v>21</v>
      </c>
      <c r="M4511" s="3" t="str">
        <f>IF(+OR(J4511="SI",G4511="SI"),"SI","NO")</f>
        <v>SI</v>
      </c>
      <c r="N4511" s="3" t="str">
        <f>IF(+OR(H4511="SI",K4511="SI"),"SI","NO")</f>
        <v>SI</v>
      </c>
      <c r="O4511" s="3" t="str">
        <f>IF(+OR(I4511="SI",L4511="SI"),"SI","NO")</f>
        <v>SI</v>
      </c>
    </row>
    <row r="4512" spans="1:16" x14ac:dyDescent="0.25">
      <c r="A4512" s="20" t="s">
        <v>2265</v>
      </c>
      <c r="B4512" s="1" t="s">
        <v>2273</v>
      </c>
      <c r="C4512" s="3">
        <v>6</v>
      </c>
      <c r="D4512" s="3" t="str">
        <f>VLOOKUP(Cobertura2021[[#This Row],['#Area]],S:T,2)</f>
        <v>Rural</v>
      </c>
      <c r="E4512" s="1" t="s">
        <v>1409</v>
      </c>
      <c r="F4512" s="3">
        <v>42</v>
      </c>
      <c r="G4512" s="27" t="s">
        <v>5320</v>
      </c>
      <c r="H4512" s="27" t="s">
        <v>5320</v>
      </c>
      <c r="I4512" s="27" t="s">
        <v>3</v>
      </c>
      <c r="J4512" s="28" t="s">
        <v>21</v>
      </c>
      <c r="K4512" s="28" t="s">
        <v>20</v>
      </c>
      <c r="L4512" s="28" t="s">
        <v>20</v>
      </c>
      <c r="M4512" s="3" t="str">
        <f>IF(+OR(J4512="SI",G4512="SI"),"SI","NO")</f>
        <v>SI</v>
      </c>
      <c r="N4512" s="3" t="str">
        <f>IF(+OR(H4512="SI",K4512="SI"),"SI","NO")</f>
        <v>SI</v>
      </c>
      <c r="O4512" s="3" t="str">
        <f>IF(+OR(I4512="SI",L4512="SI"),"SI","NO")</f>
        <v>NO</v>
      </c>
    </row>
    <row r="4513" spans="1:15" x14ac:dyDescent="0.25">
      <c r="A4513" s="20" t="s">
        <v>1571</v>
      </c>
      <c r="B4513" s="1" t="s">
        <v>3048</v>
      </c>
      <c r="C4513" s="3">
        <v>6</v>
      </c>
      <c r="D4513" s="3" t="str">
        <f>VLOOKUP(Cobertura2021[[#This Row],['#Area]],S:T,2)</f>
        <v>Rural</v>
      </c>
      <c r="E4513" s="1" t="s">
        <v>3052</v>
      </c>
      <c r="F4513" s="3">
        <v>49</v>
      </c>
      <c r="G4513" s="27" t="s">
        <v>5320</v>
      </c>
      <c r="H4513" s="27" t="s">
        <v>5320</v>
      </c>
      <c r="I4513" s="27" t="s">
        <v>5320</v>
      </c>
      <c r="J4513" s="28" t="s">
        <v>21</v>
      </c>
      <c r="K4513" s="28" t="s">
        <v>21</v>
      </c>
      <c r="L4513" s="28" t="s">
        <v>20</v>
      </c>
      <c r="M4513" s="3" t="str">
        <f>IF(+OR(J4513="SI",G4513="SI"),"SI","NO")</f>
        <v>SI</v>
      </c>
      <c r="N4513" s="3" t="str">
        <f>IF(+OR(H4513="SI",K4513="SI"),"SI","NO")</f>
        <v>SI</v>
      </c>
      <c r="O4513" s="3" t="str">
        <f>IF(+OR(I4513="SI",L4513="SI"),"SI","NO")</f>
        <v>SI</v>
      </c>
    </row>
    <row r="4514" spans="1:15" x14ac:dyDescent="0.25">
      <c r="A4514" s="20" t="s">
        <v>1571</v>
      </c>
      <c r="B4514" s="1" t="s">
        <v>3099</v>
      </c>
      <c r="C4514" s="3">
        <v>6</v>
      </c>
      <c r="D4514" s="3" t="str">
        <f>VLOOKUP(Cobertura2021[[#This Row],['#Area]],S:T,2)</f>
        <v>Rural</v>
      </c>
      <c r="E4514" s="1" t="s">
        <v>3052</v>
      </c>
      <c r="F4514" s="3">
        <v>0</v>
      </c>
      <c r="G4514" s="27" t="s">
        <v>5320</v>
      </c>
      <c r="H4514" s="27" t="s">
        <v>5320</v>
      </c>
      <c r="I4514" s="27" t="s">
        <v>5320</v>
      </c>
      <c r="J4514" s="28" t="s">
        <v>21</v>
      </c>
      <c r="K4514" s="28" t="s">
        <v>21</v>
      </c>
      <c r="L4514" s="28" t="s">
        <v>20</v>
      </c>
      <c r="M4514" s="3" t="str">
        <f>IF(+OR(J4514="SI",G4514="SI"),"SI","NO")</f>
        <v>SI</v>
      </c>
      <c r="N4514" s="3" t="str">
        <f>IF(+OR(H4514="SI",K4514="SI"),"SI","NO")</f>
        <v>SI</v>
      </c>
      <c r="O4514" s="3" t="str">
        <f>IF(+OR(I4514="SI",L4514="SI"),"SI","NO")</f>
        <v>SI</v>
      </c>
    </row>
    <row r="4515" spans="1:15" x14ac:dyDescent="0.25">
      <c r="A4515" s="20" t="s">
        <v>1571</v>
      </c>
      <c r="B4515" s="1" t="s">
        <v>3037</v>
      </c>
      <c r="C4515" s="3">
        <v>6</v>
      </c>
      <c r="D4515" s="3" t="str">
        <f>VLOOKUP(Cobertura2021[[#This Row],['#Area]],S:T,2)</f>
        <v>Rural</v>
      </c>
      <c r="E4515" s="1" t="s">
        <v>3046</v>
      </c>
      <c r="F4515" s="3">
        <v>167</v>
      </c>
      <c r="G4515" s="27" t="s">
        <v>5320</v>
      </c>
      <c r="H4515" s="27" t="s">
        <v>5320</v>
      </c>
      <c r="I4515" s="27" t="s">
        <v>5320</v>
      </c>
      <c r="J4515" s="28" t="s">
        <v>21</v>
      </c>
      <c r="K4515" s="28" t="s">
        <v>21</v>
      </c>
      <c r="L4515" s="28" t="s">
        <v>21</v>
      </c>
      <c r="M4515" s="3" t="str">
        <f>IF(+OR(J4515="SI",G4515="SI"),"SI","NO")</f>
        <v>SI</v>
      </c>
      <c r="N4515" s="3" t="str">
        <f>IF(+OR(H4515="SI",K4515="SI"),"SI","NO")</f>
        <v>SI</v>
      </c>
      <c r="O4515" s="3" t="str">
        <f>IF(+OR(I4515="SI",L4515="SI"),"SI","NO")</f>
        <v>SI</v>
      </c>
    </row>
    <row r="4516" spans="1:15" x14ac:dyDescent="0.25">
      <c r="A4516" s="20" t="s">
        <v>1571</v>
      </c>
      <c r="B4516" s="1" t="s">
        <v>3106</v>
      </c>
      <c r="C4516" s="3">
        <v>6</v>
      </c>
      <c r="D4516" s="3" t="str">
        <f>VLOOKUP(Cobertura2021[[#This Row],['#Area]],S:T,2)</f>
        <v>Rural</v>
      </c>
      <c r="E4516" s="1" t="s">
        <v>3046</v>
      </c>
      <c r="F4516" s="3">
        <v>337</v>
      </c>
      <c r="G4516" s="27" t="s">
        <v>5320</v>
      </c>
      <c r="H4516" s="27" t="s">
        <v>5320</v>
      </c>
      <c r="I4516" s="27" t="s">
        <v>5320</v>
      </c>
      <c r="J4516" s="28" t="s">
        <v>21</v>
      </c>
      <c r="K4516" s="28" t="s">
        <v>21</v>
      </c>
      <c r="L4516" s="28" t="s">
        <v>21</v>
      </c>
      <c r="M4516" s="3" t="str">
        <f>IF(+OR(J4516="SI",G4516="SI"),"SI","NO")</f>
        <v>SI</v>
      </c>
      <c r="N4516" s="3" t="str">
        <f>IF(+OR(H4516="SI",K4516="SI"),"SI","NO")</f>
        <v>SI</v>
      </c>
      <c r="O4516" s="3" t="str">
        <f>IF(+OR(I4516="SI",L4516="SI"),"SI","NO")</f>
        <v>SI</v>
      </c>
    </row>
    <row r="4517" spans="1:15" x14ac:dyDescent="0.25">
      <c r="A4517" s="20" t="s">
        <v>1571</v>
      </c>
      <c r="B4517" s="1" t="s">
        <v>3006</v>
      </c>
      <c r="C4517" s="3">
        <v>6</v>
      </c>
      <c r="D4517" s="3" t="str">
        <f>VLOOKUP(Cobertura2021[[#This Row],['#Area]],S:T,2)</f>
        <v>Rural</v>
      </c>
      <c r="E4517" s="1" t="s">
        <v>1698</v>
      </c>
      <c r="F4517" s="3">
        <v>494</v>
      </c>
      <c r="G4517" s="27" t="s">
        <v>5320</v>
      </c>
      <c r="H4517" s="27" t="s">
        <v>5320</v>
      </c>
      <c r="I4517" s="27" t="s">
        <v>5320</v>
      </c>
      <c r="J4517" s="28" t="s">
        <v>21</v>
      </c>
      <c r="K4517" s="28" t="s">
        <v>21</v>
      </c>
      <c r="L4517" s="28" t="s">
        <v>21</v>
      </c>
      <c r="M4517" s="3" t="str">
        <f>IF(+OR(J4517="SI",G4517="SI"),"SI","NO")</f>
        <v>SI</v>
      </c>
      <c r="N4517" s="3" t="str">
        <f>IF(+OR(H4517="SI",K4517="SI"),"SI","NO")</f>
        <v>SI</v>
      </c>
      <c r="O4517" s="3" t="str">
        <f>IF(+OR(I4517="SI",L4517="SI"),"SI","NO")</f>
        <v>SI</v>
      </c>
    </row>
    <row r="4518" spans="1:15" x14ac:dyDescent="0.25">
      <c r="A4518" s="20" t="s">
        <v>1571</v>
      </c>
      <c r="B4518" s="1" t="s">
        <v>3158</v>
      </c>
      <c r="C4518" s="3">
        <v>6</v>
      </c>
      <c r="D4518" s="3" t="str">
        <f>VLOOKUP(Cobertura2021[[#This Row],['#Area]],S:T,2)</f>
        <v>Rural</v>
      </c>
      <c r="E4518" s="1" t="s">
        <v>1698</v>
      </c>
      <c r="F4518" s="3">
        <v>114</v>
      </c>
      <c r="G4518" s="27" t="s">
        <v>5320</v>
      </c>
      <c r="H4518" s="27" t="s">
        <v>5320</v>
      </c>
      <c r="I4518" s="27" t="s">
        <v>5320</v>
      </c>
      <c r="J4518" s="28" t="s">
        <v>21</v>
      </c>
      <c r="K4518" s="28" t="s">
        <v>20</v>
      </c>
      <c r="L4518" s="28" t="s">
        <v>20</v>
      </c>
      <c r="M4518" s="3" t="str">
        <f>IF(+OR(J4518="SI",G4518="SI"),"SI","NO")</f>
        <v>SI</v>
      </c>
      <c r="N4518" s="3" t="str">
        <f>IF(+OR(H4518="SI",K4518="SI"),"SI","NO")</f>
        <v>SI</v>
      </c>
      <c r="O4518" s="3" t="str">
        <f>IF(+OR(I4518="SI",L4518="SI"),"SI","NO")</f>
        <v>SI</v>
      </c>
    </row>
    <row r="4519" spans="1:15" x14ac:dyDescent="0.25">
      <c r="A4519" s="20" t="s">
        <v>1571</v>
      </c>
      <c r="B4519" s="1" t="s">
        <v>3037</v>
      </c>
      <c r="C4519" s="3">
        <v>6</v>
      </c>
      <c r="D4519" s="3" t="str">
        <f>VLOOKUP(Cobertura2021[[#This Row],['#Area]],S:T,2)</f>
        <v>Rural</v>
      </c>
      <c r="E4519" s="1" t="s">
        <v>3044</v>
      </c>
      <c r="F4519" s="3">
        <v>498</v>
      </c>
      <c r="G4519" s="27" t="s">
        <v>5320</v>
      </c>
      <c r="H4519" s="27" t="s">
        <v>5320</v>
      </c>
      <c r="I4519" s="27" t="s">
        <v>5320</v>
      </c>
      <c r="J4519" s="28" t="s">
        <v>21</v>
      </c>
      <c r="K4519" s="28" t="s">
        <v>21</v>
      </c>
      <c r="L4519" s="28" t="s">
        <v>20</v>
      </c>
      <c r="M4519" s="3" t="str">
        <f>IF(+OR(J4519="SI",G4519="SI"),"SI","NO")</f>
        <v>SI</v>
      </c>
      <c r="N4519" s="3" t="str">
        <f>IF(+OR(H4519="SI",K4519="SI"),"SI","NO")</f>
        <v>SI</v>
      </c>
      <c r="O4519" s="3" t="str">
        <f>IF(+OR(I4519="SI",L4519="SI"),"SI","NO")</f>
        <v>SI</v>
      </c>
    </row>
    <row r="4520" spans="1:15" x14ac:dyDescent="0.25">
      <c r="A4520" s="20" t="s">
        <v>1571</v>
      </c>
      <c r="B4520" s="1" t="s">
        <v>2994</v>
      </c>
      <c r="C4520" s="3">
        <v>6</v>
      </c>
      <c r="D4520" s="3" t="str">
        <f>VLOOKUP(Cobertura2021[[#This Row],['#Area]],S:T,2)</f>
        <v>Rural</v>
      </c>
      <c r="E4520" s="1" t="s">
        <v>2407</v>
      </c>
      <c r="F4520" s="3">
        <v>113</v>
      </c>
      <c r="G4520" s="27" t="s">
        <v>5320</v>
      </c>
      <c r="H4520" s="27" t="s">
        <v>5320</v>
      </c>
      <c r="I4520" s="27" t="s">
        <v>5320</v>
      </c>
      <c r="J4520" s="28" t="s">
        <v>21</v>
      </c>
      <c r="K4520" s="28" t="s">
        <v>21</v>
      </c>
      <c r="L4520" s="28" t="s">
        <v>21</v>
      </c>
      <c r="M4520" s="3" t="str">
        <f>IF(+OR(J4520="SI",G4520="SI"),"SI","NO")</f>
        <v>SI</v>
      </c>
      <c r="N4520" s="3" t="str">
        <f>IF(+OR(H4520="SI",K4520="SI"),"SI","NO")</f>
        <v>SI</v>
      </c>
      <c r="O4520" s="3" t="str">
        <f>IF(+OR(I4520="SI",L4520="SI"),"SI","NO")</f>
        <v>SI</v>
      </c>
    </row>
    <row r="4521" spans="1:15" x14ac:dyDescent="0.25">
      <c r="A4521" s="20" t="s">
        <v>1571</v>
      </c>
      <c r="B4521" s="1" t="s">
        <v>3112</v>
      </c>
      <c r="C4521" s="3">
        <v>6</v>
      </c>
      <c r="D4521" s="3" t="str">
        <f>VLOOKUP(Cobertura2021[[#This Row],['#Area]],S:T,2)</f>
        <v>Rural</v>
      </c>
      <c r="E4521" s="1" t="s">
        <v>3118</v>
      </c>
      <c r="F4521" s="3">
        <v>233</v>
      </c>
      <c r="G4521" s="27" t="s">
        <v>5320</v>
      </c>
      <c r="H4521" s="27" t="s">
        <v>5320</v>
      </c>
      <c r="I4521" s="27" t="s">
        <v>5320</v>
      </c>
      <c r="J4521" s="28" t="s">
        <v>21</v>
      </c>
      <c r="K4521" s="28" t="s">
        <v>21</v>
      </c>
      <c r="L4521" s="28" t="s">
        <v>21</v>
      </c>
      <c r="M4521" s="3" t="str">
        <f>IF(+OR(J4521="SI",G4521="SI"),"SI","NO")</f>
        <v>SI</v>
      </c>
      <c r="N4521" s="3" t="str">
        <f>IF(+OR(H4521="SI",K4521="SI"),"SI","NO")</f>
        <v>SI</v>
      </c>
      <c r="O4521" s="3" t="str">
        <f>IF(+OR(I4521="SI",L4521="SI"),"SI","NO")</f>
        <v>SI</v>
      </c>
    </row>
    <row r="4522" spans="1:15" x14ac:dyDescent="0.25">
      <c r="A4522" s="20" t="s">
        <v>1571</v>
      </c>
      <c r="B4522" s="1" t="s">
        <v>3112</v>
      </c>
      <c r="C4522" s="3">
        <v>6</v>
      </c>
      <c r="D4522" s="3" t="str">
        <f>VLOOKUP(Cobertura2021[[#This Row],['#Area]],S:T,2)</f>
        <v>Rural</v>
      </c>
      <c r="E4522" s="1" t="s">
        <v>3126</v>
      </c>
      <c r="F4522" s="3">
        <v>170</v>
      </c>
      <c r="G4522" s="27" t="s">
        <v>5320</v>
      </c>
      <c r="H4522" s="27" t="s">
        <v>5320</v>
      </c>
      <c r="I4522" s="27" t="s">
        <v>5320</v>
      </c>
      <c r="J4522" s="28" t="s">
        <v>21</v>
      </c>
      <c r="K4522" s="28" t="s">
        <v>20</v>
      </c>
      <c r="L4522" s="28" t="s">
        <v>20</v>
      </c>
      <c r="M4522" s="3" t="str">
        <f>IF(+OR(J4522="SI",G4522="SI"),"SI","NO")</f>
        <v>SI</v>
      </c>
      <c r="N4522" s="3" t="str">
        <f>IF(+OR(H4522="SI",K4522="SI"),"SI","NO")</f>
        <v>SI</v>
      </c>
      <c r="O4522" s="3" t="str">
        <f>IF(+OR(I4522="SI",L4522="SI"),"SI","NO")</f>
        <v>SI</v>
      </c>
    </row>
    <row r="4523" spans="1:15" x14ac:dyDescent="0.25">
      <c r="A4523" s="20" t="s">
        <v>1571</v>
      </c>
      <c r="B4523" s="1" t="s">
        <v>3112</v>
      </c>
      <c r="C4523" s="3">
        <v>6</v>
      </c>
      <c r="D4523" s="3" t="str">
        <f>VLOOKUP(Cobertura2021[[#This Row],['#Area]],S:T,2)</f>
        <v>Rural</v>
      </c>
      <c r="E4523" s="1" t="s">
        <v>3130</v>
      </c>
      <c r="F4523" s="3">
        <v>14</v>
      </c>
      <c r="G4523" s="27" t="s">
        <v>5320</v>
      </c>
      <c r="H4523" s="27" t="s">
        <v>5320</v>
      </c>
      <c r="I4523" s="27" t="s">
        <v>5320</v>
      </c>
      <c r="J4523" s="28" t="s">
        <v>20</v>
      </c>
      <c r="K4523" s="28" t="s">
        <v>20</v>
      </c>
      <c r="L4523" s="28" t="s">
        <v>20</v>
      </c>
      <c r="M4523" s="3" t="str">
        <f>IF(+OR(J4523="SI",G4523="SI"),"SI","NO")</f>
        <v>SI</v>
      </c>
      <c r="N4523" s="3" t="str">
        <f>IF(+OR(H4523="SI",K4523="SI"),"SI","NO")</f>
        <v>SI</v>
      </c>
      <c r="O4523" s="3" t="str">
        <f>IF(+OR(I4523="SI",L4523="SI"),"SI","NO")</f>
        <v>SI</v>
      </c>
    </row>
    <row r="4524" spans="1:15" x14ac:dyDescent="0.25">
      <c r="A4524" s="20" t="s">
        <v>4433</v>
      </c>
      <c r="B4524" s="1" t="s">
        <v>4557</v>
      </c>
      <c r="C4524" s="3">
        <v>6</v>
      </c>
      <c r="D4524" s="3" t="str">
        <f>VLOOKUP(Cobertura2021[[#This Row],['#Area]],S:T,2)</f>
        <v>Rural</v>
      </c>
      <c r="E4524" s="1" t="s">
        <v>509</v>
      </c>
      <c r="F4524" s="3">
        <v>10</v>
      </c>
      <c r="G4524" s="27" t="s">
        <v>5320</v>
      </c>
      <c r="H4524" s="27" t="s">
        <v>3</v>
      </c>
      <c r="I4524" s="27" t="s">
        <v>3</v>
      </c>
      <c r="J4524" s="28" t="s">
        <v>21</v>
      </c>
      <c r="K4524" s="28" t="s">
        <v>20</v>
      </c>
      <c r="L4524" s="28" t="s">
        <v>20</v>
      </c>
      <c r="M4524" s="3" t="str">
        <f>IF(+OR(J4524="SI",G4524="SI"),"SI","NO")</f>
        <v>SI</v>
      </c>
      <c r="N4524" s="3" t="str">
        <f>IF(+OR(H4524="SI",K4524="SI"),"SI","NO")</f>
        <v>NO</v>
      </c>
      <c r="O4524" s="3" t="str">
        <f>IF(+OR(I4524="SI",L4524="SI"),"SI","NO")</f>
        <v>NO</v>
      </c>
    </row>
    <row r="4525" spans="1:15" x14ac:dyDescent="0.25">
      <c r="A4525" s="20" t="s">
        <v>1571</v>
      </c>
      <c r="B4525" s="1" t="s">
        <v>3112</v>
      </c>
      <c r="C4525" s="3">
        <v>6</v>
      </c>
      <c r="D4525" s="3" t="str">
        <f>VLOOKUP(Cobertura2021[[#This Row],['#Area]],S:T,2)</f>
        <v>Rural</v>
      </c>
      <c r="E4525" s="1" t="s">
        <v>3131</v>
      </c>
      <c r="F4525" s="3">
        <v>104</v>
      </c>
      <c r="G4525" s="27" t="s">
        <v>5320</v>
      </c>
      <c r="H4525" s="27" t="s">
        <v>5320</v>
      </c>
      <c r="I4525" s="27" t="s">
        <v>5320</v>
      </c>
      <c r="J4525" s="28" t="s">
        <v>21</v>
      </c>
      <c r="K4525" s="28" t="s">
        <v>20</v>
      </c>
      <c r="L4525" s="28" t="s">
        <v>20</v>
      </c>
      <c r="M4525" s="3" t="str">
        <f>IF(+OR(J4525="SI",G4525="SI"),"SI","NO")</f>
        <v>SI</v>
      </c>
      <c r="N4525" s="3" t="str">
        <f>IF(+OR(H4525="SI",K4525="SI"),"SI","NO")</f>
        <v>SI</v>
      </c>
      <c r="O4525" s="3" t="str">
        <f>IF(+OR(I4525="SI",L4525="SI"),"SI","NO")</f>
        <v>SI</v>
      </c>
    </row>
    <row r="4526" spans="1:15" x14ac:dyDescent="0.25">
      <c r="A4526" s="20" t="s">
        <v>1571</v>
      </c>
      <c r="B4526" s="1" t="s">
        <v>3006</v>
      </c>
      <c r="C4526" s="3">
        <v>6</v>
      </c>
      <c r="D4526" s="3" t="str">
        <f>VLOOKUP(Cobertura2021[[#This Row],['#Area]],S:T,2)</f>
        <v>Rural</v>
      </c>
      <c r="E4526" s="1" t="s">
        <v>3010</v>
      </c>
      <c r="F4526" s="3">
        <v>339</v>
      </c>
      <c r="G4526" s="27" t="s">
        <v>5320</v>
      </c>
      <c r="H4526" s="27" t="s">
        <v>5320</v>
      </c>
      <c r="I4526" s="27" t="s">
        <v>5320</v>
      </c>
      <c r="J4526" s="28" t="s">
        <v>21</v>
      </c>
      <c r="K4526" s="28" t="s">
        <v>21</v>
      </c>
      <c r="L4526" s="28" t="s">
        <v>20</v>
      </c>
      <c r="M4526" s="3" t="str">
        <f>IF(+OR(J4526="SI",G4526="SI"),"SI","NO")</f>
        <v>SI</v>
      </c>
      <c r="N4526" s="3" t="str">
        <f>IF(+OR(H4526="SI",K4526="SI"),"SI","NO")</f>
        <v>SI</v>
      </c>
      <c r="O4526" s="3" t="str">
        <f>IF(+OR(I4526="SI",L4526="SI"),"SI","NO")</f>
        <v>SI</v>
      </c>
    </row>
    <row r="4527" spans="1:15" x14ac:dyDescent="0.25">
      <c r="A4527" s="20" t="s">
        <v>1571</v>
      </c>
      <c r="B4527" s="1" t="s">
        <v>3112</v>
      </c>
      <c r="C4527" s="3">
        <v>6</v>
      </c>
      <c r="D4527" s="3" t="str">
        <f>VLOOKUP(Cobertura2021[[#This Row],['#Area]],S:T,2)</f>
        <v>Rural</v>
      </c>
      <c r="E4527" s="1" t="s">
        <v>3117</v>
      </c>
      <c r="F4527" s="3">
        <v>124</v>
      </c>
      <c r="G4527" s="27" t="s">
        <v>5320</v>
      </c>
      <c r="H4527" s="27" t="s">
        <v>5320</v>
      </c>
      <c r="I4527" s="27" t="s">
        <v>5320</v>
      </c>
      <c r="J4527" s="28" t="s">
        <v>21</v>
      </c>
      <c r="K4527" s="28" t="s">
        <v>21</v>
      </c>
      <c r="L4527" s="28" t="s">
        <v>20</v>
      </c>
      <c r="M4527" s="3" t="str">
        <f>IF(+OR(J4527="SI",G4527="SI"),"SI","NO")</f>
        <v>SI</v>
      </c>
      <c r="N4527" s="3" t="str">
        <f>IF(+OR(H4527="SI",K4527="SI"),"SI","NO")</f>
        <v>SI</v>
      </c>
      <c r="O4527" s="3" t="str">
        <f>IF(+OR(I4527="SI",L4527="SI"),"SI","NO")</f>
        <v>SI</v>
      </c>
    </row>
    <row r="4528" spans="1:15" x14ac:dyDescent="0.25">
      <c r="A4528" s="20" t="s">
        <v>1571</v>
      </c>
      <c r="B4528" s="1" t="s">
        <v>58</v>
      </c>
      <c r="C4528" s="3">
        <v>6</v>
      </c>
      <c r="D4528" s="3" t="str">
        <f>VLOOKUP(Cobertura2021[[#This Row],['#Area]],S:T,2)</f>
        <v>Rural</v>
      </c>
      <c r="E4528" s="1" t="s">
        <v>2993</v>
      </c>
      <c r="F4528" s="3">
        <v>189</v>
      </c>
      <c r="G4528" s="27" t="s">
        <v>5320</v>
      </c>
      <c r="H4528" s="27" t="s">
        <v>5320</v>
      </c>
      <c r="I4528" s="27" t="s">
        <v>5320</v>
      </c>
      <c r="J4528" s="28" t="s">
        <v>21</v>
      </c>
      <c r="K4528" s="28" t="s">
        <v>21</v>
      </c>
      <c r="L4528" s="28" t="s">
        <v>20</v>
      </c>
      <c r="M4528" s="3" t="str">
        <f>IF(+OR(J4528="SI",G4528="SI"),"SI","NO")</f>
        <v>SI</v>
      </c>
      <c r="N4528" s="3" t="str">
        <f>IF(+OR(H4528="SI",K4528="SI"),"SI","NO")</f>
        <v>SI</v>
      </c>
      <c r="O4528" s="3" t="str">
        <f>IF(+OR(I4528="SI",L4528="SI"),"SI","NO")</f>
        <v>SI</v>
      </c>
    </row>
    <row r="4529" spans="1:15" x14ac:dyDescent="0.25">
      <c r="A4529" s="20" t="s">
        <v>1571</v>
      </c>
      <c r="B4529" s="1" t="s">
        <v>58</v>
      </c>
      <c r="C4529" s="3">
        <v>6</v>
      </c>
      <c r="D4529" s="3" t="str">
        <f>VLOOKUP(Cobertura2021[[#This Row],['#Area]],S:T,2)</f>
        <v>Rural</v>
      </c>
      <c r="E4529" s="1" t="s">
        <v>2990</v>
      </c>
      <c r="F4529" s="3">
        <v>167</v>
      </c>
      <c r="G4529" s="27" t="s">
        <v>5320</v>
      </c>
      <c r="H4529" s="27" t="s">
        <v>5320</v>
      </c>
      <c r="I4529" s="27" t="s">
        <v>5320</v>
      </c>
      <c r="J4529" s="28" t="s">
        <v>21</v>
      </c>
      <c r="K4529" s="28" t="s">
        <v>21</v>
      </c>
      <c r="L4529" s="28" t="s">
        <v>21</v>
      </c>
      <c r="M4529" s="3" t="str">
        <f>IF(+OR(J4529="SI",G4529="SI"),"SI","NO")</f>
        <v>SI</v>
      </c>
      <c r="N4529" s="3" t="str">
        <f>IF(+OR(H4529="SI",K4529="SI"),"SI","NO")</f>
        <v>SI</v>
      </c>
      <c r="O4529" s="3" t="str">
        <f>IF(+OR(I4529="SI",L4529="SI"),"SI","NO")</f>
        <v>SI</v>
      </c>
    </row>
    <row r="4530" spans="1:15" x14ac:dyDescent="0.25">
      <c r="A4530" s="20" t="s">
        <v>1571</v>
      </c>
      <c r="B4530" s="1" t="s">
        <v>2994</v>
      </c>
      <c r="C4530" s="3">
        <v>6</v>
      </c>
      <c r="D4530" s="3" t="str">
        <f>VLOOKUP(Cobertura2021[[#This Row],['#Area]],S:T,2)</f>
        <v>Rural</v>
      </c>
      <c r="E4530" s="1" t="s">
        <v>2997</v>
      </c>
      <c r="F4530" s="3">
        <v>181</v>
      </c>
      <c r="G4530" s="27" t="s">
        <v>5320</v>
      </c>
      <c r="H4530" s="27" t="s">
        <v>5320</v>
      </c>
      <c r="I4530" s="27" t="s">
        <v>5320</v>
      </c>
      <c r="J4530" s="28" t="s">
        <v>21</v>
      </c>
      <c r="K4530" s="28" t="s">
        <v>21</v>
      </c>
      <c r="L4530" s="28" t="s">
        <v>20</v>
      </c>
      <c r="M4530" s="3" t="str">
        <f>IF(+OR(J4530="SI",G4530="SI"),"SI","NO")</f>
        <v>SI</v>
      </c>
      <c r="N4530" s="3" t="str">
        <f>IF(+OR(H4530="SI",K4530="SI"),"SI","NO")</f>
        <v>SI</v>
      </c>
      <c r="O4530" s="3" t="str">
        <f>IF(+OR(I4530="SI",L4530="SI"),"SI","NO")</f>
        <v>SI</v>
      </c>
    </row>
    <row r="4531" spans="1:15" x14ac:dyDescent="0.25">
      <c r="A4531" s="20" t="s">
        <v>1571</v>
      </c>
      <c r="B4531" s="1" t="s">
        <v>3094</v>
      </c>
      <c r="C4531" s="3">
        <v>6</v>
      </c>
      <c r="D4531" s="3" t="str">
        <f>VLOOKUP(Cobertura2021[[#This Row],['#Area]],S:T,2)</f>
        <v>Rural</v>
      </c>
      <c r="E4531" s="1" t="s">
        <v>3096</v>
      </c>
      <c r="F4531" s="3">
        <v>146</v>
      </c>
      <c r="G4531" s="27" t="s">
        <v>5320</v>
      </c>
      <c r="H4531" s="27" t="s">
        <v>5320</v>
      </c>
      <c r="I4531" s="27" t="s">
        <v>5320</v>
      </c>
      <c r="J4531" s="28" t="s">
        <v>21</v>
      </c>
      <c r="K4531" s="28" t="s">
        <v>20</v>
      </c>
      <c r="L4531" s="28" t="s">
        <v>20</v>
      </c>
      <c r="M4531" s="3" t="str">
        <f>IF(+OR(J4531="SI",G4531="SI"),"SI","NO")</f>
        <v>SI</v>
      </c>
      <c r="N4531" s="3" t="str">
        <f>IF(+OR(H4531="SI",K4531="SI"),"SI","NO")</f>
        <v>SI</v>
      </c>
      <c r="O4531" s="3" t="str">
        <f>IF(+OR(I4531="SI",L4531="SI"),"SI","NO")</f>
        <v>SI</v>
      </c>
    </row>
    <row r="4532" spans="1:15" x14ac:dyDescent="0.25">
      <c r="A4532" s="20" t="s">
        <v>1571</v>
      </c>
      <c r="B4532" s="1" t="s">
        <v>3112</v>
      </c>
      <c r="C4532" s="3">
        <v>6</v>
      </c>
      <c r="D4532" s="3" t="str">
        <f>VLOOKUP(Cobertura2021[[#This Row],['#Area]],S:T,2)</f>
        <v>Rural</v>
      </c>
      <c r="E4532" s="1" t="s">
        <v>3116</v>
      </c>
      <c r="F4532" s="3">
        <v>473</v>
      </c>
      <c r="G4532" s="27" t="s">
        <v>5320</v>
      </c>
      <c r="H4532" s="27" t="s">
        <v>5320</v>
      </c>
      <c r="I4532" s="27" t="s">
        <v>5320</v>
      </c>
      <c r="J4532" s="28" t="s">
        <v>21</v>
      </c>
      <c r="K4532" s="28" t="s">
        <v>21</v>
      </c>
      <c r="L4532" s="28" t="s">
        <v>21</v>
      </c>
      <c r="M4532" s="3" t="str">
        <f>IF(+OR(J4532="SI",G4532="SI"),"SI","NO")</f>
        <v>SI</v>
      </c>
      <c r="N4532" s="3" t="str">
        <f>IF(+OR(H4532="SI",K4532="SI"),"SI","NO")</f>
        <v>SI</v>
      </c>
      <c r="O4532" s="3" t="str">
        <f>IF(+OR(I4532="SI",L4532="SI"),"SI","NO")</f>
        <v>SI</v>
      </c>
    </row>
    <row r="4533" spans="1:15" hidden="1" x14ac:dyDescent="0.25">
      <c r="A4533" s="20" t="s">
        <v>1571</v>
      </c>
      <c r="B4533" s="1" t="s">
        <v>3139</v>
      </c>
      <c r="C4533" s="3">
        <v>1</v>
      </c>
      <c r="D4533" s="3" t="e">
        <f>VLOOKUP(Cobertura2021[[#This Row],['#Area]],S:T,2)</f>
        <v>#N/A</v>
      </c>
      <c r="E4533" s="1" t="s">
        <v>3148</v>
      </c>
      <c r="F4533" s="3">
        <v>176</v>
      </c>
      <c r="G4533" s="27" t="s">
        <v>5320</v>
      </c>
      <c r="H4533" s="27" t="s">
        <v>5320</v>
      </c>
      <c r="I4533" s="27" t="s">
        <v>5320</v>
      </c>
      <c r="J4533" s="28" t="s">
        <v>21</v>
      </c>
      <c r="K4533" s="28" t="s">
        <v>21</v>
      </c>
      <c r="L4533" s="28" t="s">
        <v>21</v>
      </c>
      <c r="M4533" s="3" t="str">
        <f>IF(+OR(J4533="SI",G4533="SI"),"SI","NO")</f>
        <v>SI</v>
      </c>
      <c r="N4533" s="3" t="str">
        <f>IF(+OR(H4533="SI",K4533="SI"),"SI","NO")</f>
        <v>SI</v>
      </c>
      <c r="O4533" s="3" t="str">
        <f>IF(+OR(I4533="SI",L4533="SI"),"SI","NO")</f>
        <v>SI</v>
      </c>
    </row>
    <row r="4534" spans="1:15" x14ac:dyDescent="0.25">
      <c r="A4534" s="20" t="s">
        <v>1571</v>
      </c>
      <c r="B4534" s="1" t="s">
        <v>3048</v>
      </c>
      <c r="C4534" s="3">
        <v>6</v>
      </c>
      <c r="D4534" s="3" t="str">
        <f>VLOOKUP(Cobertura2021[[#This Row],['#Area]],S:T,2)</f>
        <v>Rural</v>
      </c>
      <c r="E4534" s="1" t="s">
        <v>1686</v>
      </c>
      <c r="F4534" s="3">
        <v>74</v>
      </c>
      <c r="G4534" s="27" t="s">
        <v>5320</v>
      </c>
      <c r="H4534" s="27" t="s">
        <v>5320</v>
      </c>
      <c r="I4534" s="27" t="s">
        <v>5320</v>
      </c>
      <c r="J4534" s="28" t="s">
        <v>21</v>
      </c>
      <c r="K4534" s="28" t="s">
        <v>21</v>
      </c>
      <c r="L4534" s="28" t="s">
        <v>21</v>
      </c>
      <c r="M4534" s="3" t="str">
        <f>IF(+OR(J4534="SI",G4534="SI"),"SI","NO")</f>
        <v>SI</v>
      </c>
      <c r="N4534" s="3" t="str">
        <f>IF(+OR(H4534="SI",K4534="SI"),"SI","NO")</f>
        <v>SI</v>
      </c>
      <c r="O4534" s="3" t="str">
        <f>IF(+OR(I4534="SI",L4534="SI"),"SI","NO")</f>
        <v>SI</v>
      </c>
    </row>
    <row r="4535" spans="1:15" x14ac:dyDescent="0.25">
      <c r="A4535" s="20" t="s">
        <v>1571</v>
      </c>
      <c r="B4535" s="1" t="s">
        <v>2815</v>
      </c>
      <c r="C4535" s="3">
        <v>6</v>
      </c>
      <c r="D4535" s="3" t="str">
        <f>VLOOKUP(Cobertura2021[[#This Row],['#Area]],S:T,2)</f>
        <v>Rural</v>
      </c>
      <c r="E4535" s="1" t="s">
        <v>3033</v>
      </c>
      <c r="F4535" s="3">
        <v>0</v>
      </c>
      <c r="G4535" s="27" t="s">
        <v>5320</v>
      </c>
      <c r="H4535" s="27" t="s">
        <v>5320</v>
      </c>
      <c r="I4535" s="27" t="s">
        <v>5320</v>
      </c>
      <c r="J4535" s="28" t="s">
        <v>21</v>
      </c>
      <c r="K4535" s="28" t="s">
        <v>21</v>
      </c>
      <c r="L4535" s="28" t="s">
        <v>21</v>
      </c>
      <c r="M4535" s="3" t="str">
        <f>IF(+OR(J4535="SI",G4535="SI"),"SI","NO")</f>
        <v>SI</v>
      </c>
      <c r="N4535" s="3" t="str">
        <f>IF(+OR(H4535="SI",K4535="SI"),"SI","NO")</f>
        <v>SI</v>
      </c>
      <c r="O4535" s="3" t="str">
        <f>IF(+OR(I4535="SI",L4535="SI"),"SI","NO")</f>
        <v>SI</v>
      </c>
    </row>
    <row r="4536" spans="1:15" x14ac:dyDescent="0.25">
      <c r="A4536" s="20" t="s">
        <v>1004</v>
      </c>
      <c r="B4536" s="1" t="s">
        <v>1618</v>
      </c>
      <c r="C4536" s="3">
        <v>6</v>
      </c>
      <c r="D4536" s="3" t="str">
        <f>VLOOKUP(Cobertura2021[[#This Row],['#Area]],S:T,2)</f>
        <v>Rural</v>
      </c>
      <c r="E4536" s="1" t="s">
        <v>278</v>
      </c>
      <c r="F4536" s="3">
        <v>93</v>
      </c>
      <c r="G4536" s="27" t="s">
        <v>5320</v>
      </c>
      <c r="H4536" s="27" t="s">
        <v>3</v>
      </c>
      <c r="I4536" s="27" t="s">
        <v>3</v>
      </c>
      <c r="J4536" s="28" t="s">
        <v>21</v>
      </c>
      <c r="K4536" s="28" t="s">
        <v>20</v>
      </c>
      <c r="L4536" s="28" t="s">
        <v>20</v>
      </c>
      <c r="M4536" s="3" t="str">
        <f>IF(+OR(J4536="SI",G4536="SI"),"SI","NO")</f>
        <v>SI</v>
      </c>
      <c r="N4536" s="3" t="str">
        <f>IF(+OR(H4536="SI",K4536="SI"),"SI","NO")</f>
        <v>NO</v>
      </c>
      <c r="O4536" s="3" t="str">
        <f>IF(+OR(I4536="SI",L4536="SI"),"SI","NO")</f>
        <v>NO</v>
      </c>
    </row>
    <row r="4537" spans="1:15" x14ac:dyDescent="0.25">
      <c r="A4537" s="20" t="s">
        <v>1571</v>
      </c>
      <c r="B4537" s="1" t="s">
        <v>2815</v>
      </c>
      <c r="C4537" s="3">
        <v>6</v>
      </c>
      <c r="D4537" s="3" t="str">
        <f>VLOOKUP(Cobertura2021[[#This Row],['#Area]],S:T,2)</f>
        <v>Rural</v>
      </c>
      <c r="E4537" s="1" t="s">
        <v>1243</v>
      </c>
      <c r="F4537" s="3">
        <v>0</v>
      </c>
      <c r="G4537" s="27" t="s">
        <v>5320</v>
      </c>
      <c r="H4537" s="27" t="s">
        <v>5320</v>
      </c>
      <c r="I4537" s="27" t="s">
        <v>5320</v>
      </c>
      <c r="J4537" s="28" t="s">
        <v>21</v>
      </c>
      <c r="K4537" s="28" t="s">
        <v>21</v>
      </c>
      <c r="L4537" s="28" t="s">
        <v>21</v>
      </c>
      <c r="M4537" s="3" t="str">
        <f>IF(+OR(J4537="SI",G4537="SI"),"SI","NO")</f>
        <v>SI</v>
      </c>
      <c r="N4537" s="3" t="str">
        <f>IF(+OR(H4537="SI",K4537="SI"),"SI","NO")</f>
        <v>SI</v>
      </c>
      <c r="O4537" s="3" t="str">
        <f>IF(+OR(I4537="SI",L4537="SI"),"SI","NO")</f>
        <v>SI</v>
      </c>
    </row>
    <row r="4538" spans="1:15" x14ac:dyDescent="0.25">
      <c r="A4538" s="20" t="s">
        <v>1571</v>
      </c>
      <c r="B4538" s="1" t="s">
        <v>3169</v>
      </c>
      <c r="C4538" s="3">
        <v>6</v>
      </c>
      <c r="D4538" s="3" t="str">
        <f>VLOOKUP(Cobertura2021[[#This Row],['#Area]],S:T,2)</f>
        <v>Rural</v>
      </c>
      <c r="E4538" s="1" t="s">
        <v>3171</v>
      </c>
      <c r="F4538" s="3">
        <v>216</v>
      </c>
      <c r="G4538" s="27" t="s">
        <v>5320</v>
      </c>
      <c r="H4538" s="27" t="s">
        <v>5320</v>
      </c>
      <c r="I4538" s="27" t="s">
        <v>5320</v>
      </c>
      <c r="J4538" s="28" t="s">
        <v>21</v>
      </c>
      <c r="K4538" s="28" t="s">
        <v>20</v>
      </c>
      <c r="L4538" s="28" t="s">
        <v>20</v>
      </c>
      <c r="M4538" s="3" t="str">
        <f>IF(+OR(J4538="SI",G4538="SI"),"SI","NO")</f>
        <v>SI</v>
      </c>
      <c r="N4538" s="3" t="str">
        <f>IF(+OR(H4538="SI",K4538="SI"),"SI","NO")</f>
        <v>SI</v>
      </c>
      <c r="O4538" s="3" t="str">
        <f>IF(+OR(I4538="SI",L4538="SI"),"SI","NO")</f>
        <v>SI</v>
      </c>
    </row>
    <row r="4539" spans="1:15" x14ac:dyDescent="0.25">
      <c r="A4539" s="20" t="s">
        <v>1571</v>
      </c>
      <c r="B4539" s="1" t="s">
        <v>1007</v>
      </c>
      <c r="C4539" s="3">
        <v>6</v>
      </c>
      <c r="D4539" s="3" t="str">
        <f>VLOOKUP(Cobertura2021[[#This Row],['#Area]],S:T,2)</f>
        <v>Rural</v>
      </c>
      <c r="E4539" s="1" t="s">
        <v>1444</v>
      </c>
      <c r="F4539" s="3">
        <v>165</v>
      </c>
      <c r="G4539" s="27" t="s">
        <v>5320</v>
      </c>
      <c r="H4539" s="27" t="s">
        <v>5320</v>
      </c>
      <c r="I4539" s="27" t="s">
        <v>5320</v>
      </c>
      <c r="J4539" s="28" t="s">
        <v>21</v>
      </c>
      <c r="K4539" s="28" t="s">
        <v>21</v>
      </c>
      <c r="L4539" s="28" t="s">
        <v>20</v>
      </c>
      <c r="M4539" s="3" t="str">
        <f>IF(+OR(J4539="SI",G4539="SI"),"SI","NO")</f>
        <v>SI</v>
      </c>
      <c r="N4539" s="3" t="str">
        <f>IF(+OR(H4539="SI",K4539="SI"),"SI","NO")</f>
        <v>SI</v>
      </c>
      <c r="O4539" s="3" t="str">
        <f>IF(+OR(I4539="SI",L4539="SI"),"SI","NO")</f>
        <v>SI</v>
      </c>
    </row>
    <row r="4540" spans="1:15" x14ac:dyDescent="0.25">
      <c r="A4540" s="20" t="s">
        <v>1571</v>
      </c>
      <c r="B4540" s="1" t="s">
        <v>3048</v>
      </c>
      <c r="C4540" s="3">
        <v>6</v>
      </c>
      <c r="D4540" s="3" t="str">
        <f>VLOOKUP(Cobertura2021[[#This Row],['#Area]],S:T,2)</f>
        <v>Rural</v>
      </c>
      <c r="E4540" s="1" t="s">
        <v>3059</v>
      </c>
      <c r="F4540" s="3">
        <v>478</v>
      </c>
      <c r="G4540" s="27" t="s">
        <v>5320</v>
      </c>
      <c r="H4540" s="27" t="s">
        <v>5320</v>
      </c>
      <c r="I4540" s="27" t="s">
        <v>5320</v>
      </c>
      <c r="J4540" s="28" t="s">
        <v>21</v>
      </c>
      <c r="K4540" s="28" t="s">
        <v>21</v>
      </c>
      <c r="L4540" s="28" t="s">
        <v>21</v>
      </c>
      <c r="M4540" s="3" t="str">
        <f>IF(+OR(J4540="SI",G4540="SI"),"SI","NO")</f>
        <v>SI</v>
      </c>
      <c r="N4540" s="3" t="str">
        <f>IF(+OR(H4540="SI",K4540="SI"),"SI","NO")</f>
        <v>SI</v>
      </c>
      <c r="O4540" s="3" t="str">
        <f>IF(+OR(I4540="SI",L4540="SI"),"SI","NO")</f>
        <v>SI</v>
      </c>
    </row>
    <row r="4541" spans="1:15" x14ac:dyDescent="0.25">
      <c r="A4541" s="20" t="s">
        <v>156</v>
      </c>
      <c r="B4541" s="1" t="s">
        <v>5238</v>
      </c>
      <c r="C4541" s="3">
        <v>6</v>
      </c>
      <c r="D4541" s="3" t="str">
        <f>VLOOKUP(Cobertura2021[[#This Row],['#Area]],S:T,2)</f>
        <v>Rural</v>
      </c>
      <c r="E4541" s="1" t="s">
        <v>5006</v>
      </c>
      <c r="F4541" s="3">
        <v>78</v>
      </c>
      <c r="G4541" s="27" t="s">
        <v>5320</v>
      </c>
      <c r="H4541" s="27" t="s">
        <v>3</v>
      </c>
      <c r="I4541" s="27" t="s">
        <v>3</v>
      </c>
      <c r="J4541" s="28" t="s">
        <v>21</v>
      </c>
      <c r="K4541" s="28" t="s">
        <v>21</v>
      </c>
      <c r="L4541" s="28" t="s">
        <v>20</v>
      </c>
      <c r="M4541" s="3" t="str">
        <f>IF(+OR(J4541="SI",G4541="SI"),"SI","NO")</f>
        <v>SI</v>
      </c>
      <c r="N4541" s="3" t="str">
        <f>IF(+OR(H4541="SI",K4541="SI"),"SI","NO")</f>
        <v>SI</v>
      </c>
      <c r="O4541" s="3" t="str">
        <f>IF(+OR(I4541="SI",L4541="SI"),"SI","NO")</f>
        <v>NO</v>
      </c>
    </row>
    <row r="4542" spans="1:15" x14ac:dyDescent="0.25">
      <c r="A4542" s="20" t="s">
        <v>1571</v>
      </c>
      <c r="B4542" s="1" t="s">
        <v>3048</v>
      </c>
      <c r="C4542" s="3">
        <v>6</v>
      </c>
      <c r="D4542" s="3" t="str">
        <f>VLOOKUP(Cobertura2021[[#This Row],['#Area]],S:T,2)</f>
        <v>Rural</v>
      </c>
      <c r="E4542" s="1" t="s">
        <v>3067</v>
      </c>
      <c r="F4542" s="3">
        <v>110</v>
      </c>
      <c r="G4542" s="27" t="s">
        <v>5320</v>
      </c>
      <c r="H4542" s="27" t="s">
        <v>5320</v>
      </c>
      <c r="I4542" s="27" t="s">
        <v>5320</v>
      </c>
      <c r="J4542" s="28" t="s">
        <v>21</v>
      </c>
      <c r="K4542" s="28" t="s">
        <v>21</v>
      </c>
      <c r="L4542" s="28" t="s">
        <v>20</v>
      </c>
      <c r="M4542" s="3" t="str">
        <f>IF(+OR(J4542="SI",G4542="SI"),"SI","NO")</f>
        <v>SI</v>
      </c>
      <c r="N4542" s="3" t="str">
        <f>IF(+OR(H4542="SI",K4542="SI"),"SI","NO")</f>
        <v>SI</v>
      </c>
      <c r="O4542" s="3" t="str">
        <f>IF(+OR(I4542="SI",L4542="SI"),"SI","NO")</f>
        <v>SI</v>
      </c>
    </row>
    <row r="4543" spans="1:15" hidden="1" x14ac:dyDescent="0.25">
      <c r="A4543" s="20" t="s">
        <v>1571</v>
      </c>
      <c r="B4543" s="1" t="s">
        <v>58</v>
      </c>
      <c r="C4543" s="3">
        <v>1</v>
      </c>
      <c r="D4543" s="3" t="e">
        <f>VLOOKUP(Cobertura2021[[#This Row],['#Area]],S:T,2)</f>
        <v>#N/A</v>
      </c>
      <c r="E4543" s="1" t="s">
        <v>2321</v>
      </c>
      <c r="F4543" s="3">
        <v>505</v>
      </c>
      <c r="G4543" s="27" t="s">
        <v>5320</v>
      </c>
      <c r="H4543" s="27" t="s">
        <v>5320</v>
      </c>
      <c r="I4543" s="27" t="s">
        <v>5320</v>
      </c>
      <c r="J4543" s="28" t="s">
        <v>21</v>
      </c>
      <c r="K4543" s="28" t="s">
        <v>21</v>
      </c>
      <c r="L4543" s="28" t="s">
        <v>21</v>
      </c>
      <c r="M4543" s="3" t="str">
        <f>IF(+OR(J4543="SI",G4543="SI"),"SI","NO")</f>
        <v>SI</v>
      </c>
      <c r="N4543" s="3" t="str">
        <f>IF(+OR(H4543="SI",K4543="SI"),"SI","NO")</f>
        <v>SI</v>
      </c>
      <c r="O4543" s="3" t="str">
        <f>IF(+OR(I4543="SI",L4543="SI"),"SI","NO")</f>
        <v>SI</v>
      </c>
    </row>
    <row r="4544" spans="1:15" x14ac:dyDescent="0.25">
      <c r="A4544" s="20" t="s">
        <v>1571</v>
      </c>
      <c r="B4544" s="1" t="s">
        <v>3106</v>
      </c>
      <c r="C4544" s="3">
        <v>6</v>
      </c>
      <c r="D4544" s="3" t="str">
        <f>VLOOKUP(Cobertura2021[[#This Row],['#Area]],S:T,2)</f>
        <v>Rural</v>
      </c>
      <c r="E4544" s="1" t="s">
        <v>3108</v>
      </c>
      <c r="F4544" s="3">
        <v>197</v>
      </c>
      <c r="G4544" s="27" t="s">
        <v>5320</v>
      </c>
      <c r="H4544" s="27" t="s">
        <v>5320</v>
      </c>
      <c r="I4544" s="27" t="s">
        <v>5320</v>
      </c>
      <c r="J4544" s="28" t="s">
        <v>21</v>
      </c>
      <c r="K4544" s="28" t="s">
        <v>21</v>
      </c>
      <c r="L4544" s="28" t="s">
        <v>21</v>
      </c>
      <c r="M4544" s="3" t="str">
        <f>IF(+OR(J4544="SI",G4544="SI"),"SI","NO")</f>
        <v>SI</v>
      </c>
      <c r="N4544" s="3" t="str">
        <f>IF(+OR(H4544="SI",K4544="SI"),"SI","NO")</f>
        <v>SI</v>
      </c>
      <c r="O4544" s="3" t="str">
        <f>IF(+OR(I4544="SI",L4544="SI"),"SI","NO")</f>
        <v>SI</v>
      </c>
    </row>
    <row r="4545" spans="1:15" x14ac:dyDescent="0.25">
      <c r="A4545" s="20" t="s">
        <v>156</v>
      </c>
      <c r="B4545" s="1" t="s">
        <v>5238</v>
      </c>
      <c r="C4545" s="3">
        <v>6</v>
      </c>
      <c r="D4545" s="3" t="str">
        <f>VLOOKUP(Cobertura2021[[#This Row],['#Area]],S:T,2)</f>
        <v>Rural</v>
      </c>
      <c r="E4545" s="1" t="s">
        <v>5002</v>
      </c>
      <c r="F4545" s="3">
        <v>28</v>
      </c>
      <c r="G4545" s="27" t="s">
        <v>5320</v>
      </c>
      <c r="H4545" s="27" t="s">
        <v>3</v>
      </c>
      <c r="I4545" s="27" t="s">
        <v>3</v>
      </c>
      <c r="J4545" s="28" t="s">
        <v>21</v>
      </c>
      <c r="K4545" s="28" t="s">
        <v>21</v>
      </c>
      <c r="L4545" s="28" t="s">
        <v>20</v>
      </c>
      <c r="M4545" s="3" t="str">
        <f>IF(+OR(J4545="SI",G4545="SI"),"SI","NO")</f>
        <v>SI</v>
      </c>
      <c r="N4545" s="3" t="str">
        <f>IF(+OR(H4545="SI",K4545="SI"),"SI","NO")</f>
        <v>SI</v>
      </c>
      <c r="O4545" s="3" t="str">
        <f>IF(+OR(I4545="SI",L4545="SI"),"SI","NO")</f>
        <v>NO</v>
      </c>
    </row>
    <row r="4546" spans="1:15" x14ac:dyDescent="0.25">
      <c r="A4546" s="20" t="s">
        <v>1571</v>
      </c>
      <c r="B4546" s="1" t="s">
        <v>3037</v>
      </c>
      <c r="C4546" s="3">
        <v>6</v>
      </c>
      <c r="D4546" s="3" t="str">
        <f>VLOOKUP(Cobertura2021[[#This Row],['#Area]],S:T,2)</f>
        <v>Rural</v>
      </c>
      <c r="E4546" s="1" t="s">
        <v>2277</v>
      </c>
      <c r="F4546" s="3">
        <v>551</v>
      </c>
      <c r="G4546" s="27" t="s">
        <v>5320</v>
      </c>
      <c r="H4546" s="27" t="s">
        <v>5320</v>
      </c>
      <c r="I4546" s="27" t="s">
        <v>5320</v>
      </c>
      <c r="J4546" s="28" t="s">
        <v>21</v>
      </c>
      <c r="K4546" s="28" t="s">
        <v>21</v>
      </c>
      <c r="L4546" s="28" t="s">
        <v>20</v>
      </c>
      <c r="M4546" s="3" t="str">
        <f>IF(+OR(J4546="SI",G4546="SI"),"SI","NO")</f>
        <v>SI</v>
      </c>
      <c r="N4546" s="3" t="str">
        <f>IF(+OR(H4546="SI",K4546="SI"),"SI","NO")</f>
        <v>SI</v>
      </c>
      <c r="O4546" s="3" t="str">
        <f>IF(+OR(I4546="SI",L4546="SI"),"SI","NO")</f>
        <v>SI</v>
      </c>
    </row>
    <row r="4547" spans="1:15" x14ac:dyDescent="0.25">
      <c r="A4547" s="20" t="s">
        <v>1571</v>
      </c>
      <c r="B4547" s="1" t="s">
        <v>3169</v>
      </c>
      <c r="C4547" s="3">
        <v>6</v>
      </c>
      <c r="D4547" s="3" t="str">
        <f>VLOOKUP(Cobertura2021[[#This Row],['#Area]],S:T,2)</f>
        <v>Rural</v>
      </c>
      <c r="E4547" s="1" t="s">
        <v>752</v>
      </c>
      <c r="F4547" s="3">
        <v>196</v>
      </c>
      <c r="G4547" s="27" t="s">
        <v>5320</v>
      </c>
      <c r="H4547" s="27" t="s">
        <v>5320</v>
      </c>
      <c r="I4547" s="27" t="s">
        <v>5320</v>
      </c>
      <c r="J4547" s="28" t="s">
        <v>21</v>
      </c>
      <c r="K4547" s="28" t="s">
        <v>21</v>
      </c>
      <c r="L4547" s="28" t="s">
        <v>21</v>
      </c>
      <c r="M4547" s="3" t="str">
        <f>IF(+OR(J4547="SI",G4547="SI"),"SI","NO")</f>
        <v>SI</v>
      </c>
      <c r="N4547" s="3" t="str">
        <f>IF(+OR(H4547="SI",K4547="SI"),"SI","NO")</f>
        <v>SI</v>
      </c>
      <c r="O4547" s="3" t="str">
        <f>IF(+OR(I4547="SI",L4547="SI"),"SI","NO")</f>
        <v>SI</v>
      </c>
    </row>
    <row r="4548" spans="1:15" x14ac:dyDescent="0.25">
      <c r="A4548" s="20" t="s">
        <v>1571</v>
      </c>
      <c r="B4548" s="1" t="s">
        <v>3099</v>
      </c>
      <c r="C4548" s="3">
        <v>6</v>
      </c>
      <c r="D4548" s="3" t="str">
        <f>VLOOKUP(Cobertura2021[[#This Row],['#Area]],S:T,2)</f>
        <v>Rural</v>
      </c>
      <c r="E4548" s="1" t="s">
        <v>274</v>
      </c>
      <c r="F4548" s="3">
        <v>0</v>
      </c>
      <c r="G4548" s="27" t="s">
        <v>5320</v>
      </c>
      <c r="H4548" s="27" t="s">
        <v>5320</v>
      </c>
      <c r="I4548" s="27" t="s">
        <v>5320</v>
      </c>
      <c r="J4548" s="28" t="s">
        <v>21</v>
      </c>
      <c r="K4548" s="28" t="s">
        <v>21</v>
      </c>
      <c r="L4548" s="28" t="s">
        <v>20</v>
      </c>
      <c r="M4548" s="3" t="str">
        <f>IF(+OR(J4548="SI",G4548="SI"),"SI","NO")</f>
        <v>SI</v>
      </c>
      <c r="N4548" s="3" t="str">
        <f>IF(+OR(H4548="SI",K4548="SI"),"SI","NO")</f>
        <v>SI</v>
      </c>
      <c r="O4548" s="3" t="str">
        <f>IF(+OR(I4548="SI",L4548="SI"),"SI","NO")</f>
        <v>SI</v>
      </c>
    </row>
    <row r="4549" spans="1:15" x14ac:dyDescent="0.25">
      <c r="A4549" s="20" t="s">
        <v>1571</v>
      </c>
      <c r="B4549" s="1" t="s">
        <v>3048</v>
      </c>
      <c r="C4549" s="3">
        <v>6</v>
      </c>
      <c r="D4549" s="3" t="str">
        <f>VLOOKUP(Cobertura2021[[#This Row],['#Area]],S:T,2)</f>
        <v>Rural</v>
      </c>
      <c r="E4549" s="1" t="s">
        <v>3061</v>
      </c>
      <c r="F4549" s="3">
        <v>8</v>
      </c>
      <c r="G4549" s="27" t="s">
        <v>5320</v>
      </c>
      <c r="H4549" s="27" t="s">
        <v>5320</v>
      </c>
      <c r="I4549" s="27" t="s">
        <v>5320</v>
      </c>
      <c r="J4549" s="28" t="s">
        <v>21</v>
      </c>
      <c r="K4549" s="28" t="s">
        <v>21</v>
      </c>
      <c r="L4549" s="28" t="s">
        <v>21</v>
      </c>
      <c r="M4549" s="3" t="str">
        <f>IF(+OR(J4549="SI",G4549="SI"),"SI","NO")</f>
        <v>SI</v>
      </c>
      <c r="N4549" s="3" t="str">
        <f>IF(+OR(H4549="SI",K4549="SI"),"SI","NO")</f>
        <v>SI</v>
      </c>
      <c r="O4549" s="3" t="str">
        <f>IF(+OR(I4549="SI",L4549="SI"),"SI","NO")</f>
        <v>SI</v>
      </c>
    </row>
    <row r="4550" spans="1:15" hidden="1" x14ac:dyDescent="0.25">
      <c r="A4550" s="20" t="s">
        <v>1571</v>
      </c>
      <c r="B4550" s="1" t="s">
        <v>3019</v>
      </c>
      <c r="C4550" s="3">
        <v>1</v>
      </c>
      <c r="D4550" s="3" t="e">
        <f>VLOOKUP(Cobertura2021[[#This Row],['#Area]],S:T,2)</f>
        <v>#N/A</v>
      </c>
      <c r="E4550" s="1" t="s">
        <v>124</v>
      </c>
      <c r="F4550" s="3">
        <v>307</v>
      </c>
      <c r="G4550" s="27" t="s">
        <v>5320</v>
      </c>
      <c r="H4550" s="27" t="s">
        <v>5320</v>
      </c>
      <c r="I4550" s="27" t="s">
        <v>5320</v>
      </c>
      <c r="J4550" s="28" t="s">
        <v>21</v>
      </c>
      <c r="K4550" s="28" t="s">
        <v>21</v>
      </c>
      <c r="L4550" s="28" t="s">
        <v>21</v>
      </c>
      <c r="M4550" s="3" t="str">
        <f>IF(+OR(J4550="SI",G4550="SI"),"SI","NO")</f>
        <v>SI</v>
      </c>
      <c r="N4550" s="3" t="str">
        <f>IF(+OR(H4550="SI",K4550="SI"),"SI","NO")</f>
        <v>SI</v>
      </c>
      <c r="O4550" s="3" t="str">
        <f>IF(+OR(I4550="SI",L4550="SI"),"SI","NO")</f>
        <v>SI</v>
      </c>
    </row>
    <row r="4551" spans="1:15" x14ac:dyDescent="0.25">
      <c r="A4551" s="20" t="s">
        <v>1571</v>
      </c>
      <c r="B4551" s="1" t="s">
        <v>131</v>
      </c>
      <c r="C4551" s="3">
        <v>6</v>
      </c>
      <c r="D4551" s="3" t="str">
        <f>VLOOKUP(Cobertura2021[[#This Row],['#Area]],S:T,2)</f>
        <v>Rural</v>
      </c>
      <c r="E4551" s="1" t="s">
        <v>124</v>
      </c>
      <c r="F4551" s="3">
        <v>144</v>
      </c>
      <c r="G4551" s="27" t="s">
        <v>5320</v>
      </c>
      <c r="H4551" s="27" t="s">
        <v>5320</v>
      </c>
      <c r="I4551" s="27" t="s">
        <v>5320</v>
      </c>
      <c r="J4551" s="28" t="s">
        <v>21</v>
      </c>
      <c r="K4551" s="28" t="s">
        <v>21</v>
      </c>
      <c r="L4551" s="28" t="s">
        <v>21</v>
      </c>
      <c r="M4551" s="3" t="str">
        <f>IF(+OR(J4551="SI",G4551="SI"),"SI","NO")</f>
        <v>SI</v>
      </c>
      <c r="N4551" s="3" t="str">
        <f>IF(+OR(H4551="SI",K4551="SI"),"SI","NO")</f>
        <v>SI</v>
      </c>
      <c r="O4551" s="3" t="str">
        <f>IF(+OR(I4551="SI",L4551="SI"),"SI","NO")</f>
        <v>SI</v>
      </c>
    </row>
    <row r="4552" spans="1:15" hidden="1" x14ac:dyDescent="0.25">
      <c r="A4552" s="20" t="s">
        <v>1571</v>
      </c>
      <c r="B4552" s="1" t="s">
        <v>131</v>
      </c>
      <c r="C4552" s="3">
        <v>1</v>
      </c>
      <c r="D4552" s="3" t="e">
        <f>VLOOKUP(Cobertura2021[[#This Row],['#Area]],S:T,2)</f>
        <v>#N/A</v>
      </c>
      <c r="E4552" s="1" t="s">
        <v>3177</v>
      </c>
      <c r="F4552" s="3">
        <v>160</v>
      </c>
      <c r="G4552" s="27" t="s">
        <v>5320</v>
      </c>
      <c r="H4552" s="27" t="s">
        <v>5320</v>
      </c>
      <c r="I4552" s="27" t="s">
        <v>5320</v>
      </c>
      <c r="J4552" s="28" t="s">
        <v>21</v>
      </c>
      <c r="K4552" s="28" t="s">
        <v>21</v>
      </c>
      <c r="L4552" s="28" t="s">
        <v>20</v>
      </c>
      <c r="M4552" s="3" t="str">
        <f>IF(+OR(J4552="SI",G4552="SI"),"SI","NO")</f>
        <v>SI</v>
      </c>
      <c r="N4552" s="3" t="str">
        <f>IF(+OR(H4552="SI",K4552="SI"),"SI","NO")</f>
        <v>SI</v>
      </c>
      <c r="O4552" s="3" t="str">
        <f>IF(+OR(I4552="SI",L4552="SI"),"SI","NO")</f>
        <v>SI</v>
      </c>
    </row>
    <row r="4553" spans="1:15" hidden="1" x14ac:dyDescent="0.25">
      <c r="A4553" s="20" t="s">
        <v>1571</v>
      </c>
      <c r="B4553" s="1" t="s">
        <v>58</v>
      </c>
      <c r="C4553" s="3">
        <v>1</v>
      </c>
      <c r="D4553" s="3" t="e">
        <f>VLOOKUP(Cobertura2021[[#This Row],['#Area]],S:T,2)</f>
        <v>#N/A</v>
      </c>
      <c r="E4553" s="1" t="s">
        <v>2977</v>
      </c>
      <c r="F4553" s="3">
        <v>726</v>
      </c>
      <c r="G4553" s="27" t="s">
        <v>5320</v>
      </c>
      <c r="H4553" s="27" t="s">
        <v>5320</v>
      </c>
      <c r="I4553" s="27" t="s">
        <v>5320</v>
      </c>
      <c r="J4553" s="28" t="s">
        <v>21</v>
      </c>
      <c r="K4553" s="28" t="s">
        <v>21</v>
      </c>
      <c r="L4553" s="28" t="s">
        <v>21</v>
      </c>
      <c r="M4553" s="3" t="str">
        <f>IF(+OR(J4553="SI",G4553="SI"),"SI","NO")</f>
        <v>SI</v>
      </c>
      <c r="N4553" s="3" t="str">
        <f>IF(+OR(H4553="SI",K4553="SI"),"SI","NO")</f>
        <v>SI</v>
      </c>
      <c r="O4553" s="3" t="str">
        <f>IF(+OR(I4553="SI",L4553="SI"),"SI","NO")</f>
        <v>SI</v>
      </c>
    </row>
    <row r="4554" spans="1:15" hidden="1" x14ac:dyDescent="0.25">
      <c r="A4554" s="20" t="s">
        <v>1571</v>
      </c>
      <c r="B4554" s="1" t="s">
        <v>3028</v>
      </c>
      <c r="C4554" s="3">
        <v>1</v>
      </c>
      <c r="D4554" s="3" t="e">
        <f>VLOOKUP(Cobertura2021[[#This Row],['#Area]],S:T,2)</f>
        <v>#N/A</v>
      </c>
      <c r="E4554" s="1" t="s">
        <v>2977</v>
      </c>
      <c r="F4554" s="3">
        <v>68</v>
      </c>
      <c r="G4554" s="27" t="s">
        <v>5320</v>
      </c>
      <c r="H4554" s="27" t="s">
        <v>5320</v>
      </c>
      <c r="I4554" s="27" t="s">
        <v>5320</v>
      </c>
      <c r="J4554" s="28" t="s">
        <v>21</v>
      </c>
      <c r="K4554" s="28" t="s">
        <v>21</v>
      </c>
      <c r="L4554" s="28" t="s">
        <v>21</v>
      </c>
      <c r="M4554" s="3" t="str">
        <f>IF(+OR(J4554="SI",G4554="SI"),"SI","NO")</f>
        <v>SI</v>
      </c>
      <c r="N4554" s="3" t="str">
        <f>IF(+OR(H4554="SI",K4554="SI"),"SI","NO")</f>
        <v>SI</v>
      </c>
      <c r="O4554" s="3" t="str">
        <f>IF(+OR(I4554="SI",L4554="SI"),"SI","NO")</f>
        <v>SI</v>
      </c>
    </row>
    <row r="4555" spans="1:15" x14ac:dyDescent="0.25">
      <c r="A4555" s="20" t="s">
        <v>156</v>
      </c>
      <c r="B4555" s="1" t="s">
        <v>5233</v>
      </c>
      <c r="C4555" s="3">
        <v>6</v>
      </c>
      <c r="D4555" s="3" t="str">
        <f>VLOOKUP(Cobertura2021[[#This Row],['#Area]],S:T,2)</f>
        <v>Rural</v>
      </c>
      <c r="E4555" s="1" t="s">
        <v>3125</v>
      </c>
      <c r="F4555" s="3">
        <v>138</v>
      </c>
      <c r="G4555" s="27" t="s">
        <v>5320</v>
      </c>
      <c r="H4555" s="27" t="s">
        <v>5320</v>
      </c>
      <c r="I4555" s="27" t="s">
        <v>3</v>
      </c>
      <c r="J4555" s="28" t="s">
        <v>21</v>
      </c>
      <c r="K4555" s="28" t="s">
        <v>21</v>
      </c>
      <c r="L4555" s="28" t="s">
        <v>20</v>
      </c>
      <c r="M4555" s="3" t="str">
        <f>IF(+OR(J4555="SI",G4555="SI"),"SI","NO")</f>
        <v>SI</v>
      </c>
      <c r="N4555" s="3" t="str">
        <f>IF(+OR(H4555="SI",K4555="SI"),"SI","NO")</f>
        <v>SI</v>
      </c>
      <c r="O4555" s="3" t="str">
        <f>IF(+OR(I4555="SI",L4555="SI"),"SI","NO")</f>
        <v>NO</v>
      </c>
    </row>
    <row r="4556" spans="1:15" x14ac:dyDescent="0.25">
      <c r="A4556" s="20" t="s">
        <v>156</v>
      </c>
      <c r="B4556" s="1" t="s">
        <v>3170</v>
      </c>
      <c r="C4556" s="3">
        <v>6</v>
      </c>
      <c r="D4556" s="3" t="str">
        <f>VLOOKUP(Cobertura2021[[#This Row],['#Area]],S:T,2)</f>
        <v>Rural</v>
      </c>
      <c r="E4556" s="1" t="s">
        <v>4931</v>
      </c>
      <c r="F4556" s="3">
        <v>16</v>
      </c>
      <c r="G4556" s="27" t="s">
        <v>5320</v>
      </c>
      <c r="H4556" s="27" t="s">
        <v>5320</v>
      </c>
      <c r="I4556" s="27" t="s">
        <v>3</v>
      </c>
      <c r="J4556" s="28" t="s">
        <v>21</v>
      </c>
      <c r="K4556" s="28" t="s">
        <v>21</v>
      </c>
      <c r="L4556" s="28" t="s">
        <v>20</v>
      </c>
      <c r="M4556" s="3" t="str">
        <f>IF(+OR(J4556="SI",G4556="SI"),"SI","NO")</f>
        <v>SI</v>
      </c>
      <c r="N4556" s="3" t="str">
        <f>IF(+OR(H4556="SI",K4556="SI"),"SI","NO")</f>
        <v>SI</v>
      </c>
      <c r="O4556" s="3" t="str">
        <f>IF(+OR(I4556="SI",L4556="SI"),"SI","NO")</f>
        <v>NO</v>
      </c>
    </row>
    <row r="4557" spans="1:15" hidden="1" x14ac:dyDescent="0.25">
      <c r="A4557" s="20" t="s">
        <v>1571</v>
      </c>
      <c r="B4557" s="1" t="s">
        <v>217</v>
      </c>
      <c r="C4557" s="3">
        <v>1</v>
      </c>
      <c r="D4557" s="3" t="e">
        <f>VLOOKUP(Cobertura2021[[#This Row],['#Area]],S:T,2)</f>
        <v>#N/A</v>
      </c>
      <c r="E4557" s="1" t="s">
        <v>1692</v>
      </c>
      <c r="F4557" s="3">
        <v>0</v>
      </c>
      <c r="G4557" s="27" t="s">
        <v>5320</v>
      </c>
      <c r="H4557" s="27" t="s">
        <v>5320</v>
      </c>
      <c r="I4557" s="27" t="s">
        <v>5320</v>
      </c>
      <c r="J4557" s="28" t="s">
        <v>21</v>
      </c>
      <c r="K4557" s="28" t="s">
        <v>21</v>
      </c>
      <c r="L4557" s="28" t="s">
        <v>20</v>
      </c>
      <c r="M4557" s="3" t="str">
        <f>IF(+OR(J4557="SI",G4557="SI"),"SI","NO")</f>
        <v>SI</v>
      </c>
      <c r="N4557" s="3" t="str">
        <f>IF(+OR(H4557="SI",K4557="SI"),"SI","NO")</f>
        <v>SI</v>
      </c>
      <c r="O4557" s="3" t="str">
        <f>IF(+OR(I4557="SI",L4557="SI"),"SI","NO")</f>
        <v>SI</v>
      </c>
    </row>
    <row r="4558" spans="1:15" x14ac:dyDescent="0.25">
      <c r="A4558" s="20" t="s">
        <v>1004</v>
      </c>
      <c r="B4558" s="1" t="s">
        <v>1248</v>
      </c>
      <c r="C4558" s="3">
        <v>6</v>
      </c>
      <c r="D4558" s="3" t="str">
        <f>VLOOKUP(Cobertura2021[[#This Row],['#Area]],S:T,2)</f>
        <v>Rural</v>
      </c>
      <c r="E4558" s="1" t="s">
        <v>1255</v>
      </c>
      <c r="F4558" s="3">
        <v>166</v>
      </c>
      <c r="G4558" s="27" t="s">
        <v>5320</v>
      </c>
      <c r="H4558" s="27" t="s">
        <v>3</v>
      </c>
      <c r="I4558" s="27" t="s">
        <v>3</v>
      </c>
      <c r="J4558" s="28" t="s">
        <v>21</v>
      </c>
      <c r="K4558" s="28" t="s">
        <v>20</v>
      </c>
      <c r="L4558" s="28" t="s">
        <v>20</v>
      </c>
      <c r="M4558" s="3" t="str">
        <f>IF(+OR(J4558="SI",G4558="SI"),"SI","NO")</f>
        <v>SI</v>
      </c>
      <c r="N4558" s="3" t="str">
        <f>IF(+OR(H4558="SI",K4558="SI"),"SI","NO")</f>
        <v>NO</v>
      </c>
      <c r="O4558" s="3" t="str">
        <f>IF(+OR(I4558="SI",L4558="SI"),"SI","NO")</f>
        <v>NO</v>
      </c>
    </row>
    <row r="4559" spans="1:15" x14ac:dyDescent="0.25">
      <c r="A4559" s="20" t="s">
        <v>1571</v>
      </c>
      <c r="B4559" s="1" t="s">
        <v>217</v>
      </c>
      <c r="C4559" s="3">
        <v>6</v>
      </c>
      <c r="D4559" s="3" t="str">
        <f>VLOOKUP(Cobertura2021[[#This Row],['#Area]],S:T,2)</f>
        <v>Rural</v>
      </c>
      <c r="E4559" s="1" t="s">
        <v>1692</v>
      </c>
      <c r="F4559" s="3">
        <v>0</v>
      </c>
      <c r="G4559" s="27" t="s">
        <v>5320</v>
      </c>
      <c r="H4559" s="27" t="s">
        <v>5320</v>
      </c>
      <c r="I4559" s="27" t="s">
        <v>5320</v>
      </c>
      <c r="J4559" s="28" t="s">
        <v>21</v>
      </c>
      <c r="K4559" s="28" t="s">
        <v>21</v>
      </c>
      <c r="L4559" s="28" t="s">
        <v>20</v>
      </c>
      <c r="M4559" s="3" t="str">
        <f>IF(+OR(J4559="SI",G4559="SI"),"SI","NO")</f>
        <v>SI</v>
      </c>
      <c r="N4559" s="3" t="str">
        <f>IF(+OR(H4559="SI",K4559="SI"),"SI","NO")</f>
        <v>SI</v>
      </c>
      <c r="O4559" s="3" t="str">
        <f>IF(+OR(I4559="SI",L4559="SI"),"SI","NO")</f>
        <v>SI</v>
      </c>
    </row>
    <row r="4560" spans="1:15" hidden="1" x14ac:dyDescent="0.25">
      <c r="A4560" s="20" t="s">
        <v>1571</v>
      </c>
      <c r="B4560" s="1" t="s">
        <v>58</v>
      </c>
      <c r="C4560" s="3">
        <v>1</v>
      </c>
      <c r="D4560" s="3" t="e">
        <f>VLOOKUP(Cobertura2021[[#This Row],['#Area]],S:T,2)</f>
        <v>#N/A</v>
      </c>
      <c r="E4560" s="1" t="s">
        <v>2976</v>
      </c>
      <c r="F4560" s="3">
        <v>337</v>
      </c>
      <c r="G4560" s="27" t="s">
        <v>5320</v>
      </c>
      <c r="H4560" s="27" t="s">
        <v>5320</v>
      </c>
      <c r="I4560" s="27" t="s">
        <v>5320</v>
      </c>
      <c r="J4560" s="28" t="s">
        <v>21</v>
      </c>
      <c r="K4560" s="28" t="s">
        <v>21</v>
      </c>
      <c r="L4560" s="28" t="s">
        <v>21</v>
      </c>
      <c r="M4560" s="3" t="str">
        <f>IF(+OR(J4560="SI",G4560="SI"),"SI","NO")</f>
        <v>SI</v>
      </c>
      <c r="N4560" s="3" t="str">
        <f>IF(+OR(H4560="SI",K4560="SI"),"SI","NO")</f>
        <v>SI</v>
      </c>
      <c r="O4560" s="3" t="str">
        <f>IF(+OR(I4560="SI",L4560="SI"),"SI","NO")</f>
        <v>SI</v>
      </c>
    </row>
    <row r="4561" spans="1:15" x14ac:dyDescent="0.25">
      <c r="A4561" s="20" t="s">
        <v>1571</v>
      </c>
      <c r="B4561" s="1" t="s">
        <v>58</v>
      </c>
      <c r="C4561" s="3">
        <v>6</v>
      </c>
      <c r="D4561" s="3" t="str">
        <f>VLOOKUP(Cobertura2021[[#This Row],['#Area]],S:T,2)</f>
        <v>Rural</v>
      </c>
      <c r="E4561" s="1" t="s">
        <v>2976</v>
      </c>
      <c r="F4561" s="3">
        <v>156</v>
      </c>
      <c r="G4561" s="27" t="s">
        <v>5320</v>
      </c>
      <c r="H4561" s="27" t="s">
        <v>5320</v>
      </c>
      <c r="I4561" s="27" t="s">
        <v>5320</v>
      </c>
      <c r="J4561" s="28" t="s">
        <v>21</v>
      </c>
      <c r="K4561" s="28" t="s">
        <v>21</v>
      </c>
      <c r="L4561" s="28" t="s">
        <v>21</v>
      </c>
      <c r="M4561" s="3" t="str">
        <f>IF(+OR(J4561="SI",G4561="SI"),"SI","NO")</f>
        <v>SI</v>
      </c>
      <c r="N4561" s="3" t="str">
        <f>IF(+OR(H4561="SI",K4561="SI"),"SI","NO")</f>
        <v>SI</v>
      </c>
      <c r="O4561" s="3" t="str">
        <f>IF(+OR(I4561="SI",L4561="SI"),"SI","NO")</f>
        <v>SI</v>
      </c>
    </row>
    <row r="4562" spans="1:15" x14ac:dyDescent="0.25">
      <c r="A4562" s="20" t="s">
        <v>1571</v>
      </c>
      <c r="B4562" s="1" t="s">
        <v>3028</v>
      </c>
      <c r="C4562" s="3">
        <v>6</v>
      </c>
      <c r="D4562" s="3" t="str">
        <f>VLOOKUP(Cobertura2021[[#This Row],['#Area]],S:T,2)</f>
        <v>Rural</v>
      </c>
      <c r="E4562" s="1" t="s">
        <v>3078</v>
      </c>
      <c r="F4562" s="3">
        <v>63</v>
      </c>
      <c r="G4562" s="27" t="s">
        <v>5320</v>
      </c>
      <c r="H4562" s="27" t="s">
        <v>5320</v>
      </c>
      <c r="I4562" s="27" t="s">
        <v>5320</v>
      </c>
      <c r="J4562" s="28" t="s">
        <v>21</v>
      </c>
      <c r="K4562" s="28" t="s">
        <v>21</v>
      </c>
      <c r="L4562" s="28" t="s">
        <v>21</v>
      </c>
      <c r="M4562" s="3" t="str">
        <f>IF(+OR(J4562="SI",G4562="SI"),"SI","NO")</f>
        <v>SI</v>
      </c>
      <c r="N4562" s="3" t="str">
        <f>IF(+OR(H4562="SI",K4562="SI"),"SI","NO")</f>
        <v>SI</v>
      </c>
      <c r="O4562" s="3" t="str">
        <f>IF(+OR(I4562="SI",L4562="SI"),"SI","NO")</f>
        <v>SI</v>
      </c>
    </row>
    <row r="4563" spans="1:15" x14ac:dyDescent="0.25">
      <c r="A4563" s="20" t="s">
        <v>1571</v>
      </c>
      <c r="B4563" s="1" t="s">
        <v>3080</v>
      </c>
      <c r="C4563" s="3">
        <v>6</v>
      </c>
      <c r="D4563" s="3" t="str">
        <f>VLOOKUP(Cobertura2021[[#This Row],['#Area]],S:T,2)</f>
        <v>Rural</v>
      </c>
      <c r="E4563" s="1" t="s">
        <v>3083</v>
      </c>
      <c r="F4563" s="3">
        <v>96</v>
      </c>
      <c r="G4563" s="27" t="s">
        <v>5320</v>
      </c>
      <c r="H4563" s="27" t="s">
        <v>5320</v>
      </c>
      <c r="I4563" s="27" t="s">
        <v>5320</v>
      </c>
      <c r="J4563" s="28" t="s">
        <v>21</v>
      </c>
      <c r="K4563" s="28" t="s">
        <v>21</v>
      </c>
      <c r="L4563" s="28" t="s">
        <v>20</v>
      </c>
      <c r="M4563" s="3" t="str">
        <f>IF(+OR(J4563="SI",G4563="SI"),"SI","NO")</f>
        <v>SI</v>
      </c>
      <c r="N4563" s="3" t="str">
        <f>IF(+OR(H4563="SI",K4563="SI"),"SI","NO")</f>
        <v>SI</v>
      </c>
      <c r="O4563" s="3" t="str">
        <f>IF(+OR(I4563="SI",L4563="SI"),"SI","NO")</f>
        <v>SI</v>
      </c>
    </row>
    <row r="4564" spans="1:15" x14ac:dyDescent="0.25">
      <c r="A4564" s="20" t="s">
        <v>1571</v>
      </c>
      <c r="B4564" s="1" t="s">
        <v>3019</v>
      </c>
      <c r="C4564" s="3">
        <v>6</v>
      </c>
      <c r="D4564" s="3" t="str">
        <f>VLOOKUP(Cobertura2021[[#This Row],['#Area]],S:T,2)</f>
        <v>Rural</v>
      </c>
      <c r="E4564" s="1" t="s">
        <v>2999</v>
      </c>
      <c r="F4564" s="3">
        <v>94</v>
      </c>
      <c r="G4564" s="27" t="s">
        <v>5320</v>
      </c>
      <c r="H4564" s="27" t="s">
        <v>5320</v>
      </c>
      <c r="I4564" s="27" t="s">
        <v>5320</v>
      </c>
      <c r="J4564" s="28" t="s">
        <v>21</v>
      </c>
      <c r="K4564" s="28" t="s">
        <v>21</v>
      </c>
      <c r="L4564" s="28" t="s">
        <v>20</v>
      </c>
      <c r="M4564" s="3" t="str">
        <f>IF(+OR(J4564="SI",G4564="SI"),"SI","NO")</f>
        <v>SI</v>
      </c>
      <c r="N4564" s="3" t="str">
        <f>IF(+OR(H4564="SI",K4564="SI"),"SI","NO")</f>
        <v>SI</v>
      </c>
      <c r="O4564" s="3" t="str">
        <f>IF(+OR(I4564="SI",L4564="SI"),"SI","NO")</f>
        <v>SI</v>
      </c>
    </row>
    <row r="4565" spans="1:15" x14ac:dyDescent="0.25">
      <c r="A4565" s="20" t="s">
        <v>1571</v>
      </c>
      <c r="B4565" s="1" t="s">
        <v>3006</v>
      </c>
      <c r="C4565" s="3">
        <v>6</v>
      </c>
      <c r="D4565" s="3" t="str">
        <f>VLOOKUP(Cobertura2021[[#This Row],['#Area]],S:T,2)</f>
        <v>Rural</v>
      </c>
      <c r="E4565" s="1" t="s">
        <v>3017</v>
      </c>
      <c r="F4565" s="3">
        <v>235</v>
      </c>
      <c r="G4565" s="27" t="s">
        <v>5320</v>
      </c>
      <c r="H4565" s="27" t="s">
        <v>5320</v>
      </c>
      <c r="I4565" s="27" t="s">
        <v>5320</v>
      </c>
      <c r="J4565" s="28" t="s">
        <v>21</v>
      </c>
      <c r="K4565" s="28" t="s">
        <v>20</v>
      </c>
      <c r="L4565" s="28" t="s">
        <v>20</v>
      </c>
      <c r="M4565" s="3" t="str">
        <f>IF(+OR(J4565="SI",G4565="SI"),"SI","NO")</f>
        <v>SI</v>
      </c>
      <c r="N4565" s="3" t="str">
        <f>IF(+OR(H4565="SI",K4565="SI"),"SI","NO")</f>
        <v>SI</v>
      </c>
      <c r="O4565" s="3" t="str">
        <f>IF(+OR(I4565="SI",L4565="SI"),"SI","NO")</f>
        <v>SI</v>
      </c>
    </row>
    <row r="4566" spans="1:15" x14ac:dyDescent="0.25">
      <c r="A4566" s="20" t="s">
        <v>1571</v>
      </c>
      <c r="B4566" s="1" t="s">
        <v>2815</v>
      </c>
      <c r="C4566" s="3">
        <v>6</v>
      </c>
      <c r="D4566" s="3" t="str">
        <f>VLOOKUP(Cobertura2021[[#This Row],['#Area]],S:T,2)</f>
        <v>Rural</v>
      </c>
      <c r="E4566" s="1" t="s">
        <v>3031</v>
      </c>
      <c r="F4566" s="3">
        <v>0</v>
      </c>
      <c r="G4566" s="27" t="s">
        <v>5320</v>
      </c>
      <c r="H4566" s="27" t="s">
        <v>5320</v>
      </c>
      <c r="I4566" s="27" t="s">
        <v>5320</v>
      </c>
      <c r="J4566" s="28" t="s">
        <v>21</v>
      </c>
      <c r="K4566" s="28" t="s">
        <v>21</v>
      </c>
      <c r="L4566" s="28" t="s">
        <v>20</v>
      </c>
      <c r="M4566" s="3" t="str">
        <f>IF(+OR(J4566="SI",G4566="SI"),"SI","NO")</f>
        <v>SI</v>
      </c>
      <c r="N4566" s="3" t="str">
        <f>IF(+OR(H4566="SI",K4566="SI"),"SI","NO")</f>
        <v>SI</v>
      </c>
      <c r="O4566" s="3" t="str">
        <f>IF(+OR(I4566="SI",L4566="SI"),"SI","NO")</f>
        <v>SI</v>
      </c>
    </row>
    <row r="4567" spans="1:15" x14ac:dyDescent="0.25">
      <c r="A4567" s="20" t="s">
        <v>82</v>
      </c>
      <c r="B4567" s="1" t="s">
        <v>638</v>
      </c>
      <c r="C4567" s="3">
        <v>6</v>
      </c>
      <c r="D4567" s="3" t="str">
        <f>VLOOKUP(Cobertura2021[[#This Row],['#Area]],S:T,2)</f>
        <v>Rural</v>
      </c>
      <c r="E4567" s="1" t="s">
        <v>883</v>
      </c>
      <c r="F4567" s="3">
        <v>281</v>
      </c>
      <c r="G4567" s="27" t="s">
        <v>5320</v>
      </c>
      <c r="H4567" s="27" t="s">
        <v>3</v>
      </c>
      <c r="I4567" s="27" t="s">
        <v>3</v>
      </c>
      <c r="J4567" s="28" t="s">
        <v>21</v>
      </c>
      <c r="K4567" s="28" t="s">
        <v>20</v>
      </c>
      <c r="L4567" s="28" t="s">
        <v>20</v>
      </c>
      <c r="M4567" s="3" t="str">
        <f>IF(+OR(J4567="SI",G4567="SI"),"SI","NO")</f>
        <v>SI</v>
      </c>
      <c r="N4567" s="3" t="str">
        <f>IF(+OR(H4567="SI",K4567="SI"),"SI","NO")</f>
        <v>NO</v>
      </c>
      <c r="O4567" s="3" t="str">
        <f>IF(+OR(I4567="SI",L4567="SI"),"SI","NO")</f>
        <v>NO</v>
      </c>
    </row>
    <row r="4568" spans="1:15" hidden="1" x14ac:dyDescent="0.25">
      <c r="A4568" s="20" t="s">
        <v>1571</v>
      </c>
      <c r="B4568" s="1" t="s">
        <v>2994</v>
      </c>
      <c r="C4568" s="3">
        <v>1</v>
      </c>
      <c r="D4568" s="3" t="e">
        <f>VLOOKUP(Cobertura2021[[#This Row],['#Area]],S:T,2)</f>
        <v>#N/A</v>
      </c>
      <c r="E4568" s="1" t="s">
        <v>6</v>
      </c>
      <c r="F4568" s="3">
        <v>338</v>
      </c>
      <c r="G4568" s="27" t="s">
        <v>5320</v>
      </c>
      <c r="H4568" s="27" t="s">
        <v>5320</v>
      </c>
      <c r="I4568" s="27" t="s">
        <v>5320</v>
      </c>
      <c r="J4568" s="28" t="s">
        <v>21</v>
      </c>
      <c r="K4568" s="28" t="s">
        <v>21</v>
      </c>
      <c r="L4568" s="28" t="s">
        <v>21</v>
      </c>
      <c r="M4568" s="3" t="str">
        <f>IF(+OR(J4568="SI",G4568="SI"),"SI","NO")</f>
        <v>SI</v>
      </c>
      <c r="N4568" s="3" t="str">
        <f>IF(+OR(H4568="SI",K4568="SI"),"SI","NO")</f>
        <v>SI</v>
      </c>
      <c r="O4568" s="3" t="str">
        <f>IF(+OR(I4568="SI",L4568="SI"),"SI","NO")</f>
        <v>SI</v>
      </c>
    </row>
    <row r="4569" spans="1:15" hidden="1" x14ac:dyDescent="0.25">
      <c r="A4569" s="20" t="s">
        <v>1571</v>
      </c>
      <c r="B4569" s="1" t="s">
        <v>3019</v>
      </c>
      <c r="C4569" s="3">
        <v>1</v>
      </c>
      <c r="D4569" s="3" t="e">
        <f>VLOOKUP(Cobertura2021[[#This Row],['#Area]],S:T,2)</f>
        <v>#N/A</v>
      </c>
      <c r="E4569" s="1" t="s">
        <v>6</v>
      </c>
      <c r="F4569" s="3">
        <v>281</v>
      </c>
      <c r="G4569" s="27" t="s">
        <v>5320</v>
      </c>
      <c r="H4569" s="27" t="s">
        <v>5320</v>
      </c>
      <c r="I4569" s="27" t="s">
        <v>5320</v>
      </c>
      <c r="J4569" s="28" t="s">
        <v>21</v>
      </c>
      <c r="K4569" s="28" t="s">
        <v>21</v>
      </c>
      <c r="L4569" s="28" t="s">
        <v>21</v>
      </c>
      <c r="M4569" s="3" t="str">
        <f>IF(+OR(J4569="SI",G4569="SI"),"SI","NO")</f>
        <v>SI</v>
      </c>
      <c r="N4569" s="3" t="str">
        <f>IF(+OR(H4569="SI",K4569="SI"),"SI","NO")</f>
        <v>SI</v>
      </c>
      <c r="O4569" s="3" t="str">
        <f>IF(+OR(I4569="SI",L4569="SI"),"SI","NO")</f>
        <v>SI</v>
      </c>
    </row>
    <row r="4570" spans="1:15" hidden="1" x14ac:dyDescent="0.25">
      <c r="A4570" s="20" t="s">
        <v>1571</v>
      </c>
      <c r="B4570" s="1" t="s">
        <v>3028</v>
      </c>
      <c r="C4570" s="3">
        <v>1</v>
      </c>
      <c r="D4570" s="3" t="e">
        <f>VLOOKUP(Cobertura2021[[#This Row],['#Area]],S:T,2)</f>
        <v>#N/A</v>
      </c>
      <c r="E4570" s="1" t="s">
        <v>6</v>
      </c>
      <c r="F4570" s="3">
        <v>82</v>
      </c>
      <c r="G4570" s="27" t="s">
        <v>5320</v>
      </c>
      <c r="H4570" s="27" t="s">
        <v>5320</v>
      </c>
      <c r="I4570" s="27" t="s">
        <v>5320</v>
      </c>
      <c r="J4570" s="28" t="s">
        <v>21</v>
      </c>
      <c r="K4570" s="28" t="s">
        <v>21</v>
      </c>
      <c r="L4570" s="28" t="s">
        <v>21</v>
      </c>
      <c r="M4570" s="3" t="str">
        <f>IF(+OR(J4570="SI",G4570="SI"),"SI","NO")</f>
        <v>SI</v>
      </c>
      <c r="N4570" s="3" t="str">
        <f>IF(+OR(H4570="SI",K4570="SI"),"SI","NO")</f>
        <v>SI</v>
      </c>
      <c r="O4570" s="3" t="str">
        <f>IF(+OR(I4570="SI",L4570="SI"),"SI","NO")</f>
        <v>SI</v>
      </c>
    </row>
    <row r="4571" spans="1:15" hidden="1" x14ac:dyDescent="0.25">
      <c r="A4571" s="20" t="s">
        <v>1571</v>
      </c>
      <c r="B4571" s="1" t="s">
        <v>3087</v>
      </c>
      <c r="C4571" s="3">
        <v>1</v>
      </c>
      <c r="D4571" s="3" t="e">
        <f>VLOOKUP(Cobertura2021[[#This Row],['#Area]],S:T,2)</f>
        <v>#N/A</v>
      </c>
      <c r="E4571" s="1" t="s">
        <v>6</v>
      </c>
      <c r="F4571" s="3">
        <v>57</v>
      </c>
      <c r="G4571" s="27" t="s">
        <v>5320</v>
      </c>
      <c r="H4571" s="27" t="s">
        <v>5320</v>
      </c>
      <c r="I4571" s="27" t="s">
        <v>5320</v>
      </c>
      <c r="J4571" s="28" t="s">
        <v>21</v>
      </c>
      <c r="K4571" s="28" t="s">
        <v>21</v>
      </c>
      <c r="L4571" s="28" t="s">
        <v>21</v>
      </c>
      <c r="M4571" s="3" t="str">
        <f>IF(+OR(J4571="SI",G4571="SI"),"SI","NO")</f>
        <v>SI</v>
      </c>
      <c r="N4571" s="3" t="str">
        <f>IF(+OR(H4571="SI",K4571="SI"),"SI","NO")</f>
        <v>SI</v>
      </c>
      <c r="O4571" s="3" t="str">
        <f>IF(+OR(I4571="SI",L4571="SI"),"SI","NO")</f>
        <v>SI</v>
      </c>
    </row>
    <row r="4572" spans="1:15" hidden="1" x14ac:dyDescent="0.25">
      <c r="A4572" s="20" t="s">
        <v>1571</v>
      </c>
      <c r="B4572" s="1" t="s">
        <v>3094</v>
      </c>
      <c r="C4572" s="3">
        <v>1</v>
      </c>
      <c r="D4572" s="3" t="e">
        <f>VLOOKUP(Cobertura2021[[#This Row],['#Area]],S:T,2)</f>
        <v>#N/A</v>
      </c>
      <c r="E4572" s="1" t="s">
        <v>6</v>
      </c>
      <c r="F4572" s="3">
        <v>44</v>
      </c>
      <c r="G4572" s="27" t="s">
        <v>5320</v>
      </c>
      <c r="H4572" s="27" t="s">
        <v>5320</v>
      </c>
      <c r="I4572" s="27" t="s">
        <v>5320</v>
      </c>
      <c r="J4572" s="28" t="s">
        <v>21</v>
      </c>
      <c r="K4572" s="28" t="s">
        <v>21</v>
      </c>
      <c r="L4572" s="28" t="s">
        <v>21</v>
      </c>
      <c r="M4572" s="3" t="str">
        <f>IF(+OR(J4572="SI",G4572="SI"),"SI","NO")</f>
        <v>SI</v>
      </c>
      <c r="N4572" s="3" t="str">
        <f>IF(+OR(H4572="SI",K4572="SI"),"SI","NO")</f>
        <v>SI</v>
      </c>
      <c r="O4572" s="3" t="str">
        <f>IF(+OR(I4572="SI",L4572="SI"),"SI","NO")</f>
        <v>SI</v>
      </c>
    </row>
    <row r="4573" spans="1:15" hidden="1" x14ac:dyDescent="0.25">
      <c r="A4573" s="20" t="s">
        <v>1571</v>
      </c>
      <c r="B4573" s="1" t="s">
        <v>3112</v>
      </c>
      <c r="C4573" s="3">
        <v>1</v>
      </c>
      <c r="D4573" s="3" t="e">
        <f>VLOOKUP(Cobertura2021[[#This Row],['#Area]],S:T,2)</f>
        <v>#N/A</v>
      </c>
      <c r="E4573" s="1" t="s">
        <v>6</v>
      </c>
      <c r="F4573" s="3">
        <v>367</v>
      </c>
      <c r="G4573" s="27" t="s">
        <v>5320</v>
      </c>
      <c r="H4573" s="27" t="s">
        <v>5320</v>
      </c>
      <c r="I4573" s="27" t="s">
        <v>5320</v>
      </c>
      <c r="J4573" s="28" t="s">
        <v>21</v>
      </c>
      <c r="K4573" s="28" t="s">
        <v>21</v>
      </c>
      <c r="L4573" s="28" t="s">
        <v>21</v>
      </c>
      <c r="M4573" s="3" t="str">
        <f>IF(+OR(J4573="SI",G4573="SI"),"SI","NO")</f>
        <v>SI</v>
      </c>
      <c r="N4573" s="3" t="str">
        <f>IF(+OR(H4573="SI",K4573="SI"),"SI","NO")</f>
        <v>SI</v>
      </c>
      <c r="O4573" s="3" t="str">
        <f>IF(+OR(I4573="SI",L4573="SI"),"SI","NO")</f>
        <v>SI</v>
      </c>
    </row>
    <row r="4574" spans="1:15" hidden="1" x14ac:dyDescent="0.25">
      <c r="A4574" s="20" t="s">
        <v>1571</v>
      </c>
      <c r="B4574" s="1" t="s">
        <v>3158</v>
      </c>
      <c r="C4574" s="3">
        <v>1</v>
      </c>
      <c r="D4574" s="3" t="e">
        <f>VLOOKUP(Cobertura2021[[#This Row],['#Area]],S:T,2)</f>
        <v>#N/A</v>
      </c>
      <c r="E4574" s="1" t="s">
        <v>6</v>
      </c>
      <c r="F4574" s="3">
        <v>191</v>
      </c>
      <c r="G4574" s="27" t="s">
        <v>5320</v>
      </c>
      <c r="H4574" s="27" t="s">
        <v>5320</v>
      </c>
      <c r="I4574" s="27" t="s">
        <v>5320</v>
      </c>
      <c r="J4574" s="28" t="s">
        <v>21</v>
      </c>
      <c r="K4574" s="28" t="s">
        <v>21</v>
      </c>
      <c r="L4574" s="28" t="s">
        <v>21</v>
      </c>
      <c r="M4574" s="3" t="str">
        <f>IF(+OR(J4574="SI",G4574="SI"),"SI","NO")</f>
        <v>SI</v>
      </c>
      <c r="N4574" s="3" t="str">
        <f>IF(+OR(H4574="SI",K4574="SI"),"SI","NO")</f>
        <v>SI</v>
      </c>
      <c r="O4574" s="3" t="str">
        <f>IF(+OR(I4574="SI",L4574="SI"),"SI","NO")</f>
        <v>SI</v>
      </c>
    </row>
    <row r="4575" spans="1:15" hidden="1" x14ac:dyDescent="0.25">
      <c r="A4575" s="20" t="s">
        <v>1571</v>
      </c>
      <c r="B4575" s="1" t="s">
        <v>3094</v>
      </c>
      <c r="C4575" s="3">
        <v>1</v>
      </c>
      <c r="D4575" s="3" t="e">
        <f>VLOOKUP(Cobertura2021[[#This Row],['#Area]],S:T,2)</f>
        <v>#N/A</v>
      </c>
      <c r="E4575" s="1" t="s">
        <v>638</v>
      </c>
      <c r="F4575" s="3">
        <v>54</v>
      </c>
      <c r="G4575" s="27" t="s">
        <v>5320</v>
      </c>
      <c r="H4575" s="27" t="s">
        <v>5320</v>
      </c>
      <c r="I4575" s="27" t="s">
        <v>5320</v>
      </c>
      <c r="J4575" s="28" t="s">
        <v>21</v>
      </c>
      <c r="K4575" s="28" t="s">
        <v>21</v>
      </c>
      <c r="L4575" s="28" t="s">
        <v>21</v>
      </c>
      <c r="M4575" s="3" t="str">
        <f>IF(+OR(J4575="SI",G4575="SI"),"SI","NO")</f>
        <v>SI</v>
      </c>
      <c r="N4575" s="3" t="str">
        <f>IF(+OR(H4575="SI",K4575="SI"),"SI","NO")</f>
        <v>SI</v>
      </c>
      <c r="O4575" s="3" t="str">
        <f>IF(+OR(I4575="SI",L4575="SI"),"SI","NO")</f>
        <v>SI</v>
      </c>
    </row>
    <row r="4576" spans="1:15" x14ac:dyDescent="0.25">
      <c r="A4576" s="20" t="s">
        <v>1571</v>
      </c>
      <c r="B4576" s="1" t="s">
        <v>3094</v>
      </c>
      <c r="C4576" s="3">
        <v>6</v>
      </c>
      <c r="D4576" s="3" t="str">
        <f>VLOOKUP(Cobertura2021[[#This Row],['#Area]],S:T,2)</f>
        <v>Rural</v>
      </c>
      <c r="E4576" s="1" t="s">
        <v>638</v>
      </c>
      <c r="F4576" s="3">
        <v>51</v>
      </c>
      <c r="G4576" s="27" t="s">
        <v>5320</v>
      </c>
      <c r="H4576" s="27" t="s">
        <v>5320</v>
      </c>
      <c r="I4576" s="27" t="s">
        <v>5320</v>
      </c>
      <c r="J4576" s="28" t="s">
        <v>21</v>
      </c>
      <c r="K4576" s="28" t="s">
        <v>21</v>
      </c>
      <c r="L4576" s="28" t="s">
        <v>21</v>
      </c>
      <c r="M4576" s="3" t="str">
        <f>IF(+OR(J4576="SI",G4576="SI"),"SI","NO")</f>
        <v>SI</v>
      </c>
      <c r="N4576" s="3" t="str">
        <f>IF(+OR(H4576="SI",K4576="SI"),"SI","NO")</f>
        <v>SI</v>
      </c>
      <c r="O4576" s="3" t="str">
        <f>IF(+OR(I4576="SI",L4576="SI"),"SI","NO")</f>
        <v>SI</v>
      </c>
    </row>
    <row r="4577" spans="1:15" x14ac:dyDescent="0.25">
      <c r="A4577" s="20" t="s">
        <v>1571</v>
      </c>
      <c r="B4577" s="1" t="s">
        <v>1007</v>
      </c>
      <c r="C4577" s="3">
        <v>6</v>
      </c>
      <c r="D4577" s="3" t="str">
        <f>VLOOKUP(Cobertura2021[[#This Row],['#Area]],S:T,2)</f>
        <v>Rural</v>
      </c>
      <c r="E4577" s="1" t="s">
        <v>638</v>
      </c>
      <c r="F4577" s="3">
        <v>168</v>
      </c>
      <c r="G4577" s="27" t="s">
        <v>5320</v>
      </c>
      <c r="H4577" s="27" t="s">
        <v>5320</v>
      </c>
      <c r="I4577" s="27" t="s">
        <v>3</v>
      </c>
      <c r="J4577" s="28" t="s">
        <v>21</v>
      </c>
      <c r="K4577" s="28" t="s">
        <v>21</v>
      </c>
      <c r="L4577" s="28" t="s">
        <v>21</v>
      </c>
      <c r="M4577" s="3" t="str">
        <f>IF(+OR(J4577="SI",G4577="SI"),"SI","NO")</f>
        <v>SI</v>
      </c>
      <c r="N4577" s="3" t="str">
        <f>IF(+OR(H4577="SI",K4577="SI"),"SI","NO")</f>
        <v>SI</v>
      </c>
      <c r="O4577" s="3" t="str">
        <f>IF(+OR(I4577="SI",L4577="SI"),"SI","NO")</f>
        <v>SI</v>
      </c>
    </row>
    <row r="4578" spans="1:15" x14ac:dyDescent="0.25">
      <c r="A4578" s="20" t="s">
        <v>1571</v>
      </c>
      <c r="B4578" s="1" t="s">
        <v>3048</v>
      </c>
      <c r="C4578" s="3">
        <v>6</v>
      </c>
      <c r="D4578" s="3" t="str">
        <f>VLOOKUP(Cobertura2021[[#This Row],['#Area]],S:T,2)</f>
        <v>Rural</v>
      </c>
      <c r="E4578" s="1" t="s">
        <v>2713</v>
      </c>
      <c r="F4578" s="3">
        <v>30</v>
      </c>
      <c r="G4578" s="27" t="s">
        <v>5320</v>
      </c>
      <c r="H4578" s="27" t="s">
        <v>5320</v>
      </c>
      <c r="I4578" s="27" t="s">
        <v>5320</v>
      </c>
      <c r="J4578" s="28" t="s">
        <v>21</v>
      </c>
      <c r="K4578" s="28" t="s">
        <v>21</v>
      </c>
      <c r="L4578" s="28" t="s">
        <v>20</v>
      </c>
      <c r="M4578" s="3" t="str">
        <f>IF(+OR(J4578="SI",G4578="SI"),"SI","NO")</f>
        <v>SI</v>
      </c>
      <c r="N4578" s="3" t="str">
        <f>IF(+OR(H4578="SI",K4578="SI"),"SI","NO")</f>
        <v>SI</v>
      </c>
      <c r="O4578" s="3" t="str">
        <f>IF(+OR(I4578="SI",L4578="SI"),"SI","NO")</f>
        <v>SI</v>
      </c>
    </row>
    <row r="4579" spans="1:15" x14ac:dyDescent="0.25">
      <c r="A4579" s="20" t="s">
        <v>156</v>
      </c>
      <c r="B4579" s="1" t="s">
        <v>5235</v>
      </c>
      <c r="C4579" s="3">
        <v>6</v>
      </c>
      <c r="D4579" s="3" t="str">
        <f>VLOOKUP(Cobertura2021[[#This Row],['#Area]],S:T,2)</f>
        <v>Rural</v>
      </c>
      <c r="E4579" s="1" t="s">
        <v>1028</v>
      </c>
      <c r="F4579" s="3">
        <v>48</v>
      </c>
      <c r="G4579" s="27" t="s">
        <v>5320</v>
      </c>
      <c r="H4579" s="27" t="s">
        <v>3</v>
      </c>
      <c r="I4579" s="27" t="s">
        <v>3</v>
      </c>
      <c r="J4579" s="28" t="s">
        <v>21</v>
      </c>
      <c r="K4579" s="28" t="s">
        <v>20</v>
      </c>
      <c r="L4579" s="28" t="s">
        <v>20</v>
      </c>
      <c r="M4579" s="3" t="str">
        <f>IF(+OR(J4579="SI",G4579="SI"),"SI","NO")</f>
        <v>SI</v>
      </c>
      <c r="N4579" s="3" t="str">
        <f>IF(+OR(H4579="SI",K4579="SI"),"SI","NO")</f>
        <v>NO</v>
      </c>
      <c r="O4579" s="3" t="str">
        <f>IF(+OR(I4579="SI",L4579="SI"),"SI","NO")</f>
        <v>NO</v>
      </c>
    </row>
    <row r="4580" spans="1:15" x14ac:dyDescent="0.25">
      <c r="A4580" s="20" t="s">
        <v>156</v>
      </c>
      <c r="B4580" s="1" t="s">
        <v>5243</v>
      </c>
      <c r="C4580" s="3">
        <v>6</v>
      </c>
      <c r="D4580" s="3" t="str">
        <f>VLOOKUP(Cobertura2021[[#This Row],['#Area]],S:T,2)</f>
        <v>Rural</v>
      </c>
      <c r="E4580" s="1" t="s">
        <v>1028</v>
      </c>
      <c r="F4580" s="3">
        <v>85</v>
      </c>
      <c r="G4580" s="27" t="s">
        <v>5320</v>
      </c>
      <c r="H4580" s="27" t="s">
        <v>3</v>
      </c>
      <c r="I4580" s="27" t="s">
        <v>3</v>
      </c>
      <c r="J4580" s="28" t="s">
        <v>21</v>
      </c>
      <c r="K4580" s="28" t="s">
        <v>21</v>
      </c>
      <c r="L4580" s="28" t="s">
        <v>20</v>
      </c>
      <c r="M4580" s="3" t="str">
        <f>IF(+OR(J4580="SI",G4580="SI"),"SI","NO")</f>
        <v>SI</v>
      </c>
      <c r="N4580" s="3" t="str">
        <f>IF(+OR(H4580="SI",K4580="SI"),"SI","NO")</f>
        <v>SI</v>
      </c>
      <c r="O4580" s="3" t="str">
        <f>IF(+OR(I4580="SI",L4580="SI"),"SI","NO")</f>
        <v>NO</v>
      </c>
    </row>
    <row r="4581" spans="1:15" x14ac:dyDescent="0.25">
      <c r="A4581" s="20" t="s">
        <v>1571</v>
      </c>
      <c r="B4581" s="1" t="s">
        <v>3112</v>
      </c>
      <c r="C4581" s="3">
        <v>6</v>
      </c>
      <c r="D4581" s="3" t="str">
        <f>VLOOKUP(Cobertura2021[[#This Row],['#Area]],S:T,2)</f>
        <v>Rural</v>
      </c>
      <c r="E4581" s="1" t="s">
        <v>182</v>
      </c>
      <c r="F4581" s="3">
        <v>176</v>
      </c>
      <c r="G4581" s="27" t="s">
        <v>5320</v>
      </c>
      <c r="H4581" s="27" t="s">
        <v>5320</v>
      </c>
      <c r="I4581" s="27" t="s">
        <v>5320</v>
      </c>
      <c r="J4581" s="28" t="s">
        <v>21</v>
      </c>
      <c r="K4581" s="28" t="s">
        <v>21</v>
      </c>
      <c r="L4581" s="28" t="s">
        <v>20</v>
      </c>
      <c r="M4581" s="3" t="str">
        <f>IF(+OR(J4581="SI",G4581="SI"),"SI","NO")</f>
        <v>SI</v>
      </c>
      <c r="N4581" s="3" t="str">
        <f>IF(+OR(H4581="SI",K4581="SI"),"SI","NO")</f>
        <v>SI</v>
      </c>
      <c r="O4581" s="3" t="str">
        <f>IF(+OR(I4581="SI",L4581="SI"),"SI","NO")</f>
        <v>SI</v>
      </c>
    </row>
    <row r="4582" spans="1:15" x14ac:dyDescent="0.25">
      <c r="A4582" s="20" t="s">
        <v>1571</v>
      </c>
      <c r="B4582" s="1" t="s">
        <v>3169</v>
      </c>
      <c r="C4582" s="3">
        <v>6</v>
      </c>
      <c r="D4582" s="3" t="str">
        <f>VLOOKUP(Cobertura2021[[#This Row],['#Area]],S:T,2)</f>
        <v>Rural</v>
      </c>
      <c r="E4582" s="1" t="s">
        <v>182</v>
      </c>
      <c r="F4582" s="3">
        <v>191</v>
      </c>
      <c r="G4582" s="27" t="s">
        <v>5320</v>
      </c>
      <c r="H4582" s="27" t="s">
        <v>5320</v>
      </c>
      <c r="I4582" s="27" t="s">
        <v>5320</v>
      </c>
      <c r="J4582" s="28" t="s">
        <v>21</v>
      </c>
      <c r="K4582" s="28" t="s">
        <v>21</v>
      </c>
      <c r="L4582" s="28" t="s">
        <v>21</v>
      </c>
      <c r="M4582" s="3" t="str">
        <f>IF(+OR(J4582="SI",G4582="SI"),"SI","NO")</f>
        <v>SI</v>
      </c>
      <c r="N4582" s="3" t="str">
        <f>IF(+OR(H4582="SI",K4582="SI"),"SI","NO")</f>
        <v>SI</v>
      </c>
      <c r="O4582" s="3" t="str">
        <f>IF(+OR(I4582="SI",L4582="SI"),"SI","NO")</f>
        <v>SI</v>
      </c>
    </row>
    <row r="4583" spans="1:15" x14ac:dyDescent="0.25">
      <c r="A4583" s="20" t="s">
        <v>1571</v>
      </c>
      <c r="B4583" s="1" t="s">
        <v>3019</v>
      </c>
      <c r="C4583" s="3">
        <v>6</v>
      </c>
      <c r="D4583" s="3" t="str">
        <f>VLOOKUP(Cobertura2021[[#This Row],['#Area]],S:T,2)</f>
        <v>Rural</v>
      </c>
      <c r="E4583" s="1" t="s">
        <v>1152</v>
      </c>
      <c r="F4583" s="3">
        <v>358</v>
      </c>
      <c r="G4583" s="27" t="s">
        <v>5320</v>
      </c>
      <c r="H4583" s="27" t="s">
        <v>5320</v>
      </c>
      <c r="I4583" s="27" t="s">
        <v>5320</v>
      </c>
      <c r="J4583" s="28" t="s">
        <v>21</v>
      </c>
      <c r="K4583" s="28" t="s">
        <v>21</v>
      </c>
      <c r="L4583" s="28" t="s">
        <v>21</v>
      </c>
      <c r="M4583" s="3" t="str">
        <f>IF(+OR(J4583="SI",G4583="SI"),"SI","NO")</f>
        <v>SI</v>
      </c>
      <c r="N4583" s="3" t="str">
        <f>IF(+OR(H4583="SI",K4583="SI"),"SI","NO")</f>
        <v>SI</v>
      </c>
      <c r="O4583" s="3" t="str">
        <f>IF(+OR(I4583="SI",L4583="SI"),"SI","NO")</f>
        <v>SI</v>
      </c>
    </row>
    <row r="4584" spans="1:15" hidden="1" x14ac:dyDescent="0.25">
      <c r="A4584" s="20" t="s">
        <v>1571</v>
      </c>
      <c r="B4584" s="1" t="s">
        <v>217</v>
      </c>
      <c r="C4584" s="3">
        <v>1</v>
      </c>
      <c r="D4584" s="3" t="e">
        <f>VLOOKUP(Cobertura2021[[#This Row],['#Area]],S:T,2)</f>
        <v>#N/A</v>
      </c>
      <c r="E4584" s="1" t="s">
        <v>3151</v>
      </c>
      <c r="F4584" s="3">
        <v>0</v>
      </c>
      <c r="G4584" s="27" t="s">
        <v>5320</v>
      </c>
      <c r="H4584" s="27" t="s">
        <v>5320</v>
      </c>
      <c r="I4584" s="27" t="s">
        <v>5320</v>
      </c>
      <c r="J4584" s="28" t="s">
        <v>21</v>
      </c>
      <c r="K4584" s="28" t="s">
        <v>21</v>
      </c>
      <c r="L4584" s="28" t="s">
        <v>20</v>
      </c>
      <c r="M4584" s="3" t="str">
        <f>IF(+OR(J4584="SI",G4584="SI"),"SI","NO")</f>
        <v>SI</v>
      </c>
      <c r="N4584" s="3" t="str">
        <f>IF(+OR(H4584="SI",K4584="SI"),"SI","NO")</f>
        <v>SI</v>
      </c>
      <c r="O4584" s="3" t="str">
        <f>IF(+OR(I4584="SI",L4584="SI"),"SI","NO")</f>
        <v>SI</v>
      </c>
    </row>
    <row r="4585" spans="1:15" x14ac:dyDescent="0.25">
      <c r="A4585" s="20" t="s">
        <v>1571</v>
      </c>
      <c r="B4585" s="1" t="s">
        <v>3037</v>
      </c>
      <c r="C4585" s="3">
        <v>6</v>
      </c>
      <c r="D4585" s="3" t="str">
        <f>VLOOKUP(Cobertura2021[[#This Row],['#Area]],S:T,2)</f>
        <v>Rural</v>
      </c>
      <c r="E4585" s="1" t="s">
        <v>3042</v>
      </c>
      <c r="F4585" s="3">
        <v>424</v>
      </c>
      <c r="G4585" s="27" t="s">
        <v>5320</v>
      </c>
      <c r="H4585" s="27" t="s">
        <v>5320</v>
      </c>
      <c r="I4585" s="27" t="s">
        <v>5320</v>
      </c>
      <c r="J4585" s="28" t="s">
        <v>21</v>
      </c>
      <c r="K4585" s="28" t="s">
        <v>20</v>
      </c>
      <c r="L4585" s="28" t="s">
        <v>20</v>
      </c>
      <c r="M4585" s="3" t="str">
        <f>IF(+OR(J4585="SI",G4585="SI"),"SI","NO")</f>
        <v>SI</v>
      </c>
      <c r="N4585" s="3" t="str">
        <f>IF(+OR(H4585="SI",K4585="SI"),"SI","NO")</f>
        <v>SI</v>
      </c>
      <c r="O4585" s="3" t="str">
        <f>IF(+OR(I4585="SI",L4585="SI"),"SI","NO")</f>
        <v>SI</v>
      </c>
    </row>
    <row r="4586" spans="1:15" x14ac:dyDescent="0.25">
      <c r="A4586" s="20" t="s">
        <v>1571</v>
      </c>
      <c r="B4586" s="1" t="s">
        <v>3080</v>
      </c>
      <c r="C4586" s="3">
        <v>6</v>
      </c>
      <c r="D4586" s="3" t="str">
        <f>VLOOKUP(Cobertura2021[[#This Row],['#Area]],S:T,2)</f>
        <v>Rural</v>
      </c>
      <c r="E4586" s="1" t="s">
        <v>3086</v>
      </c>
      <c r="F4586" s="3">
        <v>149</v>
      </c>
      <c r="G4586" s="27" t="s">
        <v>5320</v>
      </c>
      <c r="H4586" s="27" t="s">
        <v>5320</v>
      </c>
      <c r="I4586" s="27" t="s">
        <v>5320</v>
      </c>
      <c r="J4586" s="28" t="s">
        <v>21</v>
      </c>
      <c r="K4586" s="28" t="s">
        <v>21</v>
      </c>
      <c r="L4586" s="28" t="s">
        <v>20</v>
      </c>
      <c r="M4586" s="3" t="str">
        <f>IF(+OR(J4586="SI",G4586="SI"),"SI","NO")</f>
        <v>SI</v>
      </c>
      <c r="N4586" s="3" t="str">
        <f>IF(+OR(H4586="SI",K4586="SI"),"SI","NO")</f>
        <v>SI</v>
      </c>
      <c r="O4586" s="3" t="str">
        <f>IF(+OR(I4586="SI",L4586="SI"),"SI","NO")</f>
        <v>SI</v>
      </c>
    </row>
    <row r="4587" spans="1:15" x14ac:dyDescent="0.25">
      <c r="A4587" s="20" t="s">
        <v>1571</v>
      </c>
      <c r="B4587" s="1" t="s">
        <v>3158</v>
      </c>
      <c r="C4587" s="3">
        <v>6</v>
      </c>
      <c r="D4587" s="3" t="str">
        <f>VLOOKUP(Cobertura2021[[#This Row],['#Area]],S:T,2)</f>
        <v>Rural</v>
      </c>
      <c r="E4587" s="1" t="s">
        <v>3163</v>
      </c>
      <c r="F4587" s="3">
        <v>250</v>
      </c>
      <c r="G4587" s="27" t="s">
        <v>5320</v>
      </c>
      <c r="H4587" s="27" t="s">
        <v>5320</v>
      </c>
      <c r="I4587" s="27" t="s">
        <v>5320</v>
      </c>
      <c r="J4587" s="28" t="s">
        <v>21</v>
      </c>
      <c r="K4587" s="28" t="s">
        <v>21</v>
      </c>
      <c r="L4587" s="28" t="s">
        <v>21</v>
      </c>
      <c r="M4587" s="3" t="str">
        <f>IF(+OR(J4587="SI",G4587="SI"),"SI","NO")</f>
        <v>SI</v>
      </c>
      <c r="N4587" s="3" t="str">
        <f>IF(+OR(H4587="SI",K4587="SI"),"SI","NO")</f>
        <v>SI</v>
      </c>
      <c r="O4587" s="3" t="str">
        <f>IF(+OR(I4587="SI",L4587="SI"),"SI","NO")</f>
        <v>SI</v>
      </c>
    </row>
    <row r="4588" spans="1:15" x14ac:dyDescent="0.25">
      <c r="A4588" s="20" t="s">
        <v>1571</v>
      </c>
      <c r="B4588" s="1" t="s">
        <v>3019</v>
      </c>
      <c r="C4588" s="3">
        <v>6</v>
      </c>
      <c r="D4588" s="3" t="str">
        <f>VLOOKUP(Cobertura2021[[#This Row],['#Area]],S:T,2)</f>
        <v>Rural</v>
      </c>
      <c r="E4588" s="1" t="s">
        <v>1438</v>
      </c>
      <c r="F4588" s="3">
        <v>73</v>
      </c>
      <c r="G4588" s="27" t="s">
        <v>5320</v>
      </c>
      <c r="H4588" s="27" t="s">
        <v>5320</v>
      </c>
      <c r="I4588" s="27" t="s">
        <v>5320</v>
      </c>
      <c r="J4588" s="28" t="s">
        <v>21</v>
      </c>
      <c r="K4588" s="28" t="s">
        <v>21</v>
      </c>
      <c r="L4588" s="28" t="s">
        <v>21</v>
      </c>
      <c r="M4588" s="3" t="str">
        <f>IF(+OR(J4588="SI",G4588="SI"),"SI","NO")</f>
        <v>SI</v>
      </c>
      <c r="N4588" s="3" t="str">
        <f>IF(+OR(H4588="SI",K4588="SI"),"SI","NO")</f>
        <v>SI</v>
      </c>
      <c r="O4588" s="3" t="str">
        <f>IF(+OR(I4588="SI",L4588="SI"),"SI","NO")</f>
        <v>SI</v>
      </c>
    </row>
    <row r="4589" spans="1:15" x14ac:dyDescent="0.25">
      <c r="A4589" s="20" t="s">
        <v>1571</v>
      </c>
      <c r="B4589" s="1" t="s">
        <v>3112</v>
      </c>
      <c r="C4589" s="3">
        <v>6</v>
      </c>
      <c r="D4589" s="3" t="str">
        <f>VLOOKUP(Cobertura2021[[#This Row],['#Area]],S:T,2)</f>
        <v>Rural</v>
      </c>
      <c r="E4589" s="1" t="s">
        <v>3125</v>
      </c>
      <c r="F4589" s="3">
        <v>392</v>
      </c>
      <c r="G4589" s="27" t="s">
        <v>5320</v>
      </c>
      <c r="H4589" s="27" t="s">
        <v>5320</v>
      </c>
      <c r="I4589" s="27" t="s">
        <v>5320</v>
      </c>
      <c r="J4589" s="28" t="s">
        <v>21</v>
      </c>
      <c r="K4589" s="28" t="s">
        <v>21</v>
      </c>
      <c r="L4589" s="28" t="s">
        <v>20</v>
      </c>
      <c r="M4589" s="3" t="str">
        <f>IF(+OR(J4589="SI",G4589="SI"),"SI","NO")</f>
        <v>SI</v>
      </c>
      <c r="N4589" s="3" t="str">
        <f>IF(+OR(H4589="SI",K4589="SI"),"SI","NO")</f>
        <v>SI</v>
      </c>
      <c r="O4589" s="3" t="str">
        <f>IF(+OR(I4589="SI",L4589="SI"),"SI","NO")</f>
        <v>SI</v>
      </c>
    </row>
    <row r="4590" spans="1:15" x14ac:dyDescent="0.25">
      <c r="A4590" s="20" t="s">
        <v>156</v>
      </c>
      <c r="B4590" s="1" t="s">
        <v>5235</v>
      </c>
      <c r="C4590" s="3">
        <v>6</v>
      </c>
      <c r="D4590" s="3" t="str">
        <f>VLOOKUP(Cobertura2021[[#This Row],['#Area]],S:T,2)</f>
        <v>Rural</v>
      </c>
      <c r="E4590" s="1" t="s">
        <v>4780</v>
      </c>
      <c r="F4590" s="3">
        <v>138</v>
      </c>
      <c r="G4590" s="27" t="s">
        <v>5320</v>
      </c>
      <c r="H4590" s="27" t="s">
        <v>3</v>
      </c>
      <c r="I4590" s="27" t="s">
        <v>3</v>
      </c>
      <c r="J4590" s="28" t="s">
        <v>21</v>
      </c>
      <c r="K4590" s="28" t="s">
        <v>20</v>
      </c>
      <c r="L4590" s="28" t="s">
        <v>20</v>
      </c>
      <c r="M4590" s="3" t="str">
        <f>IF(+OR(J4590="SI",G4590="SI"),"SI","NO")</f>
        <v>SI</v>
      </c>
      <c r="N4590" s="3" t="str">
        <f>IF(+OR(H4590="SI",K4590="SI"),"SI","NO")</f>
        <v>NO</v>
      </c>
      <c r="O4590" s="3" t="str">
        <f>IF(+OR(I4590="SI",L4590="SI"),"SI","NO")</f>
        <v>NO</v>
      </c>
    </row>
    <row r="4591" spans="1:15" hidden="1" x14ac:dyDescent="0.25">
      <c r="A4591" s="20" t="s">
        <v>1571</v>
      </c>
      <c r="B4591" s="1" t="s">
        <v>3037</v>
      </c>
      <c r="C4591" s="3">
        <v>1</v>
      </c>
      <c r="D4591" s="3" t="e">
        <f>VLOOKUP(Cobertura2021[[#This Row],['#Area]],S:T,2)</f>
        <v>#N/A</v>
      </c>
      <c r="E4591" s="1" t="s">
        <v>3041</v>
      </c>
      <c r="F4591" s="3">
        <v>118</v>
      </c>
      <c r="G4591" s="27" t="s">
        <v>5320</v>
      </c>
      <c r="H4591" s="27" t="s">
        <v>5320</v>
      </c>
      <c r="I4591" s="27" t="s">
        <v>5320</v>
      </c>
      <c r="J4591" s="28" t="s">
        <v>21</v>
      </c>
      <c r="K4591" s="28" t="s">
        <v>21</v>
      </c>
      <c r="L4591" s="28" t="s">
        <v>21</v>
      </c>
      <c r="M4591" s="3" t="str">
        <f>IF(+OR(J4591="SI",G4591="SI"),"SI","NO")</f>
        <v>SI</v>
      </c>
      <c r="N4591" s="3" t="str">
        <f>IF(+OR(H4591="SI",K4591="SI"),"SI","NO")</f>
        <v>SI</v>
      </c>
      <c r="O4591" s="3" t="str">
        <f>IF(+OR(I4591="SI",L4591="SI"),"SI","NO")</f>
        <v>SI</v>
      </c>
    </row>
    <row r="4592" spans="1:15" hidden="1" x14ac:dyDescent="0.25">
      <c r="A4592" s="20" t="s">
        <v>1571</v>
      </c>
      <c r="B4592" s="1" t="s">
        <v>3139</v>
      </c>
      <c r="C4592" s="3">
        <v>1</v>
      </c>
      <c r="D4592" s="3" t="e">
        <f>VLOOKUP(Cobertura2021[[#This Row],['#Area]],S:T,2)</f>
        <v>#N/A</v>
      </c>
      <c r="E4592" s="1" t="s">
        <v>3180</v>
      </c>
      <c r="F4592" s="3">
        <v>178</v>
      </c>
      <c r="G4592" s="27" t="s">
        <v>5320</v>
      </c>
      <c r="H4592" s="27" t="s">
        <v>5320</v>
      </c>
      <c r="I4592" s="27" t="s">
        <v>5320</v>
      </c>
      <c r="J4592" s="28" t="s">
        <v>21</v>
      </c>
      <c r="K4592" s="28" t="s">
        <v>21</v>
      </c>
      <c r="L4592" s="28" t="s">
        <v>21</v>
      </c>
      <c r="M4592" s="3" t="str">
        <f>IF(+OR(J4592="SI",G4592="SI"),"SI","NO")</f>
        <v>SI</v>
      </c>
      <c r="N4592" s="3" t="str">
        <f>IF(+OR(H4592="SI",K4592="SI"),"SI","NO")</f>
        <v>SI</v>
      </c>
      <c r="O4592" s="3" t="str">
        <f>IF(+OR(I4592="SI",L4592="SI"),"SI","NO")</f>
        <v>SI</v>
      </c>
    </row>
    <row r="4593" spans="1:15" x14ac:dyDescent="0.25">
      <c r="A4593" s="20" t="s">
        <v>1571</v>
      </c>
      <c r="B4593" s="1" t="s">
        <v>3112</v>
      </c>
      <c r="C4593" s="3">
        <v>6</v>
      </c>
      <c r="D4593" s="3" t="str">
        <f>VLOOKUP(Cobertura2021[[#This Row],['#Area]],S:T,2)</f>
        <v>Rural</v>
      </c>
      <c r="E4593" s="1" t="s">
        <v>3129</v>
      </c>
      <c r="F4593" s="3">
        <v>152</v>
      </c>
      <c r="G4593" s="27" t="s">
        <v>5320</v>
      </c>
      <c r="H4593" s="27" t="s">
        <v>5320</v>
      </c>
      <c r="I4593" s="27" t="s">
        <v>5320</v>
      </c>
      <c r="J4593" s="28" t="s">
        <v>21</v>
      </c>
      <c r="K4593" s="28" t="s">
        <v>20</v>
      </c>
      <c r="L4593" s="28" t="s">
        <v>20</v>
      </c>
      <c r="M4593" s="3" t="str">
        <f>IF(+OR(J4593="SI",G4593="SI"),"SI","NO")</f>
        <v>SI</v>
      </c>
      <c r="N4593" s="3" t="str">
        <f>IF(+OR(H4593="SI",K4593="SI"),"SI","NO")</f>
        <v>SI</v>
      </c>
      <c r="O4593" s="3" t="str">
        <f>IF(+OR(I4593="SI",L4593="SI"),"SI","NO")</f>
        <v>SI</v>
      </c>
    </row>
    <row r="4594" spans="1:15" x14ac:dyDescent="0.25">
      <c r="A4594" s="20" t="s">
        <v>1571</v>
      </c>
      <c r="B4594" s="1" t="s">
        <v>3112</v>
      </c>
      <c r="C4594" s="3">
        <v>6</v>
      </c>
      <c r="D4594" s="3" t="str">
        <f>VLOOKUP(Cobertura2021[[#This Row],['#Area]],S:T,2)</f>
        <v>Rural</v>
      </c>
      <c r="E4594" s="1" t="s">
        <v>3124</v>
      </c>
      <c r="F4594" s="3">
        <v>121</v>
      </c>
      <c r="G4594" s="27" t="s">
        <v>5320</v>
      </c>
      <c r="H4594" s="27" t="s">
        <v>5320</v>
      </c>
      <c r="I4594" s="27" t="s">
        <v>5320</v>
      </c>
      <c r="J4594" s="28" t="s">
        <v>21</v>
      </c>
      <c r="K4594" s="28" t="s">
        <v>21</v>
      </c>
      <c r="L4594" s="28" t="s">
        <v>20</v>
      </c>
      <c r="M4594" s="3" t="str">
        <f>IF(+OR(J4594="SI",G4594="SI"),"SI","NO")</f>
        <v>SI</v>
      </c>
      <c r="N4594" s="3" t="str">
        <f>IF(+OR(H4594="SI",K4594="SI"),"SI","NO")</f>
        <v>SI</v>
      </c>
      <c r="O4594" s="3" t="str">
        <f>IF(+OR(I4594="SI",L4594="SI"),"SI","NO")</f>
        <v>SI</v>
      </c>
    </row>
    <row r="4595" spans="1:15" x14ac:dyDescent="0.25">
      <c r="A4595" s="20" t="s">
        <v>156</v>
      </c>
      <c r="B4595" s="1" t="s">
        <v>5234</v>
      </c>
      <c r="C4595" s="3">
        <v>6</v>
      </c>
      <c r="D4595" s="3" t="str">
        <f>VLOOKUP(Cobertura2021[[#This Row],['#Area]],S:T,2)</f>
        <v>Rural</v>
      </c>
      <c r="E4595" s="1" t="s">
        <v>4735</v>
      </c>
      <c r="F4595" s="3">
        <v>159</v>
      </c>
      <c r="G4595" s="27" t="s">
        <v>5320</v>
      </c>
      <c r="H4595" s="27" t="s">
        <v>3</v>
      </c>
      <c r="I4595" s="27" t="s">
        <v>3</v>
      </c>
      <c r="J4595" s="28" t="s">
        <v>21</v>
      </c>
      <c r="K4595" s="28" t="s">
        <v>21</v>
      </c>
      <c r="L4595" s="28" t="s">
        <v>20</v>
      </c>
      <c r="M4595" s="3" t="str">
        <f>IF(+OR(J4595="SI",G4595="SI"),"SI","NO")</f>
        <v>SI</v>
      </c>
      <c r="N4595" s="3" t="str">
        <f>IF(+OR(H4595="SI",K4595="SI"),"SI","NO")</f>
        <v>SI</v>
      </c>
      <c r="O4595" s="3" t="str">
        <f>IF(+OR(I4595="SI",L4595="SI"),"SI","NO")</f>
        <v>NO</v>
      </c>
    </row>
    <row r="4596" spans="1:15" x14ac:dyDescent="0.25">
      <c r="A4596" s="20" t="s">
        <v>1571</v>
      </c>
      <c r="B4596" s="1" t="s">
        <v>217</v>
      </c>
      <c r="C4596" s="3">
        <v>6</v>
      </c>
      <c r="D4596" s="3" t="str">
        <f>VLOOKUP(Cobertura2021[[#This Row],['#Area]],S:T,2)</f>
        <v>Rural</v>
      </c>
      <c r="E4596" s="1" t="s">
        <v>3154</v>
      </c>
      <c r="F4596" s="3">
        <v>0</v>
      </c>
      <c r="G4596" s="27" t="s">
        <v>5320</v>
      </c>
      <c r="H4596" s="27" t="s">
        <v>5320</v>
      </c>
      <c r="I4596" s="27" t="s">
        <v>5320</v>
      </c>
      <c r="J4596" s="28" t="s">
        <v>21</v>
      </c>
      <c r="K4596" s="28" t="s">
        <v>21</v>
      </c>
      <c r="L4596" s="28" t="s">
        <v>20</v>
      </c>
      <c r="M4596" s="3" t="str">
        <f>IF(+OR(J4596="SI",G4596="SI"),"SI","NO")</f>
        <v>SI</v>
      </c>
      <c r="N4596" s="3" t="str">
        <f>IF(+OR(H4596="SI",K4596="SI"),"SI","NO")</f>
        <v>SI</v>
      </c>
      <c r="O4596" s="3" t="str">
        <f>IF(+OR(I4596="SI",L4596="SI"),"SI","NO")</f>
        <v>SI</v>
      </c>
    </row>
    <row r="4597" spans="1:15" x14ac:dyDescent="0.25">
      <c r="A4597" s="20" t="s">
        <v>1571</v>
      </c>
      <c r="B4597" s="1" t="s">
        <v>3112</v>
      </c>
      <c r="C4597" s="3">
        <v>6</v>
      </c>
      <c r="D4597" s="3" t="str">
        <f>VLOOKUP(Cobertura2021[[#This Row],['#Area]],S:T,2)</f>
        <v>Rural</v>
      </c>
      <c r="E4597" s="1" t="s">
        <v>3120</v>
      </c>
      <c r="F4597" s="3">
        <v>338</v>
      </c>
      <c r="G4597" s="27" t="s">
        <v>5320</v>
      </c>
      <c r="H4597" s="27" t="s">
        <v>5320</v>
      </c>
      <c r="I4597" s="27" t="s">
        <v>5320</v>
      </c>
      <c r="J4597" s="28" t="s">
        <v>21</v>
      </c>
      <c r="K4597" s="28" t="s">
        <v>21</v>
      </c>
      <c r="L4597" s="28" t="s">
        <v>21</v>
      </c>
      <c r="M4597" s="3" t="str">
        <f>IF(+OR(J4597="SI",G4597="SI"),"SI","NO")</f>
        <v>SI</v>
      </c>
      <c r="N4597" s="3" t="str">
        <f>IF(+OR(H4597="SI",K4597="SI"),"SI","NO")</f>
        <v>SI</v>
      </c>
      <c r="O4597" s="3" t="str">
        <f>IF(+OR(I4597="SI",L4597="SI"),"SI","NO")</f>
        <v>SI</v>
      </c>
    </row>
    <row r="4598" spans="1:15" x14ac:dyDescent="0.25">
      <c r="A4598" s="20" t="s">
        <v>1571</v>
      </c>
      <c r="B4598" s="1" t="s">
        <v>2994</v>
      </c>
      <c r="C4598" s="3">
        <v>6</v>
      </c>
      <c r="D4598" s="3" t="str">
        <f>VLOOKUP(Cobertura2021[[#This Row],['#Area]],S:T,2)</f>
        <v>Rural</v>
      </c>
      <c r="E4598" s="1" t="s">
        <v>3000</v>
      </c>
      <c r="F4598" s="3">
        <v>52</v>
      </c>
      <c r="G4598" s="27" t="s">
        <v>5320</v>
      </c>
      <c r="H4598" s="27" t="s">
        <v>5320</v>
      </c>
      <c r="I4598" s="27" t="s">
        <v>5320</v>
      </c>
      <c r="J4598" s="28" t="s">
        <v>21</v>
      </c>
      <c r="K4598" s="28" t="s">
        <v>21</v>
      </c>
      <c r="L4598" s="28" t="s">
        <v>21</v>
      </c>
      <c r="M4598" s="3" t="str">
        <f>IF(+OR(J4598="SI",G4598="SI"),"SI","NO")</f>
        <v>SI</v>
      </c>
      <c r="N4598" s="3" t="str">
        <f>IF(+OR(H4598="SI",K4598="SI"),"SI","NO")</f>
        <v>SI</v>
      </c>
      <c r="O4598" s="3" t="str">
        <f>IF(+OR(I4598="SI",L4598="SI"),"SI","NO")</f>
        <v>SI</v>
      </c>
    </row>
    <row r="4599" spans="1:15" x14ac:dyDescent="0.25">
      <c r="A4599" s="20" t="s">
        <v>1571</v>
      </c>
      <c r="B4599" s="1" t="s">
        <v>3037</v>
      </c>
      <c r="C4599" s="3">
        <v>6</v>
      </c>
      <c r="D4599" s="3" t="str">
        <f>VLOOKUP(Cobertura2021[[#This Row],['#Area]],S:T,2)</f>
        <v>Rural</v>
      </c>
      <c r="E4599" s="1" t="s">
        <v>3047</v>
      </c>
      <c r="F4599" s="3">
        <v>111</v>
      </c>
      <c r="G4599" s="27" t="s">
        <v>5320</v>
      </c>
      <c r="H4599" s="27" t="s">
        <v>5320</v>
      </c>
      <c r="I4599" s="27" t="s">
        <v>5320</v>
      </c>
      <c r="J4599" s="28" t="s">
        <v>21</v>
      </c>
      <c r="K4599" s="28" t="s">
        <v>21</v>
      </c>
      <c r="L4599" s="28" t="s">
        <v>20</v>
      </c>
      <c r="M4599" s="3" t="str">
        <f>IF(+OR(J4599="SI",G4599="SI"),"SI","NO")</f>
        <v>SI</v>
      </c>
      <c r="N4599" s="3" t="str">
        <f>IF(+OR(H4599="SI",K4599="SI"),"SI","NO")</f>
        <v>SI</v>
      </c>
      <c r="O4599" s="3" t="str">
        <f>IF(+OR(I4599="SI",L4599="SI"),"SI","NO")</f>
        <v>SI</v>
      </c>
    </row>
    <row r="4600" spans="1:15" x14ac:dyDescent="0.25">
      <c r="A4600" s="20" t="s">
        <v>1571</v>
      </c>
      <c r="B4600" s="1" t="s">
        <v>2994</v>
      </c>
      <c r="C4600" s="3">
        <v>6</v>
      </c>
      <c r="D4600" s="3" t="str">
        <f>VLOOKUP(Cobertura2021[[#This Row],['#Area]],S:T,2)</f>
        <v>Rural</v>
      </c>
      <c r="E4600" s="1" t="s">
        <v>3001</v>
      </c>
      <c r="F4600" s="3">
        <v>22</v>
      </c>
      <c r="G4600" s="27" t="s">
        <v>5320</v>
      </c>
      <c r="H4600" s="27" t="s">
        <v>5320</v>
      </c>
      <c r="I4600" s="27" t="s">
        <v>5320</v>
      </c>
      <c r="J4600" s="28" t="s">
        <v>21</v>
      </c>
      <c r="K4600" s="28" t="s">
        <v>21</v>
      </c>
      <c r="L4600" s="28" t="s">
        <v>21</v>
      </c>
      <c r="M4600" s="3" t="str">
        <f>IF(+OR(J4600="SI",G4600="SI"),"SI","NO")</f>
        <v>SI</v>
      </c>
      <c r="N4600" s="3" t="str">
        <f>IF(+OR(H4600="SI",K4600="SI"),"SI","NO")</f>
        <v>SI</v>
      </c>
      <c r="O4600" s="3" t="str">
        <f>IF(+OR(I4600="SI",L4600="SI"),"SI","NO")</f>
        <v>SI</v>
      </c>
    </row>
    <row r="4601" spans="1:15" x14ac:dyDescent="0.25">
      <c r="A4601" s="20" t="s">
        <v>1571</v>
      </c>
      <c r="B4601" s="1" t="s">
        <v>217</v>
      </c>
      <c r="C4601" s="3">
        <v>6</v>
      </c>
      <c r="D4601" s="3" t="str">
        <f>VLOOKUP(Cobertura2021[[#This Row],['#Area]],S:T,2)</f>
        <v>Rural</v>
      </c>
      <c r="E4601" s="1" t="s">
        <v>3152</v>
      </c>
      <c r="F4601" s="3">
        <v>0</v>
      </c>
      <c r="G4601" s="27" t="s">
        <v>5320</v>
      </c>
      <c r="H4601" s="27" t="s">
        <v>5320</v>
      </c>
      <c r="I4601" s="27" t="s">
        <v>5320</v>
      </c>
      <c r="J4601" s="28" t="s">
        <v>21</v>
      </c>
      <c r="K4601" s="28" t="s">
        <v>21</v>
      </c>
      <c r="L4601" s="28" t="s">
        <v>20</v>
      </c>
      <c r="M4601" s="3" t="str">
        <f>IF(+OR(J4601="SI",G4601="SI"),"SI","NO")</f>
        <v>SI</v>
      </c>
      <c r="N4601" s="3" t="str">
        <f>IF(+OR(H4601="SI",K4601="SI"),"SI","NO")</f>
        <v>SI</v>
      </c>
      <c r="O4601" s="3" t="str">
        <f>IF(+OR(I4601="SI",L4601="SI"),"SI","NO")</f>
        <v>SI</v>
      </c>
    </row>
    <row r="4602" spans="1:15" x14ac:dyDescent="0.25">
      <c r="A4602" s="20" t="s">
        <v>2968</v>
      </c>
      <c r="B4602" s="1" t="s">
        <v>2970</v>
      </c>
      <c r="C4602" s="3">
        <v>6</v>
      </c>
      <c r="D4602" s="3" t="str">
        <f>VLOOKUP(Cobertura2021[[#This Row],['#Area]],S:T,2)</f>
        <v>Rural</v>
      </c>
      <c r="E4602" s="1" t="s">
        <v>2825</v>
      </c>
      <c r="F4602" s="3">
        <v>135</v>
      </c>
      <c r="G4602" s="27" t="s">
        <v>5320</v>
      </c>
      <c r="H4602" s="27" t="s">
        <v>3</v>
      </c>
      <c r="I4602" s="27" t="s">
        <v>3</v>
      </c>
      <c r="J4602" s="28" t="s">
        <v>20</v>
      </c>
      <c r="K4602" s="28" t="s">
        <v>20</v>
      </c>
      <c r="L4602" s="28" t="s">
        <v>20</v>
      </c>
      <c r="M4602" s="3" t="str">
        <f>IF(+OR(J4602="SI",G4602="SI"),"SI","NO")</f>
        <v>SI</v>
      </c>
      <c r="N4602" s="3" t="str">
        <f>IF(+OR(H4602="SI",K4602="SI"),"SI","NO")</f>
        <v>NO</v>
      </c>
      <c r="O4602" s="3" t="str">
        <f>IF(+OR(I4602="SI",L4602="SI"),"SI","NO")</f>
        <v>NO</v>
      </c>
    </row>
    <row r="4603" spans="1:15" x14ac:dyDescent="0.25">
      <c r="A4603" s="20" t="s">
        <v>2968</v>
      </c>
      <c r="B4603" s="1" t="s">
        <v>2970</v>
      </c>
      <c r="C4603" s="3">
        <v>6</v>
      </c>
      <c r="D4603" s="3" t="str">
        <f>VLOOKUP(Cobertura2021[[#This Row],['#Area]],S:T,2)</f>
        <v>Rural</v>
      </c>
      <c r="E4603" s="1" t="s">
        <v>2828</v>
      </c>
      <c r="F4603" s="3">
        <v>209</v>
      </c>
      <c r="G4603" s="27" t="s">
        <v>5320</v>
      </c>
      <c r="H4603" s="27" t="s">
        <v>3</v>
      </c>
      <c r="I4603" s="27" t="s">
        <v>3</v>
      </c>
      <c r="J4603" s="28" t="s">
        <v>21</v>
      </c>
      <c r="K4603" s="28" t="s">
        <v>21</v>
      </c>
      <c r="L4603" s="28" t="s">
        <v>20</v>
      </c>
      <c r="M4603" s="3" t="str">
        <f>IF(+OR(J4603="SI",G4603="SI"),"SI","NO")</f>
        <v>SI</v>
      </c>
      <c r="N4603" s="3" t="str">
        <f>IF(+OR(H4603="SI",K4603="SI"),"SI","NO")</f>
        <v>SI</v>
      </c>
      <c r="O4603" s="3" t="str">
        <f>IF(+OR(I4603="SI",L4603="SI"),"SI","NO")</f>
        <v>NO</v>
      </c>
    </row>
    <row r="4604" spans="1:15" x14ac:dyDescent="0.25">
      <c r="A4604" s="20" t="s">
        <v>1571</v>
      </c>
      <c r="B4604" s="1" t="s">
        <v>3158</v>
      </c>
      <c r="C4604" s="3">
        <v>6</v>
      </c>
      <c r="D4604" s="3" t="str">
        <f>VLOOKUP(Cobertura2021[[#This Row],['#Area]],S:T,2)</f>
        <v>Rural</v>
      </c>
      <c r="E4604" s="1" t="s">
        <v>636</v>
      </c>
      <c r="F4604" s="3">
        <v>65</v>
      </c>
      <c r="G4604" s="27" t="s">
        <v>5320</v>
      </c>
      <c r="H4604" s="27" t="s">
        <v>5320</v>
      </c>
      <c r="I4604" s="27" t="s">
        <v>5320</v>
      </c>
      <c r="J4604" s="28" t="s">
        <v>21</v>
      </c>
      <c r="K4604" s="28" t="s">
        <v>21</v>
      </c>
      <c r="L4604" s="28" t="s">
        <v>21</v>
      </c>
      <c r="M4604" s="3" t="str">
        <f>IF(+OR(J4604="SI",G4604="SI"),"SI","NO")</f>
        <v>SI</v>
      </c>
      <c r="N4604" s="3" t="str">
        <f>IF(+OR(H4604="SI",K4604="SI"),"SI","NO")</f>
        <v>SI</v>
      </c>
      <c r="O4604" s="3" t="str">
        <f>IF(+OR(I4604="SI",L4604="SI"),"SI","NO")</f>
        <v>SI</v>
      </c>
    </row>
    <row r="4605" spans="1:15" x14ac:dyDescent="0.25">
      <c r="A4605" s="20" t="s">
        <v>1571</v>
      </c>
      <c r="B4605" s="1" t="s">
        <v>3028</v>
      </c>
      <c r="C4605" s="3">
        <v>6</v>
      </c>
      <c r="D4605" s="3" t="str">
        <f>VLOOKUP(Cobertura2021[[#This Row],['#Area]],S:T,2)</f>
        <v>Rural</v>
      </c>
      <c r="E4605" s="1" t="s">
        <v>1071</v>
      </c>
      <c r="F4605" s="3">
        <v>66</v>
      </c>
      <c r="G4605" s="27" t="s">
        <v>5320</v>
      </c>
      <c r="H4605" s="27" t="s">
        <v>5320</v>
      </c>
      <c r="I4605" s="27" t="s">
        <v>5320</v>
      </c>
      <c r="J4605" s="28" t="s">
        <v>21</v>
      </c>
      <c r="K4605" s="28" t="s">
        <v>21</v>
      </c>
      <c r="L4605" s="28" t="s">
        <v>21</v>
      </c>
      <c r="M4605" s="3" t="str">
        <f>IF(+OR(J4605="SI",G4605="SI"),"SI","NO")</f>
        <v>SI</v>
      </c>
      <c r="N4605" s="3" t="str">
        <f>IF(+OR(H4605="SI",K4605="SI"),"SI","NO")</f>
        <v>SI</v>
      </c>
      <c r="O4605" s="3" t="str">
        <f>IF(+OR(I4605="SI",L4605="SI"),"SI","NO")</f>
        <v>SI</v>
      </c>
    </row>
    <row r="4606" spans="1:15" x14ac:dyDescent="0.25">
      <c r="A4606" s="20" t="s">
        <v>1571</v>
      </c>
      <c r="B4606" s="1" t="s">
        <v>3028</v>
      </c>
      <c r="C4606" s="3">
        <v>6</v>
      </c>
      <c r="D4606" s="3" t="str">
        <f>VLOOKUP(Cobertura2021[[#This Row],['#Area]],S:T,2)</f>
        <v>Rural</v>
      </c>
      <c r="E4606" s="1" t="s">
        <v>3075</v>
      </c>
      <c r="F4606" s="3">
        <v>65</v>
      </c>
      <c r="G4606" s="27" t="s">
        <v>5320</v>
      </c>
      <c r="H4606" s="27" t="s">
        <v>5320</v>
      </c>
      <c r="I4606" s="27" t="s">
        <v>5320</v>
      </c>
      <c r="J4606" s="28" t="s">
        <v>21</v>
      </c>
      <c r="K4606" s="28" t="s">
        <v>21</v>
      </c>
      <c r="L4606" s="28" t="s">
        <v>20</v>
      </c>
      <c r="M4606" s="3" t="str">
        <f>IF(+OR(J4606="SI",G4606="SI"),"SI","NO")</f>
        <v>SI</v>
      </c>
      <c r="N4606" s="3" t="str">
        <f>IF(+OR(H4606="SI",K4606="SI"),"SI","NO")</f>
        <v>SI</v>
      </c>
      <c r="O4606" s="3" t="str">
        <f>IF(+OR(I4606="SI",L4606="SI"),"SI","NO")</f>
        <v>SI</v>
      </c>
    </row>
    <row r="4607" spans="1:15" x14ac:dyDescent="0.25">
      <c r="A4607" s="20" t="s">
        <v>1571</v>
      </c>
      <c r="B4607" s="1" t="s">
        <v>3028</v>
      </c>
      <c r="C4607" s="3">
        <v>6</v>
      </c>
      <c r="D4607" s="3" t="str">
        <f>VLOOKUP(Cobertura2021[[#This Row],['#Area]],S:T,2)</f>
        <v>Rural</v>
      </c>
      <c r="E4607" s="1" t="s">
        <v>3073</v>
      </c>
      <c r="F4607" s="3">
        <v>227</v>
      </c>
      <c r="G4607" s="27" t="s">
        <v>5320</v>
      </c>
      <c r="H4607" s="27" t="s">
        <v>5320</v>
      </c>
      <c r="I4607" s="27" t="s">
        <v>5320</v>
      </c>
      <c r="J4607" s="28" t="s">
        <v>21</v>
      </c>
      <c r="K4607" s="28" t="s">
        <v>21</v>
      </c>
      <c r="L4607" s="28" t="s">
        <v>20</v>
      </c>
      <c r="M4607" s="3" t="str">
        <f>IF(+OR(J4607="SI",G4607="SI"),"SI","NO")</f>
        <v>SI</v>
      </c>
      <c r="N4607" s="3" t="str">
        <f>IF(+OR(H4607="SI",K4607="SI"),"SI","NO")</f>
        <v>SI</v>
      </c>
      <c r="O4607" s="3" t="str">
        <f>IF(+OR(I4607="SI",L4607="SI"),"SI","NO")</f>
        <v>SI</v>
      </c>
    </row>
    <row r="4608" spans="1:15" x14ac:dyDescent="0.25">
      <c r="A4608" s="20" t="s">
        <v>1571</v>
      </c>
      <c r="B4608" s="1" t="s">
        <v>3028</v>
      </c>
      <c r="C4608" s="3">
        <v>6</v>
      </c>
      <c r="D4608" s="3" t="str">
        <f>VLOOKUP(Cobertura2021[[#This Row],['#Area]],S:T,2)</f>
        <v>Rural</v>
      </c>
      <c r="E4608" s="1" t="s">
        <v>3076</v>
      </c>
      <c r="F4608" s="3">
        <v>33</v>
      </c>
      <c r="G4608" s="27" t="s">
        <v>5320</v>
      </c>
      <c r="H4608" s="27" t="s">
        <v>5320</v>
      </c>
      <c r="I4608" s="27" t="s">
        <v>5320</v>
      </c>
      <c r="J4608" s="28" t="s">
        <v>21</v>
      </c>
      <c r="K4608" s="28" t="s">
        <v>21</v>
      </c>
      <c r="L4608" s="28" t="s">
        <v>20</v>
      </c>
      <c r="M4608" s="3" t="str">
        <f>IF(+OR(J4608="SI",G4608="SI"),"SI","NO")</f>
        <v>SI</v>
      </c>
      <c r="N4608" s="3" t="str">
        <f>IF(+OR(H4608="SI",K4608="SI"),"SI","NO")</f>
        <v>SI</v>
      </c>
      <c r="O4608" s="3" t="str">
        <f>IF(+OR(I4608="SI",L4608="SI"),"SI","NO")</f>
        <v>SI</v>
      </c>
    </row>
    <row r="4609" spans="1:15" hidden="1" x14ac:dyDescent="0.25">
      <c r="A4609" s="20" t="s">
        <v>3181</v>
      </c>
      <c r="B4609" s="1" t="s">
        <v>3243</v>
      </c>
      <c r="C4609" s="3">
        <v>3</v>
      </c>
      <c r="D4609" s="3" t="str">
        <f>VLOOKUP(Cobertura2021[[#This Row],['#Area]],S:T,2)</f>
        <v>Suburbana</v>
      </c>
      <c r="E4609" s="1" t="s">
        <v>3254</v>
      </c>
      <c r="F4609" s="3">
        <v>150</v>
      </c>
      <c r="G4609" s="27" t="s">
        <v>5320</v>
      </c>
      <c r="H4609" s="27" t="s">
        <v>5320</v>
      </c>
      <c r="I4609" s="27" t="s">
        <v>3</v>
      </c>
      <c r="J4609" s="28" t="s">
        <v>21</v>
      </c>
      <c r="K4609" s="28" t="s">
        <v>21</v>
      </c>
      <c r="L4609" s="28" t="s">
        <v>20</v>
      </c>
      <c r="M4609" s="3" t="str">
        <f>IF(+OR(J4609="SI",G4609="SI"),"SI","NO")</f>
        <v>SI</v>
      </c>
      <c r="N4609" s="3" t="str">
        <f>IF(+OR(H4609="SI",K4609="SI"),"SI","NO")</f>
        <v>SI</v>
      </c>
      <c r="O4609" s="3" t="str">
        <f>IF(+OR(I4609="SI",L4609="SI"),"SI","NO")</f>
        <v>NO</v>
      </c>
    </row>
    <row r="4610" spans="1:15" x14ac:dyDescent="0.25">
      <c r="A4610" s="20" t="s">
        <v>1571</v>
      </c>
      <c r="B4610" s="1" t="s">
        <v>3006</v>
      </c>
      <c r="C4610" s="3">
        <v>6</v>
      </c>
      <c r="D4610" s="3" t="str">
        <f>VLOOKUP(Cobertura2021[[#This Row],['#Area]],S:T,2)</f>
        <v>Rural</v>
      </c>
      <c r="E4610" s="1" t="s">
        <v>3009</v>
      </c>
      <c r="F4610" s="3">
        <v>228</v>
      </c>
      <c r="G4610" s="27" t="s">
        <v>5320</v>
      </c>
      <c r="H4610" s="27" t="s">
        <v>5320</v>
      </c>
      <c r="I4610" s="27" t="s">
        <v>5320</v>
      </c>
      <c r="J4610" s="28" t="s">
        <v>21</v>
      </c>
      <c r="K4610" s="28" t="s">
        <v>21</v>
      </c>
      <c r="L4610" s="28" t="s">
        <v>20</v>
      </c>
      <c r="M4610" s="3" t="str">
        <f>IF(+OR(J4610="SI",G4610="SI"),"SI","NO")</f>
        <v>SI</v>
      </c>
      <c r="N4610" s="3" t="str">
        <f>IF(+OR(H4610="SI",K4610="SI"),"SI","NO")</f>
        <v>SI</v>
      </c>
      <c r="O4610" s="3" t="str">
        <f>IF(+OR(I4610="SI",L4610="SI"),"SI","NO")</f>
        <v>SI</v>
      </c>
    </row>
    <row r="4611" spans="1:15" x14ac:dyDescent="0.25">
      <c r="A4611" s="20" t="s">
        <v>1571</v>
      </c>
      <c r="B4611" s="1" t="s">
        <v>3099</v>
      </c>
      <c r="C4611" s="3">
        <v>6</v>
      </c>
      <c r="D4611" s="3" t="str">
        <f>VLOOKUP(Cobertura2021[[#This Row],['#Area]],S:T,2)</f>
        <v>Rural</v>
      </c>
      <c r="E4611" s="1" t="s">
        <v>1239</v>
      </c>
      <c r="F4611" s="3">
        <v>0</v>
      </c>
      <c r="G4611" s="27" t="s">
        <v>5320</v>
      </c>
      <c r="H4611" s="27" t="s">
        <v>5320</v>
      </c>
      <c r="I4611" s="27" t="s">
        <v>5320</v>
      </c>
      <c r="J4611" s="28" t="s">
        <v>21</v>
      </c>
      <c r="K4611" s="28" t="s">
        <v>20</v>
      </c>
      <c r="L4611" s="28" t="s">
        <v>20</v>
      </c>
      <c r="M4611" s="3" t="str">
        <f>IF(+OR(J4611="SI",G4611="SI"),"SI","NO")</f>
        <v>SI</v>
      </c>
      <c r="N4611" s="3" t="str">
        <f>IF(+OR(H4611="SI",K4611="SI"),"SI","NO")</f>
        <v>SI</v>
      </c>
      <c r="O4611" s="3" t="str">
        <f>IF(+OR(I4611="SI",L4611="SI"),"SI","NO")</f>
        <v>SI</v>
      </c>
    </row>
    <row r="4612" spans="1:15" hidden="1" x14ac:dyDescent="0.25">
      <c r="A4612" s="20" t="s">
        <v>1571</v>
      </c>
      <c r="B4612" s="1" t="s">
        <v>3080</v>
      </c>
      <c r="C4612" s="3">
        <v>1</v>
      </c>
      <c r="D4612" s="3" t="e">
        <f>VLOOKUP(Cobertura2021[[#This Row],['#Area]],S:T,2)</f>
        <v>#N/A</v>
      </c>
      <c r="E4612" s="1" t="s">
        <v>3081</v>
      </c>
      <c r="F4612" s="3">
        <v>43</v>
      </c>
      <c r="G4612" s="27" t="s">
        <v>5320</v>
      </c>
      <c r="H4612" s="27" t="s">
        <v>5320</v>
      </c>
      <c r="I4612" s="27" t="s">
        <v>5320</v>
      </c>
      <c r="J4612" s="28" t="s">
        <v>21</v>
      </c>
      <c r="K4612" s="28" t="s">
        <v>21</v>
      </c>
      <c r="L4612" s="28" t="s">
        <v>21</v>
      </c>
      <c r="M4612" s="3" t="str">
        <f>IF(+OR(J4612="SI",G4612="SI"),"SI","NO")</f>
        <v>SI</v>
      </c>
      <c r="N4612" s="3" t="str">
        <f>IF(+OR(H4612="SI",K4612="SI"),"SI","NO")</f>
        <v>SI</v>
      </c>
      <c r="O4612" s="3" t="str">
        <f>IF(+OR(I4612="SI",L4612="SI"),"SI","NO")</f>
        <v>SI</v>
      </c>
    </row>
    <row r="4613" spans="1:15" x14ac:dyDescent="0.25">
      <c r="A4613" s="20" t="s">
        <v>2265</v>
      </c>
      <c r="B4613" s="1" t="s">
        <v>2269</v>
      </c>
      <c r="C4613" s="3">
        <v>6</v>
      </c>
      <c r="D4613" s="3" t="str">
        <f>VLOOKUP(Cobertura2021[[#This Row],['#Area]],S:T,2)</f>
        <v>Rural</v>
      </c>
      <c r="E4613" s="1" t="s">
        <v>348</v>
      </c>
      <c r="F4613" s="3">
        <v>161</v>
      </c>
      <c r="G4613" s="27" t="s">
        <v>5320</v>
      </c>
      <c r="H4613" s="27" t="s">
        <v>3</v>
      </c>
      <c r="I4613" s="27" t="s">
        <v>3</v>
      </c>
      <c r="J4613" s="28" t="s">
        <v>20</v>
      </c>
      <c r="K4613" s="28" t="s">
        <v>20</v>
      </c>
      <c r="L4613" s="28" t="s">
        <v>20</v>
      </c>
      <c r="M4613" s="3" t="str">
        <f>IF(+OR(J4613="SI",G4613="SI"),"SI","NO")</f>
        <v>SI</v>
      </c>
      <c r="N4613" s="3" t="str">
        <f>IF(+OR(H4613="SI",K4613="SI"),"SI","NO")</f>
        <v>NO</v>
      </c>
      <c r="O4613" s="3" t="str">
        <f>IF(+OR(I4613="SI",L4613="SI"),"SI","NO")</f>
        <v>NO</v>
      </c>
    </row>
    <row r="4614" spans="1:15" x14ac:dyDescent="0.25">
      <c r="A4614" s="20" t="s">
        <v>1571</v>
      </c>
      <c r="B4614" s="1" t="s">
        <v>3080</v>
      </c>
      <c r="C4614" s="3">
        <v>6</v>
      </c>
      <c r="D4614" s="3" t="str">
        <f>VLOOKUP(Cobertura2021[[#This Row],['#Area]],S:T,2)</f>
        <v>Rural</v>
      </c>
      <c r="E4614" s="1" t="s">
        <v>3081</v>
      </c>
      <c r="F4614" s="3">
        <v>126</v>
      </c>
      <c r="G4614" s="27" t="s">
        <v>5320</v>
      </c>
      <c r="H4614" s="27" t="s">
        <v>5320</v>
      </c>
      <c r="I4614" s="27" t="s">
        <v>5320</v>
      </c>
      <c r="J4614" s="28" t="s">
        <v>21</v>
      </c>
      <c r="K4614" s="28" t="s">
        <v>21</v>
      </c>
      <c r="L4614" s="28" t="s">
        <v>21</v>
      </c>
      <c r="M4614" s="3" t="str">
        <f>IF(+OR(J4614="SI",G4614="SI"),"SI","NO")</f>
        <v>SI</v>
      </c>
      <c r="N4614" s="3" t="str">
        <f>IF(+OR(H4614="SI",K4614="SI"),"SI","NO")</f>
        <v>SI</v>
      </c>
      <c r="O4614" s="3" t="str">
        <f>IF(+OR(I4614="SI",L4614="SI"),"SI","NO")</f>
        <v>SI</v>
      </c>
    </row>
    <row r="4615" spans="1:15" x14ac:dyDescent="0.25">
      <c r="A4615" s="20" t="s">
        <v>1571</v>
      </c>
      <c r="B4615" s="1" t="s">
        <v>3139</v>
      </c>
      <c r="C4615" s="3">
        <v>6</v>
      </c>
      <c r="D4615" s="3" t="str">
        <f>VLOOKUP(Cobertura2021[[#This Row],['#Area]],S:T,2)</f>
        <v>Rural</v>
      </c>
      <c r="E4615" s="1" t="s">
        <v>3081</v>
      </c>
      <c r="F4615" s="3">
        <v>159</v>
      </c>
      <c r="G4615" s="27" t="s">
        <v>5320</v>
      </c>
      <c r="H4615" s="27" t="s">
        <v>5320</v>
      </c>
      <c r="I4615" s="27" t="s">
        <v>5320</v>
      </c>
      <c r="J4615" s="28" t="s">
        <v>21</v>
      </c>
      <c r="K4615" s="28" t="s">
        <v>21</v>
      </c>
      <c r="L4615" s="28" t="s">
        <v>21</v>
      </c>
      <c r="M4615" s="3" t="str">
        <f>IF(+OR(J4615="SI",G4615="SI"),"SI","NO")</f>
        <v>SI</v>
      </c>
      <c r="N4615" s="3" t="str">
        <f>IF(+OR(H4615="SI",K4615="SI"),"SI","NO")</f>
        <v>SI</v>
      </c>
      <c r="O4615" s="3" t="str">
        <f>IF(+OR(I4615="SI",L4615="SI"),"SI","NO")</f>
        <v>SI</v>
      </c>
    </row>
    <row r="4616" spans="1:15" x14ac:dyDescent="0.25">
      <c r="A4616" s="20" t="s">
        <v>635</v>
      </c>
      <c r="B4616" s="1" t="s">
        <v>636</v>
      </c>
      <c r="C4616" s="3">
        <v>6</v>
      </c>
      <c r="D4616" s="3" t="str">
        <f>VLOOKUP(Cobertura2021[[#This Row],['#Area]],S:T,2)</f>
        <v>Rural</v>
      </c>
      <c r="E4616" s="1" t="s">
        <v>697</v>
      </c>
      <c r="F4616" s="3">
        <v>47</v>
      </c>
      <c r="G4616" s="27" t="s">
        <v>5320</v>
      </c>
      <c r="H4616" s="27" t="s">
        <v>3</v>
      </c>
      <c r="I4616" s="27" t="s">
        <v>3</v>
      </c>
      <c r="J4616" s="28" t="s">
        <v>21</v>
      </c>
      <c r="K4616" s="28" t="s">
        <v>20</v>
      </c>
      <c r="L4616" s="28" t="s">
        <v>20</v>
      </c>
      <c r="M4616" s="3" t="str">
        <f>IF(+OR(J4616="SI",G4616="SI"),"SI","NO")</f>
        <v>SI</v>
      </c>
      <c r="N4616" s="3" t="str">
        <f>IF(+OR(H4616="SI",K4616="SI"),"SI","NO")</f>
        <v>NO</v>
      </c>
      <c r="O4616" s="3" t="str">
        <f>IF(+OR(I4616="SI",L4616="SI"),"SI","NO")</f>
        <v>NO</v>
      </c>
    </row>
    <row r="4617" spans="1:15" x14ac:dyDescent="0.25">
      <c r="A4617" s="20" t="s">
        <v>1571</v>
      </c>
      <c r="B4617" s="1" t="s">
        <v>2994</v>
      </c>
      <c r="C4617" s="3">
        <v>6</v>
      </c>
      <c r="D4617" s="3" t="str">
        <f>VLOOKUP(Cobertura2021[[#This Row],['#Area]],S:T,2)</f>
        <v>Rural</v>
      </c>
      <c r="E4617" s="1" t="s">
        <v>2996</v>
      </c>
      <c r="F4617" s="3">
        <v>67</v>
      </c>
      <c r="G4617" s="27" t="s">
        <v>5320</v>
      </c>
      <c r="H4617" s="27" t="s">
        <v>5320</v>
      </c>
      <c r="I4617" s="27" t="s">
        <v>5320</v>
      </c>
      <c r="J4617" s="28" t="s">
        <v>21</v>
      </c>
      <c r="K4617" s="28" t="s">
        <v>21</v>
      </c>
      <c r="L4617" s="28" t="s">
        <v>20</v>
      </c>
      <c r="M4617" s="3" t="str">
        <f>IF(+OR(J4617="SI",G4617="SI"),"SI","NO")</f>
        <v>SI</v>
      </c>
      <c r="N4617" s="3" t="str">
        <f>IF(+OR(H4617="SI",K4617="SI"),"SI","NO")</f>
        <v>SI</v>
      </c>
      <c r="O4617" s="3" t="str">
        <f>IF(+OR(I4617="SI",L4617="SI"),"SI","NO")</f>
        <v>SI</v>
      </c>
    </row>
    <row r="4618" spans="1:15" x14ac:dyDescent="0.25">
      <c r="A4618" s="20" t="s">
        <v>1571</v>
      </c>
      <c r="B4618" s="1" t="s">
        <v>1007</v>
      </c>
      <c r="C4618" s="3">
        <v>6</v>
      </c>
      <c r="D4618" s="3" t="str">
        <f>VLOOKUP(Cobertura2021[[#This Row],['#Area]],S:T,2)</f>
        <v>Rural</v>
      </c>
      <c r="E4618" s="1" t="s">
        <v>758</v>
      </c>
      <c r="F4618" s="3">
        <v>63</v>
      </c>
      <c r="G4618" s="27" t="s">
        <v>5320</v>
      </c>
      <c r="H4618" s="27" t="s">
        <v>5320</v>
      </c>
      <c r="I4618" s="27" t="s">
        <v>5320</v>
      </c>
      <c r="J4618" s="28" t="s">
        <v>21</v>
      </c>
      <c r="K4618" s="28" t="s">
        <v>21</v>
      </c>
      <c r="L4618" s="28" t="s">
        <v>21</v>
      </c>
      <c r="M4618" s="3" t="str">
        <f>IF(+OR(J4618="SI",G4618="SI"),"SI","NO")</f>
        <v>SI</v>
      </c>
      <c r="N4618" s="3" t="str">
        <f>IF(+OR(H4618="SI",K4618="SI"),"SI","NO")</f>
        <v>SI</v>
      </c>
      <c r="O4618" s="3" t="str">
        <f>IF(+OR(I4618="SI",L4618="SI"),"SI","NO")</f>
        <v>SI</v>
      </c>
    </row>
    <row r="4619" spans="1:15" x14ac:dyDescent="0.25">
      <c r="A4619" s="20" t="s">
        <v>1571</v>
      </c>
      <c r="B4619" s="1" t="s">
        <v>3087</v>
      </c>
      <c r="C4619" s="3">
        <v>6</v>
      </c>
      <c r="D4619" s="3" t="str">
        <f>VLOOKUP(Cobertura2021[[#This Row],['#Area]],S:T,2)</f>
        <v>Rural</v>
      </c>
      <c r="E4619" s="1" t="s">
        <v>498</v>
      </c>
      <c r="F4619" s="3">
        <v>99</v>
      </c>
      <c r="G4619" s="27" t="s">
        <v>5320</v>
      </c>
      <c r="H4619" s="27" t="s">
        <v>3</v>
      </c>
      <c r="I4619" s="27" t="s">
        <v>3</v>
      </c>
      <c r="J4619" s="28" t="s">
        <v>21</v>
      </c>
      <c r="K4619" s="28" t="s">
        <v>21</v>
      </c>
      <c r="L4619" s="28" t="s">
        <v>20</v>
      </c>
      <c r="M4619" s="3" t="str">
        <f>IF(+OR(J4619="SI",G4619="SI"),"SI","NO")</f>
        <v>SI</v>
      </c>
      <c r="N4619" s="3" t="str">
        <f>IF(+OR(H4619="SI",K4619="SI"),"SI","NO")</f>
        <v>SI</v>
      </c>
      <c r="O4619" s="3" t="str">
        <f>IF(+OR(I4619="SI",L4619="SI"),"SI","NO")</f>
        <v>NO</v>
      </c>
    </row>
    <row r="4620" spans="1:15" x14ac:dyDescent="0.25">
      <c r="A4620" s="20" t="s">
        <v>1571</v>
      </c>
      <c r="B4620" s="1" t="s">
        <v>3019</v>
      </c>
      <c r="C4620" s="3">
        <v>6</v>
      </c>
      <c r="D4620" s="3" t="str">
        <f>VLOOKUP(Cobertura2021[[#This Row],['#Area]],S:T,2)</f>
        <v>Rural</v>
      </c>
      <c r="E4620" s="1" t="s">
        <v>1246</v>
      </c>
      <c r="F4620" s="3">
        <v>252</v>
      </c>
      <c r="G4620" s="27" t="s">
        <v>5320</v>
      </c>
      <c r="H4620" s="27" t="s">
        <v>5320</v>
      </c>
      <c r="I4620" s="27" t="s">
        <v>5320</v>
      </c>
      <c r="J4620" s="28" t="s">
        <v>21</v>
      </c>
      <c r="K4620" s="28" t="s">
        <v>21</v>
      </c>
      <c r="L4620" s="28" t="s">
        <v>21</v>
      </c>
      <c r="M4620" s="3" t="str">
        <f>IF(+OR(J4620="SI",G4620="SI"),"SI","NO")</f>
        <v>SI</v>
      </c>
      <c r="N4620" s="3" t="str">
        <f>IF(+OR(H4620="SI",K4620="SI"),"SI","NO")</f>
        <v>SI</v>
      </c>
      <c r="O4620" s="3" t="str">
        <f>IF(+OR(I4620="SI",L4620="SI"),"SI","NO")</f>
        <v>SI</v>
      </c>
    </row>
    <row r="4621" spans="1:15" x14ac:dyDescent="0.25">
      <c r="A4621" s="20" t="s">
        <v>1571</v>
      </c>
      <c r="B4621" s="1" t="s">
        <v>3158</v>
      </c>
      <c r="C4621" s="3">
        <v>6</v>
      </c>
      <c r="D4621" s="3" t="str">
        <f>VLOOKUP(Cobertura2021[[#This Row],['#Area]],S:T,2)</f>
        <v>Rural</v>
      </c>
      <c r="E4621" s="1" t="s">
        <v>1246</v>
      </c>
      <c r="F4621" s="3">
        <v>327</v>
      </c>
      <c r="G4621" s="27" t="s">
        <v>5320</v>
      </c>
      <c r="H4621" s="27" t="s">
        <v>5320</v>
      </c>
      <c r="I4621" s="27" t="s">
        <v>5320</v>
      </c>
      <c r="J4621" s="28" t="s">
        <v>21</v>
      </c>
      <c r="K4621" s="28" t="s">
        <v>21</v>
      </c>
      <c r="L4621" s="28" t="s">
        <v>21</v>
      </c>
      <c r="M4621" s="3" t="str">
        <f>IF(+OR(J4621="SI",G4621="SI"),"SI","NO")</f>
        <v>SI</v>
      </c>
      <c r="N4621" s="3" t="str">
        <f>IF(+OR(H4621="SI",K4621="SI"),"SI","NO")</f>
        <v>SI</v>
      </c>
      <c r="O4621" s="3" t="str">
        <f>IF(+OR(I4621="SI",L4621="SI"),"SI","NO")</f>
        <v>SI</v>
      </c>
    </row>
    <row r="4622" spans="1:15" x14ac:dyDescent="0.25">
      <c r="A4622" s="20" t="s">
        <v>1571</v>
      </c>
      <c r="B4622" s="1" t="s">
        <v>3080</v>
      </c>
      <c r="C4622" s="3">
        <v>6</v>
      </c>
      <c r="D4622" s="3" t="str">
        <f>VLOOKUP(Cobertura2021[[#This Row],['#Area]],S:T,2)</f>
        <v>Rural</v>
      </c>
      <c r="E4622" s="1" t="s">
        <v>3084</v>
      </c>
      <c r="F4622" s="3">
        <v>469</v>
      </c>
      <c r="G4622" s="27" t="s">
        <v>5320</v>
      </c>
      <c r="H4622" s="27" t="s">
        <v>5320</v>
      </c>
      <c r="I4622" s="27" t="s">
        <v>5320</v>
      </c>
      <c r="J4622" s="28" t="s">
        <v>21</v>
      </c>
      <c r="K4622" s="28" t="s">
        <v>21</v>
      </c>
      <c r="L4622" s="28" t="s">
        <v>20</v>
      </c>
      <c r="M4622" s="3" t="str">
        <f>IF(+OR(J4622="SI",G4622="SI"),"SI","NO")</f>
        <v>SI</v>
      </c>
      <c r="N4622" s="3" t="str">
        <f>IF(+OR(H4622="SI",K4622="SI"),"SI","NO")</f>
        <v>SI</v>
      </c>
      <c r="O4622" s="3" t="str">
        <f>IF(+OR(I4622="SI",L4622="SI"),"SI","NO")</f>
        <v>SI</v>
      </c>
    </row>
    <row r="4623" spans="1:15" x14ac:dyDescent="0.25">
      <c r="A4623" s="20" t="s">
        <v>1571</v>
      </c>
      <c r="B4623" s="1" t="s">
        <v>58</v>
      </c>
      <c r="C4623" s="3">
        <v>6</v>
      </c>
      <c r="D4623" s="3" t="str">
        <f>VLOOKUP(Cobertura2021[[#This Row],['#Area]],S:T,2)</f>
        <v>Rural</v>
      </c>
      <c r="E4623" s="1" t="s">
        <v>2987</v>
      </c>
      <c r="F4623" s="3">
        <v>595</v>
      </c>
      <c r="G4623" s="27" t="s">
        <v>5320</v>
      </c>
      <c r="H4623" s="27" t="s">
        <v>5320</v>
      </c>
      <c r="I4623" s="27" t="s">
        <v>5320</v>
      </c>
      <c r="J4623" s="28" t="s">
        <v>21</v>
      </c>
      <c r="K4623" s="28" t="s">
        <v>21</v>
      </c>
      <c r="L4623" s="28" t="s">
        <v>21</v>
      </c>
      <c r="M4623" s="3" t="str">
        <f>IF(+OR(J4623="SI",G4623="SI"),"SI","NO")</f>
        <v>SI</v>
      </c>
      <c r="N4623" s="3" t="str">
        <f>IF(+OR(H4623="SI",K4623="SI"),"SI","NO")</f>
        <v>SI</v>
      </c>
      <c r="O4623" s="3" t="str">
        <f>IF(+OR(I4623="SI",L4623="SI"),"SI","NO")</f>
        <v>SI</v>
      </c>
    </row>
    <row r="4624" spans="1:15" x14ac:dyDescent="0.25">
      <c r="A4624" s="20" t="s">
        <v>1571</v>
      </c>
      <c r="B4624" s="1" t="s">
        <v>3169</v>
      </c>
      <c r="C4624" s="3">
        <v>6</v>
      </c>
      <c r="D4624" s="3" t="str">
        <f>VLOOKUP(Cobertura2021[[#This Row],['#Area]],S:T,2)</f>
        <v>Rural</v>
      </c>
      <c r="E4624" s="1" t="s">
        <v>3174</v>
      </c>
      <c r="F4624" s="3">
        <v>55</v>
      </c>
      <c r="G4624" s="27" t="s">
        <v>5320</v>
      </c>
      <c r="H4624" s="27" t="s">
        <v>5320</v>
      </c>
      <c r="I4624" s="27" t="s">
        <v>5320</v>
      </c>
      <c r="J4624" s="28" t="s">
        <v>21</v>
      </c>
      <c r="K4624" s="28" t="s">
        <v>20</v>
      </c>
      <c r="L4624" s="28" t="s">
        <v>20</v>
      </c>
      <c r="M4624" s="3" t="str">
        <f>IF(+OR(J4624="SI",G4624="SI"),"SI","NO")</f>
        <v>SI</v>
      </c>
      <c r="N4624" s="3" t="str">
        <f>IF(+OR(H4624="SI",K4624="SI"),"SI","NO")</f>
        <v>SI</v>
      </c>
      <c r="O4624" s="3" t="str">
        <f>IF(+OR(I4624="SI",L4624="SI"),"SI","NO")</f>
        <v>SI</v>
      </c>
    </row>
    <row r="4625" spans="1:15" x14ac:dyDescent="0.25">
      <c r="A4625" s="20" t="s">
        <v>102</v>
      </c>
      <c r="B4625" s="1" t="s">
        <v>221</v>
      </c>
      <c r="C4625" s="3">
        <v>6</v>
      </c>
      <c r="D4625" s="3" t="str">
        <f>VLOOKUP(Cobertura2021[[#This Row],['#Area]],S:T,2)</f>
        <v>Rural</v>
      </c>
      <c r="E4625" s="1" t="s">
        <v>279</v>
      </c>
      <c r="F4625" s="3">
        <v>299</v>
      </c>
      <c r="G4625" s="27" t="s">
        <v>5320</v>
      </c>
      <c r="H4625" s="27" t="s">
        <v>3</v>
      </c>
      <c r="I4625" s="27" t="s">
        <v>3</v>
      </c>
      <c r="J4625" s="28" t="s">
        <v>21</v>
      </c>
      <c r="K4625" s="28" t="s">
        <v>20</v>
      </c>
      <c r="L4625" s="28" t="s">
        <v>20</v>
      </c>
      <c r="M4625" s="3" t="str">
        <f>IF(+OR(J4625="SI",G4625="SI"),"SI","NO")</f>
        <v>SI</v>
      </c>
      <c r="N4625" s="3" t="str">
        <f>IF(+OR(H4625="SI",K4625="SI"),"SI","NO")</f>
        <v>NO</v>
      </c>
      <c r="O4625" s="3" t="str">
        <f>IF(+OR(I4625="SI",L4625="SI"),"SI","NO")</f>
        <v>NO</v>
      </c>
    </row>
    <row r="4626" spans="1:15" x14ac:dyDescent="0.25">
      <c r="A4626" s="20" t="s">
        <v>1571</v>
      </c>
      <c r="B4626" s="1" t="s">
        <v>3048</v>
      </c>
      <c r="C4626" s="3">
        <v>6</v>
      </c>
      <c r="D4626" s="3" t="str">
        <f>VLOOKUP(Cobertura2021[[#This Row],['#Area]],S:T,2)</f>
        <v>Rural</v>
      </c>
      <c r="E4626" s="1" t="s">
        <v>3058</v>
      </c>
      <c r="F4626" s="3">
        <v>179</v>
      </c>
      <c r="G4626" s="27" t="s">
        <v>5320</v>
      </c>
      <c r="H4626" s="27" t="s">
        <v>5320</v>
      </c>
      <c r="I4626" s="27" t="s">
        <v>5320</v>
      </c>
      <c r="J4626" s="28" t="s">
        <v>21</v>
      </c>
      <c r="K4626" s="28" t="s">
        <v>21</v>
      </c>
      <c r="L4626" s="28" t="s">
        <v>20</v>
      </c>
      <c r="M4626" s="3" t="str">
        <f>IF(+OR(J4626="SI",G4626="SI"),"SI","NO")</f>
        <v>SI</v>
      </c>
      <c r="N4626" s="3" t="str">
        <f>IF(+OR(H4626="SI",K4626="SI"),"SI","NO")</f>
        <v>SI</v>
      </c>
      <c r="O4626" s="3" t="str">
        <f>IF(+OR(I4626="SI",L4626="SI"),"SI","NO")</f>
        <v>SI</v>
      </c>
    </row>
    <row r="4627" spans="1:15" x14ac:dyDescent="0.25">
      <c r="A4627" s="20" t="s">
        <v>102</v>
      </c>
      <c r="B4627" s="1" t="s">
        <v>564</v>
      </c>
      <c r="C4627" s="3">
        <v>6</v>
      </c>
      <c r="D4627" s="3" t="str">
        <f>VLOOKUP(Cobertura2021[[#This Row],['#Area]],S:T,2)</f>
        <v>Rural</v>
      </c>
      <c r="E4627" s="1" t="s">
        <v>191</v>
      </c>
      <c r="F4627" s="3">
        <v>16</v>
      </c>
      <c r="G4627" s="27" t="s">
        <v>5320</v>
      </c>
      <c r="H4627" s="27" t="s">
        <v>5320</v>
      </c>
      <c r="I4627" s="27" t="s">
        <v>3</v>
      </c>
      <c r="J4627" s="28" t="s">
        <v>21</v>
      </c>
      <c r="K4627" s="28" t="s">
        <v>20</v>
      </c>
      <c r="L4627" s="28" t="s">
        <v>20</v>
      </c>
      <c r="M4627" s="3" t="str">
        <f>IF(+OR(J4627="SI",G4627="SI"),"SI","NO")</f>
        <v>SI</v>
      </c>
      <c r="N4627" s="3" t="str">
        <f>IF(+OR(H4627="SI",K4627="SI"),"SI","NO")</f>
        <v>SI</v>
      </c>
      <c r="O4627" s="3" t="str">
        <f>IF(+OR(I4627="SI",L4627="SI"),"SI","NO")</f>
        <v>NO</v>
      </c>
    </row>
    <row r="4628" spans="1:15" x14ac:dyDescent="0.25">
      <c r="A4628" s="20" t="s">
        <v>1571</v>
      </c>
      <c r="B4628" s="1" t="s">
        <v>3112</v>
      </c>
      <c r="C4628" s="3">
        <v>6</v>
      </c>
      <c r="D4628" s="3" t="str">
        <f>VLOOKUP(Cobertura2021[[#This Row],['#Area]],S:T,2)</f>
        <v>Rural</v>
      </c>
      <c r="E4628" s="1" t="s">
        <v>104</v>
      </c>
      <c r="F4628" s="3">
        <v>193</v>
      </c>
      <c r="G4628" s="27" t="s">
        <v>5320</v>
      </c>
      <c r="H4628" s="27" t="s">
        <v>5320</v>
      </c>
      <c r="I4628" s="27" t="s">
        <v>5320</v>
      </c>
      <c r="J4628" s="28" t="s">
        <v>21</v>
      </c>
      <c r="K4628" s="28" t="s">
        <v>21</v>
      </c>
      <c r="L4628" s="28" t="s">
        <v>20</v>
      </c>
      <c r="M4628" s="3" t="str">
        <f>IF(+OR(J4628="SI",G4628="SI"),"SI","NO")</f>
        <v>SI</v>
      </c>
      <c r="N4628" s="3" t="str">
        <f>IF(+OR(H4628="SI",K4628="SI"),"SI","NO")</f>
        <v>SI</v>
      </c>
      <c r="O4628" s="3" t="str">
        <f>IF(+OR(I4628="SI",L4628="SI"),"SI","NO")</f>
        <v>SI</v>
      </c>
    </row>
    <row r="4629" spans="1:15" x14ac:dyDescent="0.25">
      <c r="A4629" s="20" t="s">
        <v>1571</v>
      </c>
      <c r="B4629" s="1" t="s">
        <v>3048</v>
      </c>
      <c r="C4629" s="3">
        <v>6</v>
      </c>
      <c r="D4629" s="3" t="str">
        <f>VLOOKUP(Cobertura2021[[#This Row],['#Area]],S:T,2)</f>
        <v>Rural</v>
      </c>
      <c r="E4629" s="1" t="s">
        <v>3055</v>
      </c>
      <c r="F4629" s="3">
        <v>24</v>
      </c>
      <c r="G4629" s="27" t="s">
        <v>5320</v>
      </c>
      <c r="H4629" s="27" t="s">
        <v>5320</v>
      </c>
      <c r="I4629" s="27" t="s">
        <v>5320</v>
      </c>
      <c r="J4629" s="28" t="s">
        <v>21</v>
      </c>
      <c r="K4629" s="28" t="s">
        <v>20</v>
      </c>
      <c r="L4629" s="28" t="s">
        <v>20</v>
      </c>
      <c r="M4629" s="3" t="str">
        <f>IF(+OR(J4629="SI",G4629="SI"),"SI","NO")</f>
        <v>SI</v>
      </c>
      <c r="N4629" s="3" t="str">
        <f>IF(+OR(H4629="SI",K4629="SI"),"SI","NO")</f>
        <v>SI</v>
      </c>
      <c r="O4629" s="3" t="str">
        <f>IF(+OR(I4629="SI",L4629="SI"),"SI","NO")</f>
        <v>SI</v>
      </c>
    </row>
    <row r="4630" spans="1:15" x14ac:dyDescent="0.25">
      <c r="A4630" s="20" t="s">
        <v>1571</v>
      </c>
      <c r="B4630" s="1" t="s">
        <v>3099</v>
      </c>
      <c r="C4630" s="3">
        <v>6</v>
      </c>
      <c r="D4630" s="3" t="str">
        <f>VLOOKUP(Cobertura2021[[#This Row],['#Area]],S:T,2)</f>
        <v>Rural</v>
      </c>
      <c r="E4630" s="1" t="s">
        <v>3104</v>
      </c>
      <c r="F4630" s="3">
        <v>0</v>
      </c>
      <c r="G4630" s="27" t="s">
        <v>5320</v>
      </c>
      <c r="H4630" s="27" t="s">
        <v>5320</v>
      </c>
      <c r="I4630" s="27" t="s">
        <v>5320</v>
      </c>
      <c r="J4630" s="28" t="s">
        <v>21</v>
      </c>
      <c r="K4630" s="28" t="s">
        <v>21</v>
      </c>
      <c r="L4630" s="28" t="s">
        <v>20</v>
      </c>
      <c r="M4630" s="3" t="str">
        <f>IF(+OR(J4630="SI",G4630="SI"),"SI","NO")</f>
        <v>SI</v>
      </c>
      <c r="N4630" s="3" t="str">
        <f>IF(+OR(H4630="SI",K4630="SI"),"SI","NO")</f>
        <v>SI</v>
      </c>
      <c r="O4630" s="3" t="str">
        <f>IF(+OR(I4630="SI",L4630="SI"),"SI","NO")</f>
        <v>SI</v>
      </c>
    </row>
    <row r="4631" spans="1:15" hidden="1" x14ac:dyDescent="0.25">
      <c r="A4631" s="20" t="s">
        <v>1571</v>
      </c>
      <c r="B4631" s="1" t="s">
        <v>3037</v>
      </c>
      <c r="C4631" s="3">
        <v>1</v>
      </c>
      <c r="D4631" s="3" t="e">
        <f>VLOOKUP(Cobertura2021[[#This Row],['#Area]],S:T,2)</f>
        <v>#N/A</v>
      </c>
      <c r="E4631" s="1" t="s">
        <v>3039</v>
      </c>
      <c r="F4631" s="3">
        <v>140</v>
      </c>
      <c r="G4631" s="27" t="s">
        <v>5320</v>
      </c>
      <c r="H4631" s="27" t="s">
        <v>5320</v>
      </c>
      <c r="I4631" s="27" t="s">
        <v>5320</v>
      </c>
      <c r="J4631" s="28" t="s">
        <v>21</v>
      </c>
      <c r="K4631" s="28" t="s">
        <v>21</v>
      </c>
      <c r="L4631" s="28" t="s">
        <v>21</v>
      </c>
      <c r="M4631" s="3" t="str">
        <f>IF(+OR(J4631="SI",G4631="SI"),"SI","NO")</f>
        <v>SI</v>
      </c>
      <c r="N4631" s="3" t="str">
        <f>IF(+OR(H4631="SI",K4631="SI"),"SI","NO")</f>
        <v>SI</v>
      </c>
      <c r="O4631" s="3" t="str">
        <f>IF(+OR(I4631="SI",L4631="SI"),"SI","NO")</f>
        <v>SI</v>
      </c>
    </row>
    <row r="4632" spans="1:15" x14ac:dyDescent="0.25">
      <c r="A4632" s="20" t="s">
        <v>1571</v>
      </c>
      <c r="B4632" s="1" t="s">
        <v>3099</v>
      </c>
      <c r="C4632" s="3">
        <v>6</v>
      </c>
      <c r="D4632" s="3" t="str">
        <f>VLOOKUP(Cobertura2021[[#This Row],['#Area]],S:T,2)</f>
        <v>Rural</v>
      </c>
      <c r="E4632" s="1" t="s">
        <v>3102</v>
      </c>
      <c r="F4632" s="3">
        <v>0</v>
      </c>
      <c r="G4632" s="27" t="s">
        <v>5320</v>
      </c>
      <c r="H4632" s="27" t="s">
        <v>5320</v>
      </c>
      <c r="I4632" s="27" t="s">
        <v>5320</v>
      </c>
      <c r="J4632" s="28" t="s">
        <v>21</v>
      </c>
      <c r="K4632" s="28" t="s">
        <v>20</v>
      </c>
      <c r="L4632" s="28" t="s">
        <v>20</v>
      </c>
      <c r="M4632" s="3" t="str">
        <f>IF(+OR(J4632="SI",G4632="SI"),"SI","NO")</f>
        <v>SI</v>
      </c>
      <c r="N4632" s="3" t="str">
        <f>IF(+OR(H4632="SI",K4632="SI"),"SI","NO")</f>
        <v>SI</v>
      </c>
      <c r="O4632" s="3" t="str">
        <f>IF(+OR(I4632="SI",L4632="SI"),"SI","NO")</f>
        <v>SI</v>
      </c>
    </row>
    <row r="4633" spans="1:15" x14ac:dyDescent="0.25">
      <c r="A4633" s="20" t="s">
        <v>1571</v>
      </c>
      <c r="B4633" s="1" t="s">
        <v>3099</v>
      </c>
      <c r="C4633" s="3">
        <v>6</v>
      </c>
      <c r="D4633" s="3" t="str">
        <f>VLOOKUP(Cobertura2021[[#This Row],['#Area]],S:T,2)</f>
        <v>Rural</v>
      </c>
      <c r="E4633" s="1" t="s">
        <v>3103</v>
      </c>
      <c r="F4633" s="3">
        <v>0</v>
      </c>
      <c r="G4633" s="27" t="s">
        <v>5320</v>
      </c>
      <c r="H4633" s="27" t="s">
        <v>5320</v>
      </c>
      <c r="I4633" s="27" t="s">
        <v>5320</v>
      </c>
      <c r="J4633" s="28" t="s">
        <v>21</v>
      </c>
      <c r="K4633" s="28" t="s">
        <v>21</v>
      </c>
      <c r="L4633" s="28" t="s">
        <v>20</v>
      </c>
      <c r="M4633" s="3" t="str">
        <f>IF(+OR(J4633="SI",G4633="SI"),"SI","NO")</f>
        <v>SI</v>
      </c>
      <c r="N4633" s="3" t="str">
        <f>IF(+OR(H4633="SI",K4633="SI"),"SI","NO")</f>
        <v>SI</v>
      </c>
      <c r="O4633" s="3" t="str">
        <f>IF(+OR(I4633="SI",L4633="SI"),"SI","NO")</f>
        <v>SI</v>
      </c>
    </row>
    <row r="4634" spans="1:15" x14ac:dyDescent="0.25">
      <c r="A4634" s="20" t="s">
        <v>1571</v>
      </c>
      <c r="B4634" s="1" t="s">
        <v>3099</v>
      </c>
      <c r="C4634" s="3">
        <v>6</v>
      </c>
      <c r="D4634" s="3" t="str">
        <f>VLOOKUP(Cobertura2021[[#This Row],['#Area]],S:T,2)</f>
        <v>Rural</v>
      </c>
      <c r="E4634" s="1" t="s">
        <v>3100</v>
      </c>
      <c r="F4634" s="3">
        <v>0</v>
      </c>
      <c r="G4634" s="27" t="s">
        <v>5320</v>
      </c>
      <c r="H4634" s="27" t="s">
        <v>5320</v>
      </c>
      <c r="I4634" s="27" t="s">
        <v>5320</v>
      </c>
      <c r="J4634" s="28" t="s">
        <v>21</v>
      </c>
      <c r="K4634" s="28" t="s">
        <v>20</v>
      </c>
      <c r="L4634" s="28" t="s">
        <v>20</v>
      </c>
      <c r="M4634" s="3" t="str">
        <f>IF(+OR(J4634="SI",G4634="SI"),"SI","NO")</f>
        <v>SI</v>
      </c>
      <c r="N4634" s="3" t="str">
        <f>IF(+OR(H4634="SI",K4634="SI"),"SI","NO")</f>
        <v>SI</v>
      </c>
      <c r="O4634" s="3" t="str">
        <f>IF(+OR(I4634="SI",L4634="SI"),"SI","NO")</f>
        <v>SI</v>
      </c>
    </row>
    <row r="4635" spans="1:15" x14ac:dyDescent="0.25">
      <c r="A4635" s="20" t="s">
        <v>1571</v>
      </c>
      <c r="B4635" s="1" t="s">
        <v>1007</v>
      </c>
      <c r="C4635" s="3">
        <v>6</v>
      </c>
      <c r="D4635" s="3" t="str">
        <f>VLOOKUP(Cobertura2021[[#This Row],['#Area]],S:T,2)</f>
        <v>Rural</v>
      </c>
      <c r="E4635" s="1" t="s">
        <v>3136</v>
      </c>
      <c r="F4635" s="3">
        <v>194</v>
      </c>
      <c r="G4635" s="27" t="s">
        <v>5320</v>
      </c>
      <c r="H4635" s="27" t="s">
        <v>5320</v>
      </c>
      <c r="I4635" s="27" t="s">
        <v>5320</v>
      </c>
      <c r="J4635" s="28" t="s">
        <v>21</v>
      </c>
      <c r="K4635" s="28" t="s">
        <v>21</v>
      </c>
      <c r="L4635" s="28" t="s">
        <v>20</v>
      </c>
      <c r="M4635" s="3" t="str">
        <f>IF(+OR(J4635="SI",G4635="SI"),"SI","NO")</f>
        <v>SI</v>
      </c>
      <c r="N4635" s="3" t="str">
        <f>IF(+OR(H4635="SI",K4635="SI"),"SI","NO")</f>
        <v>SI</v>
      </c>
      <c r="O4635" s="3" t="str">
        <f>IF(+OR(I4635="SI",L4635="SI"),"SI","NO")</f>
        <v>SI</v>
      </c>
    </row>
    <row r="4636" spans="1:15" x14ac:dyDescent="0.25">
      <c r="A4636" s="20" t="s">
        <v>1571</v>
      </c>
      <c r="B4636" s="1" t="s">
        <v>2815</v>
      </c>
      <c r="C4636" s="3">
        <v>6</v>
      </c>
      <c r="D4636" s="3" t="str">
        <f>VLOOKUP(Cobertura2021[[#This Row],['#Area]],S:T,2)</f>
        <v>Rural</v>
      </c>
      <c r="E4636" s="1" t="s">
        <v>3030</v>
      </c>
      <c r="F4636" s="3">
        <v>0</v>
      </c>
      <c r="G4636" s="27" t="s">
        <v>5320</v>
      </c>
      <c r="H4636" s="27" t="s">
        <v>5320</v>
      </c>
      <c r="I4636" s="27" t="s">
        <v>5320</v>
      </c>
      <c r="J4636" s="28" t="s">
        <v>21</v>
      </c>
      <c r="K4636" s="28" t="s">
        <v>21</v>
      </c>
      <c r="L4636" s="28" t="s">
        <v>20</v>
      </c>
      <c r="M4636" s="3" t="str">
        <f>IF(+OR(J4636="SI",G4636="SI"),"SI","NO")</f>
        <v>SI</v>
      </c>
      <c r="N4636" s="3" t="str">
        <f>IF(+OR(H4636="SI",K4636="SI"),"SI","NO")</f>
        <v>SI</v>
      </c>
      <c r="O4636" s="3" t="str">
        <f>IF(+OR(I4636="SI",L4636="SI"),"SI","NO")</f>
        <v>SI</v>
      </c>
    </row>
    <row r="4637" spans="1:15" x14ac:dyDescent="0.25">
      <c r="A4637" s="20" t="s">
        <v>1571</v>
      </c>
      <c r="B4637" s="1" t="s">
        <v>3158</v>
      </c>
      <c r="C4637" s="3">
        <v>6</v>
      </c>
      <c r="D4637" s="3" t="str">
        <f>VLOOKUP(Cobertura2021[[#This Row],['#Area]],S:T,2)</f>
        <v>Rural</v>
      </c>
      <c r="E4637" s="1" t="s">
        <v>3165</v>
      </c>
      <c r="F4637" s="3">
        <v>204</v>
      </c>
      <c r="G4637" s="27" t="s">
        <v>5320</v>
      </c>
      <c r="H4637" s="27" t="s">
        <v>5320</v>
      </c>
      <c r="I4637" s="27" t="s">
        <v>5320</v>
      </c>
      <c r="J4637" s="28" t="s">
        <v>21</v>
      </c>
      <c r="K4637" s="28" t="s">
        <v>21</v>
      </c>
      <c r="L4637" s="28" t="s">
        <v>21</v>
      </c>
      <c r="M4637" s="3" t="str">
        <f>IF(+OR(J4637="SI",G4637="SI"),"SI","NO")</f>
        <v>SI</v>
      </c>
      <c r="N4637" s="3" t="str">
        <f>IF(+OR(H4637="SI",K4637="SI"),"SI","NO")</f>
        <v>SI</v>
      </c>
      <c r="O4637" s="3" t="str">
        <f>IF(+OR(I4637="SI",L4637="SI"),"SI","NO")</f>
        <v>SI</v>
      </c>
    </row>
    <row r="4638" spans="1:15" x14ac:dyDescent="0.25">
      <c r="A4638" s="20" t="s">
        <v>1571</v>
      </c>
      <c r="B4638" s="1" t="s">
        <v>3080</v>
      </c>
      <c r="C4638" s="3">
        <v>6</v>
      </c>
      <c r="D4638" s="3" t="str">
        <f>VLOOKUP(Cobertura2021[[#This Row],['#Area]],S:T,2)</f>
        <v>Rural</v>
      </c>
      <c r="E4638" s="1" t="s">
        <v>3060</v>
      </c>
      <c r="F4638" s="3">
        <v>80</v>
      </c>
      <c r="G4638" s="27" t="s">
        <v>5320</v>
      </c>
      <c r="H4638" s="27" t="s">
        <v>5320</v>
      </c>
      <c r="I4638" s="27" t="s">
        <v>5320</v>
      </c>
      <c r="J4638" s="28" t="s">
        <v>21</v>
      </c>
      <c r="K4638" s="28" t="s">
        <v>21</v>
      </c>
      <c r="L4638" s="28" t="s">
        <v>20</v>
      </c>
      <c r="M4638" s="3" t="str">
        <f>IF(+OR(J4638="SI",G4638="SI"),"SI","NO")</f>
        <v>SI</v>
      </c>
      <c r="N4638" s="3" t="str">
        <f>IF(+OR(H4638="SI",K4638="SI"),"SI","NO")</f>
        <v>SI</v>
      </c>
      <c r="O4638" s="3" t="str">
        <f>IF(+OR(I4638="SI",L4638="SI"),"SI","NO")</f>
        <v>SI</v>
      </c>
    </row>
    <row r="4639" spans="1:15" x14ac:dyDescent="0.25">
      <c r="A4639" s="20" t="s">
        <v>4433</v>
      </c>
      <c r="B4639" s="1" t="s">
        <v>4456</v>
      </c>
      <c r="C4639" s="3">
        <v>6</v>
      </c>
      <c r="D4639" s="3" t="str">
        <f>VLOOKUP(Cobertura2021[[#This Row],['#Area]],S:T,2)</f>
        <v>Rural</v>
      </c>
      <c r="E4639" s="1" t="s">
        <v>4479</v>
      </c>
      <c r="F4639" s="3">
        <v>21</v>
      </c>
      <c r="G4639" s="27" t="s">
        <v>3</v>
      </c>
      <c r="H4639" s="27" t="s">
        <v>3</v>
      </c>
      <c r="I4639" s="27" t="s">
        <v>3</v>
      </c>
      <c r="J4639" s="28" t="s">
        <v>20</v>
      </c>
      <c r="K4639" s="28" t="s">
        <v>20</v>
      </c>
      <c r="L4639" s="28" t="s">
        <v>20</v>
      </c>
      <c r="M4639" s="3" t="str">
        <f>IF(+OR(J4639="SI",G4639="SI"),"SI","NO")</f>
        <v>NO</v>
      </c>
      <c r="N4639" s="3" t="str">
        <f>IF(+OR(H4639="SI",K4639="SI"),"SI","NO")</f>
        <v>NO</v>
      </c>
      <c r="O4639" s="3" t="str">
        <f>IF(+OR(I4639="SI",L4639="SI"),"SI","NO")</f>
        <v>NO</v>
      </c>
    </row>
    <row r="4640" spans="1:15" hidden="1" x14ac:dyDescent="0.25">
      <c r="A4640" s="20" t="s">
        <v>4433</v>
      </c>
      <c r="B4640" s="1" t="s">
        <v>4456</v>
      </c>
      <c r="C4640" s="3">
        <v>3</v>
      </c>
      <c r="D4640" s="3" t="str">
        <f>VLOOKUP(Cobertura2021[[#This Row],['#Area]],S:T,2)</f>
        <v>Suburbana</v>
      </c>
      <c r="E4640" s="1" t="s">
        <v>4480</v>
      </c>
      <c r="F4640" s="3">
        <v>137</v>
      </c>
      <c r="G4640" s="27" t="s">
        <v>3</v>
      </c>
      <c r="H4640" s="27" t="s">
        <v>3</v>
      </c>
      <c r="I4640" s="27" t="s">
        <v>3</v>
      </c>
      <c r="J4640" s="28" t="s">
        <v>21</v>
      </c>
      <c r="K4640" s="28" t="s">
        <v>21</v>
      </c>
      <c r="L4640" s="28" t="s">
        <v>20</v>
      </c>
      <c r="M4640" s="3" t="str">
        <f>IF(+OR(J4640="SI",G4640="SI"),"SI","NO")</f>
        <v>SI</v>
      </c>
      <c r="N4640" s="3" t="str">
        <f>IF(+OR(H4640="SI",K4640="SI"),"SI","NO")</f>
        <v>SI</v>
      </c>
      <c r="O4640" s="3" t="str">
        <f>IF(+OR(I4640="SI",L4640="SI"),"SI","NO")</f>
        <v>NO</v>
      </c>
    </row>
    <row r="4641" spans="1:15" hidden="1" x14ac:dyDescent="0.25">
      <c r="A4641" s="20" t="s">
        <v>1571</v>
      </c>
      <c r="B4641" s="1" t="s">
        <v>3169</v>
      </c>
      <c r="C4641" s="3">
        <v>1</v>
      </c>
      <c r="D4641" s="3" t="e">
        <f>VLOOKUP(Cobertura2021[[#This Row],['#Area]],S:T,2)</f>
        <v>#N/A</v>
      </c>
      <c r="E4641" s="1" t="s">
        <v>812</v>
      </c>
      <c r="F4641" s="3">
        <v>67</v>
      </c>
      <c r="G4641" s="27" t="s">
        <v>5320</v>
      </c>
      <c r="H4641" s="27" t="s">
        <v>5320</v>
      </c>
      <c r="I4641" s="27" t="s">
        <v>5320</v>
      </c>
      <c r="J4641" s="28" t="s">
        <v>21</v>
      </c>
      <c r="K4641" s="28" t="s">
        <v>21</v>
      </c>
      <c r="L4641" s="28" t="s">
        <v>21</v>
      </c>
      <c r="M4641" s="3" t="str">
        <f>IF(+OR(J4641="SI",G4641="SI"),"SI","NO")</f>
        <v>SI</v>
      </c>
      <c r="N4641" s="3" t="str">
        <f>IF(+OR(H4641="SI",K4641="SI"),"SI","NO")</f>
        <v>SI</v>
      </c>
      <c r="O4641" s="3" t="str">
        <f>IF(+OR(I4641="SI",L4641="SI"),"SI","NO")</f>
        <v>SI</v>
      </c>
    </row>
    <row r="4642" spans="1:15" hidden="1" x14ac:dyDescent="0.25">
      <c r="A4642" s="20" t="s">
        <v>1571</v>
      </c>
      <c r="B4642" s="1" t="s">
        <v>3048</v>
      </c>
      <c r="C4642" s="3">
        <v>1</v>
      </c>
      <c r="D4642" s="3" t="e">
        <f>VLOOKUP(Cobertura2021[[#This Row],['#Area]],S:T,2)</f>
        <v>#N/A</v>
      </c>
      <c r="E4642" s="1" t="s">
        <v>128</v>
      </c>
      <c r="F4642" s="3">
        <v>223</v>
      </c>
      <c r="G4642" s="27" t="s">
        <v>5320</v>
      </c>
      <c r="H4642" s="27" t="s">
        <v>5320</v>
      </c>
      <c r="I4642" s="27" t="s">
        <v>5320</v>
      </c>
      <c r="J4642" s="28" t="s">
        <v>21</v>
      </c>
      <c r="K4642" s="28" t="s">
        <v>21</v>
      </c>
      <c r="L4642" s="28" t="s">
        <v>21</v>
      </c>
      <c r="M4642" s="3" t="str">
        <f>IF(+OR(J4642="SI",G4642="SI"),"SI","NO")</f>
        <v>SI</v>
      </c>
      <c r="N4642" s="3" t="str">
        <f>IF(+OR(H4642="SI",K4642="SI"),"SI","NO")</f>
        <v>SI</v>
      </c>
      <c r="O4642" s="3" t="str">
        <f>IF(+OR(I4642="SI",L4642="SI"),"SI","NO")</f>
        <v>SI</v>
      </c>
    </row>
    <row r="4643" spans="1:15" hidden="1" x14ac:dyDescent="0.25">
      <c r="A4643" s="20" t="s">
        <v>1571</v>
      </c>
      <c r="B4643" s="1" t="s">
        <v>3037</v>
      </c>
      <c r="C4643" s="3">
        <v>1</v>
      </c>
      <c r="D4643" s="3" t="e">
        <f>VLOOKUP(Cobertura2021[[#This Row],['#Area]],S:T,2)</f>
        <v>#N/A</v>
      </c>
      <c r="E4643" s="1" t="s">
        <v>2793</v>
      </c>
      <c r="F4643" s="3">
        <v>45</v>
      </c>
      <c r="G4643" s="27" t="s">
        <v>5320</v>
      </c>
      <c r="H4643" s="27" t="s">
        <v>5320</v>
      </c>
      <c r="I4643" s="27" t="s">
        <v>5320</v>
      </c>
      <c r="J4643" s="28" t="s">
        <v>21</v>
      </c>
      <c r="K4643" s="28" t="s">
        <v>21</v>
      </c>
      <c r="L4643" s="28" t="s">
        <v>21</v>
      </c>
      <c r="M4643" s="3" t="str">
        <f>IF(+OR(J4643="SI",G4643="SI"),"SI","NO")</f>
        <v>SI</v>
      </c>
      <c r="N4643" s="3" t="str">
        <f>IF(+OR(H4643="SI",K4643="SI"),"SI","NO")</f>
        <v>SI</v>
      </c>
      <c r="O4643" s="3" t="str">
        <f>IF(+OR(I4643="SI",L4643="SI"),"SI","NO")</f>
        <v>SI</v>
      </c>
    </row>
    <row r="4644" spans="1:15" x14ac:dyDescent="0.25">
      <c r="A4644" s="20" t="s">
        <v>1571</v>
      </c>
      <c r="B4644" s="1" t="s">
        <v>3006</v>
      </c>
      <c r="C4644" s="3">
        <v>6</v>
      </c>
      <c r="D4644" s="3" t="str">
        <f>VLOOKUP(Cobertura2021[[#This Row],['#Area]],S:T,2)</f>
        <v>Rural</v>
      </c>
      <c r="E4644" s="1" t="s">
        <v>36</v>
      </c>
      <c r="F4644" s="3">
        <v>349</v>
      </c>
      <c r="G4644" s="27" t="s">
        <v>5320</v>
      </c>
      <c r="H4644" s="27" t="s">
        <v>5320</v>
      </c>
      <c r="I4644" s="27" t="s">
        <v>5320</v>
      </c>
      <c r="J4644" s="28" t="s">
        <v>21</v>
      </c>
      <c r="K4644" s="28" t="s">
        <v>21</v>
      </c>
      <c r="L4644" s="28" t="s">
        <v>20</v>
      </c>
      <c r="M4644" s="3" t="str">
        <f>IF(+OR(J4644="SI",G4644="SI"),"SI","NO")</f>
        <v>SI</v>
      </c>
      <c r="N4644" s="3" t="str">
        <f>IF(+OR(H4644="SI",K4644="SI"),"SI","NO")</f>
        <v>SI</v>
      </c>
      <c r="O4644" s="3" t="str">
        <f>IF(+OR(I4644="SI",L4644="SI"),"SI","NO")</f>
        <v>SI</v>
      </c>
    </row>
    <row r="4645" spans="1:15" hidden="1" x14ac:dyDescent="0.25">
      <c r="A4645" s="20" t="s">
        <v>1571</v>
      </c>
      <c r="B4645" s="1" t="s">
        <v>3019</v>
      </c>
      <c r="C4645" s="3">
        <v>1</v>
      </c>
      <c r="D4645" s="3" t="e">
        <f>VLOOKUP(Cobertura2021[[#This Row],['#Area]],S:T,2)</f>
        <v>#N/A</v>
      </c>
      <c r="E4645" s="1" t="s">
        <v>36</v>
      </c>
      <c r="F4645" s="3">
        <v>504</v>
      </c>
      <c r="G4645" s="27" t="s">
        <v>5320</v>
      </c>
      <c r="H4645" s="27" t="s">
        <v>5320</v>
      </c>
      <c r="I4645" s="27" t="s">
        <v>5320</v>
      </c>
      <c r="J4645" s="28" t="s">
        <v>21</v>
      </c>
      <c r="K4645" s="28" t="s">
        <v>21</v>
      </c>
      <c r="L4645" s="28" t="s">
        <v>21</v>
      </c>
      <c r="M4645" s="3" t="str">
        <f>IF(+OR(J4645="SI",G4645="SI"),"SI","NO")</f>
        <v>SI</v>
      </c>
      <c r="N4645" s="3" t="str">
        <f>IF(+OR(H4645="SI",K4645="SI"),"SI","NO")</f>
        <v>SI</v>
      </c>
      <c r="O4645" s="3" t="str">
        <f>IF(+OR(I4645="SI",L4645="SI"),"SI","NO")</f>
        <v>SI</v>
      </c>
    </row>
    <row r="4646" spans="1:15" hidden="1" x14ac:dyDescent="0.25">
      <c r="A4646" s="20" t="s">
        <v>1571</v>
      </c>
      <c r="B4646" s="1" t="s">
        <v>3028</v>
      </c>
      <c r="C4646" s="3">
        <v>1</v>
      </c>
      <c r="D4646" s="3" t="e">
        <f>VLOOKUP(Cobertura2021[[#This Row],['#Area]],S:T,2)</f>
        <v>#N/A</v>
      </c>
      <c r="E4646" s="1" t="s">
        <v>36</v>
      </c>
      <c r="F4646" s="3">
        <v>59</v>
      </c>
      <c r="G4646" s="27" t="s">
        <v>5320</v>
      </c>
      <c r="H4646" s="27" t="s">
        <v>5320</v>
      </c>
      <c r="I4646" s="27" t="s">
        <v>5320</v>
      </c>
      <c r="J4646" s="28" t="s">
        <v>21</v>
      </c>
      <c r="K4646" s="28" t="s">
        <v>21</v>
      </c>
      <c r="L4646" s="28" t="s">
        <v>21</v>
      </c>
      <c r="M4646" s="3" t="str">
        <f>IF(+OR(J4646="SI",G4646="SI"),"SI","NO")</f>
        <v>SI</v>
      </c>
      <c r="N4646" s="3" t="str">
        <f>IF(+OR(H4646="SI",K4646="SI"),"SI","NO")</f>
        <v>SI</v>
      </c>
      <c r="O4646" s="3" t="str">
        <f>IF(+OR(I4646="SI",L4646="SI"),"SI","NO")</f>
        <v>SI</v>
      </c>
    </row>
    <row r="4647" spans="1:15" hidden="1" x14ac:dyDescent="0.25">
      <c r="A4647" s="20" t="s">
        <v>1571</v>
      </c>
      <c r="B4647" s="1" t="s">
        <v>3080</v>
      </c>
      <c r="C4647" s="3">
        <v>1</v>
      </c>
      <c r="D4647" s="3" t="e">
        <f>VLOOKUP(Cobertura2021[[#This Row],['#Area]],S:T,2)</f>
        <v>#N/A</v>
      </c>
      <c r="E4647" s="1" t="s">
        <v>36</v>
      </c>
      <c r="F4647" s="3">
        <v>107</v>
      </c>
      <c r="G4647" s="27" t="s">
        <v>5320</v>
      </c>
      <c r="H4647" s="27" t="s">
        <v>5320</v>
      </c>
      <c r="I4647" s="27" t="s">
        <v>5320</v>
      </c>
      <c r="J4647" s="28" t="s">
        <v>21</v>
      </c>
      <c r="K4647" s="28" t="s">
        <v>21</v>
      </c>
      <c r="L4647" s="28" t="s">
        <v>21</v>
      </c>
      <c r="M4647" s="3" t="str">
        <f>IF(+OR(J4647="SI",G4647="SI"),"SI","NO")</f>
        <v>SI</v>
      </c>
      <c r="N4647" s="3" t="str">
        <f>IF(+OR(H4647="SI",K4647="SI"),"SI","NO")</f>
        <v>SI</v>
      </c>
      <c r="O4647" s="3" t="str">
        <f>IF(+OR(I4647="SI",L4647="SI"),"SI","NO")</f>
        <v>SI</v>
      </c>
    </row>
    <row r="4648" spans="1:15" x14ac:dyDescent="0.25">
      <c r="A4648" s="20" t="s">
        <v>1571</v>
      </c>
      <c r="B4648" s="1" t="s">
        <v>3087</v>
      </c>
      <c r="C4648" s="3">
        <v>6</v>
      </c>
      <c r="D4648" s="3" t="str">
        <f>VLOOKUP(Cobertura2021[[#This Row],['#Area]],S:T,2)</f>
        <v>Rural</v>
      </c>
      <c r="E4648" s="1" t="s">
        <v>36</v>
      </c>
      <c r="F4648" s="3">
        <v>61</v>
      </c>
      <c r="G4648" s="27" t="s">
        <v>5320</v>
      </c>
      <c r="H4648" s="27" t="s">
        <v>5320</v>
      </c>
      <c r="I4648" s="27" t="s">
        <v>5320</v>
      </c>
      <c r="J4648" s="28" t="s">
        <v>21</v>
      </c>
      <c r="K4648" s="28" t="s">
        <v>21</v>
      </c>
      <c r="L4648" s="28" t="s">
        <v>21</v>
      </c>
      <c r="M4648" s="3" t="str">
        <f>IF(+OR(J4648="SI",G4648="SI"),"SI","NO")</f>
        <v>SI</v>
      </c>
      <c r="N4648" s="3" t="str">
        <f>IF(+OR(H4648="SI",K4648="SI"),"SI","NO")</f>
        <v>SI</v>
      </c>
      <c r="O4648" s="3" t="str">
        <f>IF(+OR(I4648="SI",L4648="SI"),"SI","NO")</f>
        <v>SI</v>
      </c>
    </row>
    <row r="4649" spans="1:15" x14ac:dyDescent="0.25">
      <c r="A4649" s="20" t="s">
        <v>635</v>
      </c>
      <c r="B4649" s="1" t="s">
        <v>636</v>
      </c>
      <c r="C4649" s="3">
        <v>6</v>
      </c>
      <c r="D4649" s="3" t="str">
        <f>VLOOKUP(Cobertura2021[[#This Row],['#Area]],S:T,2)</f>
        <v>Rural</v>
      </c>
      <c r="E4649" s="1" t="s">
        <v>672</v>
      </c>
      <c r="F4649" s="3">
        <v>125</v>
      </c>
      <c r="G4649" s="27" t="s">
        <v>5320</v>
      </c>
      <c r="H4649" s="27" t="s">
        <v>3</v>
      </c>
      <c r="I4649" s="27" t="s">
        <v>3</v>
      </c>
      <c r="J4649" s="28" t="s">
        <v>21</v>
      </c>
      <c r="K4649" s="28" t="s">
        <v>20</v>
      </c>
      <c r="L4649" s="28" t="s">
        <v>20</v>
      </c>
      <c r="M4649" s="3" t="str">
        <f>IF(+OR(J4649="SI",G4649="SI"),"SI","NO")</f>
        <v>SI</v>
      </c>
      <c r="N4649" s="3" t="str">
        <f>IF(+OR(H4649="SI",K4649="SI"),"SI","NO")</f>
        <v>NO</v>
      </c>
      <c r="O4649" s="3" t="str">
        <f>IF(+OR(I4649="SI",L4649="SI"),"SI","NO")</f>
        <v>NO</v>
      </c>
    </row>
    <row r="4650" spans="1:15" x14ac:dyDescent="0.25">
      <c r="A4650" s="20" t="s">
        <v>1571</v>
      </c>
      <c r="B4650" s="1" t="s">
        <v>3094</v>
      </c>
      <c r="C4650" s="3">
        <v>6</v>
      </c>
      <c r="D4650" s="3" t="str">
        <f>VLOOKUP(Cobertura2021[[#This Row],['#Area]],S:T,2)</f>
        <v>Rural</v>
      </c>
      <c r="E4650" s="1" t="s">
        <v>36</v>
      </c>
      <c r="F4650" s="3">
        <v>106</v>
      </c>
      <c r="G4650" s="27" t="s">
        <v>5320</v>
      </c>
      <c r="H4650" s="27" t="s">
        <v>5320</v>
      </c>
      <c r="I4650" s="27" t="s">
        <v>5320</v>
      </c>
      <c r="J4650" s="28" t="s">
        <v>21</v>
      </c>
      <c r="K4650" s="28" t="s">
        <v>21</v>
      </c>
      <c r="L4650" s="28" t="s">
        <v>21</v>
      </c>
      <c r="M4650" s="3" t="str">
        <f>IF(+OR(J4650="SI",G4650="SI"),"SI","NO")</f>
        <v>SI</v>
      </c>
      <c r="N4650" s="3" t="str">
        <f>IF(+OR(H4650="SI",K4650="SI"),"SI","NO")</f>
        <v>SI</v>
      </c>
      <c r="O4650" s="3" t="str">
        <f>IF(+OR(I4650="SI",L4650="SI"),"SI","NO")</f>
        <v>SI</v>
      </c>
    </row>
    <row r="4651" spans="1:15" x14ac:dyDescent="0.25">
      <c r="A4651" s="20" t="s">
        <v>2265</v>
      </c>
      <c r="B4651" s="1" t="s">
        <v>2269</v>
      </c>
      <c r="C4651" s="3">
        <v>6</v>
      </c>
      <c r="D4651" s="3" t="str">
        <f>VLOOKUP(Cobertura2021[[#This Row],['#Area]],S:T,2)</f>
        <v>Rural</v>
      </c>
      <c r="E4651" s="1" t="s">
        <v>2098</v>
      </c>
      <c r="F4651" s="3">
        <v>98</v>
      </c>
      <c r="G4651" s="27" t="s">
        <v>5320</v>
      </c>
      <c r="H4651" s="27" t="s">
        <v>3</v>
      </c>
      <c r="I4651" s="27" t="s">
        <v>3</v>
      </c>
      <c r="J4651" s="28" t="s">
        <v>20</v>
      </c>
      <c r="K4651" s="28" t="s">
        <v>20</v>
      </c>
      <c r="L4651" s="28" t="s">
        <v>20</v>
      </c>
      <c r="M4651" s="3" t="str">
        <f>IF(+OR(J4651="SI",G4651="SI"),"SI","NO")</f>
        <v>SI</v>
      </c>
      <c r="N4651" s="3" t="str">
        <f>IF(+OR(H4651="SI",K4651="SI"),"SI","NO")</f>
        <v>NO</v>
      </c>
      <c r="O4651" s="3" t="str">
        <f>IF(+OR(I4651="SI",L4651="SI"),"SI","NO")</f>
        <v>NO</v>
      </c>
    </row>
    <row r="4652" spans="1:15" x14ac:dyDescent="0.25">
      <c r="A4652" s="20" t="s">
        <v>4225</v>
      </c>
      <c r="B4652" s="1" t="s">
        <v>4316</v>
      </c>
      <c r="C4652" s="3">
        <v>6</v>
      </c>
      <c r="D4652" s="3" t="str">
        <f>VLOOKUP(Cobertura2021[[#This Row],['#Area]],S:T,2)</f>
        <v>Rural</v>
      </c>
      <c r="E4652" s="1" t="s">
        <v>4324</v>
      </c>
      <c r="F4652" s="3">
        <v>22</v>
      </c>
      <c r="G4652" s="27" t="s">
        <v>5320</v>
      </c>
      <c r="H4652" s="27" t="s">
        <v>3</v>
      </c>
      <c r="I4652" s="27" t="s">
        <v>3</v>
      </c>
      <c r="J4652" s="28" t="s">
        <v>20</v>
      </c>
      <c r="K4652" s="28" t="s">
        <v>20</v>
      </c>
      <c r="L4652" s="28" t="s">
        <v>20</v>
      </c>
      <c r="M4652" s="3" t="str">
        <f>IF(+OR(J4652="SI",G4652="SI"),"SI","NO")</f>
        <v>SI</v>
      </c>
      <c r="N4652" s="3" t="str">
        <f>IF(+OR(H4652="SI",K4652="SI"),"SI","NO")</f>
        <v>NO</v>
      </c>
      <c r="O4652" s="3" t="str">
        <f>IF(+OR(I4652="SI",L4652="SI"),"SI","NO")</f>
        <v>NO</v>
      </c>
    </row>
    <row r="4653" spans="1:15" x14ac:dyDescent="0.25">
      <c r="A4653" s="20" t="s">
        <v>1571</v>
      </c>
      <c r="B4653" s="1" t="s">
        <v>3099</v>
      </c>
      <c r="C4653" s="3">
        <v>6</v>
      </c>
      <c r="D4653" s="3" t="str">
        <f>VLOOKUP(Cobertura2021[[#This Row],['#Area]],S:T,2)</f>
        <v>Rural</v>
      </c>
      <c r="E4653" s="1" t="s">
        <v>36</v>
      </c>
      <c r="F4653" s="3">
        <v>0</v>
      </c>
      <c r="G4653" s="27" t="s">
        <v>5320</v>
      </c>
      <c r="H4653" s="27" t="s">
        <v>5320</v>
      </c>
      <c r="I4653" s="27" t="s">
        <v>5320</v>
      </c>
      <c r="J4653" s="28" t="s">
        <v>21</v>
      </c>
      <c r="K4653" s="28" t="s">
        <v>21</v>
      </c>
      <c r="L4653" s="28" t="s">
        <v>20</v>
      </c>
      <c r="M4653" s="3" t="str">
        <f>IF(+OR(J4653="SI",G4653="SI"),"SI","NO")</f>
        <v>SI</v>
      </c>
      <c r="N4653" s="3" t="str">
        <f>IF(+OR(H4653="SI",K4653="SI"),"SI","NO")</f>
        <v>SI</v>
      </c>
      <c r="O4653" s="3" t="str">
        <f>IF(+OR(I4653="SI",L4653="SI"),"SI","NO")</f>
        <v>SI</v>
      </c>
    </row>
    <row r="4654" spans="1:15" x14ac:dyDescent="0.25">
      <c r="A4654" s="20" t="s">
        <v>1571</v>
      </c>
      <c r="B4654" s="1" t="s">
        <v>131</v>
      </c>
      <c r="C4654" s="3">
        <v>6</v>
      </c>
      <c r="D4654" s="3" t="str">
        <f>VLOOKUP(Cobertura2021[[#This Row],['#Area]],S:T,2)</f>
        <v>Rural</v>
      </c>
      <c r="E4654" s="1" t="s">
        <v>36</v>
      </c>
      <c r="F4654" s="3">
        <v>121</v>
      </c>
      <c r="G4654" s="27" t="s">
        <v>5320</v>
      </c>
      <c r="H4654" s="27" t="s">
        <v>5320</v>
      </c>
      <c r="I4654" s="27" t="s">
        <v>5320</v>
      </c>
      <c r="J4654" s="28" t="s">
        <v>21</v>
      </c>
      <c r="K4654" s="28" t="s">
        <v>21</v>
      </c>
      <c r="L4654" s="28" t="s">
        <v>21</v>
      </c>
      <c r="M4654" s="3" t="str">
        <f>IF(+OR(J4654="SI",G4654="SI"),"SI","NO")</f>
        <v>SI</v>
      </c>
      <c r="N4654" s="3" t="str">
        <f>IF(+OR(H4654="SI",K4654="SI"),"SI","NO")</f>
        <v>SI</v>
      </c>
      <c r="O4654" s="3" t="str">
        <f>IF(+OR(I4654="SI",L4654="SI"),"SI","NO")</f>
        <v>SI</v>
      </c>
    </row>
    <row r="4655" spans="1:15" hidden="1" x14ac:dyDescent="0.25">
      <c r="A4655" s="20" t="s">
        <v>1571</v>
      </c>
      <c r="B4655" s="1" t="s">
        <v>217</v>
      </c>
      <c r="C4655" s="3">
        <v>1</v>
      </c>
      <c r="D4655" s="3" t="e">
        <f>VLOOKUP(Cobertura2021[[#This Row],['#Area]],S:T,2)</f>
        <v>#N/A</v>
      </c>
      <c r="E4655" s="1" t="s">
        <v>36</v>
      </c>
      <c r="F4655" s="3">
        <v>0</v>
      </c>
      <c r="G4655" s="27" t="s">
        <v>5320</v>
      </c>
      <c r="H4655" s="27" t="s">
        <v>5320</v>
      </c>
      <c r="I4655" s="27" t="s">
        <v>5320</v>
      </c>
      <c r="J4655" s="28" t="s">
        <v>21</v>
      </c>
      <c r="K4655" s="28" t="s">
        <v>21</v>
      </c>
      <c r="L4655" s="28" t="s">
        <v>20</v>
      </c>
      <c r="M4655" s="3" t="str">
        <f>IF(+OR(J4655="SI",G4655="SI"),"SI","NO")</f>
        <v>SI</v>
      </c>
      <c r="N4655" s="3" t="str">
        <f>IF(+OR(H4655="SI",K4655="SI"),"SI","NO")</f>
        <v>SI</v>
      </c>
      <c r="O4655" s="3" t="str">
        <f>IF(+OR(I4655="SI",L4655="SI"),"SI","NO")</f>
        <v>SI</v>
      </c>
    </row>
    <row r="4656" spans="1:15" x14ac:dyDescent="0.25">
      <c r="A4656" s="20" t="s">
        <v>1571</v>
      </c>
      <c r="B4656" s="1" t="s">
        <v>217</v>
      </c>
      <c r="C4656" s="3">
        <v>6</v>
      </c>
      <c r="D4656" s="3" t="str">
        <f>VLOOKUP(Cobertura2021[[#This Row],['#Area]],S:T,2)</f>
        <v>Rural</v>
      </c>
      <c r="E4656" s="1" t="s">
        <v>36</v>
      </c>
      <c r="F4656" s="3">
        <v>0</v>
      </c>
      <c r="G4656" s="27" t="s">
        <v>5320</v>
      </c>
      <c r="H4656" s="27" t="s">
        <v>5320</v>
      </c>
      <c r="I4656" s="27" t="s">
        <v>5320</v>
      </c>
      <c r="J4656" s="28" t="s">
        <v>21</v>
      </c>
      <c r="K4656" s="28" t="s">
        <v>21</v>
      </c>
      <c r="L4656" s="28" t="s">
        <v>20</v>
      </c>
      <c r="M4656" s="3" t="str">
        <f>IF(+OR(J4656="SI",G4656="SI"),"SI","NO")</f>
        <v>SI</v>
      </c>
      <c r="N4656" s="3" t="str">
        <f>IF(+OR(H4656="SI",K4656="SI"),"SI","NO")</f>
        <v>SI</v>
      </c>
      <c r="O4656" s="3" t="str">
        <f>IF(+OR(I4656="SI",L4656="SI"),"SI","NO")</f>
        <v>SI</v>
      </c>
    </row>
    <row r="4657" spans="1:15" hidden="1" x14ac:dyDescent="0.25">
      <c r="A4657" s="20" t="s">
        <v>1571</v>
      </c>
      <c r="B4657" s="1" t="s">
        <v>3158</v>
      </c>
      <c r="C4657" s="3">
        <v>1</v>
      </c>
      <c r="D4657" s="3" t="e">
        <f>VLOOKUP(Cobertura2021[[#This Row],['#Area]],S:T,2)</f>
        <v>#N/A</v>
      </c>
      <c r="E4657" s="1" t="s">
        <v>36</v>
      </c>
      <c r="F4657" s="3">
        <v>170</v>
      </c>
      <c r="G4657" s="27" t="s">
        <v>5320</v>
      </c>
      <c r="H4657" s="27" t="s">
        <v>5320</v>
      </c>
      <c r="I4657" s="27" t="s">
        <v>5320</v>
      </c>
      <c r="J4657" s="28" t="s">
        <v>21</v>
      </c>
      <c r="K4657" s="28" t="s">
        <v>21</v>
      </c>
      <c r="L4657" s="28" t="s">
        <v>21</v>
      </c>
      <c r="M4657" s="3" t="str">
        <f>IF(+OR(J4657="SI",G4657="SI"),"SI","NO")</f>
        <v>SI</v>
      </c>
      <c r="N4657" s="3" t="str">
        <f>IF(+OR(H4657="SI",K4657="SI"),"SI","NO")</f>
        <v>SI</v>
      </c>
      <c r="O4657" s="3" t="str">
        <f>IF(+OR(I4657="SI",L4657="SI"),"SI","NO")</f>
        <v>SI</v>
      </c>
    </row>
    <row r="4658" spans="1:15" x14ac:dyDescent="0.25">
      <c r="A4658" s="20" t="s">
        <v>4087</v>
      </c>
      <c r="B4658" s="1" t="s">
        <v>4149</v>
      </c>
      <c r="C4658" s="3">
        <v>6</v>
      </c>
      <c r="D4658" s="3" t="str">
        <f>VLOOKUP(Cobertura2021[[#This Row],['#Area]],S:T,2)</f>
        <v>Rural</v>
      </c>
      <c r="E4658" s="1" t="s">
        <v>4160</v>
      </c>
      <c r="F4658" s="3">
        <v>57</v>
      </c>
      <c r="G4658" s="27" t="s">
        <v>5320</v>
      </c>
      <c r="H4658" s="27" t="s">
        <v>3</v>
      </c>
      <c r="I4658" s="27" t="s">
        <v>3</v>
      </c>
      <c r="J4658" s="28" t="s">
        <v>20</v>
      </c>
      <c r="K4658" s="28" t="s">
        <v>20</v>
      </c>
      <c r="L4658" s="28" t="s">
        <v>20</v>
      </c>
      <c r="M4658" s="3" t="str">
        <f>IF(+OR(J4658="SI",G4658="SI"),"SI","NO")</f>
        <v>SI</v>
      </c>
      <c r="N4658" s="3" t="str">
        <f>IF(+OR(H4658="SI",K4658="SI"),"SI","NO")</f>
        <v>NO</v>
      </c>
      <c r="O4658" s="3" t="str">
        <f>IF(+OR(I4658="SI",L4658="SI"),"SI","NO")</f>
        <v>NO</v>
      </c>
    </row>
    <row r="4659" spans="1:15" hidden="1" x14ac:dyDescent="0.25">
      <c r="A4659" s="20" t="s">
        <v>1571</v>
      </c>
      <c r="B4659" s="1" t="s">
        <v>2994</v>
      </c>
      <c r="C4659" s="3">
        <v>1</v>
      </c>
      <c r="D4659" s="3" t="e">
        <f>VLOOKUP(Cobertura2021[[#This Row],['#Area]],S:T,2)</f>
        <v>#N/A</v>
      </c>
      <c r="E4659" s="1" t="s">
        <v>7</v>
      </c>
      <c r="F4659" s="3">
        <v>597</v>
      </c>
      <c r="G4659" s="27" t="s">
        <v>5320</v>
      </c>
      <c r="H4659" s="27" t="s">
        <v>5320</v>
      </c>
      <c r="I4659" s="27" t="s">
        <v>5320</v>
      </c>
      <c r="J4659" s="28" t="s">
        <v>21</v>
      </c>
      <c r="K4659" s="28" t="s">
        <v>21</v>
      </c>
      <c r="L4659" s="28" t="s">
        <v>21</v>
      </c>
      <c r="M4659" s="3" t="str">
        <f>IF(+OR(J4659="SI",G4659="SI"),"SI","NO")</f>
        <v>SI</v>
      </c>
      <c r="N4659" s="3" t="str">
        <f>IF(+OR(H4659="SI",K4659="SI"),"SI","NO")</f>
        <v>SI</v>
      </c>
      <c r="O4659" s="3" t="str">
        <f>IF(+OR(I4659="SI",L4659="SI"),"SI","NO")</f>
        <v>SI</v>
      </c>
    </row>
    <row r="4660" spans="1:15" hidden="1" x14ac:dyDescent="0.25">
      <c r="A4660" s="20" t="s">
        <v>1571</v>
      </c>
      <c r="B4660" s="1" t="s">
        <v>3019</v>
      </c>
      <c r="C4660" s="3">
        <v>1</v>
      </c>
      <c r="D4660" s="3" t="e">
        <f>VLOOKUP(Cobertura2021[[#This Row],['#Area]],S:T,2)</f>
        <v>#N/A</v>
      </c>
      <c r="E4660" s="1" t="s">
        <v>7</v>
      </c>
      <c r="F4660" s="3">
        <v>319</v>
      </c>
      <c r="G4660" s="27" t="s">
        <v>5320</v>
      </c>
      <c r="H4660" s="27" t="s">
        <v>5320</v>
      </c>
      <c r="I4660" s="27" t="s">
        <v>5320</v>
      </c>
      <c r="J4660" s="28" t="s">
        <v>21</v>
      </c>
      <c r="K4660" s="28" t="s">
        <v>21</v>
      </c>
      <c r="L4660" s="28" t="s">
        <v>21</v>
      </c>
      <c r="M4660" s="3" t="str">
        <f>IF(+OR(J4660="SI",G4660="SI"),"SI","NO")</f>
        <v>SI</v>
      </c>
      <c r="N4660" s="3" t="str">
        <f>IF(+OR(H4660="SI",K4660="SI"),"SI","NO")</f>
        <v>SI</v>
      </c>
      <c r="O4660" s="3" t="str">
        <f>IF(+OR(I4660="SI",L4660="SI"),"SI","NO")</f>
        <v>SI</v>
      </c>
    </row>
    <row r="4661" spans="1:15" x14ac:dyDescent="0.25">
      <c r="A4661" s="20" t="s">
        <v>635</v>
      </c>
      <c r="B4661" s="1" t="s">
        <v>787</v>
      </c>
      <c r="C4661" s="3">
        <v>6</v>
      </c>
      <c r="D4661" s="3" t="str">
        <f>VLOOKUP(Cobertura2021[[#This Row],['#Area]],S:T,2)</f>
        <v>Rural</v>
      </c>
      <c r="E4661" s="1" t="s">
        <v>794</v>
      </c>
      <c r="F4661" s="3">
        <v>19</v>
      </c>
      <c r="G4661" s="27" t="s">
        <v>5320</v>
      </c>
      <c r="H4661" s="27" t="s">
        <v>3</v>
      </c>
      <c r="I4661" s="27" t="s">
        <v>3</v>
      </c>
      <c r="J4661" s="28" t="s">
        <v>21</v>
      </c>
      <c r="K4661" s="28" t="s">
        <v>21</v>
      </c>
      <c r="L4661" s="28" t="s">
        <v>20</v>
      </c>
      <c r="M4661" s="3" t="str">
        <f>IF(+OR(J4661="SI",G4661="SI"),"SI","NO")</f>
        <v>SI</v>
      </c>
      <c r="N4661" s="3" t="str">
        <f>IF(+OR(H4661="SI",K4661="SI"),"SI","NO")</f>
        <v>SI</v>
      </c>
      <c r="O4661" s="3" t="str">
        <f>IF(+OR(I4661="SI",L4661="SI"),"SI","NO")</f>
        <v>NO</v>
      </c>
    </row>
    <row r="4662" spans="1:15" x14ac:dyDescent="0.25">
      <c r="A4662" s="20" t="s">
        <v>2968</v>
      </c>
      <c r="B4662" s="1" t="s">
        <v>2973</v>
      </c>
      <c r="C4662" s="3">
        <v>6</v>
      </c>
      <c r="D4662" s="3" t="str">
        <f>VLOOKUP(Cobertura2021[[#This Row],['#Area]],S:T,2)</f>
        <v>Rural</v>
      </c>
      <c r="E4662" s="1" t="s">
        <v>2945</v>
      </c>
      <c r="F4662" s="3">
        <v>127</v>
      </c>
      <c r="G4662" s="27" t="s">
        <v>5320</v>
      </c>
      <c r="H4662" s="27" t="s">
        <v>3</v>
      </c>
      <c r="I4662" s="27" t="s">
        <v>3</v>
      </c>
      <c r="J4662" s="28" t="s">
        <v>21</v>
      </c>
      <c r="K4662" s="28" t="s">
        <v>20</v>
      </c>
      <c r="L4662" s="28" t="s">
        <v>20</v>
      </c>
      <c r="M4662" s="3" t="str">
        <f>IF(+OR(J4662="SI",G4662="SI"),"SI","NO")</f>
        <v>SI</v>
      </c>
      <c r="N4662" s="3" t="str">
        <f>IF(+OR(H4662="SI",K4662="SI"),"SI","NO")</f>
        <v>NO</v>
      </c>
      <c r="O4662" s="3" t="str">
        <f>IF(+OR(I4662="SI",L4662="SI"),"SI","NO")</f>
        <v>NO</v>
      </c>
    </row>
    <row r="4663" spans="1:15" hidden="1" x14ac:dyDescent="0.25">
      <c r="A4663" s="20" t="s">
        <v>1571</v>
      </c>
      <c r="B4663" s="1" t="s">
        <v>58</v>
      </c>
      <c r="C4663" s="3">
        <v>1</v>
      </c>
      <c r="D4663" s="3" t="e">
        <f>VLOOKUP(Cobertura2021[[#This Row],['#Area]],S:T,2)</f>
        <v>#N/A</v>
      </c>
      <c r="E4663" s="1" t="s">
        <v>7</v>
      </c>
      <c r="F4663" s="3">
        <v>241</v>
      </c>
      <c r="G4663" s="27" t="s">
        <v>5320</v>
      </c>
      <c r="H4663" s="27" t="s">
        <v>5320</v>
      </c>
      <c r="I4663" s="27" t="s">
        <v>5320</v>
      </c>
      <c r="J4663" s="28" t="s">
        <v>21</v>
      </c>
      <c r="K4663" s="28" t="s">
        <v>21</v>
      </c>
      <c r="L4663" s="28" t="s">
        <v>21</v>
      </c>
      <c r="M4663" s="3" t="str">
        <f>IF(+OR(J4663="SI",G4663="SI"),"SI","NO")</f>
        <v>SI</v>
      </c>
      <c r="N4663" s="3" t="str">
        <f>IF(+OR(H4663="SI",K4663="SI"),"SI","NO")</f>
        <v>SI</v>
      </c>
      <c r="O4663" s="3" t="str">
        <f>IF(+OR(I4663="SI",L4663="SI"),"SI","NO")</f>
        <v>SI</v>
      </c>
    </row>
    <row r="4664" spans="1:15" x14ac:dyDescent="0.25">
      <c r="A4664" s="20" t="s">
        <v>2265</v>
      </c>
      <c r="B4664" s="1" t="s">
        <v>2268</v>
      </c>
      <c r="C4664" s="3">
        <v>6</v>
      </c>
      <c r="D4664" s="3" t="str">
        <f>VLOOKUP(Cobertura2021[[#This Row],['#Area]],S:T,2)</f>
        <v>Rural</v>
      </c>
      <c r="E4664" s="1" t="s">
        <v>2039</v>
      </c>
      <c r="F4664" s="3">
        <v>40</v>
      </c>
      <c r="G4664" s="27" t="s">
        <v>5320</v>
      </c>
      <c r="H4664" s="27" t="s">
        <v>3</v>
      </c>
      <c r="I4664" s="27" t="s">
        <v>3</v>
      </c>
      <c r="J4664" s="28" t="s">
        <v>21</v>
      </c>
      <c r="K4664" s="28" t="s">
        <v>20</v>
      </c>
      <c r="L4664" s="28" t="s">
        <v>20</v>
      </c>
      <c r="M4664" s="3" t="str">
        <f>IF(+OR(J4664="SI",G4664="SI"),"SI","NO")</f>
        <v>SI</v>
      </c>
      <c r="N4664" s="3" t="str">
        <f>IF(+OR(H4664="SI",K4664="SI"),"SI","NO")</f>
        <v>NO</v>
      </c>
      <c r="O4664" s="3" t="str">
        <f>IF(+OR(I4664="SI",L4664="SI"),"SI","NO")</f>
        <v>NO</v>
      </c>
    </row>
    <row r="4665" spans="1:15" hidden="1" x14ac:dyDescent="0.25">
      <c r="A4665" s="20" t="s">
        <v>1571</v>
      </c>
      <c r="B4665" s="1" t="s">
        <v>3048</v>
      </c>
      <c r="C4665" s="3">
        <v>1</v>
      </c>
      <c r="D4665" s="3" t="e">
        <f>VLOOKUP(Cobertura2021[[#This Row],['#Area]],S:T,2)</f>
        <v>#N/A</v>
      </c>
      <c r="E4665" s="1" t="s">
        <v>7</v>
      </c>
      <c r="F4665" s="3">
        <v>238</v>
      </c>
      <c r="G4665" s="27" t="s">
        <v>5320</v>
      </c>
      <c r="H4665" s="27" t="s">
        <v>5320</v>
      </c>
      <c r="I4665" s="27" t="s">
        <v>5320</v>
      </c>
      <c r="J4665" s="28" t="s">
        <v>21</v>
      </c>
      <c r="K4665" s="28" t="s">
        <v>21</v>
      </c>
      <c r="L4665" s="28" t="s">
        <v>21</v>
      </c>
      <c r="M4665" s="3" t="str">
        <f>IF(+OR(J4665="SI",G4665="SI"),"SI","NO")</f>
        <v>SI</v>
      </c>
      <c r="N4665" s="3" t="str">
        <f>IF(+OR(H4665="SI",K4665="SI"),"SI","NO")</f>
        <v>SI</v>
      </c>
      <c r="O4665" s="3" t="str">
        <f>IF(+OR(I4665="SI",L4665="SI"),"SI","NO")</f>
        <v>SI</v>
      </c>
    </row>
    <row r="4666" spans="1:15" hidden="1" x14ac:dyDescent="0.25">
      <c r="A4666" s="20" t="s">
        <v>1571</v>
      </c>
      <c r="B4666" s="1" t="s">
        <v>3080</v>
      </c>
      <c r="C4666" s="3">
        <v>1</v>
      </c>
      <c r="D4666" s="3" t="e">
        <f>VLOOKUP(Cobertura2021[[#This Row],['#Area]],S:T,2)</f>
        <v>#N/A</v>
      </c>
      <c r="E4666" s="1" t="s">
        <v>7</v>
      </c>
      <c r="F4666" s="3">
        <v>358</v>
      </c>
      <c r="G4666" s="27" t="s">
        <v>5320</v>
      </c>
      <c r="H4666" s="27" t="s">
        <v>5320</v>
      </c>
      <c r="I4666" s="27" t="s">
        <v>5320</v>
      </c>
      <c r="J4666" s="28" t="s">
        <v>21</v>
      </c>
      <c r="K4666" s="28" t="s">
        <v>21</v>
      </c>
      <c r="L4666" s="28" t="s">
        <v>21</v>
      </c>
      <c r="M4666" s="3" t="str">
        <f>IF(+OR(J4666="SI",G4666="SI"),"SI","NO")</f>
        <v>SI</v>
      </c>
      <c r="N4666" s="3" t="str">
        <f>IF(+OR(H4666="SI",K4666="SI"),"SI","NO")</f>
        <v>SI</v>
      </c>
      <c r="O4666" s="3" t="str">
        <f>IF(+OR(I4666="SI",L4666="SI"),"SI","NO")</f>
        <v>SI</v>
      </c>
    </row>
    <row r="4667" spans="1:15" hidden="1" x14ac:dyDescent="0.25">
      <c r="A4667" s="20" t="s">
        <v>1571</v>
      </c>
      <c r="B4667" s="1" t="s">
        <v>3106</v>
      </c>
      <c r="C4667" s="3">
        <v>1</v>
      </c>
      <c r="D4667" s="3" t="e">
        <f>VLOOKUP(Cobertura2021[[#This Row],['#Area]],S:T,2)</f>
        <v>#N/A</v>
      </c>
      <c r="E4667" s="1" t="s">
        <v>7</v>
      </c>
      <c r="F4667" s="3">
        <v>17</v>
      </c>
      <c r="G4667" s="27" t="s">
        <v>5320</v>
      </c>
      <c r="H4667" s="27" t="s">
        <v>5320</v>
      </c>
      <c r="I4667" s="27" t="s">
        <v>5320</v>
      </c>
      <c r="J4667" s="28" t="s">
        <v>21</v>
      </c>
      <c r="K4667" s="28" t="s">
        <v>21</v>
      </c>
      <c r="L4667" s="28" t="s">
        <v>21</v>
      </c>
      <c r="M4667" s="3" t="str">
        <f>IF(+OR(J4667="SI",G4667="SI"),"SI","NO")</f>
        <v>SI</v>
      </c>
      <c r="N4667" s="3" t="str">
        <f>IF(+OR(H4667="SI",K4667="SI"),"SI","NO")</f>
        <v>SI</v>
      </c>
      <c r="O4667" s="3" t="str">
        <f>IF(+OR(I4667="SI",L4667="SI"),"SI","NO")</f>
        <v>SI</v>
      </c>
    </row>
    <row r="4668" spans="1:15" x14ac:dyDescent="0.25">
      <c r="A4668" s="20" t="s">
        <v>1571</v>
      </c>
      <c r="B4668" s="1" t="s">
        <v>3112</v>
      </c>
      <c r="C4668" s="3">
        <v>6</v>
      </c>
      <c r="D4668" s="3" t="str">
        <f>VLOOKUP(Cobertura2021[[#This Row],['#Area]],S:T,2)</f>
        <v>Rural</v>
      </c>
      <c r="E4668" s="1" t="s">
        <v>3119</v>
      </c>
      <c r="F4668" s="3">
        <v>4</v>
      </c>
      <c r="G4668" s="27" t="s">
        <v>5320</v>
      </c>
      <c r="H4668" s="27" t="s">
        <v>3</v>
      </c>
      <c r="I4668" s="27" t="s">
        <v>3</v>
      </c>
      <c r="J4668" s="28" t="s">
        <v>21</v>
      </c>
      <c r="K4668" s="28" t="s">
        <v>20</v>
      </c>
      <c r="L4668" s="28" t="s">
        <v>20</v>
      </c>
      <c r="M4668" s="3" t="str">
        <f>IF(+OR(J4668="SI",G4668="SI"),"SI","NO")</f>
        <v>SI</v>
      </c>
      <c r="N4668" s="3" t="str">
        <f>IF(+OR(H4668="SI",K4668="SI"),"SI","NO")</f>
        <v>NO</v>
      </c>
      <c r="O4668" s="3" t="str">
        <f>IF(+OR(I4668="SI",L4668="SI"),"SI","NO")</f>
        <v>NO</v>
      </c>
    </row>
    <row r="4669" spans="1:15" x14ac:dyDescent="0.25">
      <c r="A4669" s="20" t="s">
        <v>1571</v>
      </c>
      <c r="B4669" s="1" t="s">
        <v>3169</v>
      </c>
      <c r="C4669" s="3">
        <v>6</v>
      </c>
      <c r="D4669" s="3" t="str">
        <f>VLOOKUP(Cobertura2021[[#This Row],['#Area]],S:T,2)</f>
        <v>Rural</v>
      </c>
      <c r="E4669" s="1" t="s">
        <v>3119</v>
      </c>
      <c r="F4669" s="3">
        <v>51</v>
      </c>
      <c r="G4669" s="27" t="s">
        <v>5320</v>
      </c>
      <c r="H4669" s="27" t="s">
        <v>3</v>
      </c>
      <c r="I4669" s="27" t="s">
        <v>3</v>
      </c>
      <c r="J4669" s="28" t="s">
        <v>21</v>
      </c>
      <c r="K4669" s="28" t="s">
        <v>20</v>
      </c>
      <c r="L4669" s="28" t="s">
        <v>20</v>
      </c>
      <c r="M4669" s="3" t="str">
        <f>IF(+OR(J4669="SI",G4669="SI"),"SI","NO")</f>
        <v>SI</v>
      </c>
      <c r="N4669" s="3" t="str">
        <f>IF(+OR(H4669="SI",K4669="SI"),"SI","NO")</f>
        <v>NO</v>
      </c>
      <c r="O4669" s="3" t="str">
        <f>IF(+OR(I4669="SI",L4669="SI"),"SI","NO")</f>
        <v>NO</v>
      </c>
    </row>
    <row r="4670" spans="1:15" hidden="1" x14ac:dyDescent="0.25">
      <c r="A4670" s="20" t="s">
        <v>1571</v>
      </c>
      <c r="B4670" s="1" t="s">
        <v>3112</v>
      </c>
      <c r="C4670" s="3">
        <v>1</v>
      </c>
      <c r="D4670" s="3" t="e">
        <f>VLOOKUP(Cobertura2021[[#This Row],['#Area]],S:T,2)</f>
        <v>#N/A</v>
      </c>
      <c r="E4670" s="1" t="s">
        <v>7</v>
      </c>
      <c r="F4670" s="3">
        <v>1223</v>
      </c>
      <c r="G4670" s="27" t="s">
        <v>5320</v>
      </c>
      <c r="H4670" s="27" t="s">
        <v>5320</v>
      </c>
      <c r="I4670" s="27" t="s">
        <v>5320</v>
      </c>
      <c r="J4670" s="28" t="s">
        <v>21</v>
      </c>
      <c r="K4670" s="28" t="s">
        <v>21</v>
      </c>
      <c r="L4670" s="28" t="s">
        <v>21</v>
      </c>
      <c r="M4670" s="3" t="str">
        <f>IF(+OR(J4670="SI",G4670="SI"),"SI","NO")</f>
        <v>SI</v>
      </c>
      <c r="N4670" s="3" t="str">
        <f>IF(+OR(H4670="SI",K4670="SI"),"SI","NO")</f>
        <v>SI</v>
      </c>
      <c r="O4670" s="3" t="str">
        <f>IF(+OR(I4670="SI",L4670="SI"),"SI","NO")</f>
        <v>SI</v>
      </c>
    </row>
    <row r="4671" spans="1:15" x14ac:dyDescent="0.25">
      <c r="A4671" s="20" t="s">
        <v>2265</v>
      </c>
      <c r="B4671" s="1" t="s">
        <v>2269</v>
      </c>
      <c r="C4671" s="3">
        <v>6</v>
      </c>
      <c r="D4671" s="3" t="str">
        <f>VLOOKUP(Cobertura2021[[#This Row],['#Area]],S:T,2)</f>
        <v>Rural</v>
      </c>
      <c r="E4671" s="1" t="s">
        <v>2099</v>
      </c>
      <c r="F4671" s="3">
        <v>14</v>
      </c>
      <c r="G4671" s="27" t="s">
        <v>5320</v>
      </c>
      <c r="H4671" s="27" t="s">
        <v>3</v>
      </c>
      <c r="I4671" s="27" t="s">
        <v>3</v>
      </c>
      <c r="J4671" s="28" t="s">
        <v>21</v>
      </c>
      <c r="K4671" s="28" t="s">
        <v>20</v>
      </c>
      <c r="L4671" s="28" t="s">
        <v>20</v>
      </c>
      <c r="M4671" s="3" t="str">
        <f>IF(+OR(J4671="SI",G4671="SI"),"SI","NO")</f>
        <v>SI</v>
      </c>
      <c r="N4671" s="3" t="str">
        <f>IF(+OR(H4671="SI",K4671="SI"),"SI","NO")</f>
        <v>NO</v>
      </c>
      <c r="O4671" s="3" t="str">
        <f>IF(+OR(I4671="SI",L4671="SI"),"SI","NO")</f>
        <v>NO</v>
      </c>
    </row>
    <row r="4672" spans="1:15" x14ac:dyDescent="0.25">
      <c r="A4672" s="20" t="s">
        <v>1926</v>
      </c>
      <c r="B4672" s="1" t="s">
        <v>1931</v>
      </c>
      <c r="C4672" s="3">
        <v>6</v>
      </c>
      <c r="D4672" s="3" t="str">
        <f>VLOOKUP(Cobertura2021[[#This Row],['#Area]],S:T,2)</f>
        <v>Rural</v>
      </c>
      <c r="E4672" s="1" t="s">
        <v>1835</v>
      </c>
      <c r="F4672" s="3">
        <v>94</v>
      </c>
      <c r="G4672" s="27" t="s">
        <v>5320</v>
      </c>
      <c r="H4672" s="27" t="s">
        <v>3</v>
      </c>
      <c r="I4672" s="27" t="s">
        <v>3</v>
      </c>
      <c r="J4672" s="28" t="s">
        <v>21</v>
      </c>
      <c r="K4672" s="28" t="s">
        <v>20</v>
      </c>
      <c r="L4672" s="28" t="s">
        <v>20</v>
      </c>
      <c r="M4672" s="3" t="str">
        <f>IF(+OR(J4672="SI",G4672="SI"),"SI","NO")</f>
        <v>SI</v>
      </c>
      <c r="N4672" s="3" t="str">
        <f>IF(+OR(H4672="SI",K4672="SI"),"SI","NO")</f>
        <v>NO</v>
      </c>
      <c r="O4672" s="3" t="str">
        <f>IF(+OR(I4672="SI",L4672="SI"),"SI","NO")</f>
        <v>NO</v>
      </c>
    </row>
    <row r="4673" spans="1:15" x14ac:dyDescent="0.25">
      <c r="A4673" s="20" t="s">
        <v>4087</v>
      </c>
      <c r="B4673" s="1" t="s">
        <v>4218</v>
      </c>
      <c r="C4673" s="3">
        <v>6</v>
      </c>
      <c r="D4673" s="3" t="str">
        <f>VLOOKUP(Cobertura2021[[#This Row],['#Area]],S:T,2)</f>
        <v>Rural</v>
      </c>
      <c r="E4673" s="1" t="s">
        <v>4224</v>
      </c>
      <c r="F4673" s="3">
        <v>23</v>
      </c>
      <c r="G4673" s="27" t="s">
        <v>5320</v>
      </c>
      <c r="H4673" s="27" t="s">
        <v>3</v>
      </c>
      <c r="I4673" s="27" t="s">
        <v>3</v>
      </c>
      <c r="J4673" s="28" t="s">
        <v>20</v>
      </c>
      <c r="K4673" s="28" t="s">
        <v>20</v>
      </c>
      <c r="L4673" s="28" t="s">
        <v>20</v>
      </c>
      <c r="M4673" s="3" t="str">
        <f>IF(+OR(J4673="SI",G4673="SI"),"SI","NO")</f>
        <v>SI</v>
      </c>
      <c r="N4673" s="3" t="str">
        <f>IF(+OR(H4673="SI",K4673="SI"),"SI","NO")</f>
        <v>NO</v>
      </c>
      <c r="O4673" s="3" t="str">
        <f>IF(+OR(I4673="SI",L4673="SI"),"SI","NO")</f>
        <v>NO</v>
      </c>
    </row>
    <row r="4674" spans="1:15" x14ac:dyDescent="0.25">
      <c r="A4674" s="20" t="s">
        <v>1571</v>
      </c>
      <c r="B4674" s="1" t="s">
        <v>1007</v>
      </c>
      <c r="C4674" s="3">
        <v>6</v>
      </c>
      <c r="D4674" s="3" t="str">
        <f>VLOOKUP(Cobertura2021[[#This Row],['#Area]],S:T,2)</f>
        <v>Rural</v>
      </c>
      <c r="E4674" s="1" t="s">
        <v>7</v>
      </c>
      <c r="F4674" s="3">
        <v>64</v>
      </c>
      <c r="G4674" s="27" t="s">
        <v>5320</v>
      </c>
      <c r="H4674" s="27" t="s">
        <v>5320</v>
      </c>
      <c r="I4674" s="27" t="s">
        <v>3</v>
      </c>
      <c r="J4674" s="28" t="s">
        <v>21</v>
      </c>
      <c r="K4674" s="28" t="s">
        <v>21</v>
      </c>
      <c r="L4674" s="28" t="s">
        <v>21</v>
      </c>
      <c r="M4674" s="3" t="str">
        <f>IF(+OR(J4674="SI",G4674="SI"),"SI","NO")</f>
        <v>SI</v>
      </c>
      <c r="N4674" s="3" t="str">
        <f>IF(+OR(H4674="SI",K4674="SI"),"SI","NO")</f>
        <v>SI</v>
      </c>
      <c r="O4674" s="3" t="str">
        <f>IF(+OR(I4674="SI",L4674="SI"),"SI","NO")</f>
        <v>SI</v>
      </c>
    </row>
    <row r="4675" spans="1:15" x14ac:dyDescent="0.25">
      <c r="A4675" s="20" t="s">
        <v>1571</v>
      </c>
      <c r="B4675" s="1" t="s">
        <v>131</v>
      </c>
      <c r="C4675" s="3">
        <v>6</v>
      </c>
      <c r="D4675" s="3" t="str">
        <f>VLOOKUP(Cobertura2021[[#This Row],['#Area]],S:T,2)</f>
        <v>Rural</v>
      </c>
      <c r="E4675" s="1" t="s">
        <v>7</v>
      </c>
      <c r="F4675" s="3">
        <v>77</v>
      </c>
      <c r="G4675" s="27" t="s">
        <v>5320</v>
      </c>
      <c r="H4675" s="27" t="s">
        <v>5320</v>
      </c>
      <c r="I4675" s="27" t="s">
        <v>5320</v>
      </c>
      <c r="J4675" s="28" t="s">
        <v>21</v>
      </c>
      <c r="K4675" s="28" t="s">
        <v>21</v>
      </c>
      <c r="L4675" s="28" t="s">
        <v>20</v>
      </c>
      <c r="M4675" s="3" t="str">
        <f>IF(+OR(J4675="SI",G4675="SI"),"SI","NO")</f>
        <v>SI</v>
      </c>
      <c r="N4675" s="3" t="str">
        <f>IF(+OR(H4675="SI",K4675="SI"),"SI","NO")</f>
        <v>SI</v>
      </c>
      <c r="O4675" s="3" t="str">
        <f>IF(+OR(I4675="SI",L4675="SI"),"SI","NO")</f>
        <v>SI</v>
      </c>
    </row>
    <row r="4676" spans="1:15" hidden="1" x14ac:dyDescent="0.25">
      <c r="A4676" s="20" t="s">
        <v>1571</v>
      </c>
      <c r="B4676" s="1" t="s">
        <v>3158</v>
      </c>
      <c r="C4676" s="3">
        <v>1</v>
      </c>
      <c r="D4676" s="3" t="e">
        <f>VLOOKUP(Cobertura2021[[#This Row],['#Area]],S:T,2)</f>
        <v>#N/A</v>
      </c>
      <c r="E4676" s="1" t="s">
        <v>7</v>
      </c>
      <c r="F4676" s="3">
        <v>328</v>
      </c>
      <c r="G4676" s="27" t="s">
        <v>5320</v>
      </c>
      <c r="H4676" s="27" t="s">
        <v>5320</v>
      </c>
      <c r="I4676" s="27" t="s">
        <v>5320</v>
      </c>
      <c r="J4676" s="28" t="s">
        <v>21</v>
      </c>
      <c r="K4676" s="28" t="s">
        <v>21</v>
      </c>
      <c r="L4676" s="28" t="s">
        <v>21</v>
      </c>
      <c r="M4676" s="3" t="str">
        <f>IF(+OR(J4676="SI",G4676="SI"),"SI","NO")</f>
        <v>SI</v>
      </c>
      <c r="N4676" s="3" t="str">
        <f>IF(+OR(H4676="SI",K4676="SI"),"SI","NO")</f>
        <v>SI</v>
      </c>
      <c r="O4676" s="3" t="str">
        <f>IF(+OR(I4676="SI",L4676="SI"),"SI","NO")</f>
        <v>SI</v>
      </c>
    </row>
    <row r="4677" spans="1:15" hidden="1" x14ac:dyDescent="0.25">
      <c r="A4677" s="20" t="s">
        <v>1571</v>
      </c>
      <c r="B4677" s="1" t="s">
        <v>3169</v>
      </c>
      <c r="C4677" s="3">
        <v>1</v>
      </c>
      <c r="D4677" s="3" t="e">
        <f>VLOOKUP(Cobertura2021[[#This Row],['#Area]],S:T,2)</f>
        <v>#N/A</v>
      </c>
      <c r="E4677" s="1" t="s">
        <v>7</v>
      </c>
      <c r="F4677" s="3">
        <v>31</v>
      </c>
      <c r="G4677" s="27" t="s">
        <v>5320</v>
      </c>
      <c r="H4677" s="27" t="s">
        <v>5320</v>
      </c>
      <c r="I4677" s="27" t="s">
        <v>5320</v>
      </c>
      <c r="J4677" s="28" t="s">
        <v>21</v>
      </c>
      <c r="K4677" s="28" t="s">
        <v>21</v>
      </c>
      <c r="L4677" s="28" t="s">
        <v>21</v>
      </c>
      <c r="M4677" s="3" t="str">
        <f>IF(+OR(J4677="SI",G4677="SI"),"SI","NO")</f>
        <v>SI</v>
      </c>
      <c r="N4677" s="3" t="str">
        <f>IF(+OR(H4677="SI",K4677="SI"),"SI","NO")</f>
        <v>SI</v>
      </c>
      <c r="O4677" s="3" t="str">
        <f>IF(+OR(I4677="SI",L4677="SI"),"SI","NO")</f>
        <v>SI</v>
      </c>
    </row>
    <row r="4678" spans="1:15" hidden="1" x14ac:dyDescent="0.25">
      <c r="A4678" s="20" t="s">
        <v>1571</v>
      </c>
      <c r="B4678" s="1" t="s">
        <v>3080</v>
      </c>
      <c r="C4678" s="3">
        <v>1</v>
      </c>
      <c r="D4678" s="3" t="e">
        <f>VLOOKUP(Cobertura2021[[#This Row],['#Area]],S:T,2)</f>
        <v>#N/A</v>
      </c>
      <c r="E4678" s="1" t="s">
        <v>183</v>
      </c>
      <c r="F4678" s="3">
        <v>214</v>
      </c>
      <c r="G4678" s="27" t="s">
        <v>5320</v>
      </c>
      <c r="H4678" s="27" t="s">
        <v>5320</v>
      </c>
      <c r="I4678" s="27" t="s">
        <v>5320</v>
      </c>
      <c r="J4678" s="28" t="s">
        <v>21</v>
      </c>
      <c r="K4678" s="28" t="s">
        <v>21</v>
      </c>
      <c r="L4678" s="28" t="s">
        <v>21</v>
      </c>
      <c r="M4678" s="3" t="str">
        <f>IF(+OR(J4678="SI",G4678="SI"),"SI","NO")</f>
        <v>SI</v>
      </c>
      <c r="N4678" s="3" t="str">
        <f>IF(+OR(H4678="SI",K4678="SI"),"SI","NO")</f>
        <v>SI</v>
      </c>
      <c r="O4678" s="3" t="str">
        <f>IF(+OR(I4678="SI",L4678="SI"),"SI","NO")</f>
        <v>SI</v>
      </c>
    </row>
    <row r="4679" spans="1:15" hidden="1" x14ac:dyDescent="0.25">
      <c r="A4679" s="20" t="s">
        <v>1571</v>
      </c>
      <c r="B4679" s="1" t="s">
        <v>58</v>
      </c>
      <c r="C4679" s="3">
        <v>1</v>
      </c>
      <c r="D4679" s="3" t="e">
        <f>VLOOKUP(Cobertura2021[[#This Row],['#Area]],S:T,2)</f>
        <v>#N/A</v>
      </c>
      <c r="E4679" s="1" t="s">
        <v>281</v>
      </c>
      <c r="F4679" s="3">
        <v>240</v>
      </c>
      <c r="G4679" s="27" t="s">
        <v>5320</v>
      </c>
      <c r="H4679" s="27" t="s">
        <v>5320</v>
      </c>
      <c r="I4679" s="27" t="s">
        <v>5320</v>
      </c>
      <c r="J4679" s="28" t="s">
        <v>21</v>
      </c>
      <c r="K4679" s="28" t="s">
        <v>21</v>
      </c>
      <c r="L4679" s="28" t="s">
        <v>21</v>
      </c>
      <c r="M4679" s="3" t="str">
        <f>IF(+OR(J4679="SI",G4679="SI"),"SI","NO")</f>
        <v>SI</v>
      </c>
      <c r="N4679" s="3" t="str">
        <f>IF(+OR(H4679="SI",K4679="SI"),"SI","NO")</f>
        <v>SI</v>
      </c>
      <c r="O4679" s="3" t="str">
        <f>IF(+OR(I4679="SI",L4679="SI"),"SI","NO")</f>
        <v>SI</v>
      </c>
    </row>
    <row r="4680" spans="1:15" hidden="1" x14ac:dyDescent="0.25">
      <c r="A4680" s="20" t="s">
        <v>1571</v>
      </c>
      <c r="B4680" s="1" t="s">
        <v>3037</v>
      </c>
      <c r="C4680" s="3">
        <v>1</v>
      </c>
      <c r="D4680" s="3" t="e">
        <f>VLOOKUP(Cobertura2021[[#This Row],['#Area]],S:T,2)</f>
        <v>#N/A</v>
      </c>
      <c r="E4680" s="1" t="s">
        <v>281</v>
      </c>
      <c r="F4680" s="3">
        <v>313</v>
      </c>
      <c r="G4680" s="27" t="s">
        <v>5320</v>
      </c>
      <c r="H4680" s="27" t="s">
        <v>5320</v>
      </c>
      <c r="I4680" s="27" t="s">
        <v>5320</v>
      </c>
      <c r="J4680" s="28" t="s">
        <v>21</v>
      </c>
      <c r="K4680" s="28" t="s">
        <v>21</v>
      </c>
      <c r="L4680" s="28" t="s">
        <v>21</v>
      </c>
      <c r="M4680" s="3" t="str">
        <f>IF(+OR(J4680="SI",G4680="SI"),"SI","NO")</f>
        <v>SI</v>
      </c>
      <c r="N4680" s="3" t="str">
        <f>IF(+OR(H4680="SI",K4680="SI"),"SI","NO")</f>
        <v>SI</v>
      </c>
      <c r="O4680" s="3" t="str">
        <f>IF(+OR(I4680="SI",L4680="SI"),"SI","NO")</f>
        <v>SI</v>
      </c>
    </row>
    <row r="4681" spans="1:15" x14ac:dyDescent="0.25">
      <c r="A4681" s="20" t="s">
        <v>3411</v>
      </c>
      <c r="B4681" s="1" t="s">
        <v>2045</v>
      </c>
      <c r="C4681" s="3">
        <v>6</v>
      </c>
      <c r="D4681" s="3" t="str">
        <f>VLOOKUP(Cobertura2021[[#This Row],['#Area]],S:T,2)</f>
        <v>Rural</v>
      </c>
      <c r="E4681" s="1" t="s">
        <v>1800</v>
      </c>
      <c r="F4681" s="3">
        <v>77</v>
      </c>
      <c r="G4681" s="27" t="s">
        <v>5320</v>
      </c>
      <c r="H4681" s="27" t="s">
        <v>3</v>
      </c>
      <c r="I4681" s="27" t="s">
        <v>3</v>
      </c>
      <c r="J4681" s="28" t="s">
        <v>20</v>
      </c>
      <c r="K4681" s="28" t="s">
        <v>20</v>
      </c>
      <c r="L4681" s="28" t="s">
        <v>20</v>
      </c>
      <c r="M4681" s="3" t="str">
        <f>IF(+OR(J4681="SI",G4681="SI"),"SI","NO")</f>
        <v>SI</v>
      </c>
      <c r="N4681" s="3" t="str">
        <f>IF(+OR(H4681="SI",K4681="SI"),"SI","NO")</f>
        <v>NO</v>
      </c>
      <c r="O4681" s="3" t="str">
        <f>IF(+OR(I4681="SI",L4681="SI"),"SI","NO")</f>
        <v>NO</v>
      </c>
    </row>
    <row r="4682" spans="1:15" x14ac:dyDescent="0.25">
      <c r="A4682" s="20" t="s">
        <v>156</v>
      </c>
      <c r="B4682" s="1" t="s">
        <v>5239</v>
      </c>
      <c r="C4682" s="3">
        <v>6</v>
      </c>
      <c r="D4682" s="3" t="str">
        <f>VLOOKUP(Cobertura2021[[#This Row],['#Area]],S:T,2)</f>
        <v>Rural</v>
      </c>
      <c r="E4682" s="1" t="s">
        <v>1800</v>
      </c>
      <c r="F4682" s="3">
        <v>50</v>
      </c>
      <c r="G4682" s="27" t="s">
        <v>5320</v>
      </c>
      <c r="H4682" s="27" t="s">
        <v>3</v>
      </c>
      <c r="I4682" s="27" t="s">
        <v>3</v>
      </c>
      <c r="J4682" s="28" t="s">
        <v>21</v>
      </c>
      <c r="K4682" s="28" t="s">
        <v>20</v>
      </c>
      <c r="L4682" s="28" t="s">
        <v>20</v>
      </c>
      <c r="M4682" s="3" t="str">
        <f>IF(+OR(J4682="SI",G4682="SI"),"SI","NO")</f>
        <v>SI</v>
      </c>
      <c r="N4682" s="3" t="str">
        <f>IF(+OR(H4682="SI",K4682="SI"),"SI","NO")</f>
        <v>NO</v>
      </c>
      <c r="O4682" s="3" t="str">
        <f>IF(+OR(I4682="SI",L4682="SI"),"SI","NO")</f>
        <v>NO</v>
      </c>
    </row>
    <row r="4683" spans="1:15" x14ac:dyDescent="0.25">
      <c r="A4683" s="20" t="s">
        <v>1926</v>
      </c>
      <c r="B4683" s="1" t="s">
        <v>1926</v>
      </c>
      <c r="C4683" s="3">
        <v>6</v>
      </c>
      <c r="D4683" s="3" t="str">
        <f>VLOOKUP(Cobertura2021[[#This Row],['#Area]],S:T,2)</f>
        <v>Rural</v>
      </c>
      <c r="E4683" s="1" t="s">
        <v>1705</v>
      </c>
      <c r="F4683" s="3">
        <v>128</v>
      </c>
      <c r="G4683" s="27" t="s">
        <v>5320</v>
      </c>
      <c r="H4683" s="27" t="s">
        <v>5320</v>
      </c>
      <c r="I4683" s="27" t="s">
        <v>3</v>
      </c>
      <c r="J4683" s="28" t="s">
        <v>21</v>
      </c>
      <c r="K4683" s="28" t="s">
        <v>20</v>
      </c>
      <c r="L4683" s="28" t="s">
        <v>20</v>
      </c>
      <c r="M4683" s="3" t="str">
        <f>IF(+OR(J4683="SI",G4683="SI"),"SI","NO")</f>
        <v>SI</v>
      </c>
      <c r="N4683" s="3" t="str">
        <f>IF(+OR(H4683="SI",K4683="SI"),"SI","NO")</f>
        <v>SI</v>
      </c>
      <c r="O4683" s="3" t="str">
        <f>IF(+OR(I4683="SI",L4683="SI"),"SI","NO")</f>
        <v>NO</v>
      </c>
    </row>
    <row r="4684" spans="1:15" hidden="1" x14ac:dyDescent="0.25">
      <c r="A4684" s="20" t="s">
        <v>1571</v>
      </c>
      <c r="B4684" s="1" t="s">
        <v>3106</v>
      </c>
      <c r="C4684" s="3">
        <v>1</v>
      </c>
      <c r="D4684" s="3" t="e">
        <f>VLOOKUP(Cobertura2021[[#This Row],['#Area]],S:T,2)</f>
        <v>#N/A</v>
      </c>
      <c r="E4684" s="1" t="s">
        <v>281</v>
      </c>
      <c r="F4684" s="3">
        <v>101</v>
      </c>
      <c r="G4684" s="27" t="s">
        <v>5320</v>
      </c>
      <c r="H4684" s="27" t="s">
        <v>5320</v>
      </c>
      <c r="I4684" s="27" t="s">
        <v>5320</v>
      </c>
      <c r="J4684" s="28" t="s">
        <v>21</v>
      </c>
      <c r="K4684" s="28" t="s">
        <v>21</v>
      </c>
      <c r="L4684" s="28" t="s">
        <v>21</v>
      </c>
      <c r="M4684" s="3" t="str">
        <f>IF(+OR(J4684="SI",G4684="SI"),"SI","NO")</f>
        <v>SI</v>
      </c>
      <c r="N4684" s="3" t="str">
        <f>IF(+OR(H4684="SI",K4684="SI"),"SI","NO")</f>
        <v>SI</v>
      </c>
      <c r="O4684" s="3" t="str">
        <f>IF(+OR(I4684="SI",L4684="SI"),"SI","NO")</f>
        <v>SI</v>
      </c>
    </row>
    <row r="4685" spans="1:15" hidden="1" x14ac:dyDescent="0.25">
      <c r="A4685" s="20" t="s">
        <v>1571</v>
      </c>
      <c r="B4685" s="1" t="s">
        <v>3158</v>
      </c>
      <c r="C4685" s="3">
        <v>1</v>
      </c>
      <c r="D4685" s="3" t="e">
        <f>VLOOKUP(Cobertura2021[[#This Row],['#Area]],S:T,2)</f>
        <v>#N/A</v>
      </c>
      <c r="E4685" s="1" t="s">
        <v>281</v>
      </c>
      <c r="F4685" s="3">
        <v>41</v>
      </c>
      <c r="G4685" s="27" t="s">
        <v>5320</v>
      </c>
      <c r="H4685" s="27" t="s">
        <v>5320</v>
      </c>
      <c r="I4685" s="27" t="s">
        <v>5320</v>
      </c>
      <c r="J4685" s="28" t="s">
        <v>21</v>
      </c>
      <c r="K4685" s="28" t="s">
        <v>21</v>
      </c>
      <c r="L4685" s="28" t="s">
        <v>21</v>
      </c>
      <c r="M4685" s="3" t="str">
        <f>IF(+OR(J4685="SI",G4685="SI"),"SI","NO")</f>
        <v>SI</v>
      </c>
      <c r="N4685" s="3" t="str">
        <f>IF(+OR(H4685="SI",K4685="SI"),"SI","NO")</f>
        <v>SI</v>
      </c>
      <c r="O4685" s="3" t="str">
        <f>IF(+OR(I4685="SI",L4685="SI"),"SI","NO")</f>
        <v>SI</v>
      </c>
    </row>
    <row r="4686" spans="1:15" x14ac:dyDescent="0.25">
      <c r="A4686" s="20" t="s">
        <v>3181</v>
      </c>
      <c r="B4686" s="1" t="s">
        <v>3205</v>
      </c>
      <c r="C4686" s="3">
        <v>6</v>
      </c>
      <c r="D4686" s="3" t="str">
        <f>VLOOKUP(Cobertura2021[[#This Row],['#Area]],S:T,2)</f>
        <v>Rural</v>
      </c>
      <c r="E4686" s="1" t="s">
        <v>3219</v>
      </c>
      <c r="F4686" s="3">
        <v>66</v>
      </c>
      <c r="G4686" s="27" t="s">
        <v>5320</v>
      </c>
      <c r="H4686" s="27" t="s">
        <v>3</v>
      </c>
      <c r="I4686" s="27" t="s">
        <v>3</v>
      </c>
      <c r="J4686" s="28" t="s">
        <v>21</v>
      </c>
      <c r="K4686" s="28" t="s">
        <v>20</v>
      </c>
      <c r="L4686" s="28" t="s">
        <v>20</v>
      </c>
      <c r="M4686" s="3" t="str">
        <f>IF(+OR(J4686="SI",G4686="SI"),"SI","NO")</f>
        <v>SI</v>
      </c>
      <c r="N4686" s="3" t="str">
        <f>IF(+OR(H4686="SI",K4686="SI"),"SI","NO")</f>
        <v>NO</v>
      </c>
      <c r="O4686" s="3" t="str">
        <f>IF(+OR(I4686="SI",L4686="SI"),"SI","NO")</f>
        <v>NO</v>
      </c>
    </row>
    <row r="4687" spans="1:15" hidden="1" x14ac:dyDescent="0.25">
      <c r="A4687" s="20" t="s">
        <v>1571</v>
      </c>
      <c r="B4687" s="1" t="s">
        <v>58</v>
      </c>
      <c r="C4687" s="3">
        <v>1</v>
      </c>
      <c r="D4687" s="3" t="e">
        <f>VLOOKUP(Cobertura2021[[#This Row],['#Area]],S:T,2)</f>
        <v>#N/A</v>
      </c>
      <c r="E4687" s="1" t="s">
        <v>1259</v>
      </c>
      <c r="F4687" s="3">
        <v>69</v>
      </c>
      <c r="G4687" s="27" t="s">
        <v>5320</v>
      </c>
      <c r="H4687" s="27" t="s">
        <v>5320</v>
      </c>
      <c r="I4687" s="27" t="s">
        <v>5320</v>
      </c>
      <c r="J4687" s="28" t="s">
        <v>21</v>
      </c>
      <c r="K4687" s="28" t="s">
        <v>21</v>
      </c>
      <c r="L4687" s="28" t="s">
        <v>21</v>
      </c>
      <c r="M4687" s="3" t="str">
        <f>IF(+OR(J4687="SI",G4687="SI"),"SI","NO")</f>
        <v>SI</v>
      </c>
      <c r="N4687" s="3" t="str">
        <f>IF(+OR(H4687="SI",K4687="SI"),"SI","NO")</f>
        <v>SI</v>
      </c>
      <c r="O4687" s="3" t="str">
        <f>IF(+OR(I4687="SI",L4687="SI"),"SI","NO")</f>
        <v>SI</v>
      </c>
    </row>
    <row r="4688" spans="1:15" hidden="1" x14ac:dyDescent="0.25">
      <c r="A4688" s="20" t="s">
        <v>1571</v>
      </c>
      <c r="B4688" s="1" t="s">
        <v>58</v>
      </c>
      <c r="C4688" s="3">
        <v>1</v>
      </c>
      <c r="D4688" s="3" t="e">
        <f>VLOOKUP(Cobertura2021[[#This Row],['#Area]],S:T,2)</f>
        <v>#N/A</v>
      </c>
      <c r="E4688" s="1" t="s">
        <v>129</v>
      </c>
      <c r="F4688" s="3">
        <v>521</v>
      </c>
      <c r="G4688" s="27" t="s">
        <v>5320</v>
      </c>
      <c r="H4688" s="27" t="s">
        <v>5320</v>
      </c>
      <c r="I4688" s="27" t="s">
        <v>5320</v>
      </c>
      <c r="J4688" s="28" t="s">
        <v>21</v>
      </c>
      <c r="K4688" s="28" t="s">
        <v>21</v>
      </c>
      <c r="L4688" s="28" t="s">
        <v>21</v>
      </c>
      <c r="M4688" s="3" t="str">
        <f>IF(+OR(J4688="SI",G4688="SI"),"SI","NO")</f>
        <v>SI</v>
      </c>
      <c r="N4688" s="3" t="str">
        <f>IF(+OR(H4688="SI",K4688="SI"),"SI","NO")</f>
        <v>SI</v>
      </c>
      <c r="O4688" s="3" t="str">
        <f>IF(+OR(I4688="SI",L4688="SI"),"SI","NO")</f>
        <v>SI</v>
      </c>
    </row>
    <row r="4689" spans="1:15" x14ac:dyDescent="0.25">
      <c r="A4689" s="20" t="s">
        <v>4225</v>
      </c>
      <c r="B4689" s="1" t="s">
        <v>4370</v>
      </c>
      <c r="C4689" s="3">
        <v>6</v>
      </c>
      <c r="D4689" s="3" t="str">
        <f>VLOOKUP(Cobertura2021[[#This Row],['#Area]],S:T,2)</f>
        <v>Rural</v>
      </c>
      <c r="E4689" s="1" t="s">
        <v>4376</v>
      </c>
      <c r="F4689" s="3">
        <v>53</v>
      </c>
      <c r="G4689" s="27" t="s">
        <v>5320</v>
      </c>
      <c r="H4689" s="27" t="s">
        <v>3</v>
      </c>
      <c r="I4689" s="27" t="s">
        <v>3</v>
      </c>
      <c r="J4689" s="28" t="s">
        <v>21</v>
      </c>
      <c r="K4689" s="28" t="s">
        <v>20</v>
      </c>
      <c r="L4689" s="28" t="s">
        <v>20</v>
      </c>
      <c r="M4689" s="3" t="str">
        <f>IF(+OR(J4689="SI",G4689="SI"),"SI","NO")</f>
        <v>SI</v>
      </c>
      <c r="N4689" s="3" t="str">
        <f>IF(+OR(H4689="SI",K4689="SI"),"SI","NO")</f>
        <v>NO</v>
      </c>
      <c r="O4689" s="3" t="str">
        <f>IF(+OR(I4689="SI",L4689="SI"),"SI","NO")</f>
        <v>NO</v>
      </c>
    </row>
    <row r="4690" spans="1:15" hidden="1" x14ac:dyDescent="0.25">
      <c r="A4690" s="20" t="s">
        <v>1571</v>
      </c>
      <c r="B4690" s="1" t="s">
        <v>3028</v>
      </c>
      <c r="C4690" s="3">
        <v>1</v>
      </c>
      <c r="D4690" s="3" t="e">
        <f>VLOOKUP(Cobertura2021[[#This Row],['#Area]],S:T,2)</f>
        <v>#N/A</v>
      </c>
      <c r="E4690" s="1" t="s">
        <v>129</v>
      </c>
      <c r="F4690" s="3">
        <v>173</v>
      </c>
      <c r="G4690" s="27" t="s">
        <v>5320</v>
      </c>
      <c r="H4690" s="27" t="s">
        <v>5320</v>
      </c>
      <c r="I4690" s="27" t="s">
        <v>5320</v>
      </c>
      <c r="J4690" s="28" t="s">
        <v>21</v>
      </c>
      <c r="K4690" s="28" t="s">
        <v>21</v>
      </c>
      <c r="L4690" s="28" t="s">
        <v>21</v>
      </c>
      <c r="M4690" s="3" t="str">
        <f>IF(+OR(J4690="SI",G4690="SI"),"SI","NO")</f>
        <v>SI</v>
      </c>
      <c r="N4690" s="3" t="str">
        <f>IF(+OR(H4690="SI",K4690="SI"),"SI","NO")</f>
        <v>SI</v>
      </c>
      <c r="O4690" s="3" t="str">
        <f>IF(+OR(I4690="SI",L4690="SI"),"SI","NO")</f>
        <v>SI</v>
      </c>
    </row>
    <row r="4691" spans="1:15" hidden="1" x14ac:dyDescent="0.25">
      <c r="A4691" s="20" t="s">
        <v>1571</v>
      </c>
      <c r="B4691" s="1" t="s">
        <v>3094</v>
      </c>
      <c r="C4691" s="3">
        <v>1</v>
      </c>
      <c r="D4691" s="3" t="e">
        <f>VLOOKUP(Cobertura2021[[#This Row],['#Area]],S:T,2)</f>
        <v>#N/A</v>
      </c>
      <c r="E4691" s="1" t="s">
        <v>129</v>
      </c>
      <c r="F4691" s="3">
        <v>21</v>
      </c>
      <c r="G4691" s="27" t="s">
        <v>5320</v>
      </c>
      <c r="H4691" s="27" t="s">
        <v>5320</v>
      </c>
      <c r="I4691" s="27" t="s">
        <v>5320</v>
      </c>
      <c r="J4691" s="28" t="s">
        <v>21</v>
      </c>
      <c r="K4691" s="28" t="s">
        <v>21</v>
      </c>
      <c r="L4691" s="28" t="s">
        <v>21</v>
      </c>
      <c r="M4691" s="3" t="str">
        <f>IF(+OR(J4691="SI",G4691="SI"),"SI","NO")</f>
        <v>SI</v>
      </c>
      <c r="N4691" s="3" t="str">
        <f>IF(+OR(H4691="SI",K4691="SI"),"SI","NO")</f>
        <v>SI</v>
      </c>
      <c r="O4691" s="3" t="str">
        <f>IF(+OR(I4691="SI",L4691="SI"),"SI","NO")</f>
        <v>SI</v>
      </c>
    </row>
    <row r="4692" spans="1:15" x14ac:dyDescent="0.25">
      <c r="A4692" s="20" t="s">
        <v>4225</v>
      </c>
      <c r="B4692" s="1" t="s">
        <v>4316</v>
      </c>
      <c r="C4692" s="3">
        <v>6</v>
      </c>
      <c r="D4692" s="3" t="str">
        <f>VLOOKUP(Cobertura2021[[#This Row],['#Area]],S:T,2)</f>
        <v>Rural</v>
      </c>
      <c r="E4692" s="1" t="s">
        <v>1404</v>
      </c>
      <c r="F4692" s="3">
        <v>163</v>
      </c>
      <c r="G4692" s="27" t="s">
        <v>5320</v>
      </c>
      <c r="H4692" s="27" t="s">
        <v>3</v>
      </c>
      <c r="I4692" s="27" t="s">
        <v>3</v>
      </c>
      <c r="J4692" s="28" t="s">
        <v>21</v>
      </c>
      <c r="K4692" s="28" t="s">
        <v>20</v>
      </c>
      <c r="L4692" s="28" t="s">
        <v>20</v>
      </c>
      <c r="M4692" s="3" t="str">
        <f>IF(+OR(J4692="SI",G4692="SI"),"SI","NO")</f>
        <v>SI</v>
      </c>
      <c r="N4692" s="3" t="str">
        <f>IF(+OR(H4692="SI",K4692="SI"),"SI","NO")</f>
        <v>NO</v>
      </c>
      <c r="O4692" s="3" t="str">
        <f>IF(+OR(I4692="SI",L4692="SI"),"SI","NO")</f>
        <v>NO</v>
      </c>
    </row>
    <row r="4693" spans="1:15" x14ac:dyDescent="0.25">
      <c r="A4693" s="20" t="s">
        <v>1571</v>
      </c>
      <c r="B4693" s="1" t="s">
        <v>3094</v>
      </c>
      <c r="C4693" s="3">
        <v>6</v>
      </c>
      <c r="D4693" s="3" t="str">
        <f>VLOOKUP(Cobertura2021[[#This Row],['#Area]],S:T,2)</f>
        <v>Rural</v>
      </c>
      <c r="E4693" s="1" t="s">
        <v>129</v>
      </c>
      <c r="F4693" s="3">
        <v>60</v>
      </c>
      <c r="G4693" s="27" t="s">
        <v>5320</v>
      </c>
      <c r="H4693" s="27" t="s">
        <v>5320</v>
      </c>
      <c r="I4693" s="27" t="s">
        <v>5320</v>
      </c>
      <c r="J4693" s="28" t="s">
        <v>21</v>
      </c>
      <c r="K4693" s="28" t="s">
        <v>21</v>
      </c>
      <c r="L4693" s="28" t="s">
        <v>21</v>
      </c>
      <c r="M4693" s="3" t="str">
        <f>IF(+OR(J4693="SI",G4693="SI"),"SI","NO")</f>
        <v>SI</v>
      </c>
      <c r="N4693" s="3" t="str">
        <f>IF(+OR(H4693="SI",K4693="SI"),"SI","NO")</f>
        <v>SI</v>
      </c>
      <c r="O4693" s="3" t="str">
        <f>IF(+OR(I4693="SI",L4693="SI"),"SI","NO")</f>
        <v>SI</v>
      </c>
    </row>
    <row r="4694" spans="1:15" hidden="1" x14ac:dyDescent="0.25">
      <c r="A4694" s="20" t="s">
        <v>1571</v>
      </c>
      <c r="B4694" s="1" t="s">
        <v>3158</v>
      </c>
      <c r="C4694" s="3">
        <v>1</v>
      </c>
      <c r="D4694" s="3" t="e">
        <f>VLOOKUP(Cobertura2021[[#This Row],['#Area]],S:T,2)</f>
        <v>#N/A</v>
      </c>
      <c r="E4694" s="1" t="s">
        <v>129</v>
      </c>
      <c r="F4694" s="3">
        <v>133</v>
      </c>
      <c r="G4694" s="27" t="s">
        <v>5320</v>
      </c>
      <c r="H4694" s="27" t="s">
        <v>5320</v>
      </c>
      <c r="I4694" s="27" t="s">
        <v>5320</v>
      </c>
      <c r="J4694" s="28" t="s">
        <v>21</v>
      </c>
      <c r="K4694" s="28" t="s">
        <v>21</v>
      </c>
      <c r="L4694" s="28" t="s">
        <v>21</v>
      </c>
      <c r="M4694" s="3" t="str">
        <f>IF(+OR(J4694="SI",G4694="SI"),"SI","NO")</f>
        <v>SI</v>
      </c>
      <c r="N4694" s="3" t="str">
        <f>IF(+OR(H4694="SI",K4694="SI"),"SI","NO")</f>
        <v>SI</v>
      </c>
      <c r="O4694" s="3" t="str">
        <f>IF(+OR(I4694="SI",L4694="SI"),"SI","NO")</f>
        <v>SI</v>
      </c>
    </row>
    <row r="4695" spans="1:15" hidden="1" x14ac:dyDescent="0.25">
      <c r="A4695" s="20" t="s">
        <v>1571</v>
      </c>
      <c r="B4695" s="1" t="s">
        <v>3169</v>
      </c>
      <c r="C4695" s="3">
        <v>1</v>
      </c>
      <c r="D4695" s="3" t="e">
        <f>VLOOKUP(Cobertura2021[[#This Row],['#Area]],S:T,2)</f>
        <v>#N/A</v>
      </c>
      <c r="E4695" s="1" t="s">
        <v>129</v>
      </c>
      <c r="F4695" s="3">
        <v>90</v>
      </c>
      <c r="G4695" s="27" t="s">
        <v>5320</v>
      </c>
      <c r="H4695" s="27" t="s">
        <v>5320</v>
      </c>
      <c r="I4695" s="27" t="s">
        <v>5320</v>
      </c>
      <c r="J4695" s="28" t="s">
        <v>21</v>
      </c>
      <c r="K4695" s="28" t="s">
        <v>21</v>
      </c>
      <c r="L4695" s="28" t="s">
        <v>21</v>
      </c>
      <c r="M4695" s="3" t="str">
        <f>IF(+OR(J4695="SI",G4695="SI"),"SI","NO")</f>
        <v>SI</v>
      </c>
      <c r="N4695" s="3" t="str">
        <f>IF(+OR(H4695="SI",K4695="SI"),"SI","NO")</f>
        <v>SI</v>
      </c>
      <c r="O4695" s="3" t="str">
        <f>IF(+OR(I4695="SI",L4695="SI"),"SI","NO")</f>
        <v>SI</v>
      </c>
    </row>
    <row r="4696" spans="1:15" x14ac:dyDescent="0.25">
      <c r="A4696" s="20" t="s">
        <v>156</v>
      </c>
      <c r="B4696" s="1" t="s">
        <v>5235</v>
      </c>
      <c r="C4696" s="3">
        <v>6</v>
      </c>
      <c r="D4696" s="3" t="str">
        <f>VLOOKUP(Cobertura2021[[#This Row],['#Area]],S:T,2)</f>
        <v>Rural</v>
      </c>
      <c r="E4696" s="1" t="s">
        <v>4770</v>
      </c>
      <c r="F4696" s="3">
        <v>102</v>
      </c>
      <c r="G4696" s="27" t="s">
        <v>5320</v>
      </c>
      <c r="H4696" s="27" t="s">
        <v>3</v>
      </c>
      <c r="I4696" s="27" t="s">
        <v>3</v>
      </c>
      <c r="J4696" s="28" t="s">
        <v>21</v>
      </c>
      <c r="K4696" s="28" t="s">
        <v>20</v>
      </c>
      <c r="L4696" s="28" t="s">
        <v>20</v>
      </c>
      <c r="M4696" s="3" t="str">
        <f>IF(+OR(J4696="SI",G4696="SI"),"SI","NO")</f>
        <v>SI</v>
      </c>
      <c r="N4696" s="3" t="str">
        <f>IF(+OR(H4696="SI",K4696="SI"),"SI","NO")</f>
        <v>NO</v>
      </c>
      <c r="O4696" s="3" t="str">
        <f>IF(+OR(I4696="SI",L4696="SI"),"SI","NO")</f>
        <v>NO</v>
      </c>
    </row>
    <row r="4697" spans="1:15" x14ac:dyDescent="0.25">
      <c r="A4697" s="20" t="s">
        <v>1926</v>
      </c>
      <c r="B4697" s="1" t="s">
        <v>1930</v>
      </c>
      <c r="C4697" s="3">
        <v>6</v>
      </c>
      <c r="D4697" s="3" t="str">
        <f>VLOOKUP(Cobertura2021[[#This Row],['#Area]],S:T,2)</f>
        <v>Rural</v>
      </c>
      <c r="E4697" s="1" t="s">
        <v>1809</v>
      </c>
      <c r="F4697" s="3">
        <v>117</v>
      </c>
      <c r="G4697" s="27" t="s">
        <v>5320</v>
      </c>
      <c r="H4697" s="27" t="s">
        <v>5320</v>
      </c>
      <c r="I4697" s="27" t="s">
        <v>3</v>
      </c>
      <c r="J4697" s="28" t="s">
        <v>20</v>
      </c>
      <c r="K4697" s="28" t="s">
        <v>20</v>
      </c>
      <c r="L4697" s="28" t="s">
        <v>20</v>
      </c>
      <c r="M4697" s="3" t="str">
        <f>IF(+OR(J4697="SI",G4697="SI"),"SI","NO")</f>
        <v>SI</v>
      </c>
      <c r="N4697" s="3" t="str">
        <f>IF(+OR(H4697="SI",K4697="SI"),"SI","NO")</f>
        <v>SI</v>
      </c>
      <c r="O4697" s="3" t="str">
        <f>IF(+OR(I4697="SI",L4697="SI"),"SI","NO")</f>
        <v>NO</v>
      </c>
    </row>
    <row r="4698" spans="1:15" x14ac:dyDescent="0.25">
      <c r="A4698" s="20" t="s">
        <v>1571</v>
      </c>
      <c r="B4698" s="1" t="s">
        <v>3169</v>
      </c>
      <c r="C4698" s="3">
        <v>6</v>
      </c>
      <c r="D4698" s="3" t="str">
        <f>VLOOKUP(Cobertura2021[[#This Row],['#Area]],S:T,2)</f>
        <v>Rural</v>
      </c>
      <c r="E4698" s="1" t="s">
        <v>129</v>
      </c>
      <c r="F4698" s="3">
        <v>13</v>
      </c>
      <c r="G4698" s="27" t="s">
        <v>5320</v>
      </c>
      <c r="H4698" s="27" t="s">
        <v>5320</v>
      </c>
      <c r="I4698" s="27" t="s">
        <v>5320</v>
      </c>
      <c r="J4698" s="28" t="s">
        <v>21</v>
      </c>
      <c r="K4698" s="28" t="s">
        <v>21</v>
      </c>
      <c r="L4698" s="28" t="s">
        <v>21</v>
      </c>
      <c r="M4698" s="3" t="str">
        <f>IF(+OR(J4698="SI",G4698="SI"),"SI","NO")</f>
        <v>SI</v>
      </c>
      <c r="N4698" s="3" t="str">
        <f>IF(+OR(H4698="SI",K4698="SI"),"SI","NO")</f>
        <v>SI</v>
      </c>
      <c r="O4698" s="3" t="str">
        <f>IF(+OR(I4698="SI",L4698="SI"),"SI","NO")</f>
        <v>SI</v>
      </c>
    </row>
    <row r="4699" spans="1:15" hidden="1" x14ac:dyDescent="0.25">
      <c r="A4699" s="20" t="s">
        <v>1571</v>
      </c>
      <c r="B4699" s="1" t="s">
        <v>2815</v>
      </c>
      <c r="C4699" s="3">
        <v>1</v>
      </c>
      <c r="D4699" s="3" t="e">
        <f>VLOOKUP(Cobertura2021[[#This Row],['#Area]],S:T,2)</f>
        <v>#N/A</v>
      </c>
      <c r="E4699" s="1" t="s">
        <v>130</v>
      </c>
      <c r="F4699" s="3">
        <v>0</v>
      </c>
      <c r="G4699" s="27" t="s">
        <v>5320</v>
      </c>
      <c r="H4699" s="27" t="s">
        <v>5320</v>
      </c>
      <c r="I4699" s="27" t="s">
        <v>5320</v>
      </c>
      <c r="J4699" s="28" t="s">
        <v>21</v>
      </c>
      <c r="K4699" s="28" t="s">
        <v>21</v>
      </c>
      <c r="L4699" s="28" t="s">
        <v>21</v>
      </c>
      <c r="M4699" s="3" t="str">
        <f>IF(+OR(J4699="SI",G4699="SI"),"SI","NO")</f>
        <v>SI</v>
      </c>
      <c r="N4699" s="3" t="str">
        <f>IF(+OR(H4699="SI",K4699="SI"),"SI","NO")</f>
        <v>SI</v>
      </c>
      <c r="O4699" s="3" t="str">
        <f>IF(+OR(I4699="SI",L4699="SI"),"SI","NO")</f>
        <v>SI</v>
      </c>
    </row>
    <row r="4700" spans="1:15" hidden="1" x14ac:dyDescent="0.25">
      <c r="A4700" s="20" t="s">
        <v>1571</v>
      </c>
      <c r="B4700" s="1" t="s">
        <v>2815</v>
      </c>
      <c r="C4700" s="3">
        <v>1</v>
      </c>
      <c r="D4700" s="3" t="e">
        <f>VLOOKUP(Cobertura2021[[#This Row],['#Area]],S:T,2)</f>
        <v>#N/A</v>
      </c>
      <c r="E4700" s="1" t="s">
        <v>94</v>
      </c>
      <c r="F4700" s="3">
        <v>0</v>
      </c>
      <c r="G4700" s="27" t="s">
        <v>5320</v>
      </c>
      <c r="H4700" s="27" t="s">
        <v>5320</v>
      </c>
      <c r="I4700" s="27" t="s">
        <v>5320</v>
      </c>
      <c r="J4700" s="28" t="s">
        <v>21</v>
      </c>
      <c r="K4700" s="28" t="s">
        <v>21</v>
      </c>
      <c r="L4700" s="28" t="s">
        <v>21</v>
      </c>
      <c r="M4700" s="3" t="str">
        <f>IF(+OR(J4700="SI",G4700="SI"),"SI","NO")</f>
        <v>SI</v>
      </c>
      <c r="N4700" s="3" t="str">
        <f>IF(+OR(H4700="SI",K4700="SI"),"SI","NO")</f>
        <v>SI</v>
      </c>
      <c r="O4700" s="3" t="str">
        <f>IF(+OR(I4700="SI",L4700="SI"),"SI","NO")</f>
        <v>SI</v>
      </c>
    </row>
    <row r="4701" spans="1:15" hidden="1" x14ac:dyDescent="0.25">
      <c r="A4701" s="20" t="s">
        <v>1571</v>
      </c>
      <c r="B4701" s="1" t="s">
        <v>3080</v>
      </c>
      <c r="C4701" s="3">
        <v>1</v>
      </c>
      <c r="D4701" s="3" t="e">
        <f>VLOOKUP(Cobertura2021[[#This Row],['#Area]],S:T,2)</f>
        <v>#N/A</v>
      </c>
      <c r="E4701" s="1" t="s">
        <v>94</v>
      </c>
      <c r="F4701" s="3">
        <v>64</v>
      </c>
      <c r="G4701" s="27" t="s">
        <v>5320</v>
      </c>
      <c r="H4701" s="27" t="s">
        <v>5320</v>
      </c>
      <c r="I4701" s="27" t="s">
        <v>5320</v>
      </c>
      <c r="J4701" s="28" t="s">
        <v>21</v>
      </c>
      <c r="K4701" s="28" t="s">
        <v>21</v>
      </c>
      <c r="L4701" s="28" t="s">
        <v>21</v>
      </c>
      <c r="M4701" s="3" t="str">
        <f>IF(+OR(J4701="SI",G4701="SI"),"SI","NO")</f>
        <v>SI</v>
      </c>
      <c r="N4701" s="3" t="str">
        <f>IF(+OR(H4701="SI",K4701="SI"),"SI","NO")</f>
        <v>SI</v>
      </c>
      <c r="O4701" s="3" t="str">
        <f>IF(+OR(I4701="SI",L4701="SI"),"SI","NO")</f>
        <v>SI</v>
      </c>
    </row>
    <row r="4702" spans="1:15" hidden="1" x14ac:dyDescent="0.25">
      <c r="A4702" s="20" t="s">
        <v>1571</v>
      </c>
      <c r="B4702" s="1" t="s">
        <v>3158</v>
      </c>
      <c r="C4702" s="3">
        <v>1</v>
      </c>
      <c r="D4702" s="3" t="e">
        <f>VLOOKUP(Cobertura2021[[#This Row],['#Area]],S:T,2)</f>
        <v>#N/A</v>
      </c>
      <c r="E4702" s="1" t="s">
        <v>94</v>
      </c>
      <c r="F4702" s="3">
        <v>162</v>
      </c>
      <c r="G4702" s="27" t="s">
        <v>5320</v>
      </c>
      <c r="H4702" s="27" t="s">
        <v>5320</v>
      </c>
      <c r="I4702" s="27" t="s">
        <v>5320</v>
      </c>
      <c r="J4702" s="28" t="s">
        <v>21</v>
      </c>
      <c r="K4702" s="28" t="s">
        <v>21</v>
      </c>
      <c r="L4702" s="28" t="s">
        <v>21</v>
      </c>
      <c r="M4702" s="3" t="str">
        <f>IF(+OR(J4702="SI",G4702="SI"),"SI","NO")</f>
        <v>SI</v>
      </c>
      <c r="N4702" s="3" t="str">
        <f>IF(+OR(H4702="SI",K4702="SI"),"SI","NO")</f>
        <v>SI</v>
      </c>
      <c r="O4702" s="3" t="str">
        <f>IF(+OR(I4702="SI",L4702="SI"),"SI","NO")</f>
        <v>SI</v>
      </c>
    </row>
    <row r="4703" spans="1:15" hidden="1" x14ac:dyDescent="0.25">
      <c r="A4703" s="20" t="s">
        <v>1571</v>
      </c>
      <c r="B4703" s="1" t="s">
        <v>3169</v>
      </c>
      <c r="C4703" s="3">
        <v>1</v>
      </c>
      <c r="D4703" s="3" t="e">
        <f>VLOOKUP(Cobertura2021[[#This Row],['#Area]],S:T,2)</f>
        <v>#N/A</v>
      </c>
      <c r="E4703" s="1" t="s">
        <v>94</v>
      </c>
      <c r="F4703" s="3">
        <v>39</v>
      </c>
      <c r="G4703" s="27" t="s">
        <v>5320</v>
      </c>
      <c r="H4703" s="27" t="s">
        <v>5320</v>
      </c>
      <c r="I4703" s="27" t="s">
        <v>5320</v>
      </c>
      <c r="J4703" s="28" t="s">
        <v>21</v>
      </c>
      <c r="K4703" s="28" t="s">
        <v>21</v>
      </c>
      <c r="L4703" s="28" t="s">
        <v>21</v>
      </c>
      <c r="M4703" s="3" t="str">
        <f>IF(+OR(J4703="SI",G4703="SI"),"SI","NO")</f>
        <v>SI</v>
      </c>
      <c r="N4703" s="3" t="str">
        <f>IF(+OR(H4703="SI",K4703="SI"),"SI","NO")</f>
        <v>SI</v>
      </c>
      <c r="O4703" s="3" t="str">
        <f>IF(+OR(I4703="SI",L4703="SI"),"SI","NO")</f>
        <v>SI</v>
      </c>
    </row>
    <row r="4704" spans="1:15" hidden="1" x14ac:dyDescent="0.25">
      <c r="A4704" s="20" t="s">
        <v>1571</v>
      </c>
      <c r="B4704" s="1" t="s">
        <v>3028</v>
      </c>
      <c r="C4704" s="3">
        <v>1</v>
      </c>
      <c r="D4704" s="3" t="e">
        <f>VLOOKUP(Cobertura2021[[#This Row],['#Area]],S:T,2)</f>
        <v>#N/A</v>
      </c>
      <c r="E4704" s="1" t="s">
        <v>131</v>
      </c>
      <c r="F4704" s="3">
        <v>26</v>
      </c>
      <c r="G4704" s="27" t="s">
        <v>5320</v>
      </c>
      <c r="H4704" s="27" t="s">
        <v>5320</v>
      </c>
      <c r="I4704" s="27" t="s">
        <v>5320</v>
      </c>
      <c r="J4704" s="28" t="s">
        <v>21</v>
      </c>
      <c r="K4704" s="28" t="s">
        <v>21</v>
      </c>
      <c r="L4704" s="28" t="s">
        <v>21</v>
      </c>
      <c r="M4704" s="3" t="str">
        <f>IF(+OR(J4704="SI",G4704="SI"),"SI","NO")</f>
        <v>SI</v>
      </c>
      <c r="N4704" s="3" t="str">
        <f>IF(+OR(H4704="SI",K4704="SI"),"SI","NO")</f>
        <v>SI</v>
      </c>
      <c r="O4704" s="3" t="str">
        <f>IF(+OR(I4704="SI",L4704="SI"),"SI","NO")</f>
        <v>SI</v>
      </c>
    </row>
    <row r="4705" spans="1:15" hidden="1" x14ac:dyDescent="0.25">
      <c r="A4705" s="20" t="s">
        <v>1571</v>
      </c>
      <c r="B4705" s="1" t="s">
        <v>2815</v>
      </c>
      <c r="C4705" s="3">
        <v>1</v>
      </c>
      <c r="D4705" s="3" t="e">
        <f>VLOOKUP(Cobertura2021[[#This Row],['#Area]],S:T,2)</f>
        <v>#N/A</v>
      </c>
      <c r="E4705" s="1" t="s">
        <v>37</v>
      </c>
      <c r="F4705" s="3">
        <v>0</v>
      </c>
      <c r="G4705" s="27" t="s">
        <v>5320</v>
      </c>
      <c r="H4705" s="27" t="s">
        <v>5320</v>
      </c>
      <c r="I4705" s="27" t="s">
        <v>5320</v>
      </c>
      <c r="J4705" s="28" t="s">
        <v>21</v>
      </c>
      <c r="K4705" s="28" t="s">
        <v>21</v>
      </c>
      <c r="L4705" s="28" t="s">
        <v>21</v>
      </c>
      <c r="M4705" s="3" t="str">
        <f>IF(+OR(J4705="SI",G4705="SI"),"SI","NO")</f>
        <v>SI</v>
      </c>
      <c r="N4705" s="3" t="str">
        <f>IF(+OR(H4705="SI",K4705="SI"),"SI","NO")</f>
        <v>SI</v>
      </c>
      <c r="O4705" s="3" t="str">
        <f>IF(+OR(I4705="SI",L4705="SI"),"SI","NO")</f>
        <v>SI</v>
      </c>
    </row>
    <row r="4706" spans="1:15" x14ac:dyDescent="0.25">
      <c r="A4706" s="20" t="s">
        <v>1571</v>
      </c>
      <c r="B4706" s="1" t="s">
        <v>3028</v>
      </c>
      <c r="C4706" s="3">
        <v>6</v>
      </c>
      <c r="D4706" s="3" t="str">
        <f>VLOOKUP(Cobertura2021[[#This Row],['#Area]],S:T,2)</f>
        <v>Rural</v>
      </c>
      <c r="E4706" s="1" t="s">
        <v>37</v>
      </c>
      <c r="F4706" s="3">
        <v>134</v>
      </c>
      <c r="G4706" s="27" t="s">
        <v>5320</v>
      </c>
      <c r="H4706" s="27" t="s">
        <v>5320</v>
      </c>
      <c r="I4706" s="27" t="s">
        <v>5320</v>
      </c>
      <c r="J4706" s="28" t="s">
        <v>21</v>
      </c>
      <c r="K4706" s="28" t="s">
        <v>21</v>
      </c>
      <c r="L4706" s="28" t="s">
        <v>21</v>
      </c>
      <c r="M4706" s="3" t="str">
        <f>IF(+OR(J4706="SI",G4706="SI"),"SI","NO")</f>
        <v>SI</v>
      </c>
      <c r="N4706" s="3" t="str">
        <f>IF(+OR(H4706="SI",K4706="SI"),"SI","NO")</f>
        <v>SI</v>
      </c>
      <c r="O4706" s="3" t="str">
        <f>IF(+OR(I4706="SI",L4706="SI"),"SI","NO")</f>
        <v>SI</v>
      </c>
    </row>
    <row r="4707" spans="1:15" hidden="1" x14ac:dyDescent="0.25">
      <c r="A4707" s="20" t="s">
        <v>1571</v>
      </c>
      <c r="B4707" s="1" t="s">
        <v>3087</v>
      </c>
      <c r="C4707" s="3">
        <v>1</v>
      </c>
      <c r="D4707" s="3" t="e">
        <f>VLOOKUP(Cobertura2021[[#This Row],['#Area]],S:T,2)</f>
        <v>#N/A</v>
      </c>
      <c r="E4707" s="1" t="s">
        <v>37</v>
      </c>
      <c r="F4707" s="3">
        <v>53</v>
      </c>
      <c r="G4707" s="27" t="s">
        <v>5320</v>
      </c>
      <c r="H4707" s="27" t="s">
        <v>5320</v>
      </c>
      <c r="I4707" s="27" t="s">
        <v>5320</v>
      </c>
      <c r="J4707" s="28" t="s">
        <v>21</v>
      </c>
      <c r="K4707" s="28" t="s">
        <v>21</v>
      </c>
      <c r="L4707" s="28" t="s">
        <v>21</v>
      </c>
      <c r="M4707" s="3" t="str">
        <f>IF(+OR(J4707="SI",G4707="SI"),"SI","NO")</f>
        <v>SI</v>
      </c>
      <c r="N4707" s="3" t="str">
        <f>IF(+OR(H4707="SI",K4707="SI"),"SI","NO")</f>
        <v>SI</v>
      </c>
      <c r="O4707" s="3" t="str">
        <f>IF(+OR(I4707="SI",L4707="SI"),"SI","NO")</f>
        <v>SI</v>
      </c>
    </row>
    <row r="4708" spans="1:15" hidden="1" x14ac:dyDescent="0.25">
      <c r="A4708" s="20" t="s">
        <v>1571</v>
      </c>
      <c r="B4708" s="1" t="s">
        <v>1007</v>
      </c>
      <c r="C4708" s="3">
        <v>1</v>
      </c>
      <c r="D4708" s="3" t="e">
        <f>VLOOKUP(Cobertura2021[[#This Row],['#Area]],S:T,2)</f>
        <v>#N/A</v>
      </c>
      <c r="E4708" s="1" t="s">
        <v>37</v>
      </c>
      <c r="F4708" s="3">
        <v>11</v>
      </c>
      <c r="G4708" s="27" t="s">
        <v>5320</v>
      </c>
      <c r="H4708" s="27" t="s">
        <v>5320</v>
      </c>
      <c r="I4708" s="27" t="s">
        <v>5320</v>
      </c>
      <c r="J4708" s="28" t="s">
        <v>21</v>
      </c>
      <c r="K4708" s="28" t="s">
        <v>21</v>
      </c>
      <c r="L4708" s="28" t="s">
        <v>21</v>
      </c>
      <c r="M4708" s="3" t="str">
        <f>IF(+OR(J4708="SI",G4708="SI"),"SI","NO")</f>
        <v>SI</v>
      </c>
      <c r="N4708" s="3" t="str">
        <f>IF(+OR(H4708="SI",K4708="SI"),"SI","NO")</f>
        <v>SI</v>
      </c>
      <c r="O4708" s="3" t="str">
        <f>IF(+OR(I4708="SI",L4708="SI"),"SI","NO")</f>
        <v>SI</v>
      </c>
    </row>
    <row r="4709" spans="1:15" x14ac:dyDescent="0.25">
      <c r="A4709" s="20" t="s">
        <v>1571</v>
      </c>
      <c r="B4709" s="1" t="s">
        <v>3028</v>
      </c>
      <c r="C4709" s="3">
        <v>6</v>
      </c>
      <c r="D4709" s="3" t="str">
        <f>VLOOKUP(Cobertura2021[[#This Row],['#Area]],S:T,2)</f>
        <v>Rural</v>
      </c>
      <c r="E4709" s="1" t="s">
        <v>3072</v>
      </c>
      <c r="F4709" s="3">
        <v>33</v>
      </c>
      <c r="G4709" s="27" t="s">
        <v>5320</v>
      </c>
      <c r="H4709" s="27" t="s">
        <v>5320</v>
      </c>
      <c r="I4709" s="27" t="s">
        <v>5320</v>
      </c>
      <c r="J4709" s="28" t="s">
        <v>21</v>
      </c>
      <c r="K4709" s="28" t="s">
        <v>21</v>
      </c>
      <c r="L4709" s="28" t="s">
        <v>21</v>
      </c>
      <c r="M4709" s="3" t="str">
        <f>IF(+OR(J4709="SI",G4709="SI"),"SI","NO")</f>
        <v>SI</v>
      </c>
      <c r="N4709" s="3" t="str">
        <f>IF(+OR(H4709="SI",K4709="SI"),"SI","NO")</f>
        <v>SI</v>
      </c>
      <c r="O4709" s="3" t="str">
        <f>IF(+OR(I4709="SI",L4709="SI"),"SI","NO")</f>
        <v>SI</v>
      </c>
    </row>
    <row r="4710" spans="1:15" x14ac:dyDescent="0.25">
      <c r="A4710" s="20" t="s">
        <v>1571</v>
      </c>
      <c r="B4710" s="1" t="s">
        <v>3028</v>
      </c>
      <c r="C4710" s="3">
        <v>6</v>
      </c>
      <c r="D4710" s="3" t="str">
        <f>VLOOKUP(Cobertura2021[[#This Row],['#Area]],S:T,2)</f>
        <v>Rural</v>
      </c>
      <c r="E4710" s="1" t="s">
        <v>3074</v>
      </c>
      <c r="F4710" s="3">
        <v>146</v>
      </c>
      <c r="G4710" s="27" t="s">
        <v>5320</v>
      </c>
      <c r="H4710" s="27" t="s">
        <v>5320</v>
      </c>
      <c r="I4710" s="27" t="s">
        <v>5320</v>
      </c>
      <c r="J4710" s="28" t="s">
        <v>21</v>
      </c>
      <c r="K4710" s="28" t="s">
        <v>21</v>
      </c>
      <c r="L4710" s="28" t="s">
        <v>21</v>
      </c>
      <c r="M4710" s="3" t="str">
        <f>IF(+OR(J4710="SI",G4710="SI"),"SI","NO")</f>
        <v>SI</v>
      </c>
      <c r="N4710" s="3" t="str">
        <f>IF(+OR(H4710="SI",K4710="SI"),"SI","NO")</f>
        <v>SI</v>
      </c>
      <c r="O4710" s="3" t="str">
        <f>IF(+OR(I4710="SI",L4710="SI"),"SI","NO")</f>
        <v>SI</v>
      </c>
    </row>
    <row r="4711" spans="1:15" hidden="1" x14ac:dyDescent="0.25">
      <c r="A4711" s="20" t="s">
        <v>1571</v>
      </c>
      <c r="B4711" s="1" t="s">
        <v>58</v>
      </c>
      <c r="C4711" s="3">
        <v>1</v>
      </c>
      <c r="D4711" s="3" t="e">
        <f>VLOOKUP(Cobertura2021[[#This Row],['#Area]],S:T,2)</f>
        <v>#N/A</v>
      </c>
      <c r="E4711" s="1" t="s">
        <v>1430</v>
      </c>
      <c r="F4711" s="3">
        <v>131</v>
      </c>
      <c r="G4711" s="27" t="s">
        <v>5320</v>
      </c>
      <c r="H4711" s="27" t="s">
        <v>5320</v>
      </c>
      <c r="I4711" s="27" t="s">
        <v>5320</v>
      </c>
      <c r="J4711" s="28" t="s">
        <v>21</v>
      </c>
      <c r="K4711" s="28" t="s">
        <v>21</v>
      </c>
      <c r="L4711" s="28" t="s">
        <v>21</v>
      </c>
      <c r="M4711" s="3" t="str">
        <f>IF(+OR(J4711="SI",G4711="SI"),"SI","NO")</f>
        <v>SI</v>
      </c>
      <c r="N4711" s="3" t="str">
        <f>IF(+OR(H4711="SI",K4711="SI"),"SI","NO")</f>
        <v>SI</v>
      </c>
      <c r="O4711" s="3" t="str">
        <f>IF(+OR(I4711="SI",L4711="SI"),"SI","NO")</f>
        <v>SI</v>
      </c>
    </row>
    <row r="4712" spans="1:15" hidden="1" x14ac:dyDescent="0.25">
      <c r="A4712" s="20" t="s">
        <v>1571</v>
      </c>
      <c r="B4712" s="1" t="s">
        <v>3048</v>
      </c>
      <c r="C4712" s="3">
        <v>1</v>
      </c>
      <c r="D4712" s="3" t="e">
        <f>VLOOKUP(Cobertura2021[[#This Row],['#Area]],S:T,2)</f>
        <v>#N/A</v>
      </c>
      <c r="E4712" s="1" t="s">
        <v>1430</v>
      </c>
      <c r="F4712" s="3">
        <v>335</v>
      </c>
      <c r="G4712" s="27" t="s">
        <v>5320</v>
      </c>
      <c r="H4712" s="27" t="s">
        <v>5320</v>
      </c>
      <c r="I4712" s="27" t="s">
        <v>5320</v>
      </c>
      <c r="J4712" s="28" t="s">
        <v>21</v>
      </c>
      <c r="K4712" s="28" t="s">
        <v>21</v>
      </c>
      <c r="L4712" s="28" t="s">
        <v>21</v>
      </c>
      <c r="M4712" s="3" t="str">
        <f>IF(+OR(J4712="SI",G4712="SI"),"SI","NO")</f>
        <v>SI</v>
      </c>
      <c r="N4712" s="3" t="str">
        <f>IF(+OR(H4712="SI",K4712="SI"),"SI","NO")</f>
        <v>SI</v>
      </c>
      <c r="O4712" s="3" t="str">
        <f>IF(+OR(I4712="SI",L4712="SI"),"SI","NO")</f>
        <v>SI</v>
      </c>
    </row>
    <row r="4713" spans="1:15" x14ac:dyDescent="0.25">
      <c r="A4713" s="20" t="s">
        <v>1571</v>
      </c>
      <c r="B4713" s="1" t="s">
        <v>131</v>
      </c>
      <c r="C4713" s="3">
        <v>6</v>
      </c>
      <c r="D4713" s="3" t="str">
        <f>VLOOKUP(Cobertura2021[[#This Row],['#Area]],S:T,2)</f>
        <v>Rural</v>
      </c>
      <c r="E4713" s="1" t="s">
        <v>1430</v>
      </c>
      <c r="F4713" s="3">
        <v>100</v>
      </c>
      <c r="G4713" s="27" t="s">
        <v>5320</v>
      </c>
      <c r="H4713" s="27" t="s">
        <v>5320</v>
      </c>
      <c r="I4713" s="27" t="s">
        <v>5320</v>
      </c>
      <c r="J4713" s="28" t="s">
        <v>21</v>
      </c>
      <c r="K4713" s="28" t="s">
        <v>21</v>
      </c>
      <c r="L4713" s="28" t="s">
        <v>21</v>
      </c>
      <c r="M4713" s="3" t="str">
        <f>IF(+OR(J4713="SI",G4713="SI"),"SI","NO")</f>
        <v>SI</v>
      </c>
      <c r="N4713" s="3" t="str">
        <f>IF(+OR(H4713="SI",K4713="SI"),"SI","NO")</f>
        <v>SI</v>
      </c>
      <c r="O4713" s="3" t="str">
        <f>IF(+OR(I4713="SI",L4713="SI"),"SI","NO")</f>
        <v>SI</v>
      </c>
    </row>
    <row r="4714" spans="1:15" x14ac:dyDescent="0.25">
      <c r="A4714" s="20" t="s">
        <v>1571</v>
      </c>
      <c r="B4714" s="1" t="s">
        <v>3099</v>
      </c>
      <c r="C4714" s="3">
        <v>6</v>
      </c>
      <c r="D4714" s="3" t="str">
        <f>VLOOKUP(Cobertura2021[[#This Row],['#Area]],S:T,2)</f>
        <v>Rural</v>
      </c>
      <c r="E4714" s="1" t="s">
        <v>1588</v>
      </c>
      <c r="F4714" s="3">
        <v>0</v>
      </c>
      <c r="G4714" s="27" t="s">
        <v>5320</v>
      </c>
      <c r="H4714" s="27" t="s">
        <v>5320</v>
      </c>
      <c r="I4714" s="27" t="s">
        <v>5320</v>
      </c>
      <c r="J4714" s="28" t="s">
        <v>21</v>
      </c>
      <c r="K4714" s="28" t="s">
        <v>20</v>
      </c>
      <c r="L4714" s="28" t="s">
        <v>20</v>
      </c>
      <c r="M4714" s="3" t="str">
        <f>IF(+OR(J4714="SI",G4714="SI"),"SI","NO")</f>
        <v>SI</v>
      </c>
      <c r="N4714" s="3" t="str">
        <f>IF(+OR(H4714="SI",K4714="SI"),"SI","NO")</f>
        <v>SI</v>
      </c>
      <c r="O4714" s="3" t="str">
        <f>IF(+OR(I4714="SI",L4714="SI"),"SI","NO")</f>
        <v>SI</v>
      </c>
    </row>
    <row r="4715" spans="1:15" hidden="1" x14ac:dyDescent="0.25">
      <c r="A4715" s="20" t="s">
        <v>1571</v>
      </c>
      <c r="B4715" s="1" t="s">
        <v>2994</v>
      </c>
      <c r="C4715" s="3">
        <v>1</v>
      </c>
      <c r="D4715" s="3" t="e">
        <f>VLOOKUP(Cobertura2021[[#This Row],['#Area]],S:T,2)</f>
        <v>#N/A</v>
      </c>
      <c r="E4715" s="1" t="s">
        <v>9</v>
      </c>
      <c r="F4715" s="3">
        <v>55</v>
      </c>
      <c r="G4715" s="27" t="s">
        <v>5320</v>
      </c>
      <c r="H4715" s="27" t="s">
        <v>5320</v>
      </c>
      <c r="I4715" s="27" t="s">
        <v>5320</v>
      </c>
      <c r="J4715" s="28" t="s">
        <v>21</v>
      </c>
      <c r="K4715" s="28" t="s">
        <v>21</v>
      </c>
      <c r="L4715" s="28" t="s">
        <v>21</v>
      </c>
      <c r="M4715" s="3" t="str">
        <f>IF(+OR(J4715="SI",G4715="SI"),"SI","NO")</f>
        <v>SI</v>
      </c>
      <c r="N4715" s="3" t="str">
        <f>IF(+OR(H4715="SI",K4715="SI"),"SI","NO")</f>
        <v>SI</v>
      </c>
      <c r="O4715" s="3" t="str">
        <f>IF(+OR(I4715="SI",L4715="SI"),"SI","NO")</f>
        <v>SI</v>
      </c>
    </row>
    <row r="4716" spans="1:15" x14ac:dyDescent="0.25">
      <c r="A4716" s="20" t="s">
        <v>1571</v>
      </c>
      <c r="B4716" s="1" t="s">
        <v>2994</v>
      </c>
      <c r="C4716" s="3">
        <v>6</v>
      </c>
      <c r="D4716" s="3" t="str">
        <f>VLOOKUP(Cobertura2021[[#This Row],['#Area]],S:T,2)</f>
        <v>Rural</v>
      </c>
      <c r="E4716" s="1" t="s">
        <v>9</v>
      </c>
      <c r="F4716" s="3">
        <v>78</v>
      </c>
      <c r="G4716" s="27" t="s">
        <v>5320</v>
      </c>
      <c r="H4716" s="27" t="s">
        <v>5320</v>
      </c>
      <c r="I4716" s="27" t="s">
        <v>5320</v>
      </c>
      <c r="J4716" s="28" t="s">
        <v>21</v>
      </c>
      <c r="K4716" s="28" t="s">
        <v>21</v>
      </c>
      <c r="L4716" s="28" t="s">
        <v>21</v>
      </c>
      <c r="M4716" s="3" t="str">
        <f>IF(+OR(J4716="SI",G4716="SI"),"SI","NO")</f>
        <v>SI</v>
      </c>
      <c r="N4716" s="3" t="str">
        <f>IF(+OR(H4716="SI",K4716="SI"),"SI","NO")</f>
        <v>SI</v>
      </c>
      <c r="O4716" s="3" t="str">
        <f>IF(+OR(I4716="SI",L4716="SI"),"SI","NO")</f>
        <v>SI</v>
      </c>
    </row>
    <row r="4717" spans="1:15" hidden="1" x14ac:dyDescent="0.25">
      <c r="A4717" s="20" t="s">
        <v>1571</v>
      </c>
      <c r="B4717" s="1" t="s">
        <v>58</v>
      </c>
      <c r="C4717" s="3">
        <v>1</v>
      </c>
      <c r="D4717" s="3" t="e">
        <f>VLOOKUP(Cobertura2021[[#This Row],['#Area]],S:T,2)</f>
        <v>#N/A</v>
      </c>
      <c r="E4717" s="1" t="s">
        <v>9</v>
      </c>
      <c r="F4717" s="3">
        <v>546</v>
      </c>
      <c r="G4717" s="27" t="s">
        <v>5320</v>
      </c>
      <c r="H4717" s="27" t="s">
        <v>5320</v>
      </c>
      <c r="I4717" s="27" t="s">
        <v>5320</v>
      </c>
      <c r="J4717" s="28" t="s">
        <v>21</v>
      </c>
      <c r="K4717" s="28" t="s">
        <v>21</v>
      </c>
      <c r="L4717" s="28" t="s">
        <v>21</v>
      </c>
      <c r="M4717" s="3" t="str">
        <f>IF(+OR(J4717="SI",G4717="SI"),"SI","NO")</f>
        <v>SI</v>
      </c>
      <c r="N4717" s="3" t="str">
        <f>IF(+OR(H4717="SI",K4717="SI"),"SI","NO")</f>
        <v>SI</v>
      </c>
      <c r="O4717" s="3" t="str">
        <f>IF(+OR(I4717="SI",L4717="SI"),"SI","NO")</f>
        <v>SI</v>
      </c>
    </row>
    <row r="4718" spans="1:15" x14ac:dyDescent="0.25">
      <c r="A4718" s="20" t="s">
        <v>3411</v>
      </c>
      <c r="B4718" s="1" t="s">
        <v>3918</v>
      </c>
      <c r="C4718" s="3">
        <v>6</v>
      </c>
      <c r="D4718" s="3" t="str">
        <f>VLOOKUP(Cobertura2021[[#This Row],['#Area]],S:T,2)</f>
        <v>Rural</v>
      </c>
      <c r="E4718" s="1" t="s">
        <v>3929</v>
      </c>
      <c r="F4718" s="3">
        <v>30</v>
      </c>
      <c r="G4718" s="27" t="s">
        <v>5320</v>
      </c>
      <c r="H4718" s="27" t="s">
        <v>3</v>
      </c>
      <c r="I4718" s="27" t="s">
        <v>3</v>
      </c>
      <c r="J4718" s="28" t="s">
        <v>20</v>
      </c>
      <c r="K4718" s="28" t="s">
        <v>20</v>
      </c>
      <c r="L4718" s="28" t="s">
        <v>20</v>
      </c>
      <c r="M4718" s="3" t="str">
        <f>IF(+OR(J4718="SI",G4718="SI"),"SI","NO")</f>
        <v>SI</v>
      </c>
      <c r="N4718" s="3" t="str">
        <f>IF(+OR(H4718="SI",K4718="SI"),"SI","NO")</f>
        <v>NO</v>
      </c>
      <c r="O4718" s="3" t="str">
        <f>IF(+OR(I4718="SI",L4718="SI"),"SI","NO")</f>
        <v>NO</v>
      </c>
    </row>
    <row r="4719" spans="1:15" hidden="1" x14ac:dyDescent="0.25">
      <c r="A4719" s="20" t="s">
        <v>1571</v>
      </c>
      <c r="B4719" s="1" t="s">
        <v>2815</v>
      </c>
      <c r="C4719" s="3">
        <v>1</v>
      </c>
      <c r="D4719" s="3" t="e">
        <f>VLOOKUP(Cobertura2021[[#This Row],['#Area]],S:T,2)</f>
        <v>#N/A</v>
      </c>
      <c r="E4719" s="1" t="s">
        <v>9</v>
      </c>
      <c r="F4719" s="3">
        <v>0</v>
      </c>
      <c r="G4719" s="27" t="s">
        <v>5320</v>
      </c>
      <c r="H4719" s="27" t="s">
        <v>5320</v>
      </c>
      <c r="I4719" s="27" t="s">
        <v>5320</v>
      </c>
      <c r="J4719" s="28" t="s">
        <v>21</v>
      </c>
      <c r="K4719" s="28" t="s">
        <v>21</v>
      </c>
      <c r="L4719" s="28" t="s">
        <v>21</v>
      </c>
      <c r="M4719" s="3" t="str">
        <f>IF(+OR(J4719="SI",G4719="SI"),"SI","NO")</f>
        <v>SI</v>
      </c>
      <c r="N4719" s="3" t="str">
        <f>IF(+OR(H4719="SI",K4719="SI"),"SI","NO")</f>
        <v>SI</v>
      </c>
      <c r="O4719" s="3" t="str">
        <f>IF(+OR(I4719="SI",L4719="SI"),"SI","NO")</f>
        <v>SI</v>
      </c>
    </row>
    <row r="4720" spans="1:15" x14ac:dyDescent="0.25">
      <c r="A4720" s="20" t="s">
        <v>1571</v>
      </c>
      <c r="B4720" s="1" t="s">
        <v>2815</v>
      </c>
      <c r="C4720" s="3">
        <v>6</v>
      </c>
      <c r="D4720" s="3" t="str">
        <f>VLOOKUP(Cobertura2021[[#This Row],['#Area]],S:T,2)</f>
        <v>Rural</v>
      </c>
      <c r="E4720" s="1" t="s">
        <v>9</v>
      </c>
      <c r="F4720" s="3">
        <v>0</v>
      </c>
      <c r="G4720" s="27" t="s">
        <v>5320</v>
      </c>
      <c r="H4720" s="27" t="s">
        <v>5320</v>
      </c>
      <c r="I4720" s="27" t="s">
        <v>5320</v>
      </c>
      <c r="J4720" s="28" t="s">
        <v>21</v>
      </c>
      <c r="K4720" s="28" t="s">
        <v>21</v>
      </c>
      <c r="L4720" s="28" t="s">
        <v>21</v>
      </c>
      <c r="M4720" s="3" t="str">
        <f>IF(+OR(J4720="SI",G4720="SI"),"SI","NO")</f>
        <v>SI</v>
      </c>
      <c r="N4720" s="3" t="str">
        <f>IF(+OR(H4720="SI",K4720="SI"),"SI","NO")</f>
        <v>SI</v>
      </c>
      <c r="O4720" s="3" t="str">
        <f>IF(+OR(I4720="SI",L4720="SI"),"SI","NO")</f>
        <v>SI</v>
      </c>
    </row>
    <row r="4721" spans="1:15" hidden="1" x14ac:dyDescent="0.25">
      <c r="A4721" s="20" t="s">
        <v>1571</v>
      </c>
      <c r="B4721" s="1" t="s">
        <v>3087</v>
      </c>
      <c r="C4721" s="3">
        <v>1</v>
      </c>
      <c r="D4721" s="3" t="e">
        <f>VLOOKUP(Cobertura2021[[#This Row],['#Area]],S:T,2)</f>
        <v>#N/A</v>
      </c>
      <c r="E4721" s="1" t="s">
        <v>9</v>
      </c>
      <c r="F4721" s="3">
        <v>107</v>
      </c>
      <c r="G4721" s="27" t="s">
        <v>5320</v>
      </c>
      <c r="H4721" s="27" t="s">
        <v>5320</v>
      </c>
      <c r="I4721" s="27" t="s">
        <v>5320</v>
      </c>
      <c r="J4721" s="28" t="s">
        <v>21</v>
      </c>
      <c r="K4721" s="28" t="s">
        <v>21</v>
      </c>
      <c r="L4721" s="28" t="s">
        <v>21</v>
      </c>
      <c r="M4721" s="3" t="str">
        <f>IF(+OR(J4721="SI",G4721="SI"),"SI","NO")</f>
        <v>SI</v>
      </c>
      <c r="N4721" s="3" t="str">
        <f>IF(+OR(H4721="SI",K4721="SI"),"SI","NO")</f>
        <v>SI</v>
      </c>
      <c r="O4721" s="3" t="str">
        <f>IF(+OR(I4721="SI",L4721="SI"),"SI","NO")</f>
        <v>SI</v>
      </c>
    </row>
    <row r="4722" spans="1:15" hidden="1" x14ac:dyDescent="0.25">
      <c r="A4722" s="20" t="s">
        <v>1571</v>
      </c>
      <c r="B4722" s="1" t="s">
        <v>3094</v>
      </c>
      <c r="C4722" s="3">
        <v>1</v>
      </c>
      <c r="D4722" s="3" t="e">
        <f>VLOOKUP(Cobertura2021[[#This Row],['#Area]],S:T,2)</f>
        <v>#N/A</v>
      </c>
      <c r="E4722" s="1" t="s">
        <v>9</v>
      </c>
      <c r="F4722" s="3">
        <v>34</v>
      </c>
      <c r="G4722" s="27" t="s">
        <v>5320</v>
      </c>
      <c r="H4722" s="27" t="s">
        <v>5320</v>
      </c>
      <c r="I4722" s="27" t="s">
        <v>5320</v>
      </c>
      <c r="J4722" s="28" t="s">
        <v>21</v>
      </c>
      <c r="K4722" s="28" t="s">
        <v>21</v>
      </c>
      <c r="L4722" s="28" t="s">
        <v>21</v>
      </c>
      <c r="M4722" s="3" t="str">
        <f>IF(+OR(J4722="SI",G4722="SI"),"SI","NO")</f>
        <v>SI</v>
      </c>
      <c r="N4722" s="3" t="str">
        <f>IF(+OR(H4722="SI",K4722="SI"),"SI","NO")</f>
        <v>SI</v>
      </c>
      <c r="O4722" s="3" t="str">
        <f>IF(+OR(I4722="SI",L4722="SI"),"SI","NO")</f>
        <v>SI</v>
      </c>
    </row>
    <row r="4723" spans="1:15" x14ac:dyDescent="0.25">
      <c r="A4723" s="20" t="s">
        <v>1571</v>
      </c>
      <c r="B4723" s="1" t="s">
        <v>3169</v>
      </c>
      <c r="C4723" s="3">
        <v>6</v>
      </c>
      <c r="D4723" s="3" t="str">
        <f>VLOOKUP(Cobertura2021[[#This Row],['#Area]],S:T,2)</f>
        <v>Rural</v>
      </c>
      <c r="E4723" s="1" t="s">
        <v>3129</v>
      </c>
      <c r="F4723" s="3">
        <v>129</v>
      </c>
      <c r="G4723" s="27" t="s">
        <v>5320</v>
      </c>
      <c r="H4723" s="27" t="s">
        <v>3</v>
      </c>
      <c r="I4723" s="27" t="s">
        <v>3</v>
      </c>
      <c r="J4723" s="28" t="s">
        <v>21</v>
      </c>
      <c r="K4723" s="28" t="s">
        <v>20</v>
      </c>
      <c r="L4723" s="28" t="s">
        <v>20</v>
      </c>
      <c r="M4723" s="3" t="str">
        <f>IF(+OR(J4723="SI",G4723="SI"),"SI","NO")</f>
        <v>SI</v>
      </c>
      <c r="N4723" s="3" t="str">
        <f>IF(+OR(H4723="SI",K4723="SI"),"SI","NO")</f>
        <v>NO</v>
      </c>
      <c r="O4723" s="3" t="str">
        <f>IF(+OR(I4723="SI",L4723="SI"),"SI","NO")</f>
        <v>NO</v>
      </c>
    </row>
    <row r="4724" spans="1:15" x14ac:dyDescent="0.25">
      <c r="A4724" s="20" t="s">
        <v>1571</v>
      </c>
      <c r="B4724" s="1" t="s">
        <v>3094</v>
      </c>
      <c r="C4724" s="3">
        <v>6</v>
      </c>
      <c r="D4724" s="3" t="str">
        <f>VLOOKUP(Cobertura2021[[#This Row],['#Area]],S:T,2)</f>
        <v>Rural</v>
      </c>
      <c r="E4724" s="1" t="s">
        <v>9</v>
      </c>
      <c r="F4724" s="3">
        <v>81</v>
      </c>
      <c r="G4724" s="27" t="s">
        <v>5320</v>
      </c>
      <c r="H4724" s="27" t="s">
        <v>5320</v>
      </c>
      <c r="I4724" s="27" t="s">
        <v>5320</v>
      </c>
      <c r="J4724" s="28" t="s">
        <v>21</v>
      </c>
      <c r="K4724" s="28" t="s">
        <v>21</v>
      </c>
      <c r="L4724" s="28" t="s">
        <v>21</v>
      </c>
      <c r="M4724" s="3" t="str">
        <f>IF(+OR(J4724="SI",G4724="SI"),"SI","NO")</f>
        <v>SI</v>
      </c>
      <c r="N4724" s="3" t="str">
        <f>IF(+OR(H4724="SI",K4724="SI"),"SI","NO")</f>
        <v>SI</v>
      </c>
      <c r="O4724" s="3" t="str">
        <f>IF(+OR(I4724="SI",L4724="SI"),"SI","NO")</f>
        <v>SI</v>
      </c>
    </row>
    <row r="4725" spans="1:15" hidden="1" x14ac:dyDescent="0.25">
      <c r="A4725" s="20" t="s">
        <v>1571</v>
      </c>
      <c r="B4725" s="1" t="s">
        <v>3106</v>
      </c>
      <c r="C4725" s="3">
        <v>1</v>
      </c>
      <c r="D4725" s="3" t="e">
        <f>VLOOKUP(Cobertura2021[[#This Row],['#Area]],S:T,2)</f>
        <v>#N/A</v>
      </c>
      <c r="E4725" s="1" t="s">
        <v>9</v>
      </c>
      <c r="F4725" s="3">
        <v>144</v>
      </c>
      <c r="G4725" s="27" t="s">
        <v>5320</v>
      </c>
      <c r="H4725" s="27" t="s">
        <v>5320</v>
      </c>
      <c r="I4725" s="27" t="s">
        <v>5320</v>
      </c>
      <c r="J4725" s="28" t="s">
        <v>21</v>
      </c>
      <c r="K4725" s="28" t="s">
        <v>21</v>
      </c>
      <c r="L4725" s="28" t="s">
        <v>21</v>
      </c>
      <c r="M4725" s="3" t="str">
        <f>IF(+OR(J4725="SI",G4725="SI"),"SI","NO")</f>
        <v>SI</v>
      </c>
      <c r="N4725" s="3" t="str">
        <f>IF(+OR(H4725="SI",K4725="SI"),"SI","NO")</f>
        <v>SI</v>
      </c>
      <c r="O4725" s="3" t="str">
        <f>IF(+OR(I4725="SI",L4725="SI"),"SI","NO")</f>
        <v>SI</v>
      </c>
    </row>
    <row r="4726" spans="1:15" hidden="1" x14ac:dyDescent="0.25">
      <c r="A4726" s="20" t="s">
        <v>1571</v>
      </c>
      <c r="B4726" s="1" t="s">
        <v>3139</v>
      </c>
      <c r="C4726" s="3">
        <v>1</v>
      </c>
      <c r="D4726" s="3" t="e">
        <f>VLOOKUP(Cobertura2021[[#This Row],['#Area]],S:T,2)</f>
        <v>#N/A</v>
      </c>
      <c r="E4726" s="1" t="s">
        <v>9</v>
      </c>
      <c r="F4726" s="3">
        <v>74</v>
      </c>
      <c r="G4726" s="27" t="s">
        <v>5320</v>
      </c>
      <c r="H4726" s="27" t="s">
        <v>5320</v>
      </c>
      <c r="I4726" s="27" t="s">
        <v>5320</v>
      </c>
      <c r="J4726" s="28" t="s">
        <v>21</v>
      </c>
      <c r="K4726" s="28" t="s">
        <v>21</v>
      </c>
      <c r="L4726" s="28" t="s">
        <v>21</v>
      </c>
      <c r="M4726" s="3" t="str">
        <f>IF(+OR(J4726="SI",G4726="SI"),"SI","NO")</f>
        <v>SI</v>
      </c>
      <c r="N4726" s="3" t="str">
        <f>IF(+OR(H4726="SI",K4726="SI"),"SI","NO")</f>
        <v>SI</v>
      </c>
      <c r="O4726" s="3" t="str">
        <f>IF(+OR(I4726="SI",L4726="SI"),"SI","NO")</f>
        <v>SI</v>
      </c>
    </row>
    <row r="4727" spans="1:15" hidden="1" x14ac:dyDescent="0.25">
      <c r="A4727" s="20" t="s">
        <v>1571</v>
      </c>
      <c r="B4727" s="1" t="s">
        <v>58</v>
      </c>
      <c r="C4727" s="3">
        <v>1</v>
      </c>
      <c r="D4727" s="3" t="e">
        <f>VLOOKUP(Cobertura2021[[#This Row],['#Area]],S:T,2)</f>
        <v>#N/A</v>
      </c>
      <c r="E4727" s="1" t="s">
        <v>186</v>
      </c>
      <c r="F4727" s="3">
        <v>15</v>
      </c>
      <c r="G4727" s="27" t="s">
        <v>5320</v>
      </c>
      <c r="H4727" s="27" t="s">
        <v>5320</v>
      </c>
      <c r="I4727" s="27" t="s">
        <v>5320</v>
      </c>
      <c r="J4727" s="28" t="s">
        <v>21</v>
      </c>
      <c r="K4727" s="28" t="s">
        <v>21</v>
      </c>
      <c r="L4727" s="28" t="s">
        <v>21</v>
      </c>
      <c r="M4727" s="3" t="str">
        <f>IF(+OR(J4727="SI",G4727="SI"),"SI","NO")</f>
        <v>SI</v>
      </c>
      <c r="N4727" s="3" t="str">
        <f>IF(+OR(H4727="SI",K4727="SI"),"SI","NO")</f>
        <v>SI</v>
      </c>
      <c r="O4727" s="3" t="str">
        <f>IF(+OR(I4727="SI",L4727="SI"),"SI","NO")</f>
        <v>SI</v>
      </c>
    </row>
    <row r="4728" spans="1:15" x14ac:dyDescent="0.25">
      <c r="A4728" s="20" t="s">
        <v>1571</v>
      </c>
      <c r="B4728" s="1" t="s">
        <v>131</v>
      </c>
      <c r="C4728" s="3">
        <v>6</v>
      </c>
      <c r="D4728" s="3" t="str">
        <f>VLOOKUP(Cobertura2021[[#This Row],['#Area]],S:T,2)</f>
        <v>Rural</v>
      </c>
      <c r="E4728" s="1" t="s">
        <v>156</v>
      </c>
      <c r="F4728" s="3">
        <v>95</v>
      </c>
      <c r="G4728" s="27" t="s">
        <v>5320</v>
      </c>
      <c r="H4728" s="27" t="s">
        <v>5320</v>
      </c>
      <c r="I4728" s="27" t="s">
        <v>5320</v>
      </c>
      <c r="J4728" s="28" t="s">
        <v>21</v>
      </c>
      <c r="K4728" s="28" t="s">
        <v>21</v>
      </c>
      <c r="L4728" s="28" t="s">
        <v>21</v>
      </c>
      <c r="M4728" s="3" t="str">
        <f>IF(+OR(J4728="SI",G4728="SI"),"SI","NO")</f>
        <v>SI</v>
      </c>
      <c r="N4728" s="3" t="str">
        <f>IF(+OR(H4728="SI",K4728="SI"),"SI","NO")</f>
        <v>SI</v>
      </c>
      <c r="O4728" s="3" t="str">
        <f>IF(+OR(I4728="SI",L4728="SI"),"SI","NO")</f>
        <v>SI</v>
      </c>
    </row>
    <row r="4729" spans="1:15" hidden="1" x14ac:dyDescent="0.25">
      <c r="A4729" s="20" t="s">
        <v>1571</v>
      </c>
      <c r="B4729" s="1" t="s">
        <v>3158</v>
      </c>
      <c r="C4729" s="3">
        <v>1</v>
      </c>
      <c r="D4729" s="3" t="e">
        <f>VLOOKUP(Cobertura2021[[#This Row],['#Area]],S:T,2)</f>
        <v>#N/A</v>
      </c>
      <c r="E4729" s="1" t="s">
        <v>156</v>
      </c>
      <c r="F4729" s="3">
        <v>230</v>
      </c>
      <c r="G4729" s="27" t="s">
        <v>5320</v>
      </c>
      <c r="H4729" s="27" t="s">
        <v>5320</v>
      </c>
      <c r="I4729" s="27" t="s">
        <v>5320</v>
      </c>
      <c r="J4729" s="28" t="s">
        <v>21</v>
      </c>
      <c r="K4729" s="28" t="s">
        <v>21</v>
      </c>
      <c r="L4729" s="28" t="s">
        <v>21</v>
      </c>
      <c r="M4729" s="3" t="str">
        <f>IF(+OR(J4729="SI",G4729="SI"),"SI","NO")</f>
        <v>SI</v>
      </c>
      <c r="N4729" s="3" t="str">
        <f>IF(+OR(H4729="SI",K4729="SI"),"SI","NO")</f>
        <v>SI</v>
      </c>
      <c r="O4729" s="3" t="str">
        <f>IF(+OR(I4729="SI",L4729="SI"),"SI","NO")</f>
        <v>SI</v>
      </c>
    </row>
    <row r="4730" spans="1:15" hidden="1" x14ac:dyDescent="0.25">
      <c r="A4730" s="20" t="s">
        <v>1571</v>
      </c>
      <c r="B4730" s="1" t="s">
        <v>58</v>
      </c>
      <c r="C4730" s="3">
        <v>1</v>
      </c>
      <c r="D4730" s="3" t="e">
        <f>VLOOKUP(Cobertura2021[[#This Row],['#Area]],S:T,2)</f>
        <v>#N/A</v>
      </c>
      <c r="E4730" s="1" t="s">
        <v>135</v>
      </c>
      <c r="F4730" s="3">
        <v>139</v>
      </c>
      <c r="G4730" s="27" t="s">
        <v>5320</v>
      </c>
      <c r="H4730" s="27" t="s">
        <v>5320</v>
      </c>
      <c r="I4730" s="27" t="s">
        <v>5320</v>
      </c>
      <c r="J4730" s="28" t="s">
        <v>21</v>
      </c>
      <c r="K4730" s="28" t="s">
        <v>21</v>
      </c>
      <c r="L4730" s="28" t="s">
        <v>21</v>
      </c>
      <c r="M4730" s="3" t="str">
        <f>IF(+OR(J4730="SI",G4730="SI"),"SI","NO")</f>
        <v>SI</v>
      </c>
      <c r="N4730" s="3" t="str">
        <f>IF(+OR(H4730="SI",K4730="SI"),"SI","NO")</f>
        <v>SI</v>
      </c>
      <c r="O4730" s="3" t="str">
        <f>IF(+OR(I4730="SI",L4730="SI"),"SI","NO")</f>
        <v>SI</v>
      </c>
    </row>
    <row r="4731" spans="1:15" hidden="1" x14ac:dyDescent="0.25">
      <c r="A4731" s="20" t="s">
        <v>1571</v>
      </c>
      <c r="B4731" s="1" t="s">
        <v>3048</v>
      </c>
      <c r="C4731" s="3">
        <v>1</v>
      </c>
      <c r="D4731" s="3" t="e">
        <f>VLOOKUP(Cobertura2021[[#This Row],['#Area]],S:T,2)</f>
        <v>#N/A</v>
      </c>
      <c r="E4731" s="1" t="s">
        <v>135</v>
      </c>
      <c r="F4731" s="3">
        <v>127</v>
      </c>
      <c r="G4731" s="27" t="s">
        <v>5320</v>
      </c>
      <c r="H4731" s="27" t="s">
        <v>5320</v>
      </c>
      <c r="I4731" s="27" t="s">
        <v>5320</v>
      </c>
      <c r="J4731" s="28" t="s">
        <v>21</v>
      </c>
      <c r="K4731" s="28" t="s">
        <v>21</v>
      </c>
      <c r="L4731" s="28" t="s">
        <v>21</v>
      </c>
      <c r="M4731" s="3" t="str">
        <f>IF(+OR(J4731="SI",G4731="SI"),"SI","NO")</f>
        <v>SI</v>
      </c>
      <c r="N4731" s="3" t="str">
        <f>IF(+OR(H4731="SI",K4731="SI"),"SI","NO")</f>
        <v>SI</v>
      </c>
      <c r="O4731" s="3" t="str">
        <f>IF(+OR(I4731="SI",L4731="SI"),"SI","NO")</f>
        <v>SI</v>
      </c>
    </row>
    <row r="4732" spans="1:15" x14ac:dyDescent="0.25">
      <c r="A4732" s="20" t="s">
        <v>1571</v>
      </c>
      <c r="B4732" s="1" t="s">
        <v>3087</v>
      </c>
      <c r="C4732" s="3">
        <v>6</v>
      </c>
      <c r="D4732" s="3" t="str">
        <f>VLOOKUP(Cobertura2021[[#This Row],['#Area]],S:T,2)</f>
        <v>Rural</v>
      </c>
      <c r="E4732" s="1" t="s">
        <v>3089</v>
      </c>
      <c r="F4732" s="3">
        <v>56</v>
      </c>
      <c r="G4732" s="27" t="s">
        <v>5320</v>
      </c>
      <c r="H4732" s="27" t="s">
        <v>5320</v>
      </c>
      <c r="I4732" s="27" t="s">
        <v>5320</v>
      </c>
      <c r="J4732" s="28" t="s">
        <v>21</v>
      </c>
      <c r="K4732" s="28" t="s">
        <v>21</v>
      </c>
      <c r="L4732" s="28" t="s">
        <v>20</v>
      </c>
      <c r="M4732" s="3" t="str">
        <f>IF(+OR(J4732="SI",G4732="SI"),"SI","NO")</f>
        <v>SI</v>
      </c>
      <c r="N4732" s="3" t="str">
        <f>IF(+OR(H4732="SI",K4732="SI"),"SI","NO")</f>
        <v>SI</v>
      </c>
      <c r="O4732" s="3" t="str">
        <f>IF(+OR(I4732="SI",L4732="SI"),"SI","NO")</f>
        <v>SI</v>
      </c>
    </row>
    <row r="4733" spans="1:15" hidden="1" x14ac:dyDescent="0.25">
      <c r="A4733" s="20" t="s">
        <v>1571</v>
      </c>
      <c r="B4733" s="1" t="s">
        <v>3048</v>
      </c>
      <c r="C4733" s="3">
        <v>1</v>
      </c>
      <c r="D4733" s="3" t="e">
        <f>VLOOKUP(Cobertura2021[[#This Row],['#Area]],S:T,2)</f>
        <v>#N/A</v>
      </c>
      <c r="E4733" s="1" t="s">
        <v>136</v>
      </c>
      <c r="F4733" s="3">
        <v>133</v>
      </c>
      <c r="G4733" s="27" t="s">
        <v>5320</v>
      </c>
      <c r="H4733" s="27" t="s">
        <v>5320</v>
      </c>
      <c r="I4733" s="27" t="s">
        <v>5320</v>
      </c>
      <c r="J4733" s="28" t="s">
        <v>21</v>
      </c>
      <c r="K4733" s="28" t="s">
        <v>21</v>
      </c>
      <c r="L4733" s="28" t="s">
        <v>21</v>
      </c>
      <c r="M4733" s="3" t="str">
        <f>IF(+OR(J4733="SI",G4733="SI"),"SI","NO")</f>
        <v>SI</v>
      </c>
      <c r="N4733" s="3" t="str">
        <f>IF(+OR(H4733="SI",K4733="SI"),"SI","NO")</f>
        <v>SI</v>
      </c>
      <c r="O4733" s="3" t="str">
        <f>IF(+OR(I4733="SI",L4733="SI"),"SI","NO")</f>
        <v>SI</v>
      </c>
    </row>
    <row r="4734" spans="1:15" hidden="1" x14ac:dyDescent="0.25">
      <c r="A4734" s="20" t="s">
        <v>1571</v>
      </c>
      <c r="B4734" s="1" t="s">
        <v>3028</v>
      </c>
      <c r="C4734" s="3">
        <v>1</v>
      </c>
      <c r="D4734" s="3" t="e">
        <f>VLOOKUP(Cobertura2021[[#This Row],['#Area]],S:T,2)</f>
        <v>#N/A</v>
      </c>
      <c r="E4734" s="1" t="s">
        <v>136</v>
      </c>
      <c r="F4734" s="3">
        <v>80</v>
      </c>
      <c r="G4734" s="27" t="s">
        <v>5320</v>
      </c>
      <c r="H4734" s="27" t="s">
        <v>5320</v>
      </c>
      <c r="I4734" s="27" t="s">
        <v>5320</v>
      </c>
      <c r="J4734" s="28" t="s">
        <v>21</v>
      </c>
      <c r="K4734" s="28" t="s">
        <v>21</v>
      </c>
      <c r="L4734" s="28" t="s">
        <v>21</v>
      </c>
      <c r="M4734" s="3" t="str">
        <f>IF(+OR(J4734="SI",G4734="SI"),"SI","NO")</f>
        <v>SI</v>
      </c>
      <c r="N4734" s="3" t="str">
        <f>IF(+OR(H4734="SI",K4734="SI"),"SI","NO")</f>
        <v>SI</v>
      </c>
      <c r="O4734" s="3" t="str">
        <f>IF(+OR(I4734="SI",L4734="SI"),"SI","NO")</f>
        <v>SI</v>
      </c>
    </row>
    <row r="4735" spans="1:15" x14ac:dyDescent="0.25">
      <c r="A4735" s="20" t="s">
        <v>1926</v>
      </c>
      <c r="B4735" s="1" t="s">
        <v>1931</v>
      </c>
      <c r="C4735" s="3">
        <v>6</v>
      </c>
      <c r="D4735" s="3" t="str">
        <f>VLOOKUP(Cobertura2021[[#This Row],['#Area]],S:T,2)</f>
        <v>Rural</v>
      </c>
      <c r="E4735" s="1" t="s">
        <v>1841</v>
      </c>
      <c r="F4735" s="3">
        <v>26</v>
      </c>
      <c r="G4735" s="27" t="s">
        <v>5320</v>
      </c>
      <c r="H4735" s="27" t="s">
        <v>3</v>
      </c>
      <c r="I4735" s="27" t="s">
        <v>3</v>
      </c>
      <c r="J4735" s="28" t="s">
        <v>20</v>
      </c>
      <c r="K4735" s="28" t="s">
        <v>20</v>
      </c>
      <c r="L4735" s="28" t="s">
        <v>20</v>
      </c>
      <c r="M4735" s="3" t="str">
        <f>IF(+OR(J4735="SI",G4735="SI"),"SI","NO")</f>
        <v>SI</v>
      </c>
      <c r="N4735" s="3" t="str">
        <f>IF(+OR(H4735="SI",K4735="SI"),"SI","NO")</f>
        <v>NO</v>
      </c>
      <c r="O4735" s="3" t="str">
        <f>IF(+OR(I4735="SI",L4735="SI"),"SI","NO")</f>
        <v>NO</v>
      </c>
    </row>
    <row r="4736" spans="1:15" hidden="1" x14ac:dyDescent="0.25">
      <c r="A4736" s="20" t="s">
        <v>1571</v>
      </c>
      <c r="B4736" s="1" t="s">
        <v>1007</v>
      </c>
      <c r="C4736" s="3">
        <v>1</v>
      </c>
      <c r="D4736" s="3" t="e">
        <f>VLOOKUP(Cobertura2021[[#This Row],['#Area]],S:T,2)</f>
        <v>#N/A</v>
      </c>
      <c r="E4736" s="1" t="s">
        <v>136</v>
      </c>
      <c r="F4736" s="3">
        <v>54</v>
      </c>
      <c r="G4736" s="27" t="s">
        <v>5320</v>
      </c>
      <c r="H4736" s="27" t="s">
        <v>5320</v>
      </c>
      <c r="I4736" s="27" t="s">
        <v>5320</v>
      </c>
      <c r="J4736" s="28" t="s">
        <v>21</v>
      </c>
      <c r="K4736" s="28" t="s">
        <v>21</v>
      </c>
      <c r="L4736" s="28" t="s">
        <v>21</v>
      </c>
      <c r="M4736" s="3" t="str">
        <f>IF(+OR(J4736="SI",G4736="SI"),"SI","NO")</f>
        <v>SI</v>
      </c>
      <c r="N4736" s="3" t="str">
        <f>IF(+OR(H4736="SI",K4736="SI"),"SI","NO")</f>
        <v>SI</v>
      </c>
      <c r="O4736" s="3" t="str">
        <f>IF(+OR(I4736="SI",L4736="SI"),"SI","NO")</f>
        <v>SI</v>
      </c>
    </row>
    <row r="4737" spans="1:15" x14ac:dyDescent="0.25">
      <c r="A4737" s="20" t="s">
        <v>1571</v>
      </c>
      <c r="B4737" s="1" t="s">
        <v>217</v>
      </c>
      <c r="C4737" s="3">
        <v>6</v>
      </c>
      <c r="D4737" s="3" t="str">
        <f>VLOOKUP(Cobertura2021[[#This Row],['#Area]],S:T,2)</f>
        <v>Rural</v>
      </c>
      <c r="E4737" s="1" t="s">
        <v>136</v>
      </c>
      <c r="F4737" s="3">
        <v>0</v>
      </c>
      <c r="G4737" s="27" t="s">
        <v>5320</v>
      </c>
      <c r="H4737" s="27" t="s">
        <v>5320</v>
      </c>
      <c r="I4737" s="27" t="s">
        <v>5320</v>
      </c>
      <c r="J4737" s="28" t="s">
        <v>21</v>
      </c>
      <c r="K4737" s="28" t="s">
        <v>21</v>
      </c>
      <c r="L4737" s="28" t="s">
        <v>20</v>
      </c>
      <c r="M4737" s="3" t="str">
        <f>IF(+OR(J4737="SI",G4737="SI"),"SI","NO")</f>
        <v>SI</v>
      </c>
      <c r="N4737" s="3" t="str">
        <f>IF(+OR(H4737="SI",K4737="SI"),"SI","NO")</f>
        <v>SI</v>
      </c>
      <c r="O4737" s="3" t="str">
        <f>IF(+OR(I4737="SI",L4737="SI"),"SI","NO")</f>
        <v>SI</v>
      </c>
    </row>
    <row r="4738" spans="1:15" x14ac:dyDescent="0.25">
      <c r="A4738" s="20" t="s">
        <v>1004</v>
      </c>
      <c r="B4738" s="1" t="s">
        <v>1004</v>
      </c>
      <c r="C4738" s="3">
        <v>6</v>
      </c>
      <c r="D4738" s="3" t="str">
        <f>VLOOKUP(Cobertura2021[[#This Row],['#Area]],S:T,2)</f>
        <v>Rural</v>
      </c>
      <c r="E4738" s="1" t="s">
        <v>1206</v>
      </c>
      <c r="F4738" s="3">
        <v>32</v>
      </c>
      <c r="G4738" s="27" t="s">
        <v>5320</v>
      </c>
      <c r="H4738" s="27" t="s">
        <v>3</v>
      </c>
      <c r="I4738" s="27" t="s">
        <v>3</v>
      </c>
      <c r="J4738" s="28" t="s">
        <v>21</v>
      </c>
      <c r="K4738" s="28" t="s">
        <v>20</v>
      </c>
      <c r="L4738" s="28" t="s">
        <v>20</v>
      </c>
      <c r="M4738" s="3" t="str">
        <f>IF(+OR(J4738="SI",G4738="SI"),"SI","NO")</f>
        <v>SI</v>
      </c>
      <c r="N4738" s="3" t="str">
        <f>IF(+OR(H4738="SI",K4738="SI"),"SI","NO")</f>
        <v>NO</v>
      </c>
      <c r="O4738" s="3" t="str">
        <f>IF(+OR(I4738="SI",L4738="SI"),"SI","NO")</f>
        <v>NO</v>
      </c>
    </row>
    <row r="4739" spans="1:15" hidden="1" x14ac:dyDescent="0.25">
      <c r="A4739" s="20" t="s">
        <v>1571</v>
      </c>
      <c r="B4739" s="1" t="s">
        <v>3158</v>
      </c>
      <c r="C4739" s="3">
        <v>1</v>
      </c>
      <c r="D4739" s="3" t="e">
        <f>VLOOKUP(Cobertura2021[[#This Row],['#Area]],S:T,2)</f>
        <v>#N/A</v>
      </c>
      <c r="E4739" s="1" t="s">
        <v>136</v>
      </c>
      <c r="F4739" s="3">
        <v>239</v>
      </c>
      <c r="G4739" s="27" t="s">
        <v>5320</v>
      </c>
      <c r="H4739" s="27" t="s">
        <v>5320</v>
      </c>
      <c r="I4739" s="27" t="s">
        <v>5320</v>
      </c>
      <c r="J4739" s="28" t="s">
        <v>21</v>
      </c>
      <c r="K4739" s="28" t="s">
        <v>21</v>
      </c>
      <c r="L4739" s="28" t="s">
        <v>21</v>
      </c>
      <c r="M4739" s="3" t="str">
        <f>IF(+OR(J4739="SI",G4739="SI"),"SI","NO")</f>
        <v>SI</v>
      </c>
      <c r="N4739" s="3" t="str">
        <f>IF(+OR(H4739="SI",K4739="SI"),"SI","NO")</f>
        <v>SI</v>
      </c>
      <c r="O4739" s="3" t="str">
        <f>IF(+OR(I4739="SI",L4739="SI"),"SI","NO")</f>
        <v>SI</v>
      </c>
    </row>
    <row r="4740" spans="1:15" hidden="1" x14ac:dyDescent="0.25">
      <c r="A4740" s="20" t="s">
        <v>1571</v>
      </c>
      <c r="B4740" s="1" t="s">
        <v>3169</v>
      </c>
      <c r="C4740" s="3">
        <v>1</v>
      </c>
      <c r="D4740" s="3" t="e">
        <f>VLOOKUP(Cobertura2021[[#This Row],['#Area]],S:T,2)</f>
        <v>#N/A</v>
      </c>
      <c r="E4740" s="1" t="s">
        <v>136</v>
      </c>
      <c r="F4740" s="3">
        <v>79</v>
      </c>
      <c r="G4740" s="27" t="s">
        <v>5320</v>
      </c>
      <c r="H4740" s="27" t="s">
        <v>5320</v>
      </c>
      <c r="I4740" s="27" t="s">
        <v>5320</v>
      </c>
      <c r="J4740" s="28" t="s">
        <v>21</v>
      </c>
      <c r="K4740" s="28" t="s">
        <v>21</v>
      </c>
      <c r="L4740" s="28" t="s">
        <v>21</v>
      </c>
      <c r="M4740" s="3" t="str">
        <f>IF(+OR(J4740="SI",G4740="SI"),"SI","NO")</f>
        <v>SI</v>
      </c>
      <c r="N4740" s="3" t="str">
        <f>IF(+OR(H4740="SI",K4740="SI"),"SI","NO")</f>
        <v>SI</v>
      </c>
      <c r="O4740" s="3" t="str">
        <f>IF(+OR(I4740="SI",L4740="SI"),"SI","NO")</f>
        <v>SI</v>
      </c>
    </row>
    <row r="4741" spans="1:15" x14ac:dyDescent="0.25">
      <c r="A4741" s="20" t="s">
        <v>156</v>
      </c>
      <c r="B4741" s="1" t="s">
        <v>5240</v>
      </c>
      <c r="C4741" s="3">
        <v>6</v>
      </c>
      <c r="D4741" s="3" t="str">
        <f>VLOOKUP(Cobertura2021[[#This Row],['#Area]],S:T,2)</f>
        <v>Rural</v>
      </c>
      <c r="E4741" s="1" t="s">
        <v>5111</v>
      </c>
      <c r="F4741" s="3">
        <v>34</v>
      </c>
      <c r="G4741" s="27" t="s">
        <v>5320</v>
      </c>
      <c r="H4741" s="27" t="s">
        <v>3</v>
      </c>
      <c r="I4741" s="27" t="s">
        <v>3</v>
      </c>
      <c r="J4741" s="28" t="s">
        <v>21</v>
      </c>
      <c r="K4741" s="28" t="s">
        <v>20</v>
      </c>
      <c r="L4741" s="28" t="s">
        <v>20</v>
      </c>
      <c r="M4741" s="3" t="str">
        <f>IF(+OR(J4741="SI",G4741="SI"),"SI","NO")</f>
        <v>SI</v>
      </c>
      <c r="N4741" s="3" t="str">
        <f>IF(+OR(H4741="SI",K4741="SI"),"SI","NO")</f>
        <v>NO</v>
      </c>
      <c r="O4741" s="3" t="str">
        <f>IF(+OR(I4741="SI",L4741="SI"),"SI","NO")</f>
        <v>NO</v>
      </c>
    </row>
    <row r="4742" spans="1:15" hidden="1" x14ac:dyDescent="0.25">
      <c r="A4742" s="20" t="s">
        <v>1571</v>
      </c>
      <c r="B4742" s="1" t="s">
        <v>2815</v>
      </c>
      <c r="C4742" s="3">
        <v>1</v>
      </c>
      <c r="D4742" s="3" t="e">
        <f>VLOOKUP(Cobertura2021[[#This Row],['#Area]],S:T,2)</f>
        <v>#N/A</v>
      </c>
      <c r="E4742" s="1" t="s">
        <v>2159</v>
      </c>
      <c r="F4742" s="3">
        <v>0</v>
      </c>
      <c r="G4742" s="27" t="s">
        <v>5320</v>
      </c>
      <c r="H4742" s="27" t="s">
        <v>5320</v>
      </c>
      <c r="I4742" s="27" t="s">
        <v>5320</v>
      </c>
      <c r="J4742" s="28" t="s">
        <v>21</v>
      </c>
      <c r="K4742" s="28" t="s">
        <v>21</v>
      </c>
      <c r="L4742" s="28" t="s">
        <v>21</v>
      </c>
      <c r="M4742" s="3" t="str">
        <f>IF(+OR(J4742="SI",G4742="SI"),"SI","NO")</f>
        <v>SI</v>
      </c>
      <c r="N4742" s="3" t="str">
        <f>IF(+OR(H4742="SI",K4742="SI"),"SI","NO")</f>
        <v>SI</v>
      </c>
      <c r="O4742" s="3" t="str">
        <f>IF(+OR(I4742="SI",L4742="SI"),"SI","NO")</f>
        <v>SI</v>
      </c>
    </row>
    <row r="4743" spans="1:15" x14ac:dyDescent="0.25">
      <c r="A4743" s="20" t="s">
        <v>1571</v>
      </c>
      <c r="B4743" s="1" t="s">
        <v>3019</v>
      </c>
      <c r="C4743" s="3">
        <v>6</v>
      </c>
      <c r="D4743" s="3" t="str">
        <f>VLOOKUP(Cobertura2021[[#This Row],['#Area]],S:T,2)</f>
        <v>Rural</v>
      </c>
      <c r="E4743" s="1" t="s">
        <v>493</v>
      </c>
      <c r="F4743" s="3">
        <v>612</v>
      </c>
      <c r="G4743" s="27" t="s">
        <v>5320</v>
      </c>
      <c r="H4743" s="27" t="s">
        <v>5320</v>
      </c>
      <c r="I4743" s="27" t="s">
        <v>5320</v>
      </c>
      <c r="J4743" s="28" t="s">
        <v>21</v>
      </c>
      <c r="K4743" s="28" t="s">
        <v>21</v>
      </c>
      <c r="L4743" s="28" t="s">
        <v>20</v>
      </c>
      <c r="M4743" s="3" t="str">
        <f>IF(+OR(J4743="SI",G4743="SI"),"SI","NO")</f>
        <v>SI</v>
      </c>
      <c r="N4743" s="3" t="str">
        <f>IF(+OR(H4743="SI",K4743="SI"),"SI","NO")</f>
        <v>SI</v>
      </c>
      <c r="O4743" s="3" t="str">
        <f>IF(+OR(I4743="SI",L4743="SI"),"SI","NO")</f>
        <v>SI</v>
      </c>
    </row>
    <row r="4744" spans="1:15" x14ac:dyDescent="0.25">
      <c r="A4744" s="20" t="s">
        <v>1571</v>
      </c>
      <c r="B4744" s="1" t="s">
        <v>3094</v>
      </c>
      <c r="C4744" s="3">
        <v>6</v>
      </c>
      <c r="D4744" s="3" t="str">
        <f>VLOOKUP(Cobertura2021[[#This Row],['#Area]],S:T,2)</f>
        <v>Rural</v>
      </c>
      <c r="E4744" s="1" t="s">
        <v>3095</v>
      </c>
      <c r="F4744" s="3">
        <v>132</v>
      </c>
      <c r="G4744" s="27" t="s">
        <v>5320</v>
      </c>
      <c r="H4744" s="27" t="s">
        <v>5320</v>
      </c>
      <c r="I4744" s="27" t="s">
        <v>5320</v>
      </c>
      <c r="J4744" s="28" t="s">
        <v>21</v>
      </c>
      <c r="K4744" s="28" t="s">
        <v>20</v>
      </c>
      <c r="L4744" s="28" t="s">
        <v>20</v>
      </c>
      <c r="M4744" s="3" t="str">
        <f>IF(+OR(J4744="SI",G4744="SI"),"SI","NO")</f>
        <v>SI</v>
      </c>
      <c r="N4744" s="3" t="str">
        <f>IF(+OR(H4744="SI",K4744="SI"),"SI","NO")</f>
        <v>SI</v>
      </c>
      <c r="O4744" s="3" t="str">
        <f>IF(+OR(I4744="SI",L4744="SI"),"SI","NO")</f>
        <v>SI</v>
      </c>
    </row>
    <row r="4745" spans="1:15" x14ac:dyDescent="0.25">
      <c r="A4745" s="20" t="s">
        <v>2265</v>
      </c>
      <c r="B4745" s="1" t="s">
        <v>2267</v>
      </c>
      <c r="C4745" s="3">
        <v>6</v>
      </c>
      <c r="D4745" s="3" t="str">
        <f>VLOOKUP(Cobertura2021[[#This Row],['#Area]],S:T,2)</f>
        <v>Rural</v>
      </c>
      <c r="E4745" s="1" t="s">
        <v>1966</v>
      </c>
      <c r="F4745" s="3">
        <v>51</v>
      </c>
      <c r="G4745" s="27" t="s">
        <v>5320</v>
      </c>
      <c r="H4745" s="27" t="s">
        <v>3</v>
      </c>
      <c r="I4745" s="27" t="s">
        <v>3</v>
      </c>
      <c r="J4745" s="28" t="s">
        <v>20</v>
      </c>
      <c r="K4745" s="28" t="s">
        <v>20</v>
      </c>
      <c r="L4745" s="28" t="s">
        <v>20</v>
      </c>
      <c r="M4745" s="3" t="str">
        <f>IF(+OR(J4745="SI",G4745="SI"),"SI","NO")</f>
        <v>SI</v>
      </c>
      <c r="N4745" s="3" t="str">
        <f>IF(+OR(H4745="SI",K4745="SI"),"SI","NO")</f>
        <v>NO</v>
      </c>
      <c r="O4745" s="3" t="str">
        <f>IF(+OR(I4745="SI",L4745="SI"),"SI","NO")</f>
        <v>NO</v>
      </c>
    </row>
    <row r="4746" spans="1:15" x14ac:dyDescent="0.25">
      <c r="A4746" s="20" t="s">
        <v>1571</v>
      </c>
      <c r="B4746" s="1" t="s">
        <v>3019</v>
      </c>
      <c r="C4746" s="3">
        <v>6</v>
      </c>
      <c r="D4746" s="3" t="str">
        <f>VLOOKUP(Cobertura2021[[#This Row],['#Area]],S:T,2)</f>
        <v>Rural</v>
      </c>
      <c r="E4746" s="1" t="s">
        <v>3025</v>
      </c>
      <c r="F4746" s="3">
        <v>254</v>
      </c>
      <c r="G4746" s="27" t="s">
        <v>5320</v>
      </c>
      <c r="H4746" s="27" t="s">
        <v>5320</v>
      </c>
      <c r="I4746" s="27" t="s">
        <v>5320</v>
      </c>
      <c r="J4746" s="28" t="s">
        <v>21</v>
      </c>
      <c r="K4746" s="28" t="s">
        <v>21</v>
      </c>
      <c r="L4746" s="28" t="s">
        <v>20</v>
      </c>
      <c r="M4746" s="3" t="str">
        <f>IF(+OR(J4746="SI",G4746="SI"),"SI","NO")</f>
        <v>SI</v>
      </c>
      <c r="N4746" s="3" t="str">
        <f>IF(+OR(H4746="SI",K4746="SI"),"SI","NO")</f>
        <v>SI</v>
      </c>
      <c r="O4746" s="3" t="str">
        <f>IF(+OR(I4746="SI",L4746="SI"),"SI","NO")</f>
        <v>SI</v>
      </c>
    </row>
    <row r="4747" spans="1:15" x14ac:dyDescent="0.25">
      <c r="A4747" s="20" t="s">
        <v>102</v>
      </c>
      <c r="B4747" s="1" t="s">
        <v>509</v>
      </c>
      <c r="C4747" s="3">
        <v>6</v>
      </c>
      <c r="D4747" s="3" t="str">
        <f>VLOOKUP(Cobertura2021[[#This Row],['#Area]],S:T,2)</f>
        <v>Rural</v>
      </c>
      <c r="E4747" s="1" t="s">
        <v>514</v>
      </c>
      <c r="F4747" s="3">
        <v>67</v>
      </c>
      <c r="G4747" s="27" t="s">
        <v>5320</v>
      </c>
      <c r="H4747" s="27" t="s">
        <v>5320</v>
      </c>
      <c r="I4747" s="27" t="s">
        <v>3</v>
      </c>
      <c r="J4747" s="28" t="s">
        <v>21</v>
      </c>
      <c r="K4747" s="28" t="s">
        <v>21</v>
      </c>
      <c r="L4747" s="28" t="s">
        <v>20</v>
      </c>
      <c r="M4747" s="3" t="str">
        <f>IF(+OR(J4747="SI",G4747="SI"),"SI","NO")</f>
        <v>SI</v>
      </c>
      <c r="N4747" s="3" t="str">
        <f>IF(+OR(H4747="SI",K4747="SI"),"SI","NO")</f>
        <v>SI</v>
      </c>
      <c r="O4747" s="3" t="str">
        <f>IF(+OR(I4747="SI",L4747="SI"),"SI","NO")</f>
        <v>NO</v>
      </c>
    </row>
    <row r="4748" spans="1:15" hidden="1" x14ac:dyDescent="0.25">
      <c r="A4748" s="20" t="s">
        <v>1571</v>
      </c>
      <c r="B4748" s="1" t="s">
        <v>3112</v>
      </c>
      <c r="C4748" s="3">
        <v>1</v>
      </c>
      <c r="D4748" s="3" t="e">
        <f>VLOOKUP(Cobertura2021[[#This Row],['#Area]],S:T,2)</f>
        <v>#N/A</v>
      </c>
      <c r="E4748" s="1" t="s">
        <v>3114</v>
      </c>
      <c r="F4748" s="3">
        <v>397</v>
      </c>
      <c r="G4748" s="27" t="s">
        <v>5320</v>
      </c>
      <c r="H4748" s="27" t="s">
        <v>5320</v>
      </c>
      <c r="I4748" s="27" t="s">
        <v>5320</v>
      </c>
      <c r="J4748" s="28" t="s">
        <v>21</v>
      </c>
      <c r="K4748" s="28" t="s">
        <v>21</v>
      </c>
      <c r="L4748" s="28" t="s">
        <v>21</v>
      </c>
      <c r="M4748" s="3" t="str">
        <f>IF(+OR(J4748="SI",G4748="SI"),"SI","NO")</f>
        <v>SI</v>
      </c>
      <c r="N4748" s="3" t="str">
        <f>IF(+OR(H4748="SI",K4748="SI"),"SI","NO")</f>
        <v>SI</v>
      </c>
      <c r="O4748" s="3" t="str">
        <f>IF(+OR(I4748="SI",L4748="SI"),"SI","NO")</f>
        <v>SI</v>
      </c>
    </row>
    <row r="4749" spans="1:15" hidden="1" x14ac:dyDescent="0.25">
      <c r="A4749" s="20" t="s">
        <v>1571</v>
      </c>
      <c r="B4749" s="1" t="s">
        <v>58</v>
      </c>
      <c r="C4749" s="3">
        <v>1</v>
      </c>
      <c r="D4749" s="3" t="e">
        <f>VLOOKUP(Cobertura2021[[#This Row],['#Area]],S:T,2)</f>
        <v>#N/A</v>
      </c>
      <c r="E4749" s="1" t="s">
        <v>99</v>
      </c>
      <c r="F4749" s="3">
        <v>285</v>
      </c>
      <c r="G4749" s="27" t="s">
        <v>5320</v>
      </c>
      <c r="H4749" s="27" t="s">
        <v>5320</v>
      </c>
      <c r="I4749" s="27" t="s">
        <v>5320</v>
      </c>
      <c r="J4749" s="28" t="s">
        <v>21</v>
      </c>
      <c r="K4749" s="28" t="s">
        <v>21</v>
      </c>
      <c r="L4749" s="28" t="s">
        <v>21</v>
      </c>
      <c r="M4749" s="3" t="str">
        <f>IF(+OR(J4749="SI",G4749="SI"),"SI","NO")</f>
        <v>SI</v>
      </c>
      <c r="N4749" s="3" t="str">
        <f>IF(+OR(H4749="SI",K4749="SI"),"SI","NO")</f>
        <v>SI</v>
      </c>
      <c r="O4749" s="3" t="str">
        <f>IF(+OR(I4749="SI",L4749="SI"),"SI","NO")</f>
        <v>SI</v>
      </c>
    </row>
    <row r="4750" spans="1:15" hidden="1" x14ac:dyDescent="0.25">
      <c r="A4750" s="20" t="s">
        <v>1571</v>
      </c>
      <c r="B4750" s="1" t="s">
        <v>3139</v>
      </c>
      <c r="C4750" s="3">
        <v>1</v>
      </c>
      <c r="D4750" s="3" t="e">
        <f>VLOOKUP(Cobertura2021[[#This Row],['#Area]],S:T,2)</f>
        <v>#N/A</v>
      </c>
      <c r="E4750" s="1" t="s">
        <v>3142</v>
      </c>
      <c r="F4750" s="3">
        <v>157</v>
      </c>
      <c r="G4750" s="27" t="s">
        <v>5320</v>
      </c>
      <c r="H4750" s="27" t="s">
        <v>5320</v>
      </c>
      <c r="I4750" s="27" t="s">
        <v>5320</v>
      </c>
      <c r="J4750" s="28" t="s">
        <v>21</v>
      </c>
      <c r="K4750" s="28" t="s">
        <v>21</v>
      </c>
      <c r="L4750" s="28" t="s">
        <v>21</v>
      </c>
      <c r="M4750" s="3" t="str">
        <f>IF(+OR(J4750="SI",G4750="SI"),"SI","NO")</f>
        <v>SI</v>
      </c>
      <c r="N4750" s="3" t="str">
        <f>IF(+OR(H4750="SI",K4750="SI"),"SI","NO")</f>
        <v>SI</v>
      </c>
      <c r="O4750" s="3" t="str">
        <f>IF(+OR(I4750="SI",L4750="SI"),"SI","NO")</f>
        <v>SI</v>
      </c>
    </row>
    <row r="4751" spans="1:15" hidden="1" x14ac:dyDescent="0.25">
      <c r="A4751" s="20" t="s">
        <v>1571</v>
      </c>
      <c r="B4751" s="1" t="s">
        <v>217</v>
      </c>
      <c r="C4751" s="3">
        <v>1</v>
      </c>
      <c r="D4751" s="3" t="e">
        <f>VLOOKUP(Cobertura2021[[#This Row],['#Area]],S:T,2)</f>
        <v>#N/A</v>
      </c>
      <c r="E4751" s="1" t="s">
        <v>217</v>
      </c>
      <c r="F4751" s="3">
        <v>0</v>
      </c>
      <c r="G4751" s="27" t="s">
        <v>5320</v>
      </c>
      <c r="H4751" s="27" t="s">
        <v>5320</v>
      </c>
      <c r="I4751" s="27" t="s">
        <v>5320</v>
      </c>
      <c r="J4751" s="28" t="s">
        <v>21</v>
      </c>
      <c r="K4751" s="28" t="s">
        <v>21</v>
      </c>
      <c r="L4751" s="28" t="s">
        <v>20</v>
      </c>
      <c r="M4751" s="3" t="str">
        <f>IF(+OR(J4751="SI",G4751="SI"),"SI","NO")</f>
        <v>SI</v>
      </c>
      <c r="N4751" s="3" t="str">
        <f>IF(+OR(H4751="SI",K4751="SI"),"SI","NO")</f>
        <v>SI</v>
      </c>
      <c r="O4751" s="3" t="str">
        <f>IF(+OR(I4751="SI",L4751="SI"),"SI","NO")</f>
        <v>SI</v>
      </c>
    </row>
    <row r="4752" spans="1:15" x14ac:dyDescent="0.25">
      <c r="A4752" s="20" t="s">
        <v>1571</v>
      </c>
      <c r="B4752" s="1" t="s">
        <v>2994</v>
      </c>
      <c r="C4752" s="3">
        <v>6</v>
      </c>
      <c r="D4752" s="3" t="str">
        <f>VLOOKUP(Cobertura2021[[#This Row],['#Area]],S:T,2)</f>
        <v>Rural</v>
      </c>
      <c r="E4752" s="1" t="s">
        <v>176</v>
      </c>
      <c r="F4752" s="3">
        <v>37</v>
      </c>
      <c r="G4752" s="27" t="s">
        <v>5320</v>
      </c>
      <c r="H4752" s="27" t="s">
        <v>5320</v>
      </c>
      <c r="I4752" s="27" t="s">
        <v>5320</v>
      </c>
      <c r="J4752" s="28" t="s">
        <v>21</v>
      </c>
      <c r="K4752" s="28" t="s">
        <v>21</v>
      </c>
      <c r="L4752" s="28" t="s">
        <v>21</v>
      </c>
      <c r="M4752" s="3" t="str">
        <f>IF(+OR(J4752="SI",G4752="SI"),"SI","NO")</f>
        <v>SI</v>
      </c>
      <c r="N4752" s="3" t="str">
        <f>IF(+OR(H4752="SI",K4752="SI"),"SI","NO")</f>
        <v>SI</v>
      </c>
      <c r="O4752" s="3" t="str">
        <f>IF(+OR(I4752="SI",L4752="SI"),"SI","NO")</f>
        <v>SI</v>
      </c>
    </row>
    <row r="4753" spans="1:15" hidden="1" x14ac:dyDescent="0.25">
      <c r="A4753" s="20" t="s">
        <v>1571</v>
      </c>
      <c r="B4753" s="1" t="s">
        <v>2815</v>
      </c>
      <c r="C4753" s="3">
        <v>1</v>
      </c>
      <c r="D4753" s="3" t="e">
        <f>VLOOKUP(Cobertura2021[[#This Row],['#Area]],S:T,2)</f>
        <v>#N/A</v>
      </c>
      <c r="E4753" s="1" t="s">
        <v>176</v>
      </c>
      <c r="F4753" s="3">
        <v>0</v>
      </c>
      <c r="G4753" s="27" t="s">
        <v>5320</v>
      </c>
      <c r="H4753" s="27" t="s">
        <v>5320</v>
      </c>
      <c r="I4753" s="27" t="s">
        <v>5320</v>
      </c>
      <c r="J4753" s="28" t="s">
        <v>21</v>
      </c>
      <c r="K4753" s="28" t="s">
        <v>21</v>
      </c>
      <c r="L4753" s="28" t="s">
        <v>21</v>
      </c>
      <c r="M4753" s="3" t="str">
        <f>IF(+OR(J4753="SI",G4753="SI"),"SI","NO")</f>
        <v>SI</v>
      </c>
      <c r="N4753" s="3" t="str">
        <f>IF(+OR(H4753="SI",K4753="SI"),"SI","NO")</f>
        <v>SI</v>
      </c>
      <c r="O4753" s="3" t="str">
        <f>IF(+OR(I4753="SI",L4753="SI"),"SI","NO")</f>
        <v>SI</v>
      </c>
    </row>
    <row r="4754" spans="1:15" hidden="1" x14ac:dyDescent="0.25">
      <c r="A4754" s="20" t="s">
        <v>1571</v>
      </c>
      <c r="B4754" s="1" t="s">
        <v>3080</v>
      </c>
      <c r="C4754" s="3">
        <v>1</v>
      </c>
      <c r="D4754" s="3" t="e">
        <f>VLOOKUP(Cobertura2021[[#This Row],['#Area]],S:T,2)</f>
        <v>#N/A</v>
      </c>
      <c r="E4754" s="1" t="s">
        <v>283</v>
      </c>
      <c r="F4754" s="3">
        <v>346</v>
      </c>
      <c r="G4754" s="27" t="s">
        <v>5320</v>
      </c>
      <c r="H4754" s="27" t="s">
        <v>5320</v>
      </c>
      <c r="I4754" s="27" t="s">
        <v>5320</v>
      </c>
      <c r="J4754" s="28" t="s">
        <v>21</v>
      </c>
      <c r="K4754" s="28" t="s">
        <v>21</v>
      </c>
      <c r="L4754" s="28" t="s">
        <v>21</v>
      </c>
      <c r="M4754" s="3" t="str">
        <f>IF(+OR(J4754="SI",G4754="SI"),"SI","NO")</f>
        <v>SI</v>
      </c>
      <c r="N4754" s="3" t="str">
        <f>IF(+OR(H4754="SI",K4754="SI"),"SI","NO")</f>
        <v>SI</v>
      </c>
      <c r="O4754" s="3" t="str">
        <f>IF(+OR(I4754="SI",L4754="SI"),"SI","NO")</f>
        <v>SI</v>
      </c>
    </row>
    <row r="4755" spans="1:15" hidden="1" x14ac:dyDescent="0.25">
      <c r="A4755" s="20" t="s">
        <v>1571</v>
      </c>
      <c r="B4755" s="1" t="s">
        <v>3106</v>
      </c>
      <c r="C4755" s="3">
        <v>1</v>
      </c>
      <c r="D4755" s="3" t="e">
        <f>VLOOKUP(Cobertura2021[[#This Row],['#Area]],S:T,2)</f>
        <v>#N/A</v>
      </c>
      <c r="E4755" s="1" t="s">
        <v>283</v>
      </c>
      <c r="F4755" s="3">
        <v>6</v>
      </c>
      <c r="G4755" s="27" t="s">
        <v>5320</v>
      </c>
      <c r="H4755" s="27" t="s">
        <v>5320</v>
      </c>
      <c r="I4755" s="27" t="s">
        <v>5320</v>
      </c>
      <c r="J4755" s="28" t="s">
        <v>21</v>
      </c>
      <c r="K4755" s="28" t="s">
        <v>21</v>
      </c>
      <c r="L4755" s="28" t="s">
        <v>21</v>
      </c>
      <c r="M4755" s="3" t="str">
        <f>IF(+OR(J4755="SI",G4755="SI"),"SI","NO")</f>
        <v>SI</v>
      </c>
      <c r="N4755" s="3" t="str">
        <f>IF(+OR(H4755="SI",K4755="SI"),"SI","NO")</f>
        <v>SI</v>
      </c>
      <c r="O4755" s="3" t="str">
        <f>IF(+OR(I4755="SI",L4755="SI"),"SI","NO")</f>
        <v>SI</v>
      </c>
    </row>
    <row r="4756" spans="1:15" x14ac:dyDescent="0.25">
      <c r="A4756" s="20" t="s">
        <v>102</v>
      </c>
      <c r="B4756" s="1" t="s">
        <v>472</v>
      </c>
      <c r="C4756" s="3">
        <v>6</v>
      </c>
      <c r="D4756" s="3" t="str">
        <f>VLOOKUP(Cobertura2021[[#This Row],['#Area]],S:T,2)</f>
        <v>Rural</v>
      </c>
      <c r="E4756" s="1" t="s">
        <v>496</v>
      </c>
      <c r="F4756" s="3">
        <v>22</v>
      </c>
      <c r="G4756" s="27" t="s">
        <v>5320</v>
      </c>
      <c r="H4756" s="27" t="s">
        <v>5320</v>
      </c>
      <c r="I4756" s="27" t="s">
        <v>3</v>
      </c>
      <c r="J4756" s="28" t="s">
        <v>21</v>
      </c>
      <c r="K4756" s="28" t="s">
        <v>21</v>
      </c>
      <c r="L4756" s="28" t="s">
        <v>20</v>
      </c>
      <c r="M4756" s="3" t="str">
        <f>IF(+OR(J4756="SI",G4756="SI"),"SI","NO")</f>
        <v>SI</v>
      </c>
      <c r="N4756" s="3" t="str">
        <f>IF(+OR(H4756="SI",K4756="SI"),"SI","NO")</f>
        <v>SI</v>
      </c>
      <c r="O4756" s="3" t="str">
        <f>IF(+OR(I4756="SI",L4756="SI"),"SI","NO")</f>
        <v>NO</v>
      </c>
    </row>
    <row r="4757" spans="1:15" x14ac:dyDescent="0.25">
      <c r="A4757" s="20" t="s">
        <v>4225</v>
      </c>
      <c r="B4757" s="1" t="s">
        <v>4394</v>
      </c>
      <c r="C4757" s="3">
        <v>6</v>
      </c>
      <c r="D4757" s="3" t="str">
        <f>VLOOKUP(Cobertura2021[[#This Row],['#Area]],S:T,2)</f>
        <v>Rural</v>
      </c>
      <c r="E4757" s="1" t="s">
        <v>4410</v>
      </c>
      <c r="F4757" s="3">
        <v>61</v>
      </c>
      <c r="G4757" s="27" t="s">
        <v>5320</v>
      </c>
      <c r="H4757" s="27" t="s">
        <v>3</v>
      </c>
      <c r="I4757" s="27" t="s">
        <v>3</v>
      </c>
      <c r="J4757" s="28" t="s">
        <v>21</v>
      </c>
      <c r="K4757" s="28" t="s">
        <v>20</v>
      </c>
      <c r="L4757" s="28" t="s">
        <v>20</v>
      </c>
      <c r="M4757" s="3" t="str">
        <f>IF(+OR(J4757="SI",G4757="SI"),"SI","NO")</f>
        <v>SI</v>
      </c>
      <c r="N4757" s="3" t="str">
        <f>IF(+OR(H4757="SI",K4757="SI"),"SI","NO")</f>
        <v>NO</v>
      </c>
      <c r="O4757" s="3" t="str">
        <f>IF(+OR(I4757="SI",L4757="SI"),"SI","NO")</f>
        <v>NO</v>
      </c>
    </row>
    <row r="4758" spans="1:15" hidden="1" x14ac:dyDescent="0.25">
      <c r="A4758" s="20" t="s">
        <v>1571</v>
      </c>
      <c r="B4758" s="1" t="s">
        <v>3158</v>
      </c>
      <c r="C4758" s="3">
        <v>1</v>
      </c>
      <c r="D4758" s="3" t="e">
        <f>VLOOKUP(Cobertura2021[[#This Row],['#Area]],S:T,2)</f>
        <v>#N/A</v>
      </c>
      <c r="E4758" s="1" t="s">
        <v>283</v>
      </c>
      <c r="F4758" s="3">
        <v>397</v>
      </c>
      <c r="G4758" s="27" t="s">
        <v>5320</v>
      </c>
      <c r="H4758" s="27" t="s">
        <v>5320</v>
      </c>
      <c r="I4758" s="27" t="s">
        <v>5320</v>
      </c>
      <c r="J4758" s="28" t="s">
        <v>21</v>
      </c>
      <c r="K4758" s="28" t="s">
        <v>21</v>
      </c>
      <c r="L4758" s="28" t="s">
        <v>21</v>
      </c>
      <c r="M4758" s="3" t="str">
        <f>IF(+OR(J4758="SI",G4758="SI"),"SI","NO")</f>
        <v>SI</v>
      </c>
      <c r="N4758" s="3" t="str">
        <f>IF(+OR(H4758="SI",K4758="SI"),"SI","NO")</f>
        <v>SI</v>
      </c>
      <c r="O4758" s="3" t="str">
        <f>IF(+OR(I4758="SI",L4758="SI"),"SI","NO")</f>
        <v>SI</v>
      </c>
    </row>
    <row r="4759" spans="1:15" hidden="1" x14ac:dyDescent="0.25">
      <c r="A4759" s="20" t="s">
        <v>1571</v>
      </c>
      <c r="B4759" s="1" t="s">
        <v>58</v>
      </c>
      <c r="C4759" s="3">
        <v>1</v>
      </c>
      <c r="D4759" s="3" t="e">
        <f>VLOOKUP(Cobertura2021[[#This Row],['#Area]],S:T,2)</f>
        <v>#N/A</v>
      </c>
      <c r="E4759" s="1" t="s">
        <v>530</v>
      </c>
      <c r="F4759" s="3">
        <v>459</v>
      </c>
      <c r="G4759" s="27" t="s">
        <v>5320</v>
      </c>
      <c r="H4759" s="27" t="s">
        <v>5320</v>
      </c>
      <c r="I4759" s="27" t="s">
        <v>5320</v>
      </c>
      <c r="J4759" s="28" t="s">
        <v>21</v>
      </c>
      <c r="K4759" s="28" t="s">
        <v>21</v>
      </c>
      <c r="L4759" s="28" t="s">
        <v>21</v>
      </c>
      <c r="M4759" s="3" t="str">
        <f>IF(+OR(J4759="SI",G4759="SI"),"SI","NO")</f>
        <v>SI</v>
      </c>
      <c r="N4759" s="3" t="str">
        <f>IF(+OR(H4759="SI",K4759="SI"),"SI","NO")</f>
        <v>SI</v>
      </c>
      <c r="O4759" s="3" t="str">
        <f>IF(+OR(I4759="SI",L4759="SI"),"SI","NO")</f>
        <v>SI</v>
      </c>
    </row>
    <row r="4760" spans="1:15" x14ac:dyDescent="0.25">
      <c r="A4760" s="20" t="s">
        <v>102</v>
      </c>
      <c r="B4760" s="1" t="s">
        <v>509</v>
      </c>
      <c r="C4760" s="3">
        <v>6</v>
      </c>
      <c r="D4760" s="3" t="str">
        <f>VLOOKUP(Cobertura2021[[#This Row],['#Area]],S:T,2)</f>
        <v>Rural</v>
      </c>
      <c r="E4760" s="1" t="s">
        <v>517</v>
      </c>
      <c r="F4760" s="3">
        <v>31</v>
      </c>
      <c r="G4760" s="27" t="s">
        <v>5320</v>
      </c>
      <c r="H4760" s="27" t="s">
        <v>5320</v>
      </c>
      <c r="I4760" s="27" t="s">
        <v>3</v>
      </c>
      <c r="J4760" s="28" t="s">
        <v>20</v>
      </c>
      <c r="K4760" s="28" t="s">
        <v>20</v>
      </c>
      <c r="L4760" s="28" t="s">
        <v>20</v>
      </c>
      <c r="M4760" s="3" t="str">
        <f>IF(+OR(J4760="SI",G4760="SI"),"SI","NO")</f>
        <v>SI</v>
      </c>
      <c r="N4760" s="3" t="str">
        <f>IF(+OR(H4760="SI",K4760="SI"),"SI","NO")</f>
        <v>SI</v>
      </c>
      <c r="O4760" s="3" t="str">
        <f>IF(+OR(I4760="SI",L4760="SI"),"SI","NO")</f>
        <v>NO</v>
      </c>
    </row>
    <row r="4761" spans="1:15" hidden="1" x14ac:dyDescent="0.25">
      <c r="A4761" s="20" t="s">
        <v>1571</v>
      </c>
      <c r="B4761" s="1" t="s">
        <v>1007</v>
      </c>
      <c r="C4761" s="3">
        <v>1</v>
      </c>
      <c r="D4761" s="3" t="e">
        <f>VLOOKUP(Cobertura2021[[#This Row],['#Area]],S:T,2)</f>
        <v>#N/A</v>
      </c>
      <c r="E4761" s="1" t="s">
        <v>530</v>
      </c>
      <c r="F4761" s="3">
        <v>97</v>
      </c>
      <c r="G4761" s="27" t="s">
        <v>5320</v>
      </c>
      <c r="H4761" s="27" t="s">
        <v>5320</v>
      </c>
      <c r="I4761" s="27" t="s">
        <v>5320</v>
      </c>
      <c r="J4761" s="28" t="s">
        <v>21</v>
      </c>
      <c r="K4761" s="28" t="s">
        <v>21</v>
      </c>
      <c r="L4761" s="28" t="s">
        <v>21</v>
      </c>
      <c r="M4761" s="3" t="str">
        <f>IF(+OR(J4761="SI",G4761="SI"),"SI","NO")</f>
        <v>SI</v>
      </c>
      <c r="N4761" s="3" t="str">
        <f>IF(+OR(H4761="SI",K4761="SI"),"SI","NO")</f>
        <v>SI</v>
      </c>
      <c r="O4761" s="3" t="str">
        <f>IF(+OR(I4761="SI",L4761="SI"),"SI","NO")</f>
        <v>SI</v>
      </c>
    </row>
    <row r="4762" spans="1:15" hidden="1" x14ac:dyDescent="0.25">
      <c r="A4762" s="20" t="s">
        <v>102</v>
      </c>
      <c r="B4762" s="1" t="s">
        <v>509</v>
      </c>
      <c r="C4762" s="3">
        <v>3</v>
      </c>
      <c r="D4762" s="3" t="str">
        <f>VLOOKUP(Cobertura2021[[#This Row],['#Area]],S:T,2)</f>
        <v>Suburbana</v>
      </c>
      <c r="E4762" s="1" t="s">
        <v>518</v>
      </c>
      <c r="F4762" s="3">
        <v>37</v>
      </c>
      <c r="G4762" s="27" t="s">
        <v>5320</v>
      </c>
      <c r="H4762" s="27" t="s">
        <v>5320</v>
      </c>
      <c r="I4762" s="27" t="s">
        <v>3</v>
      </c>
      <c r="J4762" s="28" t="s">
        <v>20</v>
      </c>
      <c r="K4762" s="28" t="s">
        <v>20</v>
      </c>
      <c r="L4762" s="28" t="s">
        <v>20</v>
      </c>
      <c r="M4762" s="3" t="str">
        <f>IF(+OR(J4762="SI",G4762="SI"),"SI","NO")</f>
        <v>SI</v>
      </c>
      <c r="N4762" s="3" t="str">
        <f>IF(+OR(H4762="SI",K4762="SI"),"SI","NO")</f>
        <v>SI</v>
      </c>
      <c r="O4762" s="3" t="str">
        <f>IF(+OR(I4762="SI",L4762="SI"),"SI","NO")</f>
        <v>NO</v>
      </c>
    </row>
    <row r="4763" spans="1:15" hidden="1" x14ac:dyDescent="0.25">
      <c r="A4763" s="20" t="s">
        <v>1571</v>
      </c>
      <c r="B4763" s="1" t="s">
        <v>3048</v>
      </c>
      <c r="C4763" s="3">
        <v>1</v>
      </c>
      <c r="D4763" s="3" t="e">
        <f>VLOOKUP(Cobertura2021[[#This Row],['#Area]],S:T,2)</f>
        <v>#N/A</v>
      </c>
      <c r="E4763" s="1" t="s">
        <v>139</v>
      </c>
      <c r="F4763" s="3">
        <v>144</v>
      </c>
      <c r="G4763" s="27" t="s">
        <v>5320</v>
      </c>
      <c r="H4763" s="27" t="s">
        <v>5320</v>
      </c>
      <c r="I4763" s="27" t="s">
        <v>5320</v>
      </c>
      <c r="J4763" s="28" t="s">
        <v>21</v>
      </c>
      <c r="K4763" s="28" t="s">
        <v>21</v>
      </c>
      <c r="L4763" s="28" t="s">
        <v>21</v>
      </c>
      <c r="M4763" s="3" t="str">
        <f>IF(+OR(J4763="SI",G4763="SI"),"SI","NO")</f>
        <v>SI</v>
      </c>
      <c r="N4763" s="3" t="str">
        <f>IF(+OR(H4763="SI",K4763="SI"),"SI","NO")</f>
        <v>SI</v>
      </c>
      <c r="O4763" s="3" t="str">
        <f>IF(+OR(I4763="SI",L4763="SI"),"SI","NO")</f>
        <v>SI</v>
      </c>
    </row>
    <row r="4764" spans="1:15" x14ac:dyDescent="0.25">
      <c r="A4764" s="20" t="s">
        <v>156</v>
      </c>
      <c r="B4764" s="1" t="s">
        <v>5238</v>
      </c>
      <c r="C4764" s="3">
        <v>6</v>
      </c>
      <c r="D4764" s="3" t="str">
        <f>VLOOKUP(Cobertura2021[[#This Row],['#Area]],S:T,2)</f>
        <v>Rural</v>
      </c>
      <c r="E4764" s="1" t="s">
        <v>5013</v>
      </c>
      <c r="F4764" s="3">
        <v>28</v>
      </c>
      <c r="G4764" s="27" t="s">
        <v>5320</v>
      </c>
      <c r="H4764" s="27" t="s">
        <v>3</v>
      </c>
      <c r="I4764" s="27" t="s">
        <v>3</v>
      </c>
      <c r="J4764" s="28" t="s">
        <v>21</v>
      </c>
      <c r="K4764" s="28" t="s">
        <v>21</v>
      </c>
      <c r="L4764" s="28" t="s">
        <v>20</v>
      </c>
      <c r="M4764" s="3" t="str">
        <f>IF(+OR(J4764="SI",G4764="SI"),"SI","NO")</f>
        <v>SI</v>
      </c>
      <c r="N4764" s="3" t="str">
        <f>IF(+OR(H4764="SI",K4764="SI"),"SI","NO")</f>
        <v>SI</v>
      </c>
      <c r="O4764" s="3" t="str">
        <f>IF(+OR(I4764="SI",L4764="SI"),"SI","NO")</f>
        <v>NO</v>
      </c>
    </row>
    <row r="4765" spans="1:15" x14ac:dyDescent="0.25">
      <c r="A4765" s="20" t="s">
        <v>156</v>
      </c>
      <c r="B4765" s="1" t="s">
        <v>5238</v>
      </c>
      <c r="C4765" s="3">
        <v>6</v>
      </c>
      <c r="D4765" s="3" t="str">
        <f>VLOOKUP(Cobertura2021[[#This Row],['#Area]],S:T,2)</f>
        <v>Rural</v>
      </c>
      <c r="E4765" s="1" t="s">
        <v>5015</v>
      </c>
      <c r="F4765" s="3">
        <v>28</v>
      </c>
      <c r="G4765" s="27" t="s">
        <v>5320</v>
      </c>
      <c r="H4765" s="27" t="s">
        <v>3</v>
      </c>
      <c r="I4765" s="27" t="s">
        <v>3</v>
      </c>
      <c r="J4765" s="28" t="s">
        <v>21</v>
      </c>
      <c r="K4765" s="28" t="s">
        <v>20</v>
      </c>
      <c r="L4765" s="28" t="s">
        <v>20</v>
      </c>
      <c r="M4765" s="3" t="str">
        <f>IF(+OR(J4765="SI",G4765="SI"),"SI","NO")</f>
        <v>SI</v>
      </c>
      <c r="N4765" s="3" t="str">
        <f>IF(+OR(H4765="SI",K4765="SI"),"SI","NO")</f>
        <v>NO</v>
      </c>
      <c r="O4765" s="3" t="str">
        <f>IF(+OR(I4765="SI",L4765="SI"),"SI","NO")</f>
        <v>NO</v>
      </c>
    </row>
    <row r="4766" spans="1:15" x14ac:dyDescent="0.25">
      <c r="A4766" s="20" t="s">
        <v>1571</v>
      </c>
      <c r="B4766" s="1" t="s">
        <v>3158</v>
      </c>
      <c r="C4766" s="3">
        <v>6</v>
      </c>
      <c r="D4766" s="3" t="str">
        <f>VLOOKUP(Cobertura2021[[#This Row],['#Area]],S:T,2)</f>
        <v>Rural</v>
      </c>
      <c r="E4766" s="1" t="s">
        <v>139</v>
      </c>
      <c r="F4766" s="3">
        <v>213</v>
      </c>
      <c r="G4766" s="27" t="s">
        <v>5320</v>
      </c>
      <c r="H4766" s="27" t="s">
        <v>5320</v>
      </c>
      <c r="I4766" s="27" t="s">
        <v>5320</v>
      </c>
      <c r="J4766" s="28" t="s">
        <v>21</v>
      </c>
      <c r="K4766" s="28" t="s">
        <v>21</v>
      </c>
      <c r="L4766" s="28" t="s">
        <v>20</v>
      </c>
      <c r="M4766" s="3" t="str">
        <f>IF(+OR(J4766="SI",G4766="SI"),"SI","NO")</f>
        <v>SI</v>
      </c>
      <c r="N4766" s="3" t="str">
        <f>IF(+OR(H4766="SI",K4766="SI"),"SI","NO")</f>
        <v>SI</v>
      </c>
      <c r="O4766" s="3" t="str">
        <f>IF(+OR(I4766="SI",L4766="SI"),"SI","NO")</f>
        <v>SI</v>
      </c>
    </row>
    <row r="4767" spans="1:15" x14ac:dyDescent="0.25">
      <c r="A4767" s="20" t="s">
        <v>1004</v>
      </c>
      <c r="B4767" s="1" t="s">
        <v>1651</v>
      </c>
      <c r="C4767" s="3">
        <v>6</v>
      </c>
      <c r="D4767" s="3" t="str">
        <f>VLOOKUP(Cobertura2021[[#This Row],['#Area]],S:T,2)</f>
        <v>Rural</v>
      </c>
      <c r="E4767" s="1" t="s">
        <v>1625</v>
      </c>
      <c r="F4767" s="3">
        <v>50</v>
      </c>
      <c r="G4767" s="27" t="s">
        <v>5320</v>
      </c>
      <c r="H4767" s="27" t="s">
        <v>3</v>
      </c>
      <c r="I4767" s="27" t="s">
        <v>3</v>
      </c>
      <c r="J4767" s="28" t="s">
        <v>21</v>
      </c>
      <c r="K4767" s="28" t="s">
        <v>20</v>
      </c>
      <c r="L4767" s="28" t="s">
        <v>20</v>
      </c>
      <c r="M4767" s="3" t="str">
        <f>IF(+OR(J4767="SI",G4767="SI"),"SI","NO")</f>
        <v>SI</v>
      </c>
      <c r="N4767" s="3" t="str">
        <f>IF(+OR(H4767="SI",K4767="SI"),"SI","NO")</f>
        <v>NO</v>
      </c>
      <c r="O4767" s="3" t="str">
        <f>IF(+OR(I4767="SI",L4767="SI"),"SI","NO")</f>
        <v>NO</v>
      </c>
    </row>
    <row r="4768" spans="1:15" x14ac:dyDescent="0.25">
      <c r="A4768" s="20" t="s">
        <v>1004</v>
      </c>
      <c r="B4768" s="1" t="s">
        <v>1618</v>
      </c>
      <c r="C4768" s="3">
        <v>6</v>
      </c>
      <c r="D4768" s="3" t="str">
        <f>VLOOKUP(Cobertura2021[[#This Row],['#Area]],S:T,2)</f>
        <v>Rural</v>
      </c>
      <c r="E4768" s="1" t="s">
        <v>1625</v>
      </c>
      <c r="F4768" s="3">
        <v>15</v>
      </c>
      <c r="G4768" s="27" t="s">
        <v>5320</v>
      </c>
      <c r="H4768" s="27" t="s">
        <v>3</v>
      </c>
      <c r="I4768" s="27" t="s">
        <v>3</v>
      </c>
      <c r="J4768" s="28" t="s">
        <v>21</v>
      </c>
      <c r="K4768" s="28" t="s">
        <v>20</v>
      </c>
      <c r="L4768" s="28" t="s">
        <v>20</v>
      </c>
      <c r="M4768" s="3" t="str">
        <f>IF(+OR(J4768="SI",G4768="SI"),"SI","NO")</f>
        <v>SI</v>
      </c>
      <c r="N4768" s="3" t="str">
        <f>IF(+OR(H4768="SI",K4768="SI"),"SI","NO")</f>
        <v>NO</v>
      </c>
      <c r="O4768" s="3" t="str">
        <f>IF(+OR(I4768="SI",L4768="SI"),"SI","NO")</f>
        <v>NO</v>
      </c>
    </row>
    <row r="4769" spans="1:15" hidden="1" x14ac:dyDescent="0.25">
      <c r="A4769" s="20" t="s">
        <v>1571</v>
      </c>
      <c r="B4769" s="1" t="s">
        <v>3139</v>
      </c>
      <c r="C4769" s="3">
        <v>1</v>
      </c>
      <c r="D4769" s="3" t="e">
        <f>VLOOKUP(Cobertura2021[[#This Row],['#Area]],S:T,2)</f>
        <v>#N/A</v>
      </c>
      <c r="E4769" s="1" t="s">
        <v>3143</v>
      </c>
      <c r="F4769" s="3">
        <v>188</v>
      </c>
      <c r="G4769" s="27" t="s">
        <v>5320</v>
      </c>
      <c r="H4769" s="27" t="s">
        <v>5320</v>
      </c>
      <c r="I4769" s="27" t="s">
        <v>5320</v>
      </c>
      <c r="J4769" s="28" t="s">
        <v>21</v>
      </c>
      <c r="K4769" s="28" t="s">
        <v>21</v>
      </c>
      <c r="L4769" s="28" t="s">
        <v>21</v>
      </c>
      <c r="M4769" s="3" t="str">
        <f>IF(+OR(J4769="SI",G4769="SI"),"SI","NO")</f>
        <v>SI</v>
      </c>
      <c r="N4769" s="3" t="str">
        <f>IF(+OR(H4769="SI",K4769="SI"),"SI","NO")</f>
        <v>SI</v>
      </c>
      <c r="O4769" s="3" t="str">
        <f>IF(+OR(I4769="SI",L4769="SI"),"SI","NO")</f>
        <v>SI</v>
      </c>
    </row>
    <row r="4770" spans="1:15" x14ac:dyDescent="0.25">
      <c r="A4770" s="20" t="s">
        <v>1571</v>
      </c>
      <c r="B4770" s="1" t="s">
        <v>3048</v>
      </c>
      <c r="C4770" s="3">
        <v>6</v>
      </c>
      <c r="D4770" s="3" t="str">
        <f>VLOOKUP(Cobertura2021[[#This Row],['#Area]],S:T,2)</f>
        <v>Rural</v>
      </c>
      <c r="E4770" s="1" t="s">
        <v>39</v>
      </c>
      <c r="F4770" s="3">
        <v>114</v>
      </c>
      <c r="G4770" s="27" t="s">
        <v>5320</v>
      </c>
      <c r="H4770" s="27" t="s">
        <v>5320</v>
      </c>
      <c r="I4770" s="27" t="s">
        <v>5320</v>
      </c>
      <c r="J4770" s="28" t="s">
        <v>21</v>
      </c>
      <c r="K4770" s="28" t="s">
        <v>21</v>
      </c>
      <c r="L4770" s="28" t="s">
        <v>21</v>
      </c>
      <c r="M4770" s="3" t="str">
        <f>IF(+OR(J4770="SI",G4770="SI"),"SI","NO")</f>
        <v>SI</v>
      </c>
      <c r="N4770" s="3" t="str">
        <f>IF(+OR(H4770="SI",K4770="SI"),"SI","NO")</f>
        <v>SI</v>
      </c>
      <c r="O4770" s="3" t="str">
        <f>IF(+OR(I4770="SI",L4770="SI"),"SI","NO")</f>
        <v>SI</v>
      </c>
    </row>
    <row r="4771" spans="1:15" hidden="1" x14ac:dyDescent="0.25">
      <c r="A4771" s="20" t="s">
        <v>1571</v>
      </c>
      <c r="B4771" s="1" t="s">
        <v>3158</v>
      </c>
      <c r="C4771" s="3">
        <v>1</v>
      </c>
      <c r="D4771" s="3" t="e">
        <f>VLOOKUP(Cobertura2021[[#This Row],['#Area]],S:T,2)</f>
        <v>#N/A</v>
      </c>
      <c r="E4771" s="1" t="s">
        <v>39</v>
      </c>
      <c r="F4771" s="3">
        <v>296</v>
      </c>
      <c r="G4771" s="27" t="s">
        <v>5320</v>
      </c>
      <c r="H4771" s="27" t="s">
        <v>5320</v>
      </c>
      <c r="I4771" s="27" t="s">
        <v>5320</v>
      </c>
      <c r="J4771" s="28" t="s">
        <v>21</v>
      </c>
      <c r="K4771" s="28" t="s">
        <v>21</v>
      </c>
      <c r="L4771" s="28" t="s">
        <v>21</v>
      </c>
      <c r="M4771" s="3" t="str">
        <f>IF(+OR(J4771="SI",G4771="SI"),"SI","NO")</f>
        <v>SI</v>
      </c>
      <c r="N4771" s="3" t="str">
        <f>IF(+OR(H4771="SI",K4771="SI"),"SI","NO")</f>
        <v>SI</v>
      </c>
      <c r="O4771" s="3" t="str">
        <f>IF(+OR(I4771="SI",L4771="SI"),"SI","NO")</f>
        <v>SI</v>
      </c>
    </row>
    <row r="4772" spans="1:15" hidden="1" x14ac:dyDescent="0.25">
      <c r="A4772" s="20" t="s">
        <v>1571</v>
      </c>
      <c r="B4772" s="1" t="s">
        <v>3080</v>
      </c>
      <c r="C4772" s="3">
        <v>1</v>
      </c>
      <c r="D4772" s="3" t="e">
        <f>VLOOKUP(Cobertura2021[[#This Row],['#Area]],S:T,2)</f>
        <v>#N/A</v>
      </c>
      <c r="E4772" s="1" t="s">
        <v>140</v>
      </c>
      <c r="F4772" s="3">
        <v>47</v>
      </c>
      <c r="G4772" s="27" t="s">
        <v>5320</v>
      </c>
      <c r="H4772" s="27" t="s">
        <v>5320</v>
      </c>
      <c r="I4772" s="27" t="s">
        <v>5320</v>
      </c>
      <c r="J4772" s="28" t="s">
        <v>21</v>
      </c>
      <c r="K4772" s="28" t="s">
        <v>21</v>
      </c>
      <c r="L4772" s="28" t="s">
        <v>21</v>
      </c>
      <c r="M4772" s="3" t="str">
        <f>IF(+OR(J4772="SI",G4772="SI"),"SI","NO")</f>
        <v>SI</v>
      </c>
      <c r="N4772" s="3" t="str">
        <f>IF(+OR(H4772="SI",K4772="SI"),"SI","NO")</f>
        <v>SI</v>
      </c>
      <c r="O4772" s="3" t="str">
        <f>IF(+OR(I4772="SI",L4772="SI"),"SI","NO")</f>
        <v>SI</v>
      </c>
    </row>
    <row r="4773" spans="1:15" hidden="1" x14ac:dyDescent="0.25">
      <c r="A4773" s="20" t="s">
        <v>1571</v>
      </c>
      <c r="B4773" s="1" t="s">
        <v>3139</v>
      </c>
      <c r="C4773" s="3">
        <v>1</v>
      </c>
      <c r="D4773" s="3" t="e">
        <f>VLOOKUP(Cobertura2021[[#This Row],['#Area]],S:T,2)</f>
        <v>#N/A</v>
      </c>
      <c r="E4773" s="1" t="s">
        <v>140</v>
      </c>
      <c r="F4773" s="3">
        <v>32</v>
      </c>
      <c r="G4773" s="27" t="s">
        <v>5320</v>
      </c>
      <c r="H4773" s="27" t="s">
        <v>5320</v>
      </c>
      <c r="I4773" s="27" t="s">
        <v>5320</v>
      </c>
      <c r="J4773" s="28" t="s">
        <v>21</v>
      </c>
      <c r="K4773" s="28" t="s">
        <v>21</v>
      </c>
      <c r="L4773" s="28" t="s">
        <v>21</v>
      </c>
      <c r="M4773" s="3" t="str">
        <f>IF(+OR(J4773="SI",G4773="SI"),"SI","NO")</f>
        <v>SI</v>
      </c>
      <c r="N4773" s="3" t="str">
        <f>IF(+OR(H4773="SI",K4773="SI"),"SI","NO")</f>
        <v>SI</v>
      </c>
      <c r="O4773" s="3" t="str">
        <f>IF(+OR(I4773="SI",L4773="SI"),"SI","NO")</f>
        <v>SI</v>
      </c>
    </row>
    <row r="4774" spans="1:15" x14ac:dyDescent="0.25">
      <c r="A4774" s="20" t="s">
        <v>3758</v>
      </c>
      <c r="B4774" s="1" t="s">
        <v>4081</v>
      </c>
      <c r="C4774" s="3">
        <v>6</v>
      </c>
      <c r="D4774" s="3" t="str">
        <f>VLOOKUP(Cobertura2021[[#This Row],['#Area]],S:T,2)</f>
        <v>Rural</v>
      </c>
      <c r="E4774" s="1" t="s">
        <v>2746</v>
      </c>
      <c r="F4774" s="3">
        <v>295</v>
      </c>
      <c r="G4774" s="27" t="s">
        <v>5320</v>
      </c>
      <c r="H4774" s="27" t="s">
        <v>5320</v>
      </c>
      <c r="I4774" s="27" t="s">
        <v>3</v>
      </c>
      <c r="J4774" s="28" t="s">
        <v>20</v>
      </c>
      <c r="K4774" s="28" t="s">
        <v>20</v>
      </c>
      <c r="L4774" s="28" t="s">
        <v>20</v>
      </c>
      <c r="M4774" s="3" t="str">
        <f>IF(+OR(J4774="SI",G4774="SI"),"SI","NO")</f>
        <v>SI</v>
      </c>
      <c r="N4774" s="3" t="str">
        <f>IF(+OR(H4774="SI",K4774="SI"),"SI","NO")</f>
        <v>SI</v>
      </c>
      <c r="O4774" s="3" t="str">
        <f>IF(+OR(I4774="SI",L4774="SI"),"SI","NO")</f>
        <v>NO</v>
      </c>
    </row>
    <row r="4775" spans="1:15" hidden="1" x14ac:dyDescent="0.25">
      <c r="A4775" s="20" t="s">
        <v>1571</v>
      </c>
      <c r="B4775" s="1" t="s">
        <v>3037</v>
      </c>
      <c r="C4775" s="3">
        <v>1</v>
      </c>
      <c r="D4775" s="3" t="e">
        <f>VLOOKUP(Cobertura2021[[#This Row],['#Area]],S:T,2)</f>
        <v>#N/A</v>
      </c>
      <c r="E4775" s="1" t="s">
        <v>141</v>
      </c>
      <c r="F4775" s="3">
        <v>158</v>
      </c>
      <c r="G4775" s="27" t="s">
        <v>5320</v>
      </c>
      <c r="H4775" s="27" t="s">
        <v>5320</v>
      </c>
      <c r="I4775" s="27" t="s">
        <v>5320</v>
      </c>
      <c r="J4775" s="28" t="s">
        <v>21</v>
      </c>
      <c r="K4775" s="28" t="s">
        <v>21</v>
      </c>
      <c r="L4775" s="28" t="s">
        <v>21</v>
      </c>
      <c r="M4775" s="3" t="str">
        <f>IF(+OR(J4775="SI",G4775="SI"),"SI","NO")</f>
        <v>SI</v>
      </c>
      <c r="N4775" s="3" t="str">
        <f>IF(+OR(H4775="SI",K4775="SI"),"SI","NO")</f>
        <v>SI</v>
      </c>
      <c r="O4775" s="3" t="str">
        <f>IF(+OR(I4775="SI",L4775="SI"),"SI","NO")</f>
        <v>SI</v>
      </c>
    </row>
    <row r="4776" spans="1:15" x14ac:dyDescent="0.25">
      <c r="A4776" s="20" t="s">
        <v>1571</v>
      </c>
      <c r="B4776" s="1" t="s">
        <v>1007</v>
      </c>
      <c r="C4776" s="3">
        <v>6</v>
      </c>
      <c r="D4776" s="3" t="str">
        <f>VLOOKUP(Cobertura2021[[#This Row],['#Area]],S:T,2)</f>
        <v>Rural</v>
      </c>
      <c r="E4776" s="1" t="s">
        <v>3137</v>
      </c>
      <c r="F4776" s="3">
        <v>165</v>
      </c>
      <c r="G4776" s="27" t="s">
        <v>5320</v>
      </c>
      <c r="H4776" s="27" t="s">
        <v>5320</v>
      </c>
      <c r="I4776" s="27" t="s">
        <v>5320</v>
      </c>
      <c r="J4776" s="28" t="s">
        <v>21</v>
      </c>
      <c r="K4776" s="28" t="s">
        <v>21</v>
      </c>
      <c r="L4776" s="28" t="s">
        <v>21</v>
      </c>
      <c r="M4776" s="3" t="str">
        <f>IF(+OR(J4776="SI",G4776="SI"),"SI","NO")</f>
        <v>SI</v>
      </c>
      <c r="N4776" s="3" t="str">
        <f>IF(+OR(H4776="SI",K4776="SI"),"SI","NO")</f>
        <v>SI</v>
      </c>
      <c r="O4776" s="3" t="str">
        <f>IF(+OR(I4776="SI",L4776="SI"),"SI","NO")</f>
        <v>SI</v>
      </c>
    </row>
    <row r="4777" spans="1:15" x14ac:dyDescent="0.25">
      <c r="A4777" s="20" t="s">
        <v>1571</v>
      </c>
      <c r="B4777" s="1" t="s">
        <v>1007</v>
      </c>
      <c r="C4777" s="3">
        <v>6</v>
      </c>
      <c r="D4777" s="3" t="str">
        <f>VLOOKUP(Cobertura2021[[#This Row],['#Area]],S:T,2)</f>
        <v>Rural</v>
      </c>
      <c r="E4777" s="1" t="s">
        <v>3138</v>
      </c>
      <c r="F4777" s="3">
        <v>85</v>
      </c>
      <c r="G4777" s="27" t="s">
        <v>5320</v>
      </c>
      <c r="H4777" s="27" t="s">
        <v>5320</v>
      </c>
      <c r="I4777" s="27" t="s">
        <v>5320</v>
      </c>
      <c r="J4777" s="28" t="s">
        <v>21</v>
      </c>
      <c r="K4777" s="28" t="s">
        <v>21</v>
      </c>
      <c r="L4777" s="28" t="s">
        <v>21</v>
      </c>
      <c r="M4777" s="3" t="str">
        <f>IF(+OR(J4777="SI",G4777="SI"),"SI","NO")</f>
        <v>SI</v>
      </c>
      <c r="N4777" s="3" t="str">
        <f>IF(+OR(H4777="SI",K4777="SI"),"SI","NO")</f>
        <v>SI</v>
      </c>
      <c r="O4777" s="3" t="str">
        <f>IF(+OR(I4777="SI",L4777="SI"),"SI","NO")</f>
        <v>SI</v>
      </c>
    </row>
    <row r="4778" spans="1:15" hidden="1" x14ac:dyDescent="0.25">
      <c r="A4778" s="20" t="s">
        <v>1571</v>
      </c>
      <c r="B4778" s="1" t="s">
        <v>58</v>
      </c>
      <c r="C4778" s="3">
        <v>1</v>
      </c>
      <c r="D4778" s="3" t="e">
        <f>VLOOKUP(Cobertura2021[[#This Row],['#Area]],S:T,2)</f>
        <v>#N/A</v>
      </c>
      <c r="E4778" s="1" t="s">
        <v>1268</v>
      </c>
      <c r="F4778" s="3">
        <v>347</v>
      </c>
      <c r="G4778" s="27" t="s">
        <v>5320</v>
      </c>
      <c r="H4778" s="27" t="s">
        <v>5320</v>
      </c>
      <c r="I4778" s="27" t="s">
        <v>5320</v>
      </c>
      <c r="J4778" s="28" t="s">
        <v>21</v>
      </c>
      <c r="K4778" s="28" t="s">
        <v>21</v>
      </c>
      <c r="L4778" s="28" t="s">
        <v>21</v>
      </c>
      <c r="M4778" s="3" t="str">
        <f>IF(+OR(J4778="SI",G4778="SI"),"SI","NO")</f>
        <v>SI</v>
      </c>
      <c r="N4778" s="3" t="str">
        <f>IF(+OR(H4778="SI",K4778="SI"),"SI","NO")</f>
        <v>SI</v>
      </c>
      <c r="O4778" s="3" t="str">
        <f>IF(+OR(I4778="SI",L4778="SI"),"SI","NO")</f>
        <v>SI</v>
      </c>
    </row>
    <row r="4779" spans="1:15" x14ac:dyDescent="0.25">
      <c r="A4779" s="20" t="s">
        <v>1571</v>
      </c>
      <c r="B4779" s="1" t="s">
        <v>3106</v>
      </c>
      <c r="C4779" s="3">
        <v>6</v>
      </c>
      <c r="D4779" s="3" t="str">
        <f>VLOOKUP(Cobertura2021[[#This Row],['#Area]],S:T,2)</f>
        <v>Rural</v>
      </c>
      <c r="E4779" s="1" t="s">
        <v>3107</v>
      </c>
      <c r="F4779" s="3">
        <v>146</v>
      </c>
      <c r="G4779" s="27" t="s">
        <v>5320</v>
      </c>
      <c r="H4779" s="27" t="s">
        <v>5320</v>
      </c>
      <c r="I4779" s="27" t="s">
        <v>5320</v>
      </c>
      <c r="J4779" s="28" t="s">
        <v>21</v>
      </c>
      <c r="K4779" s="28" t="s">
        <v>20</v>
      </c>
      <c r="L4779" s="28" t="s">
        <v>20</v>
      </c>
      <c r="M4779" s="3" t="str">
        <f>IF(+OR(J4779="SI",G4779="SI"),"SI","NO")</f>
        <v>SI</v>
      </c>
      <c r="N4779" s="3" t="str">
        <f>IF(+OR(H4779="SI",K4779="SI"),"SI","NO")</f>
        <v>SI</v>
      </c>
      <c r="O4779" s="3" t="str">
        <f>IF(+OR(I4779="SI",L4779="SI"),"SI","NO")</f>
        <v>SI</v>
      </c>
    </row>
    <row r="4780" spans="1:15" hidden="1" x14ac:dyDescent="0.25">
      <c r="A4780" s="20" t="s">
        <v>1571</v>
      </c>
      <c r="B4780" s="1" t="s">
        <v>3037</v>
      </c>
      <c r="C4780" s="3">
        <v>1</v>
      </c>
      <c r="D4780" s="3" t="e">
        <f>VLOOKUP(Cobertura2021[[#This Row],['#Area]],S:T,2)</f>
        <v>#N/A</v>
      </c>
      <c r="E4780" s="1" t="s">
        <v>2231</v>
      </c>
      <c r="F4780" s="3">
        <v>272</v>
      </c>
      <c r="G4780" s="27" t="s">
        <v>5320</v>
      </c>
      <c r="H4780" s="27" t="s">
        <v>5320</v>
      </c>
      <c r="I4780" s="27" t="s">
        <v>5320</v>
      </c>
      <c r="J4780" s="28" t="s">
        <v>21</v>
      </c>
      <c r="K4780" s="28" t="s">
        <v>21</v>
      </c>
      <c r="L4780" s="28" t="s">
        <v>21</v>
      </c>
      <c r="M4780" s="3" t="str">
        <f>IF(+OR(J4780="SI",G4780="SI"),"SI","NO")</f>
        <v>SI</v>
      </c>
      <c r="N4780" s="3" t="str">
        <f>IF(+OR(H4780="SI",K4780="SI"),"SI","NO")</f>
        <v>SI</v>
      </c>
      <c r="O4780" s="3" t="str">
        <f>IF(+OR(I4780="SI",L4780="SI"),"SI","NO")</f>
        <v>SI</v>
      </c>
    </row>
    <row r="4781" spans="1:15" hidden="1" x14ac:dyDescent="0.25">
      <c r="A4781" s="20" t="s">
        <v>1571</v>
      </c>
      <c r="B4781" s="1" t="s">
        <v>3080</v>
      </c>
      <c r="C4781" s="3">
        <v>1</v>
      </c>
      <c r="D4781" s="3" t="e">
        <f>VLOOKUP(Cobertura2021[[#This Row],['#Area]],S:T,2)</f>
        <v>#N/A</v>
      </c>
      <c r="E4781" s="1" t="s">
        <v>2231</v>
      </c>
      <c r="F4781" s="3">
        <v>72</v>
      </c>
      <c r="G4781" s="27" t="s">
        <v>5320</v>
      </c>
      <c r="H4781" s="27" t="s">
        <v>5320</v>
      </c>
      <c r="I4781" s="27" t="s">
        <v>5320</v>
      </c>
      <c r="J4781" s="28" t="s">
        <v>21</v>
      </c>
      <c r="K4781" s="28" t="s">
        <v>21</v>
      </c>
      <c r="L4781" s="28" t="s">
        <v>21</v>
      </c>
      <c r="M4781" s="3" t="str">
        <f>IF(+OR(J4781="SI",G4781="SI"),"SI","NO")</f>
        <v>SI</v>
      </c>
      <c r="N4781" s="3" t="str">
        <f>IF(+OR(H4781="SI",K4781="SI"),"SI","NO")</f>
        <v>SI</v>
      </c>
      <c r="O4781" s="3" t="str">
        <f>IF(+OR(I4781="SI",L4781="SI"),"SI","NO")</f>
        <v>SI</v>
      </c>
    </row>
    <row r="4782" spans="1:15" x14ac:dyDescent="0.25">
      <c r="A4782" s="20" t="s">
        <v>1571</v>
      </c>
      <c r="B4782" s="1" t="s">
        <v>2815</v>
      </c>
      <c r="C4782" s="3">
        <v>6</v>
      </c>
      <c r="D4782" s="3" t="str">
        <f>VLOOKUP(Cobertura2021[[#This Row],['#Area]],S:T,2)</f>
        <v>Rural</v>
      </c>
      <c r="E4782" s="1" t="s">
        <v>1533</v>
      </c>
      <c r="F4782" s="3">
        <v>0</v>
      </c>
      <c r="G4782" s="27" t="s">
        <v>5320</v>
      </c>
      <c r="H4782" s="27" t="s">
        <v>5320</v>
      </c>
      <c r="I4782" s="27" t="s">
        <v>5320</v>
      </c>
      <c r="J4782" s="28" t="s">
        <v>21</v>
      </c>
      <c r="K4782" s="28" t="s">
        <v>20</v>
      </c>
      <c r="L4782" s="28" t="s">
        <v>20</v>
      </c>
      <c r="M4782" s="3" t="str">
        <f>IF(+OR(J4782="SI",G4782="SI"),"SI","NO")</f>
        <v>SI</v>
      </c>
      <c r="N4782" s="3" t="str">
        <f>IF(+OR(H4782="SI",K4782="SI"),"SI","NO")</f>
        <v>SI</v>
      </c>
      <c r="O4782" s="3" t="str">
        <f>IF(+OR(I4782="SI",L4782="SI"),"SI","NO")</f>
        <v>SI</v>
      </c>
    </row>
    <row r="4783" spans="1:15" x14ac:dyDescent="0.25">
      <c r="A4783" s="20" t="s">
        <v>1571</v>
      </c>
      <c r="B4783" s="1" t="s">
        <v>3169</v>
      </c>
      <c r="C4783" s="3">
        <v>6</v>
      </c>
      <c r="D4783" s="3" t="str">
        <f>VLOOKUP(Cobertura2021[[#This Row],['#Area]],S:T,2)</f>
        <v>Rural</v>
      </c>
      <c r="E4783" s="1" t="s">
        <v>3170</v>
      </c>
      <c r="F4783" s="3">
        <v>228</v>
      </c>
      <c r="G4783" s="27" t="s">
        <v>5320</v>
      </c>
      <c r="H4783" s="27" t="s">
        <v>5320</v>
      </c>
      <c r="I4783" s="27" t="s">
        <v>5320</v>
      </c>
      <c r="J4783" s="28" t="s">
        <v>21</v>
      </c>
      <c r="K4783" s="28" t="s">
        <v>21</v>
      </c>
      <c r="L4783" s="28" t="s">
        <v>20</v>
      </c>
      <c r="M4783" s="3" t="str">
        <f>IF(+OR(J4783="SI",G4783="SI"),"SI","NO")</f>
        <v>SI</v>
      </c>
      <c r="N4783" s="3" t="str">
        <f>IF(+OR(H4783="SI",K4783="SI"),"SI","NO")</f>
        <v>SI</v>
      </c>
      <c r="O4783" s="3" t="str">
        <f>IF(+OR(I4783="SI",L4783="SI"),"SI","NO")</f>
        <v>SI</v>
      </c>
    </row>
    <row r="4784" spans="1:15" x14ac:dyDescent="0.25">
      <c r="A4784" s="20" t="s">
        <v>1571</v>
      </c>
      <c r="B4784" s="1" t="s">
        <v>2994</v>
      </c>
      <c r="C4784" s="3">
        <v>6</v>
      </c>
      <c r="D4784" s="3" t="str">
        <f>VLOOKUP(Cobertura2021[[#This Row],['#Area]],S:T,2)</f>
        <v>Rural</v>
      </c>
      <c r="E4784" s="1" t="s">
        <v>3004</v>
      </c>
      <c r="F4784" s="3">
        <v>106</v>
      </c>
      <c r="G4784" s="27" t="s">
        <v>5320</v>
      </c>
      <c r="H4784" s="27" t="s">
        <v>5320</v>
      </c>
      <c r="I4784" s="27" t="s">
        <v>5320</v>
      </c>
      <c r="J4784" s="28" t="s">
        <v>21</v>
      </c>
      <c r="K4784" s="28" t="s">
        <v>21</v>
      </c>
      <c r="L4784" s="28" t="s">
        <v>21</v>
      </c>
      <c r="M4784" s="3" t="str">
        <f>IF(+OR(J4784="SI",G4784="SI"),"SI","NO")</f>
        <v>SI</v>
      </c>
      <c r="N4784" s="3" t="str">
        <f>IF(+OR(H4784="SI",K4784="SI"),"SI","NO")</f>
        <v>SI</v>
      </c>
      <c r="O4784" s="3" t="str">
        <f>IF(+OR(I4784="SI",L4784="SI"),"SI","NO")</f>
        <v>SI</v>
      </c>
    </row>
    <row r="4785" spans="1:15" x14ac:dyDescent="0.25">
      <c r="A4785" s="20" t="s">
        <v>3411</v>
      </c>
      <c r="B4785" s="1" t="s">
        <v>3878</v>
      </c>
      <c r="C4785" s="3">
        <v>6</v>
      </c>
      <c r="D4785" s="3" t="str">
        <f>VLOOKUP(Cobertura2021[[#This Row],['#Area]],S:T,2)</f>
        <v>Rural</v>
      </c>
      <c r="E4785" s="1" t="s">
        <v>3904</v>
      </c>
      <c r="F4785" s="3">
        <v>97</v>
      </c>
      <c r="G4785" s="27" t="s">
        <v>5320</v>
      </c>
      <c r="H4785" s="27" t="s">
        <v>3</v>
      </c>
      <c r="I4785" s="27" t="s">
        <v>3</v>
      </c>
      <c r="J4785" s="28" t="s">
        <v>21</v>
      </c>
      <c r="K4785" s="28" t="s">
        <v>20</v>
      </c>
      <c r="L4785" s="28" t="s">
        <v>20</v>
      </c>
      <c r="M4785" s="3" t="str">
        <f>IF(+OR(J4785="SI",G4785="SI"),"SI","NO")</f>
        <v>SI</v>
      </c>
      <c r="N4785" s="3" t="str">
        <f>IF(+OR(H4785="SI",K4785="SI"),"SI","NO")</f>
        <v>NO</v>
      </c>
      <c r="O4785" s="3" t="str">
        <f>IF(+OR(I4785="SI",L4785="SI"),"SI","NO")</f>
        <v>NO</v>
      </c>
    </row>
    <row r="4786" spans="1:15" x14ac:dyDescent="0.25">
      <c r="A4786" s="20" t="s">
        <v>1571</v>
      </c>
      <c r="B4786" s="1" t="s">
        <v>3080</v>
      </c>
      <c r="C4786" s="3">
        <v>6</v>
      </c>
      <c r="D4786" s="3" t="str">
        <f>VLOOKUP(Cobertura2021[[#This Row],['#Area]],S:T,2)</f>
        <v>Rural</v>
      </c>
      <c r="E4786" s="1" t="s">
        <v>287</v>
      </c>
      <c r="F4786" s="3">
        <v>255</v>
      </c>
      <c r="G4786" s="27" t="s">
        <v>5320</v>
      </c>
      <c r="H4786" s="27" t="s">
        <v>5320</v>
      </c>
      <c r="I4786" s="27" t="s">
        <v>5320</v>
      </c>
      <c r="J4786" s="28" t="s">
        <v>21</v>
      </c>
      <c r="K4786" s="28" t="s">
        <v>21</v>
      </c>
      <c r="L4786" s="28" t="s">
        <v>21</v>
      </c>
      <c r="M4786" s="3" t="str">
        <f>IF(+OR(J4786="SI",G4786="SI"),"SI","NO")</f>
        <v>SI</v>
      </c>
      <c r="N4786" s="3" t="str">
        <f>IF(+OR(H4786="SI",K4786="SI"),"SI","NO")</f>
        <v>SI</v>
      </c>
      <c r="O4786" s="3" t="str">
        <f>IF(+OR(I4786="SI",L4786="SI"),"SI","NO")</f>
        <v>SI</v>
      </c>
    </row>
    <row r="4787" spans="1:15" x14ac:dyDescent="0.25">
      <c r="A4787" s="20" t="s">
        <v>1571</v>
      </c>
      <c r="B4787" s="1" t="s">
        <v>3006</v>
      </c>
      <c r="C4787" s="3">
        <v>6</v>
      </c>
      <c r="D4787" s="3" t="str">
        <f>VLOOKUP(Cobertura2021[[#This Row],['#Area]],S:T,2)</f>
        <v>Rural</v>
      </c>
      <c r="E4787" s="1" t="s">
        <v>3013</v>
      </c>
      <c r="F4787" s="3">
        <v>366</v>
      </c>
      <c r="G4787" s="27" t="s">
        <v>5320</v>
      </c>
      <c r="H4787" s="27" t="s">
        <v>5320</v>
      </c>
      <c r="I4787" s="27" t="s">
        <v>5320</v>
      </c>
      <c r="J4787" s="28" t="s">
        <v>21</v>
      </c>
      <c r="K4787" s="28" t="s">
        <v>21</v>
      </c>
      <c r="L4787" s="28" t="s">
        <v>21</v>
      </c>
      <c r="M4787" s="3" t="str">
        <f>IF(+OR(J4787="SI",G4787="SI"),"SI","NO")</f>
        <v>SI</v>
      </c>
      <c r="N4787" s="3" t="str">
        <f>IF(+OR(H4787="SI",K4787="SI"),"SI","NO")</f>
        <v>SI</v>
      </c>
      <c r="O4787" s="3" t="str">
        <f>IF(+OR(I4787="SI",L4787="SI"),"SI","NO")</f>
        <v>SI</v>
      </c>
    </row>
    <row r="4788" spans="1:15" x14ac:dyDescent="0.25">
      <c r="A4788" s="20" t="s">
        <v>1571</v>
      </c>
      <c r="B4788" s="1" t="s">
        <v>3028</v>
      </c>
      <c r="C4788" s="3">
        <v>6</v>
      </c>
      <c r="D4788" s="3" t="str">
        <f>VLOOKUP(Cobertura2021[[#This Row],['#Area]],S:T,2)</f>
        <v>Rural</v>
      </c>
      <c r="E4788" s="1" t="s">
        <v>3077</v>
      </c>
      <c r="F4788" s="3">
        <v>145</v>
      </c>
      <c r="G4788" s="27" t="s">
        <v>5320</v>
      </c>
      <c r="H4788" s="27" t="s">
        <v>5320</v>
      </c>
      <c r="I4788" s="27" t="s">
        <v>5320</v>
      </c>
      <c r="J4788" s="28" t="s">
        <v>21</v>
      </c>
      <c r="K4788" s="28" t="s">
        <v>21</v>
      </c>
      <c r="L4788" s="28" t="s">
        <v>21</v>
      </c>
      <c r="M4788" s="3" t="str">
        <f>IF(+OR(J4788="SI",G4788="SI"),"SI","NO")</f>
        <v>SI</v>
      </c>
      <c r="N4788" s="3" t="str">
        <f>IF(+OR(H4788="SI",K4788="SI"),"SI","NO")</f>
        <v>SI</v>
      </c>
      <c r="O4788" s="3" t="str">
        <f>IF(+OR(I4788="SI",L4788="SI"),"SI","NO")</f>
        <v>SI</v>
      </c>
    </row>
    <row r="4789" spans="1:15" x14ac:dyDescent="0.25">
      <c r="A4789" s="20" t="s">
        <v>4087</v>
      </c>
      <c r="B4789" s="1" t="s">
        <v>4183</v>
      </c>
      <c r="C4789" s="3">
        <v>6</v>
      </c>
      <c r="D4789" s="3" t="str">
        <f>VLOOKUP(Cobertura2021[[#This Row],['#Area]],S:T,2)</f>
        <v>Rural</v>
      </c>
      <c r="E4789" s="1" t="s">
        <v>3448</v>
      </c>
      <c r="F4789" s="3">
        <v>52</v>
      </c>
      <c r="G4789" s="27" t="s">
        <v>5320</v>
      </c>
      <c r="H4789" s="27" t="s">
        <v>3</v>
      </c>
      <c r="I4789" s="27" t="s">
        <v>3</v>
      </c>
      <c r="J4789" s="28" t="s">
        <v>21</v>
      </c>
      <c r="K4789" s="28" t="s">
        <v>20</v>
      </c>
      <c r="L4789" s="28" t="s">
        <v>20</v>
      </c>
      <c r="M4789" s="3" t="str">
        <f>IF(+OR(J4789="SI",G4789="SI"),"SI","NO")</f>
        <v>SI</v>
      </c>
      <c r="N4789" s="3" t="str">
        <f>IF(+OR(H4789="SI",K4789="SI"),"SI","NO")</f>
        <v>NO</v>
      </c>
      <c r="O4789" s="3" t="str">
        <f>IF(+OR(I4789="SI",L4789="SI"),"SI","NO")</f>
        <v>NO</v>
      </c>
    </row>
    <row r="4790" spans="1:15" x14ac:dyDescent="0.25">
      <c r="A4790" s="20" t="s">
        <v>1571</v>
      </c>
      <c r="B4790" s="1" t="s">
        <v>3112</v>
      </c>
      <c r="C4790" s="3">
        <v>6</v>
      </c>
      <c r="D4790" s="3" t="str">
        <f>VLOOKUP(Cobertura2021[[#This Row],['#Area]],S:T,2)</f>
        <v>Rural</v>
      </c>
      <c r="E4790" s="1" t="s">
        <v>3077</v>
      </c>
      <c r="F4790" s="3">
        <v>147</v>
      </c>
      <c r="G4790" s="27" t="s">
        <v>5320</v>
      </c>
      <c r="H4790" s="27" t="s">
        <v>5320</v>
      </c>
      <c r="I4790" s="27" t="s">
        <v>5320</v>
      </c>
      <c r="J4790" s="28" t="s">
        <v>21</v>
      </c>
      <c r="K4790" s="28" t="s">
        <v>21</v>
      </c>
      <c r="L4790" s="28" t="s">
        <v>20</v>
      </c>
      <c r="M4790" s="3" t="str">
        <f>IF(+OR(J4790="SI",G4790="SI"),"SI","NO")</f>
        <v>SI</v>
      </c>
      <c r="N4790" s="3" t="str">
        <f>IF(+OR(H4790="SI",K4790="SI"),"SI","NO")</f>
        <v>SI</v>
      </c>
      <c r="O4790" s="3" t="str">
        <f>IF(+OR(I4790="SI",L4790="SI"),"SI","NO")</f>
        <v>SI</v>
      </c>
    </row>
    <row r="4791" spans="1:15" x14ac:dyDescent="0.25">
      <c r="A4791" s="20" t="s">
        <v>1571</v>
      </c>
      <c r="B4791" s="1" t="s">
        <v>3048</v>
      </c>
      <c r="C4791" s="3">
        <v>6</v>
      </c>
      <c r="D4791" s="3" t="str">
        <f>VLOOKUP(Cobertura2021[[#This Row],['#Area]],S:T,2)</f>
        <v>Rural</v>
      </c>
      <c r="E4791" s="1" t="s">
        <v>1931</v>
      </c>
      <c r="F4791" s="3">
        <v>31</v>
      </c>
      <c r="G4791" s="27" t="s">
        <v>5320</v>
      </c>
      <c r="H4791" s="27" t="s">
        <v>5320</v>
      </c>
      <c r="I4791" s="27" t="s">
        <v>5320</v>
      </c>
      <c r="J4791" s="28" t="s">
        <v>21</v>
      </c>
      <c r="K4791" s="28" t="s">
        <v>21</v>
      </c>
      <c r="L4791" s="28" t="s">
        <v>21</v>
      </c>
      <c r="M4791" s="3" t="str">
        <f>IF(+OR(J4791="SI",G4791="SI"),"SI","NO")</f>
        <v>SI</v>
      </c>
      <c r="N4791" s="3" t="str">
        <f>IF(+OR(H4791="SI",K4791="SI"),"SI","NO")</f>
        <v>SI</v>
      </c>
      <c r="O4791" s="3" t="str">
        <f>IF(+OR(I4791="SI",L4791="SI"),"SI","NO")</f>
        <v>SI</v>
      </c>
    </row>
    <row r="4792" spans="1:15" x14ac:dyDescent="0.25">
      <c r="A4792" s="20" t="s">
        <v>2265</v>
      </c>
      <c r="B4792" s="1" t="s">
        <v>2268</v>
      </c>
      <c r="C4792" s="3">
        <v>6</v>
      </c>
      <c r="D4792" s="3" t="str">
        <f>VLOOKUP(Cobertura2021[[#This Row],['#Area]],S:T,2)</f>
        <v>Rural</v>
      </c>
      <c r="E4792" s="1" t="s">
        <v>2082</v>
      </c>
      <c r="F4792" s="3">
        <v>23</v>
      </c>
      <c r="G4792" s="27" t="s">
        <v>5320</v>
      </c>
      <c r="H4792" s="27" t="s">
        <v>3</v>
      </c>
      <c r="I4792" s="27" t="s">
        <v>3</v>
      </c>
      <c r="J4792" s="28" t="s">
        <v>20</v>
      </c>
      <c r="K4792" s="28" t="s">
        <v>20</v>
      </c>
      <c r="L4792" s="28" t="s">
        <v>20</v>
      </c>
      <c r="M4792" s="3" t="str">
        <f>IF(+OR(J4792="SI",G4792="SI"),"SI","NO")</f>
        <v>SI</v>
      </c>
      <c r="N4792" s="3" t="str">
        <f>IF(+OR(H4792="SI",K4792="SI"),"SI","NO")</f>
        <v>NO</v>
      </c>
      <c r="O4792" s="3" t="str">
        <f>IF(+OR(I4792="SI",L4792="SI"),"SI","NO")</f>
        <v>NO</v>
      </c>
    </row>
    <row r="4793" spans="1:15" x14ac:dyDescent="0.25">
      <c r="A4793" s="20" t="s">
        <v>1571</v>
      </c>
      <c r="B4793" s="1" t="s">
        <v>2815</v>
      </c>
      <c r="C4793" s="3">
        <v>6</v>
      </c>
      <c r="D4793" s="3" t="str">
        <f>VLOOKUP(Cobertura2021[[#This Row],['#Area]],S:T,2)</f>
        <v>Rural</v>
      </c>
      <c r="E4793" s="1" t="s">
        <v>3034</v>
      </c>
      <c r="F4793" s="3">
        <v>0</v>
      </c>
      <c r="G4793" s="27" t="s">
        <v>5320</v>
      </c>
      <c r="H4793" s="27" t="s">
        <v>5320</v>
      </c>
      <c r="I4793" s="27" t="s">
        <v>5320</v>
      </c>
      <c r="J4793" s="28" t="s">
        <v>21</v>
      </c>
      <c r="K4793" s="28" t="s">
        <v>21</v>
      </c>
      <c r="L4793" s="28" t="s">
        <v>21</v>
      </c>
      <c r="M4793" s="3" t="str">
        <f>IF(+OR(J4793="SI",G4793="SI"),"SI","NO")</f>
        <v>SI</v>
      </c>
      <c r="N4793" s="3" t="str">
        <f>IF(+OR(H4793="SI",K4793="SI"),"SI","NO")</f>
        <v>SI</v>
      </c>
      <c r="O4793" s="3" t="str">
        <f>IF(+OR(I4793="SI",L4793="SI"),"SI","NO")</f>
        <v>SI</v>
      </c>
    </row>
    <row r="4794" spans="1:15" x14ac:dyDescent="0.25">
      <c r="A4794" s="20" t="s">
        <v>1571</v>
      </c>
      <c r="B4794" s="1" t="s">
        <v>217</v>
      </c>
      <c r="C4794" s="3">
        <v>6</v>
      </c>
      <c r="D4794" s="3" t="str">
        <f>VLOOKUP(Cobertura2021[[#This Row],['#Area]],S:T,2)</f>
        <v>Rural</v>
      </c>
      <c r="E4794" s="1" t="s">
        <v>3155</v>
      </c>
      <c r="F4794" s="3">
        <v>0</v>
      </c>
      <c r="G4794" s="27" t="s">
        <v>5320</v>
      </c>
      <c r="H4794" s="27" t="s">
        <v>5320</v>
      </c>
      <c r="I4794" s="27" t="s">
        <v>5320</v>
      </c>
      <c r="J4794" s="28" t="s">
        <v>21</v>
      </c>
      <c r="K4794" s="28" t="s">
        <v>21</v>
      </c>
      <c r="L4794" s="28" t="s">
        <v>20</v>
      </c>
      <c r="M4794" s="3" t="str">
        <f>IF(+OR(J4794="SI",G4794="SI"),"SI","NO")</f>
        <v>SI</v>
      </c>
      <c r="N4794" s="3" t="str">
        <f>IF(+OR(H4794="SI",K4794="SI"),"SI","NO")</f>
        <v>SI</v>
      </c>
      <c r="O4794" s="3" t="str">
        <f>IF(+OR(I4794="SI",L4794="SI"),"SI","NO")</f>
        <v>SI</v>
      </c>
    </row>
    <row r="4795" spans="1:15" x14ac:dyDescent="0.25">
      <c r="A4795" s="20" t="s">
        <v>1571</v>
      </c>
      <c r="B4795" s="1" t="s">
        <v>217</v>
      </c>
      <c r="C4795" s="3">
        <v>6</v>
      </c>
      <c r="D4795" s="3" t="str">
        <f>VLOOKUP(Cobertura2021[[#This Row],['#Area]],S:T,2)</f>
        <v>Rural</v>
      </c>
      <c r="E4795" s="1" t="s">
        <v>3156</v>
      </c>
      <c r="F4795" s="3">
        <v>0</v>
      </c>
      <c r="G4795" s="27" t="s">
        <v>5320</v>
      </c>
      <c r="H4795" s="27" t="s">
        <v>5320</v>
      </c>
      <c r="I4795" s="27" t="s">
        <v>5320</v>
      </c>
      <c r="J4795" s="28" t="s">
        <v>21</v>
      </c>
      <c r="K4795" s="28" t="s">
        <v>21</v>
      </c>
      <c r="L4795" s="28" t="s">
        <v>20</v>
      </c>
      <c r="M4795" s="3" t="str">
        <f>IF(+OR(J4795="SI",G4795="SI"),"SI","NO")</f>
        <v>SI</v>
      </c>
      <c r="N4795" s="3" t="str">
        <f>IF(+OR(H4795="SI",K4795="SI"),"SI","NO")</f>
        <v>SI</v>
      </c>
      <c r="O4795" s="3" t="str">
        <f>IF(+OR(I4795="SI",L4795="SI"),"SI","NO")</f>
        <v>SI</v>
      </c>
    </row>
    <row r="4796" spans="1:15" x14ac:dyDescent="0.25">
      <c r="A4796" s="20" t="s">
        <v>1571</v>
      </c>
      <c r="B4796" s="1" t="s">
        <v>131</v>
      </c>
      <c r="C4796" s="3">
        <v>6</v>
      </c>
      <c r="D4796" s="3" t="str">
        <f>VLOOKUP(Cobertura2021[[#This Row],['#Area]],S:T,2)</f>
        <v>Rural</v>
      </c>
      <c r="E4796" s="1" t="s">
        <v>3179</v>
      </c>
      <c r="F4796" s="3">
        <v>186</v>
      </c>
      <c r="G4796" s="27" t="s">
        <v>5320</v>
      </c>
      <c r="H4796" s="27" t="s">
        <v>5320</v>
      </c>
      <c r="I4796" s="27" t="s">
        <v>5320</v>
      </c>
      <c r="J4796" s="28" t="s">
        <v>21</v>
      </c>
      <c r="K4796" s="28" t="s">
        <v>21</v>
      </c>
      <c r="L4796" s="28" t="s">
        <v>21</v>
      </c>
      <c r="M4796" s="3" t="str">
        <f>IF(+OR(J4796="SI",G4796="SI"),"SI","NO")</f>
        <v>SI</v>
      </c>
      <c r="N4796" s="3" t="str">
        <f>IF(+OR(H4796="SI",K4796="SI"),"SI","NO")</f>
        <v>SI</v>
      </c>
      <c r="O4796" s="3" t="str">
        <f>IF(+OR(I4796="SI",L4796="SI"),"SI","NO")</f>
        <v>SI</v>
      </c>
    </row>
    <row r="4797" spans="1:15" x14ac:dyDescent="0.25">
      <c r="A4797" s="20" t="s">
        <v>102</v>
      </c>
      <c r="B4797" s="1" t="s">
        <v>340</v>
      </c>
      <c r="C4797" s="3">
        <v>6</v>
      </c>
      <c r="D4797" s="3" t="str">
        <f>VLOOKUP(Cobertura2021[[#This Row],['#Area]],S:T,2)</f>
        <v>Rural</v>
      </c>
      <c r="E4797" s="1" t="s">
        <v>336</v>
      </c>
      <c r="F4797" s="3">
        <v>21</v>
      </c>
      <c r="G4797" s="27" t="s">
        <v>5320</v>
      </c>
      <c r="H4797" s="27" t="s">
        <v>3</v>
      </c>
      <c r="I4797" s="27" t="s">
        <v>3</v>
      </c>
      <c r="J4797" s="28" t="s">
        <v>21</v>
      </c>
      <c r="K4797" s="28" t="s">
        <v>20</v>
      </c>
      <c r="L4797" s="28" t="s">
        <v>20</v>
      </c>
      <c r="M4797" s="3" t="str">
        <f>IF(+OR(J4797="SI",G4797="SI"),"SI","NO")</f>
        <v>SI</v>
      </c>
      <c r="N4797" s="3" t="str">
        <f>IF(+OR(H4797="SI",K4797="SI"),"SI","NO")</f>
        <v>NO</v>
      </c>
      <c r="O4797" s="3" t="str">
        <f>IF(+OR(I4797="SI",L4797="SI"),"SI","NO")</f>
        <v>NO</v>
      </c>
    </row>
    <row r="4798" spans="1:15" x14ac:dyDescent="0.25">
      <c r="A4798" s="20" t="s">
        <v>1571</v>
      </c>
      <c r="B4798" s="1" t="s">
        <v>2994</v>
      </c>
      <c r="C4798" s="3">
        <v>6</v>
      </c>
      <c r="D4798" s="3" t="str">
        <f>VLOOKUP(Cobertura2021[[#This Row],['#Area]],S:T,2)</f>
        <v>Rural</v>
      </c>
      <c r="E4798" s="1" t="s">
        <v>3003</v>
      </c>
      <c r="F4798" s="3">
        <v>399</v>
      </c>
      <c r="G4798" s="27" t="s">
        <v>5320</v>
      </c>
      <c r="H4798" s="27" t="s">
        <v>5320</v>
      </c>
      <c r="I4798" s="27" t="s">
        <v>5320</v>
      </c>
      <c r="J4798" s="28" t="s">
        <v>21</v>
      </c>
      <c r="K4798" s="28" t="s">
        <v>21</v>
      </c>
      <c r="L4798" s="28" t="s">
        <v>20</v>
      </c>
      <c r="M4798" s="3" t="str">
        <f>IF(+OR(J4798="SI",G4798="SI"),"SI","NO")</f>
        <v>SI</v>
      </c>
      <c r="N4798" s="3" t="str">
        <f>IF(+OR(H4798="SI",K4798="SI"),"SI","NO")</f>
        <v>SI</v>
      </c>
      <c r="O4798" s="3" t="str">
        <f>IF(+OR(I4798="SI",L4798="SI"),"SI","NO")</f>
        <v>SI</v>
      </c>
    </row>
    <row r="4799" spans="1:15" x14ac:dyDescent="0.25">
      <c r="A4799" s="20" t="s">
        <v>4087</v>
      </c>
      <c r="B4799" s="1" t="s">
        <v>2742</v>
      </c>
      <c r="C4799" s="3">
        <v>6</v>
      </c>
      <c r="D4799" s="3" t="str">
        <f>VLOOKUP(Cobertura2021[[#This Row],['#Area]],S:T,2)</f>
        <v>Rural</v>
      </c>
      <c r="E4799" s="1" t="s">
        <v>4216</v>
      </c>
      <c r="F4799" s="3">
        <v>41</v>
      </c>
      <c r="G4799" s="27" t="s">
        <v>3</v>
      </c>
      <c r="H4799" s="27" t="s">
        <v>3</v>
      </c>
      <c r="I4799" s="27" t="s">
        <v>3</v>
      </c>
      <c r="J4799" s="28" t="s">
        <v>21</v>
      </c>
      <c r="K4799" s="28" t="s">
        <v>21</v>
      </c>
      <c r="L4799" s="28" t="s">
        <v>20</v>
      </c>
      <c r="M4799" s="3" t="str">
        <f>IF(+OR(J4799="SI",G4799="SI"),"SI","NO")</f>
        <v>SI</v>
      </c>
      <c r="N4799" s="3" t="str">
        <f>IF(+OR(H4799="SI",K4799="SI"),"SI","NO")</f>
        <v>SI</v>
      </c>
      <c r="O4799" s="3" t="str">
        <f>IF(+OR(I4799="SI",L4799="SI"),"SI","NO")</f>
        <v>NO</v>
      </c>
    </row>
    <row r="4800" spans="1:15" x14ac:dyDescent="0.25">
      <c r="A4800" s="20" t="s">
        <v>1571</v>
      </c>
      <c r="B4800" s="1" t="s">
        <v>2994</v>
      </c>
      <c r="C4800" s="3">
        <v>6</v>
      </c>
      <c r="D4800" s="3" t="str">
        <f>VLOOKUP(Cobertura2021[[#This Row],['#Area]],S:T,2)</f>
        <v>Rural</v>
      </c>
      <c r="E4800" s="1" t="s">
        <v>3005</v>
      </c>
      <c r="F4800" s="3">
        <v>174</v>
      </c>
      <c r="G4800" s="27" t="s">
        <v>5320</v>
      </c>
      <c r="H4800" s="27" t="s">
        <v>5320</v>
      </c>
      <c r="I4800" s="27" t="s">
        <v>5320</v>
      </c>
      <c r="J4800" s="28" t="s">
        <v>21</v>
      </c>
      <c r="K4800" s="28" t="s">
        <v>21</v>
      </c>
      <c r="L4800" s="28" t="s">
        <v>20</v>
      </c>
      <c r="M4800" s="3" t="str">
        <f>IF(+OR(J4800="SI",G4800="SI"),"SI","NO")</f>
        <v>SI</v>
      </c>
      <c r="N4800" s="3" t="str">
        <f>IF(+OR(H4800="SI",K4800="SI"),"SI","NO")</f>
        <v>SI</v>
      </c>
      <c r="O4800" s="3" t="str">
        <f>IF(+OR(I4800="SI",L4800="SI"),"SI","NO")</f>
        <v>SI</v>
      </c>
    </row>
    <row r="4801" spans="1:15" x14ac:dyDescent="0.25">
      <c r="A4801" s="20" t="s">
        <v>1571</v>
      </c>
      <c r="B4801" s="1" t="s">
        <v>3048</v>
      </c>
      <c r="C4801" s="3">
        <v>6</v>
      </c>
      <c r="D4801" s="3" t="str">
        <f>VLOOKUP(Cobertura2021[[#This Row],['#Area]],S:T,2)</f>
        <v>Rural</v>
      </c>
      <c r="E4801" s="1" t="s">
        <v>3057</v>
      </c>
      <c r="F4801" s="3">
        <v>529</v>
      </c>
      <c r="G4801" s="27" t="s">
        <v>5320</v>
      </c>
      <c r="H4801" s="27" t="s">
        <v>5320</v>
      </c>
      <c r="I4801" s="27" t="s">
        <v>5320</v>
      </c>
      <c r="J4801" s="28" t="s">
        <v>21</v>
      </c>
      <c r="K4801" s="28" t="s">
        <v>21</v>
      </c>
      <c r="L4801" s="28" t="s">
        <v>21</v>
      </c>
      <c r="M4801" s="3" t="str">
        <f>IF(+OR(J4801="SI",G4801="SI"),"SI","NO")</f>
        <v>SI</v>
      </c>
      <c r="N4801" s="3" t="str">
        <f>IF(+OR(H4801="SI",K4801="SI"),"SI","NO")</f>
        <v>SI</v>
      </c>
      <c r="O4801" s="3" t="str">
        <f>IF(+OR(I4801="SI",L4801="SI"),"SI","NO")</f>
        <v>SI</v>
      </c>
    </row>
    <row r="4802" spans="1:15" x14ac:dyDescent="0.25">
      <c r="A4802" s="20" t="s">
        <v>3411</v>
      </c>
      <c r="B4802" s="1" t="s">
        <v>3714</v>
      </c>
      <c r="C4802" s="3">
        <v>6</v>
      </c>
      <c r="D4802" s="3" t="str">
        <f>VLOOKUP(Cobertura2021[[#This Row],['#Area]],S:T,2)</f>
        <v>Rural</v>
      </c>
      <c r="E4802" s="1" t="s">
        <v>3718</v>
      </c>
      <c r="F4802" s="3">
        <v>179</v>
      </c>
      <c r="G4802" s="27" t="s">
        <v>5320</v>
      </c>
      <c r="H4802" s="27" t="s">
        <v>3</v>
      </c>
      <c r="I4802" s="27" t="s">
        <v>3</v>
      </c>
      <c r="J4802" s="28" t="s">
        <v>21</v>
      </c>
      <c r="K4802" s="28" t="s">
        <v>20</v>
      </c>
      <c r="L4802" s="28" t="s">
        <v>20</v>
      </c>
      <c r="M4802" s="3" t="str">
        <f>IF(+OR(J4802="SI",G4802="SI"),"SI","NO")</f>
        <v>SI</v>
      </c>
      <c r="N4802" s="3" t="str">
        <f>IF(+OR(H4802="SI",K4802="SI"),"SI","NO")</f>
        <v>NO</v>
      </c>
      <c r="O4802" s="3" t="str">
        <f>IF(+OR(I4802="SI",L4802="SI"),"SI","NO")</f>
        <v>NO</v>
      </c>
    </row>
    <row r="4803" spans="1:15" x14ac:dyDescent="0.25">
      <c r="A4803" s="20" t="s">
        <v>3411</v>
      </c>
      <c r="B4803" s="1" t="s">
        <v>3714</v>
      </c>
      <c r="C4803" s="3">
        <v>6</v>
      </c>
      <c r="D4803" s="3" t="str">
        <f>VLOOKUP(Cobertura2021[[#This Row],['#Area]],S:T,2)</f>
        <v>Rural</v>
      </c>
      <c r="E4803" s="1" t="s">
        <v>3720</v>
      </c>
      <c r="F4803" s="3">
        <v>306</v>
      </c>
      <c r="G4803" s="27" t="s">
        <v>5320</v>
      </c>
      <c r="H4803" s="27" t="s">
        <v>3</v>
      </c>
      <c r="I4803" s="27" t="s">
        <v>3</v>
      </c>
      <c r="J4803" s="28" t="s">
        <v>21</v>
      </c>
      <c r="K4803" s="28" t="s">
        <v>20</v>
      </c>
      <c r="L4803" s="28" t="s">
        <v>20</v>
      </c>
      <c r="M4803" s="3" t="str">
        <f>IF(+OR(J4803="SI",G4803="SI"),"SI","NO")</f>
        <v>SI</v>
      </c>
      <c r="N4803" s="3" t="str">
        <f>IF(+OR(H4803="SI",K4803="SI"),"SI","NO")</f>
        <v>NO</v>
      </c>
      <c r="O4803" s="3" t="str">
        <f>IF(+OR(I4803="SI",L4803="SI"),"SI","NO")</f>
        <v>NO</v>
      </c>
    </row>
    <row r="4804" spans="1:15" hidden="1" x14ac:dyDescent="0.25">
      <c r="A4804" s="20" t="s">
        <v>1571</v>
      </c>
      <c r="B4804" s="1" t="s">
        <v>58</v>
      </c>
      <c r="C4804" s="3">
        <v>1</v>
      </c>
      <c r="D4804" s="3" t="e">
        <f>VLOOKUP(Cobertura2021[[#This Row],['#Area]],S:T,2)</f>
        <v>#N/A</v>
      </c>
      <c r="E4804" s="1" t="s">
        <v>2978</v>
      </c>
      <c r="F4804" s="3">
        <v>191</v>
      </c>
      <c r="G4804" s="27" t="s">
        <v>5320</v>
      </c>
      <c r="H4804" s="27" t="s">
        <v>5320</v>
      </c>
      <c r="I4804" s="27" t="s">
        <v>5320</v>
      </c>
      <c r="J4804" s="28" t="s">
        <v>21</v>
      </c>
      <c r="K4804" s="28" t="s">
        <v>21</v>
      </c>
      <c r="L4804" s="28" t="s">
        <v>21</v>
      </c>
      <c r="M4804" s="3" t="str">
        <f>IF(+OR(J4804="SI",G4804="SI"),"SI","NO")</f>
        <v>SI</v>
      </c>
      <c r="N4804" s="3" t="str">
        <f>IF(+OR(H4804="SI",K4804="SI"),"SI","NO")</f>
        <v>SI</v>
      </c>
      <c r="O4804" s="3" t="str">
        <f>IF(+OR(I4804="SI",L4804="SI"),"SI","NO")</f>
        <v>SI</v>
      </c>
    </row>
    <row r="4805" spans="1:15" x14ac:dyDescent="0.25">
      <c r="A4805" s="20" t="s">
        <v>1571</v>
      </c>
      <c r="B4805" s="1" t="s">
        <v>3006</v>
      </c>
      <c r="C4805" s="3">
        <v>6</v>
      </c>
      <c r="D4805" s="3" t="str">
        <f>VLOOKUP(Cobertura2021[[#This Row],['#Area]],S:T,2)</f>
        <v>Rural</v>
      </c>
      <c r="E4805" s="1" t="s">
        <v>3016</v>
      </c>
      <c r="F4805" s="3">
        <v>189</v>
      </c>
      <c r="G4805" s="27" t="s">
        <v>5320</v>
      </c>
      <c r="H4805" s="27" t="s">
        <v>5320</v>
      </c>
      <c r="I4805" s="27" t="s">
        <v>5320</v>
      </c>
      <c r="J4805" s="28" t="s">
        <v>21</v>
      </c>
      <c r="K4805" s="28" t="s">
        <v>21</v>
      </c>
      <c r="L4805" s="28" t="s">
        <v>20</v>
      </c>
      <c r="M4805" s="3" t="str">
        <f>IF(+OR(J4805="SI",G4805="SI"),"SI","NO")</f>
        <v>SI</v>
      </c>
      <c r="N4805" s="3" t="str">
        <f>IF(+OR(H4805="SI",K4805="SI"),"SI","NO")</f>
        <v>SI</v>
      </c>
      <c r="O4805" s="3" t="str">
        <f>IF(+OR(I4805="SI",L4805="SI"),"SI","NO")</f>
        <v>SI</v>
      </c>
    </row>
    <row r="4806" spans="1:15" x14ac:dyDescent="0.25">
      <c r="A4806" s="20" t="s">
        <v>1571</v>
      </c>
      <c r="B4806" s="1" t="s">
        <v>2815</v>
      </c>
      <c r="C4806" s="3">
        <v>6</v>
      </c>
      <c r="D4806" s="3" t="str">
        <f>VLOOKUP(Cobertura2021[[#This Row],['#Area]],S:T,2)</f>
        <v>Rural</v>
      </c>
      <c r="E4806" s="1" t="s">
        <v>3036</v>
      </c>
      <c r="F4806" s="3">
        <v>0</v>
      </c>
      <c r="G4806" s="27" t="s">
        <v>5320</v>
      </c>
      <c r="H4806" s="27" t="s">
        <v>5320</v>
      </c>
      <c r="I4806" s="27" t="s">
        <v>5320</v>
      </c>
      <c r="J4806" s="28" t="s">
        <v>21</v>
      </c>
      <c r="K4806" s="28" t="s">
        <v>20</v>
      </c>
      <c r="L4806" s="28" t="s">
        <v>20</v>
      </c>
      <c r="M4806" s="3" t="str">
        <f>IF(+OR(J4806="SI",G4806="SI"),"SI","NO")</f>
        <v>SI</v>
      </c>
      <c r="N4806" s="3" t="str">
        <f>IF(+OR(H4806="SI",K4806="SI"),"SI","NO")</f>
        <v>SI</v>
      </c>
      <c r="O4806" s="3" t="str">
        <f>IF(+OR(I4806="SI",L4806="SI"),"SI","NO")</f>
        <v>SI</v>
      </c>
    </row>
    <row r="4807" spans="1:15" x14ac:dyDescent="0.25">
      <c r="A4807" s="20" t="s">
        <v>1571</v>
      </c>
      <c r="B4807" s="1" t="s">
        <v>2815</v>
      </c>
      <c r="C4807" s="3">
        <v>6</v>
      </c>
      <c r="D4807" s="3" t="str">
        <f>VLOOKUP(Cobertura2021[[#This Row],['#Area]],S:T,2)</f>
        <v>Rural</v>
      </c>
      <c r="E4807" s="1" t="s">
        <v>3027</v>
      </c>
      <c r="F4807" s="3">
        <v>0</v>
      </c>
      <c r="G4807" s="27" t="s">
        <v>5320</v>
      </c>
      <c r="H4807" s="27" t="s">
        <v>5320</v>
      </c>
      <c r="I4807" s="27" t="s">
        <v>5320</v>
      </c>
      <c r="J4807" s="28" t="s">
        <v>21</v>
      </c>
      <c r="K4807" s="28" t="s">
        <v>20</v>
      </c>
      <c r="L4807" s="28" t="s">
        <v>20</v>
      </c>
      <c r="M4807" s="3" t="str">
        <f>IF(+OR(J4807="SI",G4807="SI"),"SI","NO")</f>
        <v>SI</v>
      </c>
      <c r="N4807" s="3" t="str">
        <f>IF(+OR(H4807="SI",K4807="SI"),"SI","NO")</f>
        <v>SI</v>
      </c>
      <c r="O4807" s="3" t="str">
        <f>IF(+OR(I4807="SI",L4807="SI"),"SI","NO")</f>
        <v>SI</v>
      </c>
    </row>
    <row r="4808" spans="1:15" hidden="1" x14ac:dyDescent="0.25">
      <c r="A4808" s="20" t="s">
        <v>1571</v>
      </c>
      <c r="B4808" s="1" t="s">
        <v>3019</v>
      </c>
      <c r="C4808" s="3">
        <v>1</v>
      </c>
      <c r="D4808" s="3" t="e">
        <f>VLOOKUP(Cobertura2021[[#This Row],['#Area]],S:T,2)</f>
        <v>#N/A</v>
      </c>
      <c r="E4808" s="1" t="s">
        <v>2389</v>
      </c>
      <c r="F4808" s="3">
        <v>94</v>
      </c>
      <c r="G4808" s="27" t="s">
        <v>5320</v>
      </c>
      <c r="H4808" s="27" t="s">
        <v>5320</v>
      </c>
      <c r="I4808" s="27" t="s">
        <v>5320</v>
      </c>
      <c r="J4808" s="28" t="s">
        <v>21</v>
      </c>
      <c r="K4808" s="28" t="s">
        <v>21</v>
      </c>
      <c r="L4808" s="28" t="s">
        <v>21</v>
      </c>
      <c r="M4808" s="3" t="str">
        <f>IF(+OR(J4808="SI",G4808="SI"),"SI","NO")</f>
        <v>SI</v>
      </c>
      <c r="N4808" s="3" t="str">
        <f>IF(+OR(H4808="SI",K4808="SI"),"SI","NO")</f>
        <v>SI</v>
      </c>
      <c r="O4808" s="3" t="str">
        <f>IF(+OR(I4808="SI",L4808="SI"),"SI","NO")</f>
        <v>SI</v>
      </c>
    </row>
    <row r="4809" spans="1:15" hidden="1" x14ac:dyDescent="0.25">
      <c r="A4809" s="20" t="s">
        <v>1571</v>
      </c>
      <c r="B4809" s="1" t="s">
        <v>3139</v>
      </c>
      <c r="C4809" s="3">
        <v>1</v>
      </c>
      <c r="D4809" s="3" t="e">
        <f>VLOOKUP(Cobertura2021[[#This Row],['#Area]],S:T,2)</f>
        <v>#N/A</v>
      </c>
      <c r="E4809" s="1" t="s">
        <v>3147</v>
      </c>
      <c r="F4809" s="3">
        <v>93</v>
      </c>
      <c r="G4809" s="27" t="s">
        <v>5320</v>
      </c>
      <c r="H4809" s="27" t="s">
        <v>5320</v>
      </c>
      <c r="I4809" s="27" t="s">
        <v>5320</v>
      </c>
      <c r="J4809" s="28" t="s">
        <v>21</v>
      </c>
      <c r="K4809" s="28" t="s">
        <v>21</v>
      </c>
      <c r="L4809" s="28" t="s">
        <v>21</v>
      </c>
      <c r="M4809" s="3" t="str">
        <f>IF(+OR(J4809="SI",G4809="SI"),"SI","NO")</f>
        <v>SI</v>
      </c>
      <c r="N4809" s="3" t="str">
        <f>IF(+OR(H4809="SI",K4809="SI"),"SI","NO")</f>
        <v>SI</v>
      </c>
      <c r="O4809" s="3" t="str">
        <f>IF(+OR(I4809="SI",L4809="SI"),"SI","NO")</f>
        <v>SI</v>
      </c>
    </row>
    <row r="4810" spans="1:15" x14ac:dyDescent="0.25">
      <c r="A4810" s="20" t="s">
        <v>635</v>
      </c>
      <c r="B4810" s="1" t="s">
        <v>636</v>
      </c>
      <c r="C4810" s="3">
        <v>6</v>
      </c>
      <c r="D4810" s="3" t="str">
        <f>VLOOKUP(Cobertura2021[[#This Row],['#Area]],S:T,2)</f>
        <v>Rural</v>
      </c>
      <c r="E4810" s="1" t="s">
        <v>650</v>
      </c>
      <c r="F4810" s="3">
        <v>56</v>
      </c>
      <c r="G4810" s="27" t="s">
        <v>5320</v>
      </c>
      <c r="H4810" s="27" t="s">
        <v>3</v>
      </c>
      <c r="I4810" s="27" t="s">
        <v>3</v>
      </c>
      <c r="J4810" s="28" t="s">
        <v>21</v>
      </c>
      <c r="K4810" s="28" t="s">
        <v>20</v>
      </c>
      <c r="L4810" s="28" t="s">
        <v>20</v>
      </c>
      <c r="M4810" s="3" t="str">
        <f>IF(+OR(J4810="SI",G4810="SI"),"SI","NO")</f>
        <v>SI</v>
      </c>
      <c r="N4810" s="3" t="str">
        <f>IF(+OR(H4810="SI",K4810="SI"),"SI","NO")</f>
        <v>NO</v>
      </c>
      <c r="O4810" s="3" t="str">
        <f>IF(+OR(I4810="SI",L4810="SI"),"SI","NO")</f>
        <v>NO</v>
      </c>
    </row>
    <row r="4811" spans="1:15" x14ac:dyDescent="0.25">
      <c r="A4811" s="20" t="s">
        <v>1571</v>
      </c>
      <c r="B4811" s="1" t="s">
        <v>3094</v>
      </c>
      <c r="C4811" s="3">
        <v>6</v>
      </c>
      <c r="D4811" s="3" t="str">
        <f>VLOOKUP(Cobertura2021[[#This Row],['#Area]],S:T,2)</f>
        <v>Rural</v>
      </c>
      <c r="E4811" s="1" t="s">
        <v>3097</v>
      </c>
      <c r="F4811" s="3">
        <v>129</v>
      </c>
      <c r="G4811" s="27" t="s">
        <v>5320</v>
      </c>
      <c r="H4811" s="27" t="s">
        <v>5320</v>
      </c>
      <c r="I4811" s="27" t="s">
        <v>5320</v>
      </c>
      <c r="J4811" s="28" t="s">
        <v>21</v>
      </c>
      <c r="K4811" s="28" t="s">
        <v>21</v>
      </c>
      <c r="L4811" s="28" t="s">
        <v>21</v>
      </c>
      <c r="M4811" s="3" t="str">
        <f>IF(+OR(J4811="SI",G4811="SI"),"SI","NO")</f>
        <v>SI</v>
      </c>
      <c r="N4811" s="3" t="str">
        <f>IF(+OR(H4811="SI",K4811="SI"),"SI","NO")</f>
        <v>SI</v>
      </c>
      <c r="O4811" s="3" t="str">
        <f>IF(+OR(I4811="SI",L4811="SI"),"SI","NO")</f>
        <v>SI</v>
      </c>
    </row>
    <row r="4812" spans="1:15" x14ac:dyDescent="0.25">
      <c r="A4812" s="20" t="s">
        <v>1571</v>
      </c>
      <c r="B4812" s="1" t="s">
        <v>3158</v>
      </c>
      <c r="C4812" s="3">
        <v>6</v>
      </c>
      <c r="D4812" s="3" t="str">
        <f>VLOOKUP(Cobertura2021[[#This Row],['#Area]],S:T,2)</f>
        <v>Rural</v>
      </c>
      <c r="E4812" s="1" t="s">
        <v>3162</v>
      </c>
      <c r="F4812" s="3">
        <v>135</v>
      </c>
      <c r="G4812" s="27" t="s">
        <v>5320</v>
      </c>
      <c r="H4812" s="27" t="s">
        <v>5320</v>
      </c>
      <c r="I4812" s="27" t="s">
        <v>5320</v>
      </c>
      <c r="J4812" s="28" t="s">
        <v>21</v>
      </c>
      <c r="K4812" s="28" t="s">
        <v>21</v>
      </c>
      <c r="L4812" s="28" t="s">
        <v>20</v>
      </c>
      <c r="M4812" s="3" t="str">
        <f>IF(+OR(J4812="SI",G4812="SI"),"SI","NO")</f>
        <v>SI</v>
      </c>
      <c r="N4812" s="3" t="str">
        <f>IF(+OR(H4812="SI",K4812="SI"),"SI","NO")</f>
        <v>SI</v>
      </c>
      <c r="O4812" s="3" t="str">
        <f>IF(+OR(I4812="SI",L4812="SI"),"SI","NO")</f>
        <v>SI</v>
      </c>
    </row>
    <row r="4813" spans="1:15" x14ac:dyDescent="0.25">
      <c r="A4813" s="20" t="s">
        <v>1571</v>
      </c>
      <c r="B4813" s="1" t="s">
        <v>3139</v>
      </c>
      <c r="C4813" s="3">
        <v>6</v>
      </c>
      <c r="D4813" s="3" t="str">
        <f>VLOOKUP(Cobertura2021[[#This Row],['#Area]],S:T,2)</f>
        <v>Rural</v>
      </c>
      <c r="E4813" s="1" t="s">
        <v>2910</v>
      </c>
      <c r="F4813" s="3">
        <v>324</v>
      </c>
      <c r="G4813" s="27" t="s">
        <v>5320</v>
      </c>
      <c r="H4813" s="27" t="s">
        <v>5320</v>
      </c>
      <c r="I4813" s="27" t="s">
        <v>5320</v>
      </c>
      <c r="J4813" s="28" t="s">
        <v>21</v>
      </c>
      <c r="K4813" s="28" t="s">
        <v>21</v>
      </c>
      <c r="L4813" s="28" t="s">
        <v>21</v>
      </c>
      <c r="M4813" s="3" t="str">
        <f>IF(+OR(J4813="SI",G4813="SI"),"SI","NO")</f>
        <v>SI</v>
      </c>
      <c r="N4813" s="3" t="str">
        <f>IF(+OR(H4813="SI",K4813="SI"),"SI","NO")</f>
        <v>SI</v>
      </c>
      <c r="O4813" s="3" t="str">
        <f>IF(+OR(I4813="SI",L4813="SI"),"SI","NO")</f>
        <v>SI</v>
      </c>
    </row>
    <row r="4814" spans="1:15" hidden="1" x14ac:dyDescent="0.25">
      <c r="A4814" s="20" t="s">
        <v>1571</v>
      </c>
      <c r="B4814" s="1" t="s">
        <v>3037</v>
      </c>
      <c r="C4814" s="3">
        <v>1</v>
      </c>
      <c r="D4814" s="3" t="e">
        <f>VLOOKUP(Cobertura2021[[#This Row],['#Area]],S:T,2)</f>
        <v>#N/A</v>
      </c>
      <c r="E4814" s="1" t="s">
        <v>540</v>
      </c>
      <c r="F4814" s="3">
        <v>188</v>
      </c>
      <c r="G4814" s="27" t="s">
        <v>5320</v>
      </c>
      <c r="H4814" s="27" t="s">
        <v>5320</v>
      </c>
      <c r="I4814" s="27" t="s">
        <v>5320</v>
      </c>
      <c r="J4814" s="28" t="s">
        <v>21</v>
      </c>
      <c r="K4814" s="28" t="s">
        <v>21</v>
      </c>
      <c r="L4814" s="28" t="s">
        <v>21</v>
      </c>
      <c r="M4814" s="3" t="str">
        <f>IF(+OR(J4814="SI",G4814="SI"),"SI","NO")</f>
        <v>SI</v>
      </c>
      <c r="N4814" s="3" t="str">
        <f>IF(+OR(H4814="SI",K4814="SI"),"SI","NO")</f>
        <v>SI</v>
      </c>
      <c r="O4814" s="3" t="str">
        <f>IF(+OR(I4814="SI",L4814="SI"),"SI","NO")</f>
        <v>SI</v>
      </c>
    </row>
    <row r="4815" spans="1:15" x14ac:dyDescent="0.25">
      <c r="A4815" s="20" t="s">
        <v>2968</v>
      </c>
      <c r="B4815" s="1" t="s">
        <v>2968</v>
      </c>
      <c r="C4815" s="3">
        <v>6</v>
      </c>
      <c r="D4815" s="3" t="str">
        <f>VLOOKUP(Cobertura2021[[#This Row],['#Area]],S:T,2)</f>
        <v>Rural</v>
      </c>
      <c r="E4815" s="1" t="s">
        <v>2754</v>
      </c>
      <c r="F4815" s="3">
        <v>37</v>
      </c>
      <c r="G4815" s="27" t="s">
        <v>5320</v>
      </c>
      <c r="H4815" s="27" t="s">
        <v>3</v>
      </c>
      <c r="I4815" s="27" t="s">
        <v>3</v>
      </c>
      <c r="J4815" s="28" t="s">
        <v>20</v>
      </c>
      <c r="K4815" s="28" t="s">
        <v>20</v>
      </c>
      <c r="L4815" s="28" t="s">
        <v>20</v>
      </c>
      <c r="M4815" s="3" t="str">
        <f>IF(+OR(J4815="SI",G4815="SI"),"SI","NO")</f>
        <v>SI</v>
      </c>
      <c r="N4815" s="3" t="str">
        <f>IF(+OR(H4815="SI",K4815="SI"),"SI","NO")</f>
        <v>NO</v>
      </c>
      <c r="O4815" s="3" t="str">
        <f>IF(+OR(I4815="SI",L4815="SI"),"SI","NO")</f>
        <v>NO</v>
      </c>
    </row>
    <row r="4816" spans="1:15" x14ac:dyDescent="0.25">
      <c r="A4816" s="20" t="s">
        <v>1571</v>
      </c>
      <c r="B4816" s="1" t="s">
        <v>3099</v>
      </c>
      <c r="C4816" s="3">
        <v>6</v>
      </c>
      <c r="D4816" s="3" t="str">
        <f>VLOOKUP(Cobertura2021[[#This Row],['#Area]],S:T,2)</f>
        <v>Rural</v>
      </c>
      <c r="E4816" s="1" t="s">
        <v>540</v>
      </c>
      <c r="F4816" s="3">
        <v>0</v>
      </c>
      <c r="G4816" s="27" t="s">
        <v>5320</v>
      </c>
      <c r="H4816" s="27" t="s">
        <v>5320</v>
      </c>
      <c r="I4816" s="27" t="s">
        <v>5320</v>
      </c>
      <c r="J4816" s="28" t="s">
        <v>21</v>
      </c>
      <c r="K4816" s="28" t="s">
        <v>21</v>
      </c>
      <c r="L4816" s="28" t="s">
        <v>20</v>
      </c>
      <c r="M4816" s="3" t="str">
        <f>IF(+OR(J4816="SI",G4816="SI"),"SI","NO")</f>
        <v>SI</v>
      </c>
      <c r="N4816" s="3" t="str">
        <f>IF(+OR(H4816="SI",K4816="SI"),"SI","NO")</f>
        <v>SI</v>
      </c>
      <c r="O4816" s="3" t="str">
        <f>IF(+OR(I4816="SI",L4816="SI"),"SI","NO")</f>
        <v>SI</v>
      </c>
    </row>
    <row r="4817" spans="1:15" x14ac:dyDescent="0.25">
      <c r="A4817" s="20" t="s">
        <v>2968</v>
      </c>
      <c r="B4817" s="1" t="s">
        <v>183</v>
      </c>
      <c r="C4817" s="3">
        <v>6</v>
      </c>
      <c r="D4817" s="3" t="str">
        <f>VLOOKUP(Cobertura2021[[#This Row],['#Area]],S:T,2)</f>
        <v>Rural</v>
      </c>
      <c r="E4817" s="1" t="s">
        <v>2888</v>
      </c>
      <c r="F4817" s="3">
        <v>5</v>
      </c>
      <c r="G4817" s="27" t="s">
        <v>3</v>
      </c>
      <c r="H4817" s="27" t="s">
        <v>3</v>
      </c>
      <c r="I4817" s="27" t="s">
        <v>3</v>
      </c>
      <c r="J4817" s="28" t="s">
        <v>20</v>
      </c>
      <c r="K4817" s="28" t="s">
        <v>20</v>
      </c>
      <c r="L4817" s="28" t="s">
        <v>20</v>
      </c>
      <c r="M4817" s="3" t="str">
        <f>IF(+OR(J4817="SI",G4817="SI"),"SI","NO")</f>
        <v>NO</v>
      </c>
      <c r="N4817" s="3" t="str">
        <f>IF(+OR(H4817="SI",K4817="SI"),"SI","NO")</f>
        <v>NO</v>
      </c>
      <c r="O4817" s="3" t="str">
        <f>IF(+OR(I4817="SI",L4817="SI"),"SI","NO")</f>
        <v>NO</v>
      </c>
    </row>
    <row r="4818" spans="1:15" hidden="1" x14ac:dyDescent="0.25">
      <c r="A4818" s="20" t="s">
        <v>1571</v>
      </c>
      <c r="B4818" s="1" t="s">
        <v>3158</v>
      </c>
      <c r="C4818" s="3">
        <v>1</v>
      </c>
      <c r="D4818" s="3" t="e">
        <f>VLOOKUP(Cobertura2021[[#This Row],['#Area]],S:T,2)</f>
        <v>#N/A</v>
      </c>
      <c r="E4818" s="1" t="s">
        <v>540</v>
      </c>
      <c r="F4818" s="3">
        <v>376</v>
      </c>
      <c r="G4818" s="27" t="s">
        <v>5320</v>
      </c>
      <c r="H4818" s="27" t="s">
        <v>5320</v>
      </c>
      <c r="I4818" s="27" t="s">
        <v>5320</v>
      </c>
      <c r="J4818" s="28" t="s">
        <v>21</v>
      </c>
      <c r="K4818" s="28" t="s">
        <v>21</v>
      </c>
      <c r="L4818" s="28" t="s">
        <v>21</v>
      </c>
      <c r="M4818" s="3" t="str">
        <f>IF(+OR(J4818="SI",G4818="SI"),"SI","NO")</f>
        <v>SI</v>
      </c>
      <c r="N4818" s="3" t="str">
        <f>IF(+OR(H4818="SI",K4818="SI"),"SI","NO")</f>
        <v>SI</v>
      </c>
      <c r="O4818" s="3" t="str">
        <f>IF(+OR(I4818="SI",L4818="SI"),"SI","NO")</f>
        <v>SI</v>
      </c>
    </row>
    <row r="4819" spans="1:15" x14ac:dyDescent="0.25">
      <c r="A4819" s="20" t="s">
        <v>4087</v>
      </c>
      <c r="B4819" s="1" t="s">
        <v>4178</v>
      </c>
      <c r="C4819" s="3">
        <v>6</v>
      </c>
      <c r="D4819" s="3" t="str">
        <f>VLOOKUP(Cobertura2021[[#This Row],['#Area]],S:T,2)</f>
        <v>Rural</v>
      </c>
      <c r="E4819" s="1" t="s">
        <v>4179</v>
      </c>
      <c r="F4819" s="3">
        <v>54</v>
      </c>
      <c r="G4819" s="27" t="s">
        <v>5320</v>
      </c>
      <c r="H4819" s="27" t="s">
        <v>3</v>
      </c>
      <c r="I4819" s="27" t="s">
        <v>3</v>
      </c>
      <c r="J4819" s="28" t="s">
        <v>21</v>
      </c>
      <c r="K4819" s="28" t="s">
        <v>20</v>
      </c>
      <c r="L4819" s="28" t="s">
        <v>20</v>
      </c>
      <c r="M4819" s="3" t="str">
        <f>IF(+OR(J4819="SI",G4819="SI"),"SI","NO")</f>
        <v>SI</v>
      </c>
      <c r="N4819" s="3" t="str">
        <f>IF(+OR(H4819="SI",K4819="SI"),"SI","NO")</f>
        <v>NO</v>
      </c>
      <c r="O4819" s="3" t="str">
        <f>IF(+OR(I4819="SI",L4819="SI"),"SI","NO")</f>
        <v>NO</v>
      </c>
    </row>
    <row r="4820" spans="1:15" hidden="1" x14ac:dyDescent="0.25">
      <c r="A4820" s="20" t="s">
        <v>1571</v>
      </c>
      <c r="B4820" s="1" t="s">
        <v>3037</v>
      </c>
      <c r="C4820" s="3">
        <v>1</v>
      </c>
      <c r="D4820" s="3" t="e">
        <f>VLOOKUP(Cobertura2021[[#This Row],['#Area]],S:T,2)</f>
        <v>#N/A</v>
      </c>
      <c r="E4820" s="1" t="s">
        <v>3038</v>
      </c>
      <c r="F4820" s="3">
        <v>279</v>
      </c>
      <c r="G4820" s="27" t="s">
        <v>5320</v>
      </c>
      <c r="H4820" s="27" t="s">
        <v>5320</v>
      </c>
      <c r="I4820" s="27" t="s">
        <v>5320</v>
      </c>
      <c r="J4820" s="28" t="s">
        <v>21</v>
      </c>
      <c r="K4820" s="28" t="s">
        <v>21</v>
      </c>
      <c r="L4820" s="28" t="s">
        <v>21</v>
      </c>
      <c r="M4820" s="3" t="str">
        <f>IF(+OR(J4820="SI",G4820="SI"),"SI","NO")</f>
        <v>SI</v>
      </c>
      <c r="N4820" s="3" t="str">
        <f>IF(+OR(H4820="SI",K4820="SI"),"SI","NO")</f>
        <v>SI</v>
      </c>
      <c r="O4820" s="3" t="str">
        <f>IF(+OR(I4820="SI",L4820="SI"),"SI","NO")</f>
        <v>SI</v>
      </c>
    </row>
    <row r="4821" spans="1:15" hidden="1" x14ac:dyDescent="0.25">
      <c r="A4821" s="20" t="s">
        <v>1571</v>
      </c>
      <c r="B4821" s="1" t="s">
        <v>1007</v>
      </c>
      <c r="C4821" s="3">
        <v>1</v>
      </c>
      <c r="D4821" s="3" t="e">
        <f>VLOOKUP(Cobertura2021[[#This Row],['#Area]],S:T,2)</f>
        <v>#N/A</v>
      </c>
      <c r="E4821" s="1" t="s">
        <v>2600</v>
      </c>
      <c r="F4821" s="3">
        <v>43</v>
      </c>
      <c r="G4821" s="27" t="s">
        <v>5320</v>
      </c>
      <c r="H4821" s="27" t="s">
        <v>5320</v>
      </c>
      <c r="I4821" s="27" t="s">
        <v>5320</v>
      </c>
      <c r="J4821" s="28" t="s">
        <v>21</v>
      </c>
      <c r="K4821" s="28" t="s">
        <v>21</v>
      </c>
      <c r="L4821" s="28" t="s">
        <v>21</v>
      </c>
      <c r="M4821" s="3" t="str">
        <f>IF(+OR(J4821="SI",G4821="SI"),"SI","NO")</f>
        <v>SI</v>
      </c>
      <c r="N4821" s="3" t="str">
        <f>IF(+OR(H4821="SI",K4821="SI"),"SI","NO")</f>
        <v>SI</v>
      </c>
      <c r="O4821" s="3" t="str">
        <f>IF(+OR(I4821="SI",L4821="SI"),"SI","NO")</f>
        <v>SI</v>
      </c>
    </row>
    <row r="4822" spans="1:15" hidden="1" x14ac:dyDescent="0.25">
      <c r="A4822" s="20" t="s">
        <v>1571</v>
      </c>
      <c r="B4822" s="1" t="s">
        <v>3158</v>
      </c>
      <c r="C4822" s="3">
        <v>1</v>
      </c>
      <c r="D4822" s="3" t="e">
        <f>VLOOKUP(Cobertura2021[[#This Row],['#Area]],S:T,2)</f>
        <v>#N/A</v>
      </c>
      <c r="E4822" s="1" t="s">
        <v>2600</v>
      </c>
      <c r="F4822" s="3">
        <v>303</v>
      </c>
      <c r="G4822" s="27" t="s">
        <v>5320</v>
      </c>
      <c r="H4822" s="27" t="s">
        <v>5320</v>
      </c>
      <c r="I4822" s="27" t="s">
        <v>5320</v>
      </c>
      <c r="J4822" s="28" t="s">
        <v>21</v>
      </c>
      <c r="K4822" s="28" t="s">
        <v>21</v>
      </c>
      <c r="L4822" s="28" t="s">
        <v>21</v>
      </c>
      <c r="M4822" s="3" t="str">
        <f>IF(+OR(J4822="SI",G4822="SI"),"SI","NO")</f>
        <v>SI</v>
      </c>
      <c r="N4822" s="3" t="str">
        <f>IF(+OR(H4822="SI",K4822="SI"),"SI","NO")</f>
        <v>SI</v>
      </c>
      <c r="O4822" s="3" t="str">
        <f>IF(+OR(I4822="SI",L4822="SI"),"SI","NO")</f>
        <v>SI</v>
      </c>
    </row>
    <row r="4823" spans="1:15" x14ac:dyDescent="0.25">
      <c r="A4823" s="20" t="s">
        <v>1571</v>
      </c>
      <c r="B4823" s="1" t="s">
        <v>3099</v>
      </c>
      <c r="C4823" s="3">
        <v>6</v>
      </c>
      <c r="D4823" s="3" t="str">
        <f>VLOOKUP(Cobertura2021[[#This Row],['#Area]],S:T,2)</f>
        <v>Rural</v>
      </c>
      <c r="E4823" s="1" t="s">
        <v>70</v>
      </c>
      <c r="F4823" s="3">
        <v>0</v>
      </c>
      <c r="G4823" s="27" t="s">
        <v>5320</v>
      </c>
      <c r="H4823" s="27" t="s">
        <v>5320</v>
      </c>
      <c r="I4823" s="27" t="s">
        <v>5320</v>
      </c>
      <c r="J4823" s="28" t="s">
        <v>21</v>
      </c>
      <c r="K4823" s="28" t="s">
        <v>21</v>
      </c>
      <c r="L4823" s="28" t="s">
        <v>20</v>
      </c>
      <c r="M4823" s="3" t="str">
        <f>IF(+OR(J4823="SI",G4823="SI"),"SI","NO")</f>
        <v>SI</v>
      </c>
      <c r="N4823" s="3" t="str">
        <f>IF(+OR(H4823="SI",K4823="SI"),"SI","NO")</f>
        <v>SI</v>
      </c>
      <c r="O4823" s="3" t="str">
        <f>IF(+OR(I4823="SI",L4823="SI"),"SI","NO")</f>
        <v>SI</v>
      </c>
    </row>
    <row r="4824" spans="1:15" x14ac:dyDescent="0.25">
      <c r="A4824" s="20" t="s">
        <v>4087</v>
      </c>
      <c r="B4824" s="1" t="s">
        <v>4178</v>
      </c>
      <c r="C4824" s="3">
        <v>6</v>
      </c>
      <c r="D4824" s="3" t="str">
        <f>VLOOKUP(Cobertura2021[[#This Row],['#Area]],S:T,2)</f>
        <v>Rural</v>
      </c>
      <c r="E4824" s="1" t="s">
        <v>4182</v>
      </c>
      <c r="F4824" s="3">
        <v>24</v>
      </c>
      <c r="G4824" s="27" t="s">
        <v>5320</v>
      </c>
      <c r="H4824" s="27" t="s">
        <v>3</v>
      </c>
      <c r="I4824" s="27" t="s">
        <v>3</v>
      </c>
      <c r="J4824" s="28" t="s">
        <v>21</v>
      </c>
      <c r="K4824" s="28" t="s">
        <v>21</v>
      </c>
      <c r="L4824" s="28" t="s">
        <v>20</v>
      </c>
      <c r="M4824" s="3" t="str">
        <f>IF(+OR(J4824="SI",G4824="SI"),"SI","NO")</f>
        <v>SI</v>
      </c>
      <c r="N4824" s="3" t="str">
        <f>IF(+OR(H4824="SI",K4824="SI"),"SI","NO")</f>
        <v>SI</v>
      </c>
      <c r="O4824" s="3" t="str">
        <f>IF(+OR(I4824="SI",L4824="SI"),"SI","NO")</f>
        <v>NO</v>
      </c>
    </row>
    <row r="4825" spans="1:15" hidden="1" x14ac:dyDescent="0.25">
      <c r="A4825" s="20" t="s">
        <v>1571</v>
      </c>
      <c r="B4825" s="1" t="s">
        <v>3106</v>
      </c>
      <c r="C4825" s="3">
        <v>1</v>
      </c>
      <c r="D4825" s="3" t="e">
        <f>VLOOKUP(Cobertura2021[[#This Row],['#Area]],S:T,2)</f>
        <v>#N/A</v>
      </c>
      <c r="E4825" s="1" t="s">
        <v>70</v>
      </c>
      <c r="F4825" s="3">
        <v>24</v>
      </c>
      <c r="G4825" s="27" t="s">
        <v>5320</v>
      </c>
      <c r="H4825" s="27" t="s">
        <v>5320</v>
      </c>
      <c r="I4825" s="27" t="s">
        <v>5320</v>
      </c>
      <c r="J4825" s="28" t="s">
        <v>21</v>
      </c>
      <c r="K4825" s="28" t="s">
        <v>21</v>
      </c>
      <c r="L4825" s="28" t="s">
        <v>21</v>
      </c>
      <c r="M4825" s="3" t="str">
        <f>IF(+OR(J4825="SI",G4825="SI"),"SI","NO")</f>
        <v>SI</v>
      </c>
      <c r="N4825" s="3" t="str">
        <f>IF(+OR(H4825="SI",K4825="SI"),"SI","NO")</f>
        <v>SI</v>
      </c>
      <c r="O4825" s="3" t="str">
        <f>IF(+OR(I4825="SI",L4825="SI"),"SI","NO")</f>
        <v>SI</v>
      </c>
    </row>
    <row r="4826" spans="1:15" x14ac:dyDescent="0.25">
      <c r="A4826" s="20" t="s">
        <v>3411</v>
      </c>
      <c r="B4826" s="1" t="s">
        <v>3815</v>
      </c>
      <c r="C4826" s="3">
        <v>6</v>
      </c>
      <c r="D4826" s="3" t="str">
        <f>VLOOKUP(Cobertura2021[[#This Row],['#Area]],S:T,2)</f>
        <v>Rural</v>
      </c>
      <c r="E4826" s="1" t="s">
        <v>3818</v>
      </c>
      <c r="F4826" s="3">
        <v>132</v>
      </c>
      <c r="G4826" s="27" t="s">
        <v>5320</v>
      </c>
      <c r="H4826" s="27" t="s">
        <v>3</v>
      </c>
      <c r="I4826" s="27" t="s">
        <v>3</v>
      </c>
      <c r="J4826" s="28" t="s">
        <v>21</v>
      </c>
      <c r="K4826" s="28" t="s">
        <v>20</v>
      </c>
      <c r="L4826" s="28" t="s">
        <v>20</v>
      </c>
      <c r="M4826" s="3" t="str">
        <f>IF(+OR(J4826="SI",G4826="SI"),"SI","NO")</f>
        <v>SI</v>
      </c>
      <c r="N4826" s="3" t="str">
        <f>IF(+OR(H4826="SI",K4826="SI"),"SI","NO")</f>
        <v>NO</v>
      </c>
      <c r="O4826" s="3" t="str">
        <f>IF(+OR(I4826="SI",L4826="SI"),"SI","NO")</f>
        <v>NO</v>
      </c>
    </row>
    <row r="4827" spans="1:15" x14ac:dyDescent="0.25">
      <c r="A4827" s="20" t="s">
        <v>2968</v>
      </c>
      <c r="B4827" s="1" t="s">
        <v>2968</v>
      </c>
      <c r="C4827" s="3">
        <v>6</v>
      </c>
      <c r="D4827" s="3" t="str">
        <f>VLOOKUP(Cobertura2021[[#This Row],['#Area]],S:T,2)</f>
        <v>Rural</v>
      </c>
      <c r="E4827" s="1" t="s">
        <v>2752</v>
      </c>
      <c r="F4827" s="3">
        <v>153</v>
      </c>
      <c r="G4827" s="27" t="s">
        <v>5320</v>
      </c>
      <c r="H4827" s="27" t="s">
        <v>3</v>
      </c>
      <c r="I4827" s="27" t="s">
        <v>3</v>
      </c>
      <c r="J4827" s="28" t="s">
        <v>20</v>
      </c>
      <c r="K4827" s="28" t="s">
        <v>20</v>
      </c>
      <c r="L4827" s="28" t="s">
        <v>20</v>
      </c>
      <c r="M4827" s="3" t="str">
        <f>IF(+OR(J4827="SI",G4827="SI"),"SI","NO")</f>
        <v>SI</v>
      </c>
      <c r="N4827" s="3" t="str">
        <f>IF(+OR(H4827="SI",K4827="SI"),"SI","NO")</f>
        <v>NO</v>
      </c>
      <c r="O4827" s="3" t="str">
        <f>IF(+OR(I4827="SI",L4827="SI"),"SI","NO")</f>
        <v>NO</v>
      </c>
    </row>
    <row r="4828" spans="1:15" hidden="1" x14ac:dyDescent="0.25">
      <c r="A4828" s="20" t="s">
        <v>1571</v>
      </c>
      <c r="B4828" s="1" t="s">
        <v>3169</v>
      </c>
      <c r="C4828" s="3">
        <v>1</v>
      </c>
      <c r="D4828" s="3" t="e">
        <f>VLOOKUP(Cobertura2021[[#This Row],['#Area]],S:T,2)</f>
        <v>#N/A</v>
      </c>
      <c r="E4828" s="1" t="s">
        <v>70</v>
      </c>
      <c r="F4828" s="3">
        <v>52</v>
      </c>
      <c r="G4828" s="27" t="s">
        <v>5320</v>
      </c>
      <c r="H4828" s="27" t="s">
        <v>5320</v>
      </c>
      <c r="I4828" s="27" t="s">
        <v>5320</v>
      </c>
      <c r="J4828" s="28" t="s">
        <v>21</v>
      </c>
      <c r="K4828" s="28" t="s">
        <v>21</v>
      </c>
      <c r="L4828" s="28" t="s">
        <v>21</v>
      </c>
      <c r="M4828" s="3" t="str">
        <f>IF(+OR(J4828="SI",G4828="SI"),"SI","NO")</f>
        <v>SI</v>
      </c>
      <c r="N4828" s="3" t="str">
        <f>IF(+OR(H4828="SI",K4828="SI"),"SI","NO")</f>
        <v>SI</v>
      </c>
      <c r="O4828" s="3" t="str">
        <f>IF(+OR(I4828="SI",L4828="SI"),"SI","NO")</f>
        <v>SI</v>
      </c>
    </row>
    <row r="4829" spans="1:15" hidden="1" x14ac:dyDescent="0.25">
      <c r="A4829" s="20" t="s">
        <v>1571</v>
      </c>
      <c r="B4829" s="1" t="s">
        <v>2994</v>
      </c>
      <c r="C4829" s="3">
        <v>1</v>
      </c>
      <c r="D4829" s="3" t="e">
        <f>VLOOKUP(Cobertura2021[[#This Row],['#Area]],S:T,2)</f>
        <v>#N/A</v>
      </c>
      <c r="E4829" s="1" t="s">
        <v>890</v>
      </c>
      <c r="F4829" s="3">
        <v>370</v>
      </c>
      <c r="G4829" s="27" t="s">
        <v>5320</v>
      </c>
      <c r="H4829" s="27" t="s">
        <v>5320</v>
      </c>
      <c r="I4829" s="27" t="s">
        <v>5320</v>
      </c>
      <c r="J4829" s="28" t="s">
        <v>21</v>
      </c>
      <c r="K4829" s="28" t="s">
        <v>21</v>
      </c>
      <c r="L4829" s="28" t="s">
        <v>21</v>
      </c>
      <c r="M4829" s="3" t="str">
        <f>IF(+OR(J4829="SI",G4829="SI"),"SI","NO")</f>
        <v>SI</v>
      </c>
      <c r="N4829" s="3" t="str">
        <f>IF(+OR(H4829="SI",K4829="SI"),"SI","NO")</f>
        <v>SI</v>
      </c>
      <c r="O4829" s="3" t="str">
        <f>IF(+OR(I4829="SI",L4829="SI"),"SI","NO")</f>
        <v>SI</v>
      </c>
    </row>
    <row r="4830" spans="1:15" hidden="1" x14ac:dyDescent="0.25">
      <c r="A4830" s="20" t="s">
        <v>1571</v>
      </c>
      <c r="B4830" s="1" t="s">
        <v>3080</v>
      </c>
      <c r="C4830" s="3">
        <v>1</v>
      </c>
      <c r="D4830" s="3" t="e">
        <f>VLOOKUP(Cobertura2021[[#This Row],['#Area]],S:T,2)</f>
        <v>#N/A</v>
      </c>
      <c r="E4830" s="1" t="s">
        <v>890</v>
      </c>
      <c r="F4830" s="3">
        <v>179</v>
      </c>
      <c r="G4830" s="27" t="s">
        <v>5320</v>
      </c>
      <c r="H4830" s="27" t="s">
        <v>5320</v>
      </c>
      <c r="I4830" s="27" t="s">
        <v>5320</v>
      </c>
      <c r="J4830" s="28" t="s">
        <v>21</v>
      </c>
      <c r="K4830" s="28" t="s">
        <v>21</v>
      </c>
      <c r="L4830" s="28" t="s">
        <v>21</v>
      </c>
      <c r="M4830" s="3" t="str">
        <f>IF(+OR(J4830="SI",G4830="SI"),"SI","NO")</f>
        <v>SI</v>
      </c>
      <c r="N4830" s="3" t="str">
        <f>IF(+OR(H4830="SI",K4830="SI"),"SI","NO")</f>
        <v>SI</v>
      </c>
      <c r="O4830" s="3" t="str">
        <f>IF(+OR(I4830="SI",L4830="SI"),"SI","NO")</f>
        <v>SI</v>
      </c>
    </row>
    <row r="4831" spans="1:15" x14ac:dyDescent="0.25">
      <c r="A4831" s="20" t="s">
        <v>635</v>
      </c>
      <c r="B4831" s="1" t="s">
        <v>746</v>
      </c>
      <c r="C4831" s="3">
        <v>6</v>
      </c>
      <c r="D4831" s="3" t="str">
        <f>VLOOKUP(Cobertura2021[[#This Row],['#Area]],S:T,2)</f>
        <v>Rural</v>
      </c>
      <c r="E4831" s="1" t="s">
        <v>207</v>
      </c>
      <c r="F4831" s="3">
        <v>18</v>
      </c>
      <c r="G4831" s="27" t="s">
        <v>5320</v>
      </c>
      <c r="H4831" s="27" t="s">
        <v>3</v>
      </c>
      <c r="I4831" s="27" t="s">
        <v>3</v>
      </c>
      <c r="J4831" s="28" t="s">
        <v>20</v>
      </c>
      <c r="K4831" s="28" t="s">
        <v>20</v>
      </c>
      <c r="L4831" s="28" t="s">
        <v>20</v>
      </c>
      <c r="M4831" s="3" t="str">
        <f>IF(+OR(J4831="SI",G4831="SI"),"SI","NO")</f>
        <v>SI</v>
      </c>
      <c r="N4831" s="3" t="str">
        <f>IF(+OR(H4831="SI",K4831="SI"),"SI","NO")</f>
        <v>NO</v>
      </c>
      <c r="O4831" s="3" t="str">
        <f>IF(+OR(I4831="SI",L4831="SI"),"SI","NO")</f>
        <v>NO</v>
      </c>
    </row>
    <row r="4832" spans="1:15" hidden="1" x14ac:dyDescent="0.25">
      <c r="A4832" s="20" t="s">
        <v>1571</v>
      </c>
      <c r="B4832" s="1" t="s">
        <v>3112</v>
      </c>
      <c r="C4832" s="3">
        <v>1</v>
      </c>
      <c r="D4832" s="3" t="e">
        <f>VLOOKUP(Cobertura2021[[#This Row],['#Area]],S:T,2)</f>
        <v>#N/A</v>
      </c>
      <c r="E4832" s="1" t="s">
        <v>890</v>
      </c>
      <c r="F4832" s="3">
        <v>1101</v>
      </c>
      <c r="G4832" s="27" t="s">
        <v>5320</v>
      </c>
      <c r="H4832" s="27" t="s">
        <v>5320</v>
      </c>
      <c r="I4832" s="27" t="s">
        <v>5320</v>
      </c>
      <c r="J4832" s="28" t="s">
        <v>21</v>
      </c>
      <c r="K4832" s="28" t="s">
        <v>21</v>
      </c>
      <c r="L4832" s="28" t="s">
        <v>21</v>
      </c>
      <c r="M4832" s="3" t="str">
        <f>IF(+OR(J4832="SI",G4832="SI"),"SI","NO")</f>
        <v>SI</v>
      </c>
      <c r="N4832" s="3" t="str">
        <f>IF(+OR(H4832="SI",K4832="SI"),"SI","NO")</f>
        <v>SI</v>
      </c>
      <c r="O4832" s="3" t="str">
        <f>IF(+OR(I4832="SI",L4832="SI"),"SI","NO")</f>
        <v>SI</v>
      </c>
    </row>
    <row r="4833" spans="1:15" hidden="1" x14ac:dyDescent="0.25">
      <c r="A4833" s="20" t="s">
        <v>1571</v>
      </c>
      <c r="B4833" s="1" t="s">
        <v>1007</v>
      </c>
      <c r="C4833" s="3">
        <v>1</v>
      </c>
      <c r="D4833" s="3" t="e">
        <f>VLOOKUP(Cobertura2021[[#This Row],['#Area]],S:T,2)</f>
        <v>#N/A</v>
      </c>
      <c r="E4833" s="1" t="s">
        <v>890</v>
      </c>
      <c r="F4833" s="3">
        <v>38</v>
      </c>
      <c r="G4833" s="27" t="s">
        <v>5320</v>
      </c>
      <c r="H4833" s="27" t="s">
        <v>5320</v>
      </c>
      <c r="I4833" s="27" t="s">
        <v>5320</v>
      </c>
      <c r="J4833" s="28" t="s">
        <v>21</v>
      </c>
      <c r="K4833" s="28" t="s">
        <v>21</v>
      </c>
      <c r="L4833" s="28" t="s">
        <v>21</v>
      </c>
      <c r="M4833" s="3" t="str">
        <f>IF(+OR(J4833="SI",G4833="SI"),"SI","NO")</f>
        <v>SI</v>
      </c>
      <c r="N4833" s="3" t="str">
        <f>IF(+OR(H4833="SI",K4833="SI"),"SI","NO")</f>
        <v>SI</v>
      </c>
      <c r="O4833" s="3" t="str">
        <f>IF(+OR(I4833="SI",L4833="SI"),"SI","NO")</f>
        <v>SI</v>
      </c>
    </row>
    <row r="4834" spans="1:15" x14ac:dyDescent="0.25">
      <c r="A4834" s="20" t="s">
        <v>2265</v>
      </c>
      <c r="B4834" s="1" t="s">
        <v>2274</v>
      </c>
      <c r="C4834" s="3">
        <v>6</v>
      </c>
      <c r="D4834" s="3" t="str">
        <f>VLOOKUP(Cobertura2021[[#This Row],['#Area]],S:T,2)</f>
        <v>Rural</v>
      </c>
      <c r="E4834" s="1" t="s">
        <v>207</v>
      </c>
      <c r="F4834" s="3">
        <v>74</v>
      </c>
      <c r="G4834" s="27" t="s">
        <v>5320</v>
      </c>
      <c r="H4834" s="27" t="s">
        <v>3</v>
      </c>
      <c r="I4834" s="27" t="s">
        <v>3</v>
      </c>
      <c r="J4834" s="28" t="s">
        <v>21</v>
      </c>
      <c r="K4834" s="28" t="s">
        <v>20</v>
      </c>
      <c r="L4834" s="28" t="s">
        <v>20</v>
      </c>
      <c r="M4834" s="3" t="str">
        <f>IF(+OR(J4834="SI",G4834="SI"),"SI","NO")</f>
        <v>SI</v>
      </c>
      <c r="N4834" s="3" t="str">
        <f>IF(+OR(H4834="SI",K4834="SI"),"SI","NO")</f>
        <v>NO</v>
      </c>
      <c r="O4834" s="3" t="str">
        <f>IF(+OR(I4834="SI",L4834="SI"),"SI","NO")</f>
        <v>NO</v>
      </c>
    </row>
    <row r="4835" spans="1:15" hidden="1" x14ac:dyDescent="0.25">
      <c r="A4835" s="20" t="s">
        <v>1571</v>
      </c>
      <c r="B4835" s="1" t="s">
        <v>2815</v>
      </c>
      <c r="C4835" s="3">
        <v>1</v>
      </c>
      <c r="D4835" s="3" t="e">
        <f>VLOOKUP(Cobertura2021[[#This Row],['#Area]],S:T,2)</f>
        <v>#N/A</v>
      </c>
      <c r="E4835" s="1" t="s">
        <v>3026</v>
      </c>
      <c r="F4835" s="3">
        <v>0</v>
      </c>
      <c r="G4835" s="27" t="s">
        <v>5320</v>
      </c>
      <c r="H4835" s="27" t="s">
        <v>5320</v>
      </c>
      <c r="I4835" s="27" t="s">
        <v>5320</v>
      </c>
      <c r="J4835" s="28" t="s">
        <v>21</v>
      </c>
      <c r="K4835" s="28" t="s">
        <v>21</v>
      </c>
      <c r="L4835" s="28" t="s">
        <v>21</v>
      </c>
      <c r="M4835" s="3" t="str">
        <f>IF(+OR(J4835="SI",G4835="SI"),"SI","NO")</f>
        <v>SI</v>
      </c>
      <c r="N4835" s="3" t="str">
        <f>IF(+OR(H4835="SI",K4835="SI"),"SI","NO")</f>
        <v>SI</v>
      </c>
      <c r="O4835" s="3" t="str">
        <f>IF(+OR(I4835="SI",L4835="SI"),"SI","NO")</f>
        <v>SI</v>
      </c>
    </row>
    <row r="4836" spans="1:15" x14ac:dyDescent="0.25">
      <c r="A4836" s="20" t="s">
        <v>2968</v>
      </c>
      <c r="B4836" s="1" t="s">
        <v>2970</v>
      </c>
      <c r="C4836" s="3">
        <v>6</v>
      </c>
      <c r="D4836" s="3" t="str">
        <f>VLOOKUP(Cobertura2021[[#This Row],['#Area]],S:T,2)</f>
        <v>Rural</v>
      </c>
      <c r="E4836" s="1" t="s">
        <v>207</v>
      </c>
      <c r="F4836" s="3">
        <v>37</v>
      </c>
      <c r="G4836" s="27" t="s">
        <v>5320</v>
      </c>
      <c r="H4836" s="27" t="s">
        <v>3</v>
      </c>
      <c r="I4836" s="27" t="s">
        <v>3</v>
      </c>
      <c r="J4836" s="28" t="s">
        <v>20</v>
      </c>
      <c r="K4836" s="28" t="s">
        <v>20</v>
      </c>
      <c r="L4836" s="28" t="s">
        <v>20</v>
      </c>
      <c r="M4836" s="3" t="str">
        <f>IF(+OR(J4836="SI",G4836="SI"),"SI","NO")</f>
        <v>SI</v>
      </c>
      <c r="N4836" s="3" t="str">
        <f>IF(+OR(H4836="SI",K4836="SI"),"SI","NO")</f>
        <v>NO</v>
      </c>
      <c r="O4836" s="3" t="str">
        <f>IF(+OR(I4836="SI",L4836="SI"),"SI","NO")</f>
        <v>NO</v>
      </c>
    </row>
    <row r="4837" spans="1:15" x14ac:dyDescent="0.25">
      <c r="A4837" s="20" t="s">
        <v>1571</v>
      </c>
      <c r="B4837" s="1" t="s">
        <v>3087</v>
      </c>
      <c r="C4837" s="3">
        <v>6</v>
      </c>
      <c r="D4837" s="3" t="str">
        <f>VLOOKUP(Cobertura2021[[#This Row],['#Area]],S:T,2)</f>
        <v>Rural</v>
      </c>
      <c r="E4837" s="1" t="s">
        <v>3091</v>
      </c>
      <c r="F4837" s="3">
        <v>54</v>
      </c>
      <c r="G4837" s="27" t="s">
        <v>5320</v>
      </c>
      <c r="H4837" s="27" t="s">
        <v>5320</v>
      </c>
      <c r="I4837" s="27" t="s">
        <v>5320</v>
      </c>
      <c r="J4837" s="28" t="s">
        <v>21</v>
      </c>
      <c r="K4837" s="28" t="s">
        <v>21</v>
      </c>
      <c r="L4837" s="28" t="s">
        <v>21</v>
      </c>
      <c r="M4837" s="3" t="str">
        <f>IF(+OR(J4837="SI",G4837="SI"),"SI","NO")</f>
        <v>SI</v>
      </c>
      <c r="N4837" s="3" t="str">
        <f>IF(+OR(H4837="SI",K4837="SI"),"SI","NO")</f>
        <v>SI</v>
      </c>
      <c r="O4837" s="3" t="str">
        <f>IF(+OR(I4837="SI",L4837="SI"),"SI","NO")</f>
        <v>SI</v>
      </c>
    </row>
    <row r="4838" spans="1:15" x14ac:dyDescent="0.25">
      <c r="A4838" s="20" t="s">
        <v>1571</v>
      </c>
      <c r="B4838" s="1" t="s">
        <v>2994</v>
      </c>
      <c r="C4838" s="3">
        <v>6</v>
      </c>
      <c r="D4838" s="3" t="str">
        <f>VLOOKUP(Cobertura2021[[#This Row],['#Area]],S:T,2)</f>
        <v>Rural</v>
      </c>
      <c r="E4838" s="1" t="s">
        <v>3002</v>
      </c>
      <c r="F4838" s="3">
        <v>104</v>
      </c>
      <c r="G4838" s="27" t="s">
        <v>5320</v>
      </c>
      <c r="H4838" s="27" t="s">
        <v>5320</v>
      </c>
      <c r="I4838" s="27" t="s">
        <v>5320</v>
      </c>
      <c r="J4838" s="28" t="s">
        <v>21</v>
      </c>
      <c r="K4838" s="28" t="s">
        <v>21</v>
      </c>
      <c r="L4838" s="28" t="s">
        <v>20</v>
      </c>
      <c r="M4838" s="3" t="str">
        <f>IF(+OR(J4838="SI",G4838="SI"),"SI","NO")</f>
        <v>SI</v>
      </c>
      <c r="N4838" s="3" t="str">
        <f>IF(+OR(H4838="SI",K4838="SI"),"SI","NO")</f>
        <v>SI</v>
      </c>
      <c r="O4838" s="3" t="str">
        <f>IF(+OR(I4838="SI",L4838="SI"),"SI","NO")</f>
        <v>SI</v>
      </c>
    </row>
    <row r="4839" spans="1:15" x14ac:dyDescent="0.25">
      <c r="A4839" s="20" t="s">
        <v>156</v>
      </c>
      <c r="B4839" s="1" t="s">
        <v>3170</v>
      </c>
      <c r="C4839" s="3">
        <v>6</v>
      </c>
      <c r="D4839" s="3" t="str">
        <f>VLOOKUP(Cobertura2021[[#This Row],['#Area]],S:T,2)</f>
        <v>Rural</v>
      </c>
      <c r="E4839" s="1" t="s">
        <v>207</v>
      </c>
      <c r="F4839" s="3">
        <v>59</v>
      </c>
      <c r="G4839" s="27" t="s">
        <v>5320</v>
      </c>
      <c r="H4839" s="27" t="s">
        <v>3</v>
      </c>
      <c r="I4839" s="27" t="s">
        <v>3</v>
      </c>
      <c r="J4839" s="28" t="s">
        <v>21</v>
      </c>
      <c r="K4839" s="28" t="s">
        <v>20</v>
      </c>
      <c r="L4839" s="28" t="s">
        <v>20</v>
      </c>
      <c r="M4839" s="3" t="str">
        <f>IF(+OR(J4839="SI",G4839="SI"),"SI","NO")</f>
        <v>SI</v>
      </c>
      <c r="N4839" s="3" t="str">
        <f>IF(+OR(H4839="SI",K4839="SI"),"SI","NO")</f>
        <v>NO</v>
      </c>
      <c r="O4839" s="3" t="str">
        <f>IF(+OR(I4839="SI",L4839="SI"),"SI","NO")</f>
        <v>NO</v>
      </c>
    </row>
    <row r="4840" spans="1:15" x14ac:dyDescent="0.25">
      <c r="A4840" s="20" t="s">
        <v>1571</v>
      </c>
      <c r="B4840" s="1" t="s">
        <v>217</v>
      </c>
      <c r="C4840" s="3">
        <v>6</v>
      </c>
      <c r="D4840" s="3" t="str">
        <f>VLOOKUP(Cobertura2021[[#This Row],['#Area]],S:T,2)</f>
        <v>Rural</v>
      </c>
      <c r="E4840" s="1" t="s">
        <v>3157</v>
      </c>
      <c r="F4840" s="3">
        <v>0</v>
      </c>
      <c r="G4840" s="27" t="s">
        <v>5320</v>
      </c>
      <c r="H4840" s="27" t="s">
        <v>5320</v>
      </c>
      <c r="I4840" s="27" t="s">
        <v>5320</v>
      </c>
      <c r="J4840" s="28" t="s">
        <v>21</v>
      </c>
      <c r="K4840" s="28" t="s">
        <v>21</v>
      </c>
      <c r="L4840" s="28" t="s">
        <v>20</v>
      </c>
      <c r="M4840" s="3" t="str">
        <f>IF(+OR(J4840="SI",G4840="SI"),"SI","NO")</f>
        <v>SI</v>
      </c>
      <c r="N4840" s="3" t="str">
        <f>IF(+OR(H4840="SI",K4840="SI"),"SI","NO")</f>
        <v>SI</v>
      </c>
      <c r="O4840" s="3" t="str">
        <f>IF(+OR(I4840="SI",L4840="SI"),"SI","NO")</f>
        <v>SI</v>
      </c>
    </row>
    <row r="4841" spans="1:15" x14ac:dyDescent="0.25">
      <c r="A4841" s="20" t="s">
        <v>1571</v>
      </c>
      <c r="B4841" s="1" t="s">
        <v>3112</v>
      </c>
      <c r="C4841" s="3">
        <v>6</v>
      </c>
      <c r="D4841" s="3" t="str">
        <f>VLOOKUP(Cobertura2021[[#This Row],['#Area]],S:T,2)</f>
        <v>Rural</v>
      </c>
      <c r="E4841" s="1" t="s">
        <v>3128</v>
      </c>
      <c r="F4841" s="3">
        <v>22</v>
      </c>
      <c r="G4841" s="27" t="s">
        <v>5320</v>
      </c>
      <c r="H4841" s="27" t="s">
        <v>5320</v>
      </c>
      <c r="I4841" s="27" t="s">
        <v>5320</v>
      </c>
      <c r="J4841" s="28" t="s">
        <v>21</v>
      </c>
      <c r="K4841" s="28" t="s">
        <v>20</v>
      </c>
      <c r="L4841" s="28" t="s">
        <v>20</v>
      </c>
      <c r="M4841" s="3" t="str">
        <f>IF(+OR(J4841="SI",G4841="SI"),"SI","NO")</f>
        <v>SI</v>
      </c>
      <c r="N4841" s="3" t="str">
        <f>IF(+OR(H4841="SI",K4841="SI"),"SI","NO")</f>
        <v>SI</v>
      </c>
      <c r="O4841" s="3" t="str">
        <f>IF(+OR(I4841="SI",L4841="SI"),"SI","NO")</f>
        <v>SI</v>
      </c>
    </row>
    <row r="4842" spans="1:15" x14ac:dyDescent="0.25">
      <c r="A4842" s="20" t="s">
        <v>1571</v>
      </c>
      <c r="B4842" s="1" t="s">
        <v>3112</v>
      </c>
      <c r="C4842" s="3">
        <v>6</v>
      </c>
      <c r="D4842" s="3" t="str">
        <f>VLOOKUP(Cobertura2021[[#This Row],['#Area]],S:T,2)</f>
        <v>Rural</v>
      </c>
      <c r="E4842" s="1" t="s">
        <v>3123</v>
      </c>
      <c r="F4842" s="3">
        <v>115</v>
      </c>
      <c r="G4842" s="27" t="s">
        <v>5320</v>
      </c>
      <c r="H4842" s="27" t="s">
        <v>5320</v>
      </c>
      <c r="I4842" s="27" t="s">
        <v>5320</v>
      </c>
      <c r="J4842" s="28" t="s">
        <v>21</v>
      </c>
      <c r="K4842" s="28" t="s">
        <v>21</v>
      </c>
      <c r="L4842" s="28" t="s">
        <v>21</v>
      </c>
      <c r="M4842" s="3" t="str">
        <f>IF(+OR(J4842="SI",G4842="SI"),"SI","NO")</f>
        <v>SI</v>
      </c>
      <c r="N4842" s="3" t="str">
        <f>IF(+OR(H4842="SI",K4842="SI"),"SI","NO")</f>
        <v>SI</v>
      </c>
      <c r="O4842" s="3" t="str">
        <f>IF(+OR(I4842="SI",L4842="SI"),"SI","NO")</f>
        <v>SI</v>
      </c>
    </row>
    <row r="4843" spans="1:15" x14ac:dyDescent="0.25">
      <c r="A4843" s="20" t="s">
        <v>1571</v>
      </c>
      <c r="B4843" s="1" t="s">
        <v>58</v>
      </c>
      <c r="C4843" s="3">
        <v>6</v>
      </c>
      <c r="D4843" s="3" t="str">
        <f>VLOOKUP(Cobertura2021[[#This Row],['#Area]],S:T,2)</f>
        <v>Rural</v>
      </c>
      <c r="E4843" s="1" t="s">
        <v>2991</v>
      </c>
      <c r="F4843" s="3">
        <v>706</v>
      </c>
      <c r="G4843" s="27" t="s">
        <v>5320</v>
      </c>
      <c r="H4843" s="27" t="s">
        <v>5320</v>
      </c>
      <c r="I4843" s="27" t="s">
        <v>5320</v>
      </c>
      <c r="J4843" s="28" t="s">
        <v>21</v>
      </c>
      <c r="K4843" s="28" t="s">
        <v>21</v>
      </c>
      <c r="L4843" s="28" t="s">
        <v>20</v>
      </c>
      <c r="M4843" s="3" t="str">
        <f>IF(+OR(J4843="SI",G4843="SI"),"SI","NO")</f>
        <v>SI</v>
      </c>
      <c r="N4843" s="3" t="str">
        <f>IF(+OR(H4843="SI",K4843="SI"),"SI","NO")</f>
        <v>SI</v>
      </c>
      <c r="O4843" s="3" t="str">
        <f>IF(+OR(I4843="SI",L4843="SI"),"SI","NO")</f>
        <v>SI</v>
      </c>
    </row>
    <row r="4844" spans="1:15" x14ac:dyDescent="0.25">
      <c r="A4844" s="20" t="s">
        <v>1571</v>
      </c>
      <c r="B4844" s="1" t="s">
        <v>3112</v>
      </c>
      <c r="C4844" s="3">
        <v>6</v>
      </c>
      <c r="D4844" s="3" t="str">
        <f>VLOOKUP(Cobertura2021[[#This Row],['#Area]],S:T,2)</f>
        <v>Rural</v>
      </c>
      <c r="E4844" s="1" t="s">
        <v>296</v>
      </c>
      <c r="F4844" s="3">
        <v>102</v>
      </c>
      <c r="G4844" s="27" t="s">
        <v>5320</v>
      </c>
      <c r="H4844" s="27" t="s">
        <v>5320</v>
      </c>
      <c r="I4844" s="27" t="s">
        <v>5320</v>
      </c>
      <c r="J4844" s="28" t="s">
        <v>21</v>
      </c>
      <c r="K4844" s="28" t="s">
        <v>21</v>
      </c>
      <c r="L4844" s="28" t="s">
        <v>20</v>
      </c>
      <c r="M4844" s="3" t="str">
        <f>IF(+OR(J4844="SI",G4844="SI"),"SI","NO")</f>
        <v>SI</v>
      </c>
      <c r="N4844" s="3" t="str">
        <f>IF(+OR(H4844="SI",K4844="SI"),"SI","NO")</f>
        <v>SI</v>
      </c>
      <c r="O4844" s="3" t="str">
        <f>IF(+OR(I4844="SI",L4844="SI"),"SI","NO")</f>
        <v>SI</v>
      </c>
    </row>
    <row r="4845" spans="1:15" x14ac:dyDescent="0.25">
      <c r="A4845" s="20" t="s">
        <v>1571</v>
      </c>
      <c r="B4845" s="1" t="s">
        <v>58</v>
      </c>
      <c r="C4845" s="3">
        <v>6</v>
      </c>
      <c r="D4845" s="3" t="str">
        <f>VLOOKUP(Cobertura2021[[#This Row],['#Area]],S:T,2)</f>
        <v>Rural</v>
      </c>
      <c r="E4845" s="1" t="s">
        <v>2982</v>
      </c>
      <c r="F4845" s="3">
        <v>121</v>
      </c>
      <c r="G4845" s="27" t="s">
        <v>5320</v>
      </c>
      <c r="H4845" s="27" t="s">
        <v>5320</v>
      </c>
      <c r="I4845" s="27" t="s">
        <v>5320</v>
      </c>
      <c r="J4845" s="28" t="s">
        <v>21</v>
      </c>
      <c r="K4845" s="28" t="s">
        <v>21</v>
      </c>
      <c r="L4845" s="28" t="s">
        <v>20</v>
      </c>
      <c r="M4845" s="3" t="str">
        <f>IF(+OR(J4845="SI",G4845="SI"),"SI","NO")</f>
        <v>SI</v>
      </c>
      <c r="N4845" s="3" t="str">
        <f>IF(+OR(H4845="SI",K4845="SI"),"SI","NO")</f>
        <v>SI</v>
      </c>
      <c r="O4845" s="3" t="str">
        <f>IF(+OR(I4845="SI",L4845="SI"),"SI","NO")</f>
        <v>SI</v>
      </c>
    </row>
    <row r="4846" spans="1:15" x14ac:dyDescent="0.25">
      <c r="A4846" s="20" t="s">
        <v>2968</v>
      </c>
      <c r="B4846" s="1" t="s">
        <v>2970</v>
      </c>
      <c r="C4846" s="3">
        <v>6</v>
      </c>
      <c r="D4846" s="3" t="str">
        <f>VLOOKUP(Cobertura2021[[#This Row],['#Area]],S:T,2)</f>
        <v>Rural</v>
      </c>
      <c r="E4846" s="1" t="s">
        <v>2845</v>
      </c>
      <c r="F4846" s="3">
        <v>133</v>
      </c>
      <c r="G4846" s="27" t="s">
        <v>5320</v>
      </c>
      <c r="H4846" s="27" t="s">
        <v>5320</v>
      </c>
      <c r="I4846" s="27" t="s">
        <v>3</v>
      </c>
      <c r="J4846" s="28" t="s">
        <v>20</v>
      </c>
      <c r="K4846" s="28" t="s">
        <v>20</v>
      </c>
      <c r="L4846" s="28" t="s">
        <v>20</v>
      </c>
      <c r="M4846" s="3" t="str">
        <f>IF(+OR(J4846="SI",G4846="SI"),"SI","NO")</f>
        <v>SI</v>
      </c>
      <c r="N4846" s="3" t="str">
        <f>IF(+OR(H4846="SI",K4846="SI"),"SI","NO")</f>
        <v>SI</v>
      </c>
      <c r="O4846" s="3" t="str">
        <f>IF(+OR(I4846="SI",L4846="SI"),"SI","NO")</f>
        <v>NO</v>
      </c>
    </row>
    <row r="4847" spans="1:15" x14ac:dyDescent="0.25">
      <c r="A4847" s="20" t="s">
        <v>1571</v>
      </c>
      <c r="B4847" s="1" t="s">
        <v>58</v>
      </c>
      <c r="C4847" s="3">
        <v>6</v>
      </c>
      <c r="D4847" s="3" t="str">
        <f>VLOOKUP(Cobertura2021[[#This Row],['#Area]],S:T,2)</f>
        <v>Rural</v>
      </c>
      <c r="E4847" s="1" t="s">
        <v>2983</v>
      </c>
      <c r="F4847" s="3">
        <v>149</v>
      </c>
      <c r="G4847" s="27" t="s">
        <v>5320</v>
      </c>
      <c r="H4847" s="27" t="s">
        <v>5320</v>
      </c>
      <c r="I4847" s="27" t="s">
        <v>5320</v>
      </c>
      <c r="J4847" s="28" t="s">
        <v>21</v>
      </c>
      <c r="K4847" s="28" t="s">
        <v>21</v>
      </c>
      <c r="L4847" s="28" t="s">
        <v>21</v>
      </c>
      <c r="M4847" s="3" t="str">
        <f>IF(+OR(J4847="SI",G4847="SI"),"SI","NO")</f>
        <v>SI</v>
      </c>
      <c r="N4847" s="3" t="str">
        <f>IF(+OR(H4847="SI",K4847="SI"),"SI","NO")</f>
        <v>SI</v>
      </c>
      <c r="O4847" s="3" t="str">
        <f>IF(+OR(I4847="SI",L4847="SI"),"SI","NO")</f>
        <v>SI</v>
      </c>
    </row>
    <row r="4848" spans="1:15" x14ac:dyDescent="0.25">
      <c r="A4848" s="20" t="s">
        <v>1571</v>
      </c>
      <c r="B4848" s="1" t="s">
        <v>58</v>
      </c>
      <c r="C4848" s="3">
        <v>6</v>
      </c>
      <c r="D4848" s="3" t="str">
        <f>VLOOKUP(Cobertura2021[[#This Row],['#Area]],S:T,2)</f>
        <v>Rural</v>
      </c>
      <c r="E4848" s="1" t="s">
        <v>2985</v>
      </c>
      <c r="F4848" s="3">
        <v>513</v>
      </c>
      <c r="G4848" s="27" t="s">
        <v>5320</v>
      </c>
      <c r="H4848" s="27" t="s">
        <v>5320</v>
      </c>
      <c r="I4848" s="27" t="s">
        <v>5320</v>
      </c>
      <c r="J4848" s="28" t="s">
        <v>21</v>
      </c>
      <c r="K4848" s="28" t="s">
        <v>21</v>
      </c>
      <c r="L4848" s="28" t="s">
        <v>21</v>
      </c>
      <c r="M4848" s="3" t="str">
        <f>IF(+OR(J4848="SI",G4848="SI"),"SI","NO")</f>
        <v>SI</v>
      </c>
      <c r="N4848" s="3" t="str">
        <f>IF(+OR(H4848="SI",K4848="SI"),"SI","NO")</f>
        <v>SI</v>
      </c>
      <c r="O4848" s="3" t="str">
        <f>IF(+OR(I4848="SI",L4848="SI"),"SI","NO")</f>
        <v>SI</v>
      </c>
    </row>
    <row r="4849" spans="1:15" x14ac:dyDescent="0.25">
      <c r="A4849" s="20" t="s">
        <v>4225</v>
      </c>
      <c r="B4849" s="1" t="s">
        <v>4394</v>
      </c>
      <c r="C4849" s="3">
        <v>6</v>
      </c>
      <c r="D4849" s="3" t="str">
        <f>VLOOKUP(Cobertura2021[[#This Row],['#Area]],S:T,2)</f>
        <v>Rural</v>
      </c>
      <c r="E4849" s="1" t="s">
        <v>4404</v>
      </c>
      <c r="F4849" s="3">
        <v>173</v>
      </c>
      <c r="G4849" s="27" t="s">
        <v>5320</v>
      </c>
      <c r="H4849" s="27" t="s">
        <v>3</v>
      </c>
      <c r="I4849" s="27" t="s">
        <v>3</v>
      </c>
      <c r="J4849" s="28" t="s">
        <v>21</v>
      </c>
      <c r="K4849" s="28" t="s">
        <v>21</v>
      </c>
      <c r="L4849" s="28" t="s">
        <v>20</v>
      </c>
      <c r="M4849" s="3" t="str">
        <f>IF(+OR(J4849="SI",G4849="SI"),"SI","NO")</f>
        <v>SI</v>
      </c>
      <c r="N4849" s="3" t="str">
        <f>IF(+OR(H4849="SI",K4849="SI"),"SI","NO")</f>
        <v>SI</v>
      </c>
      <c r="O4849" s="3" t="str">
        <f>IF(+OR(I4849="SI",L4849="SI"),"SI","NO")</f>
        <v>NO</v>
      </c>
    </row>
    <row r="4850" spans="1:15" hidden="1" x14ac:dyDescent="0.25">
      <c r="A4850" s="20" t="s">
        <v>1571</v>
      </c>
      <c r="B4850" s="1" t="s">
        <v>58</v>
      </c>
      <c r="C4850" s="3">
        <v>1</v>
      </c>
      <c r="D4850" s="3" t="e">
        <f>VLOOKUP(Cobertura2021[[#This Row],['#Area]],S:T,2)</f>
        <v>#N/A</v>
      </c>
      <c r="E4850" s="1" t="s">
        <v>2979</v>
      </c>
      <c r="F4850" s="3">
        <v>262</v>
      </c>
      <c r="G4850" s="27" t="s">
        <v>5320</v>
      </c>
      <c r="H4850" s="27" t="s">
        <v>5320</v>
      </c>
      <c r="I4850" s="27" t="s">
        <v>5320</v>
      </c>
      <c r="J4850" s="28" t="s">
        <v>21</v>
      </c>
      <c r="K4850" s="28" t="s">
        <v>21</v>
      </c>
      <c r="L4850" s="28" t="s">
        <v>21</v>
      </c>
      <c r="M4850" s="3" t="str">
        <f>IF(+OR(J4850="SI",G4850="SI"),"SI","NO")</f>
        <v>SI</v>
      </c>
      <c r="N4850" s="3" t="str">
        <f>IF(+OR(H4850="SI",K4850="SI"),"SI","NO")</f>
        <v>SI</v>
      </c>
      <c r="O4850" s="3" t="str">
        <f>IF(+OR(I4850="SI",L4850="SI"),"SI","NO")</f>
        <v>SI</v>
      </c>
    </row>
    <row r="4851" spans="1:15" x14ac:dyDescent="0.25">
      <c r="A4851" s="20" t="s">
        <v>1571</v>
      </c>
      <c r="B4851" s="1" t="s">
        <v>2994</v>
      </c>
      <c r="C4851" s="3">
        <v>6</v>
      </c>
      <c r="D4851" s="3" t="str">
        <f>VLOOKUP(Cobertura2021[[#This Row],['#Area]],S:T,2)</f>
        <v>Rural</v>
      </c>
      <c r="E4851" s="1" t="s">
        <v>1284</v>
      </c>
      <c r="F4851" s="3">
        <v>74</v>
      </c>
      <c r="G4851" s="27" t="s">
        <v>5320</v>
      </c>
      <c r="H4851" s="27" t="s">
        <v>5320</v>
      </c>
      <c r="I4851" s="27" t="s">
        <v>5320</v>
      </c>
      <c r="J4851" s="28" t="s">
        <v>21</v>
      </c>
      <c r="K4851" s="28" t="s">
        <v>21</v>
      </c>
      <c r="L4851" s="28" t="s">
        <v>21</v>
      </c>
      <c r="M4851" s="3" t="str">
        <f>IF(+OR(J4851="SI",G4851="SI"),"SI","NO")</f>
        <v>SI</v>
      </c>
      <c r="N4851" s="3" t="str">
        <f>IF(+OR(H4851="SI",K4851="SI"),"SI","NO")</f>
        <v>SI</v>
      </c>
      <c r="O4851" s="3" t="str">
        <f>IF(+OR(I4851="SI",L4851="SI"),"SI","NO")</f>
        <v>SI</v>
      </c>
    </row>
    <row r="4852" spans="1:15" hidden="1" x14ac:dyDescent="0.25">
      <c r="A4852" s="20" t="s">
        <v>1571</v>
      </c>
      <c r="B4852" s="1" t="s">
        <v>58</v>
      </c>
      <c r="C4852" s="3">
        <v>1</v>
      </c>
      <c r="D4852" s="3" t="e">
        <f>VLOOKUP(Cobertura2021[[#This Row],['#Area]],S:T,2)</f>
        <v>#N/A</v>
      </c>
      <c r="E4852" s="1" t="s">
        <v>1284</v>
      </c>
      <c r="F4852" s="3">
        <v>110</v>
      </c>
      <c r="G4852" s="27" t="s">
        <v>5320</v>
      </c>
      <c r="H4852" s="27" t="s">
        <v>5320</v>
      </c>
      <c r="I4852" s="27" t="s">
        <v>5320</v>
      </c>
      <c r="J4852" s="28" t="s">
        <v>21</v>
      </c>
      <c r="K4852" s="28" t="s">
        <v>21</v>
      </c>
      <c r="L4852" s="28" t="s">
        <v>21</v>
      </c>
      <c r="M4852" s="3" t="str">
        <f>IF(+OR(J4852="SI",G4852="SI"),"SI","NO")</f>
        <v>SI</v>
      </c>
      <c r="N4852" s="3" t="str">
        <f>IF(+OR(H4852="SI",K4852="SI"),"SI","NO")</f>
        <v>SI</v>
      </c>
      <c r="O4852" s="3" t="str">
        <f>IF(+OR(I4852="SI",L4852="SI"),"SI","NO")</f>
        <v>SI</v>
      </c>
    </row>
    <row r="4853" spans="1:15" x14ac:dyDescent="0.25">
      <c r="A4853" s="20" t="s">
        <v>1571</v>
      </c>
      <c r="B4853" s="1" t="s">
        <v>3139</v>
      </c>
      <c r="C4853" s="3">
        <v>6</v>
      </c>
      <c r="D4853" s="3" t="str">
        <f>VLOOKUP(Cobertura2021[[#This Row],['#Area]],S:T,2)</f>
        <v>Rural</v>
      </c>
      <c r="E4853" s="1" t="s">
        <v>1284</v>
      </c>
      <c r="F4853" s="3">
        <v>217</v>
      </c>
      <c r="G4853" s="27" t="s">
        <v>5320</v>
      </c>
      <c r="H4853" s="27" t="s">
        <v>5320</v>
      </c>
      <c r="I4853" s="27" t="s">
        <v>5320</v>
      </c>
      <c r="J4853" s="28" t="s">
        <v>21</v>
      </c>
      <c r="K4853" s="28" t="s">
        <v>21</v>
      </c>
      <c r="L4853" s="28" t="s">
        <v>21</v>
      </c>
      <c r="M4853" s="3" t="str">
        <f>IF(+OR(J4853="SI",G4853="SI"),"SI","NO")</f>
        <v>SI</v>
      </c>
      <c r="N4853" s="3" t="str">
        <f>IF(+OR(H4853="SI",K4853="SI"),"SI","NO")</f>
        <v>SI</v>
      </c>
      <c r="O4853" s="3" t="str">
        <f>IF(+OR(I4853="SI",L4853="SI"),"SI","NO")</f>
        <v>SI</v>
      </c>
    </row>
    <row r="4854" spans="1:15" x14ac:dyDescent="0.25">
      <c r="A4854" s="20" t="s">
        <v>4087</v>
      </c>
      <c r="B4854" s="1" t="s">
        <v>4149</v>
      </c>
      <c r="C4854" s="3">
        <v>6</v>
      </c>
      <c r="D4854" s="3" t="str">
        <f>VLOOKUP(Cobertura2021[[#This Row],['#Area]],S:T,2)</f>
        <v>Rural</v>
      </c>
      <c r="E4854" s="1" t="s">
        <v>1683</v>
      </c>
      <c r="F4854" s="3">
        <v>29</v>
      </c>
      <c r="G4854" s="47" t="s">
        <v>5320</v>
      </c>
      <c r="H4854" s="27" t="s">
        <v>3</v>
      </c>
      <c r="I4854" s="27" t="s">
        <v>3</v>
      </c>
      <c r="J4854" s="28" t="s">
        <v>20</v>
      </c>
      <c r="K4854" s="28" t="s">
        <v>20</v>
      </c>
      <c r="L4854" s="28" t="s">
        <v>20</v>
      </c>
      <c r="M4854" s="3" t="str">
        <f>IF(+OR(J4854="SI",G4854="SI"),"SI","NO")</f>
        <v>SI</v>
      </c>
      <c r="N4854" s="3" t="str">
        <f>IF(+OR(H4854="SI",K4854="SI"),"SI","NO")</f>
        <v>NO</v>
      </c>
      <c r="O4854" s="3" t="str">
        <f>IF(+OR(I4854="SI",L4854="SI"),"SI","NO")</f>
        <v>NO</v>
      </c>
    </row>
    <row r="4855" spans="1:15" x14ac:dyDescent="0.25">
      <c r="A4855" s="20" t="s">
        <v>4225</v>
      </c>
      <c r="B4855" s="1" t="s">
        <v>4394</v>
      </c>
      <c r="C4855" s="3">
        <v>6</v>
      </c>
      <c r="D4855" s="3" t="str">
        <f>VLOOKUP(Cobertura2021[[#This Row],['#Area]],S:T,2)</f>
        <v>Rural</v>
      </c>
      <c r="E4855" s="1" t="s">
        <v>1683</v>
      </c>
      <c r="F4855" s="3">
        <v>22</v>
      </c>
      <c r="G4855" s="27" t="s">
        <v>5320</v>
      </c>
      <c r="H4855" s="27" t="s">
        <v>3</v>
      </c>
      <c r="I4855" s="27" t="s">
        <v>3</v>
      </c>
      <c r="J4855" s="28" t="s">
        <v>21</v>
      </c>
      <c r="K4855" s="28" t="s">
        <v>20</v>
      </c>
      <c r="L4855" s="28" t="s">
        <v>20</v>
      </c>
      <c r="M4855" s="3" t="str">
        <f>IF(+OR(J4855="SI",G4855="SI"),"SI","NO")</f>
        <v>SI</v>
      </c>
      <c r="N4855" s="3" t="str">
        <f>IF(+OR(H4855="SI",K4855="SI"),"SI","NO")</f>
        <v>NO</v>
      </c>
      <c r="O4855" s="3" t="str">
        <f>IF(+OR(I4855="SI",L4855="SI"),"SI","NO")</f>
        <v>NO</v>
      </c>
    </row>
    <row r="4856" spans="1:15" x14ac:dyDescent="0.25">
      <c r="A4856" s="20" t="s">
        <v>1926</v>
      </c>
      <c r="B4856" s="1" t="s">
        <v>1932</v>
      </c>
      <c r="C4856" s="3">
        <v>6</v>
      </c>
      <c r="D4856" s="3" t="str">
        <f>VLOOKUP(Cobertura2021[[#This Row],['#Area]],S:T,2)</f>
        <v>Rural</v>
      </c>
      <c r="E4856" s="1" t="s">
        <v>1883</v>
      </c>
      <c r="F4856" s="3">
        <v>24</v>
      </c>
      <c r="G4856" s="27" t="s">
        <v>5320</v>
      </c>
      <c r="H4856" s="27" t="s">
        <v>3</v>
      </c>
      <c r="I4856" s="27" t="s">
        <v>3</v>
      </c>
      <c r="J4856" s="28" t="s">
        <v>21</v>
      </c>
      <c r="K4856" s="28" t="s">
        <v>20</v>
      </c>
      <c r="L4856" s="28" t="s">
        <v>20</v>
      </c>
      <c r="M4856" s="3" t="str">
        <f>IF(+OR(J4856="SI",G4856="SI"),"SI","NO")</f>
        <v>SI</v>
      </c>
      <c r="N4856" s="3" t="str">
        <f>IF(+OR(H4856="SI",K4856="SI"),"SI","NO")</f>
        <v>NO</v>
      </c>
      <c r="O4856" s="3" t="str">
        <f>IF(+OR(I4856="SI",L4856="SI"),"SI","NO")</f>
        <v>NO</v>
      </c>
    </row>
    <row r="4857" spans="1:15" hidden="1" x14ac:dyDescent="0.25">
      <c r="A4857" s="20" t="s">
        <v>1571</v>
      </c>
      <c r="B4857" s="1" t="s">
        <v>3139</v>
      </c>
      <c r="C4857" s="3">
        <v>1</v>
      </c>
      <c r="D4857" s="3" t="e">
        <f>VLOOKUP(Cobertura2021[[#This Row],['#Area]],S:T,2)</f>
        <v>#N/A</v>
      </c>
      <c r="E4857" s="1" t="s">
        <v>3145</v>
      </c>
      <c r="F4857" s="3">
        <v>133</v>
      </c>
      <c r="G4857" s="27" t="s">
        <v>5320</v>
      </c>
      <c r="H4857" s="27" t="s">
        <v>5320</v>
      </c>
      <c r="I4857" s="27" t="s">
        <v>5320</v>
      </c>
      <c r="J4857" s="28" t="s">
        <v>21</v>
      </c>
      <c r="K4857" s="28" t="s">
        <v>21</v>
      </c>
      <c r="L4857" s="28" t="s">
        <v>21</v>
      </c>
      <c r="M4857" s="3" t="str">
        <f>IF(+OR(J4857="SI",G4857="SI"),"SI","NO")</f>
        <v>SI</v>
      </c>
      <c r="N4857" s="3" t="str">
        <f>IF(+OR(H4857="SI",K4857="SI"),"SI","NO")</f>
        <v>SI</v>
      </c>
      <c r="O4857" s="3" t="str">
        <f>IF(+OR(I4857="SI",L4857="SI"),"SI","NO")</f>
        <v>SI</v>
      </c>
    </row>
    <row r="4858" spans="1:15" x14ac:dyDescent="0.25">
      <c r="A4858" s="20" t="s">
        <v>4087</v>
      </c>
      <c r="B4858" s="1" t="s">
        <v>4141</v>
      </c>
      <c r="C4858" s="3">
        <v>6</v>
      </c>
      <c r="D4858" s="3" t="str">
        <f>VLOOKUP(Cobertura2021[[#This Row],['#Area]],S:T,2)</f>
        <v>Rural</v>
      </c>
      <c r="E4858" s="1" t="s">
        <v>4143</v>
      </c>
      <c r="F4858" s="3">
        <v>90</v>
      </c>
      <c r="G4858" s="27" t="s">
        <v>5320</v>
      </c>
      <c r="H4858" s="27" t="s">
        <v>3</v>
      </c>
      <c r="I4858" s="27" t="s">
        <v>3</v>
      </c>
      <c r="J4858" s="28" t="s">
        <v>21</v>
      </c>
      <c r="K4858" s="28" t="s">
        <v>20</v>
      </c>
      <c r="L4858" s="28" t="s">
        <v>20</v>
      </c>
      <c r="M4858" s="3" t="str">
        <f>IF(+OR(J4858="SI",G4858="SI"),"SI","NO")</f>
        <v>SI</v>
      </c>
      <c r="N4858" s="3" t="str">
        <f>IF(+OR(H4858="SI",K4858="SI"),"SI","NO")</f>
        <v>NO</v>
      </c>
      <c r="O4858" s="3" t="str">
        <f>IF(+OR(I4858="SI",L4858="SI"),"SI","NO")</f>
        <v>NO</v>
      </c>
    </row>
    <row r="4859" spans="1:15" hidden="1" x14ac:dyDescent="0.25">
      <c r="A4859" s="20" t="s">
        <v>1571</v>
      </c>
      <c r="B4859" s="1" t="s">
        <v>3139</v>
      </c>
      <c r="C4859" s="3">
        <v>1</v>
      </c>
      <c r="D4859" s="3" t="e">
        <f>VLOOKUP(Cobertura2021[[#This Row],['#Area]],S:T,2)</f>
        <v>#N/A</v>
      </c>
      <c r="E4859" s="1" t="s">
        <v>3146</v>
      </c>
      <c r="F4859" s="3">
        <v>473</v>
      </c>
      <c r="G4859" s="27" t="s">
        <v>5320</v>
      </c>
      <c r="H4859" s="27" t="s">
        <v>5320</v>
      </c>
      <c r="I4859" s="27" t="s">
        <v>5320</v>
      </c>
      <c r="J4859" s="28" t="s">
        <v>21</v>
      </c>
      <c r="K4859" s="28" t="s">
        <v>21</v>
      </c>
      <c r="L4859" s="28" t="s">
        <v>21</v>
      </c>
      <c r="M4859" s="3" t="str">
        <f>IF(+OR(J4859="SI",G4859="SI"),"SI","NO")</f>
        <v>SI</v>
      </c>
      <c r="N4859" s="3" t="str">
        <f>IF(+OR(H4859="SI",K4859="SI"),"SI","NO")</f>
        <v>SI</v>
      </c>
      <c r="O4859" s="3" t="str">
        <f>IF(+OR(I4859="SI",L4859="SI"),"SI","NO")</f>
        <v>SI</v>
      </c>
    </row>
    <row r="4860" spans="1:15" x14ac:dyDescent="0.25">
      <c r="A4860" s="20" t="s">
        <v>2968</v>
      </c>
      <c r="B4860" s="1" t="s">
        <v>2972</v>
      </c>
      <c r="C4860" s="3">
        <v>6</v>
      </c>
      <c r="D4860" s="3" t="str">
        <f>VLOOKUP(Cobertura2021[[#This Row],['#Area]],S:T,2)</f>
        <v>Rural</v>
      </c>
      <c r="E4860" s="1" t="s">
        <v>2886</v>
      </c>
      <c r="F4860" s="3">
        <v>18</v>
      </c>
      <c r="G4860" s="47" t="s">
        <v>5320</v>
      </c>
      <c r="H4860" s="27" t="s">
        <v>5320</v>
      </c>
      <c r="I4860" s="27" t="s">
        <v>3</v>
      </c>
      <c r="J4860" s="28" t="s">
        <v>20</v>
      </c>
      <c r="K4860" s="28" t="s">
        <v>20</v>
      </c>
      <c r="L4860" s="28" t="s">
        <v>20</v>
      </c>
      <c r="M4860" s="3" t="str">
        <f>IF(+OR(J4860="SI",G4860="SI"),"SI","NO")</f>
        <v>SI</v>
      </c>
      <c r="N4860" s="3" t="str">
        <f>IF(+OR(H4860="SI",K4860="SI"),"SI","NO")</f>
        <v>SI</v>
      </c>
      <c r="O4860" s="3" t="str">
        <f>IF(+OR(I4860="SI",L4860="SI"),"SI","NO")</f>
        <v>NO</v>
      </c>
    </row>
    <row r="4861" spans="1:15" x14ac:dyDescent="0.25">
      <c r="A4861" s="20" t="s">
        <v>4087</v>
      </c>
      <c r="B4861" s="1" t="s">
        <v>1367</v>
      </c>
      <c r="C4861" s="3">
        <v>6</v>
      </c>
      <c r="D4861" s="3" t="str">
        <f>VLOOKUP(Cobertura2021[[#This Row],['#Area]],S:T,2)</f>
        <v>Rural</v>
      </c>
      <c r="E4861" s="1" t="s">
        <v>4117</v>
      </c>
      <c r="F4861" s="3">
        <v>47</v>
      </c>
      <c r="G4861" s="27" t="s">
        <v>3</v>
      </c>
      <c r="H4861" s="27" t="s">
        <v>3</v>
      </c>
      <c r="I4861" s="27" t="s">
        <v>3</v>
      </c>
      <c r="J4861" s="28" t="s">
        <v>21</v>
      </c>
      <c r="K4861" s="28" t="s">
        <v>20</v>
      </c>
      <c r="L4861" s="28" t="s">
        <v>20</v>
      </c>
      <c r="M4861" s="3" t="str">
        <f>IF(+OR(J4861="SI",G4861="SI"),"SI","NO")</f>
        <v>SI</v>
      </c>
      <c r="N4861" s="3" t="str">
        <f>IF(+OR(H4861="SI",K4861="SI"),"SI","NO")</f>
        <v>NO</v>
      </c>
      <c r="O4861" s="3" t="str">
        <f>IF(+OR(I4861="SI",L4861="SI"),"SI","NO")</f>
        <v>NO</v>
      </c>
    </row>
    <row r="4862" spans="1:15" x14ac:dyDescent="0.25">
      <c r="A4862" s="20" t="s">
        <v>102</v>
      </c>
      <c r="B4862" s="1" t="s">
        <v>600</v>
      </c>
      <c r="C4862" s="3">
        <v>6</v>
      </c>
      <c r="D4862" s="3" t="str">
        <f>VLOOKUP(Cobertura2021[[#This Row],['#Area]],S:T,2)</f>
        <v>Rural</v>
      </c>
      <c r="E4862" s="1" t="s">
        <v>601</v>
      </c>
      <c r="F4862" s="3">
        <v>0</v>
      </c>
      <c r="G4862" s="27" t="s">
        <v>5320</v>
      </c>
      <c r="H4862" s="27" t="s">
        <v>3</v>
      </c>
      <c r="I4862" s="27" t="s">
        <v>3</v>
      </c>
      <c r="J4862" s="28" t="s">
        <v>21</v>
      </c>
      <c r="K4862" s="28" t="s">
        <v>20</v>
      </c>
      <c r="L4862" s="28" t="s">
        <v>20</v>
      </c>
      <c r="M4862" s="3" t="str">
        <f>IF(+OR(J4862="SI",G4862="SI"),"SI","NO")</f>
        <v>SI</v>
      </c>
      <c r="N4862" s="3" t="str">
        <f>IF(+OR(H4862="SI",K4862="SI"),"SI","NO")</f>
        <v>NO</v>
      </c>
      <c r="O4862" s="3" t="str">
        <f>IF(+OR(I4862="SI",L4862="SI"),"SI","NO")</f>
        <v>NO</v>
      </c>
    </row>
    <row r="4863" spans="1:15" x14ac:dyDescent="0.25">
      <c r="A4863" s="20" t="s">
        <v>1571</v>
      </c>
      <c r="B4863" s="1" t="s">
        <v>3139</v>
      </c>
      <c r="C4863" s="3">
        <v>6</v>
      </c>
      <c r="D4863" s="3" t="str">
        <f>VLOOKUP(Cobertura2021[[#This Row],['#Area]],S:T,2)</f>
        <v>Rural</v>
      </c>
      <c r="E4863" s="1" t="s">
        <v>3146</v>
      </c>
      <c r="F4863" s="3">
        <v>239</v>
      </c>
      <c r="G4863" s="27" t="s">
        <v>5320</v>
      </c>
      <c r="H4863" s="27" t="s">
        <v>5320</v>
      </c>
      <c r="I4863" s="27" t="s">
        <v>5320</v>
      </c>
      <c r="J4863" s="28" t="s">
        <v>21</v>
      </c>
      <c r="K4863" s="28" t="s">
        <v>21</v>
      </c>
      <c r="L4863" s="28" t="s">
        <v>21</v>
      </c>
      <c r="M4863" s="3" t="str">
        <f>IF(+OR(J4863="SI",G4863="SI"),"SI","NO")</f>
        <v>SI</v>
      </c>
      <c r="N4863" s="3" t="str">
        <f>IF(+OR(H4863="SI",K4863="SI"),"SI","NO")</f>
        <v>SI</v>
      </c>
      <c r="O4863" s="3" t="str">
        <f>IF(+OR(I4863="SI",L4863="SI"),"SI","NO")</f>
        <v>SI</v>
      </c>
    </row>
    <row r="4864" spans="1:15" x14ac:dyDescent="0.25">
      <c r="A4864" s="20" t="s">
        <v>156</v>
      </c>
      <c r="B4864" s="1" t="s">
        <v>1487</v>
      </c>
      <c r="C4864" s="3">
        <v>6</v>
      </c>
      <c r="D4864" s="3" t="str">
        <f>VLOOKUP(Cobertura2021[[#This Row],['#Area]],S:T,2)</f>
        <v>Rural</v>
      </c>
      <c r="E4864" s="1" t="s">
        <v>4829</v>
      </c>
      <c r="F4864" s="3">
        <v>192</v>
      </c>
      <c r="G4864" s="27" t="s">
        <v>5320</v>
      </c>
      <c r="H4864" s="27" t="s">
        <v>3</v>
      </c>
      <c r="I4864" s="27" t="s">
        <v>3</v>
      </c>
      <c r="J4864" s="28" t="s">
        <v>20</v>
      </c>
      <c r="K4864" s="28" t="s">
        <v>20</v>
      </c>
      <c r="L4864" s="28" t="s">
        <v>20</v>
      </c>
      <c r="M4864" s="3" t="str">
        <f>IF(+OR(J4864="SI",G4864="SI"),"SI","NO")</f>
        <v>SI</v>
      </c>
      <c r="N4864" s="3" t="str">
        <f>IF(+OR(H4864="SI",K4864="SI"),"SI","NO")</f>
        <v>NO</v>
      </c>
      <c r="O4864" s="3" t="str">
        <f>IF(+OR(I4864="SI",L4864="SI"),"SI","NO")</f>
        <v>NO</v>
      </c>
    </row>
    <row r="4865" spans="1:15" x14ac:dyDescent="0.25">
      <c r="A4865" s="20" t="s">
        <v>3181</v>
      </c>
      <c r="B4865" s="1" t="s">
        <v>3357</v>
      </c>
      <c r="C4865" s="3">
        <v>6</v>
      </c>
      <c r="D4865" s="3" t="str">
        <f>VLOOKUP(Cobertura2021[[#This Row],['#Area]],S:T,2)</f>
        <v>Rural</v>
      </c>
      <c r="E4865" s="1" t="s">
        <v>3356</v>
      </c>
      <c r="F4865" s="3">
        <v>36</v>
      </c>
      <c r="G4865" s="27" t="s">
        <v>5320</v>
      </c>
      <c r="H4865" s="27" t="s">
        <v>5320</v>
      </c>
      <c r="I4865" s="27" t="s">
        <v>5320</v>
      </c>
      <c r="J4865" s="28" t="s">
        <v>21</v>
      </c>
      <c r="K4865" s="28" t="s">
        <v>20</v>
      </c>
      <c r="L4865" s="28" t="s">
        <v>20</v>
      </c>
      <c r="M4865" s="3" t="str">
        <f>IF(+OR(J4865="SI",G4865="SI"),"SI","NO")</f>
        <v>SI</v>
      </c>
      <c r="N4865" s="3" t="str">
        <f>IF(+OR(H4865="SI",K4865="SI"),"SI","NO")</f>
        <v>SI</v>
      </c>
      <c r="O4865" s="3" t="str">
        <f>IF(+OR(I4865="SI",L4865="SI"),"SI","NO")</f>
        <v>SI</v>
      </c>
    </row>
    <row r="4866" spans="1:15" x14ac:dyDescent="0.25">
      <c r="A4866" s="20" t="s">
        <v>3181</v>
      </c>
      <c r="B4866" s="1" t="s">
        <v>3346</v>
      </c>
      <c r="C4866" s="3">
        <v>6</v>
      </c>
      <c r="D4866" s="3" t="str">
        <f>VLOOKUP(Cobertura2021[[#This Row],['#Area]],S:T,2)</f>
        <v>Rural</v>
      </c>
      <c r="E4866" s="1" t="s">
        <v>3356</v>
      </c>
      <c r="F4866" s="3">
        <v>32</v>
      </c>
      <c r="G4866" s="27" t="s">
        <v>5320</v>
      </c>
      <c r="H4866" s="27" t="s">
        <v>5320</v>
      </c>
      <c r="I4866" s="27" t="s">
        <v>5320</v>
      </c>
      <c r="J4866" s="28" t="s">
        <v>21</v>
      </c>
      <c r="K4866" s="28" t="s">
        <v>21</v>
      </c>
      <c r="L4866" s="28" t="s">
        <v>20</v>
      </c>
      <c r="M4866" s="3" t="str">
        <f>IF(+OR(J4866="SI",G4866="SI"),"SI","NO")</f>
        <v>SI</v>
      </c>
      <c r="N4866" s="3" t="str">
        <f>IF(+OR(H4866="SI",K4866="SI"),"SI","NO")</f>
        <v>SI</v>
      </c>
      <c r="O4866" s="3" t="str">
        <f>IF(+OR(I4866="SI",L4866="SI"),"SI","NO")</f>
        <v>SI</v>
      </c>
    </row>
    <row r="4867" spans="1:15" x14ac:dyDescent="0.25">
      <c r="A4867" s="20" t="s">
        <v>3181</v>
      </c>
      <c r="B4867" s="1" t="s">
        <v>3182</v>
      </c>
      <c r="C4867" s="3">
        <v>6</v>
      </c>
      <c r="D4867" s="3" t="str">
        <f>VLOOKUP(Cobertura2021[[#This Row],['#Area]],S:T,2)</f>
        <v>Rural</v>
      </c>
      <c r="E4867" s="1" t="s">
        <v>507</v>
      </c>
      <c r="F4867" s="3">
        <v>393</v>
      </c>
      <c r="G4867" s="27" t="s">
        <v>5320</v>
      </c>
      <c r="H4867" s="27" t="s">
        <v>5320</v>
      </c>
      <c r="I4867" s="27" t="s">
        <v>5320</v>
      </c>
      <c r="J4867" s="28" t="s">
        <v>21</v>
      </c>
      <c r="K4867" s="28" t="s">
        <v>20</v>
      </c>
      <c r="L4867" s="28" t="s">
        <v>20</v>
      </c>
      <c r="M4867" s="3" t="str">
        <f>IF(+OR(J4867="SI",G4867="SI"),"SI","NO")</f>
        <v>SI</v>
      </c>
      <c r="N4867" s="3" t="str">
        <f>IF(+OR(H4867="SI",K4867="SI"),"SI","NO")</f>
        <v>SI</v>
      </c>
      <c r="O4867" s="3" t="str">
        <f>IF(+OR(I4867="SI",L4867="SI"),"SI","NO")</f>
        <v>SI</v>
      </c>
    </row>
    <row r="4868" spans="1:15" hidden="1" x14ac:dyDescent="0.25">
      <c r="A4868" s="20" t="s">
        <v>3181</v>
      </c>
      <c r="B4868" s="1" t="s">
        <v>3346</v>
      </c>
      <c r="C4868" s="3">
        <v>1</v>
      </c>
      <c r="D4868" s="3" t="e">
        <f>VLOOKUP(Cobertura2021[[#This Row],['#Area]],S:T,2)</f>
        <v>#N/A</v>
      </c>
      <c r="E4868" s="1" t="s">
        <v>3349</v>
      </c>
      <c r="F4868" s="3">
        <v>216</v>
      </c>
      <c r="G4868" s="27" t="s">
        <v>5320</v>
      </c>
      <c r="H4868" s="27" t="s">
        <v>5320</v>
      </c>
      <c r="I4868" s="27" t="s">
        <v>5320</v>
      </c>
      <c r="J4868" s="28" t="s">
        <v>21</v>
      </c>
      <c r="K4868" s="28" t="s">
        <v>21</v>
      </c>
      <c r="L4868" s="28" t="s">
        <v>21</v>
      </c>
      <c r="M4868" s="3" t="str">
        <f>IF(+OR(J4868="SI",G4868="SI"),"SI","NO")</f>
        <v>SI</v>
      </c>
      <c r="N4868" s="3" t="str">
        <f>IF(+OR(H4868="SI",K4868="SI"),"SI","NO")</f>
        <v>SI</v>
      </c>
      <c r="O4868" s="3" t="str">
        <f>IF(+OR(I4868="SI",L4868="SI"),"SI","NO")</f>
        <v>SI</v>
      </c>
    </row>
    <row r="4869" spans="1:15" x14ac:dyDescent="0.25">
      <c r="A4869" s="20" t="s">
        <v>3181</v>
      </c>
      <c r="B4869" s="1" t="s">
        <v>3362</v>
      </c>
      <c r="C4869" s="3">
        <v>6</v>
      </c>
      <c r="D4869" s="3" t="str">
        <f>VLOOKUP(Cobertura2021[[#This Row],['#Area]],S:T,2)</f>
        <v>Rural</v>
      </c>
      <c r="E4869" s="1" t="s">
        <v>3403</v>
      </c>
      <c r="F4869" s="3">
        <v>36</v>
      </c>
      <c r="G4869" s="27" t="s">
        <v>5320</v>
      </c>
      <c r="H4869" s="27" t="s">
        <v>5320</v>
      </c>
      <c r="I4869" s="27" t="s">
        <v>5320</v>
      </c>
      <c r="J4869" s="28" t="s">
        <v>20</v>
      </c>
      <c r="K4869" s="28" t="s">
        <v>20</v>
      </c>
      <c r="L4869" s="28" t="s">
        <v>20</v>
      </c>
      <c r="M4869" s="3" t="str">
        <f>IF(+OR(J4869="SI",G4869="SI"),"SI","NO")</f>
        <v>SI</v>
      </c>
      <c r="N4869" s="3" t="str">
        <f>IF(+OR(H4869="SI",K4869="SI"),"SI","NO")</f>
        <v>SI</v>
      </c>
      <c r="O4869" s="3" t="str">
        <f>IF(+OR(I4869="SI",L4869="SI"),"SI","NO")</f>
        <v>SI</v>
      </c>
    </row>
    <row r="4870" spans="1:15" x14ac:dyDescent="0.25">
      <c r="A4870" s="20" t="s">
        <v>3181</v>
      </c>
      <c r="B4870" s="1" t="s">
        <v>3362</v>
      </c>
      <c r="C4870" s="3">
        <v>6</v>
      </c>
      <c r="D4870" s="3" t="str">
        <f>VLOOKUP(Cobertura2021[[#This Row],['#Area]],S:T,2)</f>
        <v>Rural</v>
      </c>
      <c r="E4870" s="1" t="s">
        <v>3390</v>
      </c>
      <c r="F4870" s="3">
        <v>67</v>
      </c>
      <c r="G4870" s="27" t="s">
        <v>5320</v>
      </c>
      <c r="H4870" s="27" t="s">
        <v>5320</v>
      </c>
      <c r="I4870" s="27" t="s">
        <v>5320</v>
      </c>
      <c r="J4870" s="28" t="s">
        <v>21</v>
      </c>
      <c r="K4870" s="28" t="s">
        <v>20</v>
      </c>
      <c r="L4870" s="28" t="s">
        <v>20</v>
      </c>
      <c r="M4870" s="3" t="str">
        <f>IF(+OR(J4870="SI",G4870="SI"),"SI","NO")</f>
        <v>SI</v>
      </c>
      <c r="N4870" s="3" t="str">
        <f>IF(+OR(H4870="SI",K4870="SI"),"SI","NO")</f>
        <v>SI</v>
      </c>
      <c r="O4870" s="3" t="str">
        <f>IF(+OR(I4870="SI",L4870="SI"),"SI","NO")</f>
        <v>SI</v>
      </c>
    </row>
    <row r="4871" spans="1:15" x14ac:dyDescent="0.25">
      <c r="A4871" s="20" t="s">
        <v>3181</v>
      </c>
      <c r="B4871" s="1" t="s">
        <v>3362</v>
      </c>
      <c r="C4871" s="3">
        <v>6</v>
      </c>
      <c r="D4871" s="3" t="str">
        <f>VLOOKUP(Cobertura2021[[#This Row],['#Area]],S:T,2)</f>
        <v>Rural</v>
      </c>
      <c r="E4871" s="1" t="s">
        <v>1338</v>
      </c>
      <c r="F4871" s="3">
        <v>104</v>
      </c>
      <c r="G4871" s="27" t="s">
        <v>5320</v>
      </c>
      <c r="H4871" s="27" t="s">
        <v>5320</v>
      </c>
      <c r="I4871" s="27" t="s">
        <v>5320</v>
      </c>
      <c r="J4871" s="28" t="s">
        <v>21</v>
      </c>
      <c r="K4871" s="28" t="s">
        <v>20</v>
      </c>
      <c r="L4871" s="28" t="s">
        <v>20</v>
      </c>
      <c r="M4871" s="3" t="str">
        <f>IF(+OR(J4871="SI",G4871="SI"),"SI","NO")</f>
        <v>SI</v>
      </c>
      <c r="N4871" s="3" t="str">
        <f>IF(+OR(H4871="SI",K4871="SI"),"SI","NO")</f>
        <v>SI</v>
      </c>
      <c r="O4871" s="3" t="str">
        <f>IF(+OR(I4871="SI",L4871="SI"),"SI","NO")</f>
        <v>SI</v>
      </c>
    </row>
    <row r="4872" spans="1:15" x14ac:dyDescent="0.25">
      <c r="A4872" s="20" t="s">
        <v>3181</v>
      </c>
      <c r="B4872" s="1" t="s">
        <v>3362</v>
      </c>
      <c r="C4872" s="3">
        <v>6</v>
      </c>
      <c r="D4872" s="3" t="str">
        <f>VLOOKUP(Cobertura2021[[#This Row],['#Area]],S:T,2)</f>
        <v>Rural</v>
      </c>
      <c r="E4872" s="1" t="s">
        <v>3377</v>
      </c>
      <c r="F4872" s="3">
        <v>43</v>
      </c>
      <c r="G4872" s="27" t="s">
        <v>5320</v>
      </c>
      <c r="H4872" s="27" t="s">
        <v>5320</v>
      </c>
      <c r="I4872" s="27" t="s">
        <v>5320</v>
      </c>
      <c r="J4872" s="28" t="s">
        <v>20</v>
      </c>
      <c r="K4872" s="28" t="s">
        <v>20</v>
      </c>
      <c r="L4872" s="28" t="s">
        <v>20</v>
      </c>
      <c r="M4872" s="3" t="str">
        <f>IF(+OR(J4872="SI",G4872="SI"),"SI","NO")</f>
        <v>SI</v>
      </c>
      <c r="N4872" s="3" t="str">
        <f>IF(+OR(H4872="SI",K4872="SI"),"SI","NO")</f>
        <v>SI</v>
      </c>
      <c r="O4872" s="3" t="str">
        <f>IF(+OR(I4872="SI",L4872="SI"),"SI","NO")</f>
        <v>SI</v>
      </c>
    </row>
    <row r="4873" spans="1:15" x14ac:dyDescent="0.25">
      <c r="A4873" s="20" t="s">
        <v>1926</v>
      </c>
      <c r="B4873" s="1" t="s">
        <v>1927</v>
      </c>
      <c r="C4873" s="3">
        <v>6</v>
      </c>
      <c r="D4873" s="3" t="str">
        <f>VLOOKUP(Cobertura2021[[#This Row],['#Area]],S:T,2)</f>
        <v>Rural</v>
      </c>
      <c r="E4873" s="1" t="s">
        <v>1736</v>
      </c>
      <c r="F4873" s="3">
        <v>132</v>
      </c>
      <c r="G4873" s="27" t="s">
        <v>5320</v>
      </c>
      <c r="H4873" s="27" t="s">
        <v>3</v>
      </c>
      <c r="I4873" s="27" t="s">
        <v>3</v>
      </c>
      <c r="J4873" s="28" t="s">
        <v>21</v>
      </c>
      <c r="K4873" s="28" t="s">
        <v>20</v>
      </c>
      <c r="L4873" s="28" t="s">
        <v>20</v>
      </c>
      <c r="M4873" s="3" t="str">
        <f>IF(+OR(J4873="SI",G4873="SI"),"SI","NO")</f>
        <v>SI</v>
      </c>
      <c r="N4873" s="3" t="str">
        <f>IF(+OR(H4873="SI",K4873="SI"),"SI","NO")</f>
        <v>NO</v>
      </c>
      <c r="O4873" s="3" t="str">
        <f>IF(+OR(I4873="SI",L4873="SI"),"SI","NO")</f>
        <v>NO</v>
      </c>
    </row>
    <row r="4874" spans="1:15" x14ac:dyDescent="0.25">
      <c r="A4874" s="20" t="s">
        <v>156</v>
      </c>
      <c r="B4874" s="1" t="s">
        <v>5233</v>
      </c>
      <c r="C4874" s="3">
        <v>6</v>
      </c>
      <c r="D4874" s="3" t="str">
        <f>VLOOKUP(Cobertura2021[[#This Row],['#Area]],S:T,2)</f>
        <v>Rural</v>
      </c>
      <c r="E4874" s="1" t="s">
        <v>4725</v>
      </c>
      <c r="F4874" s="3">
        <v>35</v>
      </c>
      <c r="G4874" s="27" t="s">
        <v>3</v>
      </c>
      <c r="H4874" s="27" t="s">
        <v>3</v>
      </c>
      <c r="I4874" s="27" t="s">
        <v>3</v>
      </c>
      <c r="J4874" s="28" t="s">
        <v>20</v>
      </c>
      <c r="K4874" s="28" t="s">
        <v>20</v>
      </c>
      <c r="L4874" s="28" t="s">
        <v>20</v>
      </c>
      <c r="M4874" s="3" t="str">
        <f>IF(+OR(J4874="SI",G4874="SI"),"SI","NO")</f>
        <v>NO</v>
      </c>
      <c r="N4874" s="3" t="str">
        <f>IF(+OR(H4874="SI",K4874="SI"),"SI","NO")</f>
        <v>NO</v>
      </c>
      <c r="O4874" s="3" t="str">
        <f>IF(+OR(I4874="SI",L4874="SI"),"SI","NO")</f>
        <v>NO</v>
      </c>
    </row>
    <row r="4875" spans="1:15" hidden="1" x14ac:dyDescent="0.25">
      <c r="A4875" s="20" t="s">
        <v>3181</v>
      </c>
      <c r="B4875" s="1" t="s">
        <v>3362</v>
      </c>
      <c r="C4875" s="3">
        <v>1</v>
      </c>
      <c r="D4875" s="3" t="e">
        <f>VLOOKUP(Cobertura2021[[#This Row],['#Area]],S:T,2)</f>
        <v>#N/A</v>
      </c>
      <c r="E4875" s="1" t="s">
        <v>162</v>
      </c>
      <c r="F4875" s="3">
        <v>241</v>
      </c>
      <c r="G4875" s="27" t="s">
        <v>5320</v>
      </c>
      <c r="H4875" s="27" t="s">
        <v>5320</v>
      </c>
      <c r="I4875" s="27" t="s">
        <v>5320</v>
      </c>
      <c r="J4875" s="28" t="s">
        <v>21</v>
      </c>
      <c r="K4875" s="28" t="s">
        <v>21</v>
      </c>
      <c r="L4875" s="28" t="s">
        <v>21</v>
      </c>
      <c r="M4875" s="3" t="str">
        <f>IF(+OR(J4875="SI",G4875="SI"),"SI","NO")</f>
        <v>SI</v>
      </c>
      <c r="N4875" s="3" t="str">
        <f>IF(+OR(H4875="SI",K4875="SI"),"SI","NO")</f>
        <v>SI</v>
      </c>
      <c r="O4875" s="3" t="str">
        <f>IF(+OR(I4875="SI",L4875="SI"),"SI","NO")</f>
        <v>SI</v>
      </c>
    </row>
    <row r="4876" spans="1:15" x14ac:dyDescent="0.25">
      <c r="A4876" s="20" t="s">
        <v>3181</v>
      </c>
      <c r="B4876" s="1" t="s">
        <v>3362</v>
      </c>
      <c r="C4876" s="3">
        <v>6</v>
      </c>
      <c r="D4876" s="3" t="str">
        <f>VLOOKUP(Cobertura2021[[#This Row],['#Area]],S:T,2)</f>
        <v>Rural</v>
      </c>
      <c r="E4876" s="1" t="s">
        <v>1952</v>
      </c>
      <c r="F4876" s="3">
        <v>69</v>
      </c>
      <c r="G4876" s="27" t="s">
        <v>5320</v>
      </c>
      <c r="H4876" s="27" t="s">
        <v>5320</v>
      </c>
      <c r="I4876" s="27" t="s">
        <v>5320</v>
      </c>
      <c r="J4876" s="28" t="s">
        <v>21</v>
      </c>
      <c r="K4876" s="28" t="s">
        <v>20</v>
      </c>
      <c r="L4876" s="28" t="s">
        <v>20</v>
      </c>
      <c r="M4876" s="3" t="str">
        <f>IF(+OR(J4876="SI",G4876="SI"),"SI","NO")</f>
        <v>SI</v>
      </c>
      <c r="N4876" s="3" t="str">
        <f>IF(+OR(H4876="SI",K4876="SI"),"SI","NO")</f>
        <v>SI</v>
      </c>
      <c r="O4876" s="3" t="str">
        <f>IF(+OR(I4876="SI",L4876="SI"),"SI","NO")</f>
        <v>SI</v>
      </c>
    </row>
    <row r="4877" spans="1:15" x14ac:dyDescent="0.25">
      <c r="A4877" s="20" t="s">
        <v>3181</v>
      </c>
      <c r="B4877" s="1" t="s">
        <v>3357</v>
      </c>
      <c r="C4877" s="3">
        <v>6</v>
      </c>
      <c r="D4877" s="3" t="str">
        <f>VLOOKUP(Cobertura2021[[#This Row],['#Area]],S:T,2)</f>
        <v>Rural</v>
      </c>
      <c r="E4877" s="1" t="s">
        <v>1265</v>
      </c>
      <c r="F4877" s="3">
        <v>39</v>
      </c>
      <c r="G4877" s="27" t="s">
        <v>5320</v>
      </c>
      <c r="H4877" s="27" t="s">
        <v>5320</v>
      </c>
      <c r="I4877" s="27" t="s">
        <v>5320</v>
      </c>
      <c r="J4877" s="28" t="s">
        <v>21</v>
      </c>
      <c r="K4877" s="28" t="s">
        <v>21</v>
      </c>
      <c r="L4877" s="28" t="s">
        <v>20</v>
      </c>
      <c r="M4877" s="3" t="str">
        <f>IF(+OR(J4877="SI",G4877="SI"),"SI","NO")</f>
        <v>SI</v>
      </c>
      <c r="N4877" s="3" t="str">
        <f>IF(+OR(H4877="SI",K4877="SI"),"SI","NO")</f>
        <v>SI</v>
      </c>
      <c r="O4877" s="3" t="str">
        <f>IF(+OR(I4877="SI",L4877="SI"),"SI","NO")</f>
        <v>SI</v>
      </c>
    </row>
    <row r="4878" spans="1:15" hidden="1" x14ac:dyDescent="0.25">
      <c r="A4878" s="20" t="s">
        <v>3181</v>
      </c>
      <c r="B4878" s="1" t="s">
        <v>3221</v>
      </c>
      <c r="C4878" s="3">
        <v>1</v>
      </c>
      <c r="D4878" s="3" t="e">
        <f>VLOOKUP(Cobertura2021[[#This Row],['#Area]],S:T,2)</f>
        <v>#N/A</v>
      </c>
      <c r="E4878" s="1" t="s">
        <v>1265</v>
      </c>
      <c r="F4878" s="3">
        <v>119</v>
      </c>
      <c r="G4878" s="27" t="s">
        <v>5320</v>
      </c>
      <c r="H4878" s="27" t="s">
        <v>5320</v>
      </c>
      <c r="I4878" s="27" t="s">
        <v>5320</v>
      </c>
      <c r="J4878" s="28" t="s">
        <v>21</v>
      </c>
      <c r="K4878" s="28" t="s">
        <v>21</v>
      </c>
      <c r="L4878" s="28" t="s">
        <v>21</v>
      </c>
      <c r="M4878" s="3" t="str">
        <f>IF(+OR(J4878="SI",G4878="SI"),"SI","NO")</f>
        <v>SI</v>
      </c>
      <c r="N4878" s="3" t="str">
        <f>IF(+OR(H4878="SI",K4878="SI"),"SI","NO")</f>
        <v>SI</v>
      </c>
      <c r="O4878" s="3" t="str">
        <f>IF(+OR(I4878="SI",L4878="SI"),"SI","NO")</f>
        <v>SI</v>
      </c>
    </row>
    <row r="4879" spans="1:15" x14ac:dyDescent="0.25">
      <c r="A4879" s="20" t="s">
        <v>3181</v>
      </c>
      <c r="B4879" s="1" t="s">
        <v>3221</v>
      </c>
      <c r="C4879" s="3">
        <v>6</v>
      </c>
      <c r="D4879" s="3" t="str">
        <f>VLOOKUP(Cobertura2021[[#This Row],['#Area]],S:T,2)</f>
        <v>Rural</v>
      </c>
      <c r="E4879" s="1" t="s">
        <v>1265</v>
      </c>
      <c r="F4879" s="3">
        <v>89</v>
      </c>
      <c r="G4879" s="27" t="s">
        <v>5320</v>
      </c>
      <c r="H4879" s="27" t="s">
        <v>5320</v>
      </c>
      <c r="I4879" s="27" t="s">
        <v>5320</v>
      </c>
      <c r="J4879" s="28" t="s">
        <v>21</v>
      </c>
      <c r="K4879" s="28" t="s">
        <v>21</v>
      </c>
      <c r="L4879" s="28" t="s">
        <v>21</v>
      </c>
      <c r="M4879" s="3" t="str">
        <f>IF(+OR(J4879="SI",G4879="SI"),"SI","NO")</f>
        <v>SI</v>
      </c>
      <c r="N4879" s="3" t="str">
        <f>IF(+OR(H4879="SI",K4879="SI"),"SI","NO")</f>
        <v>SI</v>
      </c>
      <c r="O4879" s="3" t="str">
        <f>IF(+OR(I4879="SI",L4879="SI"),"SI","NO")</f>
        <v>SI</v>
      </c>
    </row>
    <row r="4880" spans="1:15" hidden="1" x14ac:dyDescent="0.25">
      <c r="A4880" s="20" t="s">
        <v>3181</v>
      </c>
      <c r="B4880" s="1" t="s">
        <v>3346</v>
      </c>
      <c r="C4880" s="3">
        <v>1</v>
      </c>
      <c r="D4880" s="3" t="e">
        <f>VLOOKUP(Cobertura2021[[#This Row],['#Area]],S:T,2)</f>
        <v>#N/A</v>
      </c>
      <c r="E4880" s="1" t="s">
        <v>1265</v>
      </c>
      <c r="F4880" s="3">
        <v>240</v>
      </c>
      <c r="G4880" s="27" t="s">
        <v>5320</v>
      </c>
      <c r="H4880" s="27" t="s">
        <v>5320</v>
      </c>
      <c r="I4880" s="27" t="s">
        <v>5320</v>
      </c>
      <c r="J4880" s="28" t="s">
        <v>21</v>
      </c>
      <c r="K4880" s="28" t="s">
        <v>21</v>
      </c>
      <c r="L4880" s="28" t="s">
        <v>21</v>
      </c>
      <c r="M4880" s="3" t="str">
        <f>IF(+OR(J4880="SI",G4880="SI"),"SI","NO")</f>
        <v>SI</v>
      </c>
      <c r="N4880" s="3" t="str">
        <f>IF(+OR(H4880="SI",K4880="SI"),"SI","NO")</f>
        <v>SI</v>
      </c>
      <c r="O4880" s="3" t="str">
        <f>IF(+OR(I4880="SI",L4880="SI"),"SI","NO")</f>
        <v>SI</v>
      </c>
    </row>
    <row r="4881" spans="1:15" x14ac:dyDescent="0.25">
      <c r="A4881" s="20" t="s">
        <v>3181</v>
      </c>
      <c r="B4881" s="1" t="s">
        <v>3332</v>
      </c>
      <c r="C4881" s="3">
        <v>6</v>
      </c>
      <c r="D4881" s="3" t="str">
        <f>VLOOKUP(Cobertura2021[[#This Row],['#Area]],S:T,2)</f>
        <v>Rural</v>
      </c>
      <c r="E4881" s="1" t="s">
        <v>3337</v>
      </c>
      <c r="F4881" s="3">
        <v>60</v>
      </c>
      <c r="G4881" s="27" t="s">
        <v>5320</v>
      </c>
      <c r="H4881" s="27" t="s">
        <v>5320</v>
      </c>
      <c r="I4881" s="27" t="s">
        <v>5320</v>
      </c>
      <c r="J4881" s="28" t="s">
        <v>21</v>
      </c>
      <c r="K4881" s="28" t="s">
        <v>21</v>
      </c>
      <c r="L4881" s="28" t="s">
        <v>21</v>
      </c>
      <c r="M4881" s="3" t="str">
        <f>IF(+OR(J4881="SI",G4881="SI"),"SI","NO")</f>
        <v>SI</v>
      </c>
      <c r="N4881" s="3" t="str">
        <f>IF(+OR(H4881="SI",K4881="SI"),"SI","NO")</f>
        <v>SI</v>
      </c>
      <c r="O4881" s="3" t="str">
        <f>IF(+OR(I4881="SI",L4881="SI"),"SI","NO")</f>
        <v>SI</v>
      </c>
    </row>
    <row r="4882" spans="1:15" x14ac:dyDescent="0.25">
      <c r="A4882" s="20" t="s">
        <v>3181</v>
      </c>
      <c r="B4882" s="1" t="s">
        <v>2992</v>
      </c>
      <c r="C4882" s="3">
        <v>6</v>
      </c>
      <c r="D4882" s="3" t="str">
        <f>VLOOKUP(Cobertura2021[[#This Row],['#Area]],S:T,2)</f>
        <v>Rural</v>
      </c>
      <c r="E4882" s="1" t="s">
        <v>759</v>
      </c>
      <c r="F4882" s="3">
        <v>86</v>
      </c>
      <c r="G4882" s="27" t="s">
        <v>5320</v>
      </c>
      <c r="H4882" s="27" t="s">
        <v>5320</v>
      </c>
      <c r="I4882" s="27" t="s">
        <v>5320</v>
      </c>
      <c r="J4882" s="28" t="s">
        <v>21</v>
      </c>
      <c r="K4882" s="28" t="s">
        <v>21</v>
      </c>
      <c r="L4882" s="28" t="s">
        <v>21</v>
      </c>
      <c r="M4882" s="3" t="str">
        <f>IF(+OR(J4882="SI",G4882="SI"),"SI","NO")</f>
        <v>SI</v>
      </c>
      <c r="N4882" s="3" t="str">
        <f>IF(+OR(H4882="SI",K4882="SI"),"SI","NO")</f>
        <v>SI</v>
      </c>
      <c r="O4882" s="3" t="str">
        <f>IF(+OR(I4882="SI",L4882="SI"),"SI","NO")</f>
        <v>SI</v>
      </c>
    </row>
    <row r="4883" spans="1:15" hidden="1" x14ac:dyDescent="0.25">
      <c r="A4883" s="20" t="s">
        <v>3181</v>
      </c>
      <c r="B4883" s="1" t="s">
        <v>1809</v>
      </c>
      <c r="C4883" s="3">
        <v>1</v>
      </c>
      <c r="D4883" s="3" t="e">
        <f>VLOOKUP(Cobertura2021[[#This Row],['#Area]],S:T,2)</f>
        <v>#N/A</v>
      </c>
      <c r="E4883" s="1" t="s">
        <v>759</v>
      </c>
      <c r="F4883" s="3">
        <v>113</v>
      </c>
      <c r="G4883" s="27" t="s">
        <v>5320</v>
      </c>
      <c r="H4883" s="27" t="s">
        <v>5320</v>
      </c>
      <c r="I4883" s="27" t="s">
        <v>5320</v>
      </c>
      <c r="J4883" s="28" t="s">
        <v>21</v>
      </c>
      <c r="K4883" s="28" t="s">
        <v>21</v>
      </c>
      <c r="L4883" s="28" t="s">
        <v>21</v>
      </c>
      <c r="M4883" s="3" t="str">
        <f>IF(+OR(J4883="SI",G4883="SI"),"SI","NO")</f>
        <v>SI</v>
      </c>
      <c r="N4883" s="3" t="str">
        <f>IF(+OR(H4883="SI",K4883="SI"),"SI","NO")</f>
        <v>SI</v>
      </c>
      <c r="O4883" s="3" t="str">
        <f>IF(+OR(I4883="SI",L4883="SI"),"SI","NO")</f>
        <v>SI</v>
      </c>
    </row>
    <row r="4884" spans="1:15" x14ac:dyDescent="0.25">
      <c r="A4884" s="20" t="s">
        <v>3181</v>
      </c>
      <c r="B4884" s="1" t="s">
        <v>3332</v>
      </c>
      <c r="C4884" s="3">
        <v>6</v>
      </c>
      <c r="D4884" s="3" t="str">
        <f>VLOOKUP(Cobertura2021[[#This Row],['#Area]],S:T,2)</f>
        <v>Rural</v>
      </c>
      <c r="E4884" s="1" t="s">
        <v>3336</v>
      </c>
      <c r="F4884" s="3">
        <v>12</v>
      </c>
      <c r="G4884" s="27" t="s">
        <v>5320</v>
      </c>
      <c r="H4884" s="27" t="s">
        <v>5320</v>
      </c>
      <c r="I4884" s="27" t="s">
        <v>5320</v>
      </c>
      <c r="J4884" s="28" t="s">
        <v>21</v>
      </c>
      <c r="K4884" s="28" t="s">
        <v>21</v>
      </c>
      <c r="L4884" s="28" t="s">
        <v>21</v>
      </c>
      <c r="M4884" s="3" t="str">
        <f>IF(+OR(J4884="SI",G4884="SI"),"SI","NO")</f>
        <v>SI</v>
      </c>
      <c r="N4884" s="3" t="str">
        <f>IF(+OR(H4884="SI",K4884="SI"),"SI","NO")</f>
        <v>SI</v>
      </c>
      <c r="O4884" s="3" t="str">
        <f>IF(+OR(I4884="SI",L4884="SI"),"SI","NO")</f>
        <v>SI</v>
      </c>
    </row>
    <row r="4885" spans="1:15" x14ac:dyDescent="0.25">
      <c r="A4885" s="20" t="s">
        <v>3181</v>
      </c>
      <c r="B4885" s="1" t="s">
        <v>3362</v>
      </c>
      <c r="C4885" s="3">
        <v>6</v>
      </c>
      <c r="D4885" s="3" t="str">
        <f>VLOOKUP(Cobertura2021[[#This Row],['#Area]],S:T,2)</f>
        <v>Rural</v>
      </c>
      <c r="E4885" s="1" t="s">
        <v>1093</v>
      </c>
      <c r="F4885" s="3">
        <v>248</v>
      </c>
      <c r="G4885" s="27" t="s">
        <v>5320</v>
      </c>
      <c r="H4885" s="27" t="s">
        <v>5320</v>
      </c>
      <c r="I4885" s="27" t="s">
        <v>5320</v>
      </c>
      <c r="J4885" s="28" t="s">
        <v>21</v>
      </c>
      <c r="K4885" s="28" t="s">
        <v>21</v>
      </c>
      <c r="L4885" s="28" t="s">
        <v>20</v>
      </c>
      <c r="M4885" s="3" t="str">
        <f>IF(+OR(J4885="SI",G4885="SI"),"SI","NO")</f>
        <v>SI</v>
      </c>
      <c r="N4885" s="3" t="str">
        <f>IF(+OR(H4885="SI",K4885="SI"),"SI","NO")</f>
        <v>SI</v>
      </c>
      <c r="O4885" s="3" t="str">
        <f>IF(+OR(I4885="SI",L4885="SI"),"SI","NO")</f>
        <v>SI</v>
      </c>
    </row>
    <row r="4886" spans="1:15" x14ac:dyDescent="0.25">
      <c r="A4886" s="20" t="s">
        <v>3181</v>
      </c>
      <c r="B4886" s="1" t="s">
        <v>3362</v>
      </c>
      <c r="C4886" s="3">
        <v>6</v>
      </c>
      <c r="D4886" s="3" t="str">
        <f>VLOOKUP(Cobertura2021[[#This Row],['#Area]],S:T,2)</f>
        <v>Rural</v>
      </c>
      <c r="E4886" s="1" t="s">
        <v>334</v>
      </c>
      <c r="F4886" s="3">
        <v>89</v>
      </c>
      <c r="G4886" s="27" t="s">
        <v>5320</v>
      </c>
      <c r="H4886" s="27" t="s">
        <v>5320</v>
      </c>
      <c r="I4886" s="27" t="s">
        <v>5320</v>
      </c>
      <c r="J4886" s="28" t="s">
        <v>21</v>
      </c>
      <c r="K4886" s="28" t="s">
        <v>20</v>
      </c>
      <c r="L4886" s="28" t="s">
        <v>20</v>
      </c>
      <c r="M4886" s="3" t="str">
        <f>IF(+OR(J4886="SI",G4886="SI"),"SI","NO")</f>
        <v>SI</v>
      </c>
      <c r="N4886" s="3" t="str">
        <f>IF(+OR(H4886="SI",K4886="SI"),"SI","NO")</f>
        <v>SI</v>
      </c>
      <c r="O4886" s="3" t="str">
        <f>IF(+OR(I4886="SI",L4886="SI"),"SI","NO")</f>
        <v>SI</v>
      </c>
    </row>
    <row r="4887" spans="1:15" x14ac:dyDescent="0.25">
      <c r="A4887" s="20" t="s">
        <v>3181</v>
      </c>
      <c r="B4887" s="1" t="s">
        <v>3362</v>
      </c>
      <c r="C4887" s="3">
        <v>6</v>
      </c>
      <c r="D4887" s="3" t="str">
        <f>VLOOKUP(Cobertura2021[[#This Row],['#Area]],S:T,2)</f>
        <v>Rural</v>
      </c>
      <c r="E4887" s="1" t="s">
        <v>3384</v>
      </c>
      <c r="F4887" s="3">
        <v>33</v>
      </c>
      <c r="G4887" s="27" t="s">
        <v>5320</v>
      </c>
      <c r="H4887" s="27" t="s">
        <v>5320</v>
      </c>
      <c r="I4887" s="27" t="s">
        <v>5320</v>
      </c>
      <c r="J4887" s="28" t="s">
        <v>21</v>
      </c>
      <c r="K4887" s="28" t="s">
        <v>21</v>
      </c>
      <c r="L4887" s="28" t="s">
        <v>20</v>
      </c>
      <c r="M4887" s="3" t="str">
        <f>IF(+OR(J4887="SI",G4887="SI"),"SI","NO")</f>
        <v>SI</v>
      </c>
      <c r="N4887" s="3" t="str">
        <f>IF(+OR(H4887="SI",K4887="SI"),"SI","NO")</f>
        <v>SI</v>
      </c>
      <c r="O4887" s="3" t="str">
        <f>IF(+OR(I4887="SI",L4887="SI"),"SI","NO")</f>
        <v>SI</v>
      </c>
    </row>
    <row r="4888" spans="1:15" x14ac:dyDescent="0.25">
      <c r="A4888" s="20" t="s">
        <v>2968</v>
      </c>
      <c r="B4888" s="1" t="s">
        <v>2970</v>
      </c>
      <c r="C4888" s="3">
        <v>6</v>
      </c>
      <c r="D4888" s="3" t="str">
        <f>VLOOKUP(Cobertura2021[[#This Row],['#Area]],S:T,2)</f>
        <v>Rural</v>
      </c>
      <c r="E4888" s="1" t="s">
        <v>2831</v>
      </c>
      <c r="F4888" s="3">
        <v>43</v>
      </c>
      <c r="G4888" s="27" t="s">
        <v>5320</v>
      </c>
      <c r="H4888" s="27" t="s">
        <v>3</v>
      </c>
      <c r="I4888" s="27" t="s">
        <v>3</v>
      </c>
      <c r="J4888" s="28" t="s">
        <v>21</v>
      </c>
      <c r="K4888" s="28" t="s">
        <v>20</v>
      </c>
      <c r="L4888" s="28" t="s">
        <v>20</v>
      </c>
      <c r="M4888" s="3" t="str">
        <f>IF(+OR(J4888="SI",G4888="SI"),"SI","NO")</f>
        <v>SI</v>
      </c>
      <c r="N4888" s="3" t="str">
        <f>IF(+OR(H4888="SI",K4888="SI"),"SI","NO")</f>
        <v>NO</v>
      </c>
      <c r="O4888" s="3" t="str">
        <f>IF(+OR(I4888="SI",L4888="SI"),"SI","NO")</f>
        <v>NO</v>
      </c>
    </row>
    <row r="4889" spans="1:15" x14ac:dyDescent="0.25">
      <c r="A4889" s="20" t="s">
        <v>1004</v>
      </c>
      <c r="B4889" s="1" t="s">
        <v>1388</v>
      </c>
      <c r="C4889" s="3">
        <v>6</v>
      </c>
      <c r="D4889" s="3" t="str">
        <f>VLOOKUP(Cobertura2021[[#This Row],['#Area]],S:T,2)</f>
        <v>Rural</v>
      </c>
      <c r="E4889" s="1" t="s">
        <v>1417</v>
      </c>
      <c r="F4889" s="3">
        <v>185</v>
      </c>
      <c r="G4889" s="27" t="s">
        <v>5320</v>
      </c>
      <c r="H4889" s="27" t="s">
        <v>5320</v>
      </c>
      <c r="I4889" s="27" t="s">
        <v>3</v>
      </c>
      <c r="J4889" s="28" t="s">
        <v>21</v>
      </c>
      <c r="K4889" s="28" t="s">
        <v>21</v>
      </c>
      <c r="L4889" s="28" t="s">
        <v>20</v>
      </c>
      <c r="M4889" s="3" t="str">
        <f>IF(+OR(J4889="SI",G4889="SI"),"SI","NO")</f>
        <v>SI</v>
      </c>
      <c r="N4889" s="3" t="str">
        <f>IF(+OR(H4889="SI",K4889="SI"),"SI","NO")</f>
        <v>SI</v>
      </c>
      <c r="O4889" s="3" t="str">
        <f>IF(+OR(I4889="SI",L4889="SI"),"SI","NO")</f>
        <v>NO</v>
      </c>
    </row>
    <row r="4890" spans="1:15" x14ac:dyDescent="0.25">
      <c r="A4890" s="20" t="s">
        <v>3181</v>
      </c>
      <c r="B4890" s="1" t="s">
        <v>3362</v>
      </c>
      <c r="C4890" s="3">
        <v>6</v>
      </c>
      <c r="D4890" s="3" t="str">
        <f>VLOOKUP(Cobertura2021[[#This Row],['#Area]],S:T,2)</f>
        <v>Rural</v>
      </c>
      <c r="E4890" s="1" t="s">
        <v>3388</v>
      </c>
      <c r="F4890" s="3">
        <v>24</v>
      </c>
      <c r="G4890" s="27" t="s">
        <v>5320</v>
      </c>
      <c r="H4890" s="27" t="s">
        <v>5320</v>
      </c>
      <c r="I4890" s="27" t="s">
        <v>5320</v>
      </c>
      <c r="J4890" s="28" t="s">
        <v>21</v>
      </c>
      <c r="K4890" s="28" t="s">
        <v>20</v>
      </c>
      <c r="L4890" s="28" t="s">
        <v>20</v>
      </c>
      <c r="M4890" s="3" t="str">
        <f>IF(+OR(J4890="SI",G4890="SI"),"SI","NO")</f>
        <v>SI</v>
      </c>
      <c r="N4890" s="3" t="str">
        <f>IF(+OR(H4890="SI",K4890="SI"),"SI","NO")</f>
        <v>SI</v>
      </c>
      <c r="O4890" s="3" t="str">
        <f>IF(+OR(I4890="SI",L4890="SI"),"SI","NO")</f>
        <v>SI</v>
      </c>
    </row>
    <row r="4891" spans="1:15" x14ac:dyDescent="0.25">
      <c r="A4891" s="20" t="s">
        <v>3181</v>
      </c>
      <c r="B4891" s="1" t="s">
        <v>3362</v>
      </c>
      <c r="C4891" s="3">
        <v>6</v>
      </c>
      <c r="D4891" s="3" t="str">
        <f>VLOOKUP(Cobertura2021[[#This Row],['#Area]],S:T,2)</f>
        <v>Rural</v>
      </c>
      <c r="E4891" s="1" t="s">
        <v>3387</v>
      </c>
      <c r="F4891" s="3">
        <v>11</v>
      </c>
      <c r="G4891" s="27" t="s">
        <v>5320</v>
      </c>
      <c r="H4891" s="27" t="s">
        <v>5320</v>
      </c>
      <c r="I4891" s="27" t="s">
        <v>5320</v>
      </c>
      <c r="J4891" s="28" t="s">
        <v>21</v>
      </c>
      <c r="K4891" s="28" t="s">
        <v>20</v>
      </c>
      <c r="L4891" s="28" t="s">
        <v>20</v>
      </c>
      <c r="M4891" s="3" t="str">
        <f>IF(+OR(J4891="SI",G4891="SI"),"SI","NO")</f>
        <v>SI</v>
      </c>
      <c r="N4891" s="3" t="str">
        <f>IF(+OR(H4891="SI",K4891="SI"),"SI","NO")</f>
        <v>SI</v>
      </c>
      <c r="O4891" s="3" t="str">
        <f>IF(+OR(I4891="SI",L4891="SI"),"SI","NO")</f>
        <v>SI</v>
      </c>
    </row>
    <row r="4892" spans="1:15" x14ac:dyDescent="0.25">
      <c r="A4892" s="20" t="s">
        <v>3181</v>
      </c>
      <c r="B4892" s="1" t="s">
        <v>3362</v>
      </c>
      <c r="C4892" s="3">
        <v>6</v>
      </c>
      <c r="D4892" s="3" t="str">
        <f>VLOOKUP(Cobertura2021[[#This Row],['#Area]],S:T,2)</f>
        <v>Rural</v>
      </c>
      <c r="E4892" s="1" t="s">
        <v>3400</v>
      </c>
      <c r="F4892" s="3">
        <v>74</v>
      </c>
      <c r="G4892" s="27" t="s">
        <v>5320</v>
      </c>
      <c r="H4892" s="27" t="s">
        <v>5320</v>
      </c>
      <c r="I4892" s="27" t="s">
        <v>5320</v>
      </c>
      <c r="J4892" s="28" t="s">
        <v>21</v>
      </c>
      <c r="K4892" s="28" t="s">
        <v>20</v>
      </c>
      <c r="L4892" s="28" t="s">
        <v>20</v>
      </c>
      <c r="M4892" s="3" t="str">
        <f>IF(+OR(J4892="SI",G4892="SI"),"SI","NO")</f>
        <v>SI</v>
      </c>
      <c r="N4892" s="3" t="str">
        <f>IF(+OR(H4892="SI",K4892="SI"),"SI","NO")</f>
        <v>SI</v>
      </c>
      <c r="O4892" s="3" t="str">
        <f>IF(+OR(I4892="SI",L4892="SI"),"SI","NO")</f>
        <v>SI</v>
      </c>
    </row>
    <row r="4893" spans="1:15" x14ac:dyDescent="0.25">
      <c r="A4893" s="20" t="s">
        <v>3181</v>
      </c>
      <c r="B4893" s="1" t="s">
        <v>3221</v>
      </c>
      <c r="C4893" s="3">
        <v>6</v>
      </c>
      <c r="D4893" s="3" t="str">
        <f>VLOOKUP(Cobertura2021[[#This Row],['#Area]],S:T,2)</f>
        <v>Rural</v>
      </c>
      <c r="E4893" s="1" t="s">
        <v>1139</v>
      </c>
      <c r="F4893" s="3">
        <v>53</v>
      </c>
      <c r="G4893" s="27" t="s">
        <v>5320</v>
      </c>
      <c r="H4893" s="27" t="s">
        <v>5320</v>
      </c>
      <c r="I4893" s="27" t="s">
        <v>5320</v>
      </c>
      <c r="J4893" s="28" t="s">
        <v>21</v>
      </c>
      <c r="K4893" s="28" t="s">
        <v>20</v>
      </c>
      <c r="L4893" s="28" t="s">
        <v>20</v>
      </c>
      <c r="M4893" s="3" t="str">
        <f>IF(+OR(J4893="SI",G4893="SI"),"SI","NO")</f>
        <v>SI</v>
      </c>
      <c r="N4893" s="3" t="str">
        <f>IF(+OR(H4893="SI",K4893="SI"),"SI","NO")</f>
        <v>SI</v>
      </c>
      <c r="O4893" s="3" t="str">
        <f>IF(+OR(I4893="SI",L4893="SI"),"SI","NO")</f>
        <v>SI</v>
      </c>
    </row>
    <row r="4894" spans="1:15" x14ac:dyDescent="0.25">
      <c r="A4894" s="20" t="s">
        <v>3181</v>
      </c>
      <c r="B4894" s="1" t="s">
        <v>3362</v>
      </c>
      <c r="C4894" s="3">
        <v>6</v>
      </c>
      <c r="D4894" s="3" t="str">
        <f>VLOOKUP(Cobertura2021[[#This Row],['#Area]],S:T,2)</f>
        <v>Rural</v>
      </c>
      <c r="E4894" s="1" t="s">
        <v>2718</v>
      </c>
      <c r="F4894" s="3">
        <v>79</v>
      </c>
      <c r="G4894" s="27" t="s">
        <v>5320</v>
      </c>
      <c r="H4894" s="27" t="s">
        <v>5320</v>
      </c>
      <c r="I4894" s="27" t="s">
        <v>5320</v>
      </c>
      <c r="J4894" s="28" t="s">
        <v>21</v>
      </c>
      <c r="K4894" s="28" t="s">
        <v>21</v>
      </c>
      <c r="L4894" s="28" t="s">
        <v>20</v>
      </c>
      <c r="M4894" s="3" t="str">
        <f>IF(+OR(J4894="SI",G4894="SI"),"SI","NO")</f>
        <v>SI</v>
      </c>
      <c r="N4894" s="3" t="str">
        <f>IF(+OR(H4894="SI",K4894="SI"),"SI","NO")</f>
        <v>SI</v>
      </c>
      <c r="O4894" s="3" t="str">
        <f>IF(+OR(I4894="SI",L4894="SI"),"SI","NO")</f>
        <v>SI</v>
      </c>
    </row>
    <row r="4895" spans="1:15" x14ac:dyDescent="0.25">
      <c r="A4895" s="20" t="s">
        <v>3181</v>
      </c>
      <c r="B4895" s="1" t="s">
        <v>3346</v>
      </c>
      <c r="C4895" s="3">
        <v>6</v>
      </c>
      <c r="D4895" s="3" t="str">
        <f>VLOOKUP(Cobertura2021[[#This Row],['#Area]],S:T,2)</f>
        <v>Rural</v>
      </c>
      <c r="E4895" s="1" t="s">
        <v>3351</v>
      </c>
      <c r="F4895" s="3">
        <v>17</v>
      </c>
      <c r="G4895" s="27" t="s">
        <v>5320</v>
      </c>
      <c r="H4895" s="27" t="s">
        <v>5320</v>
      </c>
      <c r="I4895" s="27" t="s">
        <v>5320</v>
      </c>
      <c r="J4895" s="28" t="s">
        <v>21</v>
      </c>
      <c r="K4895" s="28" t="s">
        <v>20</v>
      </c>
      <c r="L4895" s="28" t="s">
        <v>20</v>
      </c>
      <c r="M4895" s="3" t="str">
        <f>IF(+OR(J4895="SI",G4895="SI"),"SI","NO")</f>
        <v>SI</v>
      </c>
      <c r="N4895" s="3" t="str">
        <f>IF(+OR(H4895="SI",K4895="SI"),"SI","NO")</f>
        <v>SI</v>
      </c>
      <c r="O4895" s="3" t="str">
        <f>IF(+OR(I4895="SI",L4895="SI"),"SI","NO")</f>
        <v>SI</v>
      </c>
    </row>
    <row r="4896" spans="1:15" x14ac:dyDescent="0.25">
      <c r="A4896" s="20" t="s">
        <v>2968</v>
      </c>
      <c r="B4896" s="1" t="s">
        <v>2972</v>
      </c>
      <c r="C4896" s="3">
        <v>6</v>
      </c>
      <c r="D4896" s="3" t="str">
        <f>VLOOKUP(Cobertura2021[[#This Row],['#Area]],S:T,2)</f>
        <v>Rural</v>
      </c>
      <c r="E4896" s="1" t="s">
        <v>789</v>
      </c>
      <c r="F4896" s="3">
        <v>34</v>
      </c>
      <c r="G4896" s="27" t="s">
        <v>5320</v>
      </c>
      <c r="H4896" s="27" t="s">
        <v>3</v>
      </c>
      <c r="I4896" s="27" t="s">
        <v>3</v>
      </c>
      <c r="J4896" s="28" t="s">
        <v>21</v>
      </c>
      <c r="K4896" s="28" t="s">
        <v>21</v>
      </c>
      <c r="L4896" s="28" t="s">
        <v>20</v>
      </c>
      <c r="M4896" s="3" t="str">
        <f>IF(+OR(J4896="SI",G4896="SI"),"SI","NO")</f>
        <v>SI</v>
      </c>
      <c r="N4896" s="3" t="str">
        <f>IF(+OR(H4896="SI",K4896="SI"),"SI","NO")</f>
        <v>SI</v>
      </c>
      <c r="O4896" s="3" t="str">
        <f>IF(+OR(I4896="SI",L4896="SI"),"SI","NO")</f>
        <v>NO</v>
      </c>
    </row>
    <row r="4897" spans="1:15" x14ac:dyDescent="0.25">
      <c r="A4897" s="20" t="s">
        <v>3181</v>
      </c>
      <c r="B4897" s="1" t="s">
        <v>3362</v>
      </c>
      <c r="C4897" s="3">
        <v>6</v>
      </c>
      <c r="D4897" s="3" t="str">
        <f>VLOOKUP(Cobertura2021[[#This Row],['#Area]],S:T,2)</f>
        <v>Rural</v>
      </c>
      <c r="E4897" s="1" t="s">
        <v>3386</v>
      </c>
      <c r="F4897" s="3">
        <v>32</v>
      </c>
      <c r="G4897" s="27" t="s">
        <v>5320</v>
      </c>
      <c r="H4897" s="27" t="s">
        <v>5320</v>
      </c>
      <c r="I4897" s="27" t="s">
        <v>5320</v>
      </c>
      <c r="J4897" s="28" t="s">
        <v>21</v>
      </c>
      <c r="K4897" s="28" t="s">
        <v>20</v>
      </c>
      <c r="L4897" s="28" t="s">
        <v>20</v>
      </c>
      <c r="M4897" s="3" t="str">
        <f>IF(+OR(J4897="SI",G4897="SI"),"SI","NO")</f>
        <v>SI</v>
      </c>
      <c r="N4897" s="3" t="str">
        <f>IF(+OR(H4897="SI",K4897="SI"),"SI","NO")</f>
        <v>SI</v>
      </c>
      <c r="O4897" s="3" t="str">
        <f>IF(+OR(I4897="SI",L4897="SI"),"SI","NO")</f>
        <v>SI</v>
      </c>
    </row>
    <row r="4898" spans="1:15" hidden="1" x14ac:dyDescent="0.25">
      <c r="A4898" s="20" t="s">
        <v>3181</v>
      </c>
      <c r="B4898" s="1" t="s">
        <v>3182</v>
      </c>
      <c r="C4898" s="3">
        <v>1</v>
      </c>
      <c r="D4898" s="3" t="e">
        <f>VLOOKUP(Cobertura2021[[#This Row],['#Area]],S:T,2)</f>
        <v>#N/A</v>
      </c>
      <c r="E4898" s="1" t="s">
        <v>3189</v>
      </c>
      <c r="F4898" s="3">
        <v>101</v>
      </c>
      <c r="G4898" s="27" t="s">
        <v>5320</v>
      </c>
      <c r="H4898" s="27" t="s">
        <v>5320</v>
      </c>
      <c r="I4898" s="27" t="s">
        <v>5320</v>
      </c>
      <c r="J4898" s="28" t="s">
        <v>21</v>
      </c>
      <c r="K4898" s="28" t="s">
        <v>21</v>
      </c>
      <c r="L4898" s="28" t="s">
        <v>21</v>
      </c>
      <c r="M4898" s="3" t="str">
        <f>IF(+OR(J4898="SI",G4898="SI"),"SI","NO")</f>
        <v>SI</v>
      </c>
      <c r="N4898" s="3" t="str">
        <f>IF(+OR(H4898="SI",K4898="SI"),"SI","NO")</f>
        <v>SI</v>
      </c>
      <c r="O4898" s="3" t="str">
        <f>IF(+OR(I4898="SI",L4898="SI"),"SI","NO")</f>
        <v>SI</v>
      </c>
    </row>
    <row r="4899" spans="1:15" x14ac:dyDescent="0.25">
      <c r="A4899" s="20" t="s">
        <v>3181</v>
      </c>
      <c r="B4899" s="1" t="s">
        <v>3362</v>
      </c>
      <c r="C4899" s="3">
        <v>6</v>
      </c>
      <c r="D4899" s="3" t="str">
        <f>VLOOKUP(Cobertura2021[[#This Row],['#Area]],S:T,2)</f>
        <v>Rural</v>
      </c>
      <c r="E4899" s="1" t="s">
        <v>3402</v>
      </c>
      <c r="F4899" s="3">
        <v>37</v>
      </c>
      <c r="G4899" s="27" t="s">
        <v>5320</v>
      </c>
      <c r="H4899" s="27" t="s">
        <v>5320</v>
      </c>
      <c r="I4899" s="27" t="s">
        <v>5320</v>
      </c>
      <c r="J4899" s="28" t="s">
        <v>20</v>
      </c>
      <c r="K4899" s="28" t="s">
        <v>20</v>
      </c>
      <c r="L4899" s="28" t="s">
        <v>20</v>
      </c>
      <c r="M4899" s="3" t="str">
        <f>IF(+OR(J4899="SI",G4899="SI"),"SI","NO")</f>
        <v>SI</v>
      </c>
      <c r="N4899" s="3" t="str">
        <f>IF(+OR(H4899="SI",K4899="SI"),"SI","NO")</f>
        <v>SI</v>
      </c>
      <c r="O4899" s="3" t="str">
        <f>IF(+OR(I4899="SI",L4899="SI"),"SI","NO")</f>
        <v>SI</v>
      </c>
    </row>
    <row r="4900" spans="1:15" x14ac:dyDescent="0.25">
      <c r="A4900" s="20" t="s">
        <v>3181</v>
      </c>
      <c r="B4900" s="1" t="s">
        <v>3362</v>
      </c>
      <c r="C4900" s="3">
        <v>6</v>
      </c>
      <c r="D4900" s="3" t="str">
        <f>VLOOKUP(Cobertura2021[[#This Row],['#Area]],S:T,2)</f>
        <v>Rural</v>
      </c>
      <c r="E4900" s="1" t="s">
        <v>3374</v>
      </c>
      <c r="F4900" s="3">
        <v>13</v>
      </c>
      <c r="G4900" s="27" t="s">
        <v>5320</v>
      </c>
      <c r="H4900" s="27" t="s">
        <v>5320</v>
      </c>
      <c r="I4900" s="27" t="s">
        <v>5320</v>
      </c>
      <c r="J4900" s="28" t="s">
        <v>21</v>
      </c>
      <c r="K4900" s="28" t="s">
        <v>21</v>
      </c>
      <c r="L4900" s="28" t="s">
        <v>20</v>
      </c>
      <c r="M4900" s="3" t="str">
        <f>IF(+OR(J4900="SI",G4900="SI"),"SI","NO")</f>
        <v>SI</v>
      </c>
      <c r="N4900" s="3" t="str">
        <f>IF(+OR(H4900="SI",K4900="SI"),"SI","NO")</f>
        <v>SI</v>
      </c>
      <c r="O4900" s="3" t="str">
        <f>IF(+OR(I4900="SI",L4900="SI"),"SI","NO")</f>
        <v>SI</v>
      </c>
    </row>
    <row r="4901" spans="1:15" hidden="1" x14ac:dyDescent="0.25">
      <c r="A4901" s="20" t="s">
        <v>3181</v>
      </c>
      <c r="B4901" s="1" t="s">
        <v>3256</v>
      </c>
      <c r="C4901" s="3">
        <v>1</v>
      </c>
      <c r="D4901" s="3" t="e">
        <f>VLOOKUP(Cobertura2021[[#This Row],['#Area]],S:T,2)</f>
        <v>#N/A</v>
      </c>
      <c r="E4901" s="1" t="s">
        <v>1011</v>
      </c>
      <c r="F4901" s="3">
        <v>57</v>
      </c>
      <c r="G4901" s="27" t="s">
        <v>5320</v>
      </c>
      <c r="H4901" s="27" t="s">
        <v>5320</v>
      </c>
      <c r="I4901" s="27" t="s">
        <v>5320</v>
      </c>
      <c r="J4901" s="28" t="s">
        <v>21</v>
      </c>
      <c r="K4901" s="28" t="s">
        <v>21</v>
      </c>
      <c r="L4901" s="28" t="s">
        <v>21</v>
      </c>
      <c r="M4901" s="3" t="str">
        <f>IF(+OR(J4901="SI",G4901="SI"),"SI","NO")</f>
        <v>SI</v>
      </c>
      <c r="N4901" s="3" t="str">
        <f>IF(+OR(H4901="SI",K4901="SI"),"SI","NO")</f>
        <v>SI</v>
      </c>
      <c r="O4901" s="3" t="str">
        <f>IF(+OR(I4901="SI",L4901="SI"),"SI","NO")</f>
        <v>SI</v>
      </c>
    </row>
    <row r="4902" spans="1:15" x14ac:dyDescent="0.25">
      <c r="A4902" s="20" t="s">
        <v>3181</v>
      </c>
      <c r="B4902" s="1" t="s">
        <v>3234</v>
      </c>
      <c r="C4902" s="3">
        <v>6</v>
      </c>
      <c r="D4902" s="3" t="str">
        <f>VLOOKUP(Cobertura2021[[#This Row],['#Area]],S:T,2)</f>
        <v>Rural</v>
      </c>
      <c r="E4902" s="1" t="s">
        <v>3238</v>
      </c>
      <c r="F4902" s="3">
        <v>38</v>
      </c>
      <c r="G4902" s="27" t="s">
        <v>5320</v>
      </c>
      <c r="H4902" s="27" t="s">
        <v>5320</v>
      </c>
      <c r="I4902" s="27" t="s">
        <v>5320</v>
      </c>
      <c r="J4902" s="28" t="s">
        <v>21</v>
      </c>
      <c r="K4902" s="28" t="s">
        <v>20</v>
      </c>
      <c r="L4902" s="28" t="s">
        <v>20</v>
      </c>
      <c r="M4902" s="3" t="str">
        <f>IF(+OR(J4902="SI",G4902="SI"),"SI","NO")</f>
        <v>SI</v>
      </c>
      <c r="N4902" s="3" t="str">
        <f>IF(+OR(H4902="SI",K4902="SI"),"SI","NO")</f>
        <v>SI</v>
      </c>
      <c r="O4902" s="3" t="str">
        <f>IF(+OR(I4902="SI",L4902="SI"),"SI","NO")</f>
        <v>SI</v>
      </c>
    </row>
    <row r="4903" spans="1:15" x14ac:dyDescent="0.25">
      <c r="A4903" s="20" t="s">
        <v>3181</v>
      </c>
      <c r="B4903" s="1" t="s">
        <v>3205</v>
      </c>
      <c r="C4903" s="3">
        <v>6</v>
      </c>
      <c r="D4903" s="3" t="str">
        <f>VLOOKUP(Cobertura2021[[#This Row],['#Area]],S:T,2)</f>
        <v>Rural</v>
      </c>
      <c r="E4903" s="1" t="s">
        <v>82</v>
      </c>
      <c r="F4903" s="3">
        <v>520</v>
      </c>
      <c r="G4903" s="27" t="s">
        <v>5320</v>
      </c>
      <c r="H4903" s="27" t="s">
        <v>5320</v>
      </c>
      <c r="I4903" s="27" t="s">
        <v>5320</v>
      </c>
      <c r="J4903" s="28" t="s">
        <v>21</v>
      </c>
      <c r="K4903" s="28" t="s">
        <v>21</v>
      </c>
      <c r="L4903" s="28" t="s">
        <v>20</v>
      </c>
      <c r="M4903" s="3" t="str">
        <f>IF(+OR(J4903="SI",G4903="SI"),"SI","NO")</f>
        <v>SI</v>
      </c>
      <c r="N4903" s="3" t="str">
        <f>IF(+OR(H4903="SI",K4903="SI"),"SI","NO")</f>
        <v>SI</v>
      </c>
      <c r="O4903" s="3" t="str">
        <f>IF(+OR(I4903="SI",L4903="SI"),"SI","NO")</f>
        <v>SI</v>
      </c>
    </row>
    <row r="4904" spans="1:15" x14ac:dyDescent="0.25">
      <c r="A4904" s="20" t="s">
        <v>3181</v>
      </c>
      <c r="B4904" s="1" t="s">
        <v>3357</v>
      </c>
      <c r="C4904" s="3">
        <v>6</v>
      </c>
      <c r="D4904" s="3" t="str">
        <f>VLOOKUP(Cobertura2021[[#This Row],['#Area]],S:T,2)</f>
        <v>Rural</v>
      </c>
      <c r="E4904" s="1" t="s">
        <v>1254</v>
      </c>
      <c r="F4904" s="3">
        <v>56</v>
      </c>
      <c r="G4904" s="27" t="s">
        <v>5320</v>
      </c>
      <c r="H4904" s="27" t="s">
        <v>5320</v>
      </c>
      <c r="I4904" s="27" t="s">
        <v>5320</v>
      </c>
      <c r="J4904" s="28" t="s">
        <v>21</v>
      </c>
      <c r="K4904" s="28" t="s">
        <v>21</v>
      </c>
      <c r="L4904" s="28" t="s">
        <v>20</v>
      </c>
      <c r="M4904" s="3" t="str">
        <f>IF(+OR(J4904="SI",G4904="SI"),"SI","NO")</f>
        <v>SI</v>
      </c>
      <c r="N4904" s="3" t="str">
        <f>IF(+OR(H4904="SI",K4904="SI"),"SI","NO")</f>
        <v>SI</v>
      </c>
      <c r="O4904" s="3" t="str">
        <f>IF(+OR(I4904="SI",L4904="SI"),"SI","NO")</f>
        <v>SI</v>
      </c>
    </row>
    <row r="4905" spans="1:15" x14ac:dyDescent="0.25">
      <c r="A4905" s="20" t="s">
        <v>3181</v>
      </c>
      <c r="B4905" s="1" t="s">
        <v>3256</v>
      </c>
      <c r="C4905" s="3">
        <v>6</v>
      </c>
      <c r="D4905" s="3" t="str">
        <f>VLOOKUP(Cobertura2021[[#This Row],['#Area]],S:T,2)</f>
        <v>Rural</v>
      </c>
      <c r="E4905" s="1" t="s">
        <v>3258</v>
      </c>
      <c r="F4905" s="3">
        <v>88</v>
      </c>
      <c r="G4905" s="27" t="s">
        <v>5320</v>
      </c>
      <c r="H4905" s="27" t="s">
        <v>5320</v>
      </c>
      <c r="I4905" s="27" t="s">
        <v>5320</v>
      </c>
      <c r="J4905" s="28" t="s">
        <v>21</v>
      </c>
      <c r="K4905" s="28" t="s">
        <v>21</v>
      </c>
      <c r="L4905" s="28" t="s">
        <v>20</v>
      </c>
      <c r="M4905" s="3" t="str">
        <f>IF(+OR(J4905="SI",G4905="SI"),"SI","NO")</f>
        <v>SI</v>
      </c>
      <c r="N4905" s="3" t="str">
        <f>IF(+OR(H4905="SI",K4905="SI"),"SI","NO")</f>
        <v>SI</v>
      </c>
      <c r="O4905" s="3" t="str">
        <f>IF(+OR(I4905="SI",L4905="SI"),"SI","NO")</f>
        <v>SI</v>
      </c>
    </row>
    <row r="4906" spans="1:15" x14ac:dyDescent="0.25">
      <c r="A4906" s="20" t="s">
        <v>3181</v>
      </c>
      <c r="B4906" s="1" t="s">
        <v>3256</v>
      </c>
      <c r="C4906" s="3">
        <v>6</v>
      </c>
      <c r="D4906" s="3" t="str">
        <f>VLOOKUP(Cobertura2021[[#This Row],['#Area]],S:T,2)</f>
        <v>Rural</v>
      </c>
      <c r="E4906" s="1" t="s">
        <v>3281</v>
      </c>
      <c r="F4906" s="3">
        <v>91</v>
      </c>
      <c r="G4906" s="27" t="s">
        <v>5320</v>
      </c>
      <c r="H4906" s="27" t="s">
        <v>5320</v>
      </c>
      <c r="I4906" s="27" t="s">
        <v>5320</v>
      </c>
      <c r="J4906" s="28" t="s">
        <v>21</v>
      </c>
      <c r="K4906" s="28" t="s">
        <v>21</v>
      </c>
      <c r="L4906" s="28" t="s">
        <v>20</v>
      </c>
      <c r="M4906" s="3" t="str">
        <f>IF(+OR(J4906="SI",G4906="SI"),"SI","NO")</f>
        <v>SI</v>
      </c>
      <c r="N4906" s="3" t="str">
        <f>IF(+OR(H4906="SI",K4906="SI"),"SI","NO")</f>
        <v>SI</v>
      </c>
      <c r="O4906" s="3" t="str">
        <f>IF(+OR(I4906="SI",L4906="SI"),"SI","NO")</f>
        <v>SI</v>
      </c>
    </row>
    <row r="4907" spans="1:15" x14ac:dyDescent="0.25">
      <c r="A4907" s="20" t="s">
        <v>3181</v>
      </c>
      <c r="B4907" s="1" t="s">
        <v>3256</v>
      </c>
      <c r="C4907" s="3">
        <v>6</v>
      </c>
      <c r="D4907" s="3" t="str">
        <f>VLOOKUP(Cobertura2021[[#This Row],['#Area]],S:T,2)</f>
        <v>Rural</v>
      </c>
      <c r="E4907" s="1" t="s">
        <v>1756</v>
      </c>
      <c r="F4907" s="3">
        <v>62</v>
      </c>
      <c r="G4907" s="27" t="s">
        <v>5320</v>
      </c>
      <c r="H4907" s="27" t="s">
        <v>5320</v>
      </c>
      <c r="I4907" s="27" t="s">
        <v>5320</v>
      </c>
      <c r="J4907" s="28" t="s">
        <v>21</v>
      </c>
      <c r="K4907" s="28" t="s">
        <v>20</v>
      </c>
      <c r="L4907" s="28" t="s">
        <v>20</v>
      </c>
      <c r="M4907" s="3" t="str">
        <f>IF(+OR(J4907="SI",G4907="SI"),"SI","NO")</f>
        <v>SI</v>
      </c>
      <c r="N4907" s="3" t="str">
        <f>IF(+OR(H4907="SI",K4907="SI"),"SI","NO")</f>
        <v>SI</v>
      </c>
      <c r="O4907" s="3" t="str">
        <f>IF(+OR(I4907="SI",L4907="SI"),"SI","NO")</f>
        <v>SI</v>
      </c>
    </row>
    <row r="4908" spans="1:15" x14ac:dyDescent="0.25">
      <c r="A4908" s="20" t="s">
        <v>3181</v>
      </c>
      <c r="B4908" s="1" t="s">
        <v>3304</v>
      </c>
      <c r="C4908" s="3">
        <v>6</v>
      </c>
      <c r="D4908" s="3" t="str">
        <f>VLOOKUP(Cobertura2021[[#This Row],['#Area]],S:T,2)</f>
        <v>Rural</v>
      </c>
      <c r="E4908" s="1" t="s">
        <v>3307</v>
      </c>
      <c r="F4908" s="3">
        <v>31</v>
      </c>
      <c r="G4908" s="27" t="s">
        <v>5320</v>
      </c>
      <c r="H4908" s="27" t="s">
        <v>5320</v>
      </c>
      <c r="I4908" s="27" t="s">
        <v>5320</v>
      </c>
      <c r="J4908" s="28" t="s">
        <v>21</v>
      </c>
      <c r="K4908" s="28" t="s">
        <v>20</v>
      </c>
      <c r="L4908" s="28" t="s">
        <v>20</v>
      </c>
      <c r="M4908" s="3" t="str">
        <f>IF(+OR(J4908="SI",G4908="SI"),"SI","NO")</f>
        <v>SI</v>
      </c>
      <c r="N4908" s="3" t="str">
        <f>IF(+OR(H4908="SI",K4908="SI"),"SI","NO")</f>
        <v>SI</v>
      </c>
      <c r="O4908" s="3" t="str">
        <f>IF(+OR(I4908="SI",L4908="SI"),"SI","NO")</f>
        <v>SI</v>
      </c>
    </row>
    <row r="4909" spans="1:15" x14ac:dyDescent="0.25">
      <c r="A4909" s="20" t="s">
        <v>3181</v>
      </c>
      <c r="B4909" s="1" t="s">
        <v>3304</v>
      </c>
      <c r="C4909" s="3">
        <v>6</v>
      </c>
      <c r="D4909" s="3" t="str">
        <f>VLOOKUP(Cobertura2021[[#This Row],['#Area]],S:T,2)</f>
        <v>Rural</v>
      </c>
      <c r="E4909" s="1" t="s">
        <v>3306</v>
      </c>
      <c r="F4909" s="3">
        <v>144</v>
      </c>
      <c r="G4909" s="27" t="s">
        <v>5320</v>
      </c>
      <c r="H4909" s="27" t="s">
        <v>5320</v>
      </c>
      <c r="I4909" s="27" t="s">
        <v>5320</v>
      </c>
      <c r="J4909" s="28" t="s">
        <v>21</v>
      </c>
      <c r="K4909" s="28" t="s">
        <v>21</v>
      </c>
      <c r="L4909" s="28" t="s">
        <v>20</v>
      </c>
      <c r="M4909" s="3" t="str">
        <f>IF(+OR(J4909="SI",G4909="SI"),"SI","NO")</f>
        <v>SI</v>
      </c>
      <c r="N4909" s="3" t="str">
        <f>IF(+OR(H4909="SI",K4909="SI"),"SI","NO")</f>
        <v>SI</v>
      </c>
      <c r="O4909" s="3" t="str">
        <f>IF(+OR(I4909="SI",L4909="SI"),"SI","NO")</f>
        <v>SI</v>
      </c>
    </row>
    <row r="4910" spans="1:15" x14ac:dyDescent="0.25">
      <c r="A4910" s="20" t="s">
        <v>3411</v>
      </c>
      <c r="B4910" s="1" t="s">
        <v>2045</v>
      </c>
      <c r="C4910" s="3">
        <v>6</v>
      </c>
      <c r="D4910" s="3" t="str">
        <f>VLOOKUP(Cobertura2021[[#This Row],['#Area]],S:T,2)</f>
        <v>Rural</v>
      </c>
      <c r="E4910" s="1" t="s">
        <v>3647</v>
      </c>
      <c r="F4910" s="3">
        <v>14</v>
      </c>
      <c r="G4910" s="27" t="s">
        <v>5320</v>
      </c>
      <c r="H4910" s="27" t="s">
        <v>3</v>
      </c>
      <c r="I4910" s="27" t="s">
        <v>3</v>
      </c>
      <c r="J4910" s="28" t="s">
        <v>21</v>
      </c>
      <c r="K4910" s="28" t="s">
        <v>20</v>
      </c>
      <c r="L4910" s="28" t="s">
        <v>20</v>
      </c>
      <c r="M4910" s="3" t="str">
        <f>IF(+OR(J4910="SI",G4910="SI"),"SI","NO")</f>
        <v>SI</v>
      </c>
      <c r="N4910" s="3" t="str">
        <f>IF(+OR(H4910="SI",K4910="SI"),"SI","NO")</f>
        <v>NO</v>
      </c>
      <c r="O4910" s="3" t="str">
        <f>IF(+OR(I4910="SI",L4910="SI"),"SI","NO")</f>
        <v>NO</v>
      </c>
    </row>
    <row r="4911" spans="1:15" x14ac:dyDescent="0.25">
      <c r="A4911" s="20" t="s">
        <v>3181</v>
      </c>
      <c r="B4911" s="1" t="s">
        <v>3182</v>
      </c>
      <c r="C4911" s="3">
        <v>6</v>
      </c>
      <c r="D4911" s="3" t="str">
        <f>VLOOKUP(Cobertura2021[[#This Row],['#Area]],S:T,2)</f>
        <v>Rural</v>
      </c>
      <c r="E4911" s="1" t="s">
        <v>3201</v>
      </c>
      <c r="F4911" s="3">
        <v>84</v>
      </c>
      <c r="G4911" s="27" t="s">
        <v>5320</v>
      </c>
      <c r="H4911" s="27" t="s">
        <v>5320</v>
      </c>
      <c r="I4911" s="27" t="s">
        <v>5320</v>
      </c>
      <c r="J4911" s="28" t="s">
        <v>21</v>
      </c>
      <c r="K4911" s="28" t="s">
        <v>21</v>
      </c>
      <c r="L4911" s="28" t="s">
        <v>20</v>
      </c>
      <c r="M4911" s="3" t="str">
        <f>IF(+OR(J4911="SI",G4911="SI"),"SI","NO")</f>
        <v>SI</v>
      </c>
      <c r="N4911" s="3" t="str">
        <f>IF(+OR(H4911="SI",K4911="SI"),"SI","NO")</f>
        <v>SI</v>
      </c>
      <c r="O4911" s="3" t="str">
        <f>IF(+OR(I4911="SI",L4911="SI"),"SI","NO")</f>
        <v>SI</v>
      </c>
    </row>
    <row r="4912" spans="1:15" x14ac:dyDescent="0.25">
      <c r="A4912" s="20" t="s">
        <v>635</v>
      </c>
      <c r="B4912" s="1" t="s">
        <v>636</v>
      </c>
      <c r="C4912" s="3">
        <v>6</v>
      </c>
      <c r="D4912" s="3" t="str">
        <f>VLOOKUP(Cobertura2021[[#This Row],['#Area]],S:T,2)</f>
        <v>Rural</v>
      </c>
      <c r="E4912" s="1" t="s">
        <v>704</v>
      </c>
      <c r="F4912" s="3">
        <v>53</v>
      </c>
      <c r="G4912" s="27" t="s">
        <v>5320</v>
      </c>
      <c r="H4912" s="27" t="s">
        <v>3</v>
      </c>
      <c r="I4912" s="27" t="s">
        <v>3</v>
      </c>
      <c r="J4912" s="28" t="s">
        <v>21</v>
      </c>
      <c r="K4912" s="28" t="s">
        <v>20</v>
      </c>
      <c r="L4912" s="28" t="s">
        <v>20</v>
      </c>
      <c r="M4912" s="3" t="str">
        <f>IF(+OR(J4912="SI",G4912="SI"),"SI","NO")</f>
        <v>SI</v>
      </c>
      <c r="N4912" s="3" t="str">
        <f>IF(+OR(H4912="SI",K4912="SI"),"SI","NO")</f>
        <v>NO</v>
      </c>
      <c r="O4912" s="3" t="str">
        <f>IF(+OR(I4912="SI",L4912="SI"),"SI","NO")</f>
        <v>NO</v>
      </c>
    </row>
    <row r="4913" spans="1:15" x14ac:dyDescent="0.25">
      <c r="A4913" s="20" t="s">
        <v>3181</v>
      </c>
      <c r="B4913" s="1" t="s">
        <v>3182</v>
      </c>
      <c r="C4913" s="3">
        <v>6</v>
      </c>
      <c r="D4913" s="3" t="str">
        <f>VLOOKUP(Cobertura2021[[#This Row],['#Area]],S:T,2)</f>
        <v>Rural</v>
      </c>
      <c r="E4913" s="1" t="s">
        <v>2858</v>
      </c>
      <c r="F4913" s="3">
        <v>114</v>
      </c>
      <c r="G4913" s="27" t="s">
        <v>5320</v>
      </c>
      <c r="H4913" s="27" t="s">
        <v>5320</v>
      </c>
      <c r="I4913" s="27" t="s">
        <v>5320</v>
      </c>
      <c r="J4913" s="28" t="s">
        <v>21</v>
      </c>
      <c r="K4913" s="28" t="s">
        <v>21</v>
      </c>
      <c r="L4913" s="28" t="s">
        <v>21</v>
      </c>
      <c r="M4913" s="3" t="str">
        <f>IF(+OR(J4913="SI",G4913="SI"),"SI","NO")</f>
        <v>SI</v>
      </c>
      <c r="N4913" s="3" t="str">
        <f>IF(+OR(H4913="SI",K4913="SI"),"SI","NO")</f>
        <v>SI</v>
      </c>
      <c r="O4913" s="3" t="str">
        <f>IF(+OR(I4913="SI",L4913="SI"),"SI","NO")</f>
        <v>SI</v>
      </c>
    </row>
    <row r="4914" spans="1:15" x14ac:dyDescent="0.25">
      <c r="A4914" s="20" t="s">
        <v>3181</v>
      </c>
      <c r="B4914" s="1" t="s">
        <v>3182</v>
      </c>
      <c r="C4914" s="3">
        <v>6</v>
      </c>
      <c r="D4914" s="3" t="str">
        <f>VLOOKUP(Cobertura2021[[#This Row],['#Area]],S:T,2)</f>
        <v>Rural</v>
      </c>
      <c r="E4914" s="1" t="s">
        <v>3202</v>
      </c>
      <c r="F4914" s="3">
        <v>81</v>
      </c>
      <c r="G4914" s="27" t="s">
        <v>5320</v>
      </c>
      <c r="H4914" s="27" t="s">
        <v>5320</v>
      </c>
      <c r="I4914" s="27" t="s">
        <v>5320</v>
      </c>
      <c r="J4914" s="28" t="s">
        <v>21</v>
      </c>
      <c r="K4914" s="28" t="s">
        <v>21</v>
      </c>
      <c r="L4914" s="28" t="s">
        <v>20</v>
      </c>
      <c r="M4914" s="3" t="str">
        <f>IF(+OR(J4914="SI",G4914="SI"),"SI","NO")</f>
        <v>SI</v>
      </c>
      <c r="N4914" s="3" t="str">
        <f>IF(+OR(H4914="SI",K4914="SI"),"SI","NO")</f>
        <v>SI</v>
      </c>
      <c r="O4914" s="3" t="str">
        <f>IF(+OR(I4914="SI",L4914="SI"),"SI","NO")</f>
        <v>SI</v>
      </c>
    </row>
    <row r="4915" spans="1:15" x14ac:dyDescent="0.25">
      <c r="A4915" s="20" t="s">
        <v>3181</v>
      </c>
      <c r="B4915" s="1" t="s">
        <v>2992</v>
      </c>
      <c r="C4915" s="3">
        <v>6</v>
      </c>
      <c r="D4915" s="3" t="str">
        <f>VLOOKUP(Cobertura2021[[#This Row],['#Area]],S:T,2)</f>
        <v>Rural</v>
      </c>
      <c r="E4915" s="1" t="s">
        <v>3232</v>
      </c>
      <c r="F4915" s="3">
        <v>106</v>
      </c>
      <c r="G4915" s="27" t="s">
        <v>5320</v>
      </c>
      <c r="H4915" s="27" t="s">
        <v>5320</v>
      </c>
      <c r="I4915" s="27" t="s">
        <v>5320</v>
      </c>
      <c r="J4915" s="28" t="s">
        <v>21</v>
      </c>
      <c r="K4915" s="28" t="s">
        <v>21</v>
      </c>
      <c r="L4915" s="28" t="s">
        <v>21</v>
      </c>
      <c r="M4915" s="3" t="str">
        <f>IF(+OR(J4915="SI",G4915="SI"),"SI","NO")</f>
        <v>SI</v>
      </c>
      <c r="N4915" s="3" t="str">
        <f>IF(+OR(H4915="SI",K4915="SI"),"SI","NO")</f>
        <v>SI</v>
      </c>
      <c r="O4915" s="3" t="str">
        <f>IF(+OR(I4915="SI",L4915="SI"),"SI","NO")</f>
        <v>SI</v>
      </c>
    </row>
    <row r="4916" spans="1:15" x14ac:dyDescent="0.25">
      <c r="A4916" s="20" t="s">
        <v>3181</v>
      </c>
      <c r="B4916" s="1" t="s">
        <v>3362</v>
      </c>
      <c r="C4916" s="3">
        <v>6</v>
      </c>
      <c r="D4916" s="3" t="str">
        <f>VLOOKUP(Cobertura2021[[#This Row],['#Area]],S:T,2)</f>
        <v>Rural</v>
      </c>
      <c r="E4916" s="1" t="s">
        <v>240</v>
      </c>
      <c r="F4916" s="3">
        <v>83</v>
      </c>
      <c r="G4916" s="27" t="s">
        <v>5320</v>
      </c>
      <c r="H4916" s="27" t="s">
        <v>5320</v>
      </c>
      <c r="I4916" s="27" t="s">
        <v>5320</v>
      </c>
      <c r="J4916" s="28" t="s">
        <v>21</v>
      </c>
      <c r="K4916" s="28" t="s">
        <v>21</v>
      </c>
      <c r="L4916" s="28" t="s">
        <v>20</v>
      </c>
      <c r="M4916" s="3" t="str">
        <f>IF(+OR(J4916="SI",G4916="SI"),"SI","NO")</f>
        <v>SI</v>
      </c>
      <c r="N4916" s="3" t="str">
        <f>IF(+OR(H4916="SI",K4916="SI"),"SI","NO")</f>
        <v>SI</v>
      </c>
      <c r="O4916" s="3" t="str">
        <f>IF(+OR(I4916="SI",L4916="SI"),"SI","NO")</f>
        <v>SI</v>
      </c>
    </row>
    <row r="4917" spans="1:15" x14ac:dyDescent="0.25">
      <c r="A4917" s="20" t="s">
        <v>3181</v>
      </c>
      <c r="B4917" s="1" t="s">
        <v>3346</v>
      </c>
      <c r="C4917" s="3">
        <v>6</v>
      </c>
      <c r="D4917" s="3" t="str">
        <f>VLOOKUP(Cobertura2021[[#This Row],['#Area]],S:T,2)</f>
        <v>Rural</v>
      </c>
      <c r="E4917" s="1" t="s">
        <v>3134</v>
      </c>
      <c r="F4917" s="3">
        <v>38</v>
      </c>
      <c r="G4917" s="27" t="s">
        <v>5320</v>
      </c>
      <c r="H4917" s="27" t="s">
        <v>5320</v>
      </c>
      <c r="I4917" s="27" t="s">
        <v>5320</v>
      </c>
      <c r="J4917" s="28" t="s">
        <v>21</v>
      </c>
      <c r="K4917" s="28" t="s">
        <v>21</v>
      </c>
      <c r="L4917" s="28" t="s">
        <v>21</v>
      </c>
      <c r="M4917" s="3" t="str">
        <f>IF(+OR(J4917="SI",G4917="SI"),"SI","NO")</f>
        <v>SI</v>
      </c>
      <c r="N4917" s="3" t="str">
        <f>IF(+OR(H4917="SI",K4917="SI"),"SI","NO")</f>
        <v>SI</v>
      </c>
      <c r="O4917" s="3" t="str">
        <f>IF(+OR(I4917="SI",L4917="SI"),"SI","NO")</f>
        <v>SI</v>
      </c>
    </row>
    <row r="4918" spans="1:15" x14ac:dyDescent="0.25">
      <c r="A4918" s="20" t="s">
        <v>3181</v>
      </c>
      <c r="B4918" s="1" t="s">
        <v>3346</v>
      </c>
      <c r="C4918" s="3">
        <v>6</v>
      </c>
      <c r="D4918" s="3" t="str">
        <f>VLOOKUP(Cobertura2021[[#This Row],['#Area]],S:T,2)</f>
        <v>Rural</v>
      </c>
      <c r="E4918" s="1" t="s">
        <v>3354</v>
      </c>
      <c r="F4918" s="3">
        <v>63</v>
      </c>
      <c r="G4918" s="27" t="s">
        <v>5320</v>
      </c>
      <c r="H4918" s="27" t="s">
        <v>5320</v>
      </c>
      <c r="I4918" s="27" t="s">
        <v>5320</v>
      </c>
      <c r="J4918" s="28" t="s">
        <v>21</v>
      </c>
      <c r="K4918" s="28" t="s">
        <v>21</v>
      </c>
      <c r="L4918" s="28" t="s">
        <v>21</v>
      </c>
      <c r="M4918" s="3" t="str">
        <f>IF(+OR(J4918="SI",G4918="SI"),"SI","NO")</f>
        <v>SI</v>
      </c>
      <c r="N4918" s="3" t="str">
        <f>IF(+OR(H4918="SI",K4918="SI"),"SI","NO")</f>
        <v>SI</v>
      </c>
      <c r="O4918" s="3" t="str">
        <f>IF(+OR(I4918="SI",L4918="SI"),"SI","NO")</f>
        <v>SI</v>
      </c>
    </row>
    <row r="4919" spans="1:15" x14ac:dyDescent="0.25">
      <c r="A4919" s="20" t="s">
        <v>1004</v>
      </c>
      <c r="B4919" s="1" t="s">
        <v>1447</v>
      </c>
      <c r="C4919" s="3">
        <v>6</v>
      </c>
      <c r="D4919" s="3" t="str">
        <f>VLOOKUP(Cobertura2021[[#This Row],['#Area]],S:T,2)</f>
        <v>Rural</v>
      </c>
      <c r="E4919" s="1" t="s">
        <v>1451</v>
      </c>
      <c r="F4919" s="3">
        <v>46</v>
      </c>
      <c r="G4919" s="27" t="s">
        <v>5320</v>
      </c>
      <c r="H4919" s="27" t="s">
        <v>3</v>
      </c>
      <c r="I4919" s="27" t="s">
        <v>3</v>
      </c>
      <c r="J4919" s="28" t="s">
        <v>21</v>
      </c>
      <c r="K4919" s="28" t="s">
        <v>20</v>
      </c>
      <c r="L4919" s="28" t="s">
        <v>20</v>
      </c>
      <c r="M4919" s="3" t="str">
        <f>IF(+OR(J4919="SI",G4919="SI"),"SI","NO")</f>
        <v>SI</v>
      </c>
      <c r="N4919" s="3" t="str">
        <f>IF(+OR(H4919="SI",K4919="SI"),"SI","NO")</f>
        <v>NO</v>
      </c>
      <c r="O4919" s="3" t="str">
        <f>IF(+OR(I4919="SI",L4919="SI"),"SI","NO")</f>
        <v>NO</v>
      </c>
    </row>
    <row r="4920" spans="1:15" x14ac:dyDescent="0.25">
      <c r="A4920" s="20" t="s">
        <v>3181</v>
      </c>
      <c r="B4920" s="1" t="s">
        <v>3304</v>
      </c>
      <c r="C4920" s="3">
        <v>6</v>
      </c>
      <c r="D4920" s="3" t="str">
        <f>VLOOKUP(Cobertura2021[[#This Row],['#Area]],S:T,2)</f>
        <v>Rural</v>
      </c>
      <c r="E4920" s="1" t="s">
        <v>3305</v>
      </c>
      <c r="F4920" s="3">
        <v>131</v>
      </c>
      <c r="G4920" s="27" t="s">
        <v>5320</v>
      </c>
      <c r="H4920" s="27" t="s">
        <v>5320</v>
      </c>
      <c r="I4920" s="27" t="s">
        <v>5320</v>
      </c>
      <c r="J4920" s="28" t="s">
        <v>21</v>
      </c>
      <c r="K4920" s="28" t="s">
        <v>20</v>
      </c>
      <c r="L4920" s="28" t="s">
        <v>20</v>
      </c>
      <c r="M4920" s="3" t="str">
        <f>IF(+OR(J4920="SI",G4920="SI"),"SI","NO")</f>
        <v>SI</v>
      </c>
      <c r="N4920" s="3" t="str">
        <f>IF(+OR(H4920="SI",K4920="SI"),"SI","NO")</f>
        <v>SI</v>
      </c>
      <c r="O4920" s="3" t="str">
        <f>IF(+OR(I4920="SI",L4920="SI"),"SI","NO")</f>
        <v>SI</v>
      </c>
    </row>
    <row r="4921" spans="1:15" x14ac:dyDescent="0.25">
      <c r="A4921" s="20" t="s">
        <v>3181</v>
      </c>
      <c r="B4921" s="1" t="s">
        <v>2788</v>
      </c>
      <c r="C4921" s="3">
        <v>6</v>
      </c>
      <c r="D4921" s="3" t="str">
        <f>VLOOKUP(Cobertura2021[[#This Row],['#Area]],S:T,2)</f>
        <v>Rural</v>
      </c>
      <c r="E4921" s="1" t="s">
        <v>3326</v>
      </c>
      <c r="F4921" s="3">
        <v>140</v>
      </c>
      <c r="G4921" s="27" t="s">
        <v>5320</v>
      </c>
      <c r="H4921" s="27" t="s">
        <v>5320</v>
      </c>
      <c r="I4921" s="27" t="s">
        <v>5320</v>
      </c>
      <c r="J4921" s="28" t="s">
        <v>21</v>
      </c>
      <c r="K4921" s="28" t="s">
        <v>21</v>
      </c>
      <c r="L4921" s="28" t="s">
        <v>21</v>
      </c>
      <c r="M4921" s="3" t="str">
        <f>IF(+OR(J4921="SI",G4921="SI"),"SI","NO")</f>
        <v>SI</v>
      </c>
      <c r="N4921" s="3" t="str">
        <f>IF(+OR(H4921="SI",K4921="SI"),"SI","NO")</f>
        <v>SI</v>
      </c>
      <c r="O4921" s="3" t="str">
        <f>IF(+OR(I4921="SI",L4921="SI"),"SI","NO")</f>
        <v>SI</v>
      </c>
    </row>
    <row r="4922" spans="1:15" x14ac:dyDescent="0.25">
      <c r="A4922" s="20" t="s">
        <v>3181</v>
      </c>
      <c r="B4922" s="1" t="s">
        <v>3256</v>
      </c>
      <c r="C4922" s="3">
        <v>6</v>
      </c>
      <c r="D4922" s="3" t="str">
        <f>VLOOKUP(Cobertura2021[[#This Row],['#Area]],S:T,2)</f>
        <v>Rural</v>
      </c>
      <c r="E4922" s="1" t="s">
        <v>3262</v>
      </c>
      <c r="F4922" s="3">
        <v>189</v>
      </c>
      <c r="G4922" s="27" t="s">
        <v>5320</v>
      </c>
      <c r="H4922" s="27" t="s">
        <v>5320</v>
      </c>
      <c r="I4922" s="27" t="s">
        <v>5320</v>
      </c>
      <c r="J4922" s="28" t="s">
        <v>21</v>
      </c>
      <c r="K4922" s="28" t="s">
        <v>21</v>
      </c>
      <c r="L4922" s="28" t="s">
        <v>20</v>
      </c>
      <c r="M4922" s="3" t="str">
        <f>IF(+OR(J4922="SI",G4922="SI"),"SI","NO")</f>
        <v>SI</v>
      </c>
      <c r="N4922" s="3" t="str">
        <f>IF(+OR(H4922="SI",K4922="SI"),"SI","NO")</f>
        <v>SI</v>
      </c>
      <c r="O4922" s="3" t="str">
        <f>IF(+OR(I4922="SI",L4922="SI"),"SI","NO")</f>
        <v>SI</v>
      </c>
    </row>
    <row r="4923" spans="1:15" x14ac:dyDescent="0.25">
      <c r="A4923" s="20" t="s">
        <v>3181</v>
      </c>
      <c r="B4923" s="1" t="s">
        <v>3182</v>
      </c>
      <c r="C4923" s="3">
        <v>6</v>
      </c>
      <c r="D4923" s="3" t="str">
        <f>VLOOKUP(Cobertura2021[[#This Row],['#Area]],S:T,2)</f>
        <v>Rural</v>
      </c>
      <c r="E4923" s="1" t="s">
        <v>3191</v>
      </c>
      <c r="F4923" s="3">
        <v>671</v>
      </c>
      <c r="G4923" s="27" t="s">
        <v>5320</v>
      </c>
      <c r="H4923" s="27" t="s">
        <v>5320</v>
      </c>
      <c r="I4923" s="27" t="s">
        <v>5320</v>
      </c>
      <c r="J4923" s="28" t="s">
        <v>21</v>
      </c>
      <c r="K4923" s="28" t="s">
        <v>21</v>
      </c>
      <c r="L4923" s="28" t="s">
        <v>21</v>
      </c>
      <c r="M4923" s="3" t="str">
        <f>IF(+OR(J4923="SI",G4923="SI"),"SI","NO")</f>
        <v>SI</v>
      </c>
      <c r="N4923" s="3" t="str">
        <f>IF(+OR(H4923="SI",K4923="SI"),"SI","NO")</f>
        <v>SI</v>
      </c>
      <c r="O4923" s="3" t="str">
        <f>IF(+OR(I4923="SI",L4923="SI"),"SI","NO")</f>
        <v>SI</v>
      </c>
    </row>
    <row r="4924" spans="1:15" hidden="1" x14ac:dyDescent="0.25">
      <c r="A4924" s="20" t="s">
        <v>3181</v>
      </c>
      <c r="B4924" s="1" t="s">
        <v>1809</v>
      </c>
      <c r="C4924" s="3">
        <v>1</v>
      </c>
      <c r="D4924" s="3" t="e">
        <f>VLOOKUP(Cobertura2021[[#This Row],['#Area]],S:T,2)</f>
        <v>#N/A</v>
      </c>
      <c r="E4924" s="1" t="s">
        <v>47</v>
      </c>
      <c r="F4924" s="3">
        <v>118</v>
      </c>
      <c r="G4924" s="27" t="s">
        <v>5320</v>
      </c>
      <c r="H4924" s="27" t="s">
        <v>5320</v>
      </c>
      <c r="I4924" s="27" t="s">
        <v>5320</v>
      </c>
      <c r="J4924" s="28" t="s">
        <v>21</v>
      </c>
      <c r="K4924" s="28" t="s">
        <v>21</v>
      </c>
      <c r="L4924" s="28" t="s">
        <v>21</v>
      </c>
      <c r="M4924" s="3" t="str">
        <f>IF(+OR(J4924="SI",G4924="SI"),"SI","NO")</f>
        <v>SI</v>
      </c>
      <c r="N4924" s="3" t="str">
        <f>IF(+OR(H4924="SI",K4924="SI"),"SI","NO")</f>
        <v>SI</v>
      </c>
      <c r="O4924" s="3" t="str">
        <f>IF(+OR(I4924="SI",L4924="SI"),"SI","NO")</f>
        <v>SI</v>
      </c>
    </row>
    <row r="4925" spans="1:15" hidden="1" x14ac:dyDescent="0.25">
      <c r="A4925" s="20" t="s">
        <v>3181</v>
      </c>
      <c r="B4925" s="1" t="s">
        <v>3357</v>
      </c>
      <c r="C4925" s="3">
        <v>1</v>
      </c>
      <c r="D4925" s="3" t="e">
        <f>VLOOKUP(Cobertura2021[[#This Row],['#Area]],S:T,2)</f>
        <v>#N/A</v>
      </c>
      <c r="E4925" s="1" t="s">
        <v>243</v>
      </c>
      <c r="F4925" s="3">
        <v>82</v>
      </c>
      <c r="G4925" s="27" t="s">
        <v>5320</v>
      </c>
      <c r="H4925" s="27" t="s">
        <v>5320</v>
      </c>
      <c r="I4925" s="27" t="s">
        <v>5320</v>
      </c>
      <c r="J4925" s="28" t="s">
        <v>21</v>
      </c>
      <c r="K4925" s="28" t="s">
        <v>20</v>
      </c>
      <c r="L4925" s="28" t="s">
        <v>20</v>
      </c>
      <c r="M4925" s="3" t="str">
        <f>IF(+OR(J4925="SI",G4925="SI"),"SI","NO")</f>
        <v>SI</v>
      </c>
      <c r="N4925" s="3" t="str">
        <f>IF(+OR(H4925="SI",K4925="SI"),"SI","NO")</f>
        <v>SI</v>
      </c>
      <c r="O4925" s="3" t="str">
        <f>IF(+OR(I4925="SI",L4925="SI"),"SI","NO")</f>
        <v>SI</v>
      </c>
    </row>
    <row r="4926" spans="1:15" hidden="1" x14ac:dyDescent="0.25">
      <c r="A4926" s="20" t="s">
        <v>3181</v>
      </c>
      <c r="B4926" s="1" t="s">
        <v>3234</v>
      </c>
      <c r="C4926" s="3">
        <v>1</v>
      </c>
      <c r="D4926" s="3" t="e">
        <f>VLOOKUP(Cobertura2021[[#This Row],['#Area]],S:T,2)</f>
        <v>#N/A</v>
      </c>
      <c r="E4926" s="1" t="s">
        <v>243</v>
      </c>
      <c r="F4926" s="3">
        <v>110</v>
      </c>
      <c r="G4926" s="27" t="s">
        <v>5320</v>
      </c>
      <c r="H4926" s="27" t="s">
        <v>5320</v>
      </c>
      <c r="I4926" s="27" t="s">
        <v>5320</v>
      </c>
      <c r="J4926" s="28" t="s">
        <v>21</v>
      </c>
      <c r="K4926" s="28" t="s">
        <v>20</v>
      </c>
      <c r="L4926" s="28" t="s">
        <v>20</v>
      </c>
      <c r="M4926" s="3" t="str">
        <f>IF(+OR(J4926="SI",G4926="SI"),"SI","NO")</f>
        <v>SI</v>
      </c>
      <c r="N4926" s="3" t="str">
        <f>IF(+OR(H4926="SI",K4926="SI"),"SI","NO")</f>
        <v>SI</v>
      </c>
      <c r="O4926" s="3" t="str">
        <f>IF(+OR(I4926="SI",L4926="SI"),"SI","NO")</f>
        <v>SI</v>
      </c>
    </row>
    <row r="4927" spans="1:15" hidden="1" x14ac:dyDescent="0.25">
      <c r="A4927" s="20" t="s">
        <v>3181</v>
      </c>
      <c r="B4927" s="1" t="s">
        <v>3221</v>
      </c>
      <c r="C4927" s="3">
        <v>1</v>
      </c>
      <c r="D4927" s="3" t="e">
        <f>VLOOKUP(Cobertura2021[[#This Row],['#Area]],S:T,2)</f>
        <v>#N/A</v>
      </c>
      <c r="E4927" s="1" t="s">
        <v>243</v>
      </c>
      <c r="F4927" s="3">
        <v>161</v>
      </c>
      <c r="G4927" s="27" t="s">
        <v>5320</v>
      </c>
      <c r="H4927" s="27" t="s">
        <v>5320</v>
      </c>
      <c r="I4927" s="27" t="s">
        <v>5320</v>
      </c>
      <c r="J4927" s="28" t="s">
        <v>21</v>
      </c>
      <c r="K4927" s="28" t="s">
        <v>21</v>
      </c>
      <c r="L4927" s="28" t="s">
        <v>21</v>
      </c>
      <c r="M4927" s="3" t="str">
        <f>IF(+OR(J4927="SI",G4927="SI"),"SI","NO")</f>
        <v>SI</v>
      </c>
      <c r="N4927" s="3" t="str">
        <f>IF(+OR(H4927="SI",K4927="SI"),"SI","NO")</f>
        <v>SI</v>
      </c>
      <c r="O4927" s="3" t="str">
        <f>IF(+OR(I4927="SI",L4927="SI"),"SI","NO")</f>
        <v>SI</v>
      </c>
    </row>
    <row r="4928" spans="1:15" hidden="1" x14ac:dyDescent="0.25">
      <c r="A4928" s="20" t="s">
        <v>3181</v>
      </c>
      <c r="B4928" s="1" t="s">
        <v>3362</v>
      </c>
      <c r="C4928" s="3">
        <v>1</v>
      </c>
      <c r="D4928" s="3" t="e">
        <f>VLOOKUP(Cobertura2021[[#This Row],['#Area]],S:T,2)</f>
        <v>#N/A</v>
      </c>
      <c r="E4928" s="1" t="s">
        <v>243</v>
      </c>
      <c r="F4928" s="3">
        <v>183</v>
      </c>
      <c r="G4928" s="27" t="s">
        <v>5320</v>
      </c>
      <c r="H4928" s="27" t="s">
        <v>5320</v>
      </c>
      <c r="I4928" s="27" t="s">
        <v>5320</v>
      </c>
      <c r="J4928" s="28" t="s">
        <v>21</v>
      </c>
      <c r="K4928" s="28" t="s">
        <v>21</v>
      </c>
      <c r="L4928" s="28" t="s">
        <v>21</v>
      </c>
      <c r="M4928" s="3" t="str">
        <f>IF(+OR(J4928="SI",G4928="SI"),"SI","NO")</f>
        <v>SI</v>
      </c>
      <c r="N4928" s="3" t="str">
        <f>IF(+OR(H4928="SI",K4928="SI"),"SI","NO")</f>
        <v>SI</v>
      </c>
      <c r="O4928" s="3" t="str">
        <f>IF(+OR(I4928="SI",L4928="SI"),"SI","NO")</f>
        <v>SI</v>
      </c>
    </row>
    <row r="4929" spans="1:15" hidden="1" x14ac:dyDescent="0.25">
      <c r="A4929" s="20" t="s">
        <v>3181</v>
      </c>
      <c r="B4929" s="1" t="s">
        <v>3404</v>
      </c>
      <c r="C4929" s="3">
        <v>1</v>
      </c>
      <c r="D4929" s="3" t="e">
        <f>VLOOKUP(Cobertura2021[[#This Row],['#Area]],S:T,2)</f>
        <v>#N/A</v>
      </c>
      <c r="E4929" s="1" t="s">
        <v>243</v>
      </c>
      <c r="F4929" s="3">
        <v>472</v>
      </c>
      <c r="G4929" s="27" t="s">
        <v>5320</v>
      </c>
      <c r="H4929" s="27" t="s">
        <v>5320</v>
      </c>
      <c r="I4929" s="27" t="s">
        <v>5320</v>
      </c>
      <c r="J4929" s="28" t="s">
        <v>21</v>
      </c>
      <c r="K4929" s="28" t="s">
        <v>21</v>
      </c>
      <c r="L4929" s="28" t="s">
        <v>21</v>
      </c>
      <c r="M4929" s="3" t="str">
        <f>IF(+OR(J4929="SI",G4929="SI"),"SI","NO")</f>
        <v>SI</v>
      </c>
      <c r="N4929" s="3" t="str">
        <f>IF(+OR(H4929="SI",K4929="SI"),"SI","NO")</f>
        <v>SI</v>
      </c>
      <c r="O4929" s="3" t="str">
        <f>IF(+OR(I4929="SI",L4929="SI"),"SI","NO")</f>
        <v>SI</v>
      </c>
    </row>
    <row r="4930" spans="1:15" hidden="1" x14ac:dyDescent="0.25">
      <c r="A4930" s="20" t="s">
        <v>3181</v>
      </c>
      <c r="B4930" s="1" t="s">
        <v>3182</v>
      </c>
      <c r="C4930" s="3">
        <v>1</v>
      </c>
      <c r="D4930" s="3" t="e">
        <f>VLOOKUP(Cobertura2021[[#This Row],['#Area]],S:T,2)</f>
        <v>#N/A</v>
      </c>
      <c r="E4930" s="1" t="s">
        <v>243</v>
      </c>
      <c r="F4930" s="3">
        <v>2125</v>
      </c>
      <c r="G4930" s="27" t="s">
        <v>5320</v>
      </c>
      <c r="H4930" s="27" t="s">
        <v>5320</v>
      </c>
      <c r="I4930" s="27" t="s">
        <v>5320</v>
      </c>
      <c r="J4930" s="28" t="s">
        <v>21</v>
      </c>
      <c r="K4930" s="28" t="s">
        <v>21</v>
      </c>
      <c r="L4930" s="28" t="s">
        <v>21</v>
      </c>
      <c r="M4930" s="3" t="str">
        <f>IF(+OR(J4930="SI",G4930="SI"),"SI","NO")</f>
        <v>SI</v>
      </c>
      <c r="N4930" s="3" t="str">
        <f>IF(+OR(H4930="SI",K4930="SI"),"SI","NO")</f>
        <v>SI</v>
      </c>
      <c r="O4930" s="3" t="str">
        <f>IF(+OR(I4930="SI",L4930="SI"),"SI","NO")</f>
        <v>SI</v>
      </c>
    </row>
    <row r="4931" spans="1:15" x14ac:dyDescent="0.25">
      <c r="A4931" s="20" t="s">
        <v>3181</v>
      </c>
      <c r="B4931" s="1" t="s">
        <v>3256</v>
      </c>
      <c r="C4931" s="3">
        <v>6</v>
      </c>
      <c r="D4931" s="3" t="str">
        <f>VLOOKUP(Cobertura2021[[#This Row],['#Area]],S:T,2)</f>
        <v>Rural</v>
      </c>
      <c r="E4931" s="1" t="s">
        <v>1367</v>
      </c>
      <c r="F4931" s="3">
        <v>78</v>
      </c>
      <c r="G4931" s="27" t="s">
        <v>5320</v>
      </c>
      <c r="H4931" s="27" t="s">
        <v>5320</v>
      </c>
      <c r="I4931" s="27" t="s">
        <v>5320</v>
      </c>
      <c r="J4931" s="28" t="s">
        <v>21</v>
      </c>
      <c r="K4931" s="28" t="s">
        <v>21</v>
      </c>
      <c r="L4931" s="28" t="s">
        <v>21</v>
      </c>
      <c r="M4931" s="3" t="str">
        <f>IF(+OR(J4931="SI",G4931="SI"),"SI","NO")</f>
        <v>SI</v>
      </c>
      <c r="N4931" s="3" t="str">
        <f>IF(+OR(H4931="SI",K4931="SI"),"SI","NO")</f>
        <v>SI</v>
      </c>
      <c r="O4931" s="3" t="str">
        <f>IF(+OR(I4931="SI",L4931="SI"),"SI","NO")</f>
        <v>SI</v>
      </c>
    </row>
    <row r="4932" spans="1:15" x14ac:dyDescent="0.25">
      <c r="A4932" s="20" t="s">
        <v>3181</v>
      </c>
      <c r="B4932" s="1" t="s">
        <v>3234</v>
      </c>
      <c r="C4932" s="3">
        <v>6</v>
      </c>
      <c r="D4932" s="3" t="str">
        <f>VLOOKUP(Cobertura2021[[#This Row],['#Area]],S:T,2)</f>
        <v>Rural</v>
      </c>
      <c r="E4932" s="1" t="s">
        <v>1367</v>
      </c>
      <c r="F4932" s="3">
        <v>29</v>
      </c>
      <c r="G4932" s="27" t="s">
        <v>5320</v>
      </c>
      <c r="H4932" s="27" t="s">
        <v>5320</v>
      </c>
      <c r="I4932" s="27" t="s">
        <v>5320</v>
      </c>
      <c r="J4932" s="28" t="s">
        <v>21</v>
      </c>
      <c r="K4932" s="28" t="s">
        <v>20</v>
      </c>
      <c r="L4932" s="28" t="s">
        <v>20</v>
      </c>
      <c r="M4932" s="3" t="str">
        <f>IF(+OR(J4932="SI",G4932="SI"),"SI","NO")</f>
        <v>SI</v>
      </c>
      <c r="N4932" s="3" t="str">
        <f>IF(+OR(H4932="SI",K4932="SI"),"SI","NO")</f>
        <v>SI</v>
      </c>
      <c r="O4932" s="3" t="str">
        <f>IF(+OR(I4932="SI",L4932="SI"),"SI","NO")</f>
        <v>SI</v>
      </c>
    </row>
    <row r="4933" spans="1:15" x14ac:dyDescent="0.25">
      <c r="A4933" s="20" t="s">
        <v>3181</v>
      </c>
      <c r="B4933" s="1" t="s">
        <v>3293</v>
      </c>
      <c r="C4933" s="3">
        <v>6</v>
      </c>
      <c r="D4933" s="3" t="str">
        <f>VLOOKUP(Cobertura2021[[#This Row],['#Area]],S:T,2)</f>
        <v>Rural</v>
      </c>
      <c r="E4933" s="1" t="s">
        <v>1367</v>
      </c>
      <c r="F4933" s="3">
        <v>138</v>
      </c>
      <c r="G4933" s="27" t="s">
        <v>5320</v>
      </c>
      <c r="H4933" s="27" t="s">
        <v>5320</v>
      </c>
      <c r="I4933" s="27" t="s">
        <v>5320</v>
      </c>
      <c r="J4933" s="28" t="s">
        <v>21</v>
      </c>
      <c r="K4933" s="28" t="s">
        <v>21</v>
      </c>
      <c r="L4933" s="28" t="s">
        <v>20</v>
      </c>
      <c r="M4933" s="3" t="str">
        <f>IF(+OR(J4933="SI",G4933="SI"),"SI","NO")</f>
        <v>SI</v>
      </c>
      <c r="N4933" s="3" t="str">
        <f>IF(+OR(H4933="SI",K4933="SI"),"SI","NO")</f>
        <v>SI</v>
      </c>
      <c r="O4933" s="3" t="str">
        <f>IF(+OR(I4933="SI",L4933="SI"),"SI","NO")</f>
        <v>SI</v>
      </c>
    </row>
    <row r="4934" spans="1:15" x14ac:dyDescent="0.25">
      <c r="A4934" s="20" t="s">
        <v>3181</v>
      </c>
      <c r="B4934" s="1" t="s">
        <v>3293</v>
      </c>
      <c r="C4934" s="3">
        <v>6</v>
      </c>
      <c r="D4934" s="3" t="str">
        <f>VLOOKUP(Cobertura2021[[#This Row],['#Area]],S:T,2)</f>
        <v>Rural</v>
      </c>
      <c r="E4934" s="1" t="s">
        <v>1874</v>
      </c>
      <c r="F4934" s="3">
        <v>44</v>
      </c>
      <c r="G4934" s="27" t="s">
        <v>5320</v>
      </c>
      <c r="H4934" s="27" t="s">
        <v>5320</v>
      </c>
      <c r="I4934" s="27" t="s">
        <v>5320</v>
      </c>
      <c r="J4934" s="28" t="s">
        <v>21</v>
      </c>
      <c r="K4934" s="28" t="s">
        <v>21</v>
      </c>
      <c r="L4934" s="28" t="s">
        <v>20</v>
      </c>
      <c r="M4934" s="3" t="str">
        <f>IF(+OR(J4934="SI",G4934="SI"),"SI","NO")</f>
        <v>SI</v>
      </c>
      <c r="N4934" s="3" t="str">
        <f>IF(+OR(H4934="SI",K4934="SI"),"SI","NO")</f>
        <v>SI</v>
      </c>
      <c r="O4934" s="3" t="str">
        <f>IF(+OR(I4934="SI",L4934="SI"),"SI","NO")</f>
        <v>SI</v>
      </c>
    </row>
    <row r="4935" spans="1:15" x14ac:dyDescent="0.25">
      <c r="A4935" s="20" t="s">
        <v>3181</v>
      </c>
      <c r="B4935" s="1" t="s">
        <v>1809</v>
      </c>
      <c r="C4935" s="3">
        <v>6</v>
      </c>
      <c r="D4935" s="3" t="str">
        <f>VLOOKUP(Cobertura2021[[#This Row],['#Area]],S:T,2)</f>
        <v>Rural</v>
      </c>
      <c r="E4935" s="1" t="s">
        <v>1846</v>
      </c>
      <c r="F4935" s="3">
        <v>149</v>
      </c>
      <c r="G4935" s="27" t="s">
        <v>5320</v>
      </c>
      <c r="H4935" s="27" t="s">
        <v>5320</v>
      </c>
      <c r="I4935" s="27" t="s">
        <v>5320</v>
      </c>
      <c r="J4935" s="28" t="s">
        <v>21</v>
      </c>
      <c r="K4935" s="28" t="s">
        <v>21</v>
      </c>
      <c r="L4935" s="28" t="s">
        <v>21</v>
      </c>
      <c r="M4935" s="3" t="str">
        <f>IF(+OR(J4935="SI",G4935="SI"),"SI","NO")</f>
        <v>SI</v>
      </c>
      <c r="N4935" s="3" t="str">
        <f>IF(+OR(H4935="SI",K4935="SI"),"SI","NO")</f>
        <v>SI</v>
      </c>
      <c r="O4935" s="3" t="str">
        <f>IF(+OR(I4935="SI",L4935="SI"),"SI","NO")</f>
        <v>SI</v>
      </c>
    </row>
    <row r="4936" spans="1:15" x14ac:dyDescent="0.25">
      <c r="A4936" s="20" t="s">
        <v>3181</v>
      </c>
      <c r="B4936" s="1" t="s">
        <v>3256</v>
      </c>
      <c r="C4936" s="3">
        <v>6</v>
      </c>
      <c r="D4936" s="3" t="str">
        <f>VLOOKUP(Cobertura2021[[#This Row],['#Area]],S:T,2)</f>
        <v>Rural</v>
      </c>
      <c r="E4936" s="1" t="s">
        <v>3289</v>
      </c>
      <c r="F4936" s="3">
        <v>76</v>
      </c>
      <c r="G4936" s="27" t="s">
        <v>5320</v>
      </c>
      <c r="H4936" s="27" t="s">
        <v>5320</v>
      </c>
      <c r="I4936" s="27" t="s">
        <v>5320</v>
      </c>
      <c r="J4936" s="28" t="s">
        <v>21</v>
      </c>
      <c r="K4936" s="28" t="s">
        <v>21</v>
      </c>
      <c r="L4936" s="28" t="s">
        <v>20</v>
      </c>
      <c r="M4936" s="3" t="str">
        <f>IF(+OR(J4936="SI",G4936="SI"),"SI","NO")</f>
        <v>SI</v>
      </c>
      <c r="N4936" s="3" t="str">
        <f>IF(+OR(H4936="SI",K4936="SI"),"SI","NO")</f>
        <v>SI</v>
      </c>
      <c r="O4936" s="3" t="str">
        <f>IF(+OR(I4936="SI",L4936="SI"),"SI","NO")</f>
        <v>SI</v>
      </c>
    </row>
    <row r="4937" spans="1:15" x14ac:dyDescent="0.25">
      <c r="A4937" s="20" t="s">
        <v>3181</v>
      </c>
      <c r="B4937" s="1" t="s">
        <v>3221</v>
      </c>
      <c r="C4937" s="3">
        <v>6</v>
      </c>
      <c r="D4937" s="3" t="str">
        <f>VLOOKUP(Cobertura2021[[#This Row],['#Area]],S:T,2)</f>
        <v>Rural</v>
      </c>
      <c r="E4937" s="1" t="s">
        <v>3224</v>
      </c>
      <c r="F4937" s="3">
        <v>297</v>
      </c>
      <c r="G4937" s="27" t="s">
        <v>5320</v>
      </c>
      <c r="H4937" s="27" t="s">
        <v>5320</v>
      </c>
      <c r="I4937" s="27" t="s">
        <v>5320</v>
      </c>
      <c r="J4937" s="28" t="s">
        <v>21</v>
      </c>
      <c r="K4937" s="28" t="s">
        <v>20</v>
      </c>
      <c r="L4937" s="28" t="s">
        <v>20</v>
      </c>
      <c r="M4937" s="3" t="str">
        <f>IF(+OR(J4937="SI",G4937="SI"),"SI","NO")</f>
        <v>SI</v>
      </c>
      <c r="N4937" s="3" t="str">
        <f>IF(+OR(H4937="SI",K4937="SI"),"SI","NO")</f>
        <v>SI</v>
      </c>
      <c r="O4937" s="3" t="str">
        <f>IF(+OR(I4937="SI",L4937="SI"),"SI","NO")</f>
        <v>SI</v>
      </c>
    </row>
    <row r="4938" spans="1:15" x14ac:dyDescent="0.25">
      <c r="A4938" s="20" t="s">
        <v>3181</v>
      </c>
      <c r="B4938" s="1" t="s">
        <v>3221</v>
      </c>
      <c r="C4938" s="3">
        <v>6</v>
      </c>
      <c r="D4938" s="3" t="str">
        <f>VLOOKUP(Cobertura2021[[#This Row],['#Area]],S:T,2)</f>
        <v>Rural</v>
      </c>
      <c r="E4938" s="1" t="s">
        <v>3223</v>
      </c>
      <c r="F4938" s="3">
        <v>379</v>
      </c>
      <c r="G4938" s="27" t="s">
        <v>5320</v>
      </c>
      <c r="H4938" s="27" t="s">
        <v>5320</v>
      </c>
      <c r="I4938" s="27" t="s">
        <v>5320</v>
      </c>
      <c r="J4938" s="28" t="s">
        <v>21</v>
      </c>
      <c r="K4938" s="28" t="s">
        <v>21</v>
      </c>
      <c r="L4938" s="28" t="s">
        <v>20</v>
      </c>
      <c r="M4938" s="3" t="str">
        <f>IF(+OR(J4938="SI",G4938="SI"),"SI","NO")</f>
        <v>SI</v>
      </c>
      <c r="N4938" s="3" t="str">
        <f>IF(+OR(H4938="SI",K4938="SI"),"SI","NO")</f>
        <v>SI</v>
      </c>
      <c r="O4938" s="3" t="str">
        <f>IF(+OR(I4938="SI",L4938="SI"),"SI","NO")</f>
        <v>SI</v>
      </c>
    </row>
    <row r="4939" spans="1:15" x14ac:dyDescent="0.25">
      <c r="A4939" s="20" t="s">
        <v>3181</v>
      </c>
      <c r="B4939" s="1" t="s">
        <v>3404</v>
      </c>
      <c r="C4939" s="3">
        <v>6</v>
      </c>
      <c r="D4939" s="3" t="str">
        <f>VLOOKUP(Cobertura2021[[#This Row],['#Area]],S:T,2)</f>
        <v>Rural</v>
      </c>
      <c r="E4939" s="1" t="s">
        <v>3406</v>
      </c>
      <c r="F4939" s="3">
        <v>8</v>
      </c>
      <c r="G4939" s="27" t="s">
        <v>5320</v>
      </c>
      <c r="H4939" s="27" t="s">
        <v>5320</v>
      </c>
      <c r="I4939" s="27" t="s">
        <v>5320</v>
      </c>
      <c r="J4939" s="28" t="s">
        <v>21</v>
      </c>
      <c r="K4939" s="28" t="s">
        <v>21</v>
      </c>
      <c r="L4939" s="28" t="s">
        <v>20</v>
      </c>
      <c r="M4939" s="3" t="str">
        <f>IF(+OR(J4939="SI",G4939="SI"),"SI","NO")</f>
        <v>SI</v>
      </c>
      <c r="N4939" s="3" t="str">
        <f>IF(+OR(H4939="SI",K4939="SI"),"SI","NO")</f>
        <v>SI</v>
      </c>
      <c r="O4939" s="3" t="str">
        <f>IF(+OR(I4939="SI",L4939="SI"),"SI","NO")</f>
        <v>SI</v>
      </c>
    </row>
    <row r="4940" spans="1:15" x14ac:dyDescent="0.25">
      <c r="A4940" s="20" t="s">
        <v>3181</v>
      </c>
      <c r="B4940" s="1" t="s">
        <v>3404</v>
      </c>
      <c r="C4940" s="3">
        <v>6</v>
      </c>
      <c r="D4940" s="3" t="str">
        <f>VLOOKUP(Cobertura2021[[#This Row],['#Area]],S:T,2)</f>
        <v>Rural</v>
      </c>
      <c r="E4940" s="1" t="s">
        <v>3407</v>
      </c>
      <c r="F4940" s="3">
        <v>16</v>
      </c>
      <c r="G4940" s="27" t="s">
        <v>5320</v>
      </c>
      <c r="H4940" s="27" t="s">
        <v>5320</v>
      </c>
      <c r="I4940" s="27" t="s">
        <v>5320</v>
      </c>
      <c r="J4940" s="28" t="s">
        <v>21</v>
      </c>
      <c r="K4940" s="28" t="s">
        <v>21</v>
      </c>
      <c r="L4940" s="28" t="s">
        <v>20</v>
      </c>
      <c r="M4940" s="3" t="str">
        <f>IF(+OR(J4940="SI",G4940="SI"),"SI","NO")</f>
        <v>SI</v>
      </c>
      <c r="N4940" s="3" t="str">
        <f>IF(+OR(H4940="SI",K4940="SI"),"SI","NO")</f>
        <v>SI</v>
      </c>
      <c r="O4940" s="3" t="str">
        <f>IF(+OR(I4940="SI",L4940="SI"),"SI","NO")</f>
        <v>SI</v>
      </c>
    </row>
    <row r="4941" spans="1:15" x14ac:dyDescent="0.25">
      <c r="A4941" s="20" t="s">
        <v>3181</v>
      </c>
      <c r="B4941" s="1" t="s">
        <v>3362</v>
      </c>
      <c r="C4941" s="3">
        <v>6</v>
      </c>
      <c r="D4941" s="3" t="str">
        <f>VLOOKUP(Cobertura2021[[#This Row],['#Area]],S:T,2)</f>
        <v>Rural</v>
      </c>
      <c r="E4941" s="1" t="s">
        <v>3368</v>
      </c>
      <c r="F4941" s="3">
        <v>111</v>
      </c>
      <c r="G4941" s="27" t="s">
        <v>5320</v>
      </c>
      <c r="H4941" s="27" t="s">
        <v>5320</v>
      </c>
      <c r="I4941" s="27" t="s">
        <v>5320</v>
      </c>
      <c r="J4941" s="28" t="s">
        <v>21</v>
      </c>
      <c r="K4941" s="28" t="s">
        <v>21</v>
      </c>
      <c r="L4941" s="28" t="s">
        <v>20</v>
      </c>
      <c r="M4941" s="3" t="str">
        <f>IF(+OR(J4941="SI",G4941="SI"),"SI","NO")</f>
        <v>SI</v>
      </c>
      <c r="N4941" s="3" t="str">
        <f>IF(+OR(H4941="SI",K4941="SI"),"SI","NO")</f>
        <v>SI</v>
      </c>
      <c r="O4941" s="3" t="str">
        <f>IF(+OR(I4941="SI",L4941="SI"),"SI","NO")</f>
        <v>SI</v>
      </c>
    </row>
    <row r="4942" spans="1:15" x14ac:dyDescent="0.25">
      <c r="A4942" s="20" t="s">
        <v>3411</v>
      </c>
      <c r="B4942" s="1" t="s">
        <v>3740</v>
      </c>
      <c r="C4942" s="3">
        <v>6</v>
      </c>
      <c r="D4942" s="3" t="str">
        <f>VLOOKUP(Cobertura2021[[#This Row],['#Area]],S:T,2)</f>
        <v>Rural</v>
      </c>
      <c r="E4942" s="1" t="s">
        <v>3759</v>
      </c>
      <c r="F4942" s="3">
        <v>231</v>
      </c>
      <c r="G4942" s="27" t="s">
        <v>5320</v>
      </c>
      <c r="H4942" s="27" t="s">
        <v>5320</v>
      </c>
      <c r="I4942" s="27" t="s">
        <v>3</v>
      </c>
      <c r="J4942" s="28" t="s">
        <v>20</v>
      </c>
      <c r="K4942" s="28" t="s">
        <v>20</v>
      </c>
      <c r="L4942" s="28" t="s">
        <v>20</v>
      </c>
      <c r="M4942" s="3" t="str">
        <f>IF(+OR(J4942="SI",G4942="SI"),"SI","NO")</f>
        <v>SI</v>
      </c>
      <c r="N4942" s="3" t="str">
        <f>IF(+OR(H4942="SI",K4942="SI"),"SI","NO")</f>
        <v>SI</v>
      </c>
      <c r="O4942" s="3" t="str">
        <f>IF(+OR(I4942="SI",L4942="SI"),"SI","NO")</f>
        <v>NO</v>
      </c>
    </row>
    <row r="4943" spans="1:15" x14ac:dyDescent="0.25">
      <c r="A4943" s="20" t="s">
        <v>3181</v>
      </c>
      <c r="B4943" s="1" t="s">
        <v>3243</v>
      </c>
      <c r="C4943" s="3">
        <v>6</v>
      </c>
      <c r="D4943" s="3" t="str">
        <f>VLOOKUP(Cobertura2021[[#This Row],['#Area]],S:T,2)</f>
        <v>Rural</v>
      </c>
      <c r="E4943" s="1" t="s">
        <v>1807</v>
      </c>
      <c r="F4943" s="3">
        <v>24</v>
      </c>
      <c r="G4943" s="27" t="s">
        <v>5320</v>
      </c>
      <c r="H4943" s="27" t="s">
        <v>5320</v>
      </c>
      <c r="I4943" s="27" t="s">
        <v>5320</v>
      </c>
      <c r="J4943" s="28" t="s">
        <v>21</v>
      </c>
      <c r="K4943" s="28" t="s">
        <v>20</v>
      </c>
      <c r="L4943" s="28" t="s">
        <v>20</v>
      </c>
      <c r="M4943" s="3" t="str">
        <f>IF(+OR(J4943="SI",G4943="SI"),"SI","NO")</f>
        <v>SI</v>
      </c>
      <c r="N4943" s="3" t="str">
        <f>IF(+OR(H4943="SI",K4943="SI"),"SI","NO")</f>
        <v>SI</v>
      </c>
      <c r="O4943" s="3" t="str">
        <f>IF(+OR(I4943="SI",L4943="SI"),"SI","NO")</f>
        <v>SI</v>
      </c>
    </row>
    <row r="4944" spans="1:15" x14ac:dyDescent="0.25">
      <c r="A4944" s="20" t="s">
        <v>3181</v>
      </c>
      <c r="B4944" s="1" t="s">
        <v>3205</v>
      </c>
      <c r="C4944" s="3">
        <v>6</v>
      </c>
      <c r="D4944" s="3" t="str">
        <f>VLOOKUP(Cobertura2021[[#This Row],['#Area]],S:T,2)</f>
        <v>Rural</v>
      </c>
      <c r="E4944" s="1" t="s">
        <v>3206</v>
      </c>
      <c r="F4944" s="3">
        <v>219</v>
      </c>
      <c r="G4944" s="27" t="s">
        <v>5320</v>
      </c>
      <c r="H4944" s="27" t="s">
        <v>5320</v>
      </c>
      <c r="I4944" s="27" t="s">
        <v>5320</v>
      </c>
      <c r="J4944" s="28" t="s">
        <v>21</v>
      </c>
      <c r="K4944" s="28" t="s">
        <v>21</v>
      </c>
      <c r="L4944" s="28" t="s">
        <v>20</v>
      </c>
      <c r="M4944" s="3" t="str">
        <f>IF(+OR(J4944="SI",G4944="SI"),"SI","NO")</f>
        <v>SI</v>
      </c>
      <c r="N4944" s="3" t="str">
        <f>IF(+OR(H4944="SI",K4944="SI"),"SI","NO")</f>
        <v>SI</v>
      </c>
      <c r="O4944" s="3" t="str">
        <f>IF(+OR(I4944="SI",L4944="SI"),"SI","NO")</f>
        <v>SI</v>
      </c>
    </row>
    <row r="4945" spans="1:15" x14ac:dyDescent="0.25">
      <c r="A4945" s="20" t="s">
        <v>3181</v>
      </c>
      <c r="B4945" s="1" t="s">
        <v>3362</v>
      </c>
      <c r="C4945" s="3">
        <v>6</v>
      </c>
      <c r="D4945" s="3" t="str">
        <f>VLOOKUP(Cobertura2021[[#This Row],['#Area]],S:T,2)</f>
        <v>Rural</v>
      </c>
      <c r="E4945" s="1" t="s">
        <v>1520</v>
      </c>
      <c r="F4945" s="3">
        <v>57</v>
      </c>
      <c r="G4945" s="27" t="s">
        <v>5320</v>
      </c>
      <c r="H4945" s="27" t="s">
        <v>3</v>
      </c>
      <c r="I4945" s="27" t="s">
        <v>3</v>
      </c>
      <c r="J4945" s="28" t="s">
        <v>21</v>
      </c>
      <c r="K4945" s="28" t="s">
        <v>21</v>
      </c>
      <c r="L4945" s="28" t="s">
        <v>21</v>
      </c>
      <c r="M4945" s="3" t="str">
        <f>IF(+OR(J4945="SI",G4945="SI"),"SI","NO")</f>
        <v>SI</v>
      </c>
      <c r="N4945" s="3" t="str">
        <f>IF(+OR(H4945="SI",K4945="SI"),"SI","NO")</f>
        <v>SI</v>
      </c>
      <c r="O4945" s="3" t="str">
        <f>IF(+OR(I4945="SI",L4945="SI"),"SI","NO")</f>
        <v>SI</v>
      </c>
    </row>
    <row r="4946" spans="1:15" x14ac:dyDescent="0.25">
      <c r="A4946" s="20" t="s">
        <v>3181</v>
      </c>
      <c r="B4946" s="1" t="s">
        <v>3312</v>
      </c>
      <c r="C4946" s="3">
        <v>6</v>
      </c>
      <c r="D4946" s="3" t="str">
        <f>VLOOKUP(Cobertura2021[[#This Row],['#Area]],S:T,2)</f>
        <v>Rural</v>
      </c>
      <c r="E4946" s="1" t="s">
        <v>542</v>
      </c>
      <c r="F4946" s="3">
        <v>391</v>
      </c>
      <c r="G4946" s="27" t="s">
        <v>5320</v>
      </c>
      <c r="H4946" s="27" t="s">
        <v>5320</v>
      </c>
      <c r="I4946" s="27" t="s">
        <v>5320</v>
      </c>
      <c r="J4946" s="28" t="s">
        <v>21</v>
      </c>
      <c r="K4946" s="28" t="s">
        <v>20</v>
      </c>
      <c r="L4946" s="28" t="s">
        <v>20</v>
      </c>
      <c r="M4946" s="3" t="str">
        <f>IF(+OR(J4946="SI",G4946="SI"),"SI","NO")</f>
        <v>SI</v>
      </c>
      <c r="N4946" s="3" t="str">
        <f>IF(+OR(H4946="SI",K4946="SI"),"SI","NO")</f>
        <v>SI</v>
      </c>
      <c r="O4946" s="3" t="str">
        <f>IF(+OR(I4946="SI",L4946="SI"),"SI","NO")</f>
        <v>SI</v>
      </c>
    </row>
    <row r="4947" spans="1:15" x14ac:dyDescent="0.25">
      <c r="A4947" s="20" t="s">
        <v>3181</v>
      </c>
      <c r="B4947" s="1" t="s">
        <v>3362</v>
      </c>
      <c r="C4947" s="3">
        <v>6</v>
      </c>
      <c r="D4947" s="3" t="str">
        <f>VLOOKUP(Cobertura2021[[#This Row],['#Area]],S:T,2)</f>
        <v>Rural</v>
      </c>
      <c r="E4947" s="1" t="s">
        <v>3366</v>
      </c>
      <c r="F4947" s="3">
        <v>83</v>
      </c>
      <c r="G4947" s="27" t="s">
        <v>5320</v>
      </c>
      <c r="H4947" s="27" t="s">
        <v>5320</v>
      </c>
      <c r="I4947" s="27" t="s">
        <v>5320</v>
      </c>
      <c r="J4947" s="28" t="s">
        <v>21</v>
      </c>
      <c r="K4947" s="28" t="s">
        <v>21</v>
      </c>
      <c r="L4947" s="28" t="s">
        <v>20</v>
      </c>
      <c r="M4947" s="3" t="str">
        <f>IF(+OR(J4947="SI",G4947="SI"),"SI","NO")</f>
        <v>SI</v>
      </c>
      <c r="N4947" s="3" t="str">
        <f>IF(+OR(H4947="SI",K4947="SI"),"SI","NO")</f>
        <v>SI</v>
      </c>
      <c r="O4947" s="3" t="str">
        <f>IF(+OR(I4947="SI",L4947="SI"),"SI","NO")</f>
        <v>SI</v>
      </c>
    </row>
    <row r="4948" spans="1:15" x14ac:dyDescent="0.25">
      <c r="A4948" s="20" t="s">
        <v>3181</v>
      </c>
      <c r="B4948" s="1" t="s">
        <v>3362</v>
      </c>
      <c r="C4948" s="3">
        <v>6</v>
      </c>
      <c r="D4948" s="3" t="str">
        <f>VLOOKUP(Cobertura2021[[#This Row],['#Area]],S:T,2)</f>
        <v>Rural</v>
      </c>
      <c r="E4948" s="1" t="s">
        <v>3396</v>
      </c>
      <c r="F4948" s="3">
        <v>99</v>
      </c>
      <c r="G4948" s="27" t="s">
        <v>5320</v>
      </c>
      <c r="H4948" s="27" t="s">
        <v>5320</v>
      </c>
      <c r="I4948" s="27" t="s">
        <v>5320</v>
      </c>
      <c r="J4948" s="28" t="s">
        <v>20</v>
      </c>
      <c r="K4948" s="28" t="s">
        <v>20</v>
      </c>
      <c r="L4948" s="28" t="s">
        <v>20</v>
      </c>
      <c r="M4948" s="3" t="str">
        <f>IF(+OR(J4948="SI",G4948="SI"),"SI","NO")</f>
        <v>SI</v>
      </c>
      <c r="N4948" s="3" t="str">
        <f>IF(+OR(H4948="SI",K4948="SI"),"SI","NO")</f>
        <v>SI</v>
      </c>
      <c r="O4948" s="3" t="str">
        <f>IF(+OR(I4948="SI",L4948="SI"),"SI","NO")</f>
        <v>SI</v>
      </c>
    </row>
    <row r="4949" spans="1:15" x14ac:dyDescent="0.25">
      <c r="A4949" s="20" t="s">
        <v>3181</v>
      </c>
      <c r="B4949" s="1" t="s">
        <v>3362</v>
      </c>
      <c r="C4949" s="3">
        <v>6</v>
      </c>
      <c r="D4949" s="3" t="str">
        <f>VLOOKUP(Cobertura2021[[#This Row],['#Area]],S:T,2)</f>
        <v>Rural</v>
      </c>
      <c r="E4949" s="1" t="s">
        <v>3380</v>
      </c>
      <c r="F4949" s="3">
        <v>123</v>
      </c>
      <c r="G4949" s="27" t="s">
        <v>5320</v>
      </c>
      <c r="H4949" s="27" t="s">
        <v>5320</v>
      </c>
      <c r="I4949" s="27" t="s">
        <v>5320</v>
      </c>
      <c r="J4949" s="28" t="s">
        <v>21</v>
      </c>
      <c r="K4949" s="28" t="s">
        <v>21</v>
      </c>
      <c r="L4949" s="28" t="s">
        <v>21</v>
      </c>
      <c r="M4949" s="3" t="str">
        <f>IF(+OR(J4949="SI",G4949="SI"),"SI","NO")</f>
        <v>SI</v>
      </c>
      <c r="N4949" s="3" t="str">
        <f>IF(+OR(H4949="SI",K4949="SI"),"SI","NO")</f>
        <v>SI</v>
      </c>
      <c r="O4949" s="3" t="str">
        <f>IF(+OR(I4949="SI",L4949="SI"),"SI","NO")</f>
        <v>SI</v>
      </c>
    </row>
    <row r="4950" spans="1:15" x14ac:dyDescent="0.25">
      <c r="A4950" s="20" t="s">
        <v>3181</v>
      </c>
      <c r="B4950" s="1" t="s">
        <v>3205</v>
      </c>
      <c r="C4950" s="3">
        <v>6</v>
      </c>
      <c r="D4950" s="3" t="str">
        <f>VLOOKUP(Cobertura2021[[#This Row],['#Area]],S:T,2)</f>
        <v>Rural</v>
      </c>
      <c r="E4950" s="1" t="s">
        <v>3210</v>
      </c>
      <c r="F4950" s="3">
        <v>97</v>
      </c>
      <c r="G4950" s="27" t="s">
        <v>5320</v>
      </c>
      <c r="H4950" s="27" t="s">
        <v>5320</v>
      </c>
      <c r="I4950" s="27" t="s">
        <v>5320</v>
      </c>
      <c r="J4950" s="28" t="s">
        <v>21</v>
      </c>
      <c r="K4950" s="28" t="s">
        <v>21</v>
      </c>
      <c r="L4950" s="28" t="s">
        <v>20</v>
      </c>
      <c r="M4950" s="3" t="str">
        <f>IF(+OR(J4950="SI",G4950="SI"),"SI","NO")</f>
        <v>SI</v>
      </c>
      <c r="N4950" s="3" t="str">
        <f>IF(+OR(H4950="SI",K4950="SI"),"SI","NO")</f>
        <v>SI</v>
      </c>
      <c r="O4950" s="3" t="str">
        <f>IF(+OR(I4950="SI",L4950="SI"),"SI","NO")</f>
        <v>SI</v>
      </c>
    </row>
    <row r="4951" spans="1:15" x14ac:dyDescent="0.25">
      <c r="A4951" s="20" t="s">
        <v>3181</v>
      </c>
      <c r="B4951" s="1" t="s">
        <v>3362</v>
      </c>
      <c r="C4951" s="3">
        <v>6</v>
      </c>
      <c r="D4951" s="3" t="str">
        <f>VLOOKUP(Cobertura2021[[#This Row],['#Area]],S:T,2)</f>
        <v>Rural</v>
      </c>
      <c r="E4951" s="1" t="s">
        <v>3378</v>
      </c>
      <c r="F4951" s="3">
        <v>184</v>
      </c>
      <c r="G4951" s="27" t="s">
        <v>5320</v>
      </c>
      <c r="H4951" s="27" t="s">
        <v>5320</v>
      </c>
      <c r="I4951" s="27" t="s">
        <v>5320</v>
      </c>
      <c r="J4951" s="28" t="s">
        <v>20</v>
      </c>
      <c r="K4951" s="28" t="s">
        <v>20</v>
      </c>
      <c r="L4951" s="28" t="s">
        <v>20</v>
      </c>
      <c r="M4951" s="3" t="str">
        <f>IF(+OR(J4951="SI",G4951="SI"),"SI","NO")</f>
        <v>SI</v>
      </c>
      <c r="N4951" s="3" t="str">
        <f>IF(+OR(H4951="SI",K4951="SI"),"SI","NO")</f>
        <v>SI</v>
      </c>
      <c r="O4951" s="3" t="str">
        <f>IF(+OR(I4951="SI",L4951="SI"),"SI","NO")</f>
        <v>SI</v>
      </c>
    </row>
    <row r="4952" spans="1:15" x14ac:dyDescent="0.25">
      <c r="A4952" s="20" t="s">
        <v>3181</v>
      </c>
      <c r="B4952" s="1" t="s">
        <v>3362</v>
      </c>
      <c r="C4952" s="3">
        <v>6</v>
      </c>
      <c r="D4952" s="3" t="str">
        <f>VLOOKUP(Cobertura2021[[#This Row],['#Area]],S:T,2)</f>
        <v>Rural</v>
      </c>
      <c r="E4952" s="1" t="s">
        <v>3398</v>
      </c>
      <c r="F4952" s="3">
        <v>24</v>
      </c>
      <c r="G4952" s="27" t="s">
        <v>5320</v>
      </c>
      <c r="H4952" s="27" t="s">
        <v>5320</v>
      </c>
      <c r="I4952" s="27" t="s">
        <v>5320</v>
      </c>
      <c r="J4952" s="28" t="s">
        <v>21</v>
      </c>
      <c r="K4952" s="28" t="s">
        <v>21</v>
      </c>
      <c r="L4952" s="28" t="s">
        <v>20</v>
      </c>
      <c r="M4952" s="3" t="str">
        <f>IF(+OR(J4952="SI",G4952="SI"),"SI","NO")</f>
        <v>SI</v>
      </c>
      <c r="N4952" s="3" t="str">
        <f>IF(+OR(H4952="SI",K4952="SI"),"SI","NO")</f>
        <v>SI</v>
      </c>
      <c r="O4952" s="3" t="str">
        <f>IF(+OR(I4952="SI",L4952="SI"),"SI","NO")</f>
        <v>SI</v>
      </c>
    </row>
    <row r="4953" spans="1:15" x14ac:dyDescent="0.25">
      <c r="A4953" s="20" t="s">
        <v>3181</v>
      </c>
      <c r="B4953" s="1" t="s">
        <v>3362</v>
      </c>
      <c r="C4953" s="3">
        <v>6</v>
      </c>
      <c r="D4953" s="3" t="str">
        <f>VLOOKUP(Cobertura2021[[#This Row],['#Area]],S:T,2)</f>
        <v>Rural</v>
      </c>
      <c r="E4953" s="1" t="s">
        <v>3383</v>
      </c>
      <c r="F4953" s="3">
        <v>12</v>
      </c>
      <c r="G4953" s="27" t="s">
        <v>5320</v>
      </c>
      <c r="H4953" s="27" t="s">
        <v>5320</v>
      </c>
      <c r="I4953" s="27" t="s">
        <v>5320</v>
      </c>
      <c r="J4953" s="28" t="s">
        <v>21</v>
      </c>
      <c r="K4953" s="28" t="s">
        <v>20</v>
      </c>
      <c r="L4953" s="28" t="s">
        <v>20</v>
      </c>
      <c r="M4953" s="3" t="str">
        <f>IF(+OR(J4953="SI",G4953="SI"),"SI","NO")</f>
        <v>SI</v>
      </c>
      <c r="N4953" s="3" t="str">
        <f>IF(+OR(H4953="SI",K4953="SI"),"SI","NO")</f>
        <v>SI</v>
      </c>
      <c r="O4953" s="3" t="str">
        <f>IF(+OR(I4953="SI",L4953="SI"),"SI","NO")</f>
        <v>SI</v>
      </c>
    </row>
    <row r="4954" spans="1:15" x14ac:dyDescent="0.25">
      <c r="A4954" s="20" t="s">
        <v>3181</v>
      </c>
      <c r="B4954" s="1" t="s">
        <v>3362</v>
      </c>
      <c r="C4954" s="3">
        <v>6</v>
      </c>
      <c r="D4954" s="3" t="str">
        <f>VLOOKUP(Cobertura2021[[#This Row],['#Area]],S:T,2)</f>
        <v>Rural</v>
      </c>
      <c r="E4954" s="1" t="s">
        <v>3395</v>
      </c>
      <c r="F4954" s="3">
        <v>34</v>
      </c>
      <c r="G4954" s="27" t="s">
        <v>5320</v>
      </c>
      <c r="H4954" s="27" t="s">
        <v>5320</v>
      </c>
      <c r="I4954" s="27" t="s">
        <v>5320</v>
      </c>
      <c r="J4954" s="28" t="s">
        <v>21</v>
      </c>
      <c r="K4954" s="28" t="s">
        <v>21</v>
      </c>
      <c r="L4954" s="28" t="s">
        <v>21</v>
      </c>
      <c r="M4954" s="3" t="str">
        <f>IF(+OR(J4954="SI",G4954="SI"),"SI","NO")</f>
        <v>SI</v>
      </c>
      <c r="N4954" s="3" t="str">
        <f>IF(+OR(H4954="SI",K4954="SI"),"SI","NO")</f>
        <v>SI</v>
      </c>
      <c r="O4954" s="3" t="str">
        <f>IF(+OR(I4954="SI",L4954="SI"),"SI","NO")</f>
        <v>SI</v>
      </c>
    </row>
    <row r="4955" spans="1:15" x14ac:dyDescent="0.25">
      <c r="A4955" s="20" t="s">
        <v>3181</v>
      </c>
      <c r="B4955" s="1" t="s">
        <v>3362</v>
      </c>
      <c r="C4955" s="3">
        <v>6</v>
      </c>
      <c r="D4955" s="3" t="str">
        <f>VLOOKUP(Cobertura2021[[#This Row],['#Area]],S:T,2)</f>
        <v>Rural</v>
      </c>
      <c r="E4955" s="1" t="s">
        <v>3399</v>
      </c>
      <c r="F4955" s="3">
        <v>5</v>
      </c>
      <c r="G4955" s="27" t="s">
        <v>5320</v>
      </c>
      <c r="H4955" s="27" t="s">
        <v>5320</v>
      </c>
      <c r="I4955" s="27" t="s">
        <v>5320</v>
      </c>
      <c r="J4955" s="28" t="s">
        <v>21</v>
      </c>
      <c r="K4955" s="28" t="s">
        <v>21</v>
      </c>
      <c r="L4955" s="28" t="s">
        <v>20</v>
      </c>
      <c r="M4955" s="3" t="str">
        <f>IF(+OR(J4955="SI",G4955="SI"),"SI","NO")</f>
        <v>SI</v>
      </c>
      <c r="N4955" s="3" t="str">
        <f>IF(+OR(H4955="SI",K4955="SI"),"SI","NO")</f>
        <v>SI</v>
      </c>
      <c r="O4955" s="3" t="str">
        <f>IF(+OR(I4955="SI",L4955="SI"),"SI","NO")</f>
        <v>SI</v>
      </c>
    </row>
    <row r="4956" spans="1:15" x14ac:dyDescent="0.25">
      <c r="A4956" s="20" t="s">
        <v>3181</v>
      </c>
      <c r="B4956" s="1" t="s">
        <v>3362</v>
      </c>
      <c r="C4956" s="3">
        <v>6</v>
      </c>
      <c r="D4956" s="3" t="str">
        <f>VLOOKUP(Cobertura2021[[#This Row],['#Area]],S:T,2)</f>
        <v>Rural</v>
      </c>
      <c r="E4956" s="1" t="s">
        <v>3394</v>
      </c>
      <c r="F4956" s="3">
        <v>25</v>
      </c>
      <c r="G4956" s="27" t="s">
        <v>5320</v>
      </c>
      <c r="H4956" s="27" t="s">
        <v>5320</v>
      </c>
      <c r="I4956" s="27" t="s">
        <v>5320</v>
      </c>
      <c r="J4956" s="28" t="s">
        <v>21</v>
      </c>
      <c r="K4956" s="28" t="s">
        <v>21</v>
      </c>
      <c r="L4956" s="28" t="s">
        <v>21</v>
      </c>
      <c r="M4956" s="3" t="str">
        <f>IF(+OR(J4956="SI",G4956="SI"),"SI","NO")</f>
        <v>SI</v>
      </c>
      <c r="N4956" s="3" t="str">
        <f>IF(+OR(H4956="SI",K4956="SI"),"SI","NO")</f>
        <v>SI</v>
      </c>
      <c r="O4956" s="3" t="str">
        <f>IF(+OR(I4956="SI",L4956="SI"),"SI","NO")</f>
        <v>SI</v>
      </c>
    </row>
    <row r="4957" spans="1:15" x14ac:dyDescent="0.25">
      <c r="A4957" s="20" t="s">
        <v>3181</v>
      </c>
      <c r="B4957" s="1" t="s">
        <v>3362</v>
      </c>
      <c r="C4957" s="3">
        <v>6</v>
      </c>
      <c r="D4957" s="3" t="str">
        <f>VLOOKUP(Cobertura2021[[#This Row],['#Area]],S:T,2)</f>
        <v>Rural</v>
      </c>
      <c r="E4957" s="1" t="s">
        <v>813</v>
      </c>
      <c r="F4957" s="3">
        <v>43</v>
      </c>
      <c r="G4957" s="27" t="s">
        <v>5320</v>
      </c>
      <c r="H4957" s="27" t="s">
        <v>5320</v>
      </c>
      <c r="I4957" s="27" t="s">
        <v>5320</v>
      </c>
      <c r="J4957" s="28" t="s">
        <v>21</v>
      </c>
      <c r="K4957" s="28" t="s">
        <v>20</v>
      </c>
      <c r="L4957" s="28" t="s">
        <v>20</v>
      </c>
      <c r="M4957" s="3" t="str">
        <f>IF(+OR(J4957="SI",G4957="SI"),"SI","NO")</f>
        <v>SI</v>
      </c>
      <c r="N4957" s="3" t="str">
        <f>IF(+OR(H4957="SI",K4957="SI"),"SI","NO")</f>
        <v>SI</v>
      </c>
      <c r="O4957" s="3" t="str">
        <f>IF(+OR(I4957="SI",L4957="SI"),"SI","NO")</f>
        <v>SI</v>
      </c>
    </row>
    <row r="4958" spans="1:15" x14ac:dyDescent="0.25">
      <c r="A4958" s="20" t="s">
        <v>3181</v>
      </c>
      <c r="B4958" s="1" t="s">
        <v>3256</v>
      </c>
      <c r="C4958" s="3">
        <v>6</v>
      </c>
      <c r="D4958" s="3" t="str">
        <f>VLOOKUP(Cobertura2021[[#This Row],['#Area]],S:T,2)</f>
        <v>Rural</v>
      </c>
      <c r="E4958" s="1" t="s">
        <v>3292</v>
      </c>
      <c r="F4958" s="3">
        <v>7</v>
      </c>
      <c r="G4958" s="27" t="s">
        <v>5320</v>
      </c>
      <c r="H4958" s="27" t="s">
        <v>5320</v>
      </c>
      <c r="I4958" s="27" t="s">
        <v>5320</v>
      </c>
      <c r="J4958" s="28" t="s">
        <v>20</v>
      </c>
      <c r="K4958" s="28" t="s">
        <v>20</v>
      </c>
      <c r="L4958" s="28" t="s">
        <v>20</v>
      </c>
      <c r="M4958" s="3" t="str">
        <f>IF(+OR(J4958="SI",G4958="SI"),"SI","NO")</f>
        <v>SI</v>
      </c>
      <c r="N4958" s="3" t="str">
        <f>IF(+OR(H4958="SI",K4958="SI"),"SI","NO")</f>
        <v>SI</v>
      </c>
      <c r="O4958" s="3" t="str">
        <f>IF(+OR(I4958="SI",L4958="SI"),"SI","NO")</f>
        <v>SI</v>
      </c>
    </row>
    <row r="4959" spans="1:15" x14ac:dyDescent="0.25">
      <c r="A4959" s="20" t="s">
        <v>3181</v>
      </c>
      <c r="B4959" s="1" t="s">
        <v>3362</v>
      </c>
      <c r="C4959" s="3">
        <v>6</v>
      </c>
      <c r="D4959" s="3" t="str">
        <f>VLOOKUP(Cobertura2021[[#This Row],['#Area]],S:T,2)</f>
        <v>Rural</v>
      </c>
      <c r="E4959" s="1" t="s">
        <v>3292</v>
      </c>
      <c r="F4959" s="3">
        <v>32</v>
      </c>
      <c r="G4959" s="27" t="s">
        <v>5320</v>
      </c>
      <c r="H4959" s="27" t="s">
        <v>5320</v>
      </c>
      <c r="I4959" s="27" t="s">
        <v>5320</v>
      </c>
      <c r="J4959" s="28" t="s">
        <v>20</v>
      </c>
      <c r="K4959" s="28" t="s">
        <v>20</v>
      </c>
      <c r="L4959" s="28" t="s">
        <v>20</v>
      </c>
      <c r="M4959" s="3" t="str">
        <f>IF(+OR(J4959="SI",G4959="SI"),"SI","NO")</f>
        <v>SI</v>
      </c>
      <c r="N4959" s="3" t="str">
        <f>IF(+OR(H4959="SI",K4959="SI"),"SI","NO")</f>
        <v>SI</v>
      </c>
      <c r="O4959" s="3" t="str">
        <f>IF(+OR(I4959="SI",L4959="SI"),"SI","NO")</f>
        <v>SI</v>
      </c>
    </row>
    <row r="4960" spans="1:15" x14ac:dyDescent="0.25">
      <c r="A4960" s="20" t="s">
        <v>1004</v>
      </c>
      <c r="B4960" s="1" t="s">
        <v>1618</v>
      </c>
      <c r="C4960" s="3">
        <v>6</v>
      </c>
      <c r="D4960" s="3" t="str">
        <f>VLOOKUP(Cobertura2021[[#This Row],['#Area]],S:T,2)</f>
        <v>Rural</v>
      </c>
      <c r="E4960" s="1" t="s">
        <v>1624</v>
      </c>
      <c r="F4960" s="3">
        <v>177</v>
      </c>
      <c r="G4960" s="27" t="s">
        <v>5320</v>
      </c>
      <c r="H4960" s="27" t="s">
        <v>3</v>
      </c>
      <c r="I4960" s="27" t="s">
        <v>3</v>
      </c>
      <c r="J4960" s="28" t="s">
        <v>21</v>
      </c>
      <c r="K4960" s="28" t="s">
        <v>20</v>
      </c>
      <c r="L4960" s="28" t="s">
        <v>20</v>
      </c>
      <c r="M4960" s="3" t="str">
        <f>IF(+OR(J4960="SI",G4960="SI"),"SI","NO")</f>
        <v>SI</v>
      </c>
      <c r="N4960" s="3" t="str">
        <f>IF(+OR(H4960="SI",K4960="SI"),"SI","NO")</f>
        <v>NO</v>
      </c>
      <c r="O4960" s="3" t="str">
        <f>IF(+OR(I4960="SI",L4960="SI"),"SI","NO")</f>
        <v>NO</v>
      </c>
    </row>
    <row r="4961" spans="1:15" x14ac:dyDescent="0.25">
      <c r="A4961" s="20" t="s">
        <v>3181</v>
      </c>
      <c r="B4961" s="1" t="s">
        <v>3362</v>
      </c>
      <c r="C4961" s="3">
        <v>6</v>
      </c>
      <c r="D4961" s="3" t="str">
        <f>VLOOKUP(Cobertura2021[[#This Row],['#Area]],S:T,2)</f>
        <v>Rural</v>
      </c>
      <c r="E4961" s="1" t="s">
        <v>3410</v>
      </c>
      <c r="F4961" s="3">
        <v>21</v>
      </c>
      <c r="G4961" s="27" t="s">
        <v>5320</v>
      </c>
      <c r="H4961" s="27" t="s">
        <v>5320</v>
      </c>
      <c r="I4961" s="27" t="s">
        <v>5320</v>
      </c>
      <c r="J4961" s="28" t="s">
        <v>21</v>
      </c>
      <c r="K4961" s="28" t="s">
        <v>21</v>
      </c>
      <c r="L4961" s="28" t="s">
        <v>20</v>
      </c>
      <c r="M4961" s="3" t="str">
        <f>IF(+OR(J4961="SI",G4961="SI"),"SI","NO")</f>
        <v>SI</v>
      </c>
      <c r="N4961" s="3" t="str">
        <f>IF(+OR(H4961="SI",K4961="SI"),"SI","NO")</f>
        <v>SI</v>
      </c>
      <c r="O4961" s="3" t="str">
        <f>IF(+OR(I4961="SI",L4961="SI"),"SI","NO")</f>
        <v>SI</v>
      </c>
    </row>
    <row r="4962" spans="1:15" x14ac:dyDescent="0.25">
      <c r="A4962" s="20" t="s">
        <v>3181</v>
      </c>
      <c r="B4962" s="1" t="s">
        <v>3304</v>
      </c>
      <c r="C4962" s="3">
        <v>6</v>
      </c>
      <c r="D4962" s="3" t="str">
        <f>VLOOKUP(Cobertura2021[[#This Row],['#Area]],S:T,2)</f>
        <v>Rural</v>
      </c>
      <c r="E4962" s="1" t="s">
        <v>3308</v>
      </c>
      <c r="F4962" s="3">
        <v>180</v>
      </c>
      <c r="G4962" s="27" t="s">
        <v>5320</v>
      </c>
      <c r="H4962" s="27" t="s">
        <v>5320</v>
      </c>
      <c r="I4962" s="27" t="s">
        <v>5320</v>
      </c>
      <c r="J4962" s="28" t="s">
        <v>21</v>
      </c>
      <c r="K4962" s="28" t="s">
        <v>21</v>
      </c>
      <c r="L4962" s="28" t="s">
        <v>20</v>
      </c>
      <c r="M4962" s="3" t="str">
        <f>IF(+OR(J4962="SI",G4962="SI"),"SI","NO")</f>
        <v>SI</v>
      </c>
      <c r="N4962" s="3" t="str">
        <f>IF(+OR(H4962="SI",K4962="SI"),"SI","NO")</f>
        <v>SI</v>
      </c>
      <c r="O4962" s="3" t="str">
        <f>IF(+OR(I4962="SI",L4962="SI"),"SI","NO")</f>
        <v>SI</v>
      </c>
    </row>
    <row r="4963" spans="1:15" hidden="1" x14ac:dyDescent="0.25">
      <c r="A4963" s="20" t="s">
        <v>3181</v>
      </c>
      <c r="B4963" s="1" t="s">
        <v>3293</v>
      </c>
      <c r="C4963" s="3">
        <v>1</v>
      </c>
      <c r="D4963" s="3" t="e">
        <f>VLOOKUP(Cobertura2021[[#This Row],['#Area]],S:T,2)</f>
        <v>#N/A</v>
      </c>
      <c r="E4963" s="1" t="s">
        <v>1238</v>
      </c>
      <c r="F4963" s="3">
        <v>86</v>
      </c>
      <c r="G4963" s="27" t="s">
        <v>5320</v>
      </c>
      <c r="H4963" s="27" t="s">
        <v>5320</v>
      </c>
      <c r="I4963" s="27" t="s">
        <v>5320</v>
      </c>
      <c r="J4963" s="28" t="s">
        <v>21</v>
      </c>
      <c r="K4963" s="28" t="s">
        <v>21</v>
      </c>
      <c r="L4963" s="28" t="s">
        <v>20</v>
      </c>
      <c r="M4963" s="3" t="str">
        <f>IF(+OR(J4963="SI",G4963="SI"),"SI","NO")</f>
        <v>SI</v>
      </c>
      <c r="N4963" s="3" t="str">
        <f>IF(+OR(H4963="SI",K4963="SI"),"SI","NO")</f>
        <v>SI</v>
      </c>
      <c r="O4963" s="3" t="str">
        <f>IF(+OR(I4963="SI",L4963="SI"),"SI","NO")</f>
        <v>SI</v>
      </c>
    </row>
    <row r="4964" spans="1:15" x14ac:dyDescent="0.25">
      <c r="A4964" s="20" t="s">
        <v>3181</v>
      </c>
      <c r="B4964" s="1" t="s">
        <v>3293</v>
      </c>
      <c r="C4964" s="3">
        <v>6</v>
      </c>
      <c r="D4964" s="3" t="str">
        <f>VLOOKUP(Cobertura2021[[#This Row],['#Area]],S:T,2)</f>
        <v>Rural</v>
      </c>
      <c r="E4964" s="1" t="s">
        <v>1238</v>
      </c>
      <c r="F4964" s="3">
        <v>31</v>
      </c>
      <c r="G4964" s="27" t="s">
        <v>5320</v>
      </c>
      <c r="H4964" s="27" t="s">
        <v>5320</v>
      </c>
      <c r="I4964" s="27" t="s">
        <v>5320</v>
      </c>
      <c r="J4964" s="28" t="s">
        <v>21</v>
      </c>
      <c r="K4964" s="28" t="s">
        <v>21</v>
      </c>
      <c r="L4964" s="28" t="s">
        <v>20</v>
      </c>
      <c r="M4964" s="3" t="str">
        <f>IF(+OR(J4964="SI",G4964="SI"),"SI","NO")</f>
        <v>SI</v>
      </c>
      <c r="N4964" s="3" t="str">
        <f>IF(+OR(H4964="SI",K4964="SI"),"SI","NO")</f>
        <v>SI</v>
      </c>
      <c r="O4964" s="3" t="str">
        <f>IF(+OR(I4964="SI",L4964="SI"),"SI","NO")</f>
        <v>SI</v>
      </c>
    </row>
    <row r="4965" spans="1:15" x14ac:dyDescent="0.25">
      <c r="A4965" s="20" t="s">
        <v>3181</v>
      </c>
      <c r="B4965" s="1" t="s">
        <v>3205</v>
      </c>
      <c r="C4965" s="3">
        <v>6</v>
      </c>
      <c r="D4965" s="3" t="str">
        <f>VLOOKUP(Cobertura2021[[#This Row],['#Area]],S:T,2)</f>
        <v>Rural</v>
      </c>
      <c r="E4965" s="1" t="s">
        <v>1571</v>
      </c>
      <c r="F4965" s="3">
        <v>103</v>
      </c>
      <c r="G4965" s="27" t="s">
        <v>5320</v>
      </c>
      <c r="H4965" s="27" t="s">
        <v>5320</v>
      </c>
      <c r="I4965" s="27" t="s">
        <v>5320</v>
      </c>
      <c r="J4965" s="28" t="s">
        <v>21</v>
      </c>
      <c r="K4965" s="28" t="s">
        <v>20</v>
      </c>
      <c r="L4965" s="28" t="s">
        <v>20</v>
      </c>
      <c r="M4965" s="3" t="str">
        <f>IF(+OR(J4965="SI",G4965="SI"),"SI","NO")</f>
        <v>SI</v>
      </c>
      <c r="N4965" s="3" t="str">
        <f>IF(+OR(H4965="SI",K4965="SI"),"SI","NO")</f>
        <v>SI</v>
      </c>
      <c r="O4965" s="3" t="str">
        <f>IF(+OR(I4965="SI",L4965="SI"),"SI","NO")</f>
        <v>SI</v>
      </c>
    </row>
    <row r="4966" spans="1:15" x14ac:dyDescent="0.25">
      <c r="A4966" s="20" t="s">
        <v>3181</v>
      </c>
      <c r="B4966" s="1" t="s">
        <v>3362</v>
      </c>
      <c r="C4966" s="3">
        <v>6</v>
      </c>
      <c r="D4966" s="3" t="str">
        <f>VLOOKUP(Cobertura2021[[#This Row],['#Area]],S:T,2)</f>
        <v>Rural</v>
      </c>
      <c r="E4966" s="1" t="s">
        <v>3379</v>
      </c>
      <c r="F4966" s="3">
        <v>50</v>
      </c>
      <c r="G4966" s="27" t="s">
        <v>5320</v>
      </c>
      <c r="H4966" s="27" t="s">
        <v>5320</v>
      </c>
      <c r="I4966" s="27" t="s">
        <v>5320</v>
      </c>
      <c r="J4966" s="28" t="s">
        <v>21</v>
      </c>
      <c r="K4966" s="28" t="s">
        <v>20</v>
      </c>
      <c r="L4966" s="28" t="s">
        <v>20</v>
      </c>
      <c r="M4966" s="3" t="str">
        <f>IF(+OR(J4966="SI",G4966="SI"),"SI","NO")</f>
        <v>SI</v>
      </c>
      <c r="N4966" s="3" t="str">
        <f>IF(+OR(H4966="SI",K4966="SI"),"SI","NO")</f>
        <v>SI</v>
      </c>
      <c r="O4966" s="3" t="str">
        <f>IF(+OR(I4966="SI",L4966="SI"),"SI","NO")</f>
        <v>SI</v>
      </c>
    </row>
    <row r="4967" spans="1:15" hidden="1" x14ac:dyDescent="0.25">
      <c r="A4967" s="20" t="s">
        <v>3181</v>
      </c>
      <c r="B4967" s="1" t="s">
        <v>3346</v>
      </c>
      <c r="C4967" s="3">
        <v>1</v>
      </c>
      <c r="D4967" s="3" t="e">
        <f>VLOOKUP(Cobertura2021[[#This Row],['#Area]],S:T,2)</f>
        <v>#N/A</v>
      </c>
      <c r="E4967" s="1" t="s">
        <v>3348</v>
      </c>
      <c r="F4967" s="3">
        <v>141</v>
      </c>
      <c r="G4967" s="27" t="s">
        <v>5320</v>
      </c>
      <c r="H4967" s="27" t="s">
        <v>5320</v>
      </c>
      <c r="I4967" s="27" t="s">
        <v>5320</v>
      </c>
      <c r="J4967" s="28" t="s">
        <v>21</v>
      </c>
      <c r="K4967" s="28" t="s">
        <v>21</v>
      </c>
      <c r="L4967" s="28" t="s">
        <v>21</v>
      </c>
      <c r="M4967" s="3" t="str">
        <f>IF(+OR(J4967="SI",G4967="SI"),"SI","NO")</f>
        <v>SI</v>
      </c>
      <c r="N4967" s="3" t="str">
        <f>IF(+OR(H4967="SI",K4967="SI"),"SI","NO")</f>
        <v>SI</v>
      </c>
      <c r="O4967" s="3" t="str">
        <f>IF(+OR(I4967="SI",L4967="SI"),"SI","NO")</f>
        <v>SI</v>
      </c>
    </row>
    <row r="4968" spans="1:15" x14ac:dyDescent="0.25">
      <c r="A4968" s="20" t="s">
        <v>3181</v>
      </c>
      <c r="B4968" s="1" t="s">
        <v>3304</v>
      </c>
      <c r="C4968" s="3">
        <v>6</v>
      </c>
      <c r="D4968" s="3" t="str">
        <f>VLOOKUP(Cobertura2021[[#This Row],['#Area]],S:T,2)</f>
        <v>Rural</v>
      </c>
      <c r="E4968" s="1" t="s">
        <v>1010</v>
      </c>
      <c r="F4968" s="3">
        <v>82</v>
      </c>
      <c r="G4968" s="27" t="s">
        <v>5320</v>
      </c>
      <c r="H4968" s="27" t="s">
        <v>5320</v>
      </c>
      <c r="I4968" s="27" t="s">
        <v>5320</v>
      </c>
      <c r="J4968" s="28" t="s">
        <v>21</v>
      </c>
      <c r="K4968" s="28" t="s">
        <v>20</v>
      </c>
      <c r="L4968" s="28" t="s">
        <v>20</v>
      </c>
      <c r="M4968" s="3" t="str">
        <f>IF(+OR(J4968="SI",G4968="SI"),"SI","NO")</f>
        <v>SI</v>
      </c>
      <c r="N4968" s="3" t="str">
        <f>IF(+OR(H4968="SI",K4968="SI"),"SI","NO")</f>
        <v>SI</v>
      </c>
      <c r="O4968" s="3" t="str">
        <f>IF(+OR(I4968="SI",L4968="SI"),"SI","NO")</f>
        <v>SI</v>
      </c>
    </row>
    <row r="4969" spans="1:15" x14ac:dyDescent="0.25">
      <c r="A4969" s="20" t="s">
        <v>3181</v>
      </c>
      <c r="B4969" s="1" t="s">
        <v>3362</v>
      </c>
      <c r="C4969" s="3">
        <v>6</v>
      </c>
      <c r="D4969" s="3" t="str">
        <f>VLOOKUP(Cobertura2021[[#This Row],['#Area]],S:T,2)</f>
        <v>Rural</v>
      </c>
      <c r="E4969" s="1" t="s">
        <v>1010</v>
      </c>
      <c r="F4969" s="3">
        <v>37</v>
      </c>
      <c r="G4969" s="27" t="s">
        <v>5320</v>
      </c>
      <c r="H4969" s="27" t="s">
        <v>5320</v>
      </c>
      <c r="I4969" s="27" t="s">
        <v>5320</v>
      </c>
      <c r="J4969" s="28" t="s">
        <v>21</v>
      </c>
      <c r="K4969" s="28" t="s">
        <v>20</v>
      </c>
      <c r="L4969" s="28" t="s">
        <v>20</v>
      </c>
      <c r="M4969" s="3" t="str">
        <f>IF(+OR(J4969="SI",G4969="SI"),"SI","NO")</f>
        <v>SI</v>
      </c>
      <c r="N4969" s="3" t="str">
        <f>IF(+OR(H4969="SI",K4969="SI"),"SI","NO")</f>
        <v>SI</v>
      </c>
      <c r="O4969" s="3" t="str">
        <f>IF(+OR(I4969="SI",L4969="SI"),"SI","NO")</f>
        <v>SI</v>
      </c>
    </row>
    <row r="4970" spans="1:15" x14ac:dyDescent="0.25">
      <c r="A4970" s="20" t="s">
        <v>3181</v>
      </c>
      <c r="B4970" s="1" t="s">
        <v>3221</v>
      </c>
      <c r="C4970" s="3">
        <v>6</v>
      </c>
      <c r="D4970" s="3" t="str">
        <f>VLOOKUP(Cobertura2021[[#This Row],['#Area]],S:T,2)</f>
        <v>Rural</v>
      </c>
      <c r="E4970" s="1" t="s">
        <v>3225</v>
      </c>
      <c r="F4970" s="3">
        <v>37</v>
      </c>
      <c r="G4970" s="27" t="s">
        <v>5320</v>
      </c>
      <c r="H4970" s="27" t="s">
        <v>5320</v>
      </c>
      <c r="I4970" s="27" t="s">
        <v>5320</v>
      </c>
      <c r="J4970" s="28" t="s">
        <v>21</v>
      </c>
      <c r="K4970" s="28" t="s">
        <v>21</v>
      </c>
      <c r="L4970" s="28" t="s">
        <v>21</v>
      </c>
      <c r="M4970" s="3" t="str">
        <f>IF(+OR(J4970="SI",G4970="SI"),"SI","NO")</f>
        <v>SI</v>
      </c>
      <c r="N4970" s="3" t="str">
        <f>IF(+OR(H4970="SI",K4970="SI"),"SI","NO")</f>
        <v>SI</v>
      </c>
      <c r="O4970" s="3" t="str">
        <f>IF(+OR(I4970="SI",L4970="SI"),"SI","NO")</f>
        <v>SI</v>
      </c>
    </row>
    <row r="4971" spans="1:15" x14ac:dyDescent="0.25">
      <c r="A4971" s="20" t="s">
        <v>3181</v>
      </c>
      <c r="B4971" s="1" t="s">
        <v>3182</v>
      </c>
      <c r="C4971" s="3">
        <v>6</v>
      </c>
      <c r="D4971" s="3" t="str">
        <f>VLOOKUP(Cobertura2021[[#This Row],['#Area]],S:T,2)</f>
        <v>Rural</v>
      </c>
      <c r="E4971" s="1" t="s">
        <v>3199</v>
      </c>
      <c r="F4971" s="3">
        <v>356</v>
      </c>
      <c r="G4971" s="27" t="s">
        <v>5320</v>
      </c>
      <c r="H4971" s="27" t="s">
        <v>5320</v>
      </c>
      <c r="I4971" s="27" t="s">
        <v>5320</v>
      </c>
      <c r="J4971" s="28" t="s">
        <v>21</v>
      </c>
      <c r="K4971" s="28" t="s">
        <v>21</v>
      </c>
      <c r="L4971" s="28" t="s">
        <v>21</v>
      </c>
      <c r="M4971" s="3" t="str">
        <f>IF(+OR(J4971="SI",G4971="SI"),"SI","NO")</f>
        <v>SI</v>
      </c>
      <c r="N4971" s="3" t="str">
        <f>IF(+OR(H4971="SI",K4971="SI"),"SI","NO")</f>
        <v>SI</v>
      </c>
      <c r="O4971" s="3" t="str">
        <f>IF(+OR(I4971="SI",L4971="SI"),"SI","NO")</f>
        <v>SI</v>
      </c>
    </row>
    <row r="4972" spans="1:15" x14ac:dyDescent="0.25">
      <c r="A4972" s="20" t="s">
        <v>3181</v>
      </c>
      <c r="B4972" s="1" t="s">
        <v>3205</v>
      </c>
      <c r="C4972" s="3">
        <v>6</v>
      </c>
      <c r="D4972" s="3" t="str">
        <f>VLOOKUP(Cobertura2021[[#This Row],['#Area]],S:T,2)</f>
        <v>Rural</v>
      </c>
      <c r="E4972" s="1" t="s">
        <v>3217</v>
      </c>
      <c r="F4972" s="3">
        <v>30</v>
      </c>
      <c r="G4972" s="27" t="s">
        <v>5320</v>
      </c>
      <c r="H4972" s="27" t="s">
        <v>5320</v>
      </c>
      <c r="I4972" s="27" t="s">
        <v>5320</v>
      </c>
      <c r="J4972" s="28" t="s">
        <v>21</v>
      </c>
      <c r="K4972" s="28" t="s">
        <v>21</v>
      </c>
      <c r="L4972" s="28" t="s">
        <v>21</v>
      </c>
      <c r="M4972" s="3" t="str">
        <f>IF(+OR(J4972="SI",G4972="SI"),"SI","NO")</f>
        <v>SI</v>
      </c>
      <c r="N4972" s="3" t="str">
        <f>IF(+OR(H4972="SI",K4972="SI"),"SI","NO")</f>
        <v>SI</v>
      </c>
      <c r="O4972" s="3" t="str">
        <f>IF(+OR(I4972="SI",L4972="SI"),"SI","NO")</f>
        <v>SI</v>
      </c>
    </row>
    <row r="4973" spans="1:15" x14ac:dyDescent="0.25">
      <c r="A4973" s="20" t="s">
        <v>3181</v>
      </c>
      <c r="B4973" s="1" t="s">
        <v>2788</v>
      </c>
      <c r="C4973" s="3">
        <v>6</v>
      </c>
      <c r="D4973" s="3" t="str">
        <f>VLOOKUP(Cobertura2021[[#This Row],['#Area]],S:T,2)</f>
        <v>Rural</v>
      </c>
      <c r="E4973" s="1" t="s">
        <v>3327</v>
      </c>
      <c r="F4973" s="3">
        <v>211</v>
      </c>
      <c r="G4973" s="27" t="s">
        <v>5320</v>
      </c>
      <c r="H4973" s="27" t="s">
        <v>5320</v>
      </c>
      <c r="I4973" s="27" t="s">
        <v>5320</v>
      </c>
      <c r="J4973" s="28" t="s">
        <v>21</v>
      </c>
      <c r="K4973" s="28" t="s">
        <v>21</v>
      </c>
      <c r="L4973" s="28" t="s">
        <v>21</v>
      </c>
      <c r="M4973" s="3" t="str">
        <f>IF(+OR(J4973="SI",G4973="SI"),"SI","NO")</f>
        <v>SI</v>
      </c>
      <c r="N4973" s="3" t="str">
        <f>IF(+OR(H4973="SI",K4973="SI"),"SI","NO")</f>
        <v>SI</v>
      </c>
      <c r="O4973" s="3" t="str">
        <f>IF(+OR(I4973="SI",L4973="SI"),"SI","NO")</f>
        <v>SI</v>
      </c>
    </row>
    <row r="4974" spans="1:15" x14ac:dyDescent="0.25">
      <c r="A4974" s="20" t="s">
        <v>3181</v>
      </c>
      <c r="B4974" s="1" t="s">
        <v>3234</v>
      </c>
      <c r="C4974" s="3">
        <v>6</v>
      </c>
      <c r="D4974" s="3" t="str">
        <f>VLOOKUP(Cobertura2021[[#This Row],['#Area]],S:T,2)</f>
        <v>Rural</v>
      </c>
      <c r="E4974" s="1" t="s">
        <v>3240</v>
      </c>
      <c r="F4974" s="3">
        <v>120</v>
      </c>
      <c r="G4974" s="27" t="s">
        <v>5320</v>
      </c>
      <c r="H4974" s="27" t="s">
        <v>5320</v>
      </c>
      <c r="I4974" s="27" t="s">
        <v>5320</v>
      </c>
      <c r="J4974" s="28" t="s">
        <v>21</v>
      </c>
      <c r="K4974" s="28" t="s">
        <v>20</v>
      </c>
      <c r="L4974" s="28" t="s">
        <v>20</v>
      </c>
      <c r="M4974" s="3" t="str">
        <f>IF(+OR(J4974="SI",G4974="SI"),"SI","NO")</f>
        <v>SI</v>
      </c>
      <c r="N4974" s="3" t="str">
        <f>IF(+OR(H4974="SI",K4974="SI"),"SI","NO")</f>
        <v>SI</v>
      </c>
      <c r="O4974" s="3" t="str">
        <f>IF(+OR(I4974="SI",L4974="SI"),"SI","NO")</f>
        <v>SI</v>
      </c>
    </row>
    <row r="4975" spans="1:15" x14ac:dyDescent="0.25">
      <c r="A4975" s="20" t="s">
        <v>3181</v>
      </c>
      <c r="B4975" s="1" t="s">
        <v>2788</v>
      </c>
      <c r="C4975" s="3">
        <v>6</v>
      </c>
      <c r="D4975" s="3" t="str">
        <f>VLOOKUP(Cobertura2021[[#This Row],['#Area]],S:T,2)</f>
        <v>Rural</v>
      </c>
      <c r="E4975" s="1" t="s">
        <v>3329</v>
      </c>
      <c r="F4975" s="3">
        <v>36</v>
      </c>
      <c r="G4975" s="27" t="s">
        <v>5320</v>
      </c>
      <c r="H4975" s="27" t="s">
        <v>5320</v>
      </c>
      <c r="I4975" s="27" t="s">
        <v>5320</v>
      </c>
      <c r="J4975" s="28" t="s">
        <v>21</v>
      </c>
      <c r="K4975" s="28" t="s">
        <v>20</v>
      </c>
      <c r="L4975" s="28" t="s">
        <v>20</v>
      </c>
      <c r="M4975" s="3" t="str">
        <f>IF(+OR(J4975="SI",G4975="SI"),"SI","NO")</f>
        <v>SI</v>
      </c>
      <c r="N4975" s="3" t="str">
        <f>IF(+OR(H4975="SI",K4975="SI"),"SI","NO")</f>
        <v>SI</v>
      </c>
      <c r="O4975" s="3" t="str">
        <f>IF(+OR(I4975="SI",L4975="SI"),"SI","NO")</f>
        <v>SI</v>
      </c>
    </row>
    <row r="4976" spans="1:15" x14ac:dyDescent="0.25">
      <c r="A4976" s="20" t="s">
        <v>3181</v>
      </c>
      <c r="B4976" s="1" t="s">
        <v>3205</v>
      </c>
      <c r="C4976" s="3">
        <v>6</v>
      </c>
      <c r="D4976" s="3" t="str">
        <f>VLOOKUP(Cobertura2021[[#This Row],['#Area]],S:T,2)</f>
        <v>Rural</v>
      </c>
      <c r="E4976" s="1" t="s">
        <v>3214</v>
      </c>
      <c r="F4976" s="3">
        <v>46</v>
      </c>
      <c r="G4976" s="27" t="s">
        <v>5320</v>
      </c>
      <c r="H4976" s="27" t="s">
        <v>5320</v>
      </c>
      <c r="I4976" s="27" t="s">
        <v>5320</v>
      </c>
      <c r="J4976" s="28" t="s">
        <v>21</v>
      </c>
      <c r="K4976" s="28" t="s">
        <v>20</v>
      </c>
      <c r="L4976" s="28" t="s">
        <v>20</v>
      </c>
      <c r="M4976" s="3" t="str">
        <f>IF(+OR(J4976="SI",G4976="SI"),"SI","NO")</f>
        <v>SI</v>
      </c>
      <c r="N4976" s="3" t="str">
        <f>IF(+OR(H4976="SI",K4976="SI"),"SI","NO")</f>
        <v>SI</v>
      </c>
      <c r="O4976" s="3" t="str">
        <f>IF(+OR(I4976="SI",L4976="SI"),"SI","NO")</f>
        <v>SI</v>
      </c>
    </row>
    <row r="4977" spans="1:15" x14ac:dyDescent="0.25">
      <c r="A4977" s="20" t="s">
        <v>3181</v>
      </c>
      <c r="B4977" s="1" t="s">
        <v>3256</v>
      </c>
      <c r="C4977" s="3">
        <v>6</v>
      </c>
      <c r="D4977" s="3" t="str">
        <f>VLOOKUP(Cobertura2021[[#This Row],['#Area]],S:T,2)</f>
        <v>Rural</v>
      </c>
      <c r="E4977" s="1" t="s">
        <v>269</v>
      </c>
      <c r="F4977" s="3">
        <v>138</v>
      </c>
      <c r="G4977" s="27" t="s">
        <v>5320</v>
      </c>
      <c r="H4977" s="27" t="s">
        <v>5320</v>
      </c>
      <c r="I4977" s="27" t="s">
        <v>5320</v>
      </c>
      <c r="J4977" s="28" t="s">
        <v>21</v>
      </c>
      <c r="K4977" s="28" t="s">
        <v>21</v>
      </c>
      <c r="L4977" s="28" t="s">
        <v>20</v>
      </c>
      <c r="M4977" s="3" t="str">
        <f>IF(+OR(J4977="SI",G4977="SI"),"SI","NO")</f>
        <v>SI</v>
      </c>
      <c r="N4977" s="3" t="str">
        <f>IF(+OR(H4977="SI",K4977="SI"),"SI","NO")</f>
        <v>SI</v>
      </c>
      <c r="O4977" s="3" t="str">
        <f>IF(+OR(I4977="SI",L4977="SI"),"SI","NO")</f>
        <v>SI</v>
      </c>
    </row>
    <row r="4978" spans="1:15" x14ac:dyDescent="0.25">
      <c r="A4978" s="20" t="s">
        <v>3181</v>
      </c>
      <c r="B4978" s="1" t="s">
        <v>3312</v>
      </c>
      <c r="C4978" s="3">
        <v>6</v>
      </c>
      <c r="D4978" s="3" t="str">
        <f>VLOOKUP(Cobertura2021[[#This Row],['#Area]],S:T,2)</f>
        <v>Rural</v>
      </c>
      <c r="E4978" s="1" t="s">
        <v>269</v>
      </c>
      <c r="F4978" s="3">
        <v>51</v>
      </c>
      <c r="G4978" s="27" t="s">
        <v>5320</v>
      </c>
      <c r="H4978" s="27" t="s">
        <v>5320</v>
      </c>
      <c r="I4978" s="27" t="s">
        <v>5320</v>
      </c>
      <c r="J4978" s="28" t="s">
        <v>21</v>
      </c>
      <c r="K4978" s="28" t="s">
        <v>21</v>
      </c>
      <c r="L4978" s="28" t="s">
        <v>20</v>
      </c>
      <c r="M4978" s="3" t="str">
        <f>IF(+OR(J4978="SI",G4978="SI"),"SI","NO")</f>
        <v>SI</v>
      </c>
      <c r="N4978" s="3" t="str">
        <f>IF(+OR(H4978="SI",K4978="SI"),"SI","NO")</f>
        <v>SI</v>
      </c>
      <c r="O4978" s="3" t="str">
        <f>IF(+OR(I4978="SI",L4978="SI"),"SI","NO")</f>
        <v>SI</v>
      </c>
    </row>
    <row r="4979" spans="1:15" hidden="1" x14ac:dyDescent="0.25">
      <c r="A4979" s="20" t="s">
        <v>3181</v>
      </c>
      <c r="B4979" s="1" t="s">
        <v>3182</v>
      </c>
      <c r="C4979" s="3">
        <v>1</v>
      </c>
      <c r="D4979" s="3" t="e">
        <f>VLOOKUP(Cobertura2021[[#This Row],['#Area]],S:T,2)</f>
        <v>#N/A</v>
      </c>
      <c r="E4979" s="1" t="s">
        <v>269</v>
      </c>
      <c r="F4979" s="3">
        <v>112</v>
      </c>
      <c r="G4979" s="27" t="s">
        <v>5320</v>
      </c>
      <c r="H4979" s="27" t="s">
        <v>5320</v>
      </c>
      <c r="I4979" s="27" t="s">
        <v>5320</v>
      </c>
      <c r="J4979" s="28" t="s">
        <v>21</v>
      </c>
      <c r="K4979" s="28" t="s">
        <v>21</v>
      </c>
      <c r="L4979" s="28" t="s">
        <v>21</v>
      </c>
      <c r="M4979" s="3" t="str">
        <f>IF(+OR(J4979="SI",G4979="SI"),"SI","NO")</f>
        <v>SI</v>
      </c>
      <c r="N4979" s="3" t="str">
        <f>IF(+OR(H4979="SI",K4979="SI"),"SI","NO")</f>
        <v>SI</v>
      </c>
      <c r="O4979" s="3" t="str">
        <f>IF(+OR(I4979="SI",L4979="SI"),"SI","NO")</f>
        <v>SI</v>
      </c>
    </row>
    <row r="4980" spans="1:15" hidden="1" x14ac:dyDescent="0.25">
      <c r="A4980" s="20" t="s">
        <v>3181</v>
      </c>
      <c r="B4980" s="1" t="s">
        <v>1809</v>
      </c>
      <c r="C4980" s="3">
        <v>1</v>
      </c>
      <c r="D4980" s="3" t="e">
        <f>VLOOKUP(Cobertura2021[[#This Row],['#Area]],S:T,2)</f>
        <v>#N/A</v>
      </c>
      <c r="E4980" s="1" t="s">
        <v>3339</v>
      </c>
      <c r="F4980" s="3">
        <v>77</v>
      </c>
      <c r="G4980" s="27" t="s">
        <v>5320</v>
      </c>
      <c r="H4980" s="27" t="s">
        <v>5320</v>
      </c>
      <c r="I4980" s="27" t="s">
        <v>5320</v>
      </c>
      <c r="J4980" s="28" t="s">
        <v>21</v>
      </c>
      <c r="K4980" s="28" t="s">
        <v>21</v>
      </c>
      <c r="L4980" s="28" t="s">
        <v>21</v>
      </c>
      <c r="M4980" s="3" t="str">
        <f>IF(+OR(J4980="SI",G4980="SI"),"SI","NO")</f>
        <v>SI</v>
      </c>
      <c r="N4980" s="3" t="str">
        <f>IF(+OR(H4980="SI",K4980="SI"),"SI","NO")</f>
        <v>SI</v>
      </c>
      <c r="O4980" s="3" t="str">
        <f>IF(+OR(I4980="SI",L4980="SI"),"SI","NO")</f>
        <v>SI</v>
      </c>
    </row>
    <row r="4981" spans="1:15" x14ac:dyDescent="0.25">
      <c r="A4981" s="20" t="s">
        <v>3181</v>
      </c>
      <c r="B4981" s="1" t="s">
        <v>3362</v>
      </c>
      <c r="C4981" s="3">
        <v>6</v>
      </c>
      <c r="D4981" s="3" t="str">
        <f>VLOOKUP(Cobertura2021[[#This Row],['#Area]],S:T,2)</f>
        <v>Rural</v>
      </c>
      <c r="E4981" s="1" t="s">
        <v>3393</v>
      </c>
      <c r="F4981" s="3">
        <v>34</v>
      </c>
      <c r="G4981" s="27" t="s">
        <v>5320</v>
      </c>
      <c r="H4981" s="27" t="s">
        <v>5320</v>
      </c>
      <c r="I4981" s="27" t="s">
        <v>5320</v>
      </c>
      <c r="J4981" s="28" t="s">
        <v>21</v>
      </c>
      <c r="K4981" s="28" t="s">
        <v>20</v>
      </c>
      <c r="L4981" s="28" t="s">
        <v>20</v>
      </c>
      <c r="M4981" s="3" t="str">
        <f>IF(+OR(J4981="SI",G4981="SI"),"SI","NO")</f>
        <v>SI</v>
      </c>
      <c r="N4981" s="3" t="str">
        <f>IF(+OR(H4981="SI",K4981="SI"),"SI","NO")</f>
        <v>SI</v>
      </c>
      <c r="O4981" s="3" t="str">
        <f>IF(+OR(I4981="SI",L4981="SI"),"SI","NO")</f>
        <v>SI</v>
      </c>
    </row>
    <row r="4982" spans="1:15" x14ac:dyDescent="0.25">
      <c r="A4982" s="20" t="s">
        <v>3181</v>
      </c>
      <c r="B4982" s="1" t="s">
        <v>3182</v>
      </c>
      <c r="C4982" s="3">
        <v>6</v>
      </c>
      <c r="D4982" s="3" t="str">
        <f>VLOOKUP(Cobertura2021[[#This Row],['#Area]],S:T,2)</f>
        <v>Rural</v>
      </c>
      <c r="E4982" s="1" t="s">
        <v>3196</v>
      </c>
      <c r="F4982" s="3">
        <v>77</v>
      </c>
      <c r="G4982" s="27" t="s">
        <v>5320</v>
      </c>
      <c r="H4982" s="27" t="s">
        <v>5320</v>
      </c>
      <c r="I4982" s="27" t="s">
        <v>5320</v>
      </c>
      <c r="J4982" s="28" t="s">
        <v>21</v>
      </c>
      <c r="K4982" s="28" t="s">
        <v>20</v>
      </c>
      <c r="L4982" s="28" t="s">
        <v>20</v>
      </c>
      <c r="M4982" s="3" t="str">
        <f>IF(+OR(J4982="SI",G4982="SI"),"SI","NO")</f>
        <v>SI</v>
      </c>
      <c r="N4982" s="3" t="str">
        <f>IF(+OR(H4982="SI",K4982="SI"),"SI","NO")</f>
        <v>SI</v>
      </c>
      <c r="O4982" s="3" t="str">
        <f>IF(+OR(I4982="SI",L4982="SI"),"SI","NO")</f>
        <v>SI</v>
      </c>
    </row>
    <row r="4983" spans="1:15" hidden="1" x14ac:dyDescent="0.25">
      <c r="A4983" s="20" t="s">
        <v>3181</v>
      </c>
      <c r="B4983" s="1" t="s">
        <v>3293</v>
      </c>
      <c r="C4983" s="3">
        <v>1</v>
      </c>
      <c r="D4983" s="3" t="e">
        <f>VLOOKUP(Cobertura2021[[#This Row],['#Area]],S:T,2)</f>
        <v>#N/A</v>
      </c>
      <c r="E4983" s="1" t="s">
        <v>3294</v>
      </c>
      <c r="F4983" s="3">
        <v>165</v>
      </c>
      <c r="G4983" s="27" t="s">
        <v>5320</v>
      </c>
      <c r="H4983" s="27" t="s">
        <v>5320</v>
      </c>
      <c r="I4983" s="27" t="s">
        <v>5320</v>
      </c>
      <c r="J4983" s="28" t="s">
        <v>21</v>
      </c>
      <c r="K4983" s="28" t="s">
        <v>21</v>
      </c>
      <c r="L4983" s="28" t="s">
        <v>20</v>
      </c>
      <c r="M4983" s="3" t="str">
        <f>IF(+OR(J4983="SI",G4983="SI"),"SI","NO")</f>
        <v>SI</v>
      </c>
      <c r="N4983" s="3" t="str">
        <f>IF(+OR(H4983="SI",K4983="SI"),"SI","NO")</f>
        <v>SI</v>
      </c>
      <c r="O4983" s="3" t="str">
        <f>IF(+OR(I4983="SI",L4983="SI"),"SI","NO")</f>
        <v>SI</v>
      </c>
    </row>
    <row r="4984" spans="1:15" x14ac:dyDescent="0.25">
      <c r="A4984" s="20" t="s">
        <v>3181</v>
      </c>
      <c r="B4984" s="1" t="s">
        <v>3362</v>
      </c>
      <c r="C4984" s="3">
        <v>6</v>
      </c>
      <c r="D4984" s="3" t="str">
        <f>VLOOKUP(Cobertura2021[[#This Row],['#Area]],S:T,2)</f>
        <v>Rural</v>
      </c>
      <c r="E4984" s="1" t="s">
        <v>1335</v>
      </c>
      <c r="F4984" s="3">
        <v>116</v>
      </c>
      <c r="G4984" s="27" t="s">
        <v>5320</v>
      </c>
      <c r="H4984" s="27" t="s">
        <v>5320</v>
      </c>
      <c r="I4984" s="27" t="s">
        <v>5320</v>
      </c>
      <c r="J4984" s="28" t="s">
        <v>21</v>
      </c>
      <c r="K4984" s="28" t="s">
        <v>21</v>
      </c>
      <c r="L4984" s="28" t="s">
        <v>20</v>
      </c>
      <c r="M4984" s="3" t="str">
        <f>IF(+OR(J4984="SI",G4984="SI"),"SI","NO")</f>
        <v>SI</v>
      </c>
      <c r="N4984" s="3" t="str">
        <f>IF(+OR(H4984="SI",K4984="SI"),"SI","NO")</f>
        <v>SI</v>
      </c>
      <c r="O4984" s="3" t="str">
        <f>IF(+OR(I4984="SI",L4984="SI"),"SI","NO")</f>
        <v>SI</v>
      </c>
    </row>
    <row r="4985" spans="1:15" hidden="1" x14ac:dyDescent="0.25">
      <c r="A4985" s="20" t="s">
        <v>3181</v>
      </c>
      <c r="B4985" s="1" t="s">
        <v>3332</v>
      </c>
      <c r="C4985" s="3">
        <v>1</v>
      </c>
      <c r="D4985" s="3" t="e">
        <f>VLOOKUP(Cobertura2021[[#This Row],['#Area]],S:T,2)</f>
        <v>#N/A</v>
      </c>
      <c r="E4985" s="1" t="s">
        <v>3334</v>
      </c>
      <c r="F4985" s="3">
        <v>91</v>
      </c>
      <c r="G4985" s="27" t="s">
        <v>5320</v>
      </c>
      <c r="H4985" s="27" t="s">
        <v>5320</v>
      </c>
      <c r="I4985" s="27" t="s">
        <v>5320</v>
      </c>
      <c r="J4985" s="28" t="s">
        <v>21</v>
      </c>
      <c r="K4985" s="28" t="s">
        <v>21</v>
      </c>
      <c r="L4985" s="28" t="s">
        <v>21</v>
      </c>
      <c r="M4985" s="3" t="str">
        <f>IF(+OR(J4985="SI",G4985="SI"),"SI","NO")</f>
        <v>SI</v>
      </c>
      <c r="N4985" s="3" t="str">
        <f>IF(+OR(H4985="SI",K4985="SI"),"SI","NO")</f>
        <v>SI</v>
      </c>
      <c r="O4985" s="3" t="str">
        <f>IF(+OR(I4985="SI",L4985="SI"),"SI","NO")</f>
        <v>SI</v>
      </c>
    </row>
    <row r="4986" spans="1:15" hidden="1" x14ac:dyDescent="0.25">
      <c r="A4986" s="20" t="s">
        <v>3181</v>
      </c>
      <c r="B4986" s="1" t="s">
        <v>3256</v>
      </c>
      <c r="C4986" s="3">
        <v>3</v>
      </c>
      <c r="D4986" s="3" t="str">
        <f>VLOOKUP(Cobertura2021[[#This Row],['#Area]],S:T,2)</f>
        <v>Suburbana</v>
      </c>
      <c r="E4986" s="1" t="s">
        <v>3266</v>
      </c>
      <c r="F4986" s="3">
        <v>100</v>
      </c>
      <c r="G4986" s="27" t="s">
        <v>5320</v>
      </c>
      <c r="H4986" s="27" t="s">
        <v>5320</v>
      </c>
      <c r="I4986" s="27" t="s">
        <v>3</v>
      </c>
      <c r="J4986" s="28" t="s">
        <v>20</v>
      </c>
      <c r="K4986" s="28" t="s">
        <v>20</v>
      </c>
      <c r="L4986" s="28" t="s">
        <v>20</v>
      </c>
      <c r="M4986" s="3" t="str">
        <f>IF(+OR(J4986="SI",G4986="SI"),"SI","NO")</f>
        <v>SI</v>
      </c>
      <c r="N4986" s="3" t="str">
        <f>IF(+OR(H4986="SI",K4986="SI"),"SI","NO")</f>
        <v>SI</v>
      </c>
      <c r="O4986" s="3" t="str">
        <f>IF(+OR(I4986="SI",L4986="SI"),"SI","NO")</f>
        <v>NO</v>
      </c>
    </row>
    <row r="4987" spans="1:15" x14ac:dyDescent="0.25">
      <c r="A4987" s="20" t="s">
        <v>3181</v>
      </c>
      <c r="B4987" s="1" t="s">
        <v>3256</v>
      </c>
      <c r="C4987" s="3">
        <v>6</v>
      </c>
      <c r="D4987" s="3" t="str">
        <f>VLOOKUP(Cobertura2021[[#This Row],['#Area]],S:T,2)</f>
        <v>Rural</v>
      </c>
      <c r="E4987" s="1" t="s">
        <v>3265</v>
      </c>
      <c r="F4987" s="3">
        <v>162</v>
      </c>
      <c r="G4987" s="27" t="s">
        <v>5320</v>
      </c>
      <c r="H4987" s="27" t="s">
        <v>3</v>
      </c>
      <c r="I4987" s="27" t="s">
        <v>3</v>
      </c>
      <c r="J4987" s="28" t="s">
        <v>20</v>
      </c>
      <c r="K4987" s="28" t="s">
        <v>20</v>
      </c>
      <c r="L4987" s="28" t="s">
        <v>20</v>
      </c>
      <c r="M4987" s="3" t="str">
        <f>IF(+OR(J4987="SI",G4987="SI"),"SI","NO")</f>
        <v>SI</v>
      </c>
      <c r="N4987" s="3" t="str">
        <f>IF(+OR(H4987="SI",K4987="SI"),"SI","NO")</f>
        <v>NO</v>
      </c>
      <c r="O4987" s="3" t="str">
        <f>IF(+OR(I4987="SI",L4987="SI"),"SI","NO")</f>
        <v>NO</v>
      </c>
    </row>
    <row r="4988" spans="1:15" x14ac:dyDescent="0.25">
      <c r="A4988" s="20" t="s">
        <v>4087</v>
      </c>
      <c r="B4988" s="1" t="s">
        <v>4195</v>
      </c>
      <c r="C4988" s="3">
        <v>6</v>
      </c>
      <c r="D4988" s="3" t="str">
        <f>VLOOKUP(Cobertura2021[[#This Row],['#Area]],S:T,2)</f>
        <v>Rural</v>
      </c>
      <c r="E4988" s="1" t="s">
        <v>4205</v>
      </c>
      <c r="F4988" s="3">
        <v>25</v>
      </c>
      <c r="G4988" s="47" t="s">
        <v>5320</v>
      </c>
      <c r="H4988" s="27" t="s">
        <v>3</v>
      </c>
      <c r="I4988" s="27" t="s">
        <v>3</v>
      </c>
      <c r="J4988" s="28" t="s">
        <v>20</v>
      </c>
      <c r="K4988" s="28" t="s">
        <v>20</v>
      </c>
      <c r="L4988" s="28" t="s">
        <v>20</v>
      </c>
      <c r="M4988" s="3" t="str">
        <f>IF(+OR(J4988="SI",G4988="SI"),"SI","NO")</f>
        <v>SI</v>
      </c>
      <c r="N4988" s="3" t="str">
        <f>IF(+OR(H4988="SI",K4988="SI"),"SI","NO")</f>
        <v>NO</v>
      </c>
      <c r="O4988" s="3" t="str">
        <f>IF(+OR(I4988="SI",L4988="SI"),"SI","NO")</f>
        <v>NO</v>
      </c>
    </row>
    <row r="4989" spans="1:15" hidden="1" x14ac:dyDescent="0.25">
      <c r="A4989" s="20" t="s">
        <v>3181</v>
      </c>
      <c r="B4989" s="1" t="s">
        <v>3234</v>
      </c>
      <c r="C4989" s="3">
        <v>1</v>
      </c>
      <c r="D4989" s="3" t="e">
        <f>VLOOKUP(Cobertura2021[[#This Row],['#Area]],S:T,2)</f>
        <v>#N/A</v>
      </c>
      <c r="E4989" s="1" t="s">
        <v>3185</v>
      </c>
      <c r="F4989" s="3">
        <v>21</v>
      </c>
      <c r="G4989" s="27" t="s">
        <v>5320</v>
      </c>
      <c r="H4989" s="27" t="s">
        <v>5320</v>
      </c>
      <c r="I4989" s="27" t="s">
        <v>5320</v>
      </c>
      <c r="J4989" s="28" t="s">
        <v>21</v>
      </c>
      <c r="K4989" s="28" t="s">
        <v>20</v>
      </c>
      <c r="L4989" s="28" t="s">
        <v>20</v>
      </c>
      <c r="M4989" s="3" t="str">
        <f>IF(+OR(J4989="SI",G4989="SI"),"SI","NO")</f>
        <v>SI</v>
      </c>
      <c r="N4989" s="3" t="str">
        <f>IF(+OR(H4989="SI",K4989="SI"),"SI","NO")</f>
        <v>SI</v>
      </c>
      <c r="O4989" s="3" t="str">
        <f>IF(+OR(I4989="SI",L4989="SI"),"SI","NO")</f>
        <v>SI</v>
      </c>
    </row>
    <row r="4990" spans="1:15" hidden="1" x14ac:dyDescent="0.25">
      <c r="A4990" s="20" t="s">
        <v>3181</v>
      </c>
      <c r="B4990" s="1" t="s">
        <v>3182</v>
      </c>
      <c r="C4990" s="3">
        <v>1</v>
      </c>
      <c r="D4990" s="3" t="e">
        <f>VLOOKUP(Cobertura2021[[#This Row],['#Area]],S:T,2)</f>
        <v>#N/A</v>
      </c>
      <c r="E4990" s="1" t="s">
        <v>3185</v>
      </c>
      <c r="F4990" s="3">
        <v>593</v>
      </c>
      <c r="G4990" s="27" t="s">
        <v>5320</v>
      </c>
      <c r="H4990" s="27" t="s">
        <v>5320</v>
      </c>
      <c r="I4990" s="27" t="s">
        <v>5320</v>
      </c>
      <c r="J4990" s="28" t="s">
        <v>21</v>
      </c>
      <c r="K4990" s="28" t="s">
        <v>21</v>
      </c>
      <c r="L4990" s="28" t="s">
        <v>21</v>
      </c>
      <c r="M4990" s="3" t="str">
        <f>IF(+OR(J4990="SI",G4990="SI"),"SI","NO")</f>
        <v>SI</v>
      </c>
      <c r="N4990" s="3" t="str">
        <f>IF(+OR(H4990="SI",K4990="SI"),"SI","NO")</f>
        <v>SI</v>
      </c>
      <c r="O4990" s="3" t="str">
        <f>IF(+OR(I4990="SI",L4990="SI"),"SI","NO")</f>
        <v>SI</v>
      </c>
    </row>
    <row r="4991" spans="1:15" x14ac:dyDescent="0.25">
      <c r="A4991" s="20" t="s">
        <v>156</v>
      </c>
      <c r="B4991" s="1" t="s">
        <v>5233</v>
      </c>
      <c r="C4991" s="3">
        <v>6</v>
      </c>
      <c r="D4991" s="3" t="str">
        <f>VLOOKUP(Cobertura2021[[#This Row],['#Area]],S:T,2)</f>
        <v>Rural</v>
      </c>
      <c r="E4991" s="1" t="s">
        <v>4701</v>
      </c>
      <c r="F4991" s="3">
        <v>80</v>
      </c>
      <c r="G4991" s="27" t="s">
        <v>5320</v>
      </c>
      <c r="H4991" s="27" t="s">
        <v>3</v>
      </c>
      <c r="I4991" s="27" t="s">
        <v>3</v>
      </c>
      <c r="J4991" s="28" t="s">
        <v>21</v>
      </c>
      <c r="K4991" s="28" t="s">
        <v>20</v>
      </c>
      <c r="L4991" s="28" t="s">
        <v>20</v>
      </c>
      <c r="M4991" s="3" t="str">
        <f>IF(+OR(J4991="SI",G4991="SI"),"SI","NO")</f>
        <v>SI</v>
      </c>
      <c r="N4991" s="3" t="str">
        <f>IF(+OR(H4991="SI",K4991="SI"),"SI","NO")</f>
        <v>NO</v>
      </c>
      <c r="O4991" s="3" t="str">
        <f>IF(+OR(I4991="SI",L4991="SI"),"SI","NO")</f>
        <v>NO</v>
      </c>
    </row>
    <row r="4992" spans="1:15" x14ac:dyDescent="0.25">
      <c r="A4992" s="20" t="s">
        <v>3181</v>
      </c>
      <c r="B4992" s="1" t="s">
        <v>3234</v>
      </c>
      <c r="C4992" s="3">
        <v>6</v>
      </c>
      <c r="D4992" s="3" t="str">
        <f>VLOOKUP(Cobertura2021[[#This Row],['#Area]],S:T,2)</f>
        <v>Rural</v>
      </c>
      <c r="E4992" s="1" t="s">
        <v>3242</v>
      </c>
      <c r="F4992" s="3">
        <v>108</v>
      </c>
      <c r="G4992" s="27" t="s">
        <v>5320</v>
      </c>
      <c r="H4992" s="27" t="s">
        <v>5320</v>
      </c>
      <c r="I4992" s="27" t="s">
        <v>5320</v>
      </c>
      <c r="J4992" s="28" t="s">
        <v>21</v>
      </c>
      <c r="K4992" s="28" t="s">
        <v>20</v>
      </c>
      <c r="L4992" s="28" t="s">
        <v>20</v>
      </c>
      <c r="M4992" s="3" t="str">
        <f>IF(+OR(J4992="SI",G4992="SI"),"SI","NO")</f>
        <v>SI</v>
      </c>
      <c r="N4992" s="3" t="str">
        <f>IF(+OR(H4992="SI",K4992="SI"),"SI","NO")</f>
        <v>SI</v>
      </c>
      <c r="O4992" s="3" t="str">
        <f>IF(+OR(I4992="SI",L4992="SI"),"SI","NO")</f>
        <v>SI</v>
      </c>
    </row>
    <row r="4993" spans="1:15" hidden="1" x14ac:dyDescent="0.25">
      <c r="A4993" s="20" t="s">
        <v>3181</v>
      </c>
      <c r="B4993" s="1" t="s">
        <v>3304</v>
      </c>
      <c r="C4993" s="3">
        <v>1</v>
      </c>
      <c r="D4993" s="3" t="e">
        <f>VLOOKUP(Cobertura2021[[#This Row],['#Area]],S:T,2)</f>
        <v>#N/A</v>
      </c>
      <c r="E4993" s="1" t="s">
        <v>187</v>
      </c>
      <c r="F4993" s="3">
        <v>156</v>
      </c>
      <c r="G4993" s="27" t="s">
        <v>5320</v>
      </c>
      <c r="H4993" s="27" t="s">
        <v>5320</v>
      </c>
      <c r="I4993" s="27" t="s">
        <v>5320</v>
      </c>
      <c r="J4993" s="28" t="s">
        <v>21</v>
      </c>
      <c r="K4993" s="28" t="s">
        <v>21</v>
      </c>
      <c r="L4993" s="28" t="s">
        <v>21</v>
      </c>
      <c r="M4993" s="3" t="str">
        <f>IF(+OR(J4993="SI",G4993="SI"),"SI","NO")</f>
        <v>SI</v>
      </c>
      <c r="N4993" s="3" t="str">
        <f>IF(+OR(H4993="SI",K4993="SI"),"SI","NO")</f>
        <v>SI</v>
      </c>
      <c r="O4993" s="3" t="str">
        <f>IF(+OR(I4993="SI",L4993="SI"),"SI","NO")</f>
        <v>SI</v>
      </c>
    </row>
    <row r="4994" spans="1:15" hidden="1" x14ac:dyDescent="0.25">
      <c r="A4994" s="20" t="s">
        <v>3181</v>
      </c>
      <c r="B4994" s="1" t="s">
        <v>3312</v>
      </c>
      <c r="C4994" s="3">
        <v>1</v>
      </c>
      <c r="D4994" s="3" t="e">
        <f>VLOOKUP(Cobertura2021[[#This Row],['#Area]],S:T,2)</f>
        <v>#N/A</v>
      </c>
      <c r="E4994" s="1" t="s">
        <v>187</v>
      </c>
      <c r="F4994" s="3">
        <v>96</v>
      </c>
      <c r="G4994" s="27" t="s">
        <v>5320</v>
      </c>
      <c r="H4994" s="27" t="s">
        <v>5320</v>
      </c>
      <c r="I4994" s="27" t="s">
        <v>5320</v>
      </c>
      <c r="J4994" s="28" t="s">
        <v>21</v>
      </c>
      <c r="K4994" s="28" t="s">
        <v>21</v>
      </c>
      <c r="L4994" s="28" t="s">
        <v>20</v>
      </c>
      <c r="M4994" s="3" t="str">
        <f>IF(+OR(J4994="SI",G4994="SI"),"SI","NO")</f>
        <v>SI</v>
      </c>
      <c r="N4994" s="3" t="str">
        <f>IF(+OR(H4994="SI",K4994="SI"),"SI","NO")</f>
        <v>SI</v>
      </c>
      <c r="O4994" s="3" t="str">
        <f>IF(+OR(I4994="SI",L4994="SI"),"SI","NO")</f>
        <v>SI</v>
      </c>
    </row>
    <row r="4995" spans="1:15" x14ac:dyDescent="0.25">
      <c r="A4995" s="20" t="s">
        <v>4087</v>
      </c>
      <c r="B4995" s="1" t="s">
        <v>4183</v>
      </c>
      <c r="C4995" s="3">
        <v>6</v>
      </c>
      <c r="D4995" s="3" t="str">
        <f>VLOOKUP(Cobertura2021[[#This Row],['#Area]],S:T,2)</f>
        <v>Rural</v>
      </c>
      <c r="E4995" s="1" t="s">
        <v>3325</v>
      </c>
      <c r="F4995" s="3">
        <v>36</v>
      </c>
      <c r="G4995" s="27" t="s">
        <v>5320</v>
      </c>
      <c r="H4995" s="27" t="s">
        <v>3</v>
      </c>
      <c r="I4995" s="27" t="s">
        <v>3</v>
      </c>
      <c r="J4995" s="28" t="s">
        <v>20</v>
      </c>
      <c r="K4995" s="28" t="s">
        <v>20</v>
      </c>
      <c r="L4995" s="28" t="s">
        <v>20</v>
      </c>
      <c r="M4995" s="3" t="str">
        <f>IF(+OR(J4995="SI",G4995="SI"),"SI","NO")</f>
        <v>SI</v>
      </c>
      <c r="N4995" s="3" t="str">
        <f>IF(+OR(H4995="SI",K4995="SI"),"SI","NO")</f>
        <v>NO</v>
      </c>
      <c r="O4995" s="3" t="str">
        <f>IF(+OR(I4995="SI",L4995="SI"),"SI","NO")</f>
        <v>NO</v>
      </c>
    </row>
    <row r="4996" spans="1:15" hidden="1" x14ac:dyDescent="0.25">
      <c r="A4996" s="20" t="s">
        <v>3181</v>
      </c>
      <c r="B4996" s="1" t="s">
        <v>1708</v>
      </c>
      <c r="C4996" s="3">
        <v>1</v>
      </c>
      <c r="D4996" s="3" t="e">
        <f>VLOOKUP(Cobertura2021[[#This Row],['#Area]],S:T,2)</f>
        <v>#N/A</v>
      </c>
      <c r="E4996" s="1" t="s">
        <v>187</v>
      </c>
      <c r="F4996" s="3">
        <v>40</v>
      </c>
      <c r="G4996" s="27" t="s">
        <v>5320</v>
      </c>
      <c r="H4996" s="27" t="s">
        <v>5320</v>
      </c>
      <c r="I4996" s="27" t="s">
        <v>5320</v>
      </c>
      <c r="J4996" s="28" t="s">
        <v>21</v>
      </c>
      <c r="K4996" s="28" t="s">
        <v>21</v>
      </c>
      <c r="L4996" s="28" t="s">
        <v>21</v>
      </c>
      <c r="M4996" s="3" t="str">
        <f>IF(+OR(J4996="SI",G4996="SI"),"SI","NO")</f>
        <v>SI</v>
      </c>
      <c r="N4996" s="3" t="str">
        <f>IF(+OR(H4996="SI",K4996="SI"),"SI","NO")</f>
        <v>SI</v>
      </c>
      <c r="O4996" s="3" t="str">
        <f>IF(+OR(I4996="SI",L4996="SI"),"SI","NO")</f>
        <v>SI</v>
      </c>
    </row>
    <row r="4997" spans="1:15" x14ac:dyDescent="0.25">
      <c r="A4997" s="20" t="s">
        <v>82</v>
      </c>
      <c r="B4997" s="1" t="s">
        <v>638</v>
      </c>
      <c r="C4997" s="3">
        <v>6</v>
      </c>
      <c r="D4997" s="3" t="str">
        <f>VLOOKUP(Cobertura2021[[#This Row],['#Area]],S:T,2)</f>
        <v>Rural</v>
      </c>
      <c r="E4997" s="1" t="s">
        <v>872</v>
      </c>
      <c r="F4997" s="3">
        <v>92</v>
      </c>
      <c r="G4997" s="27" t="s">
        <v>5320</v>
      </c>
      <c r="H4997" s="27" t="s">
        <v>5320</v>
      </c>
      <c r="I4997" s="27" t="s">
        <v>3</v>
      </c>
      <c r="J4997" s="28" t="s">
        <v>20</v>
      </c>
      <c r="K4997" s="28" t="s">
        <v>20</v>
      </c>
      <c r="L4997" s="28" t="s">
        <v>20</v>
      </c>
      <c r="M4997" s="3" t="str">
        <f>IF(+OR(J4997="SI",G4997="SI"),"SI","NO")</f>
        <v>SI</v>
      </c>
      <c r="N4997" s="3" t="str">
        <f>IF(+OR(H4997="SI",K4997="SI"),"SI","NO")</f>
        <v>SI</v>
      </c>
      <c r="O4997" s="3" t="str">
        <f>IF(+OR(I4997="SI",L4997="SI"),"SI","NO")</f>
        <v>NO</v>
      </c>
    </row>
    <row r="4998" spans="1:15" x14ac:dyDescent="0.25">
      <c r="A4998" s="20" t="s">
        <v>3181</v>
      </c>
      <c r="B4998" s="1" t="s">
        <v>1708</v>
      </c>
      <c r="C4998" s="3">
        <v>6</v>
      </c>
      <c r="D4998" s="3" t="str">
        <f>VLOOKUP(Cobertura2021[[#This Row],['#Area]],S:T,2)</f>
        <v>Rural</v>
      </c>
      <c r="E4998" s="1" t="s">
        <v>187</v>
      </c>
      <c r="F4998" s="3">
        <v>44</v>
      </c>
      <c r="G4998" s="27" t="s">
        <v>5320</v>
      </c>
      <c r="H4998" s="27" t="s">
        <v>5320</v>
      </c>
      <c r="I4998" s="27" t="s">
        <v>5320</v>
      </c>
      <c r="J4998" s="28" t="s">
        <v>21</v>
      </c>
      <c r="K4998" s="28" t="s">
        <v>21</v>
      </c>
      <c r="L4998" s="28" t="s">
        <v>21</v>
      </c>
      <c r="M4998" s="3" t="str">
        <f>IF(+OR(J4998="SI",G4998="SI"),"SI","NO")</f>
        <v>SI</v>
      </c>
      <c r="N4998" s="3" t="str">
        <f>IF(+OR(H4998="SI",K4998="SI"),"SI","NO")</f>
        <v>SI</v>
      </c>
      <c r="O4998" s="3" t="str">
        <f>IF(+OR(I4998="SI",L4998="SI"),"SI","NO")</f>
        <v>SI</v>
      </c>
    </row>
    <row r="4999" spans="1:15" x14ac:dyDescent="0.25">
      <c r="A4999" s="20" t="s">
        <v>3181</v>
      </c>
      <c r="B4999" s="1" t="s">
        <v>2992</v>
      </c>
      <c r="C4999" s="3">
        <v>6</v>
      </c>
      <c r="D4999" s="3" t="str">
        <f>VLOOKUP(Cobertura2021[[#This Row],['#Area]],S:T,2)</f>
        <v>Rural</v>
      </c>
      <c r="E4999" s="1" t="s">
        <v>3233</v>
      </c>
      <c r="F4999" s="3">
        <v>145</v>
      </c>
      <c r="G4999" s="27" t="s">
        <v>5320</v>
      </c>
      <c r="H4999" s="27" t="s">
        <v>5320</v>
      </c>
      <c r="I4999" s="27" t="s">
        <v>5320</v>
      </c>
      <c r="J4999" s="28" t="s">
        <v>21</v>
      </c>
      <c r="K4999" s="28" t="s">
        <v>21</v>
      </c>
      <c r="L4999" s="28" t="s">
        <v>20</v>
      </c>
      <c r="M4999" s="3" t="str">
        <f>IF(+OR(J4999="SI",G4999="SI"),"SI","NO")</f>
        <v>SI</v>
      </c>
      <c r="N4999" s="3" t="str">
        <f>IF(+OR(H4999="SI",K4999="SI"),"SI","NO")</f>
        <v>SI</v>
      </c>
      <c r="O4999" s="3" t="str">
        <f>IF(+OR(I4999="SI",L4999="SI"),"SI","NO")</f>
        <v>SI</v>
      </c>
    </row>
    <row r="5000" spans="1:15" x14ac:dyDescent="0.25">
      <c r="A5000" s="20" t="s">
        <v>3181</v>
      </c>
      <c r="B5000" s="1" t="s">
        <v>3243</v>
      </c>
      <c r="C5000" s="3">
        <v>6</v>
      </c>
      <c r="D5000" s="3" t="str">
        <f>VLOOKUP(Cobertura2021[[#This Row],['#Area]],S:T,2)</f>
        <v>Rural</v>
      </c>
      <c r="E5000" s="1" t="s">
        <v>1515</v>
      </c>
      <c r="F5000" s="3">
        <v>43</v>
      </c>
      <c r="G5000" s="27" t="s">
        <v>5320</v>
      </c>
      <c r="H5000" s="27" t="s">
        <v>5320</v>
      </c>
      <c r="I5000" s="27" t="s">
        <v>5320</v>
      </c>
      <c r="J5000" s="28" t="s">
        <v>21</v>
      </c>
      <c r="K5000" s="28" t="s">
        <v>21</v>
      </c>
      <c r="L5000" s="28" t="s">
        <v>20</v>
      </c>
      <c r="M5000" s="3" t="str">
        <f>IF(+OR(J5000="SI",G5000="SI"),"SI","NO")</f>
        <v>SI</v>
      </c>
      <c r="N5000" s="3" t="str">
        <f>IF(+OR(H5000="SI",K5000="SI"),"SI","NO")</f>
        <v>SI</v>
      </c>
      <c r="O5000" s="3" t="str">
        <f>IF(+OR(I5000="SI",L5000="SI"),"SI","NO")</f>
        <v>SI</v>
      </c>
    </row>
    <row r="5001" spans="1:15" x14ac:dyDescent="0.25">
      <c r="A5001" s="20" t="s">
        <v>3181</v>
      </c>
      <c r="B5001" s="1" t="s">
        <v>3221</v>
      </c>
      <c r="C5001" s="3">
        <v>6</v>
      </c>
      <c r="D5001" s="3" t="str">
        <f>VLOOKUP(Cobertura2021[[#This Row],['#Area]],S:T,2)</f>
        <v>Rural</v>
      </c>
      <c r="E5001" s="1" t="s">
        <v>363</v>
      </c>
      <c r="F5001" s="3">
        <v>27</v>
      </c>
      <c r="G5001" s="27" t="s">
        <v>5320</v>
      </c>
      <c r="H5001" s="27" t="s">
        <v>5320</v>
      </c>
      <c r="I5001" s="27" t="s">
        <v>5320</v>
      </c>
      <c r="J5001" s="28" t="s">
        <v>21</v>
      </c>
      <c r="K5001" s="28" t="s">
        <v>20</v>
      </c>
      <c r="L5001" s="28" t="s">
        <v>20</v>
      </c>
      <c r="M5001" s="3" t="str">
        <f>IF(+OR(J5001="SI",G5001="SI"),"SI","NO")</f>
        <v>SI</v>
      </c>
      <c r="N5001" s="3" t="str">
        <f>IF(+OR(H5001="SI",K5001="SI"),"SI","NO")</f>
        <v>SI</v>
      </c>
      <c r="O5001" s="3" t="str">
        <f>IF(+OR(I5001="SI",L5001="SI"),"SI","NO")</f>
        <v>SI</v>
      </c>
    </row>
    <row r="5002" spans="1:15" hidden="1" x14ac:dyDescent="0.25">
      <c r="A5002" s="20" t="s">
        <v>3181</v>
      </c>
      <c r="B5002" s="1" t="s">
        <v>3332</v>
      </c>
      <c r="C5002" s="3">
        <v>1</v>
      </c>
      <c r="D5002" s="3" t="e">
        <f>VLOOKUP(Cobertura2021[[#This Row],['#Area]],S:T,2)</f>
        <v>#N/A</v>
      </c>
      <c r="E5002" s="1" t="s">
        <v>3333</v>
      </c>
      <c r="F5002" s="3">
        <v>103</v>
      </c>
      <c r="G5002" s="27" t="s">
        <v>5320</v>
      </c>
      <c r="H5002" s="27" t="s">
        <v>5320</v>
      </c>
      <c r="I5002" s="27" t="s">
        <v>5320</v>
      </c>
      <c r="J5002" s="28" t="s">
        <v>21</v>
      </c>
      <c r="K5002" s="28" t="s">
        <v>21</v>
      </c>
      <c r="L5002" s="28" t="s">
        <v>21</v>
      </c>
      <c r="M5002" s="3" t="str">
        <f>IF(+OR(J5002="SI",G5002="SI"),"SI","NO")</f>
        <v>SI</v>
      </c>
      <c r="N5002" s="3" t="str">
        <f>IF(+OR(H5002="SI",K5002="SI"),"SI","NO")</f>
        <v>SI</v>
      </c>
      <c r="O5002" s="3" t="str">
        <f>IF(+OR(I5002="SI",L5002="SI"),"SI","NO")</f>
        <v>SI</v>
      </c>
    </row>
    <row r="5003" spans="1:15" hidden="1" x14ac:dyDescent="0.25">
      <c r="A5003" s="20" t="s">
        <v>3181</v>
      </c>
      <c r="B5003" s="1" t="s">
        <v>2992</v>
      </c>
      <c r="C5003" s="3">
        <v>1</v>
      </c>
      <c r="D5003" s="3" t="e">
        <f>VLOOKUP(Cobertura2021[[#This Row],['#Area]],S:T,2)</f>
        <v>#N/A</v>
      </c>
      <c r="E5003" s="1" t="s">
        <v>726</v>
      </c>
      <c r="F5003" s="3">
        <v>173</v>
      </c>
      <c r="G5003" s="27" t="s">
        <v>5320</v>
      </c>
      <c r="H5003" s="27" t="s">
        <v>5320</v>
      </c>
      <c r="I5003" s="27" t="s">
        <v>5320</v>
      </c>
      <c r="J5003" s="28" t="s">
        <v>21</v>
      </c>
      <c r="K5003" s="28" t="s">
        <v>21</v>
      </c>
      <c r="L5003" s="28" t="s">
        <v>21</v>
      </c>
      <c r="M5003" s="3" t="str">
        <f>IF(+OR(J5003="SI",G5003="SI"),"SI","NO")</f>
        <v>SI</v>
      </c>
      <c r="N5003" s="3" t="str">
        <f>IF(+OR(H5003="SI",K5003="SI"),"SI","NO")</f>
        <v>SI</v>
      </c>
      <c r="O5003" s="3" t="str">
        <f>IF(+OR(I5003="SI",L5003="SI"),"SI","NO")</f>
        <v>SI</v>
      </c>
    </row>
    <row r="5004" spans="1:15" hidden="1" x14ac:dyDescent="0.25">
      <c r="A5004" s="20" t="s">
        <v>3181</v>
      </c>
      <c r="B5004" s="1" t="s">
        <v>3293</v>
      </c>
      <c r="C5004" s="3">
        <v>1</v>
      </c>
      <c r="D5004" s="3" t="e">
        <f>VLOOKUP(Cobertura2021[[#This Row],['#Area]],S:T,2)</f>
        <v>#N/A</v>
      </c>
      <c r="E5004" s="1" t="s">
        <v>726</v>
      </c>
      <c r="F5004" s="3">
        <v>316</v>
      </c>
      <c r="G5004" s="27" t="s">
        <v>5320</v>
      </c>
      <c r="H5004" s="27" t="s">
        <v>5320</v>
      </c>
      <c r="I5004" s="27" t="s">
        <v>5320</v>
      </c>
      <c r="J5004" s="28" t="s">
        <v>21</v>
      </c>
      <c r="K5004" s="28" t="s">
        <v>21</v>
      </c>
      <c r="L5004" s="28" t="s">
        <v>20</v>
      </c>
      <c r="M5004" s="3" t="str">
        <f>IF(+OR(J5004="SI",G5004="SI"),"SI","NO")</f>
        <v>SI</v>
      </c>
      <c r="N5004" s="3" t="str">
        <f>IF(+OR(H5004="SI",K5004="SI"),"SI","NO")</f>
        <v>SI</v>
      </c>
      <c r="O5004" s="3" t="str">
        <f>IF(+OR(I5004="SI",L5004="SI"),"SI","NO")</f>
        <v>SI</v>
      </c>
    </row>
    <row r="5005" spans="1:15" x14ac:dyDescent="0.25">
      <c r="A5005" s="20" t="s">
        <v>3181</v>
      </c>
      <c r="B5005" s="1" t="s">
        <v>3243</v>
      </c>
      <c r="C5005" s="3">
        <v>6</v>
      </c>
      <c r="D5005" s="3" t="str">
        <f>VLOOKUP(Cobertura2021[[#This Row],['#Area]],S:T,2)</f>
        <v>Rural</v>
      </c>
      <c r="E5005" s="1" t="s">
        <v>3252</v>
      </c>
      <c r="F5005" s="3">
        <v>15</v>
      </c>
      <c r="G5005" s="27" t="s">
        <v>5320</v>
      </c>
      <c r="H5005" s="27" t="s">
        <v>5320</v>
      </c>
      <c r="I5005" s="27" t="s">
        <v>5320</v>
      </c>
      <c r="J5005" s="28" t="s">
        <v>21</v>
      </c>
      <c r="K5005" s="28" t="s">
        <v>20</v>
      </c>
      <c r="L5005" s="28" t="s">
        <v>20</v>
      </c>
      <c r="M5005" s="3" t="str">
        <f>IF(+OR(J5005="SI",G5005="SI"),"SI","NO")</f>
        <v>SI</v>
      </c>
      <c r="N5005" s="3" t="str">
        <f>IF(+OR(H5005="SI",K5005="SI"),"SI","NO")</f>
        <v>SI</v>
      </c>
      <c r="O5005" s="3" t="str">
        <f>IF(+OR(I5005="SI",L5005="SI"),"SI","NO")</f>
        <v>SI</v>
      </c>
    </row>
    <row r="5006" spans="1:15" x14ac:dyDescent="0.25">
      <c r="A5006" s="20" t="s">
        <v>3181</v>
      </c>
      <c r="B5006" s="1" t="s">
        <v>3332</v>
      </c>
      <c r="C5006" s="3">
        <v>6</v>
      </c>
      <c r="D5006" s="3" t="str">
        <f>VLOOKUP(Cobertura2021[[#This Row],['#Area]],S:T,2)</f>
        <v>Rural</v>
      </c>
      <c r="E5006" s="1" t="s">
        <v>3335</v>
      </c>
      <c r="F5006" s="3">
        <v>39</v>
      </c>
      <c r="G5006" s="27" t="s">
        <v>5320</v>
      </c>
      <c r="H5006" s="27" t="s">
        <v>5320</v>
      </c>
      <c r="I5006" s="27" t="s">
        <v>5320</v>
      </c>
      <c r="J5006" s="28" t="s">
        <v>21</v>
      </c>
      <c r="K5006" s="28" t="s">
        <v>21</v>
      </c>
      <c r="L5006" s="28" t="s">
        <v>21</v>
      </c>
      <c r="M5006" s="3" t="str">
        <f>IF(+OR(J5006="SI",G5006="SI"),"SI","NO")</f>
        <v>SI</v>
      </c>
      <c r="N5006" s="3" t="str">
        <f>IF(+OR(H5006="SI",K5006="SI"),"SI","NO")</f>
        <v>SI</v>
      </c>
      <c r="O5006" s="3" t="str">
        <f>IF(+OR(I5006="SI",L5006="SI"),"SI","NO")</f>
        <v>SI</v>
      </c>
    </row>
    <row r="5007" spans="1:15" x14ac:dyDescent="0.25">
      <c r="A5007" s="20" t="s">
        <v>3181</v>
      </c>
      <c r="B5007" s="1" t="s">
        <v>3332</v>
      </c>
      <c r="C5007" s="3">
        <v>6</v>
      </c>
      <c r="D5007" s="3" t="str">
        <f>VLOOKUP(Cobertura2021[[#This Row],['#Area]],S:T,2)</f>
        <v>Rural</v>
      </c>
      <c r="E5007" s="1" t="s">
        <v>3338</v>
      </c>
      <c r="F5007" s="3">
        <v>145</v>
      </c>
      <c r="G5007" s="27" t="s">
        <v>5320</v>
      </c>
      <c r="H5007" s="27" t="s">
        <v>5320</v>
      </c>
      <c r="I5007" s="27" t="s">
        <v>5320</v>
      </c>
      <c r="J5007" s="28" t="s">
        <v>21</v>
      </c>
      <c r="K5007" s="28" t="s">
        <v>21</v>
      </c>
      <c r="L5007" s="28" t="s">
        <v>20</v>
      </c>
      <c r="M5007" s="3" t="str">
        <f>IF(+OR(J5007="SI",G5007="SI"),"SI","NO")</f>
        <v>SI</v>
      </c>
      <c r="N5007" s="3" t="str">
        <f>IF(+OR(H5007="SI",K5007="SI"),"SI","NO")</f>
        <v>SI</v>
      </c>
      <c r="O5007" s="3" t="str">
        <f>IF(+OR(I5007="SI",L5007="SI"),"SI","NO")</f>
        <v>SI</v>
      </c>
    </row>
    <row r="5008" spans="1:15" x14ac:dyDescent="0.25">
      <c r="A5008" s="20" t="s">
        <v>3181</v>
      </c>
      <c r="B5008" s="1" t="s">
        <v>1708</v>
      </c>
      <c r="C5008" s="3">
        <v>6</v>
      </c>
      <c r="D5008" s="3" t="str">
        <f>VLOOKUP(Cobertura2021[[#This Row],['#Area]],S:T,2)</f>
        <v>Rural</v>
      </c>
      <c r="E5008" s="1" t="s">
        <v>2284</v>
      </c>
      <c r="F5008" s="3">
        <v>110</v>
      </c>
      <c r="G5008" s="27" t="s">
        <v>5320</v>
      </c>
      <c r="H5008" s="27" t="s">
        <v>5320</v>
      </c>
      <c r="I5008" s="27" t="s">
        <v>5320</v>
      </c>
      <c r="J5008" s="28" t="s">
        <v>21</v>
      </c>
      <c r="K5008" s="28" t="s">
        <v>20</v>
      </c>
      <c r="L5008" s="28" t="s">
        <v>20</v>
      </c>
      <c r="M5008" s="3" t="str">
        <f>IF(+OR(J5008="SI",G5008="SI"),"SI","NO")</f>
        <v>SI</v>
      </c>
      <c r="N5008" s="3" t="str">
        <f>IF(+OR(H5008="SI",K5008="SI"),"SI","NO")</f>
        <v>SI</v>
      </c>
      <c r="O5008" s="3" t="str">
        <f>IF(+OR(I5008="SI",L5008="SI"),"SI","NO")</f>
        <v>SI</v>
      </c>
    </row>
    <row r="5009" spans="1:15" x14ac:dyDescent="0.25">
      <c r="A5009" s="20" t="s">
        <v>3181</v>
      </c>
      <c r="B5009" s="1" t="s">
        <v>3293</v>
      </c>
      <c r="C5009" s="3">
        <v>6</v>
      </c>
      <c r="D5009" s="3" t="str">
        <f>VLOOKUP(Cobertura2021[[#This Row],['#Area]],S:T,2)</f>
        <v>Rural</v>
      </c>
      <c r="E5009" s="1" t="s">
        <v>3298</v>
      </c>
      <c r="F5009" s="3">
        <v>85</v>
      </c>
      <c r="G5009" s="27" t="s">
        <v>5320</v>
      </c>
      <c r="H5009" s="27" t="s">
        <v>5320</v>
      </c>
      <c r="I5009" s="27" t="s">
        <v>5320</v>
      </c>
      <c r="J5009" s="28" t="s">
        <v>21</v>
      </c>
      <c r="K5009" s="28" t="s">
        <v>20</v>
      </c>
      <c r="L5009" s="28" t="s">
        <v>20</v>
      </c>
      <c r="M5009" s="3" t="str">
        <f>IF(+OR(J5009="SI",G5009="SI"),"SI","NO")</f>
        <v>SI</v>
      </c>
      <c r="N5009" s="3" t="str">
        <f>IF(+OR(H5009="SI",K5009="SI"),"SI","NO")</f>
        <v>SI</v>
      </c>
      <c r="O5009" s="3" t="str">
        <f>IF(+OR(I5009="SI",L5009="SI"),"SI","NO")</f>
        <v>SI</v>
      </c>
    </row>
    <row r="5010" spans="1:15" x14ac:dyDescent="0.25">
      <c r="A5010" s="20" t="s">
        <v>3181</v>
      </c>
      <c r="B5010" s="1" t="s">
        <v>3182</v>
      </c>
      <c r="C5010" s="3">
        <v>6</v>
      </c>
      <c r="D5010" s="3" t="str">
        <f>VLOOKUP(Cobertura2021[[#This Row],['#Area]],S:T,2)</f>
        <v>Rural</v>
      </c>
      <c r="E5010" s="1" t="s">
        <v>3117</v>
      </c>
      <c r="F5010" s="3">
        <v>44</v>
      </c>
      <c r="G5010" s="27" t="s">
        <v>5320</v>
      </c>
      <c r="H5010" s="27" t="s">
        <v>5320</v>
      </c>
      <c r="I5010" s="27" t="s">
        <v>5320</v>
      </c>
      <c r="J5010" s="28" t="s">
        <v>21</v>
      </c>
      <c r="K5010" s="28" t="s">
        <v>20</v>
      </c>
      <c r="L5010" s="28" t="s">
        <v>20</v>
      </c>
      <c r="M5010" s="3" t="str">
        <f>IF(+OR(J5010="SI",G5010="SI"),"SI","NO")</f>
        <v>SI</v>
      </c>
      <c r="N5010" s="3" t="str">
        <f>IF(+OR(H5010="SI",K5010="SI"),"SI","NO")</f>
        <v>SI</v>
      </c>
      <c r="O5010" s="3" t="str">
        <f>IF(+OR(I5010="SI",L5010="SI"),"SI","NO")</f>
        <v>SI</v>
      </c>
    </row>
    <row r="5011" spans="1:15" hidden="1" x14ac:dyDescent="0.25">
      <c r="A5011" s="20" t="s">
        <v>3181</v>
      </c>
      <c r="B5011" s="1" t="s">
        <v>3182</v>
      </c>
      <c r="C5011" s="3">
        <v>3</v>
      </c>
      <c r="D5011" s="3" t="str">
        <f>VLOOKUP(Cobertura2021[[#This Row],['#Area]],S:T,2)</f>
        <v>Suburbana</v>
      </c>
      <c r="E5011" s="1" t="s">
        <v>3204</v>
      </c>
      <c r="F5011" s="3">
        <v>288</v>
      </c>
      <c r="G5011" s="27" t="s">
        <v>5320</v>
      </c>
      <c r="H5011" s="27" t="s">
        <v>5320</v>
      </c>
      <c r="I5011" s="27" t="s">
        <v>5320</v>
      </c>
      <c r="J5011" s="28" t="s">
        <v>21</v>
      </c>
      <c r="K5011" s="28" t="s">
        <v>20</v>
      </c>
      <c r="L5011" s="28" t="s">
        <v>20</v>
      </c>
      <c r="M5011" s="3" t="str">
        <f>IF(+OR(J5011="SI",G5011="SI"),"SI","NO")</f>
        <v>SI</v>
      </c>
      <c r="N5011" s="3" t="str">
        <f>IF(+OR(H5011="SI",K5011="SI"),"SI","NO")</f>
        <v>SI</v>
      </c>
      <c r="O5011" s="3" t="str">
        <f>IF(+OR(I5011="SI",L5011="SI"),"SI","NO")</f>
        <v>SI</v>
      </c>
    </row>
    <row r="5012" spans="1:15" x14ac:dyDescent="0.25">
      <c r="A5012" s="20" t="s">
        <v>3181</v>
      </c>
      <c r="B5012" s="1" t="s">
        <v>3357</v>
      </c>
      <c r="C5012" s="3">
        <v>6</v>
      </c>
      <c r="D5012" s="3" t="str">
        <f>VLOOKUP(Cobertura2021[[#This Row],['#Area]],S:T,2)</f>
        <v>Rural</v>
      </c>
      <c r="E5012" s="1" t="s">
        <v>2737</v>
      </c>
      <c r="F5012" s="3">
        <v>47</v>
      </c>
      <c r="G5012" s="27" t="s">
        <v>5320</v>
      </c>
      <c r="H5012" s="27" t="s">
        <v>5320</v>
      </c>
      <c r="I5012" s="27" t="s">
        <v>5320</v>
      </c>
      <c r="J5012" s="28" t="s">
        <v>21</v>
      </c>
      <c r="K5012" s="28" t="s">
        <v>20</v>
      </c>
      <c r="L5012" s="28" t="s">
        <v>20</v>
      </c>
      <c r="M5012" s="3" t="str">
        <f>IF(+OR(J5012="SI",G5012="SI"),"SI","NO")</f>
        <v>SI</v>
      </c>
      <c r="N5012" s="3" t="str">
        <f>IF(+OR(H5012="SI",K5012="SI"),"SI","NO")</f>
        <v>SI</v>
      </c>
      <c r="O5012" s="3" t="str">
        <f>IF(+OR(I5012="SI",L5012="SI"),"SI","NO")</f>
        <v>SI</v>
      </c>
    </row>
    <row r="5013" spans="1:15" x14ac:dyDescent="0.25">
      <c r="A5013" s="20" t="s">
        <v>82</v>
      </c>
      <c r="B5013" s="1" t="s">
        <v>912</v>
      </c>
      <c r="C5013" s="3">
        <v>6</v>
      </c>
      <c r="D5013" s="3" t="str">
        <f>VLOOKUP(Cobertura2021[[#This Row],['#Area]],S:T,2)</f>
        <v>Rural</v>
      </c>
      <c r="E5013" s="1" t="s">
        <v>947</v>
      </c>
      <c r="F5013" s="3">
        <v>9</v>
      </c>
      <c r="G5013" s="27" t="s">
        <v>5320</v>
      </c>
      <c r="H5013" s="27" t="s">
        <v>5320</v>
      </c>
      <c r="I5013" s="27" t="s">
        <v>3</v>
      </c>
      <c r="J5013" s="28" t="s">
        <v>20</v>
      </c>
      <c r="K5013" s="28" t="s">
        <v>20</v>
      </c>
      <c r="L5013" s="28" t="s">
        <v>20</v>
      </c>
      <c r="M5013" s="3" t="str">
        <f>IF(+OR(J5013="SI",G5013="SI"),"SI","NO")</f>
        <v>SI</v>
      </c>
      <c r="N5013" s="3" t="str">
        <f>IF(+OR(H5013="SI",K5013="SI"),"SI","NO")</f>
        <v>SI</v>
      </c>
      <c r="O5013" s="3" t="str">
        <f>IF(+OR(I5013="SI",L5013="SI"),"SI","NO")</f>
        <v>NO</v>
      </c>
    </row>
    <row r="5014" spans="1:15" x14ac:dyDescent="0.25">
      <c r="A5014" s="20" t="s">
        <v>3181</v>
      </c>
      <c r="B5014" s="1" t="s">
        <v>3304</v>
      </c>
      <c r="C5014" s="3">
        <v>6</v>
      </c>
      <c r="D5014" s="3" t="str">
        <f>VLOOKUP(Cobertura2021[[#This Row],['#Area]],S:T,2)</f>
        <v>Rural</v>
      </c>
      <c r="E5014" s="1" t="s">
        <v>2737</v>
      </c>
      <c r="F5014" s="3">
        <v>71</v>
      </c>
      <c r="G5014" s="27" t="s">
        <v>5320</v>
      </c>
      <c r="H5014" s="27" t="s">
        <v>5320</v>
      </c>
      <c r="I5014" s="27" t="s">
        <v>5320</v>
      </c>
      <c r="J5014" s="28" t="s">
        <v>21</v>
      </c>
      <c r="K5014" s="28" t="s">
        <v>21</v>
      </c>
      <c r="L5014" s="28" t="s">
        <v>21</v>
      </c>
      <c r="M5014" s="3" t="str">
        <f>IF(+OR(J5014="SI",G5014="SI"),"SI","NO")</f>
        <v>SI</v>
      </c>
      <c r="N5014" s="3" t="str">
        <f>IF(+OR(H5014="SI",K5014="SI"),"SI","NO")</f>
        <v>SI</v>
      </c>
      <c r="O5014" s="3" t="str">
        <f>IF(+OR(I5014="SI",L5014="SI"),"SI","NO")</f>
        <v>SI</v>
      </c>
    </row>
    <row r="5015" spans="1:15" x14ac:dyDescent="0.25">
      <c r="A5015" s="20" t="s">
        <v>3181</v>
      </c>
      <c r="B5015" s="1" t="s">
        <v>3221</v>
      </c>
      <c r="C5015" s="3">
        <v>6</v>
      </c>
      <c r="D5015" s="3" t="str">
        <f>VLOOKUP(Cobertura2021[[#This Row],['#Area]],S:T,2)</f>
        <v>Rural</v>
      </c>
      <c r="E5015" s="1" t="s">
        <v>2737</v>
      </c>
      <c r="F5015" s="3">
        <v>363</v>
      </c>
      <c r="G5015" s="27" t="s">
        <v>5320</v>
      </c>
      <c r="H5015" s="27" t="s">
        <v>5320</v>
      </c>
      <c r="I5015" s="27" t="s">
        <v>5320</v>
      </c>
      <c r="J5015" s="28" t="s">
        <v>21</v>
      </c>
      <c r="K5015" s="28" t="s">
        <v>21</v>
      </c>
      <c r="L5015" s="28" t="s">
        <v>21</v>
      </c>
      <c r="M5015" s="3" t="str">
        <f>IF(+OR(J5015="SI",G5015="SI"),"SI","NO")</f>
        <v>SI</v>
      </c>
      <c r="N5015" s="3" t="str">
        <f>IF(+OR(H5015="SI",K5015="SI"),"SI","NO")</f>
        <v>SI</v>
      </c>
      <c r="O5015" s="3" t="str">
        <f>IF(+OR(I5015="SI",L5015="SI"),"SI","NO")</f>
        <v>SI</v>
      </c>
    </row>
    <row r="5016" spans="1:15" x14ac:dyDescent="0.25">
      <c r="A5016" s="20" t="s">
        <v>3181</v>
      </c>
      <c r="B5016" s="1" t="s">
        <v>1708</v>
      </c>
      <c r="C5016" s="3">
        <v>6</v>
      </c>
      <c r="D5016" s="3" t="str">
        <f>VLOOKUP(Cobertura2021[[#This Row],['#Area]],S:T,2)</f>
        <v>Rural</v>
      </c>
      <c r="E5016" s="1" t="s">
        <v>2737</v>
      </c>
      <c r="F5016" s="3">
        <v>39</v>
      </c>
      <c r="G5016" s="27" t="s">
        <v>5320</v>
      </c>
      <c r="H5016" s="27" t="s">
        <v>5320</v>
      </c>
      <c r="I5016" s="27" t="s">
        <v>5320</v>
      </c>
      <c r="J5016" s="28" t="s">
        <v>21</v>
      </c>
      <c r="K5016" s="28" t="s">
        <v>20</v>
      </c>
      <c r="L5016" s="28" t="s">
        <v>20</v>
      </c>
      <c r="M5016" s="3" t="str">
        <f>IF(+OR(J5016="SI",G5016="SI"),"SI","NO")</f>
        <v>SI</v>
      </c>
      <c r="N5016" s="3" t="str">
        <f>IF(+OR(H5016="SI",K5016="SI"),"SI","NO")</f>
        <v>SI</v>
      </c>
      <c r="O5016" s="3" t="str">
        <f>IF(+OR(I5016="SI",L5016="SI"),"SI","NO")</f>
        <v>SI</v>
      </c>
    </row>
    <row r="5017" spans="1:15" x14ac:dyDescent="0.25">
      <c r="A5017" s="20" t="s">
        <v>3181</v>
      </c>
      <c r="B5017" s="1" t="s">
        <v>2788</v>
      </c>
      <c r="C5017" s="3">
        <v>6</v>
      </c>
      <c r="D5017" s="3" t="str">
        <f>VLOOKUP(Cobertura2021[[#This Row],['#Area]],S:T,2)</f>
        <v>Rural</v>
      </c>
      <c r="E5017" s="1" t="s">
        <v>221</v>
      </c>
      <c r="F5017" s="3">
        <v>32</v>
      </c>
      <c r="G5017" s="27" t="s">
        <v>5320</v>
      </c>
      <c r="H5017" s="27" t="s">
        <v>5320</v>
      </c>
      <c r="I5017" s="27" t="s">
        <v>5320</v>
      </c>
      <c r="J5017" s="28" t="s">
        <v>21</v>
      </c>
      <c r="K5017" s="28" t="s">
        <v>21</v>
      </c>
      <c r="L5017" s="28" t="s">
        <v>20</v>
      </c>
      <c r="M5017" s="3" t="str">
        <f>IF(+OR(J5017="SI",G5017="SI"),"SI","NO")</f>
        <v>SI</v>
      </c>
      <c r="N5017" s="3" t="str">
        <f>IF(+OR(H5017="SI",K5017="SI"),"SI","NO")</f>
        <v>SI</v>
      </c>
      <c r="O5017" s="3" t="str">
        <f>IF(+OR(I5017="SI",L5017="SI"),"SI","NO")</f>
        <v>SI</v>
      </c>
    </row>
    <row r="5018" spans="1:15" x14ac:dyDescent="0.25">
      <c r="A5018" s="20" t="s">
        <v>3181</v>
      </c>
      <c r="B5018" s="1" t="s">
        <v>3293</v>
      </c>
      <c r="C5018" s="3">
        <v>6</v>
      </c>
      <c r="D5018" s="3" t="str">
        <f>VLOOKUP(Cobertura2021[[#This Row],['#Area]],S:T,2)</f>
        <v>Rural</v>
      </c>
      <c r="E5018" s="1" t="s">
        <v>3300</v>
      </c>
      <c r="F5018" s="3">
        <v>170</v>
      </c>
      <c r="G5018" s="27" t="s">
        <v>5320</v>
      </c>
      <c r="H5018" s="27" t="s">
        <v>5320</v>
      </c>
      <c r="I5018" s="27" t="s">
        <v>5320</v>
      </c>
      <c r="J5018" s="28" t="s">
        <v>21</v>
      </c>
      <c r="K5018" s="28" t="s">
        <v>20</v>
      </c>
      <c r="L5018" s="28" t="s">
        <v>20</v>
      </c>
      <c r="M5018" s="3" t="str">
        <f>IF(+OR(J5018="SI",G5018="SI"),"SI","NO")</f>
        <v>SI</v>
      </c>
      <c r="N5018" s="3" t="str">
        <f>IF(+OR(H5018="SI",K5018="SI"),"SI","NO")</f>
        <v>SI</v>
      </c>
      <c r="O5018" s="3" t="str">
        <f>IF(+OR(I5018="SI",L5018="SI"),"SI","NO")</f>
        <v>SI</v>
      </c>
    </row>
    <row r="5019" spans="1:15" x14ac:dyDescent="0.25">
      <c r="A5019" s="20" t="s">
        <v>3181</v>
      </c>
      <c r="B5019" s="1" t="s">
        <v>2788</v>
      </c>
      <c r="C5019" s="3">
        <v>6</v>
      </c>
      <c r="D5019" s="3" t="str">
        <f>VLOOKUP(Cobertura2021[[#This Row],['#Area]],S:T,2)</f>
        <v>Rural</v>
      </c>
      <c r="E5019" s="1" t="s">
        <v>3330</v>
      </c>
      <c r="F5019" s="3">
        <v>15</v>
      </c>
      <c r="G5019" s="27" t="s">
        <v>5320</v>
      </c>
      <c r="H5019" s="27" t="s">
        <v>5320</v>
      </c>
      <c r="I5019" s="27" t="s">
        <v>5320</v>
      </c>
      <c r="J5019" s="28" t="s">
        <v>21</v>
      </c>
      <c r="K5019" s="28" t="s">
        <v>21</v>
      </c>
      <c r="L5019" s="28" t="s">
        <v>20</v>
      </c>
      <c r="M5019" s="3" t="str">
        <f>IF(+OR(J5019="SI",G5019="SI"),"SI","NO")</f>
        <v>SI</v>
      </c>
      <c r="N5019" s="3" t="str">
        <f>IF(+OR(H5019="SI",K5019="SI"),"SI","NO")</f>
        <v>SI</v>
      </c>
      <c r="O5019" s="3" t="str">
        <f>IF(+OR(I5019="SI",L5019="SI"),"SI","NO")</f>
        <v>SI</v>
      </c>
    </row>
    <row r="5020" spans="1:15" x14ac:dyDescent="0.25">
      <c r="A5020" s="20" t="s">
        <v>3181</v>
      </c>
      <c r="B5020" s="1" t="s">
        <v>3243</v>
      </c>
      <c r="C5020" s="3">
        <v>6</v>
      </c>
      <c r="D5020" s="3" t="str">
        <f>VLOOKUP(Cobertura2021[[#This Row],['#Area]],S:T,2)</f>
        <v>Rural</v>
      </c>
      <c r="E5020" s="1" t="s">
        <v>3409</v>
      </c>
      <c r="F5020" s="3">
        <v>32</v>
      </c>
      <c r="G5020" s="27" t="s">
        <v>5320</v>
      </c>
      <c r="H5020" s="27" t="s">
        <v>5320</v>
      </c>
      <c r="I5020" s="27" t="s">
        <v>5320</v>
      </c>
      <c r="J5020" s="28" t="s">
        <v>21</v>
      </c>
      <c r="K5020" s="28" t="s">
        <v>21</v>
      </c>
      <c r="L5020" s="28" t="s">
        <v>21</v>
      </c>
      <c r="M5020" s="3" t="str">
        <f>IF(+OR(J5020="SI",G5020="SI"),"SI","NO")</f>
        <v>SI</v>
      </c>
      <c r="N5020" s="3" t="str">
        <f>IF(+OR(H5020="SI",K5020="SI"),"SI","NO")</f>
        <v>SI</v>
      </c>
      <c r="O5020" s="3" t="str">
        <f>IF(+OR(I5020="SI",L5020="SI"),"SI","NO")</f>
        <v>SI</v>
      </c>
    </row>
    <row r="5021" spans="1:15" x14ac:dyDescent="0.25">
      <c r="A5021" s="20" t="s">
        <v>3181</v>
      </c>
      <c r="B5021" s="1" t="s">
        <v>2788</v>
      </c>
      <c r="C5021" s="3">
        <v>6</v>
      </c>
      <c r="D5021" s="3" t="str">
        <f>VLOOKUP(Cobertura2021[[#This Row],['#Area]],S:T,2)</f>
        <v>Rural</v>
      </c>
      <c r="E5021" s="1" t="s">
        <v>3323</v>
      </c>
      <c r="F5021" s="3">
        <v>44</v>
      </c>
      <c r="G5021" s="27" t="s">
        <v>5320</v>
      </c>
      <c r="H5021" s="27" t="s">
        <v>5320</v>
      </c>
      <c r="I5021" s="27" t="s">
        <v>5320</v>
      </c>
      <c r="J5021" s="28" t="s">
        <v>21</v>
      </c>
      <c r="K5021" s="28" t="s">
        <v>21</v>
      </c>
      <c r="L5021" s="28" t="s">
        <v>20</v>
      </c>
      <c r="M5021" s="3" t="str">
        <f>IF(+OR(J5021="SI",G5021="SI"),"SI","NO")</f>
        <v>SI</v>
      </c>
      <c r="N5021" s="3" t="str">
        <f>IF(+OR(H5021="SI",K5021="SI"),"SI","NO")</f>
        <v>SI</v>
      </c>
      <c r="O5021" s="3" t="str">
        <f>IF(+OR(I5021="SI",L5021="SI"),"SI","NO")</f>
        <v>SI</v>
      </c>
    </row>
    <row r="5022" spans="1:15" hidden="1" x14ac:dyDescent="0.25">
      <c r="A5022" s="20" t="s">
        <v>3181</v>
      </c>
      <c r="B5022" s="1" t="s">
        <v>2788</v>
      </c>
      <c r="C5022" s="3">
        <v>3</v>
      </c>
      <c r="D5022" s="3" t="str">
        <f>VLOOKUP(Cobertura2021[[#This Row],['#Area]],S:T,2)</f>
        <v>Suburbana</v>
      </c>
      <c r="E5022" s="1" t="s">
        <v>3324</v>
      </c>
      <c r="F5022" s="3">
        <v>344</v>
      </c>
      <c r="G5022" s="27" t="s">
        <v>5320</v>
      </c>
      <c r="H5022" s="27" t="s">
        <v>5320</v>
      </c>
      <c r="I5022" s="27" t="s">
        <v>5320</v>
      </c>
      <c r="J5022" s="28" t="s">
        <v>21</v>
      </c>
      <c r="K5022" s="28" t="s">
        <v>21</v>
      </c>
      <c r="L5022" s="28" t="s">
        <v>20</v>
      </c>
      <c r="M5022" s="3" t="str">
        <f>IF(+OR(J5022="SI",G5022="SI"),"SI","NO")</f>
        <v>SI</v>
      </c>
      <c r="N5022" s="3" t="str">
        <f>IF(+OR(H5022="SI",K5022="SI"),"SI","NO")</f>
        <v>SI</v>
      </c>
      <c r="O5022" s="3" t="str">
        <f>IF(+OR(I5022="SI",L5022="SI"),"SI","NO")</f>
        <v>SI</v>
      </c>
    </row>
    <row r="5023" spans="1:15" x14ac:dyDescent="0.25">
      <c r="A5023" s="20" t="s">
        <v>3181</v>
      </c>
      <c r="B5023" s="1" t="s">
        <v>1708</v>
      </c>
      <c r="C5023" s="3">
        <v>6</v>
      </c>
      <c r="D5023" s="3" t="str">
        <f>VLOOKUP(Cobertura2021[[#This Row],['#Area]],S:T,2)</f>
        <v>Rural</v>
      </c>
      <c r="E5023" s="1" t="s">
        <v>3343</v>
      </c>
      <c r="F5023" s="3">
        <v>138</v>
      </c>
      <c r="G5023" s="27" t="s">
        <v>5320</v>
      </c>
      <c r="H5023" s="27" t="s">
        <v>5320</v>
      </c>
      <c r="I5023" s="27" t="s">
        <v>5320</v>
      </c>
      <c r="J5023" s="28" t="s">
        <v>21</v>
      </c>
      <c r="K5023" s="28" t="s">
        <v>20</v>
      </c>
      <c r="L5023" s="28" t="s">
        <v>20</v>
      </c>
      <c r="M5023" s="3" t="str">
        <f>IF(+OR(J5023="SI",G5023="SI"),"SI","NO")</f>
        <v>SI</v>
      </c>
      <c r="N5023" s="3" t="str">
        <f>IF(+OR(H5023="SI",K5023="SI"),"SI","NO")</f>
        <v>SI</v>
      </c>
      <c r="O5023" s="3" t="str">
        <f>IF(+OR(I5023="SI",L5023="SI"),"SI","NO")</f>
        <v>SI</v>
      </c>
    </row>
    <row r="5024" spans="1:15" x14ac:dyDescent="0.25">
      <c r="A5024" s="20" t="s">
        <v>3181</v>
      </c>
      <c r="B5024" s="1" t="s">
        <v>3293</v>
      </c>
      <c r="C5024" s="3">
        <v>6</v>
      </c>
      <c r="D5024" s="3" t="str">
        <f>VLOOKUP(Cobertura2021[[#This Row],['#Area]],S:T,2)</f>
        <v>Rural</v>
      </c>
      <c r="E5024" s="1" t="s">
        <v>3296</v>
      </c>
      <c r="F5024" s="3">
        <v>43</v>
      </c>
      <c r="G5024" s="27" t="s">
        <v>5320</v>
      </c>
      <c r="H5024" s="27" t="s">
        <v>5320</v>
      </c>
      <c r="I5024" s="27" t="s">
        <v>5320</v>
      </c>
      <c r="J5024" s="28" t="s">
        <v>21</v>
      </c>
      <c r="K5024" s="28" t="s">
        <v>21</v>
      </c>
      <c r="L5024" s="28" t="s">
        <v>20</v>
      </c>
      <c r="M5024" s="3" t="str">
        <f>IF(+OR(J5024="SI",G5024="SI"),"SI","NO")</f>
        <v>SI</v>
      </c>
      <c r="N5024" s="3" t="str">
        <f>IF(+OR(H5024="SI",K5024="SI"),"SI","NO")</f>
        <v>SI</v>
      </c>
      <c r="O5024" s="3" t="str">
        <f>IF(+OR(I5024="SI",L5024="SI"),"SI","NO")</f>
        <v>SI</v>
      </c>
    </row>
    <row r="5025" spans="1:15" x14ac:dyDescent="0.25">
      <c r="A5025" s="20" t="s">
        <v>3181</v>
      </c>
      <c r="B5025" s="1" t="s">
        <v>3346</v>
      </c>
      <c r="C5025" s="3">
        <v>6</v>
      </c>
      <c r="D5025" s="3" t="str">
        <f>VLOOKUP(Cobertura2021[[#This Row],['#Area]],S:T,2)</f>
        <v>Rural</v>
      </c>
      <c r="E5025" s="1" t="s">
        <v>1082</v>
      </c>
      <c r="F5025" s="3">
        <v>145</v>
      </c>
      <c r="G5025" s="27" t="s">
        <v>5320</v>
      </c>
      <c r="H5025" s="27" t="s">
        <v>5320</v>
      </c>
      <c r="I5025" s="27" t="s">
        <v>5320</v>
      </c>
      <c r="J5025" s="28" t="s">
        <v>21</v>
      </c>
      <c r="K5025" s="28" t="s">
        <v>21</v>
      </c>
      <c r="L5025" s="28" t="s">
        <v>20</v>
      </c>
      <c r="M5025" s="3" t="str">
        <f>IF(+OR(J5025="SI",G5025="SI"),"SI","NO")</f>
        <v>SI</v>
      </c>
      <c r="N5025" s="3" t="str">
        <f>IF(+OR(H5025="SI",K5025="SI"),"SI","NO")</f>
        <v>SI</v>
      </c>
      <c r="O5025" s="3" t="str">
        <f>IF(+OR(I5025="SI",L5025="SI"),"SI","NO")</f>
        <v>SI</v>
      </c>
    </row>
    <row r="5026" spans="1:15" x14ac:dyDescent="0.25">
      <c r="A5026" s="20" t="s">
        <v>3181</v>
      </c>
      <c r="B5026" s="1" t="s">
        <v>3304</v>
      </c>
      <c r="C5026" s="3">
        <v>6</v>
      </c>
      <c r="D5026" s="3" t="str">
        <f>VLOOKUP(Cobertura2021[[#This Row],['#Area]],S:T,2)</f>
        <v>Rural</v>
      </c>
      <c r="E5026" s="1" t="s">
        <v>3309</v>
      </c>
      <c r="F5026" s="3">
        <v>127</v>
      </c>
      <c r="G5026" s="27" t="s">
        <v>5320</v>
      </c>
      <c r="H5026" s="27" t="s">
        <v>5320</v>
      </c>
      <c r="I5026" s="27" t="s">
        <v>5320</v>
      </c>
      <c r="J5026" s="28" t="s">
        <v>21</v>
      </c>
      <c r="K5026" s="28" t="s">
        <v>20</v>
      </c>
      <c r="L5026" s="28" t="s">
        <v>20</v>
      </c>
      <c r="M5026" s="3" t="str">
        <f>IF(+OR(J5026="SI",G5026="SI"),"SI","NO")</f>
        <v>SI</v>
      </c>
      <c r="N5026" s="3" t="str">
        <f>IF(+OR(H5026="SI",K5026="SI"),"SI","NO")</f>
        <v>SI</v>
      </c>
      <c r="O5026" s="3" t="str">
        <f>IF(+OR(I5026="SI",L5026="SI"),"SI","NO")</f>
        <v>SI</v>
      </c>
    </row>
    <row r="5027" spans="1:15" x14ac:dyDescent="0.25">
      <c r="A5027" s="20" t="s">
        <v>3181</v>
      </c>
      <c r="B5027" s="1" t="s">
        <v>3312</v>
      </c>
      <c r="C5027" s="3">
        <v>6</v>
      </c>
      <c r="D5027" s="3" t="str">
        <f>VLOOKUP(Cobertura2021[[#This Row],['#Area]],S:T,2)</f>
        <v>Rural</v>
      </c>
      <c r="E5027" s="1" t="s">
        <v>3314</v>
      </c>
      <c r="F5027" s="3">
        <v>58</v>
      </c>
      <c r="G5027" s="27" t="s">
        <v>5320</v>
      </c>
      <c r="H5027" s="27" t="s">
        <v>5320</v>
      </c>
      <c r="I5027" s="27" t="s">
        <v>5320</v>
      </c>
      <c r="J5027" s="28" t="s">
        <v>20</v>
      </c>
      <c r="K5027" s="28" t="s">
        <v>20</v>
      </c>
      <c r="L5027" s="28" t="s">
        <v>20</v>
      </c>
      <c r="M5027" s="3" t="str">
        <f>IF(+OR(J5027="SI",G5027="SI"),"SI","NO")</f>
        <v>SI</v>
      </c>
      <c r="N5027" s="3" t="str">
        <f>IF(+OR(H5027="SI",K5027="SI"),"SI","NO")</f>
        <v>SI</v>
      </c>
      <c r="O5027" s="3" t="str">
        <f>IF(+OR(I5027="SI",L5027="SI"),"SI","NO")</f>
        <v>SI</v>
      </c>
    </row>
    <row r="5028" spans="1:15" x14ac:dyDescent="0.25">
      <c r="A5028" s="20" t="s">
        <v>635</v>
      </c>
      <c r="B5028" s="1" t="s">
        <v>746</v>
      </c>
      <c r="C5028" s="3">
        <v>6</v>
      </c>
      <c r="D5028" s="3" t="str">
        <f>VLOOKUP(Cobertura2021[[#This Row],['#Area]],S:T,2)</f>
        <v>Rural</v>
      </c>
      <c r="E5028" s="1" t="s">
        <v>758</v>
      </c>
      <c r="F5028" s="3">
        <v>63</v>
      </c>
      <c r="G5028" s="27" t="s">
        <v>5320</v>
      </c>
      <c r="H5028" s="27" t="s">
        <v>3</v>
      </c>
      <c r="I5028" s="27" t="s">
        <v>3</v>
      </c>
      <c r="J5028" s="28" t="s">
        <v>20</v>
      </c>
      <c r="K5028" s="28" t="s">
        <v>20</v>
      </c>
      <c r="L5028" s="28" t="s">
        <v>20</v>
      </c>
      <c r="M5028" s="3" t="str">
        <f>IF(+OR(J5028="SI",G5028="SI"),"SI","NO")</f>
        <v>SI</v>
      </c>
      <c r="N5028" s="3" t="str">
        <f>IF(+OR(H5028="SI",K5028="SI"),"SI","NO")</f>
        <v>NO</v>
      </c>
      <c r="O5028" s="3" t="str">
        <f>IF(+OR(I5028="SI",L5028="SI"),"SI","NO")</f>
        <v>NO</v>
      </c>
    </row>
    <row r="5029" spans="1:15" x14ac:dyDescent="0.25">
      <c r="A5029" s="20" t="s">
        <v>3181</v>
      </c>
      <c r="B5029" s="1" t="s">
        <v>3312</v>
      </c>
      <c r="C5029" s="3">
        <v>6</v>
      </c>
      <c r="D5029" s="3" t="str">
        <f>VLOOKUP(Cobertura2021[[#This Row],['#Area]],S:T,2)</f>
        <v>Rural</v>
      </c>
      <c r="E5029" s="1" t="s">
        <v>3315</v>
      </c>
      <c r="F5029" s="3">
        <v>18</v>
      </c>
      <c r="G5029" s="27" t="s">
        <v>5320</v>
      </c>
      <c r="H5029" s="27" t="s">
        <v>5320</v>
      </c>
      <c r="I5029" s="27" t="s">
        <v>5320</v>
      </c>
      <c r="J5029" s="28" t="s">
        <v>20</v>
      </c>
      <c r="K5029" s="28" t="s">
        <v>20</v>
      </c>
      <c r="L5029" s="28" t="s">
        <v>20</v>
      </c>
      <c r="M5029" s="3" t="str">
        <f>IF(+OR(J5029="SI",G5029="SI"),"SI","NO")</f>
        <v>SI</v>
      </c>
      <c r="N5029" s="3" t="str">
        <f>IF(+OR(H5029="SI",K5029="SI"),"SI","NO")</f>
        <v>SI</v>
      </c>
      <c r="O5029" s="3" t="str">
        <f>IF(+OR(I5029="SI",L5029="SI"),"SI","NO")</f>
        <v>SI</v>
      </c>
    </row>
    <row r="5030" spans="1:15" x14ac:dyDescent="0.25">
      <c r="A5030" s="20" t="s">
        <v>3181</v>
      </c>
      <c r="B5030" s="1" t="s">
        <v>3312</v>
      </c>
      <c r="C5030" s="3">
        <v>6</v>
      </c>
      <c r="D5030" s="3" t="str">
        <f>VLOOKUP(Cobertura2021[[#This Row],['#Area]],S:T,2)</f>
        <v>Rural</v>
      </c>
      <c r="E5030" s="1" t="s">
        <v>3316</v>
      </c>
      <c r="F5030" s="3">
        <v>24</v>
      </c>
      <c r="G5030" s="27" t="s">
        <v>5320</v>
      </c>
      <c r="H5030" s="27" t="s">
        <v>5320</v>
      </c>
      <c r="I5030" s="27" t="s">
        <v>5320</v>
      </c>
      <c r="J5030" s="28" t="s">
        <v>20</v>
      </c>
      <c r="K5030" s="28" t="s">
        <v>20</v>
      </c>
      <c r="L5030" s="28" t="s">
        <v>20</v>
      </c>
      <c r="M5030" s="3" t="str">
        <f>IF(+OR(J5030="SI",G5030="SI"),"SI","NO")</f>
        <v>SI</v>
      </c>
      <c r="N5030" s="3" t="str">
        <f>IF(+OR(H5030="SI",K5030="SI"),"SI","NO")</f>
        <v>SI</v>
      </c>
      <c r="O5030" s="3" t="str">
        <f>IF(+OR(I5030="SI",L5030="SI"),"SI","NO")</f>
        <v>SI</v>
      </c>
    </row>
    <row r="5031" spans="1:15" x14ac:dyDescent="0.25">
      <c r="A5031" s="20" t="s">
        <v>3181</v>
      </c>
      <c r="B5031" s="1" t="s">
        <v>3312</v>
      </c>
      <c r="C5031" s="3">
        <v>6</v>
      </c>
      <c r="D5031" s="3" t="str">
        <f>VLOOKUP(Cobertura2021[[#This Row],['#Area]],S:T,2)</f>
        <v>Rural</v>
      </c>
      <c r="E5031" s="1" t="s">
        <v>3317</v>
      </c>
      <c r="F5031" s="3">
        <v>54</v>
      </c>
      <c r="G5031" s="27" t="s">
        <v>5320</v>
      </c>
      <c r="H5031" s="27" t="s">
        <v>5320</v>
      </c>
      <c r="I5031" s="27" t="s">
        <v>5320</v>
      </c>
      <c r="J5031" s="28" t="s">
        <v>20</v>
      </c>
      <c r="K5031" s="28" t="s">
        <v>20</v>
      </c>
      <c r="L5031" s="28" t="s">
        <v>20</v>
      </c>
      <c r="M5031" s="3" t="str">
        <f>IF(+OR(J5031="SI",G5031="SI"),"SI","NO")</f>
        <v>SI</v>
      </c>
      <c r="N5031" s="3" t="str">
        <f>IF(+OR(H5031="SI",K5031="SI"),"SI","NO")</f>
        <v>SI</v>
      </c>
      <c r="O5031" s="3" t="str">
        <f>IF(+OR(I5031="SI",L5031="SI"),"SI","NO")</f>
        <v>SI</v>
      </c>
    </row>
    <row r="5032" spans="1:15" x14ac:dyDescent="0.25">
      <c r="A5032" s="20" t="s">
        <v>3181</v>
      </c>
      <c r="B5032" s="1" t="s">
        <v>3312</v>
      </c>
      <c r="C5032" s="3">
        <v>6</v>
      </c>
      <c r="D5032" s="3" t="str">
        <f>VLOOKUP(Cobertura2021[[#This Row],['#Area]],S:T,2)</f>
        <v>Rural</v>
      </c>
      <c r="E5032" s="1" t="s">
        <v>3318</v>
      </c>
      <c r="F5032" s="3">
        <v>38</v>
      </c>
      <c r="G5032" s="27" t="s">
        <v>5320</v>
      </c>
      <c r="H5032" s="27" t="s">
        <v>5320</v>
      </c>
      <c r="I5032" s="27" t="s">
        <v>5320</v>
      </c>
      <c r="J5032" s="28" t="s">
        <v>20</v>
      </c>
      <c r="K5032" s="28" t="s">
        <v>20</v>
      </c>
      <c r="L5032" s="28" t="s">
        <v>20</v>
      </c>
      <c r="M5032" s="3" t="str">
        <f>IF(+OR(J5032="SI",G5032="SI"),"SI","NO")</f>
        <v>SI</v>
      </c>
      <c r="N5032" s="3" t="str">
        <f>IF(+OR(H5032="SI",K5032="SI"),"SI","NO")</f>
        <v>SI</v>
      </c>
      <c r="O5032" s="3" t="str">
        <f>IF(+OR(I5032="SI",L5032="SI"),"SI","NO")</f>
        <v>SI</v>
      </c>
    </row>
    <row r="5033" spans="1:15" x14ac:dyDescent="0.25">
      <c r="A5033" s="20" t="s">
        <v>3181</v>
      </c>
      <c r="B5033" s="1" t="s">
        <v>3312</v>
      </c>
      <c r="C5033" s="3">
        <v>6</v>
      </c>
      <c r="D5033" s="3" t="str">
        <f>VLOOKUP(Cobertura2021[[#This Row],['#Area]],S:T,2)</f>
        <v>Rural</v>
      </c>
      <c r="E5033" s="1" t="s">
        <v>3319</v>
      </c>
      <c r="F5033" s="3">
        <v>18</v>
      </c>
      <c r="G5033" s="27" t="s">
        <v>5320</v>
      </c>
      <c r="H5033" s="27" t="s">
        <v>5320</v>
      </c>
      <c r="I5033" s="27" t="s">
        <v>5320</v>
      </c>
      <c r="J5033" s="28" t="s">
        <v>20</v>
      </c>
      <c r="K5033" s="28" t="s">
        <v>20</v>
      </c>
      <c r="L5033" s="28" t="s">
        <v>20</v>
      </c>
      <c r="M5033" s="3" t="str">
        <f>IF(+OR(J5033="SI",G5033="SI"),"SI","NO")</f>
        <v>SI</v>
      </c>
      <c r="N5033" s="3" t="str">
        <f>IF(+OR(H5033="SI",K5033="SI"),"SI","NO")</f>
        <v>SI</v>
      </c>
      <c r="O5033" s="3" t="str">
        <f>IF(+OR(I5033="SI",L5033="SI"),"SI","NO")</f>
        <v>SI</v>
      </c>
    </row>
    <row r="5034" spans="1:15" x14ac:dyDescent="0.25">
      <c r="A5034" s="20" t="s">
        <v>3181</v>
      </c>
      <c r="B5034" s="1" t="s">
        <v>2788</v>
      </c>
      <c r="C5034" s="3">
        <v>6</v>
      </c>
      <c r="D5034" s="3" t="str">
        <f>VLOOKUP(Cobertura2021[[#This Row],['#Area]],S:T,2)</f>
        <v>Rural</v>
      </c>
      <c r="E5034" s="1" t="s">
        <v>3321</v>
      </c>
      <c r="F5034" s="3">
        <v>51</v>
      </c>
      <c r="G5034" s="27" t="s">
        <v>5320</v>
      </c>
      <c r="H5034" s="27" t="s">
        <v>5320</v>
      </c>
      <c r="I5034" s="27" t="s">
        <v>5320</v>
      </c>
      <c r="J5034" s="28" t="s">
        <v>21</v>
      </c>
      <c r="K5034" s="28" t="s">
        <v>20</v>
      </c>
      <c r="L5034" s="28" t="s">
        <v>20</v>
      </c>
      <c r="M5034" s="3" t="str">
        <f>IF(+OR(J5034="SI",G5034="SI"),"SI","NO")</f>
        <v>SI</v>
      </c>
      <c r="N5034" s="3" t="str">
        <f>IF(+OR(H5034="SI",K5034="SI"),"SI","NO")</f>
        <v>SI</v>
      </c>
      <c r="O5034" s="3" t="str">
        <f>IF(+OR(I5034="SI",L5034="SI"),"SI","NO")</f>
        <v>SI</v>
      </c>
    </row>
    <row r="5035" spans="1:15" x14ac:dyDescent="0.25">
      <c r="A5035" s="20" t="s">
        <v>1571</v>
      </c>
      <c r="B5035" s="1" t="s">
        <v>3169</v>
      </c>
      <c r="C5035" s="3">
        <v>6</v>
      </c>
      <c r="D5035" s="3" t="str">
        <f>VLOOKUP(Cobertura2021[[#This Row],['#Area]],S:T,2)</f>
        <v>Rural</v>
      </c>
      <c r="E5035" s="1" t="s">
        <v>758</v>
      </c>
      <c r="F5035" s="3">
        <v>83</v>
      </c>
      <c r="G5035" s="27" t="s">
        <v>5320</v>
      </c>
      <c r="H5035" s="27" t="s">
        <v>5320</v>
      </c>
      <c r="I5035" s="27" t="s">
        <v>3</v>
      </c>
      <c r="J5035" s="28" t="s">
        <v>21</v>
      </c>
      <c r="K5035" s="28" t="s">
        <v>21</v>
      </c>
      <c r="L5035" s="28" t="s">
        <v>20</v>
      </c>
      <c r="M5035" s="3" t="str">
        <f>IF(+OR(J5035="SI",G5035="SI"),"SI","NO")</f>
        <v>SI</v>
      </c>
      <c r="N5035" s="3" t="str">
        <f>IF(+OR(H5035="SI",K5035="SI"),"SI","NO")</f>
        <v>SI</v>
      </c>
      <c r="O5035" s="3" t="str">
        <f>IF(+OR(I5035="SI",L5035="SI"),"SI","NO")</f>
        <v>NO</v>
      </c>
    </row>
    <row r="5036" spans="1:15" x14ac:dyDescent="0.25">
      <c r="A5036" s="20" t="s">
        <v>3181</v>
      </c>
      <c r="B5036" s="1" t="s">
        <v>3234</v>
      </c>
      <c r="C5036" s="3">
        <v>6</v>
      </c>
      <c r="D5036" s="3" t="str">
        <f>VLOOKUP(Cobertura2021[[#This Row],['#Area]],S:T,2)</f>
        <v>Rural</v>
      </c>
      <c r="E5036" s="1" t="s">
        <v>3067</v>
      </c>
      <c r="F5036" s="3">
        <v>308</v>
      </c>
      <c r="G5036" s="27" t="s">
        <v>5320</v>
      </c>
      <c r="H5036" s="27" t="s">
        <v>5320</v>
      </c>
      <c r="I5036" s="27" t="s">
        <v>5320</v>
      </c>
      <c r="J5036" s="28" t="s">
        <v>21</v>
      </c>
      <c r="K5036" s="28" t="s">
        <v>21</v>
      </c>
      <c r="L5036" s="28" t="s">
        <v>20</v>
      </c>
      <c r="M5036" s="3" t="str">
        <f>IF(+OR(J5036="SI",G5036="SI"),"SI","NO")</f>
        <v>SI</v>
      </c>
      <c r="N5036" s="3" t="str">
        <f>IF(+OR(H5036="SI",K5036="SI"),"SI","NO")</f>
        <v>SI</v>
      </c>
      <c r="O5036" s="3" t="str">
        <f>IF(+OR(I5036="SI",L5036="SI"),"SI","NO")</f>
        <v>SI</v>
      </c>
    </row>
    <row r="5037" spans="1:15" x14ac:dyDescent="0.25">
      <c r="A5037" s="20" t="s">
        <v>3181</v>
      </c>
      <c r="B5037" s="1" t="s">
        <v>3182</v>
      </c>
      <c r="C5037" s="3">
        <v>6</v>
      </c>
      <c r="D5037" s="3" t="str">
        <f>VLOOKUP(Cobertura2021[[#This Row],['#Area]],S:T,2)</f>
        <v>Rural</v>
      </c>
      <c r="E5037" s="1" t="s">
        <v>758</v>
      </c>
      <c r="F5037" s="3">
        <v>154</v>
      </c>
      <c r="G5037" s="27" t="s">
        <v>5320</v>
      </c>
      <c r="H5037" s="27" t="s">
        <v>5320</v>
      </c>
      <c r="I5037" s="27" t="s">
        <v>3</v>
      </c>
      <c r="J5037" s="28" t="s">
        <v>21</v>
      </c>
      <c r="K5037" s="28" t="s">
        <v>21</v>
      </c>
      <c r="L5037" s="28" t="s">
        <v>20</v>
      </c>
      <c r="M5037" s="3" t="str">
        <f>IF(+OR(J5037="SI",G5037="SI"),"SI","NO")</f>
        <v>SI</v>
      </c>
      <c r="N5037" s="3" t="str">
        <f>IF(+OR(H5037="SI",K5037="SI"),"SI","NO")</f>
        <v>SI</v>
      </c>
      <c r="O5037" s="3" t="str">
        <f>IF(+OR(I5037="SI",L5037="SI"),"SI","NO")</f>
        <v>NO</v>
      </c>
    </row>
    <row r="5038" spans="1:15" x14ac:dyDescent="0.25">
      <c r="A5038" s="20" t="s">
        <v>3181</v>
      </c>
      <c r="B5038" s="1" t="s">
        <v>3362</v>
      </c>
      <c r="C5038" s="3">
        <v>6</v>
      </c>
      <c r="D5038" s="3" t="str">
        <f>VLOOKUP(Cobertura2021[[#This Row],['#Area]],S:T,2)</f>
        <v>Rural</v>
      </c>
      <c r="E5038" s="1" t="s">
        <v>3385</v>
      </c>
      <c r="F5038" s="3">
        <v>56</v>
      </c>
      <c r="G5038" s="27" t="s">
        <v>5320</v>
      </c>
      <c r="H5038" s="27" t="s">
        <v>5320</v>
      </c>
      <c r="I5038" s="27" t="s">
        <v>5320</v>
      </c>
      <c r="J5038" s="28" t="s">
        <v>21</v>
      </c>
      <c r="K5038" s="28" t="s">
        <v>21</v>
      </c>
      <c r="L5038" s="28" t="s">
        <v>20</v>
      </c>
      <c r="M5038" s="3" t="str">
        <f>IF(+OR(J5038="SI",G5038="SI"),"SI","NO")</f>
        <v>SI</v>
      </c>
      <c r="N5038" s="3" t="str">
        <f>IF(+OR(H5038="SI",K5038="SI"),"SI","NO")</f>
        <v>SI</v>
      </c>
      <c r="O5038" s="3" t="str">
        <f>IF(+OR(I5038="SI",L5038="SI"),"SI","NO")</f>
        <v>SI</v>
      </c>
    </row>
    <row r="5039" spans="1:15" hidden="1" x14ac:dyDescent="0.25">
      <c r="A5039" s="20" t="s">
        <v>3181</v>
      </c>
      <c r="B5039" s="1" t="s">
        <v>3243</v>
      </c>
      <c r="C5039" s="3">
        <v>1</v>
      </c>
      <c r="D5039" s="3" t="e">
        <f>VLOOKUP(Cobertura2021[[#This Row],['#Area]],S:T,2)</f>
        <v>#N/A</v>
      </c>
      <c r="E5039" s="1" t="s">
        <v>3244</v>
      </c>
      <c r="F5039" s="3">
        <v>57</v>
      </c>
      <c r="G5039" s="27" t="s">
        <v>5320</v>
      </c>
      <c r="H5039" s="27" t="s">
        <v>5320</v>
      </c>
      <c r="I5039" s="27" t="s">
        <v>5320</v>
      </c>
      <c r="J5039" s="28" t="s">
        <v>21</v>
      </c>
      <c r="K5039" s="28" t="s">
        <v>21</v>
      </c>
      <c r="L5039" s="28" t="s">
        <v>21</v>
      </c>
      <c r="M5039" s="3" t="str">
        <f>IF(+OR(J5039="SI",G5039="SI"),"SI","NO")</f>
        <v>SI</v>
      </c>
      <c r="N5039" s="3" t="str">
        <f>IF(+OR(H5039="SI",K5039="SI"),"SI","NO")</f>
        <v>SI</v>
      </c>
      <c r="O5039" s="3" t="str">
        <f>IF(+OR(I5039="SI",L5039="SI"),"SI","NO")</f>
        <v>SI</v>
      </c>
    </row>
    <row r="5040" spans="1:15" x14ac:dyDescent="0.25">
      <c r="A5040" s="20" t="s">
        <v>3181</v>
      </c>
      <c r="B5040" s="1" t="s">
        <v>3243</v>
      </c>
      <c r="C5040" s="3">
        <v>6</v>
      </c>
      <c r="D5040" s="3" t="str">
        <f>VLOOKUP(Cobertura2021[[#This Row],['#Area]],S:T,2)</f>
        <v>Rural</v>
      </c>
      <c r="E5040" s="1" t="s">
        <v>3247</v>
      </c>
      <c r="F5040" s="3">
        <v>85</v>
      </c>
      <c r="G5040" s="27" t="s">
        <v>5320</v>
      </c>
      <c r="H5040" s="27" t="s">
        <v>5320</v>
      </c>
      <c r="I5040" s="27" t="s">
        <v>5320</v>
      </c>
      <c r="J5040" s="28" t="s">
        <v>21</v>
      </c>
      <c r="K5040" s="28" t="s">
        <v>21</v>
      </c>
      <c r="L5040" s="28" t="s">
        <v>20</v>
      </c>
      <c r="M5040" s="3" t="str">
        <f>IF(+OR(J5040="SI",G5040="SI"),"SI","NO")</f>
        <v>SI</v>
      </c>
      <c r="N5040" s="3" t="str">
        <f>IF(+OR(H5040="SI",K5040="SI"),"SI","NO")</f>
        <v>SI</v>
      </c>
      <c r="O5040" s="3" t="str">
        <f>IF(+OR(I5040="SI",L5040="SI"),"SI","NO")</f>
        <v>SI</v>
      </c>
    </row>
    <row r="5041" spans="1:15" x14ac:dyDescent="0.25">
      <c r="A5041" s="20" t="s">
        <v>3181</v>
      </c>
      <c r="B5041" s="1" t="s">
        <v>3243</v>
      </c>
      <c r="C5041" s="3">
        <v>6</v>
      </c>
      <c r="D5041" s="3" t="str">
        <f>VLOOKUP(Cobertura2021[[#This Row],['#Area]],S:T,2)</f>
        <v>Rural</v>
      </c>
      <c r="E5041" s="1" t="s">
        <v>3108</v>
      </c>
      <c r="F5041" s="3">
        <v>64</v>
      </c>
      <c r="G5041" s="27" t="s">
        <v>5320</v>
      </c>
      <c r="H5041" s="27" t="s">
        <v>5320</v>
      </c>
      <c r="I5041" s="27" t="s">
        <v>5320</v>
      </c>
      <c r="J5041" s="28" t="s">
        <v>21</v>
      </c>
      <c r="K5041" s="28" t="s">
        <v>20</v>
      </c>
      <c r="L5041" s="28" t="s">
        <v>20</v>
      </c>
      <c r="M5041" s="3" t="str">
        <f>IF(+OR(J5041="SI",G5041="SI"),"SI","NO")</f>
        <v>SI</v>
      </c>
      <c r="N5041" s="3" t="str">
        <f>IF(+OR(H5041="SI",K5041="SI"),"SI","NO")</f>
        <v>SI</v>
      </c>
      <c r="O5041" s="3" t="str">
        <f>IF(+OR(I5041="SI",L5041="SI"),"SI","NO")</f>
        <v>SI</v>
      </c>
    </row>
    <row r="5042" spans="1:15" x14ac:dyDescent="0.25">
      <c r="A5042" s="20" t="s">
        <v>3181</v>
      </c>
      <c r="B5042" s="1" t="s">
        <v>3234</v>
      </c>
      <c r="C5042" s="3">
        <v>6</v>
      </c>
      <c r="D5042" s="3" t="str">
        <f>VLOOKUP(Cobertura2021[[#This Row],['#Area]],S:T,2)</f>
        <v>Rural</v>
      </c>
      <c r="E5042" s="1" t="s">
        <v>3241</v>
      </c>
      <c r="F5042" s="3">
        <v>80</v>
      </c>
      <c r="G5042" s="27" t="s">
        <v>5320</v>
      </c>
      <c r="H5042" s="27" t="s">
        <v>5320</v>
      </c>
      <c r="I5042" s="27" t="s">
        <v>5320</v>
      </c>
      <c r="J5042" s="28" t="s">
        <v>21</v>
      </c>
      <c r="K5042" s="28" t="s">
        <v>21</v>
      </c>
      <c r="L5042" s="28" t="s">
        <v>20</v>
      </c>
      <c r="M5042" s="3" t="str">
        <f>IF(+OR(J5042="SI",G5042="SI"),"SI","NO")</f>
        <v>SI</v>
      </c>
      <c r="N5042" s="3" t="str">
        <f>IF(+OR(H5042="SI",K5042="SI"),"SI","NO")</f>
        <v>SI</v>
      </c>
      <c r="O5042" s="3" t="str">
        <f>IF(+OR(I5042="SI",L5042="SI"),"SI","NO")</f>
        <v>SI</v>
      </c>
    </row>
    <row r="5043" spans="1:15" x14ac:dyDescent="0.25">
      <c r="A5043" s="20" t="s">
        <v>4087</v>
      </c>
      <c r="B5043" s="1" t="s">
        <v>1367</v>
      </c>
      <c r="C5043" s="3">
        <v>6</v>
      </c>
      <c r="D5043" s="3" t="str">
        <f>VLOOKUP(Cobertura2021[[#This Row],['#Area]],S:T,2)</f>
        <v>Rural</v>
      </c>
      <c r="E5043" s="1" t="s">
        <v>758</v>
      </c>
      <c r="F5043" s="3">
        <v>15</v>
      </c>
      <c r="G5043" s="27" t="s">
        <v>5320</v>
      </c>
      <c r="H5043" s="27" t="s">
        <v>3</v>
      </c>
      <c r="I5043" s="27" t="s">
        <v>3</v>
      </c>
      <c r="J5043" s="28" t="s">
        <v>21</v>
      </c>
      <c r="K5043" s="28" t="s">
        <v>20</v>
      </c>
      <c r="L5043" s="28" t="s">
        <v>20</v>
      </c>
      <c r="M5043" s="3" t="str">
        <f>IF(+OR(J5043="SI",G5043="SI"),"SI","NO")</f>
        <v>SI</v>
      </c>
      <c r="N5043" s="3" t="str">
        <f>IF(+OR(H5043="SI",K5043="SI"),"SI","NO")</f>
        <v>NO</v>
      </c>
      <c r="O5043" s="3" t="str">
        <f>IF(+OR(I5043="SI",L5043="SI"),"SI","NO")</f>
        <v>NO</v>
      </c>
    </row>
    <row r="5044" spans="1:15" x14ac:dyDescent="0.25">
      <c r="A5044" s="20" t="s">
        <v>3181</v>
      </c>
      <c r="B5044" s="1" t="s">
        <v>3221</v>
      </c>
      <c r="C5044" s="3">
        <v>6</v>
      </c>
      <c r="D5044" s="3" t="str">
        <f>VLOOKUP(Cobertura2021[[#This Row],['#Area]],S:T,2)</f>
        <v>Rural</v>
      </c>
      <c r="E5044" s="1" t="s">
        <v>3226</v>
      </c>
      <c r="F5044" s="3">
        <v>194</v>
      </c>
      <c r="G5044" s="27" t="s">
        <v>5320</v>
      </c>
      <c r="H5044" s="27" t="s">
        <v>5320</v>
      </c>
      <c r="I5044" s="27" t="s">
        <v>5320</v>
      </c>
      <c r="J5044" s="28" t="s">
        <v>21</v>
      </c>
      <c r="K5044" s="28" t="s">
        <v>21</v>
      </c>
      <c r="L5044" s="28" t="s">
        <v>20</v>
      </c>
      <c r="M5044" s="3" t="str">
        <f>IF(+OR(J5044="SI",G5044="SI"),"SI","NO")</f>
        <v>SI</v>
      </c>
      <c r="N5044" s="3" t="str">
        <f>IF(+OR(H5044="SI",K5044="SI"),"SI","NO")</f>
        <v>SI</v>
      </c>
      <c r="O5044" s="3" t="str">
        <f>IF(+OR(I5044="SI",L5044="SI"),"SI","NO")</f>
        <v>SI</v>
      </c>
    </row>
    <row r="5045" spans="1:15" x14ac:dyDescent="0.25">
      <c r="A5045" s="20" t="s">
        <v>3181</v>
      </c>
      <c r="B5045" s="1" t="s">
        <v>3362</v>
      </c>
      <c r="C5045" s="3">
        <v>6</v>
      </c>
      <c r="D5045" s="3" t="str">
        <f>VLOOKUP(Cobertura2021[[#This Row],['#Area]],S:T,2)</f>
        <v>Rural</v>
      </c>
      <c r="E5045" s="1" t="s">
        <v>3391</v>
      </c>
      <c r="F5045" s="3">
        <v>30</v>
      </c>
      <c r="G5045" s="27" t="s">
        <v>5320</v>
      </c>
      <c r="H5045" s="27" t="s">
        <v>5320</v>
      </c>
      <c r="I5045" s="27" t="s">
        <v>5320</v>
      </c>
      <c r="J5045" s="28" t="s">
        <v>20</v>
      </c>
      <c r="K5045" s="28" t="s">
        <v>20</v>
      </c>
      <c r="L5045" s="28" t="s">
        <v>20</v>
      </c>
      <c r="M5045" s="3" t="str">
        <f>IF(+OR(J5045="SI",G5045="SI"),"SI","NO")</f>
        <v>SI</v>
      </c>
      <c r="N5045" s="3" t="str">
        <f>IF(+OR(H5045="SI",K5045="SI"),"SI","NO")</f>
        <v>SI</v>
      </c>
      <c r="O5045" s="3" t="str">
        <f>IF(+OR(I5045="SI",L5045="SI"),"SI","NO")</f>
        <v>SI</v>
      </c>
    </row>
    <row r="5046" spans="1:15" hidden="1" x14ac:dyDescent="0.25">
      <c r="A5046" s="20" t="s">
        <v>3181</v>
      </c>
      <c r="B5046" s="1" t="s">
        <v>3182</v>
      </c>
      <c r="C5046" s="3">
        <v>1</v>
      </c>
      <c r="D5046" s="3" t="e">
        <f>VLOOKUP(Cobertura2021[[#This Row],['#Area]],S:T,2)</f>
        <v>#N/A</v>
      </c>
      <c r="E5046" s="1" t="s">
        <v>3188</v>
      </c>
      <c r="F5046" s="3">
        <v>86</v>
      </c>
      <c r="G5046" s="27" t="s">
        <v>5320</v>
      </c>
      <c r="H5046" s="27" t="s">
        <v>5320</v>
      </c>
      <c r="I5046" s="27" t="s">
        <v>5320</v>
      </c>
      <c r="J5046" s="28" t="s">
        <v>21</v>
      </c>
      <c r="K5046" s="28" t="s">
        <v>21</v>
      </c>
      <c r="L5046" s="28" t="s">
        <v>21</v>
      </c>
      <c r="M5046" s="3" t="str">
        <f>IF(+OR(J5046="SI",G5046="SI"),"SI","NO")</f>
        <v>SI</v>
      </c>
      <c r="N5046" s="3" t="str">
        <f>IF(+OR(H5046="SI",K5046="SI"),"SI","NO")</f>
        <v>SI</v>
      </c>
      <c r="O5046" s="3" t="str">
        <f>IF(+OR(I5046="SI",L5046="SI"),"SI","NO")</f>
        <v>SI</v>
      </c>
    </row>
    <row r="5047" spans="1:15" x14ac:dyDescent="0.25">
      <c r="A5047" s="20" t="s">
        <v>3181</v>
      </c>
      <c r="B5047" s="1" t="s">
        <v>3256</v>
      </c>
      <c r="C5047" s="3">
        <v>6</v>
      </c>
      <c r="D5047" s="3" t="str">
        <f>VLOOKUP(Cobertura2021[[#This Row],['#Area]],S:T,2)</f>
        <v>Rural</v>
      </c>
      <c r="E5047" s="1" t="s">
        <v>3260</v>
      </c>
      <c r="F5047" s="3">
        <v>111</v>
      </c>
      <c r="G5047" s="27" t="s">
        <v>5320</v>
      </c>
      <c r="H5047" s="27" t="s">
        <v>5320</v>
      </c>
      <c r="I5047" s="27" t="s">
        <v>5320</v>
      </c>
      <c r="J5047" s="28" t="s">
        <v>21</v>
      </c>
      <c r="K5047" s="28" t="s">
        <v>21</v>
      </c>
      <c r="L5047" s="28" t="s">
        <v>20</v>
      </c>
      <c r="M5047" s="3" t="str">
        <f>IF(+OR(J5047="SI",G5047="SI"),"SI","NO")</f>
        <v>SI</v>
      </c>
      <c r="N5047" s="3" t="str">
        <f>IF(+OR(H5047="SI",K5047="SI"),"SI","NO")</f>
        <v>SI</v>
      </c>
      <c r="O5047" s="3" t="str">
        <f>IF(+OR(I5047="SI",L5047="SI"),"SI","NO")</f>
        <v>SI</v>
      </c>
    </row>
    <row r="5048" spans="1:15" x14ac:dyDescent="0.25">
      <c r="A5048" s="20" t="s">
        <v>156</v>
      </c>
      <c r="B5048" s="1" t="s">
        <v>476</v>
      </c>
      <c r="C5048" s="3">
        <v>6</v>
      </c>
      <c r="D5048" s="3" t="str">
        <f>VLOOKUP(Cobertura2021[[#This Row],['#Area]],S:T,2)</f>
        <v>Rural</v>
      </c>
      <c r="E5048" s="1" t="s">
        <v>758</v>
      </c>
      <c r="F5048" s="3">
        <v>81</v>
      </c>
      <c r="G5048" s="27" t="s">
        <v>5320</v>
      </c>
      <c r="H5048" s="27" t="s">
        <v>3</v>
      </c>
      <c r="I5048" s="27" t="s">
        <v>3</v>
      </c>
      <c r="J5048" s="28" t="s">
        <v>21</v>
      </c>
      <c r="K5048" s="28" t="s">
        <v>20</v>
      </c>
      <c r="L5048" s="28" t="s">
        <v>20</v>
      </c>
      <c r="M5048" s="3" t="str">
        <f>IF(+OR(J5048="SI",G5048="SI"),"SI","NO")</f>
        <v>SI</v>
      </c>
      <c r="N5048" s="3" t="str">
        <f>IF(+OR(H5048="SI",K5048="SI"),"SI","NO")</f>
        <v>NO</v>
      </c>
      <c r="O5048" s="3" t="str">
        <f>IF(+OR(I5048="SI",L5048="SI"),"SI","NO")</f>
        <v>NO</v>
      </c>
    </row>
    <row r="5049" spans="1:15" hidden="1" x14ac:dyDescent="0.25">
      <c r="A5049" s="20" t="s">
        <v>3181</v>
      </c>
      <c r="B5049" s="1" t="s">
        <v>3362</v>
      </c>
      <c r="C5049" s="3">
        <v>3</v>
      </c>
      <c r="D5049" s="3" t="str">
        <f>VLOOKUP(Cobertura2021[[#This Row],['#Area]],S:T,2)</f>
        <v>Suburbana</v>
      </c>
      <c r="E5049" s="1" t="s">
        <v>3392</v>
      </c>
      <c r="F5049" s="3">
        <v>94</v>
      </c>
      <c r="G5049" s="27" t="s">
        <v>5320</v>
      </c>
      <c r="H5049" s="27" t="s">
        <v>5320</v>
      </c>
      <c r="I5049" s="27" t="s">
        <v>5320</v>
      </c>
      <c r="J5049" s="28" t="s">
        <v>21</v>
      </c>
      <c r="K5049" s="28" t="s">
        <v>20</v>
      </c>
      <c r="L5049" s="28" t="s">
        <v>20</v>
      </c>
      <c r="M5049" s="3" t="str">
        <f>IF(+OR(J5049="SI",G5049="SI"),"SI","NO")</f>
        <v>SI</v>
      </c>
      <c r="N5049" s="3" t="str">
        <f>IF(+OR(H5049="SI",K5049="SI"),"SI","NO")</f>
        <v>SI</v>
      </c>
      <c r="O5049" s="3" t="str">
        <f>IF(+OR(I5049="SI",L5049="SI"),"SI","NO")</f>
        <v>SI</v>
      </c>
    </row>
    <row r="5050" spans="1:15" x14ac:dyDescent="0.25">
      <c r="A5050" s="20" t="s">
        <v>1004</v>
      </c>
      <c r="B5050" s="1" t="s">
        <v>1248</v>
      </c>
      <c r="C5050" s="3">
        <v>6</v>
      </c>
      <c r="D5050" s="3" t="str">
        <f>VLOOKUP(Cobertura2021[[#This Row],['#Area]],S:T,2)</f>
        <v>Rural</v>
      </c>
      <c r="E5050" s="1" t="s">
        <v>1262</v>
      </c>
      <c r="F5050" s="3">
        <v>56</v>
      </c>
      <c r="G5050" s="27" t="s">
        <v>5320</v>
      </c>
      <c r="H5050" s="27" t="s">
        <v>3</v>
      </c>
      <c r="I5050" s="27" t="s">
        <v>3</v>
      </c>
      <c r="J5050" s="28" t="s">
        <v>21</v>
      </c>
      <c r="K5050" s="28" t="s">
        <v>20</v>
      </c>
      <c r="L5050" s="28" t="s">
        <v>20</v>
      </c>
      <c r="M5050" s="3" t="str">
        <f>IF(+OR(J5050="SI",G5050="SI"),"SI","NO")</f>
        <v>SI</v>
      </c>
      <c r="N5050" s="3" t="str">
        <f>IF(+OR(H5050="SI",K5050="SI"),"SI","NO")</f>
        <v>NO</v>
      </c>
      <c r="O5050" s="3" t="str">
        <f>IF(+OR(I5050="SI",L5050="SI"),"SI","NO")</f>
        <v>NO</v>
      </c>
    </row>
    <row r="5051" spans="1:15" hidden="1" x14ac:dyDescent="0.25">
      <c r="A5051" s="20" t="s">
        <v>3181</v>
      </c>
      <c r="B5051" s="1" t="s">
        <v>3256</v>
      </c>
      <c r="C5051" s="3">
        <v>1</v>
      </c>
      <c r="D5051" s="3" t="e">
        <f>VLOOKUP(Cobertura2021[[#This Row],['#Area]],S:T,2)</f>
        <v>#N/A</v>
      </c>
      <c r="E5051" s="1" t="s">
        <v>315</v>
      </c>
      <c r="F5051" s="3">
        <v>54</v>
      </c>
      <c r="G5051" s="27" t="s">
        <v>5320</v>
      </c>
      <c r="H5051" s="27" t="s">
        <v>5320</v>
      </c>
      <c r="I5051" s="27" t="s">
        <v>5320</v>
      </c>
      <c r="J5051" s="28" t="s">
        <v>21</v>
      </c>
      <c r="K5051" s="28" t="s">
        <v>21</v>
      </c>
      <c r="L5051" s="28" t="s">
        <v>21</v>
      </c>
      <c r="M5051" s="3" t="str">
        <f>IF(+OR(J5051="SI",G5051="SI"),"SI","NO")</f>
        <v>SI</v>
      </c>
      <c r="N5051" s="3" t="str">
        <f>IF(+OR(H5051="SI",K5051="SI"),"SI","NO")</f>
        <v>SI</v>
      </c>
      <c r="O5051" s="3" t="str">
        <f>IF(+OR(I5051="SI",L5051="SI"),"SI","NO")</f>
        <v>SI</v>
      </c>
    </row>
    <row r="5052" spans="1:15" hidden="1" x14ac:dyDescent="0.25">
      <c r="A5052" s="20" t="s">
        <v>3181</v>
      </c>
      <c r="B5052" s="1" t="s">
        <v>3256</v>
      </c>
      <c r="C5052" s="3">
        <v>1</v>
      </c>
      <c r="D5052" s="3" t="e">
        <f>VLOOKUP(Cobertura2021[[#This Row],['#Area]],S:T,2)</f>
        <v>#N/A</v>
      </c>
      <c r="E5052" s="1" t="s">
        <v>124</v>
      </c>
      <c r="F5052" s="3">
        <v>109</v>
      </c>
      <c r="G5052" s="27" t="s">
        <v>5320</v>
      </c>
      <c r="H5052" s="27" t="s">
        <v>5320</v>
      </c>
      <c r="I5052" s="27" t="s">
        <v>5320</v>
      </c>
      <c r="J5052" s="28" t="s">
        <v>21</v>
      </c>
      <c r="K5052" s="28" t="s">
        <v>21</v>
      </c>
      <c r="L5052" s="28" t="s">
        <v>21</v>
      </c>
      <c r="M5052" s="3" t="str">
        <f>IF(+OR(J5052="SI",G5052="SI"),"SI","NO")</f>
        <v>SI</v>
      </c>
      <c r="N5052" s="3" t="str">
        <f>IF(+OR(H5052="SI",K5052="SI"),"SI","NO")</f>
        <v>SI</v>
      </c>
      <c r="O5052" s="3" t="str">
        <f>IF(+OR(I5052="SI",L5052="SI"),"SI","NO")</f>
        <v>SI</v>
      </c>
    </row>
    <row r="5053" spans="1:15" x14ac:dyDescent="0.25">
      <c r="A5053" s="20" t="s">
        <v>1004</v>
      </c>
      <c r="B5053" s="1" t="s">
        <v>1388</v>
      </c>
      <c r="C5053" s="3">
        <v>6</v>
      </c>
      <c r="D5053" s="3" t="str">
        <f>VLOOKUP(Cobertura2021[[#This Row],['#Area]],S:T,2)</f>
        <v>Rural</v>
      </c>
      <c r="E5053" s="1" t="s">
        <v>1246</v>
      </c>
      <c r="F5053" s="3">
        <v>22</v>
      </c>
      <c r="G5053" s="27" t="s">
        <v>5320</v>
      </c>
      <c r="H5053" s="27" t="s">
        <v>5320</v>
      </c>
      <c r="I5053" s="27" t="s">
        <v>3</v>
      </c>
      <c r="J5053" s="28" t="s">
        <v>21</v>
      </c>
      <c r="K5053" s="28" t="s">
        <v>21</v>
      </c>
      <c r="L5053" s="28" t="s">
        <v>20</v>
      </c>
      <c r="M5053" s="3" t="str">
        <f>IF(+OR(J5053="SI",G5053="SI"),"SI","NO")</f>
        <v>SI</v>
      </c>
      <c r="N5053" s="3" t="str">
        <f>IF(+OR(H5053="SI",K5053="SI"),"SI","NO")</f>
        <v>SI</v>
      </c>
      <c r="O5053" s="3" t="str">
        <f>IF(+OR(I5053="SI",L5053="SI"),"SI","NO")</f>
        <v>NO</v>
      </c>
    </row>
    <row r="5054" spans="1:15" x14ac:dyDescent="0.25">
      <c r="A5054" s="20" t="s">
        <v>3181</v>
      </c>
      <c r="B5054" s="1" t="s">
        <v>3182</v>
      </c>
      <c r="C5054" s="3">
        <v>6</v>
      </c>
      <c r="D5054" s="3" t="str">
        <f>VLOOKUP(Cobertura2021[[#This Row],['#Area]],S:T,2)</f>
        <v>Rural</v>
      </c>
      <c r="E5054" s="1" t="s">
        <v>2799</v>
      </c>
      <c r="F5054" s="3">
        <v>85</v>
      </c>
      <c r="G5054" s="27" t="s">
        <v>5320</v>
      </c>
      <c r="H5054" s="27" t="s">
        <v>5320</v>
      </c>
      <c r="I5054" s="27" t="s">
        <v>5320</v>
      </c>
      <c r="J5054" s="28" t="s">
        <v>21</v>
      </c>
      <c r="K5054" s="28" t="s">
        <v>21</v>
      </c>
      <c r="L5054" s="28" t="s">
        <v>20</v>
      </c>
      <c r="M5054" s="3" t="str">
        <f>IF(+OR(J5054="SI",G5054="SI"),"SI","NO")</f>
        <v>SI</v>
      </c>
      <c r="N5054" s="3" t="str">
        <f>IF(+OR(H5054="SI",K5054="SI"),"SI","NO")</f>
        <v>SI</v>
      </c>
      <c r="O5054" s="3" t="str">
        <f>IF(+OR(I5054="SI",L5054="SI"),"SI","NO")</f>
        <v>SI</v>
      </c>
    </row>
    <row r="5055" spans="1:15" x14ac:dyDescent="0.25">
      <c r="A5055" s="20" t="s">
        <v>1926</v>
      </c>
      <c r="B5055" s="1" t="s">
        <v>1930</v>
      </c>
      <c r="C5055" s="3">
        <v>6</v>
      </c>
      <c r="D5055" s="3" t="str">
        <f>VLOOKUP(Cobertura2021[[#This Row],['#Area]],S:T,2)</f>
        <v>Rural</v>
      </c>
      <c r="E5055" s="1" t="s">
        <v>1246</v>
      </c>
      <c r="F5055" s="3">
        <v>164</v>
      </c>
      <c r="G5055" s="27" t="s">
        <v>5320</v>
      </c>
      <c r="H5055" s="27" t="s">
        <v>5320</v>
      </c>
      <c r="I5055" s="27" t="s">
        <v>3</v>
      </c>
      <c r="J5055" s="28" t="s">
        <v>21</v>
      </c>
      <c r="K5055" s="28" t="s">
        <v>20</v>
      </c>
      <c r="L5055" s="28" t="s">
        <v>20</v>
      </c>
      <c r="M5055" s="3" t="str">
        <f>IF(+OR(J5055="SI",G5055="SI"),"SI","NO")</f>
        <v>SI</v>
      </c>
      <c r="N5055" s="3" t="str">
        <f>IF(+OR(H5055="SI",K5055="SI"),"SI","NO")</f>
        <v>SI</v>
      </c>
      <c r="O5055" s="3" t="str">
        <f>IF(+OR(I5055="SI",L5055="SI"),"SI","NO")</f>
        <v>NO</v>
      </c>
    </row>
    <row r="5056" spans="1:15" x14ac:dyDescent="0.25">
      <c r="A5056" s="20" t="s">
        <v>3181</v>
      </c>
      <c r="B5056" s="1" t="s">
        <v>2788</v>
      </c>
      <c r="C5056" s="3">
        <v>6</v>
      </c>
      <c r="D5056" s="3" t="str">
        <f>VLOOKUP(Cobertura2021[[#This Row],['#Area]],S:T,2)</f>
        <v>Rural</v>
      </c>
      <c r="E5056" s="1" t="s">
        <v>3322</v>
      </c>
      <c r="F5056" s="3">
        <v>183</v>
      </c>
      <c r="G5056" s="27" t="s">
        <v>5320</v>
      </c>
      <c r="H5056" s="27" t="s">
        <v>5320</v>
      </c>
      <c r="I5056" s="27" t="s">
        <v>5320</v>
      </c>
      <c r="J5056" s="28" t="s">
        <v>21</v>
      </c>
      <c r="K5056" s="28" t="s">
        <v>21</v>
      </c>
      <c r="L5056" s="28" t="s">
        <v>21</v>
      </c>
      <c r="M5056" s="3" t="str">
        <f>IF(+OR(J5056="SI",G5056="SI"),"SI","NO")</f>
        <v>SI</v>
      </c>
      <c r="N5056" s="3" t="str">
        <f>IF(+OR(H5056="SI",K5056="SI"),"SI","NO")</f>
        <v>SI</v>
      </c>
      <c r="O5056" s="3" t="str">
        <f>IF(+OR(I5056="SI",L5056="SI"),"SI","NO")</f>
        <v>SI</v>
      </c>
    </row>
    <row r="5057" spans="1:15" x14ac:dyDescent="0.25">
      <c r="A5057" s="20" t="s">
        <v>3181</v>
      </c>
      <c r="B5057" s="1" t="s">
        <v>3346</v>
      </c>
      <c r="C5057" s="3">
        <v>6</v>
      </c>
      <c r="D5057" s="3" t="str">
        <f>VLOOKUP(Cobertura2021[[#This Row],['#Area]],S:T,2)</f>
        <v>Rural</v>
      </c>
      <c r="E5057" s="1" t="s">
        <v>3322</v>
      </c>
      <c r="F5057" s="3">
        <v>46</v>
      </c>
      <c r="G5057" s="27" t="s">
        <v>5320</v>
      </c>
      <c r="H5057" s="27" t="s">
        <v>5320</v>
      </c>
      <c r="I5057" s="27" t="s">
        <v>5320</v>
      </c>
      <c r="J5057" s="28" t="s">
        <v>21</v>
      </c>
      <c r="K5057" s="28" t="s">
        <v>21</v>
      </c>
      <c r="L5057" s="28" t="s">
        <v>21</v>
      </c>
      <c r="M5057" s="3" t="str">
        <f>IF(+OR(J5057="SI",G5057="SI"),"SI","NO")</f>
        <v>SI</v>
      </c>
      <c r="N5057" s="3" t="str">
        <f>IF(+OR(H5057="SI",K5057="SI"),"SI","NO")</f>
        <v>SI</v>
      </c>
      <c r="O5057" s="3" t="str">
        <f>IF(+OR(I5057="SI",L5057="SI"),"SI","NO")</f>
        <v>SI</v>
      </c>
    </row>
    <row r="5058" spans="1:15" hidden="1" x14ac:dyDescent="0.25">
      <c r="A5058" s="20" t="s">
        <v>3181</v>
      </c>
      <c r="B5058" s="1" t="s">
        <v>3221</v>
      </c>
      <c r="C5058" s="3">
        <v>1</v>
      </c>
      <c r="D5058" s="3" t="e">
        <f>VLOOKUP(Cobertura2021[[#This Row],['#Area]],S:T,2)</f>
        <v>#N/A</v>
      </c>
      <c r="E5058" s="1" t="s">
        <v>1692</v>
      </c>
      <c r="F5058" s="3">
        <v>175</v>
      </c>
      <c r="G5058" s="27" t="s">
        <v>5320</v>
      </c>
      <c r="H5058" s="27" t="s">
        <v>5320</v>
      </c>
      <c r="I5058" s="27" t="s">
        <v>5320</v>
      </c>
      <c r="J5058" s="28" t="s">
        <v>21</v>
      </c>
      <c r="K5058" s="28" t="s">
        <v>21</v>
      </c>
      <c r="L5058" s="28" t="s">
        <v>21</v>
      </c>
      <c r="M5058" s="3" t="str">
        <f>IF(+OR(J5058="SI",G5058="SI"),"SI","NO")</f>
        <v>SI</v>
      </c>
      <c r="N5058" s="3" t="str">
        <f>IF(+OR(H5058="SI",K5058="SI"),"SI","NO")</f>
        <v>SI</v>
      </c>
      <c r="O5058" s="3" t="str">
        <f>IF(+OR(I5058="SI",L5058="SI"),"SI","NO")</f>
        <v>SI</v>
      </c>
    </row>
    <row r="5059" spans="1:15" x14ac:dyDescent="0.25">
      <c r="A5059" s="20" t="s">
        <v>3181</v>
      </c>
      <c r="B5059" s="1" t="s">
        <v>3221</v>
      </c>
      <c r="C5059" s="3">
        <v>6</v>
      </c>
      <c r="D5059" s="3" t="str">
        <f>VLOOKUP(Cobertura2021[[#This Row],['#Area]],S:T,2)</f>
        <v>Rural</v>
      </c>
      <c r="E5059" s="1" t="s">
        <v>1692</v>
      </c>
      <c r="F5059" s="3">
        <v>22</v>
      </c>
      <c r="G5059" s="27" t="s">
        <v>5320</v>
      </c>
      <c r="H5059" s="27" t="s">
        <v>5320</v>
      </c>
      <c r="I5059" s="27" t="s">
        <v>5320</v>
      </c>
      <c r="J5059" s="28" t="s">
        <v>21</v>
      </c>
      <c r="K5059" s="28" t="s">
        <v>21</v>
      </c>
      <c r="L5059" s="28" t="s">
        <v>21</v>
      </c>
      <c r="M5059" s="3" t="str">
        <f>IF(+OR(J5059="SI",G5059="SI"),"SI","NO")</f>
        <v>SI</v>
      </c>
      <c r="N5059" s="3" t="str">
        <f>IF(+OR(H5059="SI",K5059="SI"),"SI","NO")</f>
        <v>SI</v>
      </c>
      <c r="O5059" s="3" t="str">
        <f>IF(+OR(I5059="SI",L5059="SI"),"SI","NO")</f>
        <v>SI</v>
      </c>
    </row>
    <row r="5060" spans="1:15" x14ac:dyDescent="0.25">
      <c r="A5060" s="20" t="s">
        <v>3181</v>
      </c>
      <c r="B5060" s="1" t="s">
        <v>3404</v>
      </c>
      <c r="C5060" s="3">
        <v>6</v>
      </c>
      <c r="D5060" s="3" t="str">
        <f>VLOOKUP(Cobertura2021[[#This Row],['#Area]],S:T,2)</f>
        <v>Rural</v>
      </c>
      <c r="E5060" s="1" t="s">
        <v>3408</v>
      </c>
      <c r="F5060" s="3">
        <v>82</v>
      </c>
      <c r="G5060" s="27" t="s">
        <v>5320</v>
      </c>
      <c r="H5060" s="27" t="s">
        <v>5320</v>
      </c>
      <c r="I5060" s="27" t="s">
        <v>5320</v>
      </c>
      <c r="J5060" s="28" t="s">
        <v>21</v>
      </c>
      <c r="K5060" s="28" t="s">
        <v>21</v>
      </c>
      <c r="L5060" s="28" t="s">
        <v>20</v>
      </c>
      <c r="M5060" s="3" t="str">
        <f>IF(+OR(J5060="SI",G5060="SI"),"SI","NO")</f>
        <v>SI</v>
      </c>
      <c r="N5060" s="3" t="str">
        <f>IF(+OR(H5060="SI",K5060="SI"),"SI","NO")</f>
        <v>SI</v>
      </c>
      <c r="O5060" s="3" t="str">
        <f>IF(+OR(I5060="SI",L5060="SI"),"SI","NO")</f>
        <v>SI</v>
      </c>
    </row>
    <row r="5061" spans="1:15" x14ac:dyDescent="0.25">
      <c r="A5061" s="20" t="s">
        <v>3181</v>
      </c>
      <c r="B5061" s="1" t="s">
        <v>3182</v>
      </c>
      <c r="C5061" s="3">
        <v>6</v>
      </c>
      <c r="D5061" s="3" t="str">
        <f>VLOOKUP(Cobertura2021[[#This Row],['#Area]],S:T,2)</f>
        <v>Rural</v>
      </c>
      <c r="E5061" s="1" t="s">
        <v>3203</v>
      </c>
      <c r="F5061" s="3">
        <v>24</v>
      </c>
      <c r="G5061" s="27" t="s">
        <v>5320</v>
      </c>
      <c r="H5061" s="27" t="s">
        <v>5320</v>
      </c>
      <c r="I5061" s="27" t="s">
        <v>5320</v>
      </c>
      <c r="J5061" s="28" t="s">
        <v>21</v>
      </c>
      <c r="K5061" s="28" t="s">
        <v>21</v>
      </c>
      <c r="L5061" s="28" t="s">
        <v>20</v>
      </c>
      <c r="M5061" s="3" t="str">
        <f>IF(+OR(J5061="SI",G5061="SI"),"SI","NO")</f>
        <v>SI</v>
      </c>
      <c r="N5061" s="3" t="str">
        <f>IF(+OR(H5061="SI",K5061="SI"),"SI","NO")</f>
        <v>SI</v>
      </c>
      <c r="O5061" s="3" t="str">
        <f>IF(+OR(I5061="SI",L5061="SI"),"SI","NO")</f>
        <v>SI</v>
      </c>
    </row>
    <row r="5062" spans="1:15" x14ac:dyDescent="0.25">
      <c r="A5062" s="20" t="s">
        <v>3181</v>
      </c>
      <c r="B5062" s="1" t="s">
        <v>3205</v>
      </c>
      <c r="C5062" s="3">
        <v>6</v>
      </c>
      <c r="D5062" s="3" t="str">
        <f>VLOOKUP(Cobertura2021[[#This Row],['#Area]],S:T,2)</f>
        <v>Rural</v>
      </c>
      <c r="E5062" s="1" t="s">
        <v>3209</v>
      </c>
      <c r="F5062" s="3">
        <v>94</v>
      </c>
      <c r="G5062" s="27" t="s">
        <v>5320</v>
      </c>
      <c r="H5062" s="27" t="s">
        <v>5320</v>
      </c>
      <c r="I5062" s="27" t="s">
        <v>5320</v>
      </c>
      <c r="J5062" s="28" t="s">
        <v>21</v>
      </c>
      <c r="K5062" s="28" t="s">
        <v>21</v>
      </c>
      <c r="L5062" s="28" t="s">
        <v>20</v>
      </c>
      <c r="M5062" s="3" t="str">
        <f>IF(+OR(J5062="SI",G5062="SI"),"SI","NO")</f>
        <v>SI</v>
      </c>
      <c r="N5062" s="3" t="str">
        <f>IF(+OR(H5062="SI",K5062="SI"),"SI","NO")</f>
        <v>SI</v>
      </c>
      <c r="O5062" s="3" t="str">
        <f>IF(+OR(I5062="SI",L5062="SI"),"SI","NO")</f>
        <v>SI</v>
      </c>
    </row>
    <row r="5063" spans="1:15" hidden="1" x14ac:dyDescent="0.25">
      <c r="A5063" s="20" t="s">
        <v>3181</v>
      </c>
      <c r="B5063" s="1" t="s">
        <v>3182</v>
      </c>
      <c r="C5063" s="3">
        <v>1</v>
      </c>
      <c r="D5063" s="3" t="e">
        <f>VLOOKUP(Cobertura2021[[#This Row],['#Area]],S:T,2)</f>
        <v>#N/A</v>
      </c>
      <c r="E5063" s="1" t="s">
        <v>329</v>
      </c>
      <c r="F5063" s="3">
        <v>1579</v>
      </c>
      <c r="G5063" s="27" t="s">
        <v>5320</v>
      </c>
      <c r="H5063" s="27" t="s">
        <v>5320</v>
      </c>
      <c r="I5063" s="27" t="s">
        <v>5320</v>
      </c>
      <c r="J5063" s="28" t="s">
        <v>21</v>
      </c>
      <c r="K5063" s="28" t="s">
        <v>21</v>
      </c>
      <c r="L5063" s="28" t="s">
        <v>21</v>
      </c>
      <c r="M5063" s="3" t="str">
        <f>IF(+OR(J5063="SI",G5063="SI"),"SI","NO")</f>
        <v>SI</v>
      </c>
      <c r="N5063" s="3" t="str">
        <f>IF(+OR(H5063="SI",K5063="SI"),"SI","NO")</f>
        <v>SI</v>
      </c>
      <c r="O5063" s="3" t="str">
        <f>IF(+OR(I5063="SI",L5063="SI"),"SI","NO")</f>
        <v>SI</v>
      </c>
    </row>
    <row r="5064" spans="1:15" x14ac:dyDescent="0.25">
      <c r="A5064" s="20" t="s">
        <v>3181</v>
      </c>
      <c r="B5064" s="1" t="s">
        <v>3362</v>
      </c>
      <c r="C5064" s="3">
        <v>6</v>
      </c>
      <c r="D5064" s="3" t="str">
        <f>VLOOKUP(Cobertura2021[[#This Row],['#Area]],S:T,2)</f>
        <v>Rural</v>
      </c>
      <c r="E5064" s="1" t="s">
        <v>3372</v>
      </c>
      <c r="F5064" s="3">
        <v>83</v>
      </c>
      <c r="G5064" s="27" t="s">
        <v>5320</v>
      </c>
      <c r="H5064" s="27" t="s">
        <v>5320</v>
      </c>
      <c r="I5064" s="27" t="s">
        <v>5320</v>
      </c>
      <c r="J5064" s="28" t="s">
        <v>20</v>
      </c>
      <c r="K5064" s="28" t="s">
        <v>20</v>
      </c>
      <c r="L5064" s="28" t="s">
        <v>20</v>
      </c>
      <c r="M5064" s="3" t="str">
        <f>IF(+OR(J5064="SI",G5064="SI"),"SI","NO")</f>
        <v>SI</v>
      </c>
      <c r="N5064" s="3" t="str">
        <f>IF(+OR(H5064="SI",K5064="SI"),"SI","NO")</f>
        <v>SI</v>
      </c>
      <c r="O5064" s="3" t="str">
        <f>IF(+OR(I5064="SI",L5064="SI"),"SI","NO")</f>
        <v>SI</v>
      </c>
    </row>
    <row r="5065" spans="1:15" x14ac:dyDescent="0.25">
      <c r="A5065" s="20" t="s">
        <v>1004</v>
      </c>
      <c r="B5065" s="1" t="s">
        <v>1603</v>
      </c>
      <c r="C5065" s="3">
        <v>6</v>
      </c>
      <c r="D5065" s="3" t="str">
        <f>VLOOKUP(Cobertura2021[[#This Row],['#Area]],S:T,2)</f>
        <v>Rural</v>
      </c>
      <c r="E5065" s="1" t="s">
        <v>1610</v>
      </c>
      <c r="F5065" s="3">
        <v>0</v>
      </c>
      <c r="G5065" s="27" t="s">
        <v>5320</v>
      </c>
      <c r="H5065" s="27" t="s">
        <v>3</v>
      </c>
      <c r="I5065" s="27" t="s">
        <v>3</v>
      </c>
      <c r="J5065" s="28" t="s">
        <v>21</v>
      </c>
      <c r="K5065" s="28" t="s">
        <v>20</v>
      </c>
      <c r="L5065" s="28" t="s">
        <v>20</v>
      </c>
      <c r="M5065" s="3" t="str">
        <f>IF(+OR(J5065="SI",G5065="SI"),"SI","NO")</f>
        <v>SI</v>
      </c>
      <c r="N5065" s="3" t="str">
        <f>IF(+OR(H5065="SI",K5065="SI"),"SI","NO")</f>
        <v>NO</v>
      </c>
      <c r="O5065" s="3" t="str">
        <f>IF(+OR(I5065="SI",L5065="SI"),"SI","NO")</f>
        <v>NO</v>
      </c>
    </row>
    <row r="5066" spans="1:15" hidden="1" x14ac:dyDescent="0.25">
      <c r="A5066" s="20" t="s">
        <v>3181</v>
      </c>
      <c r="B5066" s="1" t="s">
        <v>3362</v>
      </c>
      <c r="C5066" s="3">
        <v>3</v>
      </c>
      <c r="D5066" s="3" t="str">
        <f>VLOOKUP(Cobertura2021[[#This Row],['#Area]],S:T,2)</f>
        <v>Suburbana</v>
      </c>
      <c r="E5066" s="1" t="s">
        <v>3373</v>
      </c>
      <c r="F5066" s="3">
        <v>236</v>
      </c>
      <c r="G5066" s="27" t="s">
        <v>5320</v>
      </c>
      <c r="H5066" s="27" t="s">
        <v>5320</v>
      </c>
      <c r="I5066" s="27" t="s">
        <v>5320</v>
      </c>
      <c r="J5066" s="28" t="s">
        <v>20</v>
      </c>
      <c r="K5066" s="28" t="s">
        <v>20</v>
      </c>
      <c r="L5066" s="28" t="s">
        <v>20</v>
      </c>
      <c r="M5066" s="3" t="str">
        <f>IF(+OR(J5066="SI",G5066="SI"),"SI","NO")</f>
        <v>SI</v>
      </c>
      <c r="N5066" s="3" t="str">
        <f>IF(+OR(H5066="SI",K5066="SI"),"SI","NO")</f>
        <v>SI</v>
      </c>
      <c r="O5066" s="3" t="str">
        <f>IF(+OR(I5066="SI",L5066="SI"),"SI","NO")</f>
        <v>SI</v>
      </c>
    </row>
    <row r="5067" spans="1:15" x14ac:dyDescent="0.25">
      <c r="A5067" s="20" t="s">
        <v>3181</v>
      </c>
      <c r="B5067" s="1" t="s">
        <v>2788</v>
      </c>
      <c r="C5067" s="3">
        <v>6</v>
      </c>
      <c r="D5067" s="3" t="str">
        <f>VLOOKUP(Cobertura2021[[#This Row],['#Area]],S:T,2)</f>
        <v>Rural</v>
      </c>
      <c r="E5067" s="1" t="s">
        <v>3331</v>
      </c>
      <c r="F5067" s="3">
        <v>62</v>
      </c>
      <c r="G5067" s="27" t="s">
        <v>5320</v>
      </c>
      <c r="H5067" s="27" t="s">
        <v>5320</v>
      </c>
      <c r="I5067" s="27" t="s">
        <v>5320</v>
      </c>
      <c r="J5067" s="28" t="s">
        <v>21</v>
      </c>
      <c r="K5067" s="28" t="s">
        <v>21</v>
      </c>
      <c r="L5067" s="28" t="s">
        <v>20</v>
      </c>
      <c r="M5067" s="3" t="str">
        <f>IF(+OR(J5067="SI",G5067="SI"),"SI","NO")</f>
        <v>SI</v>
      </c>
      <c r="N5067" s="3" t="str">
        <f>IF(+OR(H5067="SI",K5067="SI"),"SI","NO")</f>
        <v>SI</v>
      </c>
      <c r="O5067" s="3" t="str">
        <f>IF(+OR(I5067="SI",L5067="SI"),"SI","NO")</f>
        <v>SI</v>
      </c>
    </row>
    <row r="5068" spans="1:15" x14ac:dyDescent="0.25">
      <c r="A5068" s="20" t="s">
        <v>1004</v>
      </c>
      <c r="B5068" s="1" t="s">
        <v>1447</v>
      </c>
      <c r="C5068" s="3">
        <v>6</v>
      </c>
      <c r="D5068" s="3" t="str">
        <f>VLOOKUP(Cobertura2021[[#This Row],['#Area]],S:T,2)</f>
        <v>Rural</v>
      </c>
      <c r="E5068" s="1" t="s">
        <v>1479</v>
      </c>
      <c r="F5068" s="3">
        <v>47</v>
      </c>
      <c r="G5068" s="27" t="s">
        <v>5320</v>
      </c>
      <c r="H5068" s="27" t="s">
        <v>3</v>
      </c>
      <c r="I5068" s="27" t="s">
        <v>3</v>
      </c>
      <c r="J5068" s="28" t="s">
        <v>21</v>
      </c>
      <c r="K5068" s="28" t="s">
        <v>20</v>
      </c>
      <c r="L5068" s="28" t="s">
        <v>20</v>
      </c>
      <c r="M5068" s="3" t="str">
        <f>IF(+OR(J5068="SI",G5068="SI"),"SI","NO")</f>
        <v>SI</v>
      </c>
      <c r="N5068" s="3" t="str">
        <f>IF(+OR(H5068="SI",K5068="SI"),"SI","NO")</f>
        <v>NO</v>
      </c>
      <c r="O5068" s="3" t="str">
        <f>IF(+OR(I5068="SI",L5068="SI"),"SI","NO")</f>
        <v>NO</v>
      </c>
    </row>
    <row r="5069" spans="1:15" x14ac:dyDescent="0.25">
      <c r="A5069" s="20" t="s">
        <v>3181</v>
      </c>
      <c r="B5069" s="1" t="s">
        <v>3256</v>
      </c>
      <c r="C5069" s="3">
        <v>6</v>
      </c>
      <c r="D5069" s="3" t="str">
        <f>VLOOKUP(Cobertura2021[[#This Row],['#Area]],S:T,2)</f>
        <v>Rural</v>
      </c>
      <c r="E5069" s="1" t="s">
        <v>6</v>
      </c>
      <c r="F5069" s="3">
        <v>31</v>
      </c>
      <c r="G5069" s="27" t="s">
        <v>5320</v>
      </c>
      <c r="H5069" s="27" t="s">
        <v>5320</v>
      </c>
      <c r="I5069" s="27" t="s">
        <v>5320</v>
      </c>
      <c r="J5069" s="28" t="s">
        <v>20</v>
      </c>
      <c r="K5069" s="28" t="s">
        <v>20</v>
      </c>
      <c r="L5069" s="28" t="s">
        <v>20</v>
      </c>
      <c r="M5069" s="3" t="str">
        <f>IF(+OR(J5069="SI",G5069="SI"),"SI","NO")</f>
        <v>SI</v>
      </c>
      <c r="N5069" s="3" t="str">
        <f>IF(+OR(H5069="SI",K5069="SI"),"SI","NO")</f>
        <v>SI</v>
      </c>
      <c r="O5069" s="3" t="str">
        <f>IF(+OR(I5069="SI",L5069="SI"),"SI","NO")</f>
        <v>SI</v>
      </c>
    </row>
    <row r="5070" spans="1:15" hidden="1" x14ac:dyDescent="0.25">
      <c r="A5070" s="20" t="s">
        <v>3181</v>
      </c>
      <c r="B5070" s="1" t="s">
        <v>2788</v>
      </c>
      <c r="C5070" s="3">
        <v>1</v>
      </c>
      <c r="D5070" s="3" t="e">
        <f>VLOOKUP(Cobertura2021[[#This Row],['#Area]],S:T,2)</f>
        <v>#N/A</v>
      </c>
      <c r="E5070" s="1" t="s">
        <v>6</v>
      </c>
      <c r="F5070" s="3">
        <v>169</v>
      </c>
      <c r="G5070" s="27" t="s">
        <v>5320</v>
      </c>
      <c r="H5070" s="27" t="s">
        <v>5320</v>
      </c>
      <c r="I5070" s="27" t="s">
        <v>5320</v>
      </c>
      <c r="J5070" s="28" t="s">
        <v>21</v>
      </c>
      <c r="K5070" s="28" t="s">
        <v>21</v>
      </c>
      <c r="L5070" s="28" t="s">
        <v>21</v>
      </c>
      <c r="M5070" s="3" t="str">
        <f>IF(+OR(J5070="SI",G5070="SI"),"SI","NO")</f>
        <v>SI</v>
      </c>
      <c r="N5070" s="3" t="str">
        <f>IF(+OR(H5070="SI",K5070="SI"),"SI","NO")</f>
        <v>SI</v>
      </c>
      <c r="O5070" s="3" t="str">
        <f>IF(+OR(I5070="SI",L5070="SI"),"SI","NO")</f>
        <v>SI</v>
      </c>
    </row>
    <row r="5071" spans="1:15" x14ac:dyDescent="0.25">
      <c r="A5071" s="20" t="s">
        <v>4225</v>
      </c>
      <c r="B5071" s="1" t="s">
        <v>4248</v>
      </c>
      <c r="C5071" s="3">
        <v>6</v>
      </c>
      <c r="D5071" s="3" t="str">
        <f>VLOOKUP(Cobertura2021[[#This Row],['#Area]],S:T,2)</f>
        <v>Rural</v>
      </c>
      <c r="E5071" s="1" t="s">
        <v>4253</v>
      </c>
      <c r="F5071" s="3">
        <v>72</v>
      </c>
      <c r="G5071" s="27" t="s">
        <v>5320</v>
      </c>
      <c r="H5071" s="27" t="s">
        <v>3</v>
      </c>
      <c r="I5071" s="27" t="s">
        <v>3</v>
      </c>
      <c r="J5071" s="28" t="s">
        <v>20</v>
      </c>
      <c r="K5071" s="28" t="s">
        <v>20</v>
      </c>
      <c r="L5071" s="28" t="s">
        <v>20</v>
      </c>
      <c r="M5071" s="3" t="str">
        <f>IF(+OR(J5071="SI",G5071="SI"),"SI","NO")</f>
        <v>SI</v>
      </c>
      <c r="N5071" s="3" t="str">
        <f>IF(+OR(H5071="SI",K5071="SI"),"SI","NO")</f>
        <v>NO</v>
      </c>
      <c r="O5071" s="3" t="str">
        <f>IF(+OR(I5071="SI",L5071="SI"),"SI","NO")</f>
        <v>NO</v>
      </c>
    </row>
    <row r="5072" spans="1:15" x14ac:dyDescent="0.25">
      <c r="A5072" s="20" t="s">
        <v>3181</v>
      </c>
      <c r="B5072" s="1" t="s">
        <v>1809</v>
      </c>
      <c r="C5072" s="3">
        <v>6</v>
      </c>
      <c r="D5072" s="3" t="str">
        <f>VLOOKUP(Cobertura2021[[#This Row],['#Area]],S:T,2)</f>
        <v>Rural</v>
      </c>
      <c r="E5072" s="1" t="s">
        <v>1879</v>
      </c>
      <c r="F5072" s="3">
        <v>65</v>
      </c>
      <c r="G5072" s="27" t="s">
        <v>5320</v>
      </c>
      <c r="H5072" s="27" t="s">
        <v>5320</v>
      </c>
      <c r="I5072" s="27" t="s">
        <v>5320</v>
      </c>
      <c r="J5072" s="28" t="s">
        <v>21</v>
      </c>
      <c r="K5072" s="28" t="s">
        <v>20</v>
      </c>
      <c r="L5072" s="28" t="s">
        <v>20</v>
      </c>
      <c r="M5072" s="3" t="str">
        <f>IF(+OR(J5072="SI",G5072="SI"),"SI","NO")</f>
        <v>SI</v>
      </c>
      <c r="N5072" s="3" t="str">
        <f>IF(+OR(H5072="SI",K5072="SI"),"SI","NO")</f>
        <v>SI</v>
      </c>
      <c r="O5072" s="3" t="str">
        <f>IF(+OR(I5072="SI",L5072="SI"),"SI","NO")</f>
        <v>SI</v>
      </c>
    </row>
    <row r="5073" spans="1:15" x14ac:dyDescent="0.25">
      <c r="A5073" s="20" t="s">
        <v>3181</v>
      </c>
      <c r="B5073" s="1" t="s">
        <v>3182</v>
      </c>
      <c r="C5073" s="3">
        <v>6</v>
      </c>
      <c r="D5073" s="3" t="str">
        <f>VLOOKUP(Cobertura2021[[#This Row],['#Area]],S:T,2)</f>
        <v>Rural</v>
      </c>
      <c r="E5073" s="1" t="s">
        <v>3193</v>
      </c>
      <c r="F5073" s="3">
        <v>137</v>
      </c>
      <c r="G5073" s="27" t="s">
        <v>5320</v>
      </c>
      <c r="H5073" s="27" t="s">
        <v>3</v>
      </c>
      <c r="I5073" s="27" t="s">
        <v>3</v>
      </c>
      <c r="J5073" s="28" t="s">
        <v>21</v>
      </c>
      <c r="K5073" s="28" t="s">
        <v>21</v>
      </c>
      <c r="L5073" s="28" t="s">
        <v>20</v>
      </c>
      <c r="M5073" s="3" t="str">
        <f>IF(+OR(J5073="SI",G5073="SI"),"SI","NO")</f>
        <v>SI</v>
      </c>
      <c r="N5073" s="3" t="str">
        <f>IF(+OR(H5073="SI",K5073="SI"),"SI","NO")</f>
        <v>SI</v>
      </c>
      <c r="O5073" s="3" t="str">
        <f>IF(+OR(I5073="SI",L5073="SI"),"SI","NO")</f>
        <v>NO</v>
      </c>
    </row>
    <row r="5074" spans="1:15" x14ac:dyDescent="0.25">
      <c r="A5074" s="20" t="s">
        <v>3181</v>
      </c>
      <c r="B5074" s="1" t="s">
        <v>3243</v>
      </c>
      <c r="C5074" s="3">
        <v>6</v>
      </c>
      <c r="D5074" s="3" t="str">
        <f>VLOOKUP(Cobertura2021[[#This Row],['#Area]],S:T,2)</f>
        <v>Rural</v>
      </c>
      <c r="E5074" s="1" t="s">
        <v>3249</v>
      </c>
      <c r="F5074" s="3">
        <v>241</v>
      </c>
      <c r="G5074" s="27" t="s">
        <v>5320</v>
      </c>
      <c r="H5074" s="27" t="s">
        <v>5320</v>
      </c>
      <c r="I5074" s="27" t="s">
        <v>5320</v>
      </c>
      <c r="J5074" s="28" t="s">
        <v>21</v>
      </c>
      <c r="K5074" s="28" t="s">
        <v>21</v>
      </c>
      <c r="L5074" s="28" t="s">
        <v>20</v>
      </c>
      <c r="M5074" s="3" t="str">
        <f>IF(+OR(J5074="SI",G5074="SI"),"SI","NO")</f>
        <v>SI</v>
      </c>
      <c r="N5074" s="3" t="str">
        <f>IF(+OR(H5074="SI",K5074="SI"),"SI","NO")</f>
        <v>SI</v>
      </c>
      <c r="O5074" s="3" t="str">
        <f>IF(+OR(I5074="SI",L5074="SI"),"SI","NO")</f>
        <v>SI</v>
      </c>
    </row>
    <row r="5075" spans="1:15" x14ac:dyDescent="0.25">
      <c r="A5075" s="20" t="s">
        <v>3181</v>
      </c>
      <c r="B5075" s="1" t="s">
        <v>3182</v>
      </c>
      <c r="C5075" s="3">
        <v>6</v>
      </c>
      <c r="D5075" s="3" t="str">
        <f>VLOOKUP(Cobertura2021[[#This Row],['#Area]],S:T,2)</f>
        <v>Rural</v>
      </c>
      <c r="E5075" s="1" t="s">
        <v>3195</v>
      </c>
      <c r="F5075" s="3">
        <v>162</v>
      </c>
      <c r="G5075" s="27" t="s">
        <v>5320</v>
      </c>
      <c r="H5075" s="27" t="s">
        <v>5320</v>
      </c>
      <c r="I5075" s="27" t="s">
        <v>5320</v>
      </c>
      <c r="J5075" s="28" t="s">
        <v>21</v>
      </c>
      <c r="K5075" s="28" t="s">
        <v>20</v>
      </c>
      <c r="L5075" s="28" t="s">
        <v>20</v>
      </c>
      <c r="M5075" s="3" t="str">
        <f>IF(+OR(J5075="SI",G5075="SI"),"SI","NO")</f>
        <v>SI</v>
      </c>
      <c r="N5075" s="3" t="str">
        <f>IF(+OR(H5075="SI",K5075="SI"),"SI","NO")</f>
        <v>SI</v>
      </c>
      <c r="O5075" s="3" t="str">
        <f>IF(+OR(I5075="SI",L5075="SI"),"SI","NO")</f>
        <v>SI</v>
      </c>
    </row>
    <row r="5076" spans="1:15" x14ac:dyDescent="0.25">
      <c r="A5076" s="20" t="s">
        <v>3411</v>
      </c>
      <c r="B5076" s="1" t="s">
        <v>3740</v>
      </c>
      <c r="C5076" s="3">
        <v>6</v>
      </c>
      <c r="D5076" s="3" t="str">
        <f>VLOOKUP(Cobertura2021[[#This Row],['#Area]],S:T,2)</f>
        <v>Rural</v>
      </c>
      <c r="E5076" s="1" t="s">
        <v>3235</v>
      </c>
      <c r="F5076" s="3">
        <v>125</v>
      </c>
      <c r="G5076" s="27" t="s">
        <v>5320</v>
      </c>
      <c r="H5076" s="27" t="s">
        <v>3</v>
      </c>
      <c r="I5076" s="27" t="s">
        <v>3</v>
      </c>
      <c r="J5076" s="28" t="s">
        <v>20</v>
      </c>
      <c r="K5076" s="28" t="s">
        <v>20</v>
      </c>
      <c r="L5076" s="28" t="s">
        <v>20</v>
      </c>
      <c r="M5076" s="3" t="str">
        <f>IF(+OR(J5076="SI",G5076="SI"),"SI","NO")</f>
        <v>SI</v>
      </c>
      <c r="N5076" s="3" t="str">
        <f>IF(+OR(H5076="SI",K5076="SI"),"SI","NO")</f>
        <v>NO</v>
      </c>
      <c r="O5076" s="3" t="str">
        <f>IF(+OR(I5076="SI",L5076="SI"),"SI","NO")</f>
        <v>NO</v>
      </c>
    </row>
    <row r="5077" spans="1:15" hidden="1" x14ac:dyDescent="0.25">
      <c r="A5077" s="20" t="s">
        <v>3181</v>
      </c>
      <c r="B5077" s="1" t="s">
        <v>3256</v>
      </c>
      <c r="C5077" s="3">
        <v>1</v>
      </c>
      <c r="D5077" s="3" t="e">
        <f>VLOOKUP(Cobertura2021[[#This Row],['#Area]],S:T,2)</f>
        <v>#N/A</v>
      </c>
      <c r="E5077" s="1" t="s">
        <v>3257</v>
      </c>
      <c r="F5077" s="3">
        <v>287</v>
      </c>
      <c r="G5077" s="27" t="s">
        <v>5320</v>
      </c>
      <c r="H5077" s="27" t="s">
        <v>5320</v>
      </c>
      <c r="I5077" s="27" t="s">
        <v>5320</v>
      </c>
      <c r="J5077" s="28" t="s">
        <v>21</v>
      </c>
      <c r="K5077" s="28" t="s">
        <v>21</v>
      </c>
      <c r="L5077" s="28" t="s">
        <v>21</v>
      </c>
      <c r="M5077" s="3" t="str">
        <f>IF(+OR(J5077="SI",G5077="SI"),"SI","NO")</f>
        <v>SI</v>
      </c>
      <c r="N5077" s="3" t="str">
        <f>IF(+OR(H5077="SI",K5077="SI"),"SI","NO")</f>
        <v>SI</v>
      </c>
      <c r="O5077" s="3" t="str">
        <f>IF(+OR(I5077="SI",L5077="SI"),"SI","NO")</f>
        <v>SI</v>
      </c>
    </row>
    <row r="5078" spans="1:15" x14ac:dyDescent="0.25">
      <c r="A5078" s="20" t="s">
        <v>3181</v>
      </c>
      <c r="B5078" s="1" t="s">
        <v>3256</v>
      </c>
      <c r="C5078" s="3">
        <v>6</v>
      </c>
      <c r="D5078" s="3" t="str">
        <f>VLOOKUP(Cobertura2021[[#This Row],['#Area]],S:T,2)</f>
        <v>Rural</v>
      </c>
      <c r="E5078" s="1" t="s">
        <v>3257</v>
      </c>
      <c r="F5078" s="3">
        <v>67</v>
      </c>
      <c r="G5078" s="27" t="s">
        <v>5320</v>
      </c>
      <c r="H5078" s="27" t="s">
        <v>5320</v>
      </c>
      <c r="I5078" s="27" t="s">
        <v>5320</v>
      </c>
      <c r="J5078" s="28" t="s">
        <v>21</v>
      </c>
      <c r="K5078" s="28" t="s">
        <v>21</v>
      </c>
      <c r="L5078" s="28" t="s">
        <v>21</v>
      </c>
      <c r="M5078" s="3" t="str">
        <f>IF(+OR(J5078="SI",G5078="SI"),"SI","NO")</f>
        <v>SI</v>
      </c>
      <c r="N5078" s="3" t="str">
        <f>IF(+OR(H5078="SI",K5078="SI"),"SI","NO")</f>
        <v>SI</v>
      </c>
      <c r="O5078" s="3" t="str">
        <f>IF(+OR(I5078="SI",L5078="SI"),"SI","NO")</f>
        <v>SI</v>
      </c>
    </row>
    <row r="5079" spans="1:15" x14ac:dyDescent="0.25">
      <c r="A5079" s="20" t="s">
        <v>3181</v>
      </c>
      <c r="B5079" s="1" t="s">
        <v>2992</v>
      </c>
      <c r="C5079" s="3">
        <v>6</v>
      </c>
      <c r="D5079" s="3" t="str">
        <f>VLOOKUP(Cobertura2021[[#This Row],['#Area]],S:T,2)</f>
        <v>Rural</v>
      </c>
      <c r="E5079" s="1" t="s">
        <v>3229</v>
      </c>
      <c r="F5079" s="3">
        <v>126</v>
      </c>
      <c r="G5079" s="27" t="s">
        <v>5320</v>
      </c>
      <c r="H5079" s="27" t="s">
        <v>5320</v>
      </c>
      <c r="I5079" s="27" t="s">
        <v>5320</v>
      </c>
      <c r="J5079" s="28" t="s">
        <v>21</v>
      </c>
      <c r="K5079" s="28" t="s">
        <v>20</v>
      </c>
      <c r="L5079" s="28" t="s">
        <v>20</v>
      </c>
      <c r="M5079" s="3" t="str">
        <f>IF(+OR(J5079="SI",G5079="SI"),"SI","NO")</f>
        <v>SI</v>
      </c>
      <c r="N5079" s="3" t="str">
        <f>IF(+OR(H5079="SI",K5079="SI"),"SI","NO")</f>
        <v>SI</v>
      </c>
      <c r="O5079" s="3" t="str">
        <f>IF(+OR(I5079="SI",L5079="SI"),"SI","NO")</f>
        <v>SI</v>
      </c>
    </row>
    <row r="5080" spans="1:15" x14ac:dyDescent="0.25">
      <c r="A5080" s="20" t="s">
        <v>3181</v>
      </c>
      <c r="B5080" s="1" t="s">
        <v>3362</v>
      </c>
      <c r="C5080" s="3">
        <v>6</v>
      </c>
      <c r="D5080" s="3" t="str">
        <f>VLOOKUP(Cobertura2021[[#This Row],['#Area]],S:T,2)</f>
        <v>Rural</v>
      </c>
      <c r="E5080" s="1" t="s">
        <v>278</v>
      </c>
      <c r="F5080" s="3">
        <v>9</v>
      </c>
      <c r="G5080" s="27" t="s">
        <v>5320</v>
      </c>
      <c r="H5080" s="27" t="s">
        <v>5320</v>
      </c>
      <c r="I5080" s="27" t="s">
        <v>5320</v>
      </c>
      <c r="J5080" s="28" t="s">
        <v>21</v>
      </c>
      <c r="K5080" s="28" t="s">
        <v>20</v>
      </c>
      <c r="L5080" s="28" t="s">
        <v>20</v>
      </c>
      <c r="M5080" s="3" t="str">
        <f>IF(+OR(J5080="SI",G5080="SI"),"SI","NO")</f>
        <v>SI</v>
      </c>
      <c r="N5080" s="3" t="str">
        <f>IF(+OR(H5080="SI",K5080="SI"),"SI","NO")</f>
        <v>SI</v>
      </c>
      <c r="O5080" s="3" t="str">
        <f>IF(+OR(I5080="SI",L5080="SI"),"SI","NO")</f>
        <v>SI</v>
      </c>
    </row>
    <row r="5081" spans="1:15" x14ac:dyDescent="0.25">
      <c r="A5081" s="20" t="s">
        <v>3181</v>
      </c>
      <c r="B5081" s="1" t="s">
        <v>2788</v>
      </c>
      <c r="C5081" s="3">
        <v>6</v>
      </c>
      <c r="D5081" s="3" t="str">
        <f>VLOOKUP(Cobertura2021[[#This Row],['#Area]],S:T,2)</f>
        <v>Rural</v>
      </c>
      <c r="E5081" s="1" t="s">
        <v>3125</v>
      </c>
      <c r="F5081" s="3">
        <v>125</v>
      </c>
      <c r="G5081" s="27" t="s">
        <v>5320</v>
      </c>
      <c r="H5081" s="27" t="s">
        <v>5320</v>
      </c>
      <c r="I5081" s="27" t="s">
        <v>5320</v>
      </c>
      <c r="J5081" s="28" t="s">
        <v>21</v>
      </c>
      <c r="K5081" s="28" t="s">
        <v>21</v>
      </c>
      <c r="L5081" s="28" t="s">
        <v>20</v>
      </c>
      <c r="M5081" s="3" t="str">
        <f>IF(+OR(J5081="SI",G5081="SI"),"SI","NO")</f>
        <v>SI</v>
      </c>
      <c r="N5081" s="3" t="str">
        <f>IF(+OR(H5081="SI",K5081="SI"),"SI","NO")</f>
        <v>SI</v>
      </c>
      <c r="O5081" s="3" t="str">
        <f>IF(+OR(I5081="SI",L5081="SI"),"SI","NO")</f>
        <v>SI</v>
      </c>
    </row>
    <row r="5082" spans="1:15" x14ac:dyDescent="0.25">
      <c r="A5082" s="20" t="s">
        <v>3181</v>
      </c>
      <c r="B5082" s="1" t="s">
        <v>3256</v>
      </c>
      <c r="C5082" s="3">
        <v>6</v>
      </c>
      <c r="D5082" s="3" t="str">
        <f>VLOOKUP(Cobertura2021[[#This Row],['#Area]],S:T,2)</f>
        <v>Rural</v>
      </c>
      <c r="E5082" s="1" t="s">
        <v>1028</v>
      </c>
      <c r="F5082" s="3">
        <v>101</v>
      </c>
      <c r="G5082" s="27" t="s">
        <v>5320</v>
      </c>
      <c r="H5082" s="27" t="s">
        <v>5320</v>
      </c>
      <c r="I5082" s="27" t="s">
        <v>5320</v>
      </c>
      <c r="J5082" s="28" t="s">
        <v>20</v>
      </c>
      <c r="K5082" s="28" t="s">
        <v>20</v>
      </c>
      <c r="L5082" s="28" t="s">
        <v>20</v>
      </c>
      <c r="M5082" s="3" t="str">
        <f>IF(+OR(J5082="SI",G5082="SI"),"SI","NO")</f>
        <v>SI</v>
      </c>
      <c r="N5082" s="3" t="str">
        <f>IF(+OR(H5082="SI",K5082="SI"),"SI","NO")</f>
        <v>SI</v>
      </c>
      <c r="O5082" s="3" t="str">
        <f>IF(+OR(I5082="SI",L5082="SI"),"SI","NO")</f>
        <v>SI</v>
      </c>
    </row>
    <row r="5083" spans="1:15" x14ac:dyDescent="0.25">
      <c r="A5083" s="20" t="s">
        <v>3411</v>
      </c>
      <c r="B5083" s="1" t="s">
        <v>2045</v>
      </c>
      <c r="C5083" s="3">
        <v>6</v>
      </c>
      <c r="D5083" s="3" t="str">
        <f>VLOOKUP(Cobertura2021[[#This Row],['#Area]],S:T,2)</f>
        <v>Rural</v>
      </c>
      <c r="E5083" s="1" t="s">
        <v>3656</v>
      </c>
      <c r="F5083" s="3">
        <v>15</v>
      </c>
      <c r="G5083" s="47" t="s">
        <v>5320</v>
      </c>
      <c r="H5083" s="27" t="s">
        <v>3</v>
      </c>
      <c r="I5083" s="27" t="s">
        <v>3</v>
      </c>
      <c r="J5083" s="28" t="s">
        <v>21</v>
      </c>
      <c r="K5083" s="28" t="s">
        <v>20</v>
      </c>
      <c r="L5083" s="28" t="s">
        <v>20</v>
      </c>
      <c r="M5083" s="3" t="str">
        <f>IF(+OR(J5083="SI",G5083="SI"),"SI","NO")</f>
        <v>SI</v>
      </c>
      <c r="N5083" s="3" t="str">
        <f>IF(+OR(H5083="SI",K5083="SI"),"SI","NO")</f>
        <v>NO</v>
      </c>
      <c r="O5083" s="3" t="str">
        <f>IF(+OR(I5083="SI",L5083="SI"),"SI","NO")</f>
        <v>NO</v>
      </c>
    </row>
    <row r="5084" spans="1:15" hidden="1" x14ac:dyDescent="0.25">
      <c r="A5084" s="20" t="s">
        <v>3181</v>
      </c>
      <c r="B5084" s="1" t="s">
        <v>3312</v>
      </c>
      <c r="C5084" s="3">
        <v>1</v>
      </c>
      <c r="D5084" s="3" t="e">
        <f>VLOOKUP(Cobertura2021[[#This Row],['#Area]],S:T,2)</f>
        <v>#N/A</v>
      </c>
      <c r="E5084" s="1" t="s">
        <v>1028</v>
      </c>
      <c r="F5084" s="3">
        <v>94</v>
      </c>
      <c r="G5084" s="27" t="s">
        <v>5320</v>
      </c>
      <c r="H5084" s="27" t="s">
        <v>5320</v>
      </c>
      <c r="I5084" s="27" t="s">
        <v>5320</v>
      </c>
      <c r="J5084" s="28" t="s">
        <v>21</v>
      </c>
      <c r="K5084" s="28" t="s">
        <v>21</v>
      </c>
      <c r="L5084" s="28" t="s">
        <v>20</v>
      </c>
      <c r="M5084" s="3" t="str">
        <f>IF(+OR(J5084="SI",G5084="SI"),"SI","NO")</f>
        <v>SI</v>
      </c>
      <c r="N5084" s="3" t="str">
        <f>IF(+OR(H5084="SI",K5084="SI"),"SI","NO")</f>
        <v>SI</v>
      </c>
      <c r="O5084" s="3" t="str">
        <f>IF(+OR(I5084="SI",L5084="SI"),"SI","NO")</f>
        <v>SI</v>
      </c>
    </row>
    <row r="5085" spans="1:15" x14ac:dyDescent="0.25">
      <c r="A5085" s="20" t="s">
        <v>4087</v>
      </c>
      <c r="B5085" s="1" t="s">
        <v>4149</v>
      </c>
      <c r="C5085" s="3">
        <v>6</v>
      </c>
      <c r="D5085" s="3" t="str">
        <f>VLOOKUP(Cobertura2021[[#This Row],['#Area]],S:T,2)</f>
        <v>Rural</v>
      </c>
      <c r="E5085" s="1" t="s">
        <v>4154</v>
      </c>
      <c r="F5085" s="3">
        <v>66</v>
      </c>
      <c r="G5085" s="27" t="s">
        <v>3</v>
      </c>
      <c r="H5085" s="27" t="s">
        <v>3</v>
      </c>
      <c r="I5085" s="27" t="s">
        <v>3</v>
      </c>
      <c r="J5085" s="28" t="s">
        <v>21</v>
      </c>
      <c r="K5085" s="28" t="s">
        <v>20</v>
      </c>
      <c r="L5085" s="28" t="s">
        <v>20</v>
      </c>
      <c r="M5085" s="3" t="str">
        <f>IF(+OR(J5085="SI",G5085="SI"),"SI","NO")</f>
        <v>SI</v>
      </c>
      <c r="N5085" s="3" t="str">
        <f>IF(+OR(H5085="SI",K5085="SI"),"SI","NO")</f>
        <v>NO</v>
      </c>
      <c r="O5085" s="3" t="str">
        <f>IF(+OR(I5085="SI",L5085="SI"),"SI","NO")</f>
        <v>NO</v>
      </c>
    </row>
    <row r="5086" spans="1:15" x14ac:dyDescent="0.25">
      <c r="A5086" s="20" t="s">
        <v>4225</v>
      </c>
      <c r="B5086" s="1" t="s">
        <v>4422</v>
      </c>
      <c r="C5086" s="3">
        <v>6</v>
      </c>
      <c r="D5086" s="3" t="str">
        <f>VLOOKUP(Cobertura2021[[#This Row],['#Area]],S:T,2)</f>
        <v>Rural</v>
      </c>
      <c r="E5086" s="1" t="s">
        <v>4427</v>
      </c>
      <c r="F5086" s="3">
        <v>193</v>
      </c>
      <c r="G5086" s="27" t="s">
        <v>5320</v>
      </c>
      <c r="H5086" s="27" t="s">
        <v>3</v>
      </c>
      <c r="I5086" s="27" t="s">
        <v>3</v>
      </c>
      <c r="J5086" s="28" t="s">
        <v>21</v>
      </c>
      <c r="K5086" s="28" t="s">
        <v>20</v>
      </c>
      <c r="L5086" s="28" t="s">
        <v>20</v>
      </c>
      <c r="M5086" s="3" t="str">
        <f>IF(+OR(J5086="SI",G5086="SI"),"SI","NO")</f>
        <v>SI</v>
      </c>
      <c r="N5086" s="3" t="str">
        <f>IF(+OR(H5086="SI",K5086="SI"),"SI","NO")</f>
        <v>NO</v>
      </c>
      <c r="O5086" s="3" t="str">
        <f>IF(+OR(I5086="SI",L5086="SI"),"SI","NO")</f>
        <v>NO</v>
      </c>
    </row>
    <row r="5087" spans="1:15" hidden="1" x14ac:dyDescent="0.25">
      <c r="A5087" s="20" t="s">
        <v>3181</v>
      </c>
      <c r="B5087" s="1" t="s">
        <v>1708</v>
      </c>
      <c r="C5087" s="3">
        <v>1</v>
      </c>
      <c r="D5087" s="3" t="e">
        <f>VLOOKUP(Cobertura2021[[#This Row],['#Area]],S:T,2)</f>
        <v>#N/A</v>
      </c>
      <c r="E5087" s="1" t="s">
        <v>3341</v>
      </c>
      <c r="F5087" s="3">
        <v>72</v>
      </c>
      <c r="G5087" s="27" t="s">
        <v>5320</v>
      </c>
      <c r="H5087" s="27" t="s">
        <v>5320</v>
      </c>
      <c r="I5087" s="27" t="s">
        <v>5320</v>
      </c>
      <c r="J5087" s="28" t="s">
        <v>21</v>
      </c>
      <c r="K5087" s="28" t="s">
        <v>21</v>
      </c>
      <c r="L5087" s="28" t="s">
        <v>21</v>
      </c>
      <c r="M5087" s="3" t="str">
        <f>IF(+OR(J5087="SI",G5087="SI"),"SI","NO")</f>
        <v>SI</v>
      </c>
      <c r="N5087" s="3" t="str">
        <f>IF(+OR(H5087="SI",K5087="SI"),"SI","NO")</f>
        <v>SI</v>
      </c>
      <c r="O5087" s="3" t="str">
        <f>IF(+OR(I5087="SI",L5087="SI"),"SI","NO")</f>
        <v>SI</v>
      </c>
    </row>
    <row r="5088" spans="1:15" x14ac:dyDescent="0.25">
      <c r="A5088" s="20" t="s">
        <v>3181</v>
      </c>
      <c r="B5088" s="1" t="s">
        <v>3362</v>
      </c>
      <c r="C5088" s="3">
        <v>6</v>
      </c>
      <c r="D5088" s="3" t="str">
        <f>VLOOKUP(Cobertura2021[[#This Row],['#Area]],S:T,2)</f>
        <v>Rural</v>
      </c>
      <c r="E5088" s="1" t="s">
        <v>3382</v>
      </c>
      <c r="F5088" s="3">
        <v>159</v>
      </c>
      <c r="G5088" s="27" t="s">
        <v>5320</v>
      </c>
      <c r="H5088" s="27" t="s">
        <v>5320</v>
      </c>
      <c r="I5088" s="27" t="s">
        <v>5320</v>
      </c>
      <c r="J5088" s="28" t="s">
        <v>21</v>
      </c>
      <c r="K5088" s="28" t="s">
        <v>21</v>
      </c>
      <c r="L5088" s="28" t="s">
        <v>20</v>
      </c>
      <c r="M5088" s="3" t="str">
        <f>IF(+OR(J5088="SI",G5088="SI"),"SI","NO")</f>
        <v>SI</v>
      </c>
      <c r="N5088" s="3" t="str">
        <f>IF(+OR(H5088="SI",K5088="SI"),"SI","NO")</f>
        <v>SI</v>
      </c>
      <c r="O5088" s="3" t="str">
        <f>IF(+OR(I5088="SI",L5088="SI"),"SI","NO")</f>
        <v>SI</v>
      </c>
    </row>
    <row r="5089" spans="1:15" x14ac:dyDescent="0.25">
      <c r="A5089" s="20" t="s">
        <v>3181</v>
      </c>
      <c r="B5089" s="1" t="s">
        <v>3243</v>
      </c>
      <c r="C5089" s="3">
        <v>6</v>
      </c>
      <c r="D5089" s="3" t="str">
        <f>VLOOKUP(Cobertura2021[[#This Row],['#Area]],S:T,2)</f>
        <v>Rural</v>
      </c>
      <c r="E5089" s="1" t="s">
        <v>3246</v>
      </c>
      <c r="F5089" s="3">
        <v>126</v>
      </c>
      <c r="G5089" s="27" t="s">
        <v>5320</v>
      </c>
      <c r="H5089" s="27" t="s">
        <v>5320</v>
      </c>
      <c r="I5089" s="27" t="s">
        <v>5320</v>
      </c>
      <c r="J5089" s="28" t="s">
        <v>21</v>
      </c>
      <c r="K5089" s="28" t="s">
        <v>20</v>
      </c>
      <c r="L5089" s="28" t="s">
        <v>20</v>
      </c>
      <c r="M5089" s="3" t="str">
        <f>IF(+OR(J5089="SI",G5089="SI"),"SI","NO")</f>
        <v>SI</v>
      </c>
      <c r="N5089" s="3" t="str">
        <f>IF(+OR(H5089="SI",K5089="SI"),"SI","NO")</f>
        <v>SI</v>
      </c>
      <c r="O5089" s="3" t="str">
        <f>IF(+OR(I5089="SI",L5089="SI"),"SI","NO")</f>
        <v>SI</v>
      </c>
    </row>
    <row r="5090" spans="1:15" x14ac:dyDescent="0.25">
      <c r="A5090" s="20" t="s">
        <v>3181</v>
      </c>
      <c r="B5090" s="1" t="s">
        <v>3243</v>
      </c>
      <c r="C5090" s="3">
        <v>6</v>
      </c>
      <c r="D5090" s="3" t="str">
        <f>VLOOKUP(Cobertura2021[[#This Row],['#Area]],S:T,2)</f>
        <v>Rural</v>
      </c>
      <c r="E5090" s="1" t="s">
        <v>1800</v>
      </c>
      <c r="F5090" s="3">
        <v>29</v>
      </c>
      <c r="G5090" s="27" t="s">
        <v>5320</v>
      </c>
      <c r="H5090" s="27" t="s">
        <v>5320</v>
      </c>
      <c r="I5090" s="27" t="s">
        <v>5320</v>
      </c>
      <c r="J5090" s="28" t="s">
        <v>21</v>
      </c>
      <c r="K5090" s="28" t="s">
        <v>20</v>
      </c>
      <c r="L5090" s="28" t="s">
        <v>20</v>
      </c>
      <c r="M5090" s="3" t="str">
        <f>IF(+OR(J5090="SI",G5090="SI"),"SI","NO")</f>
        <v>SI</v>
      </c>
      <c r="N5090" s="3" t="str">
        <f>IF(+OR(H5090="SI",K5090="SI"),"SI","NO")</f>
        <v>SI</v>
      </c>
      <c r="O5090" s="3" t="str">
        <f>IF(+OR(I5090="SI",L5090="SI"),"SI","NO")</f>
        <v>SI</v>
      </c>
    </row>
    <row r="5091" spans="1:15" x14ac:dyDescent="0.25">
      <c r="A5091" s="20" t="s">
        <v>3181</v>
      </c>
      <c r="B5091" s="1" t="s">
        <v>3243</v>
      </c>
      <c r="C5091" s="3">
        <v>6</v>
      </c>
      <c r="D5091" s="3" t="str">
        <f>VLOOKUP(Cobertura2021[[#This Row],['#Area]],S:T,2)</f>
        <v>Rural</v>
      </c>
      <c r="E5091" s="1" t="s">
        <v>3255</v>
      </c>
      <c r="F5091" s="3">
        <v>46</v>
      </c>
      <c r="G5091" s="27" t="s">
        <v>5320</v>
      </c>
      <c r="H5091" s="27" t="s">
        <v>5320</v>
      </c>
      <c r="I5091" s="27" t="s">
        <v>5320</v>
      </c>
      <c r="J5091" s="28" t="s">
        <v>21</v>
      </c>
      <c r="K5091" s="28" t="s">
        <v>20</v>
      </c>
      <c r="L5091" s="28" t="s">
        <v>20</v>
      </c>
      <c r="M5091" s="3" t="str">
        <f>IF(+OR(J5091="SI",G5091="SI"),"SI","NO")</f>
        <v>SI</v>
      </c>
      <c r="N5091" s="3" t="str">
        <f>IF(+OR(H5091="SI",K5091="SI"),"SI","NO")</f>
        <v>SI</v>
      </c>
      <c r="O5091" s="3" t="str">
        <f>IF(+OR(I5091="SI",L5091="SI"),"SI","NO")</f>
        <v>SI</v>
      </c>
    </row>
    <row r="5092" spans="1:15" x14ac:dyDescent="0.25">
      <c r="A5092" s="20" t="s">
        <v>3181</v>
      </c>
      <c r="B5092" s="1" t="s">
        <v>3362</v>
      </c>
      <c r="C5092" s="3">
        <v>6</v>
      </c>
      <c r="D5092" s="3" t="str">
        <f>VLOOKUP(Cobertura2021[[#This Row],['#Area]],S:T,2)</f>
        <v>Rural</v>
      </c>
      <c r="E5092" s="1" t="s">
        <v>3401</v>
      </c>
      <c r="F5092" s="3">
        <v>75</v>
      </c>
      <c r="G5092" s="27" t="s">
        <v>5320</v>
      </c>
      <c r="H5092" s="27" t="s">
        <v>5320</v>
      </c>
      <c r="I5092" s="27" t="s">
        <v>5320</v>
      </c>
      <c r="J5092" s="28" t="s">
        <v>20</v>
      </c>
      <c r="K5092" s="28" t="s">
        <v>20</v>
      </c>
      <c r="L5092" s="28" t="s">
        <v>20</v>
      </c>
      <c r="M5092" s="3" t="str">
        <f>IF(+OR(J5092="SI",G5092="SI"),"SI","NO")</f>
        <v>SI</v>
      </c>
      <c r="N5092" s="3" t="str">
        <f>IF(+OR(H5092="SI",K5092="SI"),"SI","NO")</f>
        <v>SI</v>
      </c>
      <c r="O5092" s="3" t="str">
        <f>IF(+OR(I5092="SI",L5092="SI"),"SI","NO")</f>
        <v>SI</v>
      </c>
    </row>
    <row r="5093" spans="1:15" x14ac:dyDescent="0.25">
      <c r="A5093" s="20" t="s">
        <v>3181</v>
      </c>
      <c r="B5093" s="1" t="s">
        <v>3221</v>
      </c>
      <c r="C5093" s="3">
        <v>6</v>
      </c>
      <c r="D5093" s="3" t="str">
        <f>VLOOKUP(Cobertura2021[[#This Row],['#Area]],S:T,2)</f>
        <v>Rural</v>
      </c>
      <c r="E5093" s="1" t="s">
        <v>1809</v>
      </c>
      <c r="F5093" s="3">
        <v>38</v>
      </c>
      <c r="G5093" s="27" t="s">
        <v>5320</v>
      </c>
      <c r="H5093" s="27" t="s">
        <v>5320</v>
      </c>
      <c r="I5093" s="27" t="s">
        <v>5320</v>
      </c>
      <c r="J5093" s="28" t="s">
        <v>21</v>
      </c>
      <c r="K5093" s="28" t="s">
        <v>21</v>
      </c>
      <c r="L5093" s="28" t="s">
        <v>21</v>
      </c>
      <c r="M5093" s="3" t="str">
        <f>IF(+OR(J5093="SI",G5093="SI"),"SI","NO")</f>
        <v>SI</v>
      </c>
      <c r="N5093" s="3" t="str">
        <f>IF(+OR(H5093="SI",K5093="SI"),"SI","NO")</f>
        <v>SI</v>
      </c>
      <c r="O5093" s="3" t="str">
        <f>IF(+OR(I5093="SI",L5093="SI"),"SI","NO")</f>
        <v>SI</v>
      </c>
    </row>
    <row r="5094" spans="1:15" x14ac:dyDescent="0.25">
      <c r="A5094" s="20" t="s">
        <v>3181</v>
      </c>
      <c r="B5094" s="1" t="s">
        <v>3357</v>
      </c>
      <c r="C5094" s="3">
        <v>6</v>
      </c>
      <c r="D5094" s="3" t="str">
        <f>VLOOKUP(Cobertura2021[[#This Row],['#Area]],S:T,2)</f>
        <v>Rural</v>
      </c>
      <c r="E5094" s="1" t="s">
        <v>3361</v>
      </c>
      <c r="F5094" s="3">
        <v>39</v>
      </c>
      <c r="G5094" s="27" t="s">
        <v>5320</v>
      </c>
      <c r="H5094" s="27" t="s">
        <v>5320</v>
      </c>
      <c r="I5094" s="27" t="s">
        <v>5320</v>
      </c>
      <c r="J5094" s="28" t="s">
        <v>21</v>
      </c>
      <c r="K5094" s="28" t="s">
        <v>21</v>
      </c>
      <c r="L5094" s="28" t="s">
        <v>20</v>
      </c>
      <c r="M5094" s="3" t="str">
        <f>IF(+OR(J5094="SI",G5094="SI"),"SI","NO")</f>
        <v>SI</v>
      </c>
      <c r="N5094" s="3" t="str">
        <f>IF(+OR(H5094="SI",K5094="SI"),"SI","NO")</f>
        <v>SI</v>
      </c>
      <c r="O5094" s="3" t="str">
        <f>IF(+OR(I5094="SI",L5094="SI"),"SI","NO")</f>
        <v>SI</v>
      </c>
    </row>
    <row r="5095" spans="1:15" x14ac:dyDescent="0.25">
      <c r="A5095" s="20" t="s">
        <v>3181</v>
      </c>
      <c r="B5095" s="1" t="s">
        <v>3182</v>
      </c>
      <c r="C5095" s="3">
        <v>6</v>
      </c>
      <c r="D5095" s="3" t="str">
        <f>VLOOKUP(Cobertura2021[[#This Row],['#Area]],S:T,2)</f>
        <v>Rural</v>
      </c>
      <c r="E5095" s="1" t="s">
        <v>3192</v>
      </c>
      <c r="F5095" s="3">
        <v>39</v>
      </c>
      <c r="G5095" s="27" t="s">
        <v>5320</v>
      </c>
      <c r="H5095" s="27" t="s">
        <v>3</v>
      </c>
      <c r="I5095" s="27" t="s">
        <v>3</v>
      </c>
      <c r="J5095" s="28" t="s">
        <v>21</v>
      </c>
      <c r="K5095" s="28" t="s">
        <v>20</v>
      </c>
      <c r="L5095" s="28" t="s">
        <v>20</v>
      </c>
      <c r="M5095" s="3" t="str">
        <f>IF(+OR(J5095="SI",G5095="SI"),"SI","NO")</f>
        <v>SI</v>
      </c>
      <c r="N5095" s="3" t="str">
        <f>IF(+OR(H5095="SI",K5095="SI"),"SI","NO")</f>
        <v>NO</v>
      </c>
      <c r="O5095" s="3" t="str">
        <f>IF(+OR(I5095="SI",L5095="SI"),"SI","NO")</f>
        <v>NO</v>
      </c>
    </row>
    <row r="5096" spans="1:15" x14ac:dyDescent="0.25">
      <c r="A5096" s="20" t="s">
        <v>1571</v>
      </c>
      <c r="B5096" s="1" t="s">
        <v>3169</v>
      </c>
      <c r="C5096" s="3">
        <v>6</v>
      </c>
      <c r="D5096" s="3" t="str">
        <f>VLOOKUP(Cobertura2021[[#This Row],['#Area]],S:T,2)</f>
        <v>Rural</v>
      </c>
      <c r="E5096" s="1" t="s">
        <v>3173</v>
      </c>
      <c r="F5096" s="3">
        <v>40</v>
      </c>
      <c r="G5096" s="27" t="s">
        <v>5320</v>
      </c>
      <c r="H5096" s="27" t="s">
        <v>3</v>
      </c>
      <c r="I5096" s="27" t="s">
        <v>3</v>
      </c>
      <c r="J5096" s="28" t="s">
        <v>21</v>
      </c>
      <c r="K5096" s="28" t="s">
        <v>21</v>
      </c>
      <c r="L5096" s="28" t="s">
        <v>20</v>
      </c>
      <c r="M5096" s="3" t="str">
        <f>IF(+OR(J5096="SI",G5096="SI"),"SI","NO")</f>
        <v>SI</v>
      </c>
      <c r="N5096" s="3" t="str">
        <f>IF(+OR(H5096="SI",K5096="SI"),"SI","NO")</f>
        <v>SI</v>
      </c>
      <c r="O5096" s="3" t="str">
        <f>IF(+OR(I5096="SI",L5096="SI"),"SI","NO")</f>
        <v>NO</v>
      </c>
    </row>
    <row r="5097" spans="1:15" x14ac:dyDescent="0.25">
      <c r="A5097" s="20" t="s">
        <v>4225</v>
      </c>
      <c r="B5097" s="1" t="s">
        <v>4304</v>
      </c>
      <c r="C5097" s="3">
        <v>6</v>
      </c>
      <c r="D5097" s="3" t="str">
        <f>VLOOKUP(Cobertura2021[[#This Row],['#Area]],S:T,2)</f>
        <v>Rural</v>
      </c>
      <c r="E5097" s="1" t="s">
        <v>4307</v>
      </c>
      <c r="F5097" s="3">
        <v>58</v>
      </c>
      <c r="G5097" s="27" t="s">
        <v>5320</v>
      </c>
      <c r="H5097" s="27" t="s">
        <v>3</v>
      </c>
      <c r="I5097" s="27" t="s">
        <v>3</v>
      </c>
      <c r="J5097" s="28" t="s">
        <v>21</v>
      </c>
      <c r="K5097" s="28" t="s">
        <v>21</v>
      </c>
      <c r="L5097" s="28" t="s">
        <v>20</v>
      </c>
      <c r="M5097" s="3" t="str">
        <f>IF(+OR(J5097="SI",G5097="SI"),"SI","NO")</f>
        <v>SI</v>
      </c>
      <c r="N5097" s="3" t="str">
        <f>IF(+OR(H5097="SI",K5097="SI"),"SI","NO")</f>
        <v>SI</v>
      </c>
      <c r="O5097" s="3" t="str">
        <f>IF(+OR(I5097="SI",L5097="SI"),"SI","NO")</f>
        <v>NO</v>
      </c>
    </row>
    <row r="5098" spans="1:15" x14ac:dyDescent="0.25">
      <c r="A5098" s="20" t="s">
        <v>3181</v>
      </c>
      <c r="B5098" s="1" t="s">
        <v>3357</v>
      </c>
      <c r="C5098" s="3">
        <v>6</v>
      </c>
      <c r="D5098" s="3" t="str">
        <f>VLOOKUP(Cobertura2021[[#This Row],['#Area]],S:T,2)</f>
        <v>Rural</v>
      </c>
      <c r="E5098" s="1" t="s">
        <v>3360</v>
      </c>
      <c r="F5098" s="3">
        <v>12</v>
      </c>
      <c r="G5098" s="27" t="s">
        <v>5320</v>
      </c>
      <c r="H5098" s="27" t="s">
        <v>5320</v>
      </c>
      <c r="I5098" s="27" t="s">
        <v>5320</v>
      </c>
      <c r="J5098" s="28" t="s">
        <v>21</v>
      </c>
      <c r="K5098" s="28" t="s">
        <v>21</v>
      </c>
      <c r="L5098" s="28" t="s">
        <v>20</v>
      </c>
      <c r="M5098" s="3" t="str">
        <f>IF(+OR(J5098="SI",G5098="SI"),"SI","NO")</f>
        <v>SI</v>
      </c>
      <c r="N5098" s="3" t="str">
        <f>IF(+OR(H5098="SI",K5098="SI"),"SI","NO")</f>
        <v>SI</v>
      </c>
      <c r="O5098" s="3" t="str">
        <f>IF(+OR(I5098="SI",L5098="SI"),"SI","NO")</f>
        <v>SI</v>
      </c>
    </row>
    <row r="5099" spans="1:15" x14ac:dyDescent="0.25">
      <c r="A5099" s="20" t="s">
        <v>3181</v>
      </c>
      <c r="B5099" s="1" t="s">
        <v>3362</v>
      </c>
      <c r="C5099" s="3">
        <v>6</v>
      </c>
      <c r="D5099" s="3" t="str">
        <f>VLOOKUP(Cobertura2021[[#This Row],['#Area]],S:T,2)</f>
        <v>Rural</v>
      </c>
      <c r="E5099" s="1" t="s">
        <v>3369</v>
      </c>
      <c r="F5099" s="3">
        <v>59</v>
      </c>
      <c r="G5099" s="27" t="s">
        <v>5320</v>
      </c>
      <c r="H5099" s="27" t="s">
        <v>5320</v>
      </c>
      <c r="I5099" s="27" t="s">
        <v>5320</v>
      </c>
      <c r="J5099" s="28" t="s">
        <v>21</v>
      </c>
      <c r="K5099" s="28" t="s">
        <v>21</v>
      </c>
      <c r="L5099" s="28" t="s">
        <v>20</v>
      </c>
      <c r="M5099" s="3" t="str">
        <f>IF(+OR(J5099="SI",G5099="SI"),"SI","NO")</f>
        <v>SI</v>
      </c>
      <c r="N5099" s="3" t="str">
        <f>IF(+OR(H5099="SI",K5099="SI"),"SI","NO")</f>
        <v>SI</v>
      </c>
      <c r="O5099" s="3" t="str">
        <f>IF(+OR(I5099="SI",L5099="SI"),"SI","NO")</f>
        <v>SI</v>
      </c>
    </row>
    <row r="5100" spans="1:15" x14ac:dyDescent="0.25">
      <c r="A5100" s="20" t="s">
        <v>3411</v>
      </c>
      <c r="B5100" s="1" t="s">
        <v>2045</v>
      </c>
      <c r="C5100" s="3">
        <v>6</v>
      </c>
      <c r="D5100" s="3" t="str">
        <f>VLOOKUP(Cobertura2021[[#This Row],['#Area]],S:T,2)</f>
        <v>Rural</v>
      </c>
      <c r="E5100" s="1" t="s">
        <v>3655</v>
      </c>
      <c r="F5100" s="3">
        <v>21</v>
      </c>
      <c r="G5100" s="27" t="s">
        <v>3</v>
      </c>
      <c r="H5100" s="27" t="s">
        <v>3</v>
      </c>
      <c r="I5100" s="27" t="s">
        <v>3</v>
      </c>
      <c r="J5100" s="28" t="s">
        <v>20</v>
      </c>
      <c r="K5100" s="28" t="s">
        <v>20</v>
      </c>
      <c r="L5100" s="28" t="s">
        <v>20</v>
      </c>
      <c r="M5100" s="3" t="str">
        <f>IF(+OR(J5100="SI",G5100="SI"),"SI","NO")</f>
        <v>NO</v>
      </c>
      <c r="N5100" s="3" t="str">
        <f>IF(+OR(H5100="SI",K5100="SI"),"SI","NO")</f>
        <v>NO</v>
      </c>
      <c r="O5100" s="3" t="str">
        <f>IF(+OR(I5100="SI",L5100="SI"),"SI","NO")</f>
        <v>NO</v>
      </c>
    </row>
    <row r="5101" spans="1:15" x14ac:dyDescent="0.25">
      <c r="A5101" s="20" t="s">
        <v>3411</v>
      </c>
      <c r="B5101" s="1" t="s">
        <v>3878</v>
      </c>
      <c r="C5101" s="3">
        <v>6</v>
      </c>
      <c r="D5101" s="3" t="str">
        <f>VLOOKUP(Cobertura2021[[#This Row],['#Area]],S:T,2)</f>
        <v>Rural</v>
      </c>
      <c r="E5101" s="1" t="s">
        <v>3892</v>
      </c>
      <c r="F5101" s="3">
        <v>17</v>
      </c>
      <c r="G5101" s="27" t="s">
        <v>5320</v>
      </c>
      <c r="H5101" s="27" t="s">
        <v>3</v>
      </c>
      <c r="I5101" s="27" t="s">
        <v>3</v>
      </c>
      <c r="J5101" s="28" t="s">
        <v>20</v>
      </c>
      <c r="K5101" s="28" t="s">
        <v>20</v>
      </c>
      <c r="L5101" s="28" t="s">
        <v>20</v>
      </c>
      <c r="M5101" s="3" t="str">
        <f>IF(+OR(J5101="SI",G5101="SI"),"SI","NO")</f>
        <v>SI</v>
      </c>
      <c r="N5101" s="3" t="str">
        <f>IF(+OR(H5101="SI",K5101="SI"),"SI","NO")</f>
        <v>NO</v>
      </c>
      <c r="O5101" s="3" t="str">
        <f>IF(+OR(I5101="SI",L5101="SI"),"SI","NO")</f>
        <v>NO</v>
      </c>
    </row>
    <row r="5102" spans="1:15" x14ac:dyDescent="0.25">
      <c r="A5102" s="20" t="s">
        <v>3181</v>
      </c>
      <c r="B5102" s="1" t="s">
        <v>3243</v>
      </c>
      <c r="C5102" s="3">
        <v>6</v>
      </c>
      <c r="D5102" s="3" t="str">
        <f>VLOOKUP(Cobertura2021[[#This Row],['#Area]],S:T,2)</f>
        <v>Rural</v>
      </c>
      <c r="E5102" s="1" t="s">
        <v>3253</v>
      </c>
      <c r="F5102" s="3">
        <v>58</v>
      </c>
      <c r="G5102" s="27" t="s">
        <v>5320</v>
      </c>
      <c r="H5102" s="27" t="s">
        <v>5320</v>
      </c>
      <c r="I5102" s="27" t="s">
        <v>5320</v>
      </c>
      <c r="J5102" s="28" t="s">
        <v>21</v>
      </c>
      <c r="K5102" s="28" t="s">
        <v>21</v>
      </c>
      <c r="L5102" s="28" t="s">
        <v>20</v>
      </c>
      <c r="M5102" s="3" t="str">
        <f>IF(+OR(J5102="SI",G5102="SI"),"SI","NO")</f>
        <v>SI</v>
      </c>
      <c r="N5102" s="3" t="str">
        <f>IF(+OR(H5102="SI",K5102="SI"),"SI","NO")</f>
        <v>SI</v>
      </c>
      <c r="O5102" s="3" t="str">
        <f>IF(+OR(I5102="SI",L5102="SI"),"SI","NO")</f>
        <v>SI</v>
      </c>
    </row>
    <row r="5103" spans="1:15" x14ac:dyDescent="0.25">
      <c r="A5103" s="20" t="s">
        <v>3181</v>
      </c>
      <c r="B5103" s="1" t="s">
        <v>3256</v>
      </c>
      <c r="C5103" s="3">
        <v>6</v>
      </c>
      <c r="D5103" s="3" t="str">
        <f>VLOOKUP(Cobertura2021[[#This Row],['#Area]],S:T,2)</f>
        <v>Rural</v>
      </c>
      <c r="E5103" s="1" t="s">
        <v>3259</v>
      </c>
      <c r="F5103" s="3">
        <v>79</v>
      </c>
      <c r="G5103" s="27" t="s">
        <v>5320</v>
      </c>
      <c r="H5103" s="27" t="s">
        <v>5320</v>
      </c>
      <c r="I5103" s="27" t="s">
        <v>5320</v>
      </c>
      <c r="J5103" s="28" t="s">
        <v>21</v>
      </c>
      <c r="K5103" s="28" t="s">
        <v>21</v>
      </c>
      <c r="L5103" s="28" t="s">
        <v>21</v>
      </c>
      <c r="M5103" s="3" t="str">
        <f>IF(+OR(J5103="SI",G5103="SI"),"SI","NO")</f>
        <v>SI</v>
      </c>
      <c r="N5103" s="3" t="str">
        <f>IF(+OR(H5103="SI",K5103="SI"),"SI","NO")</f>
        <v>SI</v>
      </c>
      <c r="O5103" s="3" t="str">
        <f>IF(+OR(I5103="SI",L5103="SI"),"SI","NO")</f>
        <v>SI</v>
      </c>
    </row>
    <row r="5104" spans="1:15" x14ac:dyDescent="0.25">
      <c r="A5104" s="20" t="s">
        <v>3181</v>
      </c>
      <c r="B5104" s="1" t="s">
        <v>3332</v>
      </c>
      <c r="C5104" s="3">
        <v>6</v>
      </c>
      <c r="D5104" s="3" t="str">
        <f>VLOOKUP(Cobertura2021[[#This Row],['#Area]],S:T,2)</f>
        <v>Rural</v>
      </c>
      <c r="E5104" s="1" t="s">
        <v>3259</v>
      </c>
      <c r="F5104" s="3">
        <v>63</v>
      </c>
      <c r="G5104" s="27" t="s">
        <v>5320</v>
      </c>
      <c r="H5104" s="27" t="s">
        <v>5320</v>
      </c>
      <c r="I5104" s="27" t="s">
        <v>5320</v>
      </c>
      <c r="J5104" s="28" t="s">
        <v>21</v>
      </c>
      <c r="K5104" s="28" t="s">
        <v>21</v>
      </c>
      <c r="L5104" s="28" t="s">
        <v>20</v>
      </c>
      <c r="M5104" s="3" t="str">
        <f>IF(+OR(J5104="SI",G5104="SI"),"SI","NO")</f>
        <v>SI</v>
      </c>
      <c r="N5104" s="3" t="str">
        <f>IF(+OR(H5104="SI",K5104="SI"),"SI","NO")</f>
        <v>SI</v>
      </c>
      <c r="O5104" s="3" t="str">
        <f>IF(+OR(I5104="SI",L5104="SI"),"SI","NO")</f>
        <v>SI</v>
      </c>
    </row>
    <row r="5105" spans="1:15" x14ac:dyDescent="0.25">
      <c r="A5105" s="20" t="s">
        <v>4225</v>
      </c>
      <c r="B5105" s="1" t="s">
        <v>86</v>
      </c>
      <c r="C5105" s="3">
        <v>6</v>
      </c>
      <c r="D5105" s="3" t="str">
        <f>VLOOKUP(Cobertura2021[[#This Row],['#Area]],S:T,2)</f>
        <v>Rural</v>
      </c>
      <c r="E5105" s="1" t="s">
        <v>4278</v>
      </c>
      <c r="F5105" s="3">
        <v>32</v>
      </c>
      <c r="G5105" s="27" t="s">
        <v>5320</v>
      </c>
      <c r="H5105" s="27" t="s">
        <v>3</v>
      </c>
      <c r="I5105" s="27" t="s">
        <v>3</v>
      </c>
      <c r="J5105" s="28" t="s">
        <v>21</v>
      </c>
      <c r="K5105" s="28" t="s">
        <v>20</v>
      </c>
      <c r="L5105" s="28" t="s">
        <v>20</v>
      </c>
      <c r="M5105" s="3" t="str">
        <f>IF(+OR(J5105="SI",G5105="SI"),"SI","NO")</f>
        <v>SI</v>
      </c>
      <c r="N5105" s="3" t="str">
        <f>IF(+OR(H5105="SI",K5105="SI"),"SI","NO")</f>
        <v>NO</v>
      </c>
      <c r="O5105" s="3" t="str">
        <f>IF(+OR(I5105="SI",L5105="SI"),"SI","NO")</f>
        <v>NO</v>
      </c>
    </row>
    <row r="5106" spans="1:15" x14ac:dyDescent="0.25">
      <c r="A5106" s="20" t="s">
        <v>635</v>
      </c>
      <c r="B5106" s="1" t="s">
        <v>746</v>
      </c>
      <c r="C5106" s="3">
        <v>6</v>
      </c>
      <c r="D5106" s="3" t="str">
        <f>VLOOKUP(Cobertura2021[[#This Row],['#Area]],S:T,2)</f>
        <v>Rural</v>
      </c>
      <c r="E5106" s="1" t="s">
        <v>760</v>
      </c>
      <c r="F5106" s="3">
        <v>24</v>
      </c>
      <c r="G5106" s="27" t="s">
        <v>5320</v>
      </c>
      <c r="H5106" s="27" t="s">
        <v>5320</v>
      </c>
      <c r="I5106" s="27" t="s">
        <v>3</v>
      </c>
      <c r="J5106" s="28" t="s">
        <v>21</v>
      </c>
      <c r="K5106" s="28" t="s">
        <v>20</v>
      </c>
      <c r="L5106" s="28" t="s">
        <v>20</v>
      </c>
      <c r="M5106" s="3" t="str">
        <f>IF(+OR(J5106="SI",G5106="SI"),"SI","NO")</f>
        <v>SI</v>
      </c>
      <c r="N5106" s="3" t="str">
        <f>IF(+OR(H5106="SI",K5106="SI"),"SI","NO")</f>
        <v>SI</v>
      </c>
      <c r="O5106" s="3" t="str">
        <f>IF(+OR(I5106="SI",L5106="SI"),"SI","NO")</f>
        <v>NO</v>
      </c>
    </row>
    <row r="5107" spans="1:15" x14ac:dyDescent="0.25">
      <c r="A5107" s="20" t="s">
        <v>3181</v>
      </c>
      <c r="B5107" s="1" t="s">
        <v>3332</v>
      </c>
      <c r="C5107" s="3">
        <v>6</v>
      </c>
      <c r="D5107" s="3" t="str">
        <f>VLOOKUP(Cobertura2021[[#This Row],['#Area]],S:T,2)</f>
        <v>Rural</v>
      </c>
      <c r="E5107" s="1" t="s">
        <v>207</v>
      </c>
      <c r="F5107" s="3">
        <v>31</v>
      </c>
      <c r="G5107" s="27" t="s">
        <v>5320</v>
      </c>
      <c r="H5107" s="27" t="s">
        <v>5320</v>
      </c>
      <c r="I5107" s="27" t="s">
        <v>5320</v>
      </c>
      <c r="J5107" s="28" t="s">
        <v>21</v>
      </c>
      <c r="K5107" s="28" t="s">
        <v>21</v>
      </c>
      <c r="L5107" s="28" t="s">
        <v>20</v>
      </c>
      <c r="M5107" s="3" t="str">
        <f>IF(+OR(J5107="SI",G5107="SI"),"SI","NO")</f>
        <v>SI</v>
      </c>
      <c r="N5107" s="3" t="str">
        <f>IF(+OR(H5107="SI",K5107="SI"),"SI","NO")</f>
        <v>SI</v>
      </c>
      <c r="O5107" s="3" t="str">
        <f>IF(+OR(I5107="SI",L5107="SI"),"SI","NO")</f>
        <v>SI</v>
      </c>
    </row>
    <row r="5108" spans="1:15" x14ac:dyDescent="0.25">
      <c r="A5108" s="20" t="s">
        <v>3181</v>
      </c>
      <c r="B5108" s="1" t="s">
        <v>3304</v>
      </c>
      <c r="C5108" s="3">
        <v>6</v>
      </c>
      <c r="D5108" s="3" t="str">
        <f>VLOOKUP(Cobertura2021[[#This Row],['#Area]],S:T,2)</f>
        <v>Rural</v>
      </c>
      <c r="E5108" s="1" t="s">
        <v>3310</v>
      </c>
      <c r="F5108" s="3">
        <v>82</v>
      </c>
      <c r="G5108" s="27" t="s">
        <v>5320</v>
      </c>
      <c r="H5108" s="27" t="s">
        <v>5320</v>
      </c>
      <c r="I5108" s="27" t="s">
        <v>5320</v>
      </c>
      <c r="J5108" s="28" t="s">
        <v>21</v>
      </c>
      <c r="K5108" s="28" t="s">
        <v>20</v>
      </c>
      <c r="L5108" s="28" t="s">
        <v>20</v>
      </c>
      <c r="M5108" s="3" t="str">
        <f>IF(+OR(J5108="SI",G5108="SI"),"SI","NO")</f>
        <v>SI</v>
      </c>
      <c r="N5108" s="3" t="str">
        <f>IF(+OR(H5108="SI",K5108="SI"),"SI","NO")</f>
        <v>SI</v>
      </c>
      <c r="O5108" s="3" t="str">
        <f>IF(+OR(I5108="SI",L5108="SI"),"SI","NO")</f>
        <v>SI</v>
      </c>
    </row>
    <row r="5109" spans="1:15" x14ac:dyDescent="0.25">
      <c r="A5109" s="20" t="s">
        <v>3411</v>
      </c>
      <c r="B5109" s="1" t="s">
        <v>3740</v>
      </c>
      <c r="C5109" s="3">
        <v>6</v>
      </c>
      <c r="D5109" s="3" t="str">
        <f>VLOOKUP(Cobertura2021[[#This Row],['#Area]],S:T,2)</f>
        <v>Rural</v>
      </c>
      <c r="E5109" s="1" t="s">
        <v>3653</v>
      </c>
      <c r="F5109" s="3">
        <v>27</v>
      </c>
      <c r="G5109" s="27" t="s">
        <v>5320</v>
      </c>
      <c r="H5109" s="27" t="s">
        <v>3</v>
      </c>
      <c r="I5109" s="27" t="s">
        <v>3</v>
      </c>
      <c r="J5109" s="28" t="s">
        <v>21</v>
      </c>
      <c r="K5109" s="28" t="s">
        <v>20</v>
      </c>
      <c r="L5109" s="28" t="s">
        <v>20</v>
      </c>
      <c r="M5109" s="3" t="str">
        <f>IF(+OR(J5109="SI",G5109="SI"),"SI","NO")</f>
        <v>SI</v>
      </c>
      <c r="N5109" s="3" t="str">
        <f>IF(+OR(H5109="SI",K5109="SI"),"SI","NO")</f>
        <v>NO</v>
      </c>
      <c r="O5109" s="3" t="str">
        <f>IF(+OR(I5109="SI",L5109="SI"),"SI","NO")</f>
        <v>NO</v>
      </c>
    </row>
    <row r="5110" spans="1:15" x14ac:dyDescent="0.25">
      <c r="A5110" s="20" t="s">
        <v>3181</v>
      </c>
      <c r="B5110" s="1" t="s">
        <v>3205</v>
      </c>
      <c r="C5110" s="3">
        <v>6</v>
      </c>
      <c r="D5110" s="3" t="str">
        <f>VLOOKUP(Cobertura2021[[#This Row],['#Area]],S:T,2)</f>
        <v>Rural</v>
      </c>
      <c r="E5110" s="1" t="s">
        <v>3215</v>
      </c>
      <c r="F5110" s="3">
        <v>46</v>
      </c>
      <c r="G5110" s="27" t="s">
        <v>5320</v>
      </c>
      <c r="H5110" s="27" t="s">
        <v>5320</v>
      </c>
      <c r="I5110" s="27" t="s">
        <v>5320</v>
      </c>
      <c r="J5110" s="28" t="s">
        <v>21</v>
      </c>
      <c r="K5110" s="28" t="s">
        <v>20</v>
      </c>
      <c r="L5110" s="28" t="s">
        <v>20</v>
      </c>
      <c r="M5110" s="3" t="str">
        <f>IF(+OR(J5110="SI",G5110="SI"),"SI","NO")</f>
        <v>SI</v>
      </c>
      <c r="N5110" s="3" t="str">
        <f>IF(+OR(H5110="SI",K5110="SI"),"SI","NO")</f>
        <v>SI</v>
      </c>
      <c r="O5110" s="3" t="str">
        <f>IF(+OR(I5110="SI",L5110="SI"),"SI","NO")</f>
        <v>SI</v>
      </c>
    </row>
    <row r="5111" spans="1:15" x14ac:dyDescent="0.25">
      <c r="A5111" s="20" t="s">
        <v>3181</v>
      </c>
      <c r="B5111" s="1" t="s">
        <v>1809</v>
      </c>
      <c r="C5111" s="3">
        <v>6</v>
      </c>
      <c r="D5111" s="3" t="str">
        <f>VLOOKUP(Cobertura2021[[#This Row],['#Area]],S:T,2)</f>
        <v>Rural</v>
      </c>
      <c r="E5111" s="1" t="s">
        <v>3340</v>
      </c>
      <c r="F5111" s="3">
        <v>94</v>
      </c>
      <c r="G5111" s="27" t="s">
        <v>5320</v>
      </c>
      <c r="H5111" s="27" t="s">
        <v>5320</v>
      </c>
      <c r="I5111" s="27" t="s">
        <v>5320</v>
      </c>
      <c r="J5111" s="28" t="s">
        <v>21</v>
      </c>
      <c r="K5111" s="28" t="s">
        <v>20</v>
      </c>
      <c r="L5111" s="28" t="s">
        <v>20</v>
      </c>
      <c r="M5111" s="3" t="str">
        <f>IF(+OR(J5111="SI",G5111="SI"),"SI","NO")</f>
        <v>SI</v>
      </c>
      <c r="N5111" s="3" t="str">
        <f>IF(+OR(H5111="SI",K5111="SI"),"SI","NO")</f>
        <v>SI</v>
      </c>
      <c r="O5111" s="3" t="str">
        <f>IF(+OR(I5111="SI",L5111="SI"),"SI","NO")</f>
        <v>SI</v>
      </c>
    </row>
    <row r="5112" spans="1:15" x14ac:dyDescent="0.25">
      <c r="A5112" s="20" t="s">
        <v>3181</v>
      </c>
      <c r="B5112" s="1" t="s">
        <v>3362</v>
      </c>
      <c r="C5112" s="3">
        <v>6</v>
      </c>
      <c r="D5112" s="3" t="str">
        <f>VLOOKUP(Cobertura2021[[#This Row],['#Area]],S:T,2)</f>
        <v>Rural</v>
      </c>
      <c r="E5112" s="1" t="s">
        <v>3371</v>
      </c>
      <c r="F5112" s="3">
        <v>120</v>
      </c>
      <c r="G5112" s="27" t="s">
        <v>5320</v>
      </c>
      <c r="H5112" s="27" t="s">
        <v>5320</v>
      </c>
      <c r="I5112" s="27" t="s">
        <v>5320</v>
      </c>
      <c r="J5112" s="28" t="s">
        <v>21</v>
      </c>
      <c r="K5112" s="28" t="s">
        <v>20</v>
      </c>
      <c r="L5112" s="28" t="s">
        <v>20</v>
      </c>
      <c r="M5112" s="3" t="str">
        <f>IF(+OR(J5112="SI",G5112="SI"),"SI","NO")</f>
        <v>SI</v>
      </c>
      <c r="N5112" s="3" t="str">
        <f>IF(+OR(H5112="SI",K5112="SI"),"SI","NO")</f>
        <v>SI</v>
      </c>
      <c r="O5112" s="3" t="str">
        <f>IF(+OR(I5112="SI",L5112="SI"),"SI","NO")</f>
        <v>SI</v>
      </c>
    </row>
    <row r="5113" spans="1:15" x14ac:dyDescent="0.25">
      <c r="A5113" s="20" t="s">
        <v>4087</v>
      </c>
      <c r="B5113" s="1" t="s">
        <v>4149</v>
      </c>
      <c r="C5113" s="3">
        <v>6</v>
      </c>
      <c r="D5113" s="3" t="str">
        <f>VLOOKUP(Cobertura2021[[#This Row],['#Area]],S:T,2)</f>
        <v>Rural</v>
      </c>
      <c r="E5113" s="1" t="s">
        <v>4159</v>
      </c>
      <c r="F5113" s="3">
        <v>46</v>
      </c>
      <c r="G5113" s="27" t="s">
        <v>5320</v>
      </c>
      <c r="H5113" s="27" t="s">
        <v>3</v>
      </c>
      <c r="I5113" s="27" t="s">
        <v>3</v>
      </c>
      <c r="J5113" s="28" t="s">
        <v>21</v>
      </c>
      <c r="K5113" s="28" t="s">
        <v>20</v>
      </c>
      <c r="L5113" s="28" t="s">
        <v>20</v>
      </c>
      <c r="M5113" s="3" t="str">
        <f>IF(+OR(J5113="SI",G5113="SI"),"SI","NO")</f>
        <v>SI</v>
      </c>
      <c r="N5113" s="3" t="str">
        <f>IF(+OR(H5113="SI",K5113="SI"),"SI","NO")</f>
        <v>NO</v>
      </c>
      <c r="O5113" s="3" t="str">
        <f>IF(+OR(I5113="SI",L5113="SI"),"SI","NO")</f>
        <v>NO</v>
      </c>
    </row>
    <row r="5114" spans="1:15" x14ac:dyDescent="0.25">
      <c r="A5114" s="20" t="s">
        <v>4087</v>
      </c>
      <c r="B5114" s="1" t="s">
        <v>4134</v>
      </c>
      <c r="C5114" s="3">
        <v>6</v>
      </c>
      <c r="D5114" s="3" t="str">
        <f>VLOOKUP(Cobertura2021[[#This Row],['#Area]],S:T,2)</f>
        <v>Rural</v>
      </c>
      <c r="E5114" s="1" t="s">
        <v>4138</v>
      </c>
      <c r="F5114" s="3">
        <v>31</v>
      </c>
      <c r="G5114" s="27" t="s">
        <v>5320</v>
      </c>
      <c r="H5114" s="27" t="s">
        <v>3</v>
      </c>
      <c r="I5114" s="27" t="s">
        <v>3</v>
      </c>
      <c r="J5114" s="28" t="s">
        <v>20</v>
      </c>
      <c r="K5114" s="28" t="s">
        <v>20</v>
      </c>
      <c r="L5114" s="28" t="s">
        <v>20</v>
      </c>
      <c r="M5114" s="3" t="str">
        <f>IF(+OR(J5114="SI",G5114="SI"),"SI","NO")</f>
        <v>SI</v>
      </c>
      <c r="N5114" s="3" t="str">
        <f>IF(+OR(H5114="SI",K5114="SI"),"SI","NO")</f>
        <v>NO</v>
      </c>
      <c r="O5114" s="3" t="str">
        <f>IF(+OR(I5114="SI",L5114="SI"),"SI","NO")</f>
        <v>NO</v>
      </c>
    </row>
    <row r="5115" spans="1:15" x14ac:dyDescent="0.25">
      <c r="A5115" s="20" t="s">
        <v>3181</v>
      </c>
      <c r="B5115" s="1" t="s">
        <v>3312</v>
      </c>
      <c r="C5115" s="3">
        <v>6</v>
      </c>
      <c r="D5115" s="3" t="str">
        <f>VLOOKUP(Cobertura2021[[#This Row],['#Area]],S:T,2)</f>
        <v>Rural</v>
      </c>
      <c r="E5115" s="1" t="s">
        <v>3313</v>
      </c>
      <c r="F5115" s="3">
        <v>68</v>
      </c>
      <c r="G5115" s="27" t="s">
        <v>5320</v>
      </c>
      <c r="H5115" s="27" t="s">
        <v>5320</v>
      </c>
      <c r="I5115" s="27" t="s">
        <v>5320</v>
      </c>
      <c r="J5115" s="28" t="s">
        <v>20</v>
      </c>
      <c r="K5115" s="28" t="s">
        <v>20</v>
      </c>
      <c r="L5115" s="28" t="s">
        <v>20</v>
      </c>
      <c r="M5115" s="3" t="str">
        <f>IF(+OR(J5115="SI",G5115="SI"),"SI","NO")</f>
        <v>SI</v>
      </c>
      <c r="N5115" s="3" t="str">
        <f>IF(+OR(H5115="SI",K5115="SI"),"SI","NO")</f>
        <v>SI</v>
      </c>
      <c r="O5115" s="3" t="str">
        <f>IF(+OR(I5115="SI",L5115="SI"),"SI","NO")</f>
        <v>SI</v>
      </c>
    </row>
    <row r="5116" spans="1:15" x14ac:dyDescent="0.25">
      <c r="A5116" s="20" t="s">
        <v>3181</v>
      </c>
      <c r="B5116" s="1" t="s">
        <v>3256</v>
      </c>
      <c r="C5116" s="3">
        <v>6</v>
      </c>
      <c r="D5116" s="3" t="str">
        <f>VLOOKUP(Cobertura2021[[#This Row],['#Area]],S:T,2)</f>
        <v>Rural</v>
      </c>
      <c r="E5116" s="1" t="s">
        <v>3279</v>
      </c>
      <c r="F5116" s="3">
        <v>30</v>
      </c>
      <c r="G5116" s="27" t="s">
        <v>5320</v>
      </c>
      <c r="H5116" s="27" t="s">
        <v>5320</v>
      </c>
      <c r="I5116" s="27" t="s">
        <v>5320</v>
      </c>
      <c r="J5116" s="28" t="s">
        <v>20</v>
      </c>
      <c r="K5116" s="28" t="s">
        <v>20</v>
      </c>
      <c r="L5116" s="28" t="s">
        <v>20</v>
      </c>
      <c r="M5116" s="3" t="str">
        <f>IF(+OR(J5116="SI",G5116="SI"),"SI","NO")</f>
        <v>SI</v>
      </c>
      <c r="N5116" s="3" t="str">
        <f>IF(+OR(H5116="SI",K5116="SI"),"SI","NO")</f>
        <v>SI</v>
      </c>
      <c r="O5116" s="3" t="str">
        <f>IF(+OR(I5116="SI",L5116="SI"),"SI","NO")</f>
        <v>SI</v>
      </c>
    </row>
    <row r="5117" spans="1:15" x14ac:dyDescent="0.25">
      <c r="A5117" s="20" t="s">
        <v>4087</v>
      </c>
      <c r="B5117" s="1" t="s">
        <v>4149</v>
      </c>
      <c r="C5117" s="3">
        <v>6</v>
      </c>
      <c r="D5117" s="3" t="str">
        <f>VLOOKUP(Cobertura2021[[#This Row],['#Area]],S:T,2)</f>
        <v>Rural</v>
      </c>
      <c r="E5117" s="1" t="s">
        <v>2362</v>
      </c>
      <c r="F5117" s="3">
        <v>25</v>
      </c>
      <c r="G5117" s="27" t="s">
        <v>3</v>
      </c>
      <c r="H5117" s="27" t="s">
        <v>3</v>
      </c>
      <c r="I5117" s="27" t="s">
        <v>3</v>
      </c>
      <c r="J5117" s="28" t="s">
        <v>21</v>
      </c>
      <c r="K5117" s="28" t="s">
        <v>20</v>
      </c>
      <c r="L5117" s="28" t="s">
        <v>20</v>
      </c>
      <c r="M5117" s="3" t="str">
        <f>IF(+OR(J5117="SI",G5117="SI"),"SI","NO")</f>
        <v>SI</v>
      </c>
      <c r="N5117" s="3" t="str">
        <f>IF(+OR(H5117="SI",K5117="SI"),"SI","NO")</f>
        <v>NO</v>
      </c>
      <c r="O5117" s="3" t="str">
        <f>IF(+OR(I5117="SI",L5117="SI"),"SI","NO")</f>
        <v>NO</v>
      </c>
    </row>
    <row r="5118" spans="1:15" x14ac:dyDescent="0.25">
      <c r="A5118" s="20" t="s">
        <v>4087</v>
      </c>
      <c r="B5118" s="1" t="s">
        <v>4183</v>
      </c>
      <c r="C5118" s="3">
        <v>6</v>
      </c>
      <c r="D5118" s="3" t="str">
        <f>VLOOKUP(Cobertura2021[[#This Row],['#Area]],S:T,2)</f>
        <v>Rural</v>
      </c>
      <c r="E5118" s="1" t="s">
        <v>2362</v>
      </c>
      <c r="F5118" s="3">
        <v>6</v>
      </c>
      <c r="G5118" s="47" t="s">
        <v>5320</v>
      </c>
      <c r="H5118" s="27" t="s">
        <v>5320</v>
      </c>
      <c r="I5118" s="27" t="s">
        <v>3</v>
      </c>
      <c r="J5118" s="28" t="s">
        <v>20</v>
      </c>
      <c r="K5118" s="28" t="s">
        <v>20</v>
      </c>
      <c r="L5118" s="28" t="s">
        <v>20</v>
      </c>
      <c r="M5118" s="3" t="str">
        <f>IF(+OR(J5118="SI",G5118="SI"),"SI","NO")</f>
        <v>SI</v>
      </c>
      <c r="N5118" s="3" t="str">
        <f>IF(+OR(H5118="SI",K5118="SI"),"SI","NO")</f>
        <v>SI</v>
      </c>
      <c r="O5118" s="3" t="str">
        <f>IF(+OR(I5118="SI",L5118="SI"),"SI","NO")</f>
        <v>NO</v>
      </c>
    </row>
    <row r="5119" spans="1:15" x14ac:dyDescent="0.25">
      <c r="A5119" s="20" t="s">
        <v>3181</v>
      </c>
      <c r="B5119" s="1" t="s">
        <v>2788</v>
      </c>
      <c r="C5119" s="3">
        <v>6</v>
      </c>
      <c r="D5119" s="3" t="str">
        <f>VLOOKUP(Cobertura2021[[#This Row],['#Area]],S:T,2)</f>
        <v>Rural</v>
      </c>
      <c r="E5119" s="1" t="s">
        <v>3325</v>
      </c>
      <c r="F5119" s="3">
        <v>34</v>
      </c>
      <c r="G5119" s="27" t="s">
        <v>5320</v>
      </c>
      <c r="H5119" s="27" t="s">
        <v>5320</v>
      </c>
      <c r="I5119" s="27" t="s">
        <v>5320</v>
      </c>
      <c r="J5119" s="28" t="s">
        <v>21</v>
      </c>
      <c r="K5119" s="28" t="s">
        <v>21</v>
      </c>
      <c r="L5119" s="28" t="s">
        <v>21</v>
      </c>
      <c r="M5119" s="3" t="str">
        <f>IF(+OR(J5119="SI",G5119="SI"),"SI","NO")</f>
        <v>SI</v>
      </c>
      <c r="N5119" s="3" t="str">
        <f>IF(+OR(H5119="SI",K5119="SI"),"SI","NO")</f>
        <v>SI</v>
      </c>
      <c r="O5119" s="3" t="str">
        <f>IF(+OR(I5119="SI",L5119="SI"),"SI","NO")</f>
        <v>SI</v>
      </c>
    </row>
    <row r="5120" spans="1:15" x14ac:dyDescent="0.25">
      <c r="A5120" s="20" t="s">
        <v>4225</v>
      </c>
      <c r="B5120" s="1" t="s">
        <v>86</v>
      </c>
      <c r="C5120" s="3">
        <v>6</v>
      </c>
      <c r="D5120" s="3" t="str">
        <f>VLOOKUP(Cobertura2021[[#This Row],['#Area]],S:T,2)</f>
        <v>Rural</v>
      </c>
      <c r="E5120" s="1" t="s">
        <v>3174</v>
      </c>
      <c r="F5120" s="3">
        <v>62</v>
      </c>
      <c r="G5120" s="27" t="s">
        <v>5320</v>
      </c>
      <c r="H5120" s="27" t="s">
        <v>3</v>
      </c>
      <c r="I5120" s="27" t="s">
        <v>3</v>
      </c>
      <c r="J5120" s="28" t="s">
        <v>21</v>
      </c>
      <c r="K5120" s="28" t="s">
        <v>20</v>
      </c>
      <c r="L5120" s="28" t="s">
        <v>20</v>
      </c>
      <c r="M5120" s="3" t="str">
        <f>IF(+OR(J5120="SI",G5120="SI"),"SI","NO")</f>
        <v>SI</v>
      </c>
      <c r="N5120" s="3" t="str">
        <f>IF(+OR(H5120="SI",K5120="SI"),"SI","NO")</f>
        <v>NO</v>
      </c>
      <c r="O5120" s="3" t="str">
        <f>IF(+OR(I5120="SI",L5120="SI"),"SI","NO")</f>
        <v>NO</v>
      </c>
    </row>
    <row r="5121" spans="1:15" x14ac:dyDescent="0.25">
      <c r="A5121" s="20" t="s">
        <v>156</v>
      </c>
      <c r="B5121" s="1" t="s">
        <v>186</v>
      </c>
      <c r="C5121" s="3">
        <v>6</v>
      </c>
      <c r="D5121" s="3" t="str">
        <f>VLOOKUP(Cobertura2021[[#This Row],['#Area]],S:T,2)</f>
        <v>Rural</v>
      </c>
      <c r="E5121" s="1" t="s">
        <v>3174</v>
      </c>
      <c r="F5121" s="3">
        <v>91</v>
      </c>
      <c r="G5121" s="27" t="s">
        <v>5320</v>
      </c>
      <c r="H5121" s="27" t="s">
        <v>3</v>
      </c>
      <c r="I5121" s="27" t="s">
        <v>3</v>
      </c>
      <c r="J5121" s="28" t="s">
        <v>21</v>
      </c>
      <c r="K5121" s="28" t="s">
        <v>20</v>
      </c>
      <c r="L5121" s="28" t="s">
        <v>20</v>
      </c>
      <c r="M5121" s="3" t="str">
        <f>IF(+OR(J5121="SI",G5121="SI"),"SI","NO")</f>
        <v>SI</v>
      </c>
      <c r="N5121" s="3" t="str">
        <f>IF(+OR(H5121="SI",K5121="SI"),"SI","NO")</f>
        <v>NO</v>
      </c>
      <c r="O5121" s="3" t="str">
        <f>IF(+OR(I5121="SI",L5121="SI"),"SI","NO")</f>
        <v>NO</v>
      </c>
    </row>
    <row r="5122" spans="1:15" x14ac:dyDescent="0.25">
      <c r="A5122" s="20" t="s">
        <v>3181</v>
      </c>
      <c r="B5122" s="1" t="s">
        <v>3293</v>
      </c>
      <c r="C5122" s="3">
        <v>6</v>
      </c>
      <c r="D5122" s="3" t="str">
        <f>VLOOKUP(Cobertura2021[[#This Row],['#Area]],S:T,2)</f>
        <v>Rural</v>
      </c>
      <c r="E5122" s="1" t="s">
        <v>3302</v>
      </c>
      <c r="F5122" s="3">
        <v>135</v>
      </c>
      <c r="G5122" s="27" t="s">
        <v>5320</v>
      </c>
      <c r="H5122" s="27" t="s">
        <v>3</v>
      </c>
      <c r="I5122" s="27" t="s">
        <v>3</v>
      </c>
      <c r="J5122" s="28" t="s">
        <v>21</v>
      </c>
      <c r="K5122" s="28" t="s">
        <v>20</v>
      </c>
      <c r="L5122" s="28" t="s">
        <v>20</v>
      </c>
      <c r="M5122" s="3" t="str">
        <f>IF(+OR(J5122="SI",G5122="SI"),"SI","NO")</f>
        <v>SI</v>
      </c>
      <c r="N5122" s="3" t="str">
        <f>IF(+OR(H5122="SI",K5122="SI"),"SI","NO")</f>
        <v>NO</v>
      </c>
      <c r="O5122" s="3" t="str">
        <f>IF(+OR(I5122="SI",L5122="SI"),"SI","NO")</f>
        <v>NO</v>
      </c>
    </row>
    <row r="5123" spans="1:15" x14ac:dyDescent="0.25">
      <c r="A5123" s="20" t="s">
        <v>3181</v>
      </c>
      <c r="B5123" s="1" t="s">
        <v>3182</v>
      </c>
      <c r="C5123" s="3">
        <v>6</v>
      </c>
      <c r="D5123" s="3" t="str">
        <f>VLOOKUP(Cobertura2021[[#This Row],['#Area]],S:T,2)</f>
        <v>Rural</v>
      </c>
      <c r="E5123" s="1" t="s">
        <v>3194</v>
      </c>
      <c r="F5123" s="3">
        <v>50</v>
      </c>
      <c r="G5123" s="27" t="s">
        <v>5320</v>
      </c>
      <c r="H5123" s="27" t="s">
        <v>5320</v>
      </c>
      <c r="I5123" s="27" t="s">
        <v>5320</v>
      </c>
      <c r="J5123" s="28" t="s">
        <v>21</v>
      </c>
      <c r="K5123" s="28" t="s">
        <v>20</v>
      </c>
      <c r="L5123" s="28" t="s">
        <v>20</v>
      </c>
      <c r="M5123" s="3" t="str">
        <f>IF(+OR(J5123="SI",G5123="SI"),"SI","NO")</f>
        <v>SI</v>
      </c>
      <c r="N5123" s="3" t="str">
        <f>IF(+OR(H5123="SI",K5123="SI"),"SI","NO")</f>
        <v>SI</v>
      </c>
      <c r="O5123" s="3" t="str">
        <f>IF(+OR(I5123="SI",L5123="SI"),"SI","NO")</f>
        <v>SI</v>
      </c>
    </row>
    <row r="5124" spans="1:15" x14ac:dyDescent="0.25">
      <c r="A5124" s="20" t="s">
        <v>3181</v>
      </c>
      <c r="B5124" s="1" t="s">
        <v>3362</v>
      </c>
      <c r="C5124" s="3">
        <v>6</v>
      </c>
      <c r="D5124" s="3" t="str">
        <f>VLOOKUP(Cobertura2021[[#This Row],['#Area]],S:T,2)</f>
        <v>Rural</v>
      </c>
      <c r="E5124" s="1" t="s">
        <v>3364</v>
      </c>
      <c r="F5124" s="3">
        <v>126</v>
      </c>
      <c r="G5124" s="27" t="s">
        <v>5320</v>
      </c>
      <c r="H5124" s="27" t="s">
        <v>5320</v>
      </c>
      <c r="I5124" s="27" t="s">
        <v>5320</v>
      </c>
      <c r="J5124" s="28" t="s">
        <v>21</v>
      </c>
      <c r="K5124" s="28" t="s">
        <v>21</v>
      </c>
      <c r="L5124" s="28" t="s">
        <v>21</v>
      </c>
      <c r="M5124" s="3" t="str">
        <f>IF(+OR(J5124="SI",G5124="SI"),"SI","NO")</f>
        <v>SI</v>
      </c>
      <c r="N5124" s="3" t="str">
        <f>IF(+OR(H5124="SI",K5124="SI"),"SI","NO")</f>
        <v>SI</v>
      </c>
      <c r="O5124" s="3" t="str">
        <f>IF(+OR(I5124="SI",L5124="SI"),"SI","NO")</f>
        <v>SI</v>
      </c>
    </row>
    <row r="5125" spans="1:15" hidden="1" x14ac:dyDescent="0.25">
      <c r="A5125" s="20" t="s">
        <v>3181</v>
      </c>
      <c r="B5125" s="1" t="s">
        <v>3362</v>
      </c>
      <c r="C5125" s="3">
        <v>3</v>
      </c>
      <c r="D5125" s="3" t="str">
        <f>VLOOKUP(Cobertura2021[[#This Row],['#Area]],S:T,2)</f>
        <v>Suburbana</v>
      </c>
      <c r="E5125" s="1" t="s">
        <v>3365</v>
      </c>
      <c r="F5125" s="3">
        <v>81</v>
      </c>
      <c r="G5125" s="27" t="s">
        <v>5320</v>
      </c>
      <c r="H5125" s="27" t="s">
        <v>3</v>
      </c>
      <c r="I5125" s="27" t="s">
        <v>3</v>
      </c>
      <c r="J5125" s="28" t="s">
        <v>21</v>
      </c>
      <c r="K5125" s="28" t="s">
        <v>21</v>
      </c>
      <c r="L5125" s="28" t="s">
        <v>21</v>
      </c>
      <c r="M5125" s="3" t="str">
        <f>IF(+OR(J5125="SI",G5125="SI"),"SI","NO")</f>
        <v>SI</v>
      </c>
      <c r="N5125" s="3" t="str">
        <f>IF(+OR(H5125="SI",K5125="SI"),"SI","NO")</f>
        <v>SI</v>
      </c>
      <c r="O5125" s="3" t="str">
        <f>IF(+OR(I5125="SI",L5125="SI"),"SI","NO")</f>
        <v>SI</v>
      </c>
    </row>
    <row r="5126" spans="1:15" x14ac:dyDescent="0.25">
      <c r="A5126" s="20" t="s">
        <v>3181</v>
      </c>
      <c r="B5126" s="1" t="s">
        <v>3256</v>
      </c>
      <c r="C5126" s="3">
        <v>6</v>
      </c>
      <c r="D5126" s="3" t="str">
        <f>VLOOKUP(Cobertura2021[[#This Row],['#Area]],S:T,2)</f>
        <v>Rural</v>
      </c>
      <c r="E5126" s="1" t="s">
        <v>1303</v>
      </c>
      <c r="F5126" s="3">
        <v>404</v>
      </c>
      <c r="G5126" s="27" t="s">
        <v>5320</v>
      </c>
      <c r="H5126" s="27" t="s">
        <v>5320</v>
      </c>
      <c r="I5126" s="27" t="s">
        <v>5320</v>
      </c>
      <c r="J5126" s="28" t="s">
        <v>21</v>
      </c>
      <c r="K5126" s="28" t="s">
        <v>21</v>
      </c>
      <c r="L5126" s="28" t="s">
        <v>21</v>
      </c>
      <c r="M5126" s="3" t="str">
        <f>IF(+OR(J5126="SI",G5126="SI"),"SI","NO")</f>
        <v>SI</v>
      </c>
      <c r="N5126" s="3" t="str">
        <f>IF(+OR(H5126="SI",K5126="SI"),"SI","NO")</f>
        <v>SI</v>
      </c>
      <c r="O5126" s="3" t="str">
        <f>IF(+OR(I5126="SI",L5126="SI"),"SI","NO")</f>
        <v>SI</v>
      </c>
    </row>
    <row r="5127" spans="1:15" x14ac:dyDescent="0.25">
      <c r="A5127" s="20" t="s">
        <v>3181</v>
      </c>
      <c r="B5127" s="1" t="s">
        <v>3332</v>
      </c>
      <c r="C5127" s="3">
        <v>6</v>
      </c>
      <c r="D5127" s="3" t="str">
        <f>VLOOKUP(Cobertura2021[[#This Row],['#Area]],S:T,2)</f>
        <v>Rural</v>
      </c>
      <c r="E5127" s="1" t="s">
        <v>758</v>
      </c>
      <c r="F5127" s="3">
        <v>32</v>
      </c>
      <c r="G5127" s="27" t="s">
        <v>5320</v>
      </c>
      <c r="H5127" s="27" t="s">
        <v>5320</v>
      </c>
      <c r="I5127" s="27" t="s">
        <v>5320</v>
      </c>
      <c r="J5127" s="28" t="s">
        <v>21</v>
      </c>
      <c r="K5127" s="28" t="s">
        <v>21</v>
      </c>
      <c r="L5127" s="28" t="s">
        <v>21</v>
      </c>
      <c r="M5127" s="3" t="str">
        <f>IF(+OR(J5127="SI",G5127="SI"),"SI","NO")</f>
        <v>SI</v>
      </c>
      <c r="N5127" s="3" t="str">
        <f>IF(+OR(H5127="SI",K5127="SI"),"SI","NO")</f>
        <v>SI</v>
      </c>
      <c r="O5127" s="3" t="str">
        <f>IF(+OR(I5127="SI",L5127="SI"),"SI","NO")</f>
        <v>SI</v>
      </c>
    </row>
    <row r="5128" spans="1:15" x14ac:dyDescent="0.25">
      <c r="A5128" s="20" t="s">
        <v>3181</v>
      </c>
      <c r="B5128" s="1" t="s">
        <v>3243</v>
      </c>
      <c r="C5128" s="3">
        <v>6</v>
      </c>
      <c r="D5128" s="3" t="str">
        <f>VLOOKUP(Cobertura2021[[#This Row],['#Area]],S:T,2)</f>
        <v>Rural</v>
      </c>
      <c r="E5128" s="1" t="s">
        <v>1246</v>
      </c>
      <c r="F5128" s="3">
        <v>189</v>
      </c>
      <c r="G5128" s="27" t="s">
        <v>5320</v>
      </c>
      <c r="H5128" s="27" t="s">
        <v>5320</v>
      </c>
      <c r="I5128" s="27" t="s">
        <v>5320</v>
      </c>
      <c r="J5128" s="28" t="s">
        <v>21</v>
      </c>
      <c r="K5128" s="28" t="s">
        <v>21</v>
      </c>
      <c r="L5128" s="28" t="s">
        <v>20</v>
      </c>
      <c r="M5128" s="3" t="str">
        <f>IF(+OR(J5128="SI",G5128="SI"),"SI","NO")</f>
        <v>SI</v>
      </c>
      <c r="N5128" s="3" t="str">
        <f>IF(+OR(H5128="SI",K5128="SI"),"SI","NO")</f>
        <v>SI</v>
      </c>
      <c r="O5128" s="3" t="str">
        <f>IF(+OR(I5128="SI",L5128="SI"),"SI","NO")</f>
        <v>SI</v>
      </c>
    </row>
    <row r="5129" spans="1:15" x14ac:dyDescent="0.25">
      <c r="A5129" s="20" t="s">
        <v>3181</v>
      </c>
      <c r="B5129" s="1" t="s">
        <v>3304</v>
      </c>
      <c r="C5129" s="3">
        <v>6</v>
      </c>
      <c r="D5129" s="3" t="str">
        <f>VLOOKUP(Cobertura2021[[#This Row],['#Area]],S:T,2)</f>
        <v>Rural</v>
      </c>
      <c r="E5129" s="1" t="s">
        <v>1246</v>
      </c>
      <c r="F5129" s="3">
        <v>226</v>
      </c>
      <c r="G5129" s="27" t="s">
        <v>5320</v>
      </c>
      <c r="H5129" s="27" t="s">
        <v>5320</v>
      </c>
      <c r="I5129" s="27" t="s">
        <v>5320</v>
      </c>
      <c r="J5129" s="28" t="s">
        <v>21</v>
      </c>
      <c r="K5129" s="28" t="s">
        <v>21</v>
      </c>
      <c r="L5129" s="28" t="s">
        <v>20</v>
      </c>
      <c r="M5129" s="3" t="str">
        <f>IF(+OR(J5129="SI",G5129="SI"),"SI","NO")</f>
        <v>SI</v>
      </c>
      <c r="N5129" s="3" t="str">
        <f>IF(+OR(H5129="SI",K5129="SI"),"SI","NO")</f>
        <v>SI</v>
      </c>
      <c r="O5129" s="3" t="str">
        <f>IF(+OR(I5129="SI",L5129="SI"),"SI","NO")</f>
        <v>SI</v>
      </c>
    </row>
    <row r="5130" spans="1:15" x14ac:dyDescent="0.25">
      <c r="A5130" s="20" t="s">
        <v>4087</v>
      </c>
      <c r="B5130" s="1" t="s">
        <v>4124</v>
      </c>
      <c r="C5130" s="3">
        <v>6</v>
      </c>
      <c r="D5130" s="3" t="str">
        <f>VLOOKUP(Cobertura2021[[#This Row],['#Area]],S:T,2)</f>
        <v>Rural</v>
      </c>
      <c r="E5130" s="1" t="s">
        <v>1769</v>
      </c>
      <c r="F5130" s="3">
        <v>17</v>
      </c>
      <c r="G5130" s="27" t="s">
        <v>5320</v>
      </c>
      <c r="H5130" s="27" t="s">
        <v>3</v>
      </c>
      <c r="I5130" s="27" t="s">
        <v>3</v>
      </c>
      <c r="J5130" s="28" t="s">
        <v>20</v>
      </c>
      <c r="K5130" s="28" t="s">
        <v>20</v>
      </c>
      <c r="L5130" s="28" t="s">
        <v>20</v>
      </c>
      <c r="M5130" s="3" t="str">
        <f>IF(+OR(J5130="SI",G5130="SI"),"SI","NO")</f>
        <v>SI</v>
      </c>
      <c r="N5130" s="3" t="str">
        <f>IF(+OR(H5130="SI",K5130="SI"),"SI","NO")</f>
        <v>NO</v>
      </c>
      <c r="O5130" s="3" t="str">
        <f>IF(+OR(I5130="SI",L5130="SI"),"SI","NO")</f>
        <v>NO</v>
      </c>
    </row>
    <row r="5131" spans="1:15" x14ac:dyDescent="0.25">
      <c r="A5131" s="20" t="s">
        <v>4087</v>
      </c>
      <c r="B5131" s="1" t="s">
        <v>4149</v>
      </c>
      <c r="C5131" s="3">
        <v>6</v>
      </c>
      <c r="D5131" s="3" t="str">
        <f>VLOOKUP(Cobertura2021[[#This Row],['#Area]],S:T,2)</f>
        <v>Rural</v>
      </c>
      <c r="E5131" s="1" t="s">
        <v>1769</v>
      </c>
      <c r="F5131" s="3">
        <v>14</v>
      </c>
      <c r="G5131" s="47" t="s">
        <v>5320</v>
      </c>
      <c r="H5131" s="27" t="s">
        <v>3</v>
      </c>
      <c r="I5131" s="27" t="s">
        <v>3</v>
      </c>
      <c r="J5131" s="28" t="s">
        <v>21</v>
      </c>
      <c r="K5131" s="28" t="s">
        <v>21</v>
      </c>
      <c r="L5131" s="28" t="s">
        <v>20</v>
      </c>
      <c r="M5131" s="3" t="str">
        <f>IF(+OR(J5131="SI",G5131="SI"),"SI","NO")</f>
        <v>SI</v>
      </c>
      <c r="N5131" s="3" t="str">
        <f>IF(+OR(H5131="SI",K5131="SI"),"SI","NO")</f>
        <v>SI</v>
      </c>
      <c r="O5131" s="3" t="str">
        <f>IF(+OR(I5131="SI",L5131="SI"),"SI","NO")</f>
        <v>NO</v>
      </c>
    </row>
    <row r="5132" spans="1:15" x14ac:dyDescent="0.25">
      <c r="A5132" s="20" t="s">
        <v>3181</v>
      </c>
      <c r="B5132" s="1" t="s">
        <v>3346</v>
      </c>
      <c r="C5132" s="3">
        <v>6</v>
      </c>
      <c r="D5132" s="3" t="str">
        <f>VLOOKUP(Cobertura2021[[#This Row],['#Area]],S:T,2)</f>
        <v>Rural</v>
      </c>
      <c r="E5132" s="1" t="s">
        <v>3350</v>
      </c>
      <c r="F5132" s="3">
        <v>124</v>
      </c>
      <c r="G5132" s="27" t="s">
        <v>5320</v>
      </c>
      <c r="H5132" s="27" t="s">
        <v>5320</v>
      </c>
      <c r="I5132" s="27" t="s">
        <v>5320</v>
      </c>
      <c r="J5132" s="28" t="s">
        <v>21</v>
      </c>
      <c r="K5132" s="28" t="s">
        <v>20</v>
      </c>
      <c r="L5132" s="28" t="s">
        <v>20</v>
      </c>
      <c r="M5132" s="3" t="str">
        <f>IF(+OR(J5132="SI",G5132="SI"),"SI","NO")</f>
        <v>SI</v>
      </c>
      <c r="N5132" s="3" t="str">
        <f>IF(+OR(H5132="SI",K5132="SI"),"SI","NO")</f>
        <v>SI</v>
      </c>
      <c r="O5132" s="3" t="str">
        <f>IF(+OR(I5132="SI",L5132="SI"),"SI","NO")</f>
        <v>SI</v>
      </c>
    </row>
    <row r="5133" spans="1:15" x14ac:dyDescent="0.25">
      <c r="A5133" s="20" t="s">
        <v>3181</v>
      </c>
      <c r="B5133" s="1" t="s">
        <v>3234</v>
      </c>
      <c r="C5133" s="3">
        <v>6</v>
      </c>
      <c r="D5133" s="3" t="str">
        <f>VLOOKUP(Cobertura2021[[#This Row],['#Area]],S:T,2)</f>
        <v>Rural</v>
      </c>
      <c r="E5133" s="1" t="s">
        <v>3235</v>
      </c>
      <c r="F5133" s="3">
        <v>132</v>
      </c>
      <c r="G5133" s="27" t="s">
        <v>5320</v>
      </c>
      <c r="H5133" s="27" t="s">
        <v>5320</v>
      </c>
      <c r="I5133" s="27" t="s">
        <v>5320</v>
      </c>
      <c r="J5133" s="28" t="s">
        <v>21</v>
      </c>
      <c r="K5133" s="28" t="s">
        <v>20</v>
      </c>
      <c r="L5133" s="28" t="s">
        <v>20</v>
      </c>
      <c r="M5133" s="3" t="str">
        <f>IF(+OR(J5133="SI",G5133="SI"),"SI","NO")</f>
        <v>SI</v>
      </c>
      <c r="N5133" s="3" t="str">
        <f>IF(+OR(H5133="SI",K5133="SI"),"SI","NO")</f>
        <v>SI</v>
      </c>
      <c r="O5133" s="3" t="str">
        <f>IF(+OR(I5133="SI",L5133="SI"),"SI","NO")</f>
        <v>SI</v>
      </c>
    </row>
    <row r="5134" spans="1:15" x14ac:dyDescent="0.25">
      <c r="A5134" s="20" t="s">
        <v>3181</v>
      </c>
      <c r="B5134" s="1" t="s">
        <v>3256</v>
      </c>
      <c r="C5134" s="3">
        <v>6</v>
      </c>
      <c r="D5134" s="3" t="str">
        <f>VLOOKUP(Cobertura2021[[#This Row],['#Area]],S:T,2)</f>
        <v>Rural</v>
      </c>
      <c r="E5134" s="1" t="s">
        <v>3263</v>
      </c>
      <c r="F5134" s="3">
        <v>251</v>
      </c>
      <c r="G5134" s="27" t="s">
        <v>5320</v>
      </c>
      <c r="H5134" s="27" t="s">
        <v>5320</v>
      </c>
      <c r="I5134" s="27" t="s">
        <v>5320</v>
      </c>
      <c r="J5134" s="28" t="s">
        <v>21</v>
      </c>
      <c r="K5134" s="28" t="s">
        <v>20</v>
      </c>
      <c r="L5134" s="28" t="s">
        <v>20</v>
      </c>
      <c r="M5134" s="3" t="str">
        <f>IF(+OR(J5134="SI",G5134="SI"),"SI","NO")</f>
        <v>SI</v>
      </c>
      <c r="N5134" s="3" t="str">
        <f>IF(+OR(H5134="SI",K5134="SI"),"SI","NO")</f>
        <v>SI</v>
      </c>
      <c r="O5134" s="3" t="str">
        <f>IF(+OR(I5134="SI",L5134="SI"),"SI","NO")</f>
        <v>SI</v>
      </c>
    </row>
    <row r="5135" spans="1:15" x14ac:dyDescent="0.25">
      <c r="A5135" s="20" t="s">
        <v>3181</v>
      </c>
      <c r="B5135" s="1" t="s">
        <v>3234</v>
      </c>
      <c r="C5135" s="3">
        <v>6</v>
      </c>
      <c r="D5135" s="3" t="str">
        <f>VLOOKUP(Cobertura2021[[#This Row],['#Area]],S:T,2)</f>
        <v>Rural</v>
      </c>
      <c r="E5135" s="1" t="s">
        <v>3239</v>
      </c>
      <c r="F5135" s="3">
        <v>110</v>
      </c>
      <c r="G5135" s="27" t="s">
        <v>5320</v>
      </c>
      <c r="H5135" s="27" t="s">
        <v>5320</v>
      </c>
      <c r="I5135" s="27" t="s">
        <v>5320</v>
      </c>
      <c r="J5135" s="28" t="s">
        <v>21</v>
      </c>
      <c r="K5135" s="28" t="s">
        <v>20</v>
      </c>
      <c r="L5135" s="28" t="s">
        <v>20</v>
      </c>
      <c r="M5135" s="3" t="str">
        <f>IF(+OR(J5135="SI",G5135="SI"),"SI","NO")</f>
        <v>SI</v>
      </c>
      <c r="N5135" s="3" t="str">
        <f>IF(+OR(H5135="SI",K5135="SI"),"SI","NO")</f>
        <v>SI</v>
      </c>
      <c r="O5135" s="3" t="str">
        <f>IF(+OR(I5135="SI",L5135="SI"),"SI","NO")</f>
        <v>SI</v>
      </c>
    </row>
    <row r="5136" spans="1:15" x14ac:dyDescent="0.25">
      <c r="A5136" s="20" t="s">
        <v>3181</v>
      </c>
      <c r="B5136" s="1" t="s">
        <v>3293</v>
      </c>
      <c r="C5136" s="3">
        <v>6</v>
      </c>
      <c r="D5136" s="3" t="str">
        <f>VLOOKUP(Cobertura2021[[#This Row],['#Area]],S:T,2)</f>
        <v>Rural</v>
      </c>
      <c r="E5136" s="1" t="s">
        <v>3301</v>
      </c>
      <c r="F5136" s="3">
        <v>76</v>
      </c>
      <c r="G5136" s="27" t="s">
        <v>5320</v>
      </c>
      <c r="H5136" s="27" t="s">
        <v>5320</v>
      </c>
      <c r="I5136" s="27" t="s">
        <v>5320</v>
      </c>
      <c r="J5136" s="28" t="s">
        <v>21</v>
      </c>
      <c r="K5136" s="28" t="s">
        <v>21</v>
      </c>
      <c r="L5136" s="28" t="s">
        <v>20</v>
      </c>
      <c r="M5136" s="3" t="str">
        <f>IF(+OR(J5136="SI",G5136="SI"),"SI","NO")</f>
        <v>SI</v>
      </c>
      <c r="N5136" s="3" t="str">
        <f>IF(+OR(H5136="SI",K5136="SI"),"SI","NO")</f>
        <v>SI</v>
      </c>
      <c r="O5136" s="3" t="str">
        <f>IF(+OR(I5136="SI",L5136="SI"),"SI","NO")</f>
        <v>SI</v>
      </c>
    </row>
    <row r="5137" spans="1:15" x14ac:dyDescent="0.25">
      <c r="A5137" s="20" t="s">
        <v>2968</v>
      </c>
      <c r="B5137" s="1" t="s">
        <v>2972</v>
      </c>
      <c r="C5137" s="3">
        <v>6</v>
      </c>
      <c r="D5137" s="3" t="str">
        <f>VLOOKUP(Cobertura2021[[#This Row],['#Area]],S:T,2)</f>
        <v>Rural</v>
      </c>
      <c r="E5137" s="1" t="s">
        <v>2884</v>
      </c>
      <c r="F5137" s="3">
        <v>21</v>
      </c>
      <c r="G5137" s="47" t="s">
        <v>5320</v>
      </c>
      <c r="H5137" s="27" t="s">
        <v>3</v>
      </c>
      <c r="I5137" s="27" t="s">
        <v>3</v>
      </c>
      <c r="J5137" s="28" t="s">
        <v>20</v>
      </c>
      <c r="K5137" s="28" t="s">
        <v>20</v>
      </c>
      <c r="L5137" s="28" t="s">
        <v>20</v>
      </c>
      <c r="M5137" s="3" t="str">
        <f>IF(+OR(J5137="SI",G5137="SI"),"SI","NO")</f>
        <v>SI</v>
      </c>
      <c r="N5137" s="3" t="str">
        <f>IF(+OR(H5137="SI",K5137="SI"),"SI","NO")</f>
        <v>NO</v>
      </c>
      <c r="O5137" s="3" t="str">
        <f>IF(+OR(I5137="SI",L5137="SI"),"SI","NO")</f>
        <v>NO</v>
      </c>
    </row>
    <row r="5138" spans="1:15" x14ac:dyDescent="0.25">
      <c r="A5138" s="20" t="s">
        <v>156</v>
      </c>
      <c r="B5138" s="1" t="s">
        <v>3170</v>
      </c>
      <c r="C5138" s="3">
        <v>6</v>
      </c>
      <c r="D5138" s="3" t="str">
        <f>VLOOKUP(Cobertura2021[[#This Row],['#Area]],S:T,2)</f>
        <v>Rural</v>
      </c>
      <c r="E5138" s="1" t="s">
        <v>4936</v>
      </c>
      <c r="F5138" s="3">
        <v>44</v>
      </c>
      <c r="G5138" s="27" t="s">
        <v>5320</v>
      </c>
      <c r="H5138" s="27" t="s">
        <v>5320</v>
      </c>
      <c r="I5138" s="27" t="s">
        <v>3</v>
      </c>
      <c r="J5138" s="28" t="s">
        <v>20</v>
      </c>
      <c r="K5138" s="28" t="s">
        <v>20</v>
      </c>
      <c r="L5138" s="28" t="s">
        <v>20</v>
      </c>
      <c r="M5138" s="3" t="str">
        <f>IF(+OR(J5138="SI",G5138="SI"),"SI","NO")</f>
        <v>SI</v>
      </c>
      <c r="N5138" s="3" t="str">
        <f>IF(+OR(H5138="SI",K5138="SI"),"SI","NO")</f>
        <v>SI</v>
      </c>
      <c r="O5138" s="3" t="str">
        <f>IF(+OR(I5138="SI",L5138="SI"),"SI","NO")</f>
        <v>NO</v>
      </c>
    </row>
    <row r="5139" spans="1:15" x14ac:dyDescent="0.25">
      <c r="A5139" s="20" t="s">
        <v>3181</v>
      </c>
      <c r="B5139" s="1" t="s">
        <v>1708</v>
      </c>
      <c r="C5139" s="3">
        <v>6</v>
      </c>
      <c r="D5139" s="3" t="str">
        <f>VLOOKUP(Cobertura2021[[#This Row],['#Area]],S:T,2)</f>
        <v>Rural</v>
      </c>
      <c r="E5139" s="1" t="s">
        <v>3345</v>
      </c>
      <c r="F5139" s="3">
        <v>150</v>
      </c>
      <c r="G5139" s="27" t="s">
        <v>5320</v>
      </c>
      <c r="H5139" s="27" t="s">
        <v>5320</v>
      </c>
      <c r="I5139" s="27" t="s">
        <v>5320</v>
      </c>
      <c r="J5139" s="28" t="s">
        <v>21</v>
      </c>
      <c r="K5139" s="28" t="s">
        <v>20</v>
      </c>
      <c r="L5139" s="28" t="s">
        <v>20</v>
      </c>
      <c r="M5139" s="3" t="str">
        <f>IF(+OR(J5139="SI",G5139="SI"),"SI","NO")</f>
        <v>SI</v>
      </c>
      <c r="N5139" s="3" t="str">
        <f>IF(+OR(H5139="SI",K5139="SI"),"SI","NO")</f>
        <v>SI</v>
      </c>
      <c r="O5139" s="3" t="str">
        <f>IF(+OR(I5139="SI",L5139="SI"),"SI","NO")</f>
        <v>SI</v>
      </c>
    </row>
    <row r="5140" spans="1:15" x14ac:dyDescent="0.25">
      <c r="A5140" s="20" t="s">
        <v>3181</v>
      </c>
      <c r="B5140" s="1" t="s">
        <v>3182</v>
      </c>
      <c r="C5140" s="3">
        <v>6</v>
      </c>
      <c r="D5140" s="3" t="str">
        <f>VLOOKUP(Cobertura2021[[#This Row],['#Area]],S:T,2)</f>
        <v>Rural</v>
      </c>
      <c r="E5140" s="1" t="s">
        <v>3200</v>
      </c>
      <c r="F5140" s="3">
        <v>227</v>
      </c>
      <c r="G5140" s="27" t="s">
        <v>5320</v>
      </c>
      <c r="H5140" s="27" t="s">
        <v>5320</v>
      </c>
      <c r="I5140" s="27" t="s">
        <v>5320</v>
      </c>
      <c r="J5140" s="28" t="s">
        <v>21</v>
      </c>
      <c r="K5140" s="28" t="s">
        <v>21</v>
      </c>
      <c r="L5140" s="28" t="s">
        <v>21</v>
      </c>
      <c r="M5140" s="3" t="str">
        <f>IF(+OR(J5140="SI",G5140="SI"),"SI","NO")</f>
        <v>SI</v>
      </c>
      <c r="N5140" s="3" t="str">
        <f>IF(+OR(H5140="SI",K5140="SI"),"SI","NO")</f>
        <v>SI</v>
      </c>
      <c r="O5140" s="3" t="str">
        <f>IF(+OR(I5140="SI",L5140="SI"),"SI","NO")</f>
        <v>SI</v>
      </c>
    </row>
    <row r="5141" spans="1:15" x14ac:dyDescent="0.25">
      <c r="A5141" s="20" t="s">
        <v>3181</v>
      </c>
      <c r="B5141" s="1" t="s">
        <v>3293</v>
      </c>
      <c r="C5141" s="3">
        <v>6</v>
      </c>
      <c r="D5141" s="3" t="str">
        <f>VLOOKUP(Cobertura2021[[#This Row],['#Area]],S:T,2)</f>
        <v>Rural</v>
      </c>
      <c r="E5141" s="1" t="s">
        <v>3297</v>
      </c>
      <c r="F5141" s="3">
        <v>92</v>
      </c>
      <c r="G5141" s="27" t="s">
        <v>5320</v>
      </c>
      <c r="H5141" s="27" t="s">
        <v>5320</v>
      </c>
      <c r="I5141" s="27" t="s">
        <v>5320</v>
      </c>
      <c r="J5141" s="28" t="s">
        <v>21</v>
      </c>
      <c r="K5141" s="28" t="s">
        <v>21</v>
      </c>
      <c r="L5141" s="28" t="s">
        <v>20</v>
      </c>
      <c r="M5141" s="3" t="str">
        <f>IF(+OR(J5141="SI",G5141="SI"),"SI","NO")</f>
        <v>SI</v>
      </c>
      <c r="N5141" s="3" t="str">
        <f>IF(+OR(H5141="SI",K5141="SI"),"SI","NO")</f>
        <v>SI</v>
      </c>
      <c r="O5141" s="3" t="str">
        <f>IF(+OR(I5141="SI",L5141="SI"),"SI","NO")</f>
        <v>SI</v>
      </c>
    </row>
    <row r="5142" spans="1:15" x14ac:dyDescent="0.25">
      <c r="A5142" s="20" t="s">
        <v>3181</v>
      </c>
      <c r="B5142" s="1" t="s">
        <v>3256</v>
      </c>
      <c r="C5142" s="3">
        <v>6</v>
      </c>
      <c r="D5142" s="3" t="str">
        <f>VLOOKUP(Cobertura2021[[#This Row],['#Area]],S:T,2)</f>
        <v>Rural</v>
      </c>
      <c r="E5142" s="1" t="s">
        <v>3261</v>
      </c>
      <c r="F5142" s="3">
        <v>51</v>
      </c>
      <c r="G5142" s="27" t="s">
        <v>5320</v>
      </c>
      <c r="H5142" s="27" t="s">
        <v>5320</v>
      </c>
      <c r="I5142" s="27" t="s">
        <v>5320</v>
      </c>
      <c r="J5142" s="28" t="s">
        <v>21</v>
      </c>
      <c r="K5142" s="28" t="s">
        <v>20</v>
      </c>
      <c r="L5142" s="28" t="s">
        <v>20</v>
      </c>
      <c r="M5142" s="3" t="str">
        <f>IF(+OR(J5142="SI",G5142="SI"),"SI","NO")</f>
        <v>SI</v>
      </c>
      <c r="N5142" s="3" t="str">
        <f>IF(+OR(H5142="SI",K5142="SI"),"SI","NO")</f>
        <v>SI</v>
      </c>
      <c r="O5142" s="3" t="str">
        <f>IF(+OR(I5142="SI",L5142="SI"),"SI","NO")</f>
        <v>SI</v>
      </c>
    </row>
    <row r="5143" spans="1:15" x14ac:dyDescent="0.25">
      <c r="A5143" s="20" t="s">
        <v>3181</v>
      </c>
      <c r="B5143" s="1" t="s">
        <v>2992</v>
      </c>
      <c r="C5143" s="3">
        <v>6</v>
      </c>
      <c r="D5143" s="3" t="str">
        <f>VLOOKUP(Cobertura2021[[#This Row],['#Area]],S:T,2)</f>
        <v>Rural</v>
      </c>
      <c r="E5143" s="1" t="s">
        <v>3227</v>
      </c>
      <c r="F5143" s="3">
        <v>50</v>
      </c>
      <c r="G5143" s="27" t="s">
        <v>5320</v>
      </c>
      <c r="H5143" s="27" t="s">
        <v>3</v>
      </c>
      <c r="I5143" s="27" t="s">
        <v>3</v>
      </c>
      <c r="J5143" s="28" t="s">
        <v>21</v>
      </c>
      <c r="K5143" s="28" t="s">
        <v>20</v>
      </c>
      <c r="L5143" s="28" t="s">
        <v>20</v>
      </c>
      <c r="M5143" s="3" t="str">
        <f>IF(+OR(J5143="SI",G5143="SI"),"SI","NO")</f>
        <v>SI</v>
      </c>
      <c r="N5143" s="3" t="str">
        <f>IF(+OR(H5143="SI",K5143="SI"),"SI","NO")</f>
        <v>NO</v>
      </c>
      <c r="O5143" s="3" t="str">
        <f>IF(+OR(I5143="SI",L5143="SI"),"SI","NO")</f>
        <v>NO</v>
      </c>
    </row>
    <row r="5144" spans="1:15" x14ac:dyDescent="0.25">
      <c r="A5144" s="20" t="s">
        <v>3411</v>
      </c>
      <c r="B5144" s="1" t="s">
        <v>3684</v>
      </c>
      <c r="C5144" s="3">
        <v>6</v>
      </c>
      <c r="D5144" s="3" t="str">
        <f>VLOOKUP(Cobertura2021[[#This Row],['#Area]],S:T,2)</f>
        <v>Rural</v>
      </c>
      <c r="E5144" s="1" t="s">
        <v>3690</v>
      </c>
      <c r="F5144" s="3">
        <v>212</v>
      </c>
      <c r="G5144" s="27" t="s">
        <v>5320</v>
      </c>
      <c r="H5144" s="27" t="s">
        <v>3</v>
      </c>
      <c r="I5144" s="27" t="s">
        <v>3</v>
      </c>
      <c r="J5144" s="28" t="s">
        <v>21</v>
      </c>
      <c r="K5144" s="28" t="s">
        <v>20</v>
      </c>
      <c r="L5144" s="28" t="s">
        <v>20</v>
      </c>
      <c r="M5144" s="3" t="str">
        <f>IF(+OR(J5144="SI",G5144="SI"),"SI","NO")</f>
        <v>SI</v>
      </c>
      <c r="N5144" s="3" t="str">
        <f>IF(+OR(H5144="SI",K5144="SI"),"SI","NO")</f>
        <v>NO</v>
      </c>
      <c r="O5144" s="3" t="str">
        <f>IF(+OR(I5144="SI",L5144="SI"),"SI","NO")</f>
        <v>NO</v>
      </c>
    </row>
    <row r="5145" spans="1:15" x14ac:dyDescent="0.25">
      <c r="A5145" s="20" t="s">
        <v>3181</v>
      </c>
      <c r="B5145" s="1" t="s">
        <v>3332</v>
      </c>
      <c r="C5145" s="3">
        <v>6</v>
      </c>
      <c r="D5145" s="3" t="str">
        <f>VLOOKUP(Cobertura2021[[#This Row],['#Area]],S:T,2)</f>
        <v>Rural</v>
      </c>
      <c r="E5145" s="1" t="s">
        <v>1517</v>
      </c>
      <c r="F5145" s="3">
        <v>46</v>
      </c>
      <c r="G5145" s="27" t="s">
        <v>5320</v>
      </c>
      <c r="H5145" s="27" t="s">
        <v>5320</v>
      </c>
      <c r="I5145" s="27" t="s">
        <v>5320</v>
      </c>
      <c r="J5145" s="28" t="s">
        <v>21</v>
      </c>
      <c r="K5145" s="28" t="s">
        <v>21</v>
      </c>
      <c r="L5145" s="28" t="s">
        <v>20</v>
      </c>
      <c r="M5145" s="3" t="str">
        <f>IF(+OR(J5145="SI",G5145="SI"),"SI","NO")</f>
        <v>SI</v>
      </c>
      <c r="N5145" s="3" t="str">
        <f>IF(+OR(H5145="SI",K5145="SI"),"SI","NO")</f>
        <v>SI</v>
      </c>
      <c r="O5145" s="3" t="str">
        <f>IF(+OR(I5145="SI",L5145="SI"),"SI","NO")</f>
        <v>SI</v>
      </c>
    </row>
    <row r="5146" spans="1:15" x14ac:dyDescent="0.25">
      <c r="A5146" s="20" t="s">
        <v>3181</v>
      </c>
      <c r="B5146" s="1" t="s">
        <v>3346</v>
      </c>
      <c r="C5146" s="3">
        <v>6</v>
      </c>
      <c r="D5146" s="3" t="str">
        <f>VLOOKUP(Cobertura2021[[#This Row],['#Area]],S:T,2)</f>
        <v>Rural</v>
      </c>
      <c r="E5146" s="1" t="s">
        <v>3353</v>
      </c>
      <c r="F5146" s="3">
        <v>102</v>
      </c>
      <c r="G5146" s="27" t="s">
        <v>5320</v>
      </c>
      <c r="H5146" s="27" t="s">
        <v>5320</v>
      </c>
      <c r="I5146" s="27" t="s">
        <v>5320</v>
      </c>
      <c r="J5146" s="28" t="s">
        <v>21</v>
      </c>
      <c r="K5146" s="28" t="s">
        <v>21</v>
      </c>
      <c r="L5146" s="28" t="s">
        <v>21</v>
      </c>
      <c r="M5146" s="3" t="str">
        <f>IF(+OR(J5146="SI",G5146="SI"),"SI","NO")</f>
        <v>SI</v>
      </c>
      <c r="N5146" s="3" t="str">
        <f>IF(+OR(H5146="SI",K5146="SI"),"SI","NO")</f>
        <v>SI</v>
      </c>
      <c r="O5146" s="3" t="str">
        <f>IF(+OR(I5146="SI",L5146="SI"),"SI","NO")</f>
        <v>SI</v>
      </c>
    </row>
    <row r="5147" spans="1:15" x14ac:dyDescent="0.25">
      <c r="A5147" s="20" t="s">
        <v>3181</v>
      </c>
      <c r="B5147" s="1" t="s">
        <v>3182</v>
      </c>
      <c r="C5147" s="3">
        <v>6</v>
      </c>
      <c r="D5147" s="3" t="str">
        <f>VLOOKUP(Cobertura2021[[#This Row],['#Area]],S:T,2)</f>
        <v>Rural</v>
      </c>
      <c r="E5147" s="1" t="s">
        <v>3198</v>
      </c>
      <c r="F5147" s="3">
        <v>115</v>
      </c>
      <c r="G5147" s="27" t="s">
        <v>5320</v>
      </c>
      <c r="H5147" s="27" t="s">
        <v>5320</v>
      </c>
      <c r="I5147" s="27" t="s">
        <v>5320</v>
      </c>
      <c r="J5147" s="28" t="s">
        <v>21</v>
      </c>
      <c r="K5147" s="28" t="s">
        <v>20</v>
      </c>
      <c r="L5147" s="28" t="s">
        <v>20</v>
      </c>
      <c r="M5147" s="3" t="str">
        <f>IF(+OR(J5147="SI",G5147="SI"),"SI","NO")</f>
        <v>SI</v>
      </c>
      <c r="N5147" s="3" t="str">
        <f>IF(+OR(H5147="SI",K5147="SI"),"SI","NO")</f>
        <v>SI</v>
      </c>
      <c r="O5147" s="3" t="str">
        <f>IF(+OR(I5147="SI",L5147="SI"),"SI","NO")</f>
        <v>SI</v>
      </c>
    </row>
    <row r="5148" spans="1:15" x14ac:dyDescent="0.25">
      <c r="A5148" s="20" t="s">
        <v>3181</v>
      </c>
      <c r="B5148" s="1" t="s">
        <v>3205</v>
      </c>
      <c r="C5148" s="3">
        <v>6</v>
      </c>
      <c r="D5148" s="3" t="str">
        <f>VLOOKUP(Cobertura2021[[#This Row],['#Area]],S:T,2)</f>
        <v>Rural</v>
      </c>
      <c r="E5148" s="1" t="s">
        <v>1912</v>
      </c>
      <c r="F5148" s="3">
        <v>292</v>
      </c>
      <c r="G5148" s="27" t="s">
        <v>5320</v>
      </c>
      <c r="H5148" s="27" t="s">
        <v>5320</v>
      </c>
      <c r="I5148" s="27" t="s">
        <v>5320</v>
      </c>
      <c r="J5148" s="28" t="s">
        <v>21</v>
      </c>
      <c r="K5148" s="28" t="s">
        <v>21</v>
      </c>
      <c r="L5148" s="28" t="s">
        <v>20</v>
      </c>
      <c r="M5148" s="3" t="str">
        <f>IF(+OR(J5148="SI",G5148="SI"),"SI","NO")</f>
        <v>SI</v>
      </c>
      <c r="N5148" s="3" t="str">
        <f>IF(+OR(H5148="SI",K5148="SI"),"SI","NO")</f>
        <v>SI</v>
      </c>
      <c r="O5148" s="3" t="str">
        <f>IF(+OR(I5148="SI",L5148="SI"),"SI","NO")</f>
        <v>SI</v>
      </c>
    </row>
    <row r="5149" spans="1:15" x14ac:dyDescent="0.25">
      <c r="A5149" s="20" t="s">
        <v>3181</v>
      </c>
      <c r="B5149" s="1" t="s">
        <v>3182</v>
      </c>
      <c r="C5149" s="3">
        <v>6</v>
      </c>
      <c r="D5149" s="3" t="str">
        <f>VLOOKUP(Cobertura2021[[#This Row],['#Area]],S:T,2)</f>
        <v>Rural</v>
      </c>
      <c r="E5149" s="1" t="s">
        <v>1912</v>
      </c>
      <c r="F5149" s="3">
        <v>577</v>
      </c>
      <c r="G5149" s="27" t="s">
        <v>5320</v>
      </c>
      <c r="H5149" s="27" t="s">
        <v>5320</v>
      </c>
      <c r="I5149" s="27" t="s">
        <v>5320</v>
      </c>
      <c r="J5149" s="28" t="s">
        <v>21</v>
      </c>
      <c r="K5149" s="28" t="s">
        <v>21</v>
      </c>
      <c r="L5149" s="28" t="s">
        <v>21</v>
      </c>
      <c r="M5149" s="3" t="str">
        <f>IF(+OR(J5149="SI",G5149="SI"),"SI","NO")</f>
        <v>SI</v>
      </c>
      <c r="N5149" s="3" t="str">
        <f>IF(+OR(H5149="SI",K5149="SI"),"SI","NO")</f>
        <v>SI</v>
      </c>
      <c r="O5149" s="3" t="str">
        <f>IF(+OR(I5149="SI",L5149="SI"),"SI","NO")</f>
        <v>SI</v>
      </c>
    </row>
    <row r="5150" spans="1:15" x14ac:dyDescent="0.25">
      <c r="A5150" s="20" t="s">
        <v>3181</v>
      </c>
      <c r="B5150" s="1" t="s">
        <v>3362</v>
      </c>
      <c r="C5150" s="3">
        <v>6</v>
      </c>
      <c r="D5150" s="3" t="str">
        <f>VLOOKUP(Cobertura2021[[#This Row],['#Area]],S:T,2)</f>
        <v>Rural</v>
      </c>
      <c r="E5150" s="1" t="s">
        <v>2714</v>
      </c>
      <c r="F5150" s="3">
        <v>20</v>
      </c>
      <c r="G5150" s="27" t="s">
        <v>5320</v>
      </c>
      <c r="H5150" s="27" t="s">
        <v>5320</v>
      </c>
      <c r="I5150" s="27" t="s">
        <v>5320</v>
      </c>
      <c r="J5150" s="28" t="s">
        <v>21</v>
      </c>
      <c r="K5150" s="28" t="s">
        <v>21</v>
      </c>
      <c r="L5150" s="28" t="s">
        <v>21</v>
      </c>
      <c r="M5150" s="3" t="str">
        <f>IF(+OR(J5150="SI",G5150="SI"),"SI","NO")</f>
        <v>SI</v>
      </c>
      <c r="N5150" s="3" t="str">
        <f>IF(+OR(H5150="SI",K5150="SI"),"SI","NO")</f>
        <v>SI</v>
      </c>
      <c r="O5150" s="3" t="str">
        <f>IF(+OR(I5150="SI",L5150="SI"),"SI","NO")</f>
        <v>SI</v>
      </c>
    </row>
    <row r="5151" spans="1:15" x14ac:dyDescent="0.25">
      <c r="A5151" s="20" t="s">
        <v>3181</v>
      </c>
      <c r="B5151" s="1" t="s">
        <v>3182</v>
      </c>
      <c r="C5151" s="3">
        <v>6</v>
      </c>
      <c r="D5151" s="3" t="str">
        <f>VLOOKUP(Cobertura2021[[#This Row],['#Area]],S:T,2)</f>
        <v>Rural</v>
      </c>
      <c r="E5151" s="1" t="s">
        <v>3165</v>
      </c>
      <c r="F5151" s="3">
        <v>123</v>
      </c>
      <c r="G5151" s="27" t="s">
        <v>5320</v>
      </c>
      <c r="H5151" s="27" t="s">
        <v>5320</v>
      </c>
      <c r="I5151" s="27" t="s">
        <v>5320</v>
      </c>
      <c r="J5151" s="28" t="s">
        <v>21</v>
      </c>
      <c r="K5151" s="28" t="s">
        <v>21</v>
      </c>
      <c r="L5151" s="28" t="s">
        <v>20</v>
      </c>
      <c r="M5151" s="3" t="str">
        <f>IF(+OR(J5151="SI",G5151="SI"),"SI","NO")</f>
        <v>SI</v>
      </c>
      <c r="N5151" s="3" t="str">
        <f>IF(+OR(H5151="SI",K5151="SI"),"SI","NO")</f>
        <v>SI</v>
      </c>
      <c r="O5151" s="3" t="str">
        <f>IF(+OR(I5151="SI",L5151="SI"),"SI","NO")</f>
        <v>SI</v>
      </c>
    </row>
    <row r="5152" spans="1:15" hidden="1" x14ac:dyDescent="0.25">
      <c r="A5152" s="20" t="s">
        <v>156</v>
      </c>
      <c r="B5152" s="1" t="s">
        <v>5116</v>
      </c>
      <c r="C5152" s="3">
        <v>3</v>
      </c>
      <c r="D5152" s="3" t="str">
        <f>VLOOKUP(Cobertura2021[[#This Row],['#Area]],S:T,2)</f>
        <v>Suburbana</v>
      </c>
      <c r="E5152" s="1" t="s">
        <v>4951</v>
      </c>
      <c r="F5152" s="3">
        <v>127</v>
      </c>
      <c r="G5152" s="27" t="s">
        <v>5320</v>
      </c>
      <c r="H5152" s="27" t="s">
        <v>3</v>
      </c>
      <c r="I5152" s="27" t="s">
        <v>3</v>
      </c>
      <c r="J5152" s="28" t="s">
        <v>21</v>
      </c>
      <c r="K5152" s="28" t="s">
        <v>21</v>
      </c>
      <c r="L5152" s="28" t="s">
        <v>20</v>
      </c>
      <c r="M5152" s="3" t="str">
        <f>IF(+OR(J5152="SI",G5152="SI"),"SI","NO")</f>
        <v>SI</v>
      </c>
      <c r="N5152" s="3" t="str">
        <f>IF(+OR(H5152="SI",K5152="SI"),"SI","NO")</f>
        <v>SI</v>
      </c>
      <c r="O5152" s="3" t="str">
        <f>IF(+OR(I5152="SI",L5152="SI"),"SI","NO")</f>
        <v>NO</v>
      </c>
    </row>
    <row r="5153" spans="1:15" hidden="1" x14ac:dyDescent="0.25">
      <c r="A5153" s="20" t="s">
        <v>3181</v>
      </c>
      <c r="B5153" s="1" t="s">
        <v>2992</v>
      </c>
      <c r="C5153" s="3">
        <v>1</v>
      </c>
      <c r="D5153" s="3" t="e">
        <f>VLOOKUP(Cobertura2021[[#This Row],['#Area]],S:T,2)</f>
        <v>#N/A</v>
      </c>
      <c r="E5153" s="1" t="s">
        <v>128</v>
      </c>
      <c r="F5153" s="3">
        <v>152</v>
      </c>
      <c r="G5153" s="27" t="s">
        <v>5320</v>
      </c>
      <c r="H5153" s="27" t="s">
        <v>5320</v>
      </c>
      <c r="I5153" s="27" t="s">
        <v>5320</v>
      </c>
      <c r="J5153" s="28" t="s">
        <v>21</v>
      </c>
      <c r="K5153" s="28" t="s">
        <v>21</v>
      </c>
      <c r="L5153" s="28" t="s">
        <v>21</v>
      </c>
      <c r="M5153" s="3" t="str">
        <f>IF(+OR(J5153="SI",G5153="SI"),"SI","NO")</f>
        <v>SI</v>
      </c>
      <c r="N5153" s="3" t="str">
        <f>IF(+OR(H5153="SI",K5153="SI"),"SI","NO")</f>
        <v>SI</v>
      </c>
      <c r="O5153" s="3" t="str">
        <f>IF(+OR(I5153="SI",L5153="SI"),"SI","NO")</f>
        <v>SI</v>
      </c>
    </row>
    <row r="5154" spans="1:15" hidden="1" x14ac:dyDescent="0.25">
      <c r="A5154" s="20" t="s">
        <v>3181</v>
      </c>
      <c r="B5154" s="1" t="s">
        <v>3243</v>
      </c>
      <c r="C5154" s="3">
        <v>1</v>
      </c>
      <c r="D5154" s="3" t="e">
        <f>VLOOKUP(Cobertura2021[[#This Row],['#Area]],S:T,2)</f>
        <v>#N/A</v>
      </c>
      <c r="E5154" s="1" t="s">
        <v>128</v>
      </c>
      <c r="F5154" s="3">
        <v>82</v>
      </c>
      <c r="G5154" s="27" t="s">
        <v>5320</v>
      </c>
      <c r="H5154" s="27" t="s">
        <v>5320</v>
      </c>
      <c r="I5154" s="27" t="s">
        <v>5320</v>
      </c>
      <c r="J5154" s="28" t="s">
        <v>21</v>
      </c>
      <c r="K5154" s="28" t="s">
        <v>21</v>
      </c>
      <c r="L5154" s="28" t="s">
        <v>21</v>
      </c>
      <c r="M5154" s="3" t="str">
        <f>IF(+OR(J5154="SI",G5154="SI"),"SI","NO")</f>
        <v>SI</v>
      </c>
      <c r="N5154" s="3" t="str">
        <f>IF(+OR(H5154="SI",K5154="SI"),"SI","NO")</f>
        <v>SI</v>
      </c>
      <c r="O5154" s="3" t="str">
        <f>IF(+OR(I5154="SI",L5154="SI"),"SI","NO")</f>
        <v>SI</v>
      </c>
    </row>
    <row r="5155" spans="1:15" hidden="1" x14ac:dyDescent="0.25">
      <c r="A5155" s="20" t="s">
        <v>3181</v>
      </c>
      <c r="B5155" s="1" t="s">
        <v>3182</v>
      </c>
      <c r="C5155" s="3">
        <v>1</v>
      </c>
      <c r="D5155" s="3" t="e">
        <f>VLOOKUP(Cobertura2021[[#This Row],['#Area]],S:T,2)</f>
        <v>#N/A</v>
      </c>
      <c r="E5155" s="1" t="s">
        <v>3187</v>
      </c>
      <c r="F5155" s="3">
        <v>276</v>
      </c>
      <c r="G5155" s="27" t="s">
        <v>5320</v>
      </c>
      <c r="H5155" s="27" t="s">
        <v>5320</v>
      </c>
      <c r="I5155" s="27" t="s">
        <v>5320</v>
      </c>
      <c r="J5155" s="28" t="s">
        <v>21</v>
      </c>
      <c r="K5155" s="28" t="s">
        <v>21</v>
      </c>
      <c r="L5155" s="28" t="s">
        <v>21</v>
      </c>
      <c r="M5155" s="3" t="str">
        <f>IF(+OR(J5155="SI",G5155="SI"),"SI","NO")</f>
        <v>SI</v>
      </c>
      <c r="N5155" s="3" t="str">
        <f>IF(+OR(H5155="SI",K5155="SI"),"SI","NO")</f>
        <v>SI</v>
      </c>
      <c r="O5155" s="3" t="str">
        <f>IF(+OR(I5155="SI",L5155="SI"),"SI","NO")</f>
        <v>SI</v>
      </c>
    </row>
    <row r="5156" spans="1:15" hidden="1" x14ac:dyDescent="0.25">
      <c r="A5156" s="20" t="s">
        <v>3181</v>
      </c>
      <c r="B5156" s="1" t="s">
        <v>3362</v>
      </c>
      <c r="C5156" s="3">
        <v>3</v>
      </c>
      <c r="D5156" s="3" t="str">
        <f>VLOOKUP(Cobertura2021[[#This Row],['#Area]],S:T,2)</f>
        <v>Suburbana</v>
      </c>
      <c r="E5156" s="1" t="s">
        <v>3367</v>
      </c>
      <c r="F5156" s="3">
        <v>284</v>
      </c>
      <c r="G5156" s="27" t="s">
        <v>5320</v>
      </c>
      <c r="H5156" s="27" t="s">
        <v>5320</v>
      </c>
      <c r="I5156" s="27" t="s">
        <v>5320</v>
      </c>
      <c r="J5156" s="28" t="s">
        <v>20</v>
      </c>
      <c r="K5156" s="28" t="s">
        <v>20</v>
      </c>
      <c r="L5156" s="28" t="s">
        <v>20</v>
      </c>
      <c r="M5156" s="3" t="str">
        <f>IF(+OR(J5156="SI",G5156="SI"),"SI","NO")</f>
        <v>SI</v>
      </c>
      <c r="N5156" s="3" t="str">
        <f>IF(+OR(H5156="SI",K5156="SI"),"SI","NO")</f>
        <v>SI</v>
      </c>
      <c r="O5156" s="3" t="str">
        <f>IF(+OR(I5156="SI",L5156="SI"),"SI","NO")</f>
        <v>SI</v>
      </c>
    </row>
    <row r="5157" spans="1:15" x14ac:dyDescent="0.25">
      <c r="A5157" s="20" t="s">
        <v>3181</v>
      </c>
      <c r="B5157" s="1" t="s">
        <v>3205</v>
      </c>
      <c r="C5157" s="3">
        <v>6</v>
      </c>
      <c r="D5157" s="3" t="str">
        <f>VLOOKUP(Cobertura2021[[#This Row],['#Area]],S:T,2)</f>
        <v>Rural</v>
      </c>
      <c r="E5157" s="1" t="s">
        <v>36</v>
      </c>
      <c r="F5157" s="3">
        <v>101</v>
      </c>
      <c r="G5157" s="27" t="s">
        <v>5320</v>
      </c>
      <c r="H5157" s="27" t="s">
        <v>5320</v>
      </c>
      <c r="I5157" s="27" t="s">
        <v>5320</v>
      </c>
      <c r="J5157" s="28" t="s">
        <v>21</v>
      </c>
      <c r="K5157" s="28" t="s">
        <v>21</v>
      </c>
      <c r="L5157" s="28" t="s">
        <v>20</v>
      </c>
      <c r="M5157" s="3" t="str">
        <f>IF(+OR(J5157="SI",G5157="SI"),"SI","NO")</f>
        <v>SI</v>
      </c>
      <c r="N5157" s="3" t="str">
        <f>IF(+OR(H5157="SI",K5157="SI"),"SI","NO")</f>
        <v>SI</v>
      </c>
      <c r="O5157" s="3" t="str">
        <f>IF(+OR(I5157="SI",L5157="SI"),"SI","NO")</f>
        <v>SI</v>
      </c>
    </row>
    <row r="5158" spans="1:15" x14ac:dyDescent="0.25">
      <c r="A5158" s="20" t="s">
        <v>3181</v>
      </c>
      <c r="B5158" s="1" t="s">
        <v>3256</v>
      </c>
      <c r="C5158" s="3">
        <v>6</v>
      </c>
      <c r="D5158" s="3" t="str">
        <f>VLOOKUP(Cobertura2021[[#This Row],['#Area]],S:T,2)</f>
        <v>Rural</v>
      </c>
      <c r="E5158" s="1" t="s">
        <v>36</v>
      </c>
      <c r="F5158" s="3">
        <v>68</v>
      </c>
      <c r="G5158" s="27" t="s">
        <v>5320</v>
      </c>
      <c r="H5158" s="27" t="s">
        <v>5320</v>
      </c>
      <c r="I5158" s="27" t="s">
        <v>5320</v>
      </c>
      <c r="J5158" s="28" t="s">
        <v>20</v>
      </c>
      <c r="K5158" s="28" t="s">
        <v>20</v>
      </c>
      <c r="L5158" s="28" t="s">
        <v>20</v>
      </c>
      <c r="M5158" s="3" t="str">
        <f>IF(+OR(J5158="SI",G5158="SI"),"SI","NO")</f>
        <v>SI</v>
      </c>
      <c r="N5158" s="3" t="str">
        <f>IF(+OR(H5158="SI",K5158="SI"),"SI","NO")</f>
        <v>SI</v>
      </c>
      <c r="O5158" s="3" t="str">
        <f>IF(+OR(I5158="SI",L5158="SI"),"SI","NO")</f>
        <v>SI</v>
      </c>
    </row>
    <row r="5159" spans="1:15" x14ac:dyDescent="0.25">
      <c r="A5159" s="20" t="s">
        <v>82</v>
      </c>
      <c r="B5159" s="1" t="s">
        <v>955</v>
      </c>
      <c r="C5159" s="3">
        <v>6</v>
      </c>
      <c r="D5159" s="3" t="str">
        <f>VLOOKUP(Cobertura2021[[#This Row],['#Area]],S:T,2)</f>
        <v>Rural</v>
      </c>
      <c r="E5159" s="1" t="s">
        <v>996</v>
      </c>
      <c r="F5159" s="3">
        <v>40</v>
      </c>
      <c r="G5159" s="27" t="s">
        <v>5320</v>
      </c>
      <c r="H5159" s="27" t="s">
        <v>3</v>
      </c>
      <c r="I5159" s="27" t="s">
        <v>3</v>
      </c>
      <c r="J5159" s="28" t="s">
        <v>20</v>
      </c>
      <c r="K5159" s="28" t="s">
        <v>20</v>
      </c>
      <c r="L5159" s="28" t="s">
        <v>20</v>
      </c>
      <c r="M5159" s="3" t="str">
        <f>IF(+OR(J5159="SI",G5159="SI"),"SI","NO")</f>
        <v>SI</v>
      </c>
      <c r="N5159" s="3" t="str">
        <f>IF(+OR(H5159="SI",K5159="SI"),"SI","NO")</f>
        <v>NO</v>
      </c>
      <c r="O5159" s="3" t="str">
        <f>IF(+OR(I5159="SI",L5159="SI"),"SI","NO")</f>
        <v>NO</v>
      </c>
    </row>
    <row r="5160" spans="1:15" hidden="1" x14ac:dyDescent="0.25">
      <c r="A5160" s="20" t="s">
        <v>3181</v>
      </c>
      <c r="B5160" s="1" t="s">
        <v>3243</v>
      </c>
      <c r="C5160" s="3">
        <v>1</v>
      </c>
      <c r="D5160" s="3" t="e">
        <f>VLOOKUP(Cobertura2021[[#This Row],['#Area]],S:T,2)</f>
        <v>#N/A</v>
      </c>
      <c r="E5160" s="1" t="s">
        <v>36</v>
      </c>
      <c r="F5160" s="3">
        <v>113</v>
      </c>
      <c r="G5160" s="27" t="s">
        <v>5320</v>
      </c>
      <c r="H5160" s="27" t="s">
        <v>5320</v>
      </c>
      <c r="I5160" s="27" t="s">
        <v>5320</v>
      </c>
      <c r="J5160" s="28" t="s">
        <v>21</v>
      </c>
      <c r="K5160" s="28" t="s">
        <v>21</v>
      </c>
      <c r="L5160" s="28" t="s">
        <v>21</v>
      </c>
      <c r="M5160" s="3" t="str">
        <f>IF(+OR(J5160="SI",G5160="SI"),"SI","NO")</f>
        <v>SI</v>
      </c>
      <c r="N5160" s="3" t="str">
        <f>IF(+OR(H5160="SI",K5160="SI"),"SI","NO")</f>
        <v>SI</v>
      </c>
      <c r="O5160" s="3" t="str">
        <f>IF(+OR(I5160="SI",L5160="SI"),"SI","NO")</f>
        <v>SI</v>
      </c>
    </row>
    <row r="5161" spans="1:15" hidden="1" x14ac:dyDescent="0.25">
      <c r="A5161" s="20" t="s">
        <v>3181</v>
      </c>
      <c r="B5161" s="1" t="s">
        <v>3304</v>
      </c>
      <c r="C5161" s="3">
        <v>1</v>
      </c>
      <c r="D5161" s="3" t="e">
        <f>VLOOKUP(Cobertura2021[[#This Row],['#Area]],S:T,2)</f>
        <v>#N/A</v>
      </c>
      <c r="E5161" s="1" t="s">
        <v>36</v>
      </c>
      <c r="F5161" s="3">
        <v>195</v>
      </c>
      <c r="G5161" s="27" t="s">
        <v>5320</v>
      </c>
      <c r="H5161" s="27" t="s">
        <v>5320</v>
      </c>
      <c r="I5161" s="27" t="s">
        <v>5320</v>
      </c>
      <c r="J5161" s="28" t="s">
        <v>21</v>
      </c>
      <c r="K5161" s="28" t="s">
        <v>21</v>
      </c>
      <c r="L5161" s="28" t="s">
        <v>21</v>
      </c>
      <c r="M5161" s="3" t="str">
        <f>IF(+OR(J5161="SI",G5161="SI"),"SI","NO")</f>
        <v>SI</v>
      </c>
      <c r="N5161" s="3" t="str">
        <f>IF(+OR(H5161="SI",K5161="SI"),"SI","NO")</f>
        <v>SI</v>
      </c>
      <c r="O5161" s="3" t="str">
        <f>IF(+OR(I5161="SI",L5161="SI"),"SI","NO")</f>
        <v>SI</v>
      </c>
    </row>
    <row r="5162" spans="1:15" x14ac:dyDescent="0.25">
      <c r="A5162" s="20" t="s">
        <v>3181</v>
      </c>
      <c r="B5162" s="1" t="s">
        <v>3312</v>
      </c>
      <c r="C5162" s="3">
        <v>6</v>
      </c>
      <c r="D5162" s="3" t="str">
        <f>VLOOKUP(Cobertura2021[[#This Row],['#Area]],S:T,2)</f>
        <v>Rural</v>
      </c>
      <c r="E5162" s="1" t="s">
        <v>36</v>
      </c>
      <c r="F5162" s="3">
        <v>79</v>
      </c>
      <c r="G5162" s="27" t="s">
        <v>5320</v>
      </c>
      <c r="H5162" s="27" t="s">
        <v>5320</v>
      </c>
      <c r="I5162" s="27" t="s">
        <v>5320</v>
      </c>
      <c r="J5162" s="28" t="s">
        <v>21</v>
      </c>
      <c r="K5162" s="28" t="s">
        <v>21</v>
      </c>
      <c r="L5162" s="28" t="s">
        <v>20</v>
      </c>
      <c r="M5162" s="3" t="str">
        <f>IF(+OR(J5162="SI",G5162="SI"),"SI","NO")</f>
        <v>SI</v>
      </c>
      <c r="N5162" s="3" t="str">
        <f>IF(+OR(H5162="SI",K5162="SI"),"SI","NO")</f>
        <v>SI</v>
      </c>
      <c r="O5162" s="3" t="str">
        <f>IF(+OR(I5162="SI",L5162="SI"),"SI","NO")</f>
        <v>SI</v>
      </c>
    </row>
    <row r="5163" spans="1:15" x14ac:dyDescent="0.25">
      <c r="A5163" s="20" t="s">
        <v>3181</v>
      </c>
      <c r="B5163" s="1" t="s">
        <v>3362</v>
      </c>
      <c r="C5163" s="3">
        <v>6</v>
      </c>
      <c r="D5163" s="3" t="str">
        <f>VLOOKUP(Cobertura2021[[#This Row],['#Area]],S:T,2)</f>
        <v>Rural</v>
      </c>
      <c r="E5163" s="1" t="s">
        <v>36</v>
      </c>
      <c r="F5163" s="3">
        <v>153</v>
      </c>
      <c r="G5163" s="27" t="s">
        <v>5320</v>
      </c>
      <c r="H5163" s="27" t="s">
        <v>5320</v>
      </c>
      <c r="I5163" s="27" t="s">
        <v>5320</v>
      </c>
      <c r="J5163" s="28" t="s">
        <v>21</v>
      </c>
      <c r="K5163" s="28" t="s">
        <v>20</v>
      </c>
      <c r="L5163" s="28" t="s">
        <v>20</v>
      </c>
      <c r="M5163" s="3" t="str">
        <f>IF(+OR(J5163="SI",G5163="SI"),"SI","NO")</f>
        <v>SI</v>
      </c>
      <c r="N5163" s="3" t="str">
        <f>IF(+OR(H5163="SI",K5163="SI"),"SI","NO")</f>
        <v>SI</v>
      </c>
      <c r="O5163" s="3" t="str">
        <f>IF(+OR(I5163="SI",L5163="SI"),"SI","NO")</f>
        <v>SI</v>
      </c>
    </row>
    <row r="5164" spans="1:15" hidden="1" x14ac:dyDescent="0.25">
      <c r="A5164" s="20" t="s">
        <v>3181</v>
      </c>
      <c r="B5164" s="1" t="s">
        <v>1708</v>
      </c>
      <c r="C5164" s="3">
        <v>1</v>
      </c>
      <c r="D5164" s="3" t="e">
        <f>VLOOKUP(Cobertura2021[[#This Row],['#Area]],S:T,2)</f>
        <v>#N/A</v>
      </c>
      <c r="E5164" s="1" t="s">
        <v>36</v>
      </c>
      <c r="F5164" s="3">
        <v>36</v>
      </c>
      <c r="G5164" s="27" t="s">
        <v>5320</v>
      </c>
      <c r="H5164" s="27" t="s">
        <v>5320</v>
      </c>
      <c r="I5164" s="27" t="s">
        <v>5320</v>
      </c>
      <c r="J5164" s="28" t="s">
        <v>21</v>
      </c>
      <c r="K5164" s="28" t="s">
        <v>21</v>
      </c>
      <c r="L5164" s="28" t="s">
        <v>21</v>
      </c>
      <c r="M5164" s="3" t="str">
        <f>IF(+OR(J5164="SI",G5164="SI"),"SI","NO")</f>
        <v>SI</v>
      </c>
      <c r="N5164" s="3" t="str">
        <f>IF(+OR(H5164="SI",K5164="SI"),"SI","NO")</f>
        <v>SI</v>
      </c>
      <c r="O5164" s="3" t="str">
        <f>IF(+OR(I5164="SI",L5164="SI"),"SI","NO")</f>
        <v>SI</v>
      </c>
    </row>
    <row r="5165" spans="1:15" hidden="1" x14ac:dyDescent="0.25">
      <c r="A5165" s="20" t="s">
        <v>3181</v>
      </c>
      <c r="B5165" s="1" t="s">
        <v>3243</v>
      </c>
      <c r="C5165" s="3">
        <v>1</v>
      </c>
      <c r="D5165" s="3" t="e">
        <f>VLOOKUP(Cobertura2021[[#This Row],['#Area]],S:T,2)</f>
        <v>#N/A</v>
      </c>
      <c r="E5165" s="1" t="s">
        <v>7</v>
      </c>
      <c r="F5165" s="3">
        <v>64</v>
      </c>
      <c r="G5165" s="27" t="s">
        <v>5320</v>
      </c>
      <c r="H5165" s="27" t="s">
        <v>5320</v>
      </c>
      <c r="I5165" s="27" t="s">
        <v>5320</v>
      </c>
      <c r="J5165" s="28" t="s">
        <v>21</v>
      </c>
      <c r="K5165" s="28" t="s">
        <v>21</v>
      </c>
      <c r="L5165" s="28" t="s">
        <v>21</v>
      </c>
      <c r="M5165" s="3" t="str">
        <f>IF(+OR(J5165="SI",G5165="SI"),"SI","NO")</f>
        <v>SI</v>
      </c>
      <c r="N5165" s="3" t="str">
        <f>IF(+OR(H5165="SI",K5165="SI"),"SI","NO")</f>
        <v>SI</v>
      </c>
      <c r="O5165" s="3" t="str">
        <f>IF(+OR(I5165="SI",L5165="SI"),"SI","NO")</f>
        <v>SI</v>
      </c>
    </row>
    <row r="5166" spans="1:15" x14ac:dyDescent="0.25">
      <c r="A5166" s="20" t="s">
        <v>3181</v>
      </c>
      <c r="B5166" s="1" t="s">
        <v>3243</v>
      </c>
      <c r="C5166" s="3">
        <v>6</v>
      </c>
      <c r="D5166" s="3" t="str">
        <f>VLOOKUP(Cobertura2021[[#This Row],['#Area]],S:T,2)</f>
        <v>Rural</v>
      </c>
      <c r="E5166" s="1" t="s">
        <v>7</v>
      </c>
      <c r="F5166" s="3">
        <v>14</v>
      </c>
      <c r="G5166" s="27" t="s">
        <v>5320</v>
      </c>
      <c r="H5166" s="27" t="s">
        <v>5320</v>
      </c>
      <c r="I5166" s="27" t="s">
        <v>5320</v>
      </c>
      <c r="J5166" s="28" t="s">
        <v>21</v>
      </c>
      <c r="K5166" s="28" t="s">
        <v>21</v>
      </c>
      <c r="L5166" s="28" t="s">
        <v>21</v>
      </c>
      <c r="M5166" s="3" t="str">
        <f>IF(+OR(J5166="SI",G5166="SI"),"SI","NO")</f>
        <v>SI</v>
      </c>
      <c r="N5166" s="3" t="str">
        <f>IF(+OR(H5166="SI",K5166="SI"),"SI","NO")</f>
        <v>SI</v>
      </c>
      <c r="O5166" s="3" t="str">
        <f>IF(+OR(I5166="SI",L5166="SI"),"SI","NO")</f>
        <v>SI</v>
      </c>
    </row>
    <row r="5167" spans="1:15" hidden="1" x14ac:dyDescent="0.25">
      <c r="A5167" s="20" t="s">
        <v>3181</v>
      </c>
      <c r="B5167" s="1" t="s">
        <v>3221</v>
      </c>
      <c r="C5167" s="3">
        <v>1</v>
      </c>
      <c r="D5167" s="3" t="e">
        <f>VLOOKUP(Cobertura2021[[#This Row],['#Area]],S:T,2)</f>
        <v>#N/A</v>
      </c>
      <c r="E5167" s="1" t="s">
        <v>7</v>
      </c>
      <c r="F5167" s="3">
        <v>210</v>
      </c>
      <c r="G5167" s="27" t="s">
        <v>5320</v>
      </c>
      <c r="H5167" s="27" t="s">
        <v>5320</v>
      </c>
      <c r="I5167" s="27" t="s">
        <v>5320</v>
      </c>
      <c r="J5167" s="28" t="s">
        <v>21</v>
      </c>
      <c r="K5167" s="28" t="s">
        <v>21</v>
      </c>
      <c r="L5167" s="28" t="s">
        <v>21</v>
      </c>
      <c r="M5167" s="3" t="str">
        <f>IF(+OR(J5167="SI",G5167="SI"),"SI","NO")</f>
        <v>SI</v>
      </c>
      <c r="N5167" s="3" t="str">
        <f>IF(+OR(H5167="SI",K5167="SI"),"SI","NO")</f>
        <v>SI</v>
      </c>
      <c r="O5167" s="3" t="str">
        <f>IF(+OR(I5167="SI",L5167="SI"),"SI","NO")</f>
        <v>SI</v>
      </c>
    </row>
    <row r="5168" spans="1:15" hidden="1" x14ac:dyDescent="0.25">
      <c r="A5168" s="20" t="s">
        <v>3181</v>
      </c>
      <c r="B5168" s="1" t="s">
        <v>3182</v>
      </c>
      <c r="C5168" s="3">
        <v>1</v>
      </c>
      <c r="D5168" s="3" t="e">
        <f>VLOOKUP(Cobertura2021[[#This Row],['#Area]],S:T,2)</f>
        <v>#N/A</v>
      </c>
      <c r="E5168" s="1" t="s">
        <v>7</v>
      </c>
      <c r="F5168" s="3">
        <v>559</v>
      </c>
      <c r="G5168" s="27" t="s">
        <v>5320</v>
      </c>
      <c r="H5168" s="27" t="s">
        <v>5320</v>
      </c>
      <c r="I5168" s="27" t="s">
        <v>5320</v>
      </c>
      <c r="J5168" s="28" t="s">
        <v>21</v>
      </c>
      <c r="K5168" s="28" t="s">
        <v>21</v>
      </c>
      <c r="L5168" s="28" t="s">
        <v>21</v>
      </c>
      <c r="M5168" s="3" t="str">
        <f>IF(+OR(J5168="SI",G5168="SI"),"SI","NO")</f>
        <v>SI</v>
      </c>
      <c r="N5168" s="3" t="str">
        <f>IF(+OR(H5168="SI",K5168="SI"),"SI","NO")</f>
        <v>SI</v>
      </c>
      <c r="O5168" s="3" t="str">
        <f>IF(+OR(I5168="SI",L5168="SI"),"SI","NO")</f>
        <v>SI</v>
      </c>
    </row>
    <row r="5169" spans="1:15" x14ac:dyDescent="0.25">
      <c r="A5169" s="20" t="s">
        <v>3181</v>
      </c>
      <c r="B5169" s="1" t="s">
        <v>3256</v>
      </c>
      <c r="C5169" s="3">
        <v>6</v>
      </c>
      <c r="D5169" s="3" t="str">
        <f>VLOOKUP(Cobertura2021[[#This Row],['#Area]],S:T,2)</f>
        <v>Rural</v>
      </c>
      <c r="E5169" s="1" t="s">
        <v>3290</v>
      </c>
      <c r="F5169" s="3">
        <v>40</v>
      </c>
      <c r="G5169" s="27" t="s">
        <v>5320</v>
      </c>
      <c r="H5169" s="27" t="s">
        <v>5320</v>
      </c>
      <c r="I5169" s="27" t="s">
        <v>5320</v>
      </c>
      <c r="J5169" s="28" t="s">
        <v>21</v>
      </c>
      <c r="K5169" s="28" t="s">
        <v>21</v>
      </c>
      <c r="L5169" s="28" t="s">
        <v>21</v>
      </c>
      <c r="M5169" s="3" t="str">
        <f>IF(+OR(J5169="SI",G5169="SI"),"SI","NO")</f>
        <v>SI</v>
      </c>
      <c r="N5169" s="3" t="str">
        <f>IF(+OR(H5169="SI",K5169="SI"),"SI","NO")</f>
        <v>SI</v>
      </c>
      <c r="O5169" s="3" t="str">
        <f>IF(+OR(I5169="SI",L5169="SI"),"SI","NO")</f>
        <v>SI</v>
      </c>
    </row>
    <row r="5170" spans="1:15" hidden="1" x14ac:dyDescent="0.25">
      <c r="A5170" s="20" t="s">
        <v>3181</v>
      </c>
      <c r="B5170" s="1" t="s">
        <v>1708</v>
      </c>
      <c r="C5170" s="3">
        <v>1</v>
      </c>
      <c r="D5170" s="3" t="e">
        <f>VLOOKUP(Cobertura2021[[#This Row],['#Area]],S:T,2)</f>
        <v>#N/A</v>
      </c>
      <c r="E5170" s="1" t="s">
        <v>281</v>
      </c>
      <c r="F5170" s="3">
        <v>34</v>
      </c>
      <c r="G5170" s="27" t="s">
        <v>5320</v>
      </c>
      <c r="H5170" s="27" t="s">
        <v>5320</v>
      </c>
      <c r="I5170" s="27" t="s">
        <v>5320</v>
      </c>
      <c r="J5170" s="28" t="s">
        <v>21</v>
      </c>
      <c r="K5170" s="28" t="s">
        <v>21</v>
      </c>
      <c r="L5170" s="28" t="s">
        <v>21</v>
      </c>
      <c r="M5170" s="3" t="str">
        <f>IF(+OR(J5170="SI",G5170="SI"),"SI","NO")</f>
        <v>SI</v>
      </c>
      <c r="N5170" s="3" t="str">
        <f>IF(+OR(H5170="SI",K5170="SI"),"SI","NO")</f>
        <v>SI</v>
      </c>
      <c r="O5170" s="3" t="str">
        <f>IF(+OR(I5170="SI",L5170="SI"),"SI","NO")</f>
        <v>SI</v>
      </c>
    </row>
    <row r="5171" spans="1:15" hidden="1" x14ac:dyDescent="0.25">
      <c r="A5171" s="20" t="s">
        <v>3181</v>
      </c>
      <c r="B5171" s="1" t="s">
        <v>3362</v>
      </c>
      <c r="C5171" s="3">
        <v>1</v>
      </c>
      <c r="D5171" s="3" t="e">
        <f>VLOOKUP(Cobertura2021[[#This Row],['#Area]],S:T,2)</f>
        <v>#N/A</v>
      </c>
      <c r="E5171" s="1" t="s">
        <v>3363</v>
      </c>
      <c r="F5171" s="3">
        <v>197</v>
      </c>
      <c r="G5171" s="27" t="s">
        <v>5320</v>
      </c>
      <c r="H5171" s="27" t="s">
        <v>5320</v>
      </c>
      <c r="I5171" s="27" t="s">
        <v>5320</v>
      </c>
      <c r="J5171" s="28" t="s">
        <v>21</v>
      </c>
      <c r="K5171" s="28" t="s">
        <v>21</v>
      </c>
      <c r="L5171" s="28" t="s">
        <v>21</v>
      </c>
      <c r="M5171" s="3" t="str">
        <f>IF(+OR(J5171="SI",G5171="SI"),"SI","NO")</f>
        <v>SI</v>
      </c>
      <c r="N5171" s="3" t="str">
        <f>IF(+OR(H5171="SI",K5171="SI"),"SI","NO")</f>
        <v>SI</v>
      </c>
      <c r="O5171" s="3" t="str">
        <f>IF(+OR(I5171="SI",L5171="SI"),"SI","NO")</f>
        <v>SI</v>
      </c>
    </row>
    <row r="5172" spans="1:15" hidden="1" x14ac:dyDescent="0.25">
      <c r="A5172" s="20" t="s">
        <v>3181</v>
      </c>
      <c r="B5172" s="1" t="s">
        <v>3304</v>
      </c>
      <c r="C5172" s="3">
        <v>1</v>
      </c>
      <c r="D5172" s="3" t="e">
        <f>VLOOKUP(Cobertura2021[[#This Row],['#Area]],S:T,2)</f>
        <v>#N/A</v>
      </c>
      <c r="E5172" s="1" t="s">
        <v>129</v>
      </c>
      <c r="F5172" s="3">
        <v>648</v>
      </c>
      <c r="G5172" s="27" t="s">
        <v>5320</v>
      </c>
      <c r="H5172" s="27" t="s">
        <v>5320</v>
      </c>
      <c r="I5172" s="27" t="s">
        <v>5320</v>
      </c>
      <c r="J5172" s="28" t="s">
        <v>21</v>
      </c>
      <c r="K5172" s="28" t="s">
        <v>21</v>
      </c>
      <c r="L5172" s="28" t="s">
        <v>21</v>
      </c>
      <c r="M5172" s="3" t="str">
        <f>IF(+OR(J5172="SI",G5172="SI"),"SI","NO")</f>
        <v>SI</v>
      </c>
      <c r="N5172" s="3" t="str">
        <f>IF(+OR(H5172="SI",K5172="SI"),"SI","NO")</f>
        <v>SI</v>
      </c>
      <c r="O5172" s="3" t="str">
        <f>IF(+OR(I5172="SI",L5172="SI"),"SI","NO")</f>
        <v>SI</v>
      </c>
    </row>
    <row r="5173" spans="1:15" x14ac:dyDescent="0.25">
      <c r="A5173" s="20" t="s">
        <v>3181</v>
      </c>
      <c r="B5173" s="1" t="s">
        <v>3312</v>
      </c>
      <c r="C5173" s="3">
        <v>6</v>
      </c>
      <c r="D5173" s="3" t="str">
        <f>VLOOKUP(Cobertura2021[[#This Row],['#Area]],S:T,2)</f>
        <v>Rural</v>
      </c>
      <c r="E5173" s="1" t="s">
        <v>129</v>
      </c>
      <c r="F5173" s="3">
        <v>67</v>
      </c>
      <c r="G5173" s="27" t="s">
        <v>5320</v>
      </c>
      <c r="H5173" s="27" t="s">
        <v>5320</v>
      </c>
      <c r="I5173" s="27" t="s">
        <v>5320</v>
      </c>
      <c r="J5173" s="28" t="s">
        <v>21</v>
      </c>
      <c r="K5173" s="28" t="s">
        <v>21</v>
      </c>
      <c r="L5173" s="28" t="s">
        <v>20</v>
      </c>
      <c r="M5173" s="3" t="str">
        <f>IF(+OR(J5173="SI",G5173="SI"),"SI","NO")</f>
        <v>SI</v>
      </c>
      <c r="N5173" s="3" t="str">
        <f>IF(+OR(H5173="SI",K5173="SI"),"SI","NO")</f>
        <v>SI</v>
      </c>
      <c r="O5173" s="3" t="str">
        <f>IF(+OR(I5173="SI",L5173="SI"),"SI","NO")</f>
        <v>SI</v>
      </c>
    </row>
    <row r="5174" spans="1:15" hidden="1" x14ac:dyDescent="0.25">
      <c r="A5174" s="20" t="s">
        <v>3181</v>
      </c>
      <c r="B5174" s="1" t="s">
        <v>1809</v>
      </c>
      <c r="C5174" s="3">
        <v>1</v>
      </c>
      <c r="D5174" s="3" t="e">
        <f>VLOOKUP(Cobertura2021[[#This Row],['#Area]],S:T,2)</f>
        <v>#N/A</v>
      </c>
      <c r="E5174" s="1" t="s">
        <v>129</v>
      </c>
      <c r="F5174" s="3">
        <v>72</v>
      </c>
      <c r="G5174" s="27" t="s">
        <v>5320</v>
      </c>
      <c r="H5174" s="27" t="s">
        <v>5320</v>
      </c>
      <c r="I5174" s="27" t="s">
        <v>5320</v>
      </c>
      <c r="J5174" s="28" t="s">
        <v>21</v>
      </c>
      <c r="K5174" s="28" t="s">
        <v>21</v>
      </c>
      <c r="L5174" s="28" t="s">
        <v>21</v>
      </c>
      <c r="M5174" s="3" t="str">
        <f>IF(+OR(J5174="SI",G5174="SI"),"SI","NO")</f>
        <v>SI</v>
      </c>
      <c r="N5174" s="3" t="str">
        <f>IF(+OR(H5174="SI",K5174="SI"),"SI","NO")</f>
        <v>SI</v>
      </c>
      <c r="O5174" s="3" t="str">
        <f>IF(+OR(I5174="SI",L5174="SI"),"SI","NO")</f>
        <v>SI</v>
      </c>
    </row>
    <row r="5175" spans="1:15" hidden="1" x14ac:dyDescent="0.25">
      <c r="A5175" s="20" t="s">
        <v>3181</v>
      </c>
      <c r="B5175" s="1" t="s">
        <v>1708</v>
      </c>
      <c r="C5175" s="3">
        <v>1</v>
      </c>
      <c r="D5175" s="3" t="e">
        <f>VLOOKUP(Cobertura2021[[#This Row],['#Area]],S:T,2)</f>
        <v>#N/A</v>
      </c>
      <c r="E5175" s="1" t="s">
        <v>129</v>
      </c>
      <c r="F5175" s="3">
        <v>44</v>
      </c>
      <c r="G5175" s="27" t="s">
        <v>5320</v>
      </c>
      <c r="H5175" s="27" t="s">
        <v>5320</v>
      </c>
      <c r="I5175" s="27" t="s">
        <v>5320</v>
      </c>
      <c r="J5175" s="28" t="s">
        <v>21</v>
      </c>
      <c r="K5175" s="28" t="s">
        <v>21</v>
      </c>
      <c r="L5175" s="28" t="s">
        <v>21</v>
      </c>
      <c r="M5175" s="3" t="str">
        <f>IF(+OR(J5175="SI",G5175="SI"),"SI","NO")</f>
        <v>SI</v>
      </c>
      <c r="N5175" s="3" t="str">
        <f>IF(+OR(H5175="SI",K5175="SI"),"SI","NO")</f>
        <v>SI</v>
      </c>
      <c r="O5175" s="3" t="str">
        <f>IF(+OR(I5175="SI",L5175="SI"),"SI","NO")</f>
        <v>SI</v>
      </c>
    </row>
    <row r="5176" spans="1:15" x14ac:dyDescent="0.25">
      <c r="A5176" s="20" t="s">
        <v>3181</v>
      </c>
      <c r="B5176" s="1" t="s">
        <v>3362</v>
      </c>
      <c r="C5176" s="3">
        <v>6</v>
      </c>
      <c r="D5176" s="3" t="str">
        <f>VLOOKUP(Cobertura2021[[#This Row],['#Area]],S:T,2)</f>
        <v>Rural</v>
      </c>
      <c r="E5176" s="1" t="s">
        <v>3389</v>
      </c>
      <c r="F5176" s="3">
        <v>114</v>
      </c>
      <c r="G5176" s="27" t="s">
        <v>5320</v>
      </c>
      <c r="H5176" s="27" t="s">
        <v>5320</v>
      </c>
      <c r="I5176" s="27" t="s">
        <v>5320</v>
      </c>
      <c r="J5176" s="28" t="s">
        <v>21</v>
      </c>
      <c r="K5176" s="28" t="s">
        <v>20</v>
      </c>
      <c r="L5176" s="28" t="s">
        <v>20</v>
      </c>
      <c r="M5176" s="3" t="str">
        <f>IF(+OR(J5176="SI",G5176="SI"),"SI","NO")</f>
        <v>SI</v>
      </c>
      <c r="N5176" s="3" t="str">
        <f>IF(+OR(H5176="SI",K5176="SI"),"SI","NO")</f>
        <v>SI</v>
      </c>
      <c r="O5176" s="3" t="str">
        <f>IF(+OR(I5176="SI",L5176="SI"),"SI","NO")</f>
        <v>SI</v>
      </c>
    </row>
    <row r="5177" spans="1:15" x14ac:dyDescent="0.25">
      <c r="A5177" s="20" t="s">
        <v>3181</v>
      </c>
      <c r="B5177" s="1" t="s">
        <v>3256</v>
      </c>
      <c r="C5177" s="3">
        <v>6</v>
      </c>
      <c r="D5177" s="3" t="str">
        <f>VLOOKUP(Cobertura2021[[#This Row],['#Area]],S:T,2)</f>
        <v>Rural</v>
      </c>
      <c r="E5177" s="1" t="s">
        <v>3284</v>
      </c>
      <c r="F5177" s="3">
        <v>163</v>
      </c>
      <c r="G5177" s="27" t="s">
        <v>5320</v>
      </c>
      <c r="H5177" s="27" t="s">
        <v>5320</v>
      </c>
      <c r="I5177" s="27" t="s">
        <v>5320</v>
      </c>
      <c r="J5177" s="28" t="s">
        <v>21</v>
      </c>
      <c r="K5177" s="28" t="s">
        <v>20</v>
      </c>
      <c r="L5177" s="28" t="s">
        <v>20</v>
      </c>
      <c r="M5177" s="3" t="str">
        <f>IF(+OR(J5177="SI",G5177="SI"),"SI","NO")</f>
        <v>SI</v>
      </c>
      <c r="N5177" s="3" t="str">
        <f>IF(+OR(H5177="SI",K5177="SI"),"SI","NO")</f>
        <v>SI</v>
      </c>
      <c r="O5177" s="3" t="str">
        <f>IF(+OR(I5177="SI",L5177="SI"),"SI","NO")</f>
        <v>SI</v>
      </c>
    </row>
    <row r="5178" spans="1:15" x14ac:dyDescent="0.25">
      <c r="A5178" s="20" t="s">
        <v>3181</v>
      </c>
      <c r="B5178" s="1" t="s">
        <v>3304</v>
      </c>
      <c r="C5178" s="3">
        <v>6</v>
      </c>
      <c r="D5178" s="3" t="str">
        <f>VLOOKUP(Cobertura2021[[#This Row],['#Area]],S:T,2)</f>
        <v>Rural</v>
      </c>
      <c r="E5178" s="1" t="s">
        <v>1707</v>
      </c>
      <c r="F5178" s="3">
        <v>26</v>
      </c>
      <c r="G5178" s="27" t="s">
        <v>5320</v>
      </c>
      <c r="H5178" s="27" t="s">
        <v>5320</v>
      </c>
      <c r="I5178" s="27" t="s">
        <v>5320</v>
      </c>
      <c r="J5178" s="28" t="s">
        <v>21</v>
      </c>
      <c r="K5178" s="28" t="s">
        <v>20</v>
      </c>
      <c r="L5178" s="28" t="s">
        <v>20</v>
      </c>
      <c r="M5178" s="3" t="str">
        <f>IF(+OR(J5178="SI",G5178="SI"),"SI","NO")</f>
        <v>SI</v>
      </c>
      <c r="N5178" s="3" t="str">
        <f>IF(+OR(H5178="SI",K5178="SI"),"SI","NO")</f>
        <v>SI</v>
      </c>
      <c r="O5178" s="3" t="str">
        <f>IF(+OR(I5178="SI",L5178="SI"),"SI","NO")</f>
        <v>SI</v>
      </c>
    </row>
    <row r="5179" spans="1:15" hidden="1" x14ac:dyDescent="0.25">
      <c r="A5179" s="20" t="s">
        <v>3181</v>
      </c>
      <c r="B5179" s="1" t="s">
        <v>3243</v>
      </c>
      <c r="C5179" s="3">
        <v>1</v>
      </c>
      <c r="D5179" s="3" t="e">
        <f>VLOOKUP(Cobertura2021[[#This Row],['#Area]],S:T,2)</f>
        <v>#N/A</v>
      </c>
      <c r="E5179" s="1" t="s">
        <v>93</v>
      </c>
      <c r="F5179" s="3">
        <v>91</v>
      </c>
      <c r="G5179" s="27" t="s">
        <v>5320</v>
      </c>
      <c r="H5179" s="27" t="s">
        <v>5320</v>
      </c>
      <c r="I5179" s="27" t="s">
        <v>5320</v>
      </c>
      <c r="J5179" s="28" t="s">
        <v>21</v>
      </c>
      <c r="K5179" s="28" t="s">
        <v>21</v>
      </c>
      <c r="L5179" s="28" t="s">
        <v>21</v>
      </c>
      <c r="M5179" s="3" t="str">
        <f>IF(+OR(J5179="SI",G5179="SI"),"SI","NO")</f>
        <v>SI</v>
      </c>
      <c r="N5179" s="3" t="str">
        <f>IF(+OR(H5179="SI",K5179="SI"),"SI","NO")</f>
        <v>SI</v>
      </c>
      <c r="O5179" s="3" t="str">
        <f>IF(+OR(I5179="SI",L5179="SI"),"SI","NO")</f>
        <v>SI</v>
      </c>
    </row>
    <row r="5180" spans="1:15" x14ac:dyDescent="0.25">
      <c r="A5180" s="20" t="s">
        <v>3181</v>
      </c>
      <c r="B5180" s="1" t="s">
        <v>3312</v>
      </c>
      <c r="C5180" s="3">
        <v>6</v>
      </c>
      <c r="D5180" s="3" t="str">
        <f>VLOOKUP(Cobertura2021[[#This Row],['#Area]],S:T,2)</f>
        <v>Rural</v>
      </c>
      <c r="E5180" s="1" t="s">
        <v>93</v>
      </c>
      <c r="F5180" s="3">
        <v>47</v>
      </c>
      <c r="G5180" s="27" t="s">
        <v>5320</v>
      </c>
      <c r="H5180" s="27" t="s">
        <v>5320</v>
      </c>
      <c r="I5180" s="27" t="s">
        <v>5320</v>
      </c>
      <c r="J5180" s="28" t="s">
        <v>21</v>
      </c>
      <c r="K5180" s="28" t="s">
        <v>20</v>
      </c>
      <c r="L5180" s="28" t="s">
        <v>20</v>
      </c>
      <c r="M5180" s="3" t="str">
        <f>IF(+OR(J5180="SI",G5180="SI"),"SI","NO")</f>
        <v>SI</v>
      </c>
      <c r="N5180" s="3" t="str">
        <f>IF(+OR(H5180="SI",K5180="SI"),"SI","NO")</f>
        <v>SI</v>
      </c>
      <c r="O5180" s="3" t="str">
        <f>IF(+OR(I5180="SI",L5180="SI"),"SI","NO")</f>
        <v>SI</v>
      </c>
    </row>
    <row r="5181" spans="1:15" x14ac:dyDescent="0.25">
      <c r="A5181" s="20" t="s">
        <v>3181</v>
      </c>
      <c r="B5181" s="1" t="s">
        <v>3332</v>
      </c>
      <c r="C5181" s="3">
        <v>6</v>
      </c>
      <c r="D5181" s="3" t="str">
        <f>VLOOKUP(Cobertura2021[[#This Row],['#Area]],S:T,2)</f>
        <v>Rural</v>
      </c>
      <c r="E5181" s="1" t="s">
        <v>93</v>
      </c>
      <c r="F5181" s="3">
        <v>73</v>
      </c>
      <c r="G5181" s="27" t="s">
        <v>5320</v>
      </c>
      <c r="H5181" s="27" t="s">
        <v>5320</v>
      </c>
      <c r="I5181" s="27" t="s">
        <v>5320</v>
      </c>
      <c r="J5181" s="28" t="s">
        <v>21</v>
      </c>
      <c r="K5181" s="28" t="s">
        <v>21</v>
      </c>
      <c r="L5181" s="28" t="s">
        <v>21</v>
      </c>
      <c r="M5181" s="3" t="str">
        <f>IF(+OR(J5181="SI",G5181="SI"),"SI","NO")</f>
        <v>SI</v>
      </c>
      <c r="N5181" s="3" t="str">
        <f>IF(+OR(H5181="SI",K5181="SI"),"SI","NO")</f>
        <v>SI</v>
      </c>
      <c r="O5181" s="3" t="str">
        <f>IF(+OR(I5181="SI",L5181="SI"),"SI","NO")</f>
        <v>SI</v>
      </c>
    </row>
    <row r="5182" spans="1:15" x14ac:dyDescent="0.25">
      <c r="A5182" s="20" t="s">
        <v>3181</v>
      </c>
      <c r="B5182" s="1" t="s">
        <v>3362</v>
      </c>
      <c r="C5182" s="3">
        <v>6</v>
      </c>
      <c r="D5182" s="3" t="str">
        <f>VLOOKUP(Cobertura2021[[#This Row],['#Area]],S:T,2)</f>
        <v>Rural</v>
      </c>
      <c r="E5182" s="1" t="s">
        <v>93</v>
      </c>
      <c r="F5182" s="3">
        <v>103</v>
      </c>
      <c r="G5182" s="27" t="s">
        <v>5320</v>
      </c>
      <c r="H5182" s="27" t="s">
        <v>5320</v>
      </c>
      <c r="I5182" s="27" t="s">
        <v>5320</v>
      </c>
      <c r="J5182" s="28" t="s">
        <v>21</v>
      </c>
      <c r="K5182" s="28" t="s">
        <v>21</v>
      </c>
      <c r="L5182" s="28" t="s">
        <v>21</v>
      </c>
      <c r="M5182" s="3" t="str">
        <f>IF(+OR(J5182="SI",G5182="SI"),"SI","NO")</f>
        <v>SI</v>
      </c>
      <c r="N5182" s="3" t="str">
        <f>IF(+OR(H5182="SI",K5182="SI"),"SI","NO")</f>
        <v>SI</v>
      </c>
      <c r="O5182" s="3" t="str">
        <f>IF(+OR(I5182="SI",L5182="SI"),"SI","NO")</f>
        <v>SI</v>
      </c>
    </row>
    <row r="5183" spans="1:15" hidden="1" x14ac:dyDescent="0.25">
      <c r="A5183" s="20" t="s">
        <v>3181</v>
      </c>
      <c r="B5183" s="1" t="s">
        <v>3293</v>
      </c>
      <c r="C5183" s="3">
        <v>1</v>
      </c>
      <c r="D5183" s="3" t="e">
        <f>VLOOKUP(Cobertura2021[[#This Row],['#Area]],S:T,2)</f>
        <v>#N/A</v>
      </c>
      <c r="E5183" s="1" t="s">
        <v>3295</v>
      </c>
      <c r="F5183" s="3">
        <v>116</v>
      </c>
      <c r="G5183" s="27" t="s">
        <v>5320</v>
      </c>
      <c r="H5183" s="27" t="s">
        <v>5320</v>
      </c>
      <c r="I5183" s="27" t="s">
        <v>5320</v>
      </c>
      <c r="J5183" s="28" t="s">
        <v>21</v>
      </c>
      <c r="K5183" s="28" t="s">
        <v>21</v>
      </c>
      <c r="L5183" s="28" t="s">
        <v>20</v>
      </c>
      <c r="M5183" s="3" t="str">
        <f>IF(+OR(J5183="SI",G5183="SI"),"SI","NO")</f>
        <v>SI</v>
      </c>
      <c r="N5183" s="3" t="str">
        <f>IF(+OR(H5183="SI",K5183="SI"),"SI","NO")</f>
        <v>SI</v>
      </c>
      <c r="O5183" s="3" t="str">
        <f>IF(+OR(I5183="SI",L5183="SI"),"SI","NO")</f>
        <v>SI</v>
      </c>
    </row>
    <row r="5184" spans="1:15" x14ac:dyDescent="0.25">
      <c r="A5184" s="20" t="s">
        <v>3181</v>
      </c>
      <c r="B5184" s="1" t="s">
        <v>3362</v>
      </c>
      <c r="C5184" s="3">
        <v>6</v>
      </c>
      <c r="D5184" s="3" t="str">
        <f>VLOOKUP(Cobertura2021[[#This Row],['#Area]],S:T,2)</f>
        <v>Rural</v>
      </c>
      <c r="E5184" s="1" t="s">
        <v>94</v>
      </c>
      <c r="F5184" s="3">
        <v>38</v>
      </c>
      <c r="G5184" s="27" t="s">
        <v>5320</v>
      </c>
      <c r="H5184" s="27" t="s">
        <v>5320</v>
      </c>
      <c r="I5184" s="27" t="s">
        <v>5320</v>
      </c>
      <c r="J5184" s="28" t="s">
        <v>21</v>
      </c>
      <c r="K5184" s="28" t="s">
        <v>21</v>
      </c>
      <c r="L5184" s="28" t="s">
        <v>20</v>
      </c>
      <c r="M5184" s="3" t="str">
        <f>IF(+OR(J5184="SI",G5184="SI"),"SI","NO")</f>
        <v>SI</v>
      </c>
      <c r="N5184" s="3" t="str">
        <f>IF(+OR(H5184="SI",K5184="SI"),"SI","NO")</f>
        <v>SI</v>
      </c>
      <c r="O5184" s="3" t="str">
        <f>IF(+OR(I5184="SI",L5184="SI"),"SI","NO")</f>
        <v>SI</v>
      </c>
    </row>
    <row r="5185" spans="1:15" hidden="1" x14ac:dyDescent="0.25">
      <c r="A5185" s="20" t="s">
        <v>3181</v>
      </c>
      <c r="B5185" s="1" t="s">
        <v>1708</v>
      </c>
      <c r="C5185" s="3">
        <v>1</v>
      </c>
      <c r="D5185" s="3" t="e">
        <f>VLOOKUP(Cobertura2021[[#This Row],['#Area]],S:T,2)</f>
        <v>#N/A</v>
      </c>
      <c r="E5185" s="1" t="s">
        <v>94</v>
      </c>
      <c r="F5185" s="3">
        <v>36</v>
      </c>
      <c r="G5185" s="27" t="s">
        <v>5320</v>
      </c>
      <c r="H5185" s="27" t="s">
        <v>5320</v>
      </c>
      <c r="I5185" s="27" t="s">
        <v>5320</v>
      </c>
      <c r="J5185" s="28" t="s">
        <v>21</v>
      </c>
      <c r="K5185" s="28" t="s">
        <v>21</v>
      </c>
      <c r="L5185" s="28" t="s">
        <v>21</v>
      </c>
      <c r="M5185" s="3" t="str">
        <f>IF(+OR(J5185="SI",G5185="SI"),"SI","NO")</f>
        <v>SI</v>
      </c>
      <c r="N5185" s="3" t="str">
        <f>IF(+OR(H5185="SI",K5185="SI"),"SI","NO")</f>
        <v>SI</v>
      </c>
      <c r="O5185" s="3" t="str">
        <f>IF(+OR(I5185="SI",L5185="SI"),"SI","NO")</f>
        <v>SI</v>
      </c>
    </row>
    <row r="5186" spans="1:15" hidden="1" x14ac:dyDescent="0.25">
      <c r="A5186" s="20" t="s">
        <v>3181</v>
      </c>
      <c r="B5186" s="1" t="s">
        <v>3304</v>
      </c>
      <c r="C5186" s="3">
        <v>1</v>
      </c>
      <c r="D5186" s="3" t="e">
        <f>VLOOKUP(Cobertura2021[[#This Row],['#Area]],S:T,2)</f>
        <v>#N/A</v>
      </c>
      <c r="E5186" s="1" t="s">
        <v>37</v>
      </c>
      <c r="F5186" s="3">
        <v>288</v>
      </c>
      <c r="G5186" s="27" t="s">
        <v>5320</v>
      </c>
      <c r="H5186" s="27" t="s">
        <v>5320</v>
      </c>
      <c r="I5186" s="27" t="s">
        <v>5320</v>
      </c>
      <c r="J5186" s="28" t="s">
        <v>21</v>
      </c>
      <c r="K5186" s="28" t="s">
        <v>21</v>
      </c>
      <c r="L5186" s="28" t="s">
        <v>21</v>
      </c>
      <c r="M5186" s="3" t="str">
        <f>IF(+OR(J5186="SI",G5186="SI"),"SI","NO")</f>
        <v>SI</v>
      </c>
      <c r="N5186" s="3" t="str">
        <f>IF(+OR(H5186="SI",K5186="SI"),"SI","NO")</f>
        <v>SI</v>
      </c>
      <c r="O5186" s="3" t="str">
        <f>IF(+OR(I5186="SI",L5186="SI"),"SI","NO")</f>
        <v>SI</v>
      </c>
    </row>
    <row r="5187" spans="1:15" x14ac:dyDescent="0.25">
      <c r="A5187" s="20" t="s">
        <v>3181</v>
      </c>
      <c r="B5187" s="1" t="s">
        <v>3312</v>
      </c>
      <c r="C5187" s="3">
        <v>6</v>
      </c>
      <c r="D5187" s="3" t="str">
        <f>VLOOKUP(Cobertura2021[[#This Row],['#Area]],S:T,2)</f>
        <v>Rural</v>
      </c>
      <c r="E5187" s="1" t="s">
        <v>37</v>
      </c>
      <c r="F5187" s="3">
        <v>20</v>
      </c>
      <c r="G5187" s="27" t="s">
        <v>5320</v>
      </c>
      <c r="H5187" s="27" t="s">
        <v>5320</v>
      </c>
      <c r="I5187" s="27" t="s">
        <v>5320</v>
      </c>
      <c r="J5187" s="28" t="s">
        <v>21</v>
      </c>
      <c r="K5187" s="28" t="s">
        <v>21</v>
      </c>
      <c r="L5187" s="28" t="s">
        <v>20</v>
      </c>
      <c r="M5187" s="3" t="str">
        <f>IF(+OR(J5187="SI",G5187="SI"),"SI","NO")</f>
        <v>SI</v>
      </c>
      <c r="N5187" s="3" t="str">
        <f>IF(+OR(H5187="SI",K5187="SI"),"SI","NO")</f>
        <v>SI</v>
      </c>
      <c r="O5187" s="3" t="str">
        <f>IF(+OR(I5187="SI",L5187="SI"),"SI","NO")</f>
        <v>SI</v>
      </c>
    </row>
    <row r="5188" spans="1:15" hidden="1" x14ac:dyDescent="0.25">
      <c r="A5188" s="20" t="s">
        <v>3181</v>
      </c>
      <c r="B5188" s="1" t="s">
        <v>3304</v>
      </c>
      <c r="C5188" s="3">
        <v>1</v>
      </c>
      <c r="D5188" s="3" t="e">
        <f>VLOOKUP(Cobertura2021[[#This Row],['#Area]],S:T,2)</f>
        <v>#N/A</v>
      </c>
      <c r="E5188" s="1" t="s">
        <v>349</v>
      </c>
      <c r="F5188" s="3">
        <v>106</v>
      </c>
      <c r="G5188" s="27" t="s">
        <v>5320</v>
      </c>
      <c r="H5188" s="27" t="s">
        <v>5320</v>
      </c>
      <c r="I5188" s="27" t="s">
        <v>5320</v>
      </c>
      <c r="J5188" s="28" t="s">
        <v>21</v>
      </c>
      <c r="K5188" s="28" t="s">
        <v>21</v>
      </c>
      <c r="L5188" s="28" t="s">
        <v>21</v>
      </c>
      <c r="M5188" s="3" t="str">
        <f>IF(+OR(J5188="SI",G5188="SI"),"SI","NO")</f>
        <v>SI</v>
      </c>
      <c r="N5188" s="3" t="str">
        <f>IF(+OR(H5188="SI",K5188="SI"),"SI","NO")</f>
        <v>SI</v>
      </c>
      <c r="O5188" s="3" t="str">
        <f>IF(+OR(I5188="SI",L5188="SI"),"SI","NO")</f>
        <v>SI</v>
      </c>
    </row>
    <row r="5189" spans="1:15" hidden="1" x14ac:dyDescent="0.25">
      <c r="A5189" s="20" t="s">
        <v>102</v>
      </c>
      <c r="B5189" s="1" t="s">
        <v>564</v>
      </c>
      <c r="C5189" s="3">
        <v>3</v>
      </c>
      <c r="D5189" s="3" t="str">
        <f>VLOOKUP(Cobertura2021[[#This Row],['#Area]],S:T,2)</f>
        <v>Suburbana</v>
      </c>
      <c r="E5189" s="1" t="s">
        <v>581</v>
      </c>
      <c r="F5189" s="3">
        <v>51</v>
      </c>
      <c r="G5189" s="27" t="s">
        <v>5320</v>
      </c>
      <c r="H5189" s="27" t="s">
        <v>5320</v>
      </c>
      <c r="I5189" s="27" t="s">
        <v>3</v>
      </c>
      <c r="J5189" s="28" t="s">
        <v>21</v>
      </c>
      <c r="K5189" s="28" t="s">
        <v>21</v>
      </c>
      <c r="L5189" s="28" t="s">
        <v>20</v>
      </c>
      <c r="M5189" s="3" t="str">
        <f>IF(+OR(J5189="SI",G5189="SI"),"SI","NO")</f>
        <v>SI</v>
      </c>
      <c r="N5189" s="3" t="str">
        <f>IF(+OR(H5189="SI",K5189="SI"),"SI","NO")</f>
        <v>SI</v>
      </c>
      <c r="O5189" s="3" t="str">
        <f>IF(+OR(I5189="SI",L5189="SI"),"SI","NO")</f>
        <v>NO</v>
      </c>
    </row>
    <row r="5190" spans="1:15" x14ac:dyDescent="0.25">
      <c r="A5190" s="20" t="s">
        <v>3181</v>
      </c>
      <c r="B5190" s="1" t="s">
        <v>3312</v>
      </c>
      <c r="C5190" s="3">
        <v>6</v>
      </c>
      <c r="D5190" s="3" t="str">
        <f>VLOOKUP(Cobertura2021[[#This Row],['#Area]],S:T,2)</f>
        <v>Rural</v>
      </c>
      <c r="E5190" s="1" t="s">
        <v>349</v>
      </c>
      <c r="F5190" s="3">
        <v>103</v>
      </c>
      <c r="G5190" s="27" t="s">
        <v>5320</v>
      </c>
      <c r="H5190" s="27" t="s">
        <v>5320</v>
      </c>
      <c r="I5190" s="27" t="s">
        <v>5320</v>
      </c>
      <c r="J5190" s="28" t="s">
        <v>21</v>
      </c>
      <c r="K5190" s="28" t="s">
        <v>21</v>
      </c>
      <c r="L5190" s="28" t="s">
        <v>20</v>
      </c>
      <c r="M5190" s="3" t="str">
        <f>IF(+OR(J5190="SI",G5190="SI"),"SI","NO")</f>
        <v>SI</v>
      </c>
      <c r="N5190" s="3" t="str">
        <f>IF(+OR(H5190="SI",K5190="SI"),"SI","NO")</f>
        <v>SI</v>
      </c>
      <c r="O5190" s="3" t="str">
        <f>IF(+OR(I5190="SI",L5190="SI"),"SI","NO")</f>
        <v>SI</v>
      </c>
    </row>
    <row r="5191" spans="1:15" x14ac:dyDescent="0.25">
      <c r="A5191" s="20" t="s">
        <v>3181</v>
      </c>
      <c r="B5191" s="1" t="s">
        <v>1809</v>
      </c>
      <c r="C5191" s="3">
        <v>6</v>
      </c>
      <c r="D5191" s="3" t="str">
        <f>VLOOKUP(Cobertura2021[[#This Row],['#Area]],S:T,2)</f>
        <v>Rural</v>
      </c>
      <c r="E5191" s="1" t="s">
        <v>349</v>
      </c>
      <c r="F5191" s="3">
        <v>144</v>
      </c>
      <c r="G5191" s="27" t="s">
        <v>5320</v>
      </c>
      <c r="H5191" s="27" t="s">
        <v>5320</v>
      </c>
      <c r="I5191" s="27" t="s">
        <v>5320</v>
      </c>
      <c r="J5191" s="28" t="s">
        <v>21</v>
      </c>
      <c r="K5191" s="28" t="s">
        <v>21</v>
      </c>
      <c r="L5191" s="28" t="s">
        <v>21</v>
      </c>
      <c r="M5191" s="3" t="str">
        <f>IF(+OR(J5191="SI",G5191="SI"),"SI","NO")</f>
        <v>SI</v>
      </c>
      <c r="N5191" s="3" t="str">
        <f>IF(+OR(H5191="SI",K5191="SI"),"SI","NO")</f>
        <v>SI</v>
      </c>
      <c r="O5191" s="3" t="str">
        <f>IF(+OR(I5191="SI",L5191="SI"),"SI","NO")</f>
        <v>SI</v>
      </c>
    </row>
    <row r="5192" spans="1:15" x14ac:dyDescent="0.25">
      <c r="A5192" s="20" t="s">
        <v>3181</v>
      </c>
      <c r="B5192" s="1" t="s">
        <v>3362</v>
      </c>
      <c r="C5192" s="3">
        <v>6</v>
      </c>
      <c r="D5192" s="3" t="str">
        <f>VLOOKUP(Cobertura2021[[#This Row],['#Area]],S:T,2)</f>
        <v>Rural</v>
      </c>
      <c r="E5192" s="1" t="s">
        <v>1588</v>
      </c>
      <c r="F5192" s="3">
        <v>58</v>
      </c>
      <c r="G5192" s="27" t="s">
        <v>5320</v>
      </c>
      <c r="H5192" s="27" t="s">
        <v>5320</v>
      </c>
      <c r="I5192" s="27" t="s">
        <v>5320</v>
      </c>
      <c r="J5192" s="28" t="s">
        <v>21</v>
      </c>
      <c r="K5192" s="28" t="s">
        <v>21</v>
      </c>
      <c r="L5192" s="28" t="s">
        <v>21</v>
      </c>
      <c r="M5192" s="3" t="str">
        <f>IF(+OR(J5192="SI",G5192="SI"),"SI","NO")</f>
        <v>SI</v>
      </c>
      <c r="N5192" s="3" t="str">
        <f>IF(+OR(H5192="SI",K5192="SI"),"SI","NO")</f>
        <v>SI</v>
      </c>
      <c r="O5192" s="3" t="str">
        <f>IF(+OR(I5192="SI",L5192="SI"),"SI","NO")</f>
        <v>SI</v>
      </c>
    </row>
    <row r="5193" spans="1:15" hidden="1" x14ac:dyDescent="0.25">
      <c r="A5193" s="20" t="s">
        <v>3181</v>
      </c>
      <c r="B5193" s="1" t="s">
        <v>3362</v>
      </c>
      <c r="C5193" s="3">
        <v>3</v>
      </c>
      <c r="D5193" s="3" t="str">
        <f>VLOOKUP(Cobertura2021[[#This Row],['#Area]],S:T,2)</f>
        <v>Suburbana</v>
      </c>
      <c r="E5193" s="1" t="s">
        <v>3370</v>
      </c>
      <c r="F5193" s="3">
        <v>78</v>
      </c>
      <c r="G5193" s="27" t="s">
        <v>5320</v>
      </c>
      <c r="H5193" s="27" t="s">
        <v>5320</v>
      </c>
      <c r="I5193" s="27" t="s">
        <v>5320</v>
      </c>
      <c r="J5193" s="28" t="s">
        <v>21</v>
      </c>
      <c r="K5193" s="28" t="s">
        <v>21</v>
      </c>
      <c r="L5193" s="28" t="s">
        <v>21</v>
      </c>
      <c r="M5193" s="3" t="str">
        <f>IF(+OR(J5193="SI",G5193="SI"),"SI","NO")</f>
        <v>SI</v>
      </c>
      <c r="N5193" s="3" t="str">
        <f>IF(+OR(H5193="SI",K5193="SI"),"SI","NO")</f>
        <v>SI</v>
      </c>
      <c r="O5193" s="3" t="str">
        <f>IF(+OR(I5193="SI",L5193="SI"),"SI","NO")</f>
        <v>SI</v>
      </c>
    </row>
    <row r="5194" spans="1:15" hidden="1" x14ac:dyDescent="0.25">
      <c r="A5194" s="20" t="s">
        <v>3181</v>
      </c>
      <c r="B5194" s="1" t="s">
        <v>2992</v>
      </c>
      <c r="C5194" s="3">
        <v>1</v>
      </c>
      <c r="D5194" s="3" t="e">
        <f>VLOOKUP(Cobertura2021[[#This Row],['#Area]],S:T,2)</f>
        <v>#N/A</v>
      </c>
      <c r="E5194" s="1" t="s">
        <v>9</v>
      </c>
      <c r="F5194" s="3">
        <v>88</v>
      </c>
      <c r="G5194" s="27" t="s">
        <v>5320</v>
      </c>
      <c r="H5194" s="27" t="s">
        <v>5320</v>
      </c>
      <c r="I5194" s="27" t="s">
        <v>5320</v>
      </c>
      <c r="J5194" s="28" t="s">
        <v>21</v>
      </c>
      <c r="K5194" s="28" t="s">
        <v>21</v>
      </c>
      <c r="L5194" s="28" t="s">
        <v>21</v>
      </c>
      <c r="M5194" s="3" t="str">
        <f>IF(+OR(J5194="SI",G5194="SI"),"SI","NO")</f>
        <v>SI</v>
      </c>
      <c r="N5194" s="3" t="str">
        <f>IF(+OR(H5194="SI",K5194="SI"),"SI","NO")</f>
        <v>SI</v>
      </c>
      <c r="O5194" s="3" t="str">
        <f>IF(+OR(I5194="SI",L5194="SI"),"SI","NO")</f>
        <v>SI</v>
      </c>
    </row>
    <row r="5195" spans="1:15" hidden="1" x14ac:dyDescent="0.25">
      <c r="A5195" s="20" t="s">
        <v>3181</v>
      </c>
      <c r="B5195" s="1" t="s">
        <v>3243</v>
      </c>
      <c r="C5195" s="3">
        <v>1</v>
      </c>
      <c r="D5195" s="3" t="e">
        <f>VLOOKUP(Cobertura2021[[#This Row],['#Area]],S:T,2)</f>
        <v>#N/A</v>
      </c>
      <c r="E5195" s="1" t="s">
        <v>9</v>
      </c>
      <c r="F5195" s="3">
        <v>49</v>
      </c>
      <c r="G5195" s="27" t="s">
        <v>5320</v>
      </c>
      <c r="H5195" s="27" t="s">
        <v>5320</v>
      </c>
      <c r="I5195" s="27" t="s">
        <v>5320</v>
      </c>
      <c r="J5195" s="28" t="s">
        <v>21</v>
      </c>
      <c r="K5195" s="28" t="s">
        <v>21</v>
      </c>
      <c r="L5195" s="28" t="s">
        <v>21</v>
      </c>
      <c r="M5195" s="3" t="str">
        <f>IF(+OR(J5195="SI",G5195="SI"),"SI","NO")</f>
        <v>SI</v>
      </c>
      <c r="N5195" s="3" t="str">
        <f>IF(+OR(H5195="SI",K5195="SI"),"SI","NO")</f>
        <v>SI</v>
      </c>
      <c r="O5195" s="3" t="str">
        <f>IF(+OR(I5195="SI",L5195="SI"),"SI","NO")</f>
        <v>SI</v>
      </c>
    </row>
    <row r="5196" spans="1:15" x14ac:dyDescent="0.25">
      <c r="A5196" s="20" t="s">
        <v>3181</v>
      </c>
      <c r="B5196" s="1" t="s">
        <v>3312</v>
      </c>
      <c r="C5196" s="3">
        <v>6</v>
      </c>
      <c r="D5196" s="3" t="str">
        <f>VLOOKUP(Cobertura2021[[#This Row],['#Area]],S:T,2)</f>
        <v>Rural</v>
      </c>
      <c r="E5196" s="1" t="s">
        <v>9</v>
      </c>
      <c r="F5196" s="3">
        <v>18</v>
      </c>
      <c r="G5196" s="27" t="s">
        <v>5320</v>
      </c>
      <c r="H5196" s="27" t="s">
        <v>5320</v>
      </c>
      <c r="I5196" s="27" t="s">
        <v>5320</v>
      </c>
      <c r="J5196" s="28" t="s">
        <v>21</v>
      </c>
      <c r="K5196" s="28" t="s">
        <v>21</v>
      </c>
      <c r="L5196" s="28" t="s">
        <v>20</v>
      </c>
      <c r="M5196" s="3" t="str">
        <f>IF(+OR(J5196="SI",G5196="SI"),"SI","NO")</f>
        <v>SI</v>
      </c>
      <c r="N5196" s="3" t="str">
        <f>IF(+OR(H5196="SI",K5196="SI"),"SI","NO")</f>
        <v>SI</v>
      </c>
      <c r="O5196" s="3" t="str">
        <f>IF(+OR(I5196="SI",L5196="SI"),"SI","NO")</f>
        <v>SI</v>
      </c>
    </row>
    <row r="5197" spans="1:15" hidden="1" x14ac:dyDescent="0.25">
      <c r="A5197" s="20" t="s">
        <v>3181</v>
      </c>
      <c r="B5197" s="1" t="s">
        <v>3221</v>
      </c>
      <c r="C5197" s="3">
        <v>1</v>
      </c>
      <c r="D5197" s="3" t="e">
        <f>VLOOKUP(Cobertura2021[[#This Row],['#Area]],S:T,2)</f>
        <v>#N/A</v>
      </c>
      <c r="E5197" s="1" t="s">
        <v>9</v>
      </c>
      <c r="F5197" s="3">
        <v>177</v>
      </c>
      <c r="G5197" s="27" t="s">
        <v>5320</v>
      </c>
      <c r="H5197" s="27" t="s">
        <v>5320</v>
      </c>
      <c r="I5197" s="27" t="s">
        <v>5320</v>
      </c>
      <c r="J5197" s="28" t="s">
        <v>21</v>
      </c>
      <c r="K5197" s="28" t="s">
        <v>21</v>
      </c>
      <c r="L5197" s="28" t="s">
        <v>21</v>
      </c>
      <c r="M5197" s="3" t="str">
        <f>IF(+OR(J5197="SI",G5197="SI"),"SI","NO")</f>
        <v>SI</v>
      </c>
      <c r="N5197" s="3" t="str">
        <f>IF(+OR(H5197="SI",K5197="SI"),"SI","NO")</f>
        <v>SI</v>
      </c>
      <c r="O5197" s="3" t="str">
        <f>IF(+OR(I5197="SI",L5197="SI"),"SI","NO")</f>
        <v>SI</v>
      </c>
    </row>
    <row r="5198" spans="1:15" x14ac:dyDescent="0.25">
      <c r="A5198" s="20" t="s">
        <v>3411</v>
      </c>
      <c r="B5198" s="1" t="s">
        <v>3740</v>
      </c>
      <c r="C5198" s="3">
        <v>6</v>
      </c>
      <c r="D5198" s="3" t="str">
        <f>VLOOKUP(Cobertura2021[[#This Row],['#Area]],S:T,2)</f>
        <v>Rural</v>
      </c>
      <c r="E5198" s="1" t="s">
        <v>3762</v>
      </c>
      <c r="F5198" s="3">
        <v>35</v>
      </c>
      <c r="G5198" s="27" t="s">
        <v>5320</v>
      </c>
      <c r="H5198" s="27" t="s">
        <v>3</v>
      </c>
      <c r="I5198" s="27" t="s">
        <v>3</v>
      </c>
      <c r="J5198" s="28" t="s">
        <v>20</v>
      </c>
      <c r="K5198" s="28" t="s">
        <v>20</v>
      </c>
      <c r="L5198" s="28" t="s">
        <v>20</v>
      </c>
      <c r="M5198" s="3" t="str">
        <f>IF(+OR(J5198="SI",G5198="SI"),"SI","NO")</f>
        <v>SI</v>
      </c>
      <c r="N5198" s="3" t="str">
        <f>IF(+OR(H5198="SI",K5198="SI"),"SI","NO")</f>
        <v>NO</v>
      </c>
      <c r="O5198" s="3" t="str">
        <f>IF(+OR(I5198="SI",L5198="SI"),"SI","NO")</f>
        <v>NO</v>
      </c>
    </row>
    <row r="5199" spans="1:15" x14ac:dyDescent="0.25">
      <c r="A5199" s="20" t="s">
        <v>635</v>
      </c>
      <c r="B5199" s="1" t="s">
        <v>746</v>
      </c>
      <c r="C5199" s="3">
        <v>6</v>
      </c>
      <c r="D5199" s="3" t="str">
        <f>VLOOKUP(Cobertura2021[[#This Row],['#Area]],S:T,2)</f>
        <v>Rural</v>
      </c>
      <c r="E5199" s="1" t="s">
        <v>765</v>
      </c>
      <c r="F5199" s="3">
        <v>20</v>
      </c>
      <c r="G5199" s="27" t="s">
        <v>5320</v>
      </c>
      <c r="H5199" s="27" t="s">
        <v>3</v>
      </c>
      <c r="I5199" s="27" t="s">
        <v>3</v>
      </c>
      <c r="J5199" s="28" t="s">
        <v>21</v>
      </c>
      <c r="K5199" s="28" t="s">
        <v>20</v>
      </c>
      <c r="L5199" s="28" t="s">
        <v>20</v>
      </c>
      <c r="M5199" s="3" t="str">
        <f>IF(+OR(J5199="SI",G5199="SI"),"SI","NO")</f>
        <v>SI</v>
      </c>
      <c r="N5199" s="3" t="str">
        <f>IF(+OR(H5199="SI",K5199="SI"),"SI","NO")</f>
        <v>NO</v>
      </c>
      <c r="O5199" s="3" t="str">
        <f>IF(+OR(I5199="SI",L5199="SI"),"SI","NO")</f>
        <v>NO</v>
      </c>
    </row>
    <row r="5200" spans="1:15" x14ac:dyDescent="0.25">
      <c r="A5200" s="20" t="s">
        <v>3181</v>
      </c>
      <c r="B5200" s="1" t="s">
        <v>3221</v>
      </c>
      <c r="C5200" s="3">
        <v>6</v>
      </c>
      <c r="D5200" s="3" t="str">
        <f>VLOOKUP(Cobertura2021[[#This Row],['#Area]],S:T,2)</f>
        <v>Rural</v>
      </c>
      <c r="E5200" s="1" t="s">
        <v>9</v>
      </c>
      <c r="F5200" s="3">
        <v>442</v>
      </c>
      <c r="G5200" s="27" t="s">
        <v>5320</v>
      </c>
      <c r="H5200" s="27" t="s">
        <v>5320</v>
      </c>
      <c r="I5200" s="27" t="s">
        <v>5320</v>
      </c>
      <c r="J5200" s="28" t="s">
        <v>21</v>
      </c>
      <c r="K5200" s="28" t="s">
        <v>20</v>
      </c>
      <c r="L5200" s="28" t="s">
        <v>20</v>
      </c>
      <c r="M5200" s="3" t="str">
        <f>IF(+OR(J5200="SI",G5200="SI"),"SI","NO")</f>
        <v>SI</v>
      </c>
      <c r="N5200" s="3" t="str">
        <f>IF(+OR(H5200="SI",K5200="SI"),"SI","NO")</f>
        <v>SI</v>
      </c>
      <c r="O5200" s="3" t="str">
        <f>IF(+OR(I5200="SI",L5200="SI"),"SI","NO")</f>
        <v>SI</v>
      </c>
    </row>
    <row r="5201" spans="1:15" hidden="1" x14ac:dyDescent="0.25">
      <c r="A5201" s="20" t="s">
        <v>3181</v>
      </c>
      <c r="B5201" s="1" t="s">
        <v>3332</v>
      </c>
      <c r="C5201" s="3">
        <v>1</v>
      </c>
      <c r="D5201" s="3" t="e">
        <f>VLOOKUP(Cobertura2021[[#This Row],['#Area]],S:T,2)</f>
        <v>#N/A</v>
      </c>
      <c r="E5201" s="1" t="s">
        <v>9</v>
      </c>
      <c r="F5201" s="3">
        <v>14</v>
      </c>
      <c r="G5201" s="27" t="s">
        <v>5320</v>
      </c>
      <c r="H5201" s="27" t="s">
        <v>5320</v>
      </c>
      <c r="I5201" s="27" t="s">
        <v>5320</v>
      </c>
      <c r="J5201" s="28" t="s">
        <v>21</v>
      </c>
      <c r="K5201" s="28" t="s">
        <v>21</v>
      </c>
      <c r="L5201" s="28" t="s">
        <v>21</v>
      </c>
      <c r="M5201" s="3" t="str">
        <f>IF(+OR(J5201="SI",G5201="SI"),"SI","NO")</f>
        <v>SI</v>
      </c>
      <c r="N5201" s="3" t="str">
        <f>IF(+OR(H5201="SI",K5201="SI"),"SI","NO")</f>
        <v>SI</v>
      </c>
      <c r="O5201" s="3" t="str">
        <f>IF(+OR(I5201="SI",L5201="SI"),"SI","NO")</f>
        <v>SI</v>
      </c>
    </row>
    <row r="5202" spans="1:15" x14ac:dyDescent="0.25">
      <c r="A5202" s="20" t="s">
        <v>3181</v>
      </c>
      <c r="B5202" s="1" t="s">
        <v>3332</v>
      </c>
      <c r="C5202" s="3">
        <v>6</v>
      </c>
      <c r="D5202" s="3" t="str">
        <f>VLOOKUP(Cobertura2021[[#This Row],['#Area]],S:T,2)</f>
        <v>Rural</v>
      </c>
      <c r="E5202" s="1" t="s">
        <v>9</v>
      </c>
      <c r="F5202" s="3">
        <v>64</v>
      </c>
      <c r="G5202" s="27" t="s">
        <v>5320</v>
      </c>
      <c r="H5202" s="27" t="s">
        <v>5320</v>
      </c>
      <c r="I5202" s="27" t="s">
        <v>5320</v>
      </c>
      <c r="J5202" s="28" t="s">
        <v>21</v>
      </c>
      <c r="K5202" s="28" t="s">
        <v>21</v>
      </c>
      <c r="L5202" s="28" t="s">
        <v>21</v>
      </c>
      <c r="M5202" s="3" t="str">
        <f>IF(+OR(J5202="SI",G5202="SI"),"SI","NO")</f>
        <v>SI</v>
      </c>
      <c r="N5202" s="3" t="str">
        <f>IF(+OR(H5202="SI",K5202="SI"),"SI","NO")</f>
        <v>SI</v>
      </c>
      <c r="O5202" s="3" t="str">
        <f>IF(+OR(I5202="SI",L5202="SI"),"SI","NO")</f>
        <v>SI</v>
      </c>
    </row>
    <row r="5203" spans="1:15" hidden="1" x14ac:dyDescent="0.25">
      <c r="A5203" s="20" t="s">
        <v>3181</v>
      </c>
      <c r="B5203" s="1" t="s">
        <v>1708</v>
      </c>
      <c r="C5203" s="3">
        <v>1</v>
      </c>
      <c r="D5203" s="3" t="e">
        <f>VLOOKUP(Cobertura2021[[#This Row],['#Area]],S:T,2)</f>
        <v>#N/A</v>
      </c>
      <c r="E5203" s="1" t="s">
        <v>9</v>
      </c>
      <c r="F5203" s="3">
        <v>28</v>
      </c>
      <c r="G5203" s="27" t="s">
        <v>5320</v>
      </c>
      <c r="H5203" s="27" t="s">
        <v>5320</v>
      </c>
      <c r="I5203" s="27" t="s">
        <v>5320</v>
      </c>
      <c r="J5203" s="28" t="s">
        <v>21</v>
      </c>
      <c r="K5203" s="28" t="s">
        <v>21</v>
      </c>
      <c r="L5203" s="28" t="s">
        <v>21</v>
      </c>
      <c r="M5203" s="3" t="str">
        <f>IF(+OR(J5203="SI",G5203="SI"),"SI","NO")</f>
        <v>SI</v>
      </c>
      <c r="N5203" s="3" t="str">
        <f>IF(+OR(H5203="SI",K5203="SI"),"SI","NO")</f>
        <v>SI</v>
      </c>
      <c r="O5203" s="3" t="str">
        <f>IF(+OR(I5203="SI",L5203="SI"),"SI","NO")</f>
        <v>SI</v>
      </c>
    </row>
    <row r="5204" spans="1:15" hidden="1" x14ac:dyDescent="0.25">
      <c r="A5204" s="20" t="s">
        <v>3181</v>
      </c>
      <c r="B5204" s="1" t="s">
        <v>3182</v>
      </c>
      <c r="C5204" s="3">
        <v>1</v>
      </c>
      <c r="D5204" s="3" t="e">
        <f>VLOOKUP(Cobertura2021[[#This Row],['#Area]],S:T,2)</f>
        <v>#N/A</v>
      </c>
      <c r="E5204" s="1" t="s">
        <v>9</v>
      </c>
      <c r="F5204" s="3">
        <v>2442</v>
      </c>
      <c r="G5204" s="27" t="s">
        <v>5320</v>
      </c>
      <c r="H5204" s="27" t="s">
        <v>5320</v>
      </c>
      <c r="I5204" s="27" t="s">
        <v>5320</v>
      </c>
      <c r="J5204" s="28" t="s">
        <v>21</v>
      </c>
      <c r="K5204" s="28" t="s">
        <v>21</v>
      </c>
      <c r="L5204" s="28" t="s">
        <v>21</v>
      </c>
      <c r="M5204" s="3" t="str">
        <f>IF(+OR(J5204="SI",G5204="SI"),"SI","NO")</f>
        <v>SI</v>
      </c>
      <c r="N5204" s="3" t="str">
        <f>IF(+OR(H5204="SI",K5204="SI"),"SI","NO")</f>
        <v>SI</v>
      </c>
      <c r="O5204" s="3" t="str">
        <f>IF(+OR(I5204="SI",L5204="SI"),"SI","NO")</f>
        <v>SI</v>
      </c>
    </row>
    <row r="5205" spans="1:15" x14ac:dyDescent="0.25">
      <c r="A5205" s="20" t="s">
        <v>3181</v>
      </c>
      <c r="B5205" s="1" t="s">
        <v>3243</v>
      </c>
      <c r="C5205" s="3">
        <v>6</v>
      </c>
      <c r="D5205" s="3" t="str">
        <f>VLOOKUP(Cobertura2021[[#This Row],['#Area]],S:T,2)</f>
        <v>Rural</v>
      </c>
      <c r="E5205" s="1" t="s">
        <v>186</v>
      </c>
      <c r="F5205" s="3">
        <v>29</v>
      </c>
      <c r="G5205" s="27" t="s">
        <v>5320</v>
      </c>
      <c r="H5205" s="27" t="s">
        <v>5320</v>
      </c>
      <c r="I5205" s="27" t="s">
        <v>5320</v>
      </c>
      <c r="J5205" s="28" t="s">
        <v>21</v>
      </c>
      <c r="K5205" s="28" t="s">
        <v>21</v>
      </c>
      <c r="L5205" s="28" t="s">
        <v>20</v>
      </c>
      <c r="M5205" s="3" t="str">
        <f>IF(+OR(J5205="SI",G5205="SI"),"SI","NO")</f>
        <v>SI</v>
      </c>
      <c r="N5205" s="3" t="str">
        <f>IF(+OR(H5205="SI",K5205="SI"),"SI","NO")</f>
        <v>SI</v>
      </c>
      <c r="O5205" s="3" t="str">
        <f>IF(+OR(I5205="SI",L5205="SI"),"SI","NO")</f>
        <v>SI</v>
      </c>
    </row>
    <row r="5206" spans="1:15" x14ac:dyDescent="0.25">
      <c r="A5206" s="20" t="s">
        <v>3181</v>
      </c>
      <c r="B5206" s="1" t="s">
        <v>3312</v>
      </c>
      <c r="C5206" s="3">
        <v>6</v>
      </c>
      <c r="D5206" s="3" t="str">
        <f>VLOOKUP(Cobertura2021[[#This Row],['#Area]],S:T,2)</f>
        <v>Rural</v>
      </c>
      <c r="E5206" s="1" t="s">
        <v>186</v>
      </c>
      <c r="F5206" s="3">
        <v>27</v>
      </c>
      <c r="G5206" s="27" t="s">
        <v>5320</v>
      </c>
      <c r="H5206" s="27" t="s">
        <v>5320</v>
      </c>
      <c r="I5206" s="27" t="s">
        <v>5320</v>
      </c>
      <c r="J5206" s="28" t="s">
        <v>21</v>
      </c>
      <c r="K5206" s="28" t="s">
        <v>21</v>
      </c>
      <c r="L5206" s="28" t="s">
        <v>20</v>
      </c>
      <c r="M5206" s="3" t="str">
        <f>IF(+OR(J5206="SI",G5206="SI"),"SI","NO")</f>
        <v>SI</v>
      </c>
      <c r="N5206" s="3" t="str">
        <f>IF(+OR(H5206="SI",K5206="SI"),"SI","NO")</f>
        <v>SI</v>
      </c>
      <c r="O5206" s="3" t="str">
        <f>IF(+OR(I5206="SI",L5206="SI"),"SI","NO")</f>
        <v>SI</v>
      </c>
    </row>
    <row r="5207" spans="1:15" x14ac:dyDescent="0.25">
      <c r="A5207" s="20" t="s">
        <v>3181</v>
      </c>
      <c r="B5207" s="1" t="s">
        <v>3243</v>
      </c>
      <c r="C5207" s="3">
        <v>6</v>
      </c>
      <c r="D5207" s="3" t="str">
        <f>VLOOKUP(Cobertura2021[[#This Row],['#Area]],S:T,2)</f>
        <v>Rural</v>
      </c>
      <c r="E5207" s="1" t="s">
        <v>595</v>
      </c>
      <c r="F5207" s="3">
        <v>52</v>
      </c>
      <c r="G5207" s="27" t="s">
        <v>5320</v>
      </c>
      <c r="H5207" s="27" t="s">
        <v>5320</v>
      </c>
      <c r="I5207" s="27" t="s">
        <v>5320</v>
      </c>
      <c r="J5207" s="28" t="s">
        <v>21</v>
      </c>
      <c r="K5207" s="28" t="s">
        <v>21</v>
      </c>
      <c r="L5207" s="28" t="s">
        <v>21</v>
      </c>
      <c r="M5207" s="3" t="str">
        <f>IF(+OR(J5207="SI",G5207="SI"),"SI","NO")</f>
        <v>SI</v>
      </c>
      <c r="N5207" s="3" t="str">
        <f>IF(+OR(H5207="SI",K5207="SI"),"SI","NO")</f>
        <v>SI</v>
      </c>
      <c r="O5207" s="3" t="str">
        <f>IF(+OR(I5207="SI",L5207="SI"),"SI","NO")</f>
        <v>SI</v>
      </c>
    </row>
    <row r="5208" spans="1:15" x14ac:dyDescent="0.25">
      <c r="A5208" s="20" t="s">
        <v>3181</v>
      </c>
      <c r="B5208" s="1" t="s">
        <v>3205</v>
      </c>
      <c r="C5208" s="3">
        <v>6</v>
      </c>
      <c r="D5208" s="3" t="str">
        <f>VLOOKUP(Cobertura2021[[#This Row],['#Area]],S:T,2)</f>
        <v>Rural</v>
      </c>
      <c r="E5208" s="1" t="s">
        <v>156</v>
      </c>
      <c r="F5208" s="3">
        <v>27</v>
      </c>
      <c r="G5208" s="27" t="s">
        <v>5320</v>
      </c>
      <c r="H5208" s="27" t="s">
        <v>5320</v>
      </c>
      <c r="I5208" s="27" t="s">
        <v>5320</v>
      </c>
      <c r="J5208" s="28" t="s">
        <v>21</v>
      </c>
      <c r="K5208" s="28" t="s">
        <v>21</v>
      </c>
      <c r="L5208" s="28" t="s">
        <v>20</v>
      </c>
      <c r="M5208" s="3" t="str">
        <f>IF(+OR(J5208="SI",G5208="SI"),"SI","NO")</f>
        <v>SI</v>
      </c>
      <c r="N5208" s="3" t="str">
        <f>IF(+OR(H5208="SI",K5208="SI"),"SI","NO")</f>
        <v>SI</v>
      </c>
      <c r="O5208" s="3" t="str">
        <f>IF(+OR(I5208="SI",L5208="SI"),"SI","NO")</f>
        <v>SI</v>
      </c>
    </row>
    <row r="5209" spans="1:15" x14ac:dyDescent="0.25">
      <c r="A5209" s="20" t="s">
        <v>3411</v>
      </c>
      <c r="B5209" s="1" t="s">
        <v>3532</v>
      </c>
      <c r="C5209" s="3">
        <v>6</v>
      </c>
      <c r="D5209" s="3" t="str">
        <f>VLOOKUP(Cobertura2021[[#This Row],['#Area]],S:T,2)</f>
        <v>Rural</v>
      </c>
      <c r="E5209" s="1" t="s">
        <v>3533</v>
      </c>
      <c r="F5209" s="3">
        <v>0</v>
      </c>
      <c r="G5209" s="27" t="s">
        <v>5320</v>
      </c>
      <c r="H5209" s="27" t="s">
        <v>3</v>
      </c>
      <c r="I5209" s="27" t="s">
        <v>3</v>
      </c>
      <c r="J5209" s="28" t="s">
        <v>21</v>
      </c>
      <c r="K5209" s="28" t="s">
        <v>20</v>
      </c>
      <c r="L5209" s="28" t="s">
        <v>20</v>
      </c>
      <c r="M5209" s="3" t="str">
        <f>IF(+OR(J5209="SI",G5209="SI"),"SI","NO")</f>
        <v>SI</v>
      </c>
      <c r="N5209" s="3" t="str">
        <f>IF(+OR(H5209="SI",K5209="SI"),"SI","NO")</f>
        <v>NO</v>
      </c>
      <c r="O5209" s="3" t="str">
        <f>IF(+OR(I5209="SI",L5209="SI"),"SI","NO")</f>
        <v>NO</v>
      </c>
    </row>
    <row r="5210" spans="1:15" hidden="1" x14ac:dyDescent="0.25">
      <c r="A5210" s="20" t="s">
        <v>3181</v>
      </c>
      <c r="B5210" s="1" t="s">
        <v>2992</v>
      </c>
      <c r="C5210" s="3">
        <v>1</v>
      </c>
      <c r="D5210" s="3" t="e">
        <f>VLOOKUP(Cobertura2021[[#This Row],['#Area]],S:T,2)</f>
        <v>#N/A</v>
      </c>
      <c r="E5210" s="1" t="s">
        <v>156</v>
      </c>
      <c r="F5210" s="3">
        <v>115</v>
      </c>
      <c r="G5210" s="27" t="s">
        <v>5320</v>
      </c>
      <c r="H5210" s="27" t="s">
        <v>5320</v>
      </c>
      <c r="I5210" s="27" t="s">
        <v>5320</v>
      </c>
      <c r="J5210" s="28" t="s">
        <v>21</v>
      </c>
      <c r="K5210" s="28" t="s">
        <v>21</v>
      </c>
      <c r="L5210" s="28" t="s">
        <v>21</v>
      </c>
      <c r="M5210" s="3" t="str">
        <f>IF(+OR(J5210="SI",G5210="SI"),"SI","NO")</f>
        <v>SI</v>
      </c>
      <c r="N5210" s="3" t="str">
        <f>IF(+OR(H5210="SI",K5210="SI"),"SI","NO")</f>
        <v>SI</v>
      </c>
      <c r="O5210" s="3" t="str">
        <f>IF(+OR(I5210="SI",L5210="SI"),"SI","NO")</f>
        <v>SI</v>
      </c>
    </row>
    <row r="5211" spans="1:15" x14ac:dyDescent="0.25">
      <c r="A5211" s="20" t="s">
        <v>3181</v>
      </c>
      <c r="B5211" s="1" t="s">
        <v>2992</v>
      </c>
      <c r="C5211" s="3">
        <v>6</v>
      </c>
      <c r="D5211" s="3" t="str">
        <f>VLOOKUP(Cobertura2021[[#This Row],['#Area]],S:T,2)</f>
        <v>Rural</v>
      </c>
      <c r="E5211" s="1" t="s">
        <v>156</v>
      </c>
      <c r="F5211" s="3">
        <v>32</v>
      </c>
      <c r="G5211" s="27" t="s">
        <v>5320</v>
      </c>
      <c r="H5211" s="27" t="s">
        <v>5320</v>
      </c>
      <c r="I5211" s="27" t="s">
        <v>5320</v>
      </c>
      <c r="J5211" s="28" t="s">
        <v>21</v>
      </c>
      <c r="K5211" s="28" t="s">
        <v>21</v>
      </c>
      <c r="L5211" s="28" t="s">
        <v>21</v>
      </c>
      <c r="M5211" s="3" t="str">
        <f>IF(+OR(J5211="SI",G5211="SI"),"SI","NO")</f>
        <v>SI</v>
      </c>
      <c r="N5211" s="3" t="str">
        <f>IF(+OR(H5211="SI",K5211="SI"),"SI","NO")</f>
        <v>SI</v>
      </c>
      <c r="O5211" s="3" t="str">
        <f>IF(+OR(I5211="SI",L5211="SI"),"SI","NO")</f>
        <v>SI</v>
      </c>
    </row>
    <row r="5212" spans="1:15" x14ac:dyDescent="0.25">
      <c r="A5212" s="20" t="s">
        <v>156</v>
      </c>
      <c r="B5212" s="1" t="s">
        <v>3559</v>
      </c>
      <c r="C5212" s="3">
        <v>6</v>
      </c>
      <c r="D5212" s="3" t="str">
        <f>VLOOKUP(Cobertura2021[[#This Row],['#Area]],S:T,2)</f>
        <v>Rural</v>
      </c>
      <c r="E5212" s="1" t="s">
        <v>4733</v>
      </c>
      <c r="F5212" s="3">
        <v>51</v>
      </c>
      <c r="G5212" s="27" t="s">
        <v>5320</v>
      </c>
      <c r="H5212" s="27" t="s">
        <v>3</v>
      </c>
      <c r="I5212" s="27" t="s">
        <v>3</v>
      </c>
      <c r="J5212" s="28" t="s">
        <v>21</v>
      </c>
      <c r="K5212" s="28" t="s">
        <v>20</v>
      </c>
      <c r="L5212" s="28" t="s">
        <v>20</v>
      </c>
      <c r="M5212" s="3" t="str">
        <f>IF(+OR(J5212="SI",G5212="SI"),"SI","NO")</f>
        <v>SI</v>
      </c>
      <c r="N5212" s="3" t="str">
        <f>IF(+OR(H5212="SI",K5212="SI"),"SI","NO")</f>
        <v>NO</v>
      </c>
      <c r="O5212" s="3" t="str">
        <f>IF(+OR(I5212="SI",L5212="SI"),"SI","NO")</f>
        <v>NO</v>
      </c>
    </row>
    <row r="5213" spans="1:15" x14ac:dyDescent="0.25">
      <c r="A5213" s="20" t="s">
        <v>3411</v>
      </c>
      <c r="B5213" s="1" t="s">
        <v>3532</v>
      </c>
      <c r="C5213" s="3">
        <v>6</v>
      </c>
      <c r="D5213" s="3" t="str">
        <f>VLOOKUP(Cobertura2021[[#This Row],['#Area]],S:T,2)</f>
        <v>Rural</v>
      </c>
      <c r="E5213" s="1" t="s">
        <v>3534</v>
      </c>
      <c r="F5213" s="3">
        <v>0</v>
      </c>
      <c r="G5213" s="27" t="s">
        <v>5320</v>
      </c>
      <c r="H5213" s="27" t="s">
        <v>3</v>
      </c>
      <c r="I5213" s="27" t="s">
        <v>3</v>
      </c>
      <c r="J5213" s="28" t="s">
        <v>21</v>
      </c>
      <c r="K5213" s="28" t="s">
        <v>20</v>
      </c>
      <c r="L5213" s="28" t="s">
        <v>20</v>
      </c>
      <c r="M5213" s="3" t="str">
        <f>IF(+OR(J5213="SI",G5213="SI"),"SI","NO")</f>
        <v>SI</v>
      </c>
      <c r="N5213" s="3" t="str">
        <f>IF(+OR(H5213="SI",K5213="SI"),"SI","NO")</f>
        <v>NO</v>
      </c>
      <c r="O5213" s="3" t="str">
        <f>IF(+OR(I5213="SI",L5213="SI"),"SI","NO")</f>
        <v>NO</v>
      </c>
    </row>
    <row r="5214" spans="1:15" x14ac:dyDescent="0.25">
      <c r="A5214" s="20" t="s">
        <v>3181</v>
      </c>
      <c r="B5214" s="1" t="s">
        <v>3234</v>
      </c>
      <c r="C5214" s="3">
        <v>6</v>
      </c>
      <c r="D5214" s="3" t="str">
        <f>VLOOKUP(Cobertura2021[[#This Row],['#Area]],S:T,2)</f>
        <v>Rural</v>
      </c>
      <c r="E5214" s="1" t="s">
        <v>156</v>
      </c>
      <c r="F5214" s="3">
        <v>100</v>
      </c>
      <c r="G5214" s="27" t="s">
        <v>5320</v>
      </c>
      <c r="H5214" s="27" t="s">
        <v>5320</v>
      </c>
      <c r="I5214" s="27" t="s">
        <v>5320</v>
      </c>
      <c r="J5214" s="28" t="s">
        <v>21</v>
      </c>
      <c r="K5214" s="28" t="s">
        <v>20</v>
      </c>
      <c r="L5214" s="28" t="s">
        <v>20</v>
      </c>
      <c r="M5214" s="3" t="str">
        <f>IF(+OR(J5214="SI",G5214="SI"),"SI","NO")</f>
        <v>SI</v>
      </c>
      <c r="N5214" s="3" t="str">
        <f>IF(+OR(H5214="SI",K5214="SI"),"SI","NO")</f>
        <v>SI</v>
      </c>
      <c r="O5214" s="3" t="str">
        <f>IF(+OR(I5214="SI",L5214="SI"),"SI","NO")</f>
        <v>SI</v>
      </c>
    </row>
    <row r="5215" spans="1:15" hidden="1" x14ac:dyDescent="0.25">
      <c r="A5215" s="20" t="s">
        <v>3181</v>
      </c>
      <c r="B5215" s="1" t="s">
        <v>3332</v>
      </c>
      <c r="C5215" s="3">
        <v>1</v>
      </c>
      <c r="D5215" s="3" t="e">
        <f>VLOOKUP(Cobertura2021[[#This Row],['#Area]],S:T,2)</f>
        <v>#N/A</v>
      </c>
      <c r="E5215" s="1" t="s">
        <v>156</v>
      </c>
      <c r="F5215" s="3">
        <v>139</v>
      </c>
      <c r="G5215" s="27" t="s">
        <v>5320</v>
      </c>
      <c r="H5215" s="27" t="s">
        <v>5320</v>
      </c>
      <c r="I5215" s="27" t="s">
        <v>5320</v>
      </c>
      <c r="J5215" s="28" t="s">
        <v>21</v>
      </c>
      <c r="K5215" s="28" t="s">
        <v>21</v>
      </c>
      <c r="L5215" s="28" t="s">
        <v>21</v>
      </c>
      <c r="M5215" s="3" t="str">
        <f>IF(+OR(J5215="SI",G5215="SI"),"SI","NO")</f>
        <v>SI</v>
      </c>
      <c r="N5215" s="3" t="str">
        <f>IF(+OR(H5215="SI",K5215="SI"),"SI","NO")</f>
        <v>SI</v>
      </c>
      <c r="O5215" s="3" t="str">
        <f>IF(+OR(I5215="SI",L5215="SI"),"SI","NO")</f>
        <v>SI</v>
      </c>
    </row>
    <row r="5216" spans="1:15" hidden="1" x14ac:dyDescent="0.25">
      <c r="A5216" s="20" t="s">
        <v>3181</v>
      </c>
      <c r="B5216" s="1" t="s">
        <v>2992</v>
      </c>
      <c r="C5216" s="3">
        <v>1</v>
      </c>
      <c r="D5216" s="3" t="e">
        <f>VLOOKUP(Cobertura2021[[#This Row],['#Area]],S:T,2)</f>
        <v>#N/A</v>
      </c>
      <c r="E5216" s="1" t="s">
        <v>38</v>
      </c>
      <c r="F5216" s="3">
        <v>127</v>
      </c>
      <c r="G5216" s="27" t="s">
        <v>5320</v>
      </c>
      <c r="H5216" s="27" t="s">
        <v>5320</v>
      </c>
      <c r="I5216" s="27" t="s">
        <v>5320</v>
      </c>
      <c r="J5216" s="28" t="s">
        <v>21</v>
      </c>
      <c r="K5216" s="28" t="s">
        <v>21</v>
      </c>
      <c r="L5216" s="28" t="s">
        <v>21</v>
      </c>
      <c r="M5216" s="3" t="str">
        <f>IF(+OR(J5216="SI",G5216="SI"),"SI","NO")</f>
        <v>SI</v>
      </c>
      <c r="N5216" s="3" t="str">
        <f>IF(+OR(H5216="SI",K5216="SI"),"SI","NO")</f>
        <v>SI</v>
      </c>
      <c r="O5216" s="3" t="str">
        <f>IF(+OR(I5216="SI",L5216="SI"),"SI","NO")</f>
        <v>SI</v>
      </c>
    </row>
    <row r="5217" spans="1:15" x14ac:dyDescent="0.25">
      <c r="A5217" s="20" t="s">
        <v>3181</v>
      </c>
      <c r="B5217" s="1" t="s">
        <v>3243</v>
      </c>
      <c r="C5217" s="3">
        <v>6</v>
      </c>
      <c r="D5217" s="3" t="str">
        <f>VLOOKUP(Cobertura2021[[#This Row],['#Area]],S:T,2)</f>
        <v>Rural</v>
      </c>
      <c r="E5217" s="1" t="s">
        <v>38</v>
      </c>
      <c r="F5217" s="3">
        <v>54</v>
      </c>
      <c r="G5217" s="27" t="s">
        <v>5320</v>
      </c>
      <c r="H5217" s="27" t="s">
        <v>5320</v>
      </c>
      <c r="I5217" s="27" t="s">
        <v>5320</v>
      </c>
      <c r="J5217" s="28" t="s">
        <v>21</v>
      </c>
      <c r="K5217" s="28" t="s">
        <v>21</v>
      </c>
      <c r="L5217" s="28" t="s">
        <v>20</v>
      </c>
      <c r="M5217" s="3" t="str">
        <f>IF(+OR(J5217="SI",G5217="SI"),"SI","NO")</f>
        <v>SI</v>
      </c>
      <c r="N5217" s="3" t="str">
        <f>IF(+OR(H5217="SI",K5217="SI"),"SI","NO")</f>
        <v>SI</v>
      </c>
      <c r="O5217" s="3" t="str">
        <f>IF(+OR(I5217="SI",L5217="SI"),"SI","NO")</f>
        <v>SI</v>
      </c>
    </row>
    <row r="5218" spans="1:15" x14ac:dyDescent="0.25">
      <c r="A5218" s="20" t="s">
        <v>3181</v>
      </c>
      <c r="B5218" s="1" t="s">
        <v>3243</v>
      </c>
      <c r="C5218" s="3">
        <v>6</v>
      </c>
      <c r="D5218" s="3" t="str">
        <f>VLOOKUP(Cobertura2021[[#This Row],['#Area]],S:T,2)</f>
        <v>Rural</v>
      </c>
      <c r="E5218" s="1" t="s">
        <v>136</v>
      </c>
      <c r="F5218" s="3">
        <v>62</v>
      </c>
      <c r="G5218" s="27" t="s">
        <v>5320</v>
      </c>
      <c r="H5218" s="27" t="s">
        <v>5320</v>
      </c>
      <c r="I5218" s="27" t="s">
        <v>5320</v>
      </c>
      <c r="J5218" s="28" t="s">
        <v>21</v>
      </c>
      <c r="K5218" s="28" t="s">
        <v>21</v>
      </c>
      <c r="L5218" s="28" t="s">
        <v>20</v>
      </c>
      <c r="M5218" s="3" t="str">
        <f>IF(+OR(J5218="SI",G5218="SI"),"SI","NO")</f>
        <v>SI</v>
      </c>
      <c r="N5218" s="3" t="str">
        <f>IF(+OR(H5218="SI",K5218="SI"),"SI","NO")</f>
        <v>SI</v>
      </c>
      <c r="O5218" s="3" t="str">
        <f>IF(+OR(I5218="SI",L5218="SI"),"SI","NO")</f>
        <v>SI</v>
      </c>
    </row>
    <row r="5219" spans="1:15" hidden="1" x14ac:dyDescent="0.25">
      <c r="A5219" s="20" t="s">
        <v>3181</v>
      </c>
      <c r="B5219" s="1" t="s">
        <v>3304</v>
      </c>
      <c r="C5219" s="3">
        <v>1</v>
      </c>
      <c r="D5219" s="3" t="e">
        <f>VLOOKUP(Cobertura2021[[#This Row],['#Area]],S:T,2)</f>
        <v>#N/A</v>
      </c>
      <c r="E5219" s="1" t="s">
        <v>136</v>
      </c>
      <c r="F5219" s="3">
        <v>97</v>
      </c>
      <c r="G5219" s="27" t="s">
        <v>5320</v>
      </c>
      <c r="H5219" s="27" t="s">
        <v>5320</v>
      </c>
      <c r="I5219" s="27" t="s">
        <v>5320</v>
      </c>
      <c r="J5219" s="28" t="s">
        <v>21</v>
      </c>
      <c r="K5219" s="28" t="s">
        <v>21</v>
      </c>
      <c r="L5219" s="28" t="s">
        <v>21</v>
      </c>
      <c r="M5219" s="3" t="str">
        <f>IF(+OR(J5219="SI",G5219="SI"),"SI","NO")</f>
        <v>SI</v>
      </c>
      <c r="N5219" s="3" t="str">
        <f>IF(+OR(H5219="SI",K5219="SI"),"SI","NO")</f>
        <v>SI</v>
      </c>
      <c r="O5219" s="3" t="str">
        <f>IF(+OR(I5219="SI",L5219="SI"),"SI","NO")</f>
        <v>SI</v>
      </c>
    </row>
    <row r="5220" spans="1:15" x14ac:dyDescent="0.25">
      <c r="A5220" s="20" t="s">
        <v>3181</v>
      </c>
      <c r="B5220" s="1" t="s">
        <v>3304</v>
      </c>
      <c r="C5220" s="3">
        <v>6</v>
      </c>
      <c r="D5220" s="3" t="str">
        <f>VLOOKUP(Cobertura2021[[#This Row],['#Area]],S:T,2)</f>
        <v>Rural</v>
      </c>
      <c r="E5220" s="1" t="s">
        <v>136</v>
      </c>
      <c r="F5220" s="3">
        <v>80</v>
      </c>
      <c r="G5220" s="27" t="s">
        <v>5320</v>
      </c>
      <c r="H5220" s="27" t="s">
        <v>5320</v>
      </c>
      <c r="I5220" s="27" t="s">
        <v>5320</v>
      </c>
      <c r="J5220" s="28" t="s">
        <v>21</v>
      </c>
      <c r="K5220" s="28" t="s">
        <v>21</v>
      </c>
      <c r="L5220" s="28" t="s">
        <v>21</v>
      </c>
      <c r="M5220" s="3" t="str">
        <f>IF(+OR(J5220="SI",G5220="SI"),"SI","NO")</f>
        <v>SI</v>
      </c>
      <c r="N5220" s="3" t="str">
        <f>IF(+OR(H5220="SI",K5220="SI"),"SI","NO")</f>
        <v>SI</v>
      </c>
      <c r="O5220" s="3" t="str">
        <f>IF(+OR(I5220="SI",L5220="SI"),"SI","NO")</f>
        <v>SI</v>
      </c>
    </row>
    <row r="5221" spans="1:15" x14ac:dyDescent="0.25">
      <c r="A5221" s="20" t="s">
        <v>3181</v>
      </c>
      <c r="B5221" s="1" t="s">
        <v>3312</v>
      </c>
      <c r="C5221" s="3">
        <v>6</v>
      </c>
      <c r="D5221" s="3" t="str">
        <f>VLOOKUP(Cobertura2021[[#This Row],['#Area]],S:T,2)</f>
        <v>Rural</v>
      </c>
      <c r="E5221" s="1" t="s">
        <v>136</v>
      </c>
      <c r="F5221" s="3">
        <v>53</v>
      </c>
      <c r="G5221" s="27" t="s">
        <v>5320</v>
      </c>
      <c r="H5221" s="27" t="s">
        <v>5320</v>
      </c>
      <c r="I5221" s="27" t="s">
        <v>5320</v>
      </c>
      <c r="J5221" s="28" t="s">
        <v>21</v>
      </c>
      <c r="K5221" s="28" t="s">
        <v>21</v>
      </c>
      <c r="L5221" s="28" t="s">
        <v>20</v>
      </c>
      <c r="M5221" s="3" t="str">
        <f>IF(+OR(J5221="SI",G5221="SI"),"SI","NO")</f>
        <v>SI</v>
      </c>
      <c r="N5221" s="3" t="str">
        <f>IF(+OR(H5221="SI",K5221="SI"),"SI","NO")</f>
        <v>SI</v>
      </c>
      <c r="O5221" s="3" t="str">
        <f>IF(+OR(I5221="SI",L5221="SI"),"SI","NO")</f>
        <v>SI</v>
      </c>
    </row>
    <row r="5222" spans="1:15" x14ac:dyDescent="0.25">
      <c r="A5222" s="20" t="s">
        <v>3181</v>
      </c>
      <c r="B5222" s="1" t="s">
        <v>3362</v>
      </c>
      <c r="C5222" s="3">
        <v>6</v>
      </c>
      <c r="D5222" s="3" t="str">
        <f>VLOOKUP(Cobertura2021[[#This Row],['#Area]],S:T,2)</f>
        <v>Rural</v>
      </c>
      <c r="E5222" s="1" t="s">
        <v>136</v>
      </c>
      <c r="F5222" s="3">
        <v>78</v>
      </c>
      <c r="G5222" s="27" t="s">
        <v>5320</v>
      </c>
      <c r="H5222" s="27" t="s">
        <v>5320</v>
      </c>
      <c r="I5222" s="27" t="s">
        <v>5320</v>
      </c>
      <c r="J5222" s="28" t="s">
        <v>21</v>
      </c>
      <c r="K5222" s="28" t="s">
        <v>21</v>
      </c>
      <c r="L5222" s="28" t="s">
        <v>21</v>
      </c>
      <c r="M5222" s="3" t="str">
        <f>IF(+OR(J5222="SI",G5222="SI"),"SI","NO")</f>
        <v>SI</v>
      </c>
      <c r="N5222" s="3" t="str">
        <f>IF(+OR(H5222="SI",K5222="SI"),"SI","NO")</f>
        <v>SI</v>
      </c>
      <c r="O5222" s="3" t="str">
        <f>IF(+OR(I5222="SI",L5222="SI"),"SI","NO")</f>
        <v>SI</v>
      </c>
    </row>
    <row r="5223" spans="1:15" x14ac:dyDescent="0.25">
      <c r="A5223" s="20" t="s">
        <v>2968</v>
      </c>
      <c r="B5223" s="1" t="s">
        <v>2968</v>
      </c>
      <c r="C5223" s="3">
        <v>6</v>
      </c>
      <c r="D5223" s="3" t="str">
        <f>VLOOKUP(Cobertura2021[[#This Row],['#Area]],S:T,2)</f>
        <v>Rural</v>
      </c>
      <c r="E5223" s="1" t="s">
        <v>2759</v>
      </c>
      <c r="F5223" s="3">
        <v>27</v>
      </c>
      <c r="G5223" s="27" t="s">
        <v>5320</v>
      </c>
      <c r="H5223" s="27" t="s">
        <v>3</v>
      </c>
      <c r="I5223" s="27" t="s">
        <v>3</v>
      </c>
      <c r="J5223" s="28" t="s">
        <v>21</v>
      </c>
      <c r="K5223" s="28" t="s">
        <v>20</v>
      </c>
      <c r="L5223" s="28" t="s">
        <v>20</v>
      </c>
      <c r="M5223" s="3" t="str">
        <f>IF(+OR(J5223="SI",G5223="SI"),"SI","NO")</f>
        <v>SI</v>
      </c>
      <c r="N5223" s="3" t="str">
        <f>IF(+OR(H5223="SI",K5223="SI"),"SI","NO")</f>
        <v>NO</v>
      </c>
      <c r="O5223" s="3" t="str">
        <f>IF(+OR(I5223="SI",L5223="SI"),"SI","NO")</f>
        <v>NO</v>
      </c>
    </row>
    <row r="5224" spans="1:15" hidden="1" x14ac:dyDescent="0.25">
      <c r="A5224" s="20" t="s">
        <v>3181</v>
      </c>
      <c r="B5224" s="1" t="s">
        <v>1708</v>
      </c>
      <c r="C5224" s="3">
        <v>1</v>
      </c>
      <c r="D5224" s="3" t="e">
        <f>VLOOKUP(Cobertura2021[[#This Row],['#Area]],S:T,2)</f>
        <v>#N/A</v>
      </c>
      <c r="E5224" s="1" t="s">
        <v>136</v>
      </c>
      <c r="F5224" s="3">
        <v>15</v>
      </c>
      <c r="G5224" s="27" t="s">
        <v>5320</v>
      </c>
      <c r="H5224" s="27" t="s">
        <v>5320</v>
      </c>
      <c r="I5224" s="27" t="s">
        <v>5320</v>
      </c>
      <c r="J5224" s="28" t="s">
        <v>21</v>
      </c>
      <c r="K5224" s="28" t="s">
        <v>21</v>
      </c>
      <c r="L5224" s="28" t="s">
        <v>21</v>
      </c>
      <c r="M5224" s="3" t="str">
        <f>IF(+OR(J5224="SI",G5224="SI"),"SI","NO")</f>
        <v>SI</v>
      </c>
      <c r="N5224" s="3" t="str">
        <f>IF(+OR(H5224="SI",K5224="SI"),"SI","NO")</f>
        <v>SI</v>
      </c>
      <c r="O5224" s="3" t="str">
        <f>IF(+OR(I5224="SI",L5224="SI"),"SI","NO")</f>
        <v>SI</v>
      </c>
    </row>
    <row r="5225" spans="1:15" hidden="1" x14ac:dyDescent="0.25">
      <c r="A5225" s="20" t="s">
        <v>3181</v>
      </c>
      <c r="B5225" s="1" t="s">
        <v>3256</v>
      </c>
      <c r="C5225" s="3">
        <v>1</v>
      </c>
      <c r="D5225" s="3" t="e">
        <f>VLOOKUP(Cobertura2021[[#This Row],['#Area]],S:T,2)</f>
        <v>#N/A</v>
      </c>
      <c r="E5225" s="1" t="s">
        <v>493</v>
      </c>
      <c r="F5225" s="3">
        <v>147</v>
      </c>
      <c r="G5225" s="27" t="s">
        <v>5320</v>
      </c>
      <c r="H5225" s="27" t="s">
        <v>5320</v>
      </c>
      <c r="I5225" s="27" t="s">
        <v>5320</v>
      </c>
      <c r="J5225" s="28" t="s">
        <v>21</v>
      </c>
      <c r="K5225" s="28" t="s">
        <v>21</v>
      </c>
      <c r="L5225" s="28" t="s">
        <v>21</v>
      </c>
      <c r="M5225" s="3" t="str">
        <f>IF(+OR(J5225="SI",G5225="SI"),"SI","NO")</f>
        <v>SI</v>
      </c>
      <c r="N5225" s="3" t="str">
        <f>IF(+OR(H5225="SI",K5225="SI"),"SI","NO")</f>
        <v>SI</v>
      </c>
      <c r="O5225" s="3" t="str">
        <f>IF(+OR(I5225="SI",L5225="SI"),"SI","NO")</f>
        <v>SI</v>
      </c>
    </row>
    <row r="5226" spans="1:15" x14ac:dyDescent="0.25">
      <c r="A5226" s="20" t="s">
        <v>3181</v>
      </c>
      <c r="B5226" s="1" t="s">
        <v>3312</v>
      </c>
      <c r="C5226" s="3">
        <v>6</v>
      </c>
      <c r="D5226" s="3" t="str">
        <f>VLOOKUP(Cobertura2021[[#This Row],['#Area]],S:T,2)</f>
        <v>Rural</v>
      </c>
      <c r="E5226" s="1" t="s">
        <v>99</v>
      </c>
      <c r="F5226" s="3">
        <v>58</v>
      </c>
      <c r="G5226" s="27" t="s">
        <v>5320</v>
      </c>
      <c r="H5226" s="27" t="s">
        <v>5320</v>
      </c>
      <c r="I5226" s="27" t="s">
        <v>5320</v>
      </c>
      <c r="J5226" s="28" t="s">
        <v>21</v>
      </c>
      <c r="K5226" s="28" t="s">
        <v>21</v>
      </c>
      <c r="L5226" s="28" t="s">
        <v>20</v>
      </c>
      <c r="M5226" s="3" t="str">
        <f>IF(+OR(J5226="SI",G5226="SI"),"SI","NO")</f>
        <v>SI</v>
      </c>
      <c r="N5226" s="3" t="str">
        <f>IF(+OR(H5226="SI",K5226="SI"),"SI","NO")</f>
        <v>SI</v>
      </c>
      <c r="O5226" s="3" t="str">
        <f>IF(+OR(I5226="SI",L5226="SI"),"SI","NO")</f>
        <v>SI</v>
      </c>
    </row>
    <row r="5227" spans="1:15" x14ac:dyDescent="0.25">
      <c r="A5227" s="20" t="s">
        <v>635</v>
      </c>
      <c r="B5227" s="1" t="s">
        <v>746</v>
      </c>
      <c r="C5227" s="3">
        <v>6</v>
      </c>
      <c r="D5227" s="3" t="str">
        <f>VLOOKUP(Cobertura2021[[#This Row],['#Area]],S:T,2)</f>
        <v>Rural</v>
      </c>
      <c r="E5227" s="1" t="s">
        <v>772</v>
      </c>
      <c r="F5227" s="3">
        <v>38</v>
      </c>
      <c r="G5227" s="27" t="s">
        <v>5320</v>
      </c>
      <c r="H5227" s="27" t="s">
        <v>5320</v>
      </c>
      <c r="I5227" s="27" t="s">
        <v>3</v>
      </c>
      <c r="J5227" s="28" t="s">
        <v>21</v>
      </c>
      <c r="K5227" s="28" t="s">
        <v>20</v>
      </c>
      <c r="L5227" s="28" t="s">
        <v>20</v>
      </c>
      <c r="M5227" s="3" t="str">
        <f>IF(+OR(J5227="SI",G5227="SI"),"SI","NO")</f>
        <v>SI</v>
      </c>
      <c r="N5227" s="3" t="str">
        <f>IF(+OR(H5227="SI",K5227="SI"),"SI","NO")</f>
        <v>SI</v>
      </c>
      <c r="O5227" s="3" t="str">
        <f>IF(+OR(I5227="SI",L5227="SI"),"SI","NO")</f>
        <v>NO</v>
      </c>
    </row>
    <row r="5228" spans="1:15" x14ac:dyDescent="0.25">
      <c r="A5228" s="20" t="s">
        <v>3181</v>
      </c>
      <c r="B5228" s="1" t="s">
        <v>2788</v>
      </c>
      <c r="C5228" s="3">
        <v>6</v>
      </c>
      <c r="D5228" s="3" t="str">
        <f>VLOOKUP(Cobertura2021[[#This Row],['#Area]],S:T,2)</f>
        <v>Rural</v>
      </c>
      <c r="E5228" s="1" t="s">
        <v>1901</v>
      </c>
      <c r="F5228" s="3">
        <v>164</v>
      </c>
      <c r="G5228" s="27" t="s">
        <v>5320</v>
      </c>
      <c r="H5228" s="27" t="s">
        <v>5320</v>
      </c>
      <c r="I5228" s="27" t="s">
        <v>5320</v>
      </c>
      <c r="J5228" s="28" t="s">
        <v>21</v>
      </c>
      <c r="K5228" s="28" t="s">
        <v>21</v>
      </c>
      <c r="L5228" s="28" t="s">
        <v>20</v>
      </c>
      <c r="M5228" s="3" t="str">
        <f>IF(+OR(J5228="SI",G5228="SI"),"SI","NO")</f>
        <v>SI</v>
      </c>
      <c r="N5228" s="3" t="str">
        <f>IF(+OR(H5228="SI",K5228="SI"),"SI","NO")</f>
        <v>SI</v>
      </c>
      <c r="O5228" s="3" t="str">
        <f>IF(+OR(I5228="SI",L5228="SI"),"SI","NO")</f>
        <v>SI</v>
      </c>
    </row>
    <row r="5229" spans="1:15" x14ac:dyDescent="0.25">
      <c r="A5229" s="20" t="s">
        <v>4087</v>
      </c>
      <c r="B5229" s="1" t="s">
        <v>2742</v>
      </c>
      <c r="C5229" s="3">
        <v>6</v>
      </c>
      <c r="D5229" s="3" t="str">
        <f>VLOOKUP(Cobertura2021[[#This Row],['#Area]],S:T,2)</f>
        <v>Rural</v>
      </c>
      <c r="E5229" s="1" t="s">
        <v>3536</v>
      </c>
      <c r="F5229" s="3">
        <v>21</v>
      </c>
      <c r="G5229" s="27" t="s">
        <v>3</v>
      </c>
      <c r="H5229" s="27" t="s">
        <v>3</v>
      </c>
      <c r="I5229" s="27" t="s">
        <v>3</v>
      </c>
      <c r="J5229" s="28" t="s">
        <v>20</v>
      </c>
      <c r="K5229" s="28" t="s">
        <v>20</v>
      </c>
      <c r="L5229" s="28" t="s">
        <v>20</v>
      </c>
      <c r="M5229" s="3" t="str">
        <f>IF(+OR(J5229="SI",G5229="SI"),"SI","NO")</f>
        <v>NO</v>
      </c>
      <c r="N5229" s="3" t="str">
        <f>IF(+OR(H5229="SI",K5229="SI"),"SI","NO")</f>
        <v>NO</v>
      </c>
      <c r="O5229" s="3" t="str">
        <f>IF(+OR(I5229="SI",L5229="SI"),"SI","NO")</f>
        <v>NO</v>
      </c>
    </row>
    <row r="5230" spans="1:15" x14ac:dyDescent="0.25">
      <c r="A5230" s="20" t="s">
        <v>3181</v>
      </c>
      <c r="B5230" s="1" t="s">
        <v>3243</v>
      </c>
      <c r="C5230" s="3">
        <v>6</v>
      </c>
      <c r="D5230" s="3" t="str">
        <f>VLOOKUP(Cobertura2021[[#This Row],['#Area]],S:T,2)</f>
        <v>Rural</v>
      </c>
      <c r="E5230" s="1" t="s">
        <v>175</v>
      </c>
      <c r="F5230" s="3">
        <v>105</v>
      </c>
      <c r="G5230" s="27" t="s">
        <v>5320</v>
      </c>
      <c r="H5230" s="27" t="s">
        <v>5320</v>
      </c>
      <c r="I5230" s="27" t="s">
        <v>5320</v>
      </c>
      <c r="J5230" s="28" t="s">
        <v>21</v>
      </c>
      <c r="K5230" s="28" t="s">
        <v>21</v>
      </c>
      <c r="L5230" s="28" t="s">
        <v>20</v>
      </c>
      <c r="M5230" s="3" t="str">
        <f>IF(+OR(J5230="SI",G5230="SI"),"SI","NO")</f>
        <v>SI</v>
      </c>
      <c r="N5230" s="3" t="str">
        <f>IF(+OR(H5230="SI",K5230="SI"),"SI","NO")</f>
        <v>SI</v>
      </c>
      <c r="O5230" s="3" t="str">
        <f>IF(+OR(I5230="SI",L5230="SI"),"SI","NO")</f>
        <v>SI</v>
      </c>
    </row>
    <row r="5231" spans="1:15" x14ac:dyDescent="0.25">
      <c r="A5231" s="20" t="s">
        <v>3181</v>
      </c>
      <c r="B5231" s="1" t="s">
        <v>3312</v>
      </c>
      <c r="C5231" s="3">
        <v>6</v>
      </c>
      <c r="D5231" s="3" t="str">
        <f>VLOOKUP(Cobertura2021[[#This Row],['#Area]],S:T,2)</f>
        <v>Rural</v>
      </c>
      <c r="E5231" s="1" t="s">
        <v>175</v>
      </c>
      <c r="F5231" s="3">
        <v>22</v>
      </c>
      <c r="G5231" s="27" t="s">
        <v>5320</v>
      </c>
      <c r="H5231" s="27" t="s">
        <v>5320</v>
      </c>
      <c r="I5231" s="27" t="s">
        <v>5320</v>
      </c>
      <c r="J5231" s="28" t="s">
        <v>21</v>
      </c>
      <c r="K5231" s="28" t="s">
        <v>21</v>
      </c>
      <c r="L5231" s="28" t="s">
        <v>20</v>
      </c>
      <c r="M5231" s="3" t="str">
        <f>IF(+OR(J5231="SI",G5231="SI"),"SI","NO")</f>
        <v>SI</v>
      </c>
      <c r="N5231" s="3" t="str">
        <f>IF(+OR(H5231="SI",K5231="SI"),"SI","NO")</f>
        <v>SI</v>
      </c>
      <c r="O5231" s="3" t="str">
        <f>IF(+OR(I5231="SI",L5231="SI"),"SI","NO")</f>
        <v>SI</v>
      </c>
    </row>
    <row r="5232" spans="1:15" hidden="1" x14ac:dyDescent="0.25">
      <c r="A5232" s="20" t="s">
        <v>3181</v>
      </c>
      <c r="B5232" s="1" t="s">
        <v>3404</v>
      </c>
      <c r="C5232" s="3">
        <v>1</v>
      </c>
      <c r="D5232" s="3" t="e">
        <f>VLOOKUP(Cobertura2021[[#This Row],['#Area]],S:T,2)</f>
        <v>#N/A</v>
      </c>
      <c r="E5232" s="1" t="s">
        <v>539</v>
      </c>
      <c r="F5232" s="3">
        <v>71</v>
      </c>
      <c r="G5232" s="27" t="s">
        <v>5320</v>
      </c>
      <c r="H5232" s="27" t="s">
        <v>5320</v>
      </c>
      <c r="I5232" s="27" t="s">
        <v>5320</v>
      </c>
      <c r="J5232" s="28" t="s">
        <v>21</v>
      </c>
      <c r="K5232" s="28" t="s">
        <v>21</v>
      </c>
      <c r="L5232" s="28" t="s">
        <v>21</v>
      </c>
      <c r="M5232" s="3" t="str">
        <f>IF(+OR(J5232="SI",G5232="SI"),"SI","NO")</f>
        <v>SI</v>
      </c>
      <c r="N5232" s="3" t="str">
        <f>IF(+OR(H5232="SI",K5232="SI"),"SI","NO")</f>
        <v>SI</v>
      </c>
      <c r="O5232" s="3" t="str">
        <f>IF(+OR(I5232="SI",L5232="SI"),"SI","NO")</f>
        <v>SI</v>
      </c>
    </row>
    <row r="5233" spans="1:15" hidden="1" x14ac:dyDescent="0.25">
      <c r="A5233" s="20" t="s">
        <v>3181</v>
      </c>
      <c r="B5233" s="1" t="s">
        <v>3256</v>
      </c>
      <c r="C5233" s="3">
        <v>3</v>
      </c>
      <c r="D5233" s="3" t="str">
        <f>VLOOKUP(Cobertura2021[[#This Row],['#Area]],S:T,2)</f>
        <v>Suburbana</v>
      </c>
      <c r="E5233" s="1" t="s">
        <v>3286</v>
      </c>
      <c r="F5233" s="3">
        <v>379</v>
      </c>
      <c r="G5233" s="27" t="s">
        <v>5320</v>
      </c>
      <c r="H5233" s="27" t="s">
        <v>5320</v>
      </c>
      <c r="I5233" s="27" t="s">
        <v>5320</v>
      </c>
      <c r="J5233" s="28" t="s">
        <v>21</v>
      </c>
      <c r="K5233" s="28" t="s">
        <v>20</v>
      </c>
      <c r="L5233" s="28" t="s">
        <v>20</v>
      </c>
      <c r="M5233" s="3" t="str">
        <f>IF(+OR(J5233="SI",G5233="SI"),"SI","NO")</f>
        <v>SI</v>
      </c>
      <c r="N5233" s="3" t="str">
        <f>IF(+OR(H5233="SI",K5233="SI"),"SI","NO")</f>
        <v>SI</v>
      </c>
      <c r="O5233" s="3" t="str">
        <f>IF(+OR(I5233="SI",L5233="SI"),"SI","NO")</f>
        <v>SI</v>
      </c>
    </row>
    <row r="5234" spans="1:15" hidden="1" x14ac:dyDescent="0.25">
      <c r="A5234" s="20" t="s">
        <v>3181</v>
      </c>
      <c r="B5234" s="1" t="s">
        <v>3234</v>
      </c>
      <c r="C5234" s="3">
        <v>1</v>
      </c>
      <c r="D5234" s="3" t="e">
        <f>VLOOKUP(Cobertura2021[[#This Row],['#Area]],S:T,2)</f>
        <v>#N/A</v>
      </c>
      <c r="E5234" s="1" t="s">
        <v>217</v>
      </c>
      <c r="F5234" s="3">
        <v>127</v>
      </c>
      <c r="G5234" s="27" t="s">
        <v>5320</v>
      </c>
      <c r="H5234" s="27" t="s">
        <v>5320</v>
      </c>
      <c r="I5234" s="27" t="s">
        <v>5320</v>
      </c>
      <c r="J5234" s="28" t="s">
        <v>21</v>
      </c>
      <c r="K5234" s="28" t="s">
        <v>20</v>
      </c>
      <c r="L5234" s="28" t="s">
        <v>20</v>
      </c>
      <c r="M5234" s="3" t="str">
        <f>IF(+OR(J5234="SI",G5234="SI"),"SI","NO")</f>
        <v>SI</v>
      </c>
      <c r="N5234" s="3" t="str">
        <f>IF(+OR(H5234="SI",K5234="SI"),"SI","NO")</f>
        <v>SI</v>
      </c>
      <c r="O5234" s="3" t="str">
        <f>IF(+OR(I5234="SI",L5234="SI"),"SI","NO")</f>
        <v>SI</v>
      </c>
    </row>
    <row r="5235" spans="1:15" x14ac:dyDescent="0.25">
      <c r="A5235" s="20" t="s">
        <v>3181</v>
      </c>
      <c r="B5235" s="1" t="s">
        <v>1809</v>
      </c>
      <c r="C5235" s="3">
        <v>6</v>
      </c>
      <c r="D5235" s="3" t="str">
        <f>VLOOKUP(Cobertura2021[[#This Row],['#Area]],S:T,2)</f>
        <v>Rural</v>
      </c>
      <c r="E5235" s="1" t="s">
        <v>217</v>
      </c>
      <c r="F5235" s="3">
        <v>117</v>
      </c>
      <c r="G5235" s="27" t="s">
        <v>5320</v>
      </c>
      <c r="H5235" s="27" t="s">
        <v>5320</v>
      </c>
      <c r="I5235" s="27" t="s">
        <v>5320</v>
      </c>
      <c r="J5235" s="28" t="s">
        <v>21</v>
      </c>
      <c r="K5235" s="28" t="s">
        <v>20</v>
      </c>
      <c r="L5235" s="28" t="s">
        <v>20</v>
      </c>
      <c r="M5235" s="3" t="str">
        <f>IF(+OR(J5235="SI",G5235="SI"),"SI","NO")</f>
        <v>SI</v>
      </c>
      <c r="N5235" s="3" t="str">
        <f>IF(+OR(H5235="SI",K5235="SI"),"SI","NO")</f>
        <v>SI</v>
      </c>
      <c r="O5235" s="3" t="str">
        <f>IF(+OR(I5235="SI",L5235="SI"),"SI","NO")</f>
        <v>SI</v>
      </c>
    </row>
    <row r="5236" spans="1:15" x14ac:dyDescent="0.25">
      <c r="A5236" s="20" t="s">
        <v>47</v>
      </c>
      <c r="B5236" s="1" t="s">
        <v>2631</v>
      </c>
      <c r="C5236" s="3">
        <v>6</v>
      </c>
      <c r="D5236" s="3" t="str">
        <f>VLOOKUP(Cobertura2021[[#This Row],['#Area]],S:T,2)</f>
        <v>Rural</v>
      </c>
      <c r="E5236" s="1" t="s">
        <v>2643</v>
      </c>
      <c r="F5236" s="3">
        <v>27</v>
      </c>
      <c r="G5236" s="27" t="s">
        <v>5320</v>
      </c>
      <c r="H5236" s="27" t="s">
        <v>3</v>
      </c>
      <c r="I5236" s="27" t="s">
        <v>3</v>
      </c>
      <c r="J5236" s="28" t="s">
        <v>21</v>
      </c>
      <c r="K5236" s="28" t="s">
        <v>20</v>
      </c>
      <c r="L5236" s="28" t="s">
        <v>20</v>
      </c>
      <c r="M5236" s="3" t="str">
        <f>IF(+OR(J5236="SI",G5236="SI"),"SI","NO")</f>
        <v>SI</v>
      </c>
      <c r="N5236" s="3" t="str">
        <f>IF(+OR(H5236="SI",K5236="SI"),"SI","NO")</f>
        <v>NO</v>
      </c>
      <c r="O5236" s="3" t="str">
        <f>IF(+OR(I5236="SI",L5236="SI"),"SI","NO")</f>
        <v>NO</v>
      </c>
    </row>
    <row r="5237" spans="1:15" x14ac:dyDescent="0.25">
      <c r="A5237" s="20" t="s">
        <v>3181</v>
      </c>
      <c r="B5237" s="1" t="s">
        <v>3357</v>
      </c>
      <c r="C5237" s="3">
        <v>6</v>
      </c>
      <c r="D5237" s="3" t="str">
        <f>VLOOKUP(Cobertura2021[[#This Row],['#Area]],S:T,2)</f>
        <v>Rural</v>
      </c>
      <c r="E5237" s="1" t="s">
        <v>176</v>
      </c>
      <c r="F5237" s="3">
        <v>23</v>
      </c>
      <c r="G5237" s="27" t="s">
        <v>5320</v>
      </c>
      <c r="H5237" s="27" t="s">
        <v>5320</v>
      </c>
      <c r="I5237" s="27" t="s">
        <v>5320</v>
      </c>
      <c r="J5237" s="28" t="s">
        <v>21</v>
      </c>
      <c r="K5237" s="28" t="s">
        <v>20</v>
      </c>
      <c r="L5237" s="28" t="s">
        <v>20</v>
      </c>
      <c r="M5237" s="3" t="str">
        <f>IF(+OR(J5237="SI",G5237="SI"),"SI","NO")</f>
        <v>SI</v>
      </c>
      <c r="N5237" s="3" t="str">
        <f>IF(+OR(H5237="SI",K5237="SI"),"SI","NO")</f>
        <v>SI</v>
      </c>
      <c r="O5237" s="3" t="str">
        <f>IF(+OR(I5237="SI",L5237="SI"),"SI","NO")</f>
        <v>SI</v>
      </c>
    </row>
    <row r="5238" spans="1:15" x14ac:dyDescent="0.25">
      <c r="A5238" s="20" t="s">
        <v>3181</v>
      </c>
      <c r="B5238" s="1" t="s">
        <v>3221</v>
      </c>
      <c r="C5238" s="3">
        <v>6</v>
      </c>
      <c r="D5238" s="3" t="str">
        <f>VLOOKUP(Cobertura2021[[#This Row],['#Area]],S:T,2)</f>
        <v>Rural</v>
      </c>
      <c r="E5238" s="1" t="s">
        <v>176</v>
      </c>
      <c r="F5238" s="3">
        <v>68</v>
      </c>
      <c r="G5238" s="27" t="s">
        <v>5320</v>
      </c>
      <c r="H5238" s="27" t="s">
        <v>5320</v>
      </c>
      <c r="I5238" s="27" t="s">
        <v>5320</v>
      </c>
      <c r="J5238" s="28" t="s">
        <v>21</v>
      </c>
      <c r="K5238" s="28" t="s">
        <v>21</v>
      </c>
      <c r="L5238" s="28" t="s">
        <v>21</v>
      </c>
      <c r="M5238" s="3" t="str">
        <f>IF(+OR(J5238="SI",G5238="SI"),"SI","NO")</f>
        <v>SI</v>
      </c>
      <c r="N5238" s="3" t="str">
        <f>IF(+OR(H5238="SI",K5238="SI"),"SI","NO")</f>
        <v>SI</v>
      </c>
      <c r="O5238" s="3" t="str">
        <f>IF(+OR(I5238="SI",L5238="SI"),"SI","NO")</f>
        <v>SI</v>
      </c>
    </row>
    <row r="5239" spans="1:15" x14ac:dyDescent="0.25">
      <c r="A5239" s="20" t="s">
        <v>102</v>
      </c>
      <c r="B5239" s="1" t="s">
        <v>160</v>
      </c>
      <c r="C5239" s="3">
        <v>6</v>
      </c>
      <c r="D5239" s="3" t="str">
        <f>VLOOKUP(Cobertura2021[[#This Row],['#Area]],S:T,2)</f>
        <v>Rural</v>
      </c>
      <c r="E5239" s="1" t="s">
        <v>155</v>
      </c>
      <c r="F5239" s="3">
        <v>88</v>
      </c>
      <c r="G5239" s="27" t="s">
        <v>5320</v>
      </c>
      <c r="H5239" s="27" t="s">
        <v>3</v>
      </c>
      <c r="I5239" s="27" t="s">
        <v>3</v>
      </c>
      <c r="J5239" s="28" t="s">
        <v>21</v>
      </c>
      <c r="K5239" s="28" t="s">
        <v>20</v>
      </c>
      <c r="L5239" s="28" t="s">
        <v>20</v>
      </c>
      <c r="M5239" s="3" t="str">
        <f>IF(+OR(J5239="SI",G5239="SI"),"SI","NO")</f>
        <v>SI</v>
      </c>
      <c r="N5239" s="3" t="str">
        <f>IF(+OR(H5239="SI",K5239="SI"),"SI","NO")</f>
        <v>NO</v>
      </c>
      <c r="O5239" s="3" t="str">
        <f>IF(+OR(I5239="SI",L5239="SI"),"SI","NO")</f>
        <v>NO</v>
      </c>
    </row>
    <row r="5240" spans="1:15" x14ac:dyDescent="0.25">
      <c r="A5240" s="20" t="s">
        <v>3411</v>
      </c>
      <c r="B5240" s="1" t="s">
        <v>3532</v>
      </c>
      <c r="C5240" s="3">
        <v>6</v>
      </c>
      <c r="D5240" s="3" t="str">
        <f>VLOOKUP(Cobertura2021[[#This Row],['#Area]],S:T,2)</f>
        <v>Rural</v>
      </c>
      <c r="E5240" s="1" t="s">
        <v>3537</v>
      </c>
      <c r="F5240" s="3">
        <v>0</v>
      </c>
      <c r="G5240" s="27" t="s">
        <v>5320</v>
      </c>
      <c r="H5240" s="27" t="s">
        <v>3</v>
      </c>
      <c r="I5240" s="27" t="s">
        <v>3</v>
      </c>
      <c r="J5240" s="28" t="s">
        <v>21</v>
      </c>
      <c r="K5240" s="28" t="s">
        <v>20</v>
      </c>
      <c r="L5240" s="28" t="s">
        <v>20</v>
      </c>
      <c r="M5240" s="3" t="str">
        <f>IF(+OR(J5240="SI",G5240="SI"),"SI","NO")</f>
        <v>SI</v>
      </c>
      <c r="N5240" s="3" t="str">
        <f>IF(+OR(H5240="SI",K5240="SI"),"SI","NO")</f>
        <v>NO</v>
      </c>
      <c r="O5240" s="3" t="str">
        <f>IF(+OR(I5240="SI",L5240="SI"),"SI","NO")</f>
        <v>NO</v>
      </c>
    </row>
    <row r="5241" spans="1:15" hidden="1" x14ac:dyDescent="0.25">
      <c r="A5241" s="20" t="s">
        <v>3181</v>
      </c>
      <c r="B5241" s="1" t="s">
        <v>2788</v>
      </c>
      <c r="C5241" s="3">
        <v>1</v>
      </c>
      <c r="D5241" s="3" t="e">
        <f>VLOOKUP(Cobertura2021[[#This Row],['#Area]],S:T,2)</f>
        <v>#N/A</v>
      </c>
      <c r="E5241" s="1" t="s">
        <v>176</v>
      </c>
      <c r="F5241" s="3">
        <v>242</v>
      </c>
      <c r="G5241" s="27" t="s">
        <v>5320</v>
      </c>
      <c r="H5241" s="27" t="s">
        <v>5320</v>
      </c>
      <c r="I5241" s="27" t="s">
        <v>5320</v>
      </c>
      <c r="J5241" s="28" t="s">
        <v>21</v>
      </c>
      <c r="K5241" s="28" t="s">
        <v>21</v>
      </c>
      <c r="L5241" s="28" t="s">
        <v>21</v>
      </c>
      <c r="M5241" s="3" t="str">
        <f>IF(+OR(J5241="SI",G5241="SI"),"SI","NO")</f>
        <v>SI</v>
      </c>
      <c r="N5241" s="3" t="str">
        <f>IF(+OR(H5241="SI",K5241="SI"),"SI","NO")</f>
        <v>SI</v>
      </c>
      <c r="O5241" s="3" t="str">
        <f>IF(+OR(I5241="SI",L5241="SI"),"SI","NO")</f>
        <v>SI</v>
      </c>
    </row>
    <row r="5242" spans="1:15" hidden="1" x14ac:dyDescent="0.25">
      <c r="A5242" s="20" t="s">
        <v>3181</v>
      </c>
      <c r="B5242" s="1" t="s">
        <v>3182</v>
      </c>
      <c r="C5242" s="3">
        <v>1</v>
      </c>
      <c r="D5242" s="3" t="e">
        <f>VLOOKUP(Cobertura2021[[#This Row],['#Area]],S:T,2)</f>
        <v>#N/A</v>
      </c>
      <c r="E5242" s="1" t="s">
        <v>176</v>
      </c>
      <c r="F5242" s="3">
        <v>1281</v>
      </c>
      <c r="G5242" s="27" t="s">
        <v>5320</v>
      </c>
      <c r="H5242" s="27" t="s">
        <v>5320</v>
      </c>
      <c r="I5242" s="27" t="s">
        <v>5320</v>
      </c>
      <c r="J5242" s="28" t="s">
        <v>21</v>
      </c>
      <c r="K5242" s="28" t="s">
        <v>21</v>
      </c>
      <c r="L5242" s="28" t="s">
        <v>21</v>
      </c>
      <c r="M5242" s="3" t="str">
        <f>IF(+OR(J5242="SI",G5242="SI"),"SI","NO")</f>
        <v>SI</v>
      </c>
      <c r="N5242" s="3" t="str">
        <f>IF(+OR(H5242="SI",K5242="SI"),"SI","NO")</f>
        <v>SI</v>
      </c>
      <c r="O5242" s="3" t="str">
        <f>IF(+OR(I5242="SI",L5242="SI"),"SI","NO")</f>
        <v>SI</v>
      </c>
    </row>
    <row r="5243" spans="1:15" hidden="1" x14ac:dyDescent="0.25">
      <c r="A5243" s="20" t="s">
        <v>3181</v>
      </c>
      <c r="B5243" s="1" t="s">
        <v>3404</v>
      </c>
      <c r="C5243" s="3">
        <v>1</v>
      </c>
      <c r="D5243" s="3" t="e">
        <f>VLOOKUP(Cobertura2021[[#This Row],['#Area]],S:T,2)</f>
        <v>#N/A</v>
      </c>
      <c r="E5243" s="1" t="s">
        <v>283</v>
      </c>
      <c r="F5243" s="3">
        <v>31</v>
      </c>
      <c r="G5243" s="27" t="s">
        <v>5320</v>
      </c>
      <c r="H5243" s="27" t="s">
        <v>5320</v>
      </c>
      <c r="I5243" s="27" t="s">
        <v>5320</v>
      </c>
      <c r="J5243" s="28" t="s">
        <v>21</v>
      </c>
      <c r="K5243" s="28" t="s">
        <v>21</v>
      </c>
      <c r="L5243" s="28" t="s">
        <v>21</v>
      </c>
      <c r="M5243" s="3" t="str">
        <f>IF(+OR(J5243="SI",G5243="SI"),"SI","NO")</f>
        <v>SI</v>
      </c>
      <c r="N5243" s="3" t="str">
        <f>IF(+OR(H5243="SI",K5243="SI"),"SI","NO")</f>
        <v>SI</v>
      </c>
      <c r="O5243" s="3" t="str">
        <f>IF(+OR(I5243="SI",L5243="SI"),"SI","NO")</f>
        <v>SI</v>
      </c>
    </row>
    <row r="5244" spans="1:15" hidden="1" x14ac:dyDescent="0.25">
      <c r="A5244" s="20" t="s">
        <v>3181</v>
      </c>
      <c r="B5244" s="1" t="s">
        <v>3182</v>
      </c>
      <c r="C5244" s="3">
        <v>1</v>
      </c>
      <c r="D5244" s="3" t="e">
        <f>VLOOKUP(Cobertura2021[[#This Row],['#Area]],S:T,2)</f>
        <v>#N/A</v>
      </c>
      <c r="E5244" s="1" t="s">
        <v>283</v>
      </c>
      <c r="F5244" s="3">
        <v>948</v>
      </c>
      <c r="G5244" s="27" t="s">
        <v>5320</v>
      </c>
      <c r="H5244" s="27" t="s">
        <v>5320</v>
      </c>
      <c r="I5244" s="27" t="s">
        <v>5320</v>
      </c>
      <c r="J5244" s="28" t="s">
        <v>21</v>
      </c>
      <c r="K5244" s="28" t="s">
        <v>21</v>
      </c>
      <c r="L5244" s="28" t="s">
        <v>21</v>
      </c>
      <c r="M5244" s="3" t="str">
        <f>IF(+OR(J5244="SI",G5244="SI"),"SI","NO")</f>
        <v>SI</v>
      </c>
      <c r="N5244" s="3" t="str">
        <f>IF(+OR(H5244="SI",K5244="SI"),"SI","NO")</f>
        <v>SI</v>
      </c>
      <c r="O5244" s="3" t="str">
        <f>IF(+OR(I5244="SI",L5244="SI"),"SI","NO")</f>
        <v>SI</v>
      </c>
    </row>
    <row r="5245" spans="1:15" hidden="1" x14ac:dyDescent="0.25">
      <c r="A5245" s="20" t="s">
        <v>156</v>
      </c>
      <c r="B5245" s="1" t="s">
        <v>5233</v>
      </c>
      <c r="C5245" s="3">
        <v>3</v>
      </c>
      <c r="D5245" s="3" t="str">
        <f>VLOOKUP(Cobertura2021[[#This Row],['#Area]],S:T,2)</f>
        <v>Suburbana</v>
      </c>
      <c r="E5245" s="1" t="s">
        <v>4707</v>
      </c>
      <c r="F5245" s="3">
        <v>187</v>
      </c>
      <c r="G5245" s="27" t="s">
        <v>5320</v>
      </c>
      <c r="H5245" s="27" t="s">
        <v>5320</v>
      </c>
      <c r="I5245" s="27" t="s">
        <v>3</v>
      </c>
      <c r="J5245" s="28" t="s">
        <v>21</v>
      </c>
      <c r="K5245" s="28" t="s">
        <v>21</v>
      </c>
      <c r="L5245" s="28" t="s">
        <v>20</v>
      </c>
      <c r="M5245" s="3" t="str">
        <f>IF(+OR(J5245="SI",G5245="SI"),"SI","NO")</f>
        <v>SI</v>
      </c>
      <c r="N5245" s="3" t="str">
        <f>IF(+OR(H5245="SI",K5245="SI"),"SI","NO")</f>
        <v>SI</v>
      </c>
      <c r="O5245" s="3" t="str">
        <f>IF(+OR(I5245="SI",L5245="SI"),"SI","NO")</f>
        <v>NO</v>
      </c>
    </row>
    <row r="5246" spans="1:15" x14ac:dyDescent="0.25">
      <c r="A5246" s="20" t="s">
        <v>3181</v>
      </c>
      <c r="B5246" s="1" t="s">
        <v>3362</v>
      </c>
      <c r="C5246" s="3">
        <v>6</v>
      </c>
      <c r="D5246" s="3" t="str">
        <f>VLOOKUP(Cobertura2021[[#This Row],['#Area]],S:T,2)</f>
        <v>Rural</v>
      </c>
      <c r="E5246" s="1" t="s">
        <v>530</v>
      </c>
      <c r="F5246" s="3">
        <v>135</v>
      </c>
      <c r="G5246" s="27" t="s">
        <v>5320</v>
      </c>
      <c r="H5246" s="27" t="s">
        <v>5320</v>
      </c>
      <c r="I5246" s="27" t="s">
        <v>5320</v>
      </c>
      <c r="J5246" s="28" t="s">
        <v>21</v>
      </c>
      <c r="K5246" s="28" t="s">
        <v>21</v>
      </c>
      <c r="L5246" s="28" t="s">
        <v>20</v>
      </c>
      <c r="M5246" s="3" t="str">
        <f>IF(+OR(J5246="SI",G5246="SI"),"SI","NO")</f>
        <v>SI</v>
      </c>
      <c r="N5246" s="3" t="str">
        <f>IF(+OR(H5246="SI",K5246="SI"),"SI","NO")</f>
        <v>SI</v>
      </c>
      <c r="O5246" s="3" t="str">
        <f>IF(+OR(I5246="SI",L5246="SI"),"SI","NO")</f>
        <v>SI</v>
      </c>
    </row>
    <row r="5247" spans="1:15" x14ac:dyDescent="0.25">
      <c r="A5247" s="20" t="s">
        <v>3758</v>
      </c>
      <c r="B5247" s="1" t="s">
        <v>3997</v>
      </c>
      <c r="C5247" s="3">
        <v>6</v>
      </c>
      <c r="D5247" s="3" t="str">
        <f>VLOOKUP(Cobertura2021[[#This Row],['#Area]],S:T,2)</f>
        <v>Rural</v>
      </c>
      <c r="E5247" s="1" t="s">
        <v>4008</v>
      </c>
      <c r="F5247" s="3">
        <v>42</v>
      </c>
      <c r="G5247" s="27" t="s">
        <v>5320</v>
      </c>
      <c r="H5247" s="27" t="s">
        <v>3</v>
      </c>
      <c r="I5247" s="27" t="s">
        <v>3</v>
      </c>
      <c r="J5247" s="28" t="s">
        <v>21</v>
      </c>
      <c r="K5247" s="28" t="s">
        <v>20</v>
      </c>
      <c r="L5247" s="28" t="s">
        <v>20</v>
      </c>
      <c r="M5247" s="3" t="str">
        <f>IF(+OR(J5247="SI",G5247="SI"),"SI","NO")</f>
        <v>SI</v>
      </c>
      <c r="N5247" s="3" t="str">
        <f>IF(+OR(H5247="SI",K5247="SI"),"SI","NO")</f>
        <v>NO</v>
      </c>
      <c r="O5247" s="3" t="str">
        <f>IF(+OR(I5247="SI",L5247="SI"),"SI","NO")</f>
        <v>NO</v>
      </c>
    </row>
    <row r="5248" spans="1:15" x14ac:dyDescent="0.25">
      <c r="A5248" s="20" t="s">
        <v>2265</v>
      </c>
      <c r="B5248" s="1" t="s">
        <v>2268</v>
      </c>
      <c r="C5248" s="3">
        <v>6</v>
      </c>
      <c r="D5248" s="3" t="str">
        <f>VLOOKUP(Cobertura2021[[#This Row],['#Area]],S:T,2)</f>
        <v>Rural</v>
      </c>
      <c r="E5248" s="1" t="s">
        <v>2046</v>
      </c>
      <c r="F5248" s="3">
        <v>52</v>
      </c>
      <c r="G5248" s="27" t="s">
        <v>5320</v>
      </c>
      <c r="H5248" s="27" t="s">
        <v>3</v>
      </c>
      <c r="I5248" s="27" t="s">
        <v>3</v>
      </c>
      <c r="J5248" s="28" t="s">
        <v>21</v>
      </c>
      <c r="K5248" s="28" t="s">
        <v>20</v>
      </c>
      <c r="L5248" s="28" t="s">
        <v>20</v>
      </c>
      <c r="M5248" s="3" t="str">
        <f>IF(+OR(J5248="SI",G5248="SI"),"SI","NO")</f>
        <v>SI</v>
      </c>
      <c r="N5248" s="3" t="str">
        <f>IF(+OR(H5248="SI",K5248="SI"),"SI","NO")</f>
        <v>NO</v>
      </c>
      <c r="O5248" s="3" t="str">
        <f>IF(+OR(I5248="SI",L5248="SI"),"SI","NO")</f>
        <v>NO</v>
      </c>
    </row>
    <row r="5249" spans="1:15" x14ac:dyDescent="0.25">
      <c r="A5249" s="20" t="s">
        <v>3181</v>
      </c>
      <c r="B5249" s="1" t="s">
        <v>3346</v>
      </c>
      <c r="C5249" s="3">
        <v>6</v>
      </c>
      <c r="D5249" s="3" t="str">
        <f>VLOOKUP(Cobertura2021[[#This Row],['#Area]],S:T,2)</f>
        <v>Rural</v>
      </c>
      <c r="E5249" s="1" t="s">
        <v>472</v>
      </c>
      <c r="F5249" s="3">
        <v>45</v>
      </c>
      <c r="G5249" s="27" t="s">
        <v>5320</v>
      </c>
      <c r="H5249" s="27" t="s">
        <v>5320</v>
      </c>
      <c r="I5249" s="27" t="s">
        <v>5320</v>
      </c>
      <c r="J5249" s="28" t="s">
        <v>21</v>
      </c>
      <c r="K5249" s="28" t="s">
        <v>21</v>
      </c>
      <c r="L5249" s="28" t="s">
        <v>21</v>
      </c>
      <c r="M5249" s="3" t="str">
        <f>IF(+OR(J5249="SI",G5249="SI"),"SI","NO")</f>
        <v>SI</v>
      </c>
      <c r="N5249" s="3" t="str">
        <f>IF(+OR(H5249="SI",K5249="SI"),"SI","NO")</f>
        <v>SI</v>
      </c>
      <c r="O5249" s="3" t="str">
        <f>IF(+OR(I5249="SI",L5249="SI"),"SI","NO")</f>
        <v>SI</v>
      </c>
    </row>
    <row r="5250" spans="1:15" x14ac:dyDescent="0.25">
      <c r="A5250" s="20" t="s">
        <v>1926</v>
      </c>
      <c r="B5250" s="1" t="s">
        <v>1932</v>
      </c>
      <c r="C5250" s="3">
        <v>6</v>
      </c>
      <c r="D5250" s="3" t="str">
        <f>VLOOKUP(Cobertura2021[[#This Row],['#Area]],S:T,2)</f>
        <v>Rural</v>
      </c>
      <c r="E5250" s="1" t="s">
        <v>1881</v>
      </c>
      <c r="F5250" s="3">
        <v>149</v>
      </c>
      <c r="G5250" s="27" t="s">
        <v>5320</v>
      </c>
      <c r="H5250" s="27" t="s">
        <v>3</v>
      </c>
      <c r="I5250" s="27" t="s">
        <v>3</v>
      </c>
      <c r="J5250" s="28" t="s">
        <v>20</v>
      </c>
      <c r="K5250" s="28" t="s">
        <v>20</v>
      </c>
      <c r="L5250" s="28" t="s">
        <v>20</v>
      </c>
      <c r="M5250" s="3" t="str">
        <f>IF(+OR(J5250="SI",G5250="SI"),"SI","NO")</f>
        <v>SI</v>
      </c>
      <c r="N5250" s="3" t="str">
        <f>IF(+OR(H5250="SI",K5250="SI"),"SI","NO")</f>
        <v>NO</v>
      </c>
      <c r="O5250" s="3" t="str">
        <f>IF(+OR(I5250="SI",L5250="SI"),"SI","NO")</f>
        <v>NO</v>
      </c>
    </row>
    <row r="5251" spans="1:15" x14ac:dyDescent="0.25">
      <c r="A5251" s="20" t="s">
        <v>4087</v>
      </c>
      <c r="B5251" s="1" t="s">
        <v>570</v>
      </c>
      <c r="C5251" s="3">
        <v>6</v>
      </c>
      <c r="D5251" s="3" t="str">
        <f>VLOOKUP(Cobertura2021[[#This Row],['#Area]],S:T,2)</f>
        <v>Rural</v>
      </c>
      <c r="E5251" s="1" t="s">
        <v>4130</v>
      </c>
      <c r="F5251" s="3">
        <v>83</v>
      </c>
      <c r="G5251" s="27" t="s">
        <v>5320</v>
      </c>
      <c r="H5251" s="27" t="s">
        <v>3</v>
      </c>
      <c r="I5251" s="27" t="s">
        <v>3</v>
      </c>
      <c r="J5251" s="28" t="s">
        <v>21</v>
      </c>
      <c r="K5251" s="28" t="s">
        <v>20</v>
      </c>
      <c r="L5251" s="28" t="s">
        <v>20</v>
      </c>
      <c r="M5251" s="3" t="str">
        <f>IF(+OR(J5251="SI",G5251="SI"),"SI","NO")</f>
        <v>SI</v>
      </c>
      <c r="N5251" s="3" t="str">
        <f>IF(+OR(H5251="SI",K5251="SI"),"SI","NO")</f>
        <v>NO</v>
      </c>
      <c r="O5251" s="3" t="str">
        <f>IF(+OR(I5251="SI",L5251="SI"),"SI","NO")</f>
        <v>NO</v>
      </c>
    </row>
    <row r="5252" spans="1:15" x14ac:dyDescent="0.25">
      <c r="A5252" s="20" t="s">
        <v>3181</v>
      </c>
      <c r="B5252" s="1" t="s">
        <v>3312</v>
      </c>
      <c r="C5252" s="3">
        <v>6</v>
      </c>
      <c r="D5252" s="3" t="str">
        <f>VLOOKUP(Cobertura2021[[#This Row],['#Area]],S:T,2)</f>
        <v>Rural</v>
      </c>
      <c r="E5252" s="1" t="s">
        <v>139</v>
      </c>
      <c r="F5252" s="3">
        <v>106</v>
      </c>
      <c r="G5252" s="27" t="s">
        <v>5320</v>
      </c>
      <c r="H5252" s="27" t="s">
        <v>5320</v>
      </c>
      <c r="I5252" s="27" t="s">
        <v>5320</v>
      </c>
      <c r="J5252" s="28" t="s">
        <v>21</v>
      </c>
      <c r="K5252" s="28" t="s">
        <v>21</v>
      </c>
      <c r="L5252" s="28" t="s">
        <v>20</v>
      </c>
      <c r="M5252" s="3" t="str">
        <f>IF(+OR(J5252="SI",G5252="SI"),"SI","NO")</f>
        <v>SI</v>
      </c>
      <c r="N5252" s="3" t="str">
        <f>IF(+OR(H5252="SI",K5252="SI"),"SI","NO")</f>
        <v>SI</v>
      </c>
      <c r="O5252" s="3" t="str">
        <f>IF(+OR(I5252="SI",L5252="SI"),"SI","NO")</f>
        <v>SI</v>
      </c>
    </row>
    <row r="5253" spans="1:15" x14ac:dyDescent="0.25">
      <c r="A5253" s="20" t="s">
        <v>4087</v>
      </c>
      <c r="B5253" s="1" t="s">
        <v>4195</v>
      </c>
      <c r="C5253" s="3">
        <v>6</v>
      </c>
      <c r="D5253" s="3" t="str">
        <f>VLOOKUP(Cobertura2021[[#This Row],['#Area]],S:T,2)</f>
        <v>Rural</v>
      </c>
      <c r="E5253" s="1" t="s">
        <v>4196</v>
      </c>
      <c r="F5253" s="3">
        <v>22</v>
      </c>
      <c r="G5253" s="47" t="s">
        <v>5320</v>
      </c>
      <c r="H5253" s="27" t="s">
        <v>3</v>
      </c>
      <c r="I5253" s="27" t="s">
        <v>3</v>
      </c>
      <c r="J5253" s="28" t="s">
        <v>20</v>
      </c>
      <c r="K5253" s="28" t="s">
        <v>20</v>
      </c>
      <c r="L5253" s="28" t="s">
        <v>20</v>
      </c>
      <c r="M5253" s="3" t="str">
        <f>IF(+OR(J5253="SI",G5253="SI"),"SI","NO")</f>
        <v>SI</v>
      </c>
      <c r="N5253" s="3" t="str">
        <f>IF(+OR(H5253="SI",K5253="SI"),"SI","NO")</f>
        <v>NO</v>
      </c>
      <c r="O5253" s="3" t="str">
        <f>IF(+OR(I5253="SI",L5253="SI"),"SI","NO")</f>
        <v>NO</v>
      </c>
    </row>
    <row r="5254" spans="1:15" hidden="1" x14ac:dyDescent="0.25">
      <c r="A5254" s="20" t="s">
        <v>3181</v>
      </c>
      <c r="B5254" s="1" t="s">
        <v>3221</v>
      </c>
      <c r="C5254" s="3">
        <v>1</v>
      </c>
      <c r="D5254" s="3" t="e">
        <f>VLOOKUP(Cobertura2021[[#This Row],['#Area]],S:T,2)</f>
        <v>#N/A</v>
      </c>
      <c r="E5254" s="1" t="s">
        <v>139</v>
      </c>
      <c r="F5254" s="3">
        <v>159</v>
      </c>
      <c r="G5254" s="27" t="s">
        <v>5320</v>
      </c>
      <c r="H5254" s="27" t="s">
        <v>5320</v>
      </c>
      <c r="I5254" s="27" t="s">
        <v>5320</v>
      </c>
      <c r="J5254" s="28" t="s">
        <v>21</v>
      </c>
      <c r="K5254" s="28" t="s">
        <v>21</v>
      </c>
      <c r="L5254" s="28" t="s">
        <v>21</v>
      </c>
      <c r="M5254" s="3" t="str">
        <f>IF(+OR(J5254="SI",G5254="SI"),"SI","NO")</f>
        <v>SI</v>
      </c>
      <c r="N5254" s="3" t="str">
        <f>IF(+OR(H5254="SI",K5254="SI"),"SI","NO")</f>
        <v>SI</v>
      </c>
      <c r="O5254" s="3" t="str">
        <f>IF(+OR(I5254="SI",L5254="SI"),"SI","NO")</f>
        <v>SI</v>
      </c>
    </row>
    <row r="5255" spans="1:15" x14ac:dyDescent="0.25">
      <c r="A5255" s="20" t="s">
        <v>4225</v>
      </c>
      <c r="B5255" s="1" t="s">
        <v>4370</v>
      </c>
      <c r="C5255" s="3">
        <v>6</v>
      </c>
      <c r="D5255" s="3" t="str">
        <f>VLOOKUP(Cobertura2021[[#This Row],['#Area]],S:T,2)</f>
        <v>Rural</v>
      </c>
      <c r="E5255" s="1" t="s">
        <v>1877</v>
      </c>
      <c r="F5255" s="3">
        <v>118</v>
      </c>
      <c r="G5255" s="27" t="s">
        <v>5320</v>
      </c>
      <c r="H5255" s="27" t="s">
        <v>3</v>
      </c>
      <c r="I5255" s="27" t="s">
        <v>3</v>
      </c>
      <c r="J5255" s="28" t="s">
        <v>20</v>
      </c>
      <c r="K5255" s="28" t="s">
        <v>20</v>
      </c>
      <c r="L5255" s="28" t="s">
        <v>20</v>
      </c>
      <c r="M5255" s="3" t="str">
        <f>IF(+OR(J5255="SI",G5255="SI"),"SI","NO")</f>
        <v>SI</v>
      </c>
      <c r="N5255" s="3" t="str">
        <f>IF(+OR(H5255="SI",K5255="SI"),"SI","NO")</f>
        <v>NO</v>
      </c>
      <c r="O5255" s="3" t="str">
        <f>IF(+OR(I5255="SI",L5255="SI"),"SI","NO")</f>
        <v>NO</v>
      </c>
    </row>
    <row r="5256" spans="1:15" hidden="1" x14ac:dyDescent="0.25">
      <c r="A5256" s="20" t="s">
        <v>3181</v>
      </c>
      <c r="B5256" s="1" t="s">
        <v>3332</v>
      </c>
      <c r="C5256" s="3">
        <v>1</v>
      </c>
      <c r="D5256" s="3" t="e">
        <f>VLOOKUP(Cobertura2021[[#This Row],['#Area]],S:T,2)</f>
        <v>#N/A</v>
      </c>
      <c r="E5256" s="1" t="s">
        <v>139</v>
      </c>
      <c r="F5256" s="3">
        <v>47</v>
      </c>
      <c r="G5256" s="27" t="s">
        <v>5320</v>
      </c>
      <c r="H5256" s="27" t="s">
        <v>5320</v>
      </c>
      <c r="I5256" s="27" t="s">
        <v>5320</v>
      </c>
      <c r="J5256" s="28" t="s">
        <v>21</v>
      </c>
      <c r="K5256" s="28" t="s">
        <v>21</v>
      </c>
      <c r="L5256" s="28" t="s">
        <v>21</v>
      </c>
      <c r="M5256" s="3" t="str">
        <f>IF(+OR(J5256="SI",G5256="SI"),"SI","NO")</f>
        <v>SI</v>
      </c>
      <c r="N5256" s="3" t="str">
        <f>IF(+OR(H5256="SI",K5256="SI"),"SI","NO")</f>
        <v>SI</v>
      </c>
      <c r="O5256" s="3" t="str">
        <f>IF(+OR(I5256="SI",L5256="SI"),"SI","NO")</f>
        <v>SI</v>
      </c>
    </row>
    <row r="5257" spans="1:15" x14ac:dyDescent="0.25">
      <c r="A5257" s="20" t="s">
        <v>3181</v>
      </c>
      <c r="B5257" s="1" t="s">
        <v>1809</v>
      </c>
      <c r="C5257" s="3">
        <v>6</v>
      </c>
      <c r="D5257" s="3" t="str">
        <f>VLOOKUP(Cobertura2021[[#This Row],['#Area]],S:T,2)</f>
        <v>Rural</v>
      </c>
      <c r="E5257" s="1" t="s">
        <v>139</v>
      </c>
      <c r="F5257" s="3">
        <v>56</v>
      </c>
      <c r="G5257" s="27" t="s">
        <v>5320</v>
      </c>
      <c r="H5257" s="27" t="s">
        <v>5320</v>
      </c>
      <c r="I5257" s="27" t="s">
        <v>5320</v>
      </c>
      <c r="J5257" s="28" t="s">
        <v>21</v>
      </c>
      <c r="K5257" s="28" t="s">
        <v>21</v>
      </c>
      <c r="L5257" s="28" t="s">
        <v>21</v>
      </c>
      <c r="M5257" s="3" t="str">
        <f>IF(+OR(J5257="SI",G5257="SI"),"SI","NO")</f>
        <v>SI</v>
      </c>
      <c r="N5257" s="3" t="str">
        <f>IF(+OR(H5257="SI",K5257="SI"),"SI","NO")</f>
        <v>SI</v>
      </c>
      <c r="O5257" s="3" t="str">
        <f>IF(+OR(I5257="SI",L5257="SI"),"SI","NO")</f>
        <v>SI</v>
      </c>
    </row>
    <row r="5258" spans="1:15" x14ac:dyDescent="0.25">
      <c r="A5258" s="20" t="s">
        <v>3181</v>
      </c>
      <c r="B5258" s="1" t="s">
        <v>3182</v>
      </c>
      <c r="C5258" s="3">
        <v>6</v>
      </c>
      <c r="D5258" s="3" t="str">
        <f>VLOOKUP(Cobertura2021[[#This Row],['#Area]],S:T,2)</f>
        <v>Rural</v>
      </c>
      <c r="E5258" s="1" t="s">
        <v>139</v>
      </c>
      <c r="F5258" s="3">
        <v>48</v>
      </c>
      <c r="G5258" s="27" t="s">
        <v>5320</v>
      </c>
      <c r="H5258" s="27" t="s">
        <v>5320</v>
      </c>
      <c r="I5258" s="27" t="s">
        <v>5320</v>
      </c>
      <c r="J5258" s="28" t="s">
        <v>21</v>
      </c>
      <c r="K5258" s="28" t="s">
        <v>21</v>
      </c>
      <c r="L5258" s="28" t="s">
        <v>20</v>
      </c>
      <c r="M5258" s="3" t="str">
        <f>IF(+OR(J5258="SI",G5258="SI"),"SI","NO")</f>
        <v>SI</v>
      </c>
      <c r="N5258" s="3" t="str">
        <f>IF(+OR(H5258="SI",K5258="SI"),"SI","NO")</f>
        <v>SI</v>
      </c>
      <c r="O5258" s="3" t="str">
        <f>IF(+OR(I5258="SI",L5258="SI"),"SI","NO")</f>
        <v>SI</v>
      </c>
    </row>
    <row r="5259" spans="1:15" x14ac:dyDescent="0.25">
      <c r="A5259" s="20" t="s">
        <v>3181</v>
      </c>
      <c r="B5259" s="1" t="s">
        <v>3312</v>
      </c>
      <c r="C5259" s="3">
        <v>6</v>
      </c>
      <c r="D5259" s="3" t="str">
        <f>VLOOKUP(Cobertura2021[[#This Row],['#Area]],S:T,2)</f>
        <v>Rural</v>
      </c>
      <c r="E5259" s="1" t="s">
        <v>39</v>
      </c>
      <c r="F5259" s="3">
        <v>42</v>
      </c>
      <c r="G5259" s="27" t="s">
        <v>5320</v>
      </c>
      <c r="H5259" s="27" t="s">
        <v>5320</v>
      </c>
      <c r="I5259" s="27" t="s">
        <v>5320</v>
      </c>
      <c r="J5259" s="28" t="s">
        <v>21</v>
      </c>
      <c r="K5259" s="28" t="s">
        <v>21</v>
      </c>
      <c r="L5259" s="28" t="s">
        <v>20</v>
      </c>
      <c r="M5259" s="3" t="str">
        <f>IF(+OR(J5259="SI",G5259="SI"),"SI","NO")</f>
        <v>SI</v>
      </c>
      <c r="N5259" s="3" t="str">
        <f>IF(+OR(H5259="SI",K5259="SI"),"SI","NO")</f>
        <v>SI</v>
      </c>
      <c r="O5259" s="3" t="str">
        <f>IF(+OR(I5259="SI",L5259="SI"),"SI","NO")</f>
        <v>SI</v>
      </c>
    </row>
    <row r="5260" spans="1:15" x14ac:dyDescent="0.25">
      <c r="A5260" s="20" t="s">
        <v>156</v>
      </c>
      <c r="B5260" s="1" t="s">
        <v>5235</v>
      </c>
      <c r="C5260" s="3">
        <v>6</v>
      </c>
      <c r="D5260" s="3" t="str">
        <f>VLOOKUP(Cobertura2021[[#This Row],['#Area]],S:T,2)</f>
        <v>Rural</v>
      </c>
      <c r="E5260" s="1" t="s">
        <v>3663</v>
      </c>
      <c r="F5260" s="3">
        <v>83</v>
      </c>
      <c r="G5260" s="27" t="s">
        <v>5320</v>
      </c>
      <c r="H5260" s="27" t="s">
        <v>3</v>
      </c>
      <c r="I5260" s="27" t="s">
        <v>3</v>
      </c>
      <c r="J5260" s="28" t="s">
        <v>21</v>
      </c>
      <c r="K5260" s="28" t="s">
        <v>20</v>
      </c>
      <c r="L5260" s="28" t="s">
        <v>20</v>
      </c>
      <c r="M5260" s="3" t="str">
        <f>IF(+OR(J5260="SI",G5260="SI"),"SI","NO")</f>
        <v>SI</v>
      </c>
      <c r="N5260" s="3" t="str">
        <f>IF(+OR(H5260="SI",K5260="SI"),"SI","NO")</f>
        <v>NO</v>
      </c>
      <c r="O5260" s="3" t="str">
        <f>IF(+OR(I5260="SI",L5260="SI"),"SI","NO")</f>
        <v>NO</v>
      </c>
    </row>
    <row r="5261" spans="1:15" x14ac:dyDescent="0.25">
      <c r="A5261" s="20" t="s">
        <v>2968</v>
      </c>
      <c r="B5261" s="1" t="s">
        <v>2973</v>
      </c>
      <c r="C5261" s="3">
        <v>6</v>
      </c>
      <c r="D5261" s="3" t="str">
        <f>VLOOKUP(Cobertura2021[[#This Row],['#Area]],S:T,2)</f>
        <v>Rural</v>
      </c>
      <c r="E5261" s="1" t="s">
        <v>2931</v>
      </c>
      <c r="F5261" s="3">
        <v>75</v>
      </c>
      <c r="G5261" s="27" t="s">
        <v>5320</v>
      </c>
      <c r="H5261" s="27" t="s">
        <v>3</v>
      </c>
      <c r="I5261" s="27" t="s">
        <v>3</v>
      </c>
      <c r="J5261" s="28" t="s">
        <v>21</v>
      </c>
      <c r="K5261" s="28" t="s">
        <v>20</v>
      </c>
      <c r="L5261" s="28" t="s">
        <v>20</v>
      </c>
      <c r="M5261" s="3" t="str">
        <f>IF(+OR(J5261="SI",G5261="SI"),"SI","NO")</f>
        <v>SI</v>
      </c>
      <c r="N5261" s="3" t="str">
        <f>IF(+OR(H5261="SI",K5261="SI"),"SI","NO")</f>
        <v>NO</v>
      </c>
      <c r="O5261" s="3" t="str">
        <f>IF(+OR(I5261="SI",L5261="SI"),"SI","NO")</f>
        <v>NO</v>
      </c>
    </row>
    <row r="5262" spans="1:15" x14ac:dyDescent="0.25">
      <c r="A5262" s="20" t="s">
        <v>3181</v>
      </c>
      <c r="B5262" s="1" t="s">
        <v>3256</v>
      </c>
      <c r="C5262" s="3">
        <v>6</v>
      </c>
      <c r="D5262" s="3" t="str">
        <f>VLOOKUP(Cobertura2021[[#This Row],['#Area]],S:T,2)</f>
        <v>Rural</v>
      </c>
      <c r="E5262" s="1" t="s">
        <v>140</v>
      </c>
      <c r="F5262" s="3">
        <v>290</v>
      </c>
      <c r="G5262" s="27" t="s">
        <v>5320</v>
      </c>
      <c r="H5262" s="27" t="s">
        <v>5320</v>
      </c>
      <c r="I5262" s="27" t="s">
        <v>5320</v>
      </c>
      <c r="J5262" s="28" t="s">
        <v>21</v>
      </c>
      <c r="K5262" s="28" t="s">
        <v>20</v>
      </c>
      <c r="L5262" s="28" t="s">
        <v>20</v>
      </c>
      <c r="M5262" s="3" t="str">
        <f>IF(+OR(J5262="SI",G5262="SI"),"SI","NO")</f>
        <v>SI</v>
      </c>
      <c r="N5262" s="3" t="str">
        <f>IF(+OR(H5262="SI",K5262="SI"),"SI","NO")</f>
        <v>SI</v>
      </c>
      <c r="O5262" s="3" t="str">
        <f>IF(+OR(I5262="SI",L5262="SI"),"SI","NO")</f>
        <v>SI</v>
      </c>
    </row>
    <row r="5263" spans="1:15" x14ac:dyDescent="0.25">
      <c r="A5263" s="20" t="s">
        <v>3181</v>
      </c>
      <c r="B5263" s="1" t="s">
        <v>3243</v>
      </c>
      <c r="C5263" s="3">
        <v>6</v>
      </c>
      <c r="D5263" s="3" t="str">
        <f>VLOOKUP(Cobertura2021[[#This Row],['#Area]],S:T,2)</f>
        <v>Rural</v>
      </c>
      <c r="E5263" s="1" t="s">
        <v>140</v>
      </c>
      <c r="F5263" s="3">
        <v>71</v>
      </c>
      <c r="G5263" s="27" t="s">
        <v>5320</v>
      </c>
      <c r="H5263" s="27" t="s">
        <v>5320</v>
      </c>
      <c r="I5263" s="27" t="s">
        <v>5320</v>
      </c>
      <c r="J5263" s="28" t="s">
        <v>21</v>
      </c>
      <c r="K5263" s="28" t="s">
        <v>21</v>
      </c>
      <c r="L5263" s="28" t="s">
        <v>20</v>
      </c>
      <c r="M5263" s="3" t="str">
        <f>IF(+OR(J5263="SI",G5263="SI"),"SI","NO")</f>
        <v>SI</v>
      </c>
      <c r="N5263" s="3" t="str">
        <f>IF(+OR(H5263="SI",K5263="SI"),"SI","NO")</f>
        <v>SI</v>
      </c>
      <c r="O5263" s="3" t="str">
        <f>IF(+OR(I5263="SI",L5263="SI"),"SI","NO")</f>
        <v>SI</v>
      </c>
    </row>
    <row r="5264" spans="1:15" x14ac:dyDescent="0.25">
      <c r="A5264" s="20" t="s">
        <v>3181</v>
      </c>
      <c r="B5264" s="1" t="s">
        <v>3312</v>
      </c>
      <c r="C5264" s="3">
        <v>6</v>
      </c>
      <c r="D5264" s="3" t="str">
        <f>VLOOKUP(Cobertura2021[[#This Row],['#Area]],S:T,2)</f>
        <v>Rural</v>
      </c>
      <c r="E5264" s="1" t="s">
        <v>140</v>
      </c>
      <c r="F5264" s="3">
        <v>101</v>
      </c>
      <c r="G5264" s="27" t="s">
        <v>5320</v>
      </c>
      <c r="H5264" s="27" t="s">
        <v>5320</v>
      </c>
      <c r="I5264" s="27" t="s">
        <v>5320</v>
      </c>
      <c r="J5264" s="28" t="s">
        <v>21</v>
      </c>
      <c r="K5264" s="28" t="s">
        <v>21</v>
      </c>
      <c r="L5264" s="28" t="s">
        <v>20</v>
      </c>
      <c r="M5264" s="3" t="str">
        <f>IF(+OR(J5264="SI",G5264="SI"),"SI","NO")</f>
        <v>SI</v>
      </c>
      <c r="N5264" s="3" t="str">
        <f>IF(+OR(H5264="SI",K5264="SI"),"SI","NO")</f>
        <v>SI</v>
      </c>
      <c r="O5264" s="3" t="str">
        <f>IF(+OR(I5264="SI",L5264="SI"),"SI","NO")</f>
        <v>SI</v>
      </c>
    </row>
    <row r="5265" spans="1:15" x14ac:dyDescent="0.25">
      <c r="A5265" s="20" t="s">
        <v>3181</v>
      </c>
      <c r="B5265" s="1" t="s">
        <v>3332</v>
      </c>
      <c r="C5265" s="3">
        <v>6</v>
      </c>
      <c r="D5265" s="3" t="str">
        <f>VLOOKUP(Cobertura2021[[#This Row],['#Area]],S:T,2)</f>
        <v>Rural</v>
      </c>
      <c r="E5265" s="1" t="s">
        <v>561</v>
      </c>
      <c r="F5265" s="3">
        <v>48</v>
      </c>
      <c r="G5265" s="27" t="s">
        <v>5320</v>
      </c>
      <c r="H5265" s="27" t="s">
        <v>5320</v>
      </c>
      <c r="I5265" s="27" t="s">
        <v>5320</v>
      </c>
      <c r="J5265" s="28" t="s">
        <v>21</v>
      </c>
      <c r="K5265" s="28" t="s">
        <v>21</v>
      </c>
      <c r="L5265" s="28" t="s">
        <v>20</v>
      </c>
      <c r="M5265" s="3" t="str">
        <f>IF(+OR(J5265="SI",G5265="SI"),"SI","NO")</f>
        <v>SI</v>
      </c>
      <c r="N5265" s="3" t="str">
        <f>IF(+OR(H5265="SI",K5265="SI"),"SI","NO")</f>
        <v>SI</v>
      </c>
      <c r="O5265" s="3" t="str">
        <f>IF(+OR(I5265="SI",L5265="SI"),"SI","NO")</f>
        <v>SI</v>
      </c>
    </row>
    <row r="5266" spans="1:15" x14ac:dyDescent="0.25">
      <c r="A5266" s="20" t="s">
        <v>3181</v>
      </c>
      <c r="B5266" s="1" t="s">
        <v>2788</v>
      </c>
      <c r="C5266" s="3">
        <v>6</v>
      </c>
      <c r="D5266" s="3" t="str">
        <f>VLOOKUP(Cobertura2021[[#This Row],['#Area]],S:T,2)</f>
        <v>Rural</v>
      </c>
      <c r="E5266" s="1" t="s">
        <v>3328</v>
      </c>
      <c r="F5266" s="3">
        <v>108</v>
      </c>
      <c r="G5266" s="27" t="s">
        <v>5320</v>
      </c>
      <c r="H5266" s="27" t="s">
        <v>5320</v>
      </c>
      <c r="I5266" s="27" t="s">
        <v>5320</v>
      </c>
      <c r="J5266" s="28" t="s">
        <v>21</v>
      </c>
      <c r="K5266" s="28" t="s">
        <v>21</v>
      </c>
      <c r="L5266" s="28" t="s">
        <v>20</v>
      </c>
      <c r="M5266" s="3" t="str">
        <f>IF(+OR(J5266="SI",G5266="SI"),"SI","NO")</f>
        <v>SI</v>
      </c>
      <c r="N5266" s="3" t="str">
        <f>IF(+OR(H5266="SI",K5266="SI"),"SI","NO")</f>
        <v>SI</v>
      </c>
      <c r="O5266" s="3" t="str">
        <f>IF(+OR(I5266="SI",L5266="SI"),"SI","NO")</f>
        <v>SI</v>
      </c>
    </row>
    <row r="5267" spans="1:15" x14ac:dyDescent="0.25">
      <c r="A5267" s="20" t="s">
        <v>102</v>
      </c>
      <c r="B5267" s="1" t="s">
        <v>609</v>
      </c>
      <c r="C5267" s="3">
        <v>6</v>
      </c>
      <c r="D5267" s="3" t="str">
        <f>VLOOKUP(Cobertura2021[[#This Row],['#Area]],S:T,2)</f>
        <v>Rural</v>
      </c>
      <c r="E5267" s="1" t="s">
        <v>613</v>
      </c>
      <c r="F5267" s="3">
        <v>186</v>
      </c>
      <c r="G5267" s="27" t="s">
        <v>5320</v>
      </c>
      <c r="H5267" s="27" t="s">
        <v>3</v>
      </c>
      <c r="I5267" s="27" t="s">
        <v>3</v>
      </c>
      <c r="J5267" s="28" t="s">
        <v>20</v>
      </c>
      <c r="K5267" s="28" t="s">
        <v>20</v>
      </c>
      <c r="L5267" s="28" t="s">
        <v>20</v>
      </c>
      <c r="M5267" s="3" t="str">
        <f>IF(+OR(J5267="SI",G5267="SI"),"SI","NO")</f>
        <v>SI</v>
      </c>
      <c r="N5267" s="3" t="str">
        <f>IF(+OR(H5267="SI",K5267="SI"),"SI","NO")</f>
        <v>NO</v>
      </c>
      <c r="O5267" s="3" t="str">
        <f>IF(+OR(I5267="SI",L5267="SI"),"SI","NO")</f>
        <v>NO</v>
      </c>
    </row>
    <row r="5268" spans="1:15" x14ac:dyDescent="0.25">
      <c r="A5268" s="20" t="s">
        <v>2265</v>
      </c>
      <c r="B5268" s="1" t="s">
        <v>2270</v>
      </c>
      <c r="C5268" s="3">
        <v>6</v>
      </c>
      <c r="D5268" s="3" t="str">
        <f>VLOOKUP(Cobertura2021[[#This Row],['#Area]],S:T,2)</f>
        <v>Rural</v>
      </c>
      <c r="E5268" s="1" t="s">
        <v>2151</v>
      </c>
      <c r="F5268" s="3">
        <v>6</v>
      </c>
      <c r="G5268" s="27" t="s">
        <v>3</v>
      </c>
      <c r="H5268" s="27" t="s">
        <v>3</v>
      </c>
      <c r="I5268" s="27" t="s">
        <v>3</v>
      </c>
      <c r="J5268" s="28" t="s">
        <v>20</v>
      </c>
      <c r="K5268" s="28" t="s">
        <v>20</v>
      </c>
      <c r="L5268" s="28" t="s">
        <v>20</v>
      </c>
      <c r="M5268" s="3" t="str">
        <f>IF(+OR(J5268="SI",G5268="SI"),"SI","NO")</f>
        <v>NO</v>
      </c>
      <c r="N5268" s="3" t="str">
        <f>IF(+OR(H5268="SI",K5268="SI"),"SI","NO")</f>
        <v>NO</v>
      </c>
      <c r="O5268" s="3" t="str">
        <f>IF(+OR(I5268="SI",L5268="SI"),"SI","NO")</f>
        <v>NO</v>
      </c>
    </row>
    <row r="5269" spans="1:15" x14ac:dyDescent="0.25">
      <c r="A5269" s="20" t="s">
        <v>156</v>
      </c>
      <c r="B5269" s="1" t="s">
        <v>5233</v>
      </c>
      <c r="C5269" s="3">
        <v>6</v>
      </c>
      <c r="D5269" s="3" t="str">
        <f>VLOOKUP(Cobertura2021[[#This Row],['#Area]],S:T,2)</f>
        <v>Rural</v>
      </c>
      <c r="E5269" s="1" t="s">
        <v>4338</v>
      </c>
      <c r="F5269" s="3">
        <v>53</v>
      </c>
      <c r="G5269" s="27" t="s">
        <v>5320</v>
      </c>
      <c r="H5269" s="27" t="s">
        <v>3</v>
      </c>
      <c r="I5269" s="27" t="s">
        <v>3</v>
      </c>
      <c r="J5269" s="28" t="s">
        <v>21</v>
      </c>
      <c r="K5269" s="28" t="s">
        <v>21</v>
      </c>
      <c r="L5269" s="28" t="s">
        <v>20</v>
      </c>
      <c r="M5269" s="3" t="str">
        <f>IF(+OR(J5269="SI",G5269="SI"),"SI","NO")</f>
        <v>SI</v>
      </c>
      <c r="N5269" s="3" t="str">
        <f>IF(+OR(H5269="SI",K5269="SI"),"SI","NO")</f>
        <v>SI</v>
      </c>
      <c r="O5269" s="3" t="str">
        <f>IF(+OR(I5269="SI",L5269="SI"),"SI","NO")</f>
        <v>NO</v>
      </c>
    </row>
    <row r="5270" spans="1:15" hidden="1" x14ac:dyDescent="0.25">
      <c r="A5270" s="20" t="s">
        <v>3181</v>
      </c>
      <c r="B5270" s="1" t="s">
        <v>3346</v>
      </c>
      <c r="C5270" s="3">
        <v>1</v>
      </c>
      <c r="D5270" s="3" t="e">
        <f>VLOOKUP(Cobertura2021[[#This Row],['#Area]],S:T,2)</f>
        <v>#N/A</v>
      </c>
      <c r="E5270" s="1" t="s">
        <v>3347</v>
      </c>
      <c r="F5270" s="3">
        <v>128</v>
      </c>
      <c r="G5270" s="27" t="s">
        <v>5320</v>
      </c>
      <c r="H5270" s="27" t="s">
        <v>5320</v>
      </c>
      <c r="I5270" s="27" t="s">
        <v>5320</v>
      </c>
      <c r="J5270" s="28" t="s">
        <v>21</v>
      </c>
      <c r="K5270" s="28" t="s">
        <v>21</v>
      </c>
      <c r="L5270" s="28" t="s">
        <v>21</v>
      </c>
      <c r="M5270" s="3" t="str">
        <f>IF(+OR(J5270="SI",G5270="SI"),"SI","NO")</f>
        <v>SI</v>
      </c>
      <c r="N5270" s="3" t="str">
        <f>IF(+OR(H5270="SI",K5270="SI"),"SI","NO")</f>
        <v>SI</v>
      </c>
      <c r="O5270" s="3" t="str">
        <f>IF(+OR(I5270="SI",L5270="SI"),"SI","NO")</f>
        <v>SI</v>
      </c>
    </row>
    <row r="5271" spans="1:15" x14ac:dyDescent="0.25">
      <c r="A5271" s="20" t="s">
        <v>1004</v>
      </c>
      <c r="B5271" s="1" t="s">
        <v>1388</v>
      </c>
      <c r="C5271" s="3">
        <v>6</v>
      </c>
      <c r="D5271" s="3" t="str">
        <f>VLOOKUP(Cobertura2021[[#This Row],['#Area]],S:T,2)</f>
        <v>Rural</v>
      </c>
      <c r="E5271" s="1" t="s">
        <v>1406</v>
      </c>
      <c r="F5271" s="3">
        <v>40</v>
      </c>
      <c r="G5271" s="27" t="s">
        <v>5320</v>
      </c>
      <c r="H5271" s="27" t="s">
        <v>3</v>
      </c>
      <c r="I5271" s="27" t="s">
        <v>3</v>
      </c>
      <c r="J5271" s="28" t="s">
        <v>21</v>
      </c>
      <c r="K5271" s="28" t="s">
        <v>20</v>
      </c>
      <c r="L5271" s="28" t="s">
        <v>20</v>
      </c>
      <c r="M5271" s="3" t="str">
        <f>IF(+OR(J5271="SI",G5271="SI"),"SI","NO")</f>
        <v>SI</v>
      </c>
      <c r="N5271" s="3" t="str">
        <f>IF(+OR(H5271="SI",K5271="SI"),"SI","NO")</f>
        <v>NO</v>
      </c>
      <c r="O5271" s="3" t="str">
        <f>IF(+OR(I5271="SI",L5271="SI"),"SI","NO")</f>
        <v>NO</v>
      </c>
    </row>
    <row r="5272" spans="1:15" x14ac:dyDescent="0.25">
      <c r="A5272" s="20" t="s">
        <v>3181</v>
      </c>
      <c r="B5272" s="1" t="s">
        <v>3346</v>
      </c>
      <c r="C5272" s="3">
        <v>6</v>
      </c>
      <c r="D5272" s="3" t="str">
        <f>VLOOKUP(Cobertura2021[[#This Row],['#Area]],S:T,2)</f>
        <v>Rural</v>
      </c>
      <c r="E5272" s="1" t="s">
        <v>3347</v>
      </c>
      <c r="F5272" s="3">
        <v>32</v>
      </c>
      <c r="G5272" s="27" t="s">
        <v>5320</v>
      </c>
      <c r="H5272" s="27" t="s">
        <v>5320</v>
      </c>
      <c r="I5272" s="27" t="s">
        <v>5320</v>
      </c>
      <c r="J5272" s="28" t="s">
        <v>21</v>
      </c>
      <c r="K5272" s="28" t="s">
        <v>21</v>
      </c>
      <c r="L5272" s="28" t="s">
        <v>21</v>
      </c>
      <c r="M5272" s="3" t="str">
        <f>IF(+OR(J5272="SI",G5272="SI"),"SI","NO")</f>
        <v>SI</v>
      </c>
      <c r="N5272" s="3" t="str">
        <f>IF(+OR(H5272="SI",K5272="SI"),"SI","NO")</f>
        <v>SI</v>
      </c>
      <c r="O5272" s="3" t="str">
        <f>IF(+OR(I5272="SI",L5272="SI"),"SI","NO")</f>
        <v>SI</v>
      </c>
    </row>
    <row r="5273" spans="1:15" x14ac:dyDescent="0.25">
      <c r="A5273" s="20" t="s">
        <v>3181</v>
      </c>
      <c r="B5273" s="1" t="s">
        <v>3362</v>
      </c>
      <c r="C5273" s="3">
        <v>6</v>
      </c>
      <c r="D5273" s="3" t="str">
        <f>VLOOKUP(Cobertura2021[[#This Row],['#Area]],S:T,2)</f>
        <v>Rural</v>
      </c>
      <c r="E5273" s="1" t="s">
        <v>3375</v>
      </c>
      <c r="F5273" s="3">
        <v>120</v>
      </c>
      <c r="G5273" s="27" t="s">
        <v>5320</v>
      </c>
      <c r="H5273" s="27" t="s">
        <v>5320</v>
      </c>
      <c r="I5273" s="27" t="s">
        <v>5320</v>
      </c>
      <c r="J5273" s="28" t="s">
        <v>20</v>
      </c>
      <c r="K5273" s="28" t="s">
        <v>20</v>
      </c>
      <c r="L5273" s="28" t="s">
        <v>20</v>
      </c>
      <c r="M5273" s="3" t="str">
        <f>IF(+OR(J5273="SI",G5273="SI"),"SI","NO")</f>
        <v>SI</v>
      </c>
      <c r="N5273" s="3" t="str">
        <f>IF(+OR(H5273="SI",K5273="SI"),"SI","NO")</f>
        <v>SI</v>
      </c>
      <c r="O5273" s="3" t="str">
        <f>IF(+OR(I5273="SI",L5273="SI"),"SI","NO")</f>
        <v>SI</v>
      </c>
    </row>
    <row r="5274" spans="1:15" x14ac:dyDescent="0.25">
      <c r="A5274" s="20" t="s">
        <v>3181</v>
      </c>
      <c r="B5274" s="1" t="s">
        <v>3234</v>
      </c>
      <c r="C5274" s="3">
        <v>6</v>
      </c>
      <c r="D5274" s="3" t="str">
        <f>VLOOKUP(Cobertura2021[[#This Row],['#Area]],S:T,2)</f>
        <v>Rural</v>
      </c>
      <c r="E5274" s="1" t="s">
        <v>3236</v>
      </c>
      <c r="F5274" s="3">
        <v>41</v>
      </c>
      <c r="G5274" s="27" t="s">
        <v>5320</v>
      </c>
      <c r="H5274" s="27" t="s">
        <v>5320</v>
      </c>
      <c r="I5274" s="27" t="s">
        <v>5320</v>
      </c>
      <c r="J5274" s="28" t="s">
        <v>21</v>
      </c>
      <c r="K5274" s="28" t="s">
        <v>20</v>
      </c>
      <c r="L5274" s="28" t="s">
        <v>20</v>
      </c>
      <c r="M5274" s="3" t="str">
        <f>IF(+OR(J5274="SI",G5274="SI"),"SI","NO")</f>
        <v>SI</v>
      </c>
      <c r="N5274" s="3" t="str">
        <f>IF(+OR(H5274="SI",K5274="SI"),"SI","NO")</f>
        <v>SI</v>
      </c>
      <c r="O5274" s="3" t="str">
        <f>IF(+OR(I5274="SI",L5274="SI"),"SI","NO")</f>
        <v>SI</v>
      </c>
    </row>
    <row r="5275" spans="1:15" x14ac:dyDescent="0.25">
      <c r="A5275" s="20" t="s">
        <v>3181</v>
      </c>
      <c r="B5275" s="1" t="s">
        <v>2992</v>
      </c>
      <c r="C5275" s="3">
        <v>6</v>
      </c>
      <c r="D5275" s="3" t="str">
        <f>VLOOKUP(Cobertura2021[[#This Row],['#Area]],S:T,2)</f>
        <v>Rural</v>
      </c>
      <c r="E5275" s="1" t="s">
        <v>3231</v>
      </c>
      <c r="F5275" s="3">
        <v>153</v>
      </c>
      <c r="G5275" s="27" t="s">
        <v>5320</v>
      </c>
      <c r="H5275" s="27" t="s">
        <v>5320</v>
      </c>
      <c r="I5275" s="27" t="s">
        <v>5320</v>
      </c>
      <c r="J5275" s="28" t="s">
        <v>21</v>
      </c>
      <c r="K5275" s="28" t="s">
        <v>21</v>
      </c>
      <c r="L5275" s="28" t="s">
        <v>20</v>
      </c>
      <c r="M5275" s="3" t="str">
        <f>IF(+OR(J5275="SI",G5275="SI"),"SI","NO")</f>
        <v>SI</v>
      </c>
      <c r="N5275" s="3" t="str">
        <f>IF(+OR(H5275="SI",K5275="SI"),"SI","NO")</f>
        <v>SI</v>
      </c>
      <c r="O5275" s="3" t="str">
        <f>IF(+OR(I5275="SI",L5275="SI"),"SI","NO")</f>
        <v>SI</v>
      </c>
    </row>
    <row r="5276" spans="1:15" x14ac:dyDescent="0.25">
      <c r="A5276" s="20" t="s">
        <v>3181</v>
      </c>
      <c r="B5276" s="1" t="s">
        <v>3346</v>
      </c>
      <c r="C5276" s="3">
        <v>6</v>
      </c>
      <c r="D5276" s="3" t="str">
        <f>VLOOKUP(Cobertura2021[[#This Row],['#Area]],S:T,2)</f>
        <v>Rural</v>
      </c>
      <c r="E5276" s="1" t="s">
        <v>3352</v>
      </c>
      <c r="F5276" s="3">
        <v>36</v>
      </c>
      <c r="G5276" s="27" t="s">
        <v>5320</v>
      </c>
      <c r="H5276" s="27" t="s">
        <v>5320</v>
      </c>
      <c r="I5276" s="27" t="s">
        <v>5320</v>
      </c>
      <c r="J5276" s="28" t="s">
        <v>21</v>
      </c>
      <c r="K5276" s="28" t="s">
        <v>21</v>
      </c>
      <c r="L5276" s="28" t="s">
        <v>20</v>
      </c>
      <c r="M5276" s="3" t="str">
        <f>IF(+OR(J5276="SI",G5276="SI"),"SI","NO")</f>
        <v>SI</v>
      </c>
      <c r="N5276" s="3" t="str">
        <f>IF(+OR(H5276="SI",K5276="SI"),"SI","NO")</f>
        <v>SI</v>
      </c>
      <c r="O5276" s="3" t="str">
        <f>IF(+OR(I5276="SI",L5276="SI"),"SI","NO")</f>
        <v>SI</v>
      </c>
    </row>
    <row r="5277" spans="1:15" x14ac:dyDescent="0.25">
      <c r="A5277" s="20" t="s">
        <v>3181</v>
      </c>
      <c r="B5277" s="1" t="s">
        <v>3234</v>
      </c>
      <c r="C5277" s="3">
        <v>6</v>
      </c>
      <c r="D5277" s="3" t="str">
        <f>VLOOKUP(Cobertura2021[[#This Row],['#Area]],S:T,2)</f>
        <v>Rural</v>
      </c>
      <c r="E5277" s="1" t="s">
        <v>327</v>
      </c>
      <c r="F5277" s="3">
        <v>31</v>
      </c>
      <c r="G5277" s="27" t="s">
        <v>5320</v>
      </c>
      <c r="H5277" s="27" t="s">
        <v>5320</v>
      </c>
      <c r="I5277" s="27" t="s">
        <v>5320</v>
      </c>
      <c r="J5277" s="28" t="s">
        <v>21</v>
      </c>
      <c r="K5277" s="28" t="s">
        <v>21</v>
      </c>
      <c r="L5277" s="28" t="s">
        <v>20</v>
      </c>
      <c r="M5277" s="3" t="str">
        <f>IF(+OR(J5277="SI",G5277="SI"),"SI","NO")</f>
        <v>SI</v>
      </c>
      <c r="N5277" s="3" t="str">
        <f>IF(+OR(H5277="SI",K5277="SI"),"SI","NO")</f>
        <v>SI</v>
      </c>
      <c r="O5277" s="3" t="str">
        <f>IF(+OR(I5277="SI",L5277="SI"),"SI","NO")</f>
        <v>SI</v>
      </c>
    </row>
    <row r="5278" spans="1:15" x14ac:dyDescent="0.25">
      <c r="A5278" s="20" t="s">
        <v>3181</v>
      </c>
      <c r="B5278" s="1" t="s">
        <v>3362</v>
      </c>
      <c r="C5278" s="3">
        <v>6</v>
      </c>
      <c r="D5278" s="3" t="str">
        <f>VLOOKUP(Cobertura2021[[#This Row],['#Area]],S:T,2)</f>
        <v>Rural</v>
      </c>
      <c r="E5278" s="1" t="s">
        <v>3376</v>
      </c>
      <c r="F5278" s="3">
        <v>209</v>
      </c>
      <c r="G5278" s="27" t="s">
        <v>5320</v>
      </c>
      <c r="H5278" s="27" t="s">
        <v>5320</v>
      </c>
      <c r="I5278" s="27" t="s">
        <v>5320</v>
      </c>
      <c r="J5278" s="28" t="s">
        <v>20</v>
      </c>
      <c r="K5278" s="28" t="s">
        <v>20</v>
      </c>
      <c r="L5278" s="28" t="s">
        <v>20</v>
      </c>
      <c r="M5278" s="3" t="str">
        <f>IF(+OR(J5278="SI",G5278="SI"),"SI","NO")</f>
        <v>SI</v>
      </c>
      <c r="N5278" s="3" t="str">
        <f>IF(+OR(H5278="SI",K5278="SI"),"SI","NO")</f>
        <v>SI</v>
      </c>
      <c r="O5278" s="3" t="str">
        <f>IF(+OR(I5278="SI",L5278="SI"),"SI","NO")</f>
        <v>SI</v>
      </c>
    </row>
    <row r="5279" spans="1:15" x14ac:dyDescent="0.25">
      <c r="A5279" s="20" t="s">
        <v>3181</v>
      </c>
      <c r="B5279" s="1" t="s">
        <v>1708</v>
      </c>
      <c r="C5279" s="3">
        <v>6</v>
      </c>
      <c r="D5279" s="3" t="str">
        <f>VLOOKUP(Cobertura2021[[#This Row],['#Area]],S:T,2)</f>
        <v>Rural</v>
      </c>
      <c r="E5279" s="1" t="s">
        <v>3344</v>
      </c>
      <c r="F5279" s="3">
        <v>49</v>
      </c>
      <c r="G5279" s="27" t="s">
        <v>5320</v>
      </c>
      <c r="H5279" s="27" t="s">
        <v>5320</v>
      </c>
      <c r="I5279" s="27" t="s">
        <v>5320</v>
      </c>
      <c r="J5279" s="28" t="s">
        <v>21</v>
      </c>
      <c r="K5279" s="28" t="s">
        <v>20</v>
      </c>
      <c r="L5279" s="28" t="s">
        <v>20</v>
      </c>
      <c r="M5279" s="3" t="str">
        <f>IF(+OR(J5279="SI",G5279="SI"),"SI","NO")</f>
        <v>SI</v>
      </c>
      <c r="N5279" s="3" t="str">
        <f>IF(+OR(H5279="SI",K5279="SI"),"SI","NO")</f>
        <v>SI</v>
      </c>
      <c r="O5279" s="3" t="str">
        <f>IF(+OR(I5279="SI",L5279="SI"),"SI","NO")</f>
        <v>SI</v>
      </c>
    </row>
    <row r="5280" spans="1:15" x14ac:dyDescent="0.25">
      <c r="A5280" s="20" t="s">
        <v>3181</v>
      </c>
      <c r="B5280" s="1" t="s">
        <v>3205</v>
      </c>
      <c r="C5280" s="3">
        <v>6</v>
      </c>
      <c r="D5280" s="3" t="str">
        <f>VLOOKUP(Cobertura2021[[#This Row],['#Area]],S:T,2)</f>
        <v>Rural</v>
      </c>
      <c r="E5280" s="1" t="s">
        <v>3213</v>
      </c>
      <c r="F5280" s="3">
        <v>127</v>
      </c>
      <c r="G5280" s="27" t="s">
        <v>5320</v>
      </c>
      <c r="H5280" s="27" t="s">
        <v>5320</v>
      </c>
      <c r="I5280" s="27" t="s">
        <v>5320</v>
      </c>
      <c r="J5280" s="28" t="s">
        <v>20</v>
      </c>
      <c r="K5280" s="28" t="s">
        <v>20</v>
      </c>
      <c r="L5280" s="28" t="s">
        <v>20</v>
      </c>
      <c r="M5280" s="3" t="str">
        <f>IF(+OR(J5280="SI",G5280="SI"),"SI","NO")</f>
        <v>SI</v>
      </c>
      <c r="N5280" s="3" t="str">
        <f>IF(+OR(H5280="SI",K5280="SI"),"SI","NO")</f>
        <v>SI</v>
      </c>
      <c r="O5280" s="3" t="str">
        <f>IF(+OR(I5280="SI",L5280="SI"),"SI","NO")</f>
        <v>SI</v>
      </c>
    </row>
    <row r="5281" spans="1:15" x14ac:dyDescent="0.25">
      <c r="A5281" s="20" t="s">
        <v>3181</v>
      </c>
      <c r="B5281" s="1" t="s">
        <v>3182</v>
      </c>
      <c r="C5281" s="3">
        <v>6</v>
      </c>
      <c r="D5281" s="3" t="str">
        <f>VLOOKUP(Cobertura2021[[#This Row],['#Area]],S:T,2)</f>
        <v>Rural</v>
      </c>
      <c r="E5281" s="1" t="s">
        <v>3190</v>
      </c>
      <c r="F5281" s="3">
        <v>214</v>
      </c>
      <c r="G5281" s="27" t="s">
        <v>5320</v>
      </c>
      <c r="H5281" s="27" t="s">
        <v>5320</v>
      </c>
      <c r="I5281" s="27" t="s">
        <v>5320</v>
      </c>
      <c r="J5281" s="28" t="s">
        <v>21</v>
      </c>
      <c r="K5281" s="28" t="s">
        <v>21</v>
      </c>
      <c r="L5281" s="28" t="s">
        <v>21</v>
      </c>
      <c r="M5281" s="3" t="str">
        <f>IF(+OR(J5281="SI",G5281="SI"),"SI","NO")</f>
        <v>SI</v>
      </c>
      <c r="N5281" s="3" t="str">
        <f>IF(+OR(H5281="SI",K5281="SI"),"SI","NO")</f>
        <v>SI</v>
      </c>
      <c r="O5281" s="3" t="str">
        <f>IF(+OR(I5281="SI",L5281="SI"),"SI","NO")</f>
        <v>SI</v>
      </c>
    </row>
    <row r="5282" spans="1:15" x14ac:dyDescent="0.25">
      <c r="A5282" s="20" t="s">
        <v>3181</v>
      </c>
      <c r="B5282" s="1" t="s">
        <v>3256</v>
      </c>
      <c r="C5282" s="3">
        <v>6</v>
      </c>
      <c r="D5282" s="3" t="str">
        <f>VLOOKUP(Cobertura2021[[#This Row],['#Area]],S:T,2)</f>
        <v>Rural</v>
      </c>
      <c r="E5282" s="1" t="s">
        <v>3285</v>
      </c>
      <c r="F5282" s="3">
        <v>51</v>
      </c>
      <c r="G5282" s="27" t="s">
        <v>5320</v>
      </c>
      <c r="H5282" s="27" t="s">
        <v>3</v>
      </c>
      <c r="I5282" s="27" t="s">
        <v>3</v>
      </c>
      <c r="J5282" s="28" t="s">
        <v>21</v>
      </c>
      <c r="K5282" s="28" t="s">
        <v>20</v>
      </c>
      <c r="L5282" s="28" t="s">
        <v>20</v>
      </c>
      <c r="M5282" s="3" t="str">
        <f>IF(+OR(J5282="SI",G5282="SI"),"SI","NO")</f>
        <v>SI</v>
      </c>
      <c r="N5282" s="3" t="str">
        <f>IF(+OR(H5282="SI",K5282="SI"),"SI","NO")</f>
        <v>NO</v>
      </c>
      <c r="O5282" s="3" t="str">
        <f>IF(+OR(I5282="SI",L5282="SI"),"SI","NO")</f>
        <v>NO</v>
      </c>
    </row>
    <row r="5283" spans="1:15" hidden="1" x14ac:dyDescent="0.25">
      <c r="A5283" s="20" t="s">
        <v>3181</v>
      </c>
      <c r="B5283" s="1" t="s">
        <v>3182</v>
      </c>
      <c r="C5283" s="3">
        <v>1</v>
      </c>
      <c r="D5283" s="3" t="e">
        <f>VLOOKUP(Cobertura2021[[#This Row],['#Area]],S:T,2)</f>
        <v>#N/A</v>
      </c>
      <c r="E5283" s="1" t="s">
        <v>3183</v>
      </c>
      <c r="F5283" s="3">
        <v>1067</v>
      </c>
      <c r="G5283" s="27" t="s">
        <v>5320</v>
      </c>
      <c r="H5283" s="27" t="s">
        <v>5320</v>
      </c>
      <c r="I5283" s="27" t="s">
        <v>5320</v>
      </c>
      <c r="J5283" s="28" t="s">
        <v>21</v>
      </c>
      <c r="K5283" s="28" t="s">
        <v>21</v>
      </c>
      <c r="L5283" s="28" t="s">
        <v>21</v>
      </c>
      <c r="M5283" s="3" t="str">
        <f>IF(+OR(J5283="SI",G5283="SI"),"SI","NO")</f>
        <v>SI</v>
      </c>
      <c r="N5283" s="3" t="str">
        <f>IF(+OR(H5283="SI",K5283="SI"),"SI","NO")</f>
        <v>SI</v>
      </c>
      <c r="O5283" s="3" t="str">
        <f>IF(+OR(I5283="SI",L5283="SI"),"SI","NO")</f>
        <v>SI</v>
      </c>
    </row>
    <row r="5284" spans="1:15" hidden="1" x14ac:dyDescent="0.25">
      <c r="A5284" s="20" t="s">
        <v>3181</v>
      </c>
      <c r="B5284" s="1" t="s">
        <v>3205</v>
      </c>
      <c r="C5284" s="3">
        <v>1</v>
      </c>
      <c r="D5284" s="3" t="e">
        <f>VLOOKUP(Cobertura2021[[#This Row],['#Area]],S:T,2)</f>
        <v>#N/A</v>
      </c>
      <c r="E5284" s="1" t="s">
        <v>158</v>
      </c>
      <c r="F5284" s="3">
        <v>100</v>
      </c>
      <c r="G5284" s="27" t="s">
        <v>5320</v>
      </c>
      <c r="H5284" s="27" t="s">
        <v>5320</v>
      </c>
      <c r="I5284" s="27" t="s">
        <v>5320</v>
      </c>
      <c r="J5284" s="28" t="s">
        <v>21</v>
      </c>
      <c r="K5284" s="28" t="s">
        <v>21</v>
      </c>
      <c r="L5284" s="28" t="s">
        <v>21</v>
      </c>
      <c r="M5284" s="3" t="str">
        <f>IF(+OR(J5284="SI",G5284="SI"),"SI","NO")</f>
        <v>SI</v>
      </c>
      <c r="N5284" s="3" t="str">
        <f>IF(+OR(H5284="SI",K5284="SI"),"SI","NO")</f>
        <v>SI</v>
      </c>
      <c r="O5284" s="3" t="str">
        <f>IF(+OR(I5284="SI",L5284="SI"),"SI","NO")</f>
        <v>SI</v>
      </c>
    </row>
    <row r="5285" spans="1:15" hidden="1" x14ac:dyDescent="0.25">
      <c r="A5285" s="20" t="s">
        <v>3181</v>
      </c>
      <c r="B5285" s="1" t="s">
        <v>3182</v>
      </c>
      <c r="C5285" s="3">
        <v>1</v>
      </c>
      <c r="D5285" s="3" t="e">
        <f>VLOOKUP(Cobertura2021[[#This Row],['#Area]],S:T,2)</f>
        <v>#N/A</v>
      </c>
      <c r="E5285" s="1" t="s">
        <v>158</v>
      </c>
      <c r="F5285" s="3">
        <v>131</v>
      </c>
      <c r="G5285" s="27" t="s">
        <v>5320</v>
      </c>
      <c r="H5285" s="27" t="s">
        <v>5320</v>
      </c>
      <c r="I5285" s="27" t="s">
        <v>5320</v>
      </c>
      <c r="J5285" s="28" t="s">
        <v>21</v>
      </c>
      <c r="K5285" s="28" t="s">
        <v>21</v>
      </c>
      <c r="L5285" s="28" t="s">
        <v>21</v>
      </c>
      <c r="M5285" s="3" t="str">
        <f>IF(+OR(J5285="SI",G5285="SI"),"SI","NO")</f>
        <v>SI</v>
      </c>
      <c r="N5285" s="3" t="str">
        <f>IF(+OR(H5285="SI",K5285="SI"),"SI","NO")</f>
        <v>SI</v>
      </c>
      <c r="O5285" s="3" t="str">
        <f>IF(+OR(I5285="SI",L5285="SI"),"SI","NO")</f>
        <v>SI</v>
      </c>
    </row>
    <row r="5286" spans="1:15" x14ac:dyDescent="0.25">
      <c r="A5286" s="20" t="s">
        <v>3181</v>
      </c>
      <c r="B5286" s="1" t="s">
        <v>3205</v>
      </c>
      <c r="C5286" s="3">
        <v>6</v>
      </c>
      <c r="D5286" s="3" t="str">
        <f>VLOOKUP(Cobertura2021[[#This Row],['#Area]],S:T,2)</f>
        <v>Rural</v>
      </c>
      <c r="E5286" s="1" t="s">
        <v>3211</v>
      </c>
      <c r="F5286" s="3">
        <v>134</v>
      </c>
      <c r="G5286" s="27" t="s">
        <v>5320</v>
      </c>
      <c r="H5286" s="27" t="s">
        <v>5320</v>
      </c>
      <c r="I5286" s="27" t="s">
        <v>5320</v>
      </c>
      <c r="J5286" s="28" t="s">
        <v>21</v>
      </c>
      <c r="K5286" s="28" t="s">
        <v>21</v>
      </c>
      <c r="L5286" s="28" t="s">
        <v>20</v>
      </c>
      <c r="M5286" s="3" t="str">
        <f>IF(+OR(J5286="SI",G5286="SI"),"SI","NO")</f>
        <v>SI</v>
      </c>
      <c r="N5286" s="3" t="str">
        <f>IF(+OR(H5286="SI",K5286="SI"),"SI","NO")</f>
        <v>SI</v>
      </c>
      <c r="O5286" s="3" t="str">
        <f>IF(+OR(I5286="SI",L5286="SI"),"SI","NO")</f>
        <v>SI</v>
      </c>
    </row>
    <row r="5287" spans="1:15" hidden="1" x14ac:dyDescent="0.25">
      <c r="A5287" s="20" t="s">
        <v>3181</v>
      </c>
      <c r="B5287" s="1" t="s">
        <v>3205</v>
      </c>
      <c r="C5287" s="3">
        <v>3</v>
      </c>
      <c r="D5287" s="3" t="str">
        <f>VLOOKUP(Cobertura2021[[#This Row],['#Area]],S:T,2)</f>
        <v>Suburbana</v>
      </c>
      <c r="E5287" s="1" t="s">
        <v>3212</v>
      </c>
      <c r="F5287" s="3">
        <v>127</v>
      </c>
      <c r="G5287" s="27" t="s">
        <v>5320</v>
      </c>
      <c r="H5287" s="27" t="s">
        <v>5320</v>
      </c>
      <c r="I5287" s="27" t="s">
        <v>5320</v>
      </c>
      <c r="J5287" s="28" t="s">
        <v>21</v>
      </c>
      <c r="K5287" s="28" t="s">
        <v>21</v>
      </c>
      <c r="L5287" s="28" t="s">
        <v>20</v>
      </c>
      <c r="M5287" s="3" t="str">
        <f>IF(+OR(J5287="SI",G5287="SI"),"SI","NO")</f>
        <v>SI</v>
      </c>
      <c r="N5287" s="3" t="str">
        <f>IF(+OR(H5287="SI",K5287="SI"),"SI","NO")</f>
        <v>SI</v>
      </c>
      <c r="O5287" s="3" t="str">
        <f>IF(+OR(I5287="SI",L5287="SI"),"SI","NO")</f>
        <v>SI</v>
      </c>
    </row>
    <row r="5288" spans="1:15" x14ac:dyDescent="0.25">
      <c r="A5288" s="20" t="s">
        <v>3181</v>
      </c>
      <c r="B5288" s="1" t="s">
        <v>3346</v>
      </c>
      <c r="C5288" s="3">
        <v>6</v>
      </c>
      <c r="D5288" s="3" t="str">
        <f>VLOOKUP(Cobertura2021[[#This Row],['#Area]],S:T,2)</f>
        <v>Rural</v>
      </c>
      <c r="E5288" s="1" t="s">
        <v>3355</v>
      </c>
      <c r="F5288" s="3">
        <v>131</v>
      </c>
      <c r="G5288" s="27" t="s">
        <v>5320</v>
      </c>
      <c r="H5288" s="27" t="s">
        <v>5320</v>
      </c>
      <c r="I5288" s="27" t="s">
        <v>5320</v>
      </c>
      <c r="J5288" s="28" t="s">
        <v>21</v>
      </c>
      <c r="K5288" s="28" t="s">
        <v>21</v>
      </c>
      <c r="L5288" s="28" t="s">
        <v>21</v>
      </c>
      <c r="M5288" s="3" t="str">
        <f>IF(+OR(J5288="SI",G5288="SI"),"SI","NO")</f>
        <v>SI</v>
      </c>
      <c r="N5288" s="3" t="str">
        <f>IF(+OR(H5288="SI",K5288="SI"),"SI","NO")</f>
        <v>SI</v>
      </c>
      <c r="O5288" s="3" t="str">
        <f>IF(+OR(I5288="SI",L5288="SI"),"SI","NO")</f>
        <v>SI</v>
      </c>
    </row>
    <row r="5289" spans="1:15" x14ac:dyDescent="0.25">
      <c r="A5289" s="20" t="s">
        <v>3181</v>
      </c>
      <c r="B5289" s="1" t="s">
        <v>1708</v>
      </c>
      <c r="C5289" s="3">
        <v>6</v>
      </c>
      <c r="D5289" s="3" t="str">
        <f>VLOOKUP(Cobertura2021[[#This Row],['#Area]],S:T,2)</f>
        <v>Rural</v>
      </c>
      <c r="E5289" s="1" t="s">
        <v>343</v>
      </c>
      <c r="F5289" s="3">
        <v>36</v>
      </c>
      <c r="G5289" s="27" t="s">
        <v>5320</v>
      </c>
      <c r="H5289" s="27" t="s">
        <v>5320</v>
      </c>
      <c r="I5289" s="27" t="s">
        <v>5320</v>
      </c>
      <c r="J5289" s="28" t="s">
        <v>21</v>
      </c>
      <c r="K5289" s="28" t="s">
        <v>21</v>
      </c>
      <c r="L5289" s="28" t="s">
        <v>21</v>
      </c>
      <c r="M5289" s="3" t="str">
        <f>IF(+OR(J5289="SI",G5289="SI"),"SI","NO")</f>
        <v>SI</v>
      </c>
      <c r="N5289" s="3" t="str">
        <f>IF(+OR(H5289="SI",K5289="SI"),"SI","NO")</f>
        <v>SI</v>
      </c>
      <c r="O5289" s="3" t="str">
        <f>IF(+OR(I5289="SI",L5289="SI"),"SI","NO")</f>
        <v>SI</v>
      </c>
    </row>
    <row r="5290" spans="1:15" hidden="1" x14ac:dyDescent="0.25">
      <c r="A5290" s="20" t="s">
        <v>3181</v>
      </c>
      <c r="B5290" s="1" t="s">
        <v>3256</v>
      </c>
      <c r="C5290" s="3">
        <v>1</v>
      </c>
      <c r="D5290" s="3" t="e">
        <f>VLOOKUP(Cobertura2021[[#This Row],['#Area]],S:T,2)</f>
        <v>#N/A</v>
      </c>
      <c r="E5290" s="1" t="s">
        <v>540</v>
      </c>
      <c r="F5290" s="3">
        <v>182</v>
      </c>
      <c r="G5290" s="27" t="s">
        <v>5320</v>
      </c>
      <c r="H5290" s="27" t="s">
        <v>5320</v>
      </c>
      <c r="I5290" s="27" t="s">
        <v>5320</v>
      </c>
      <c r="J5290" s="28" t="s">
        <v>21</v>
      </c>
      <c r="K5290" s="28" t="s">
        <v>21</v>
      </c>
      <c r="L5290" s="28" t="s">
        <v>21</v>
      </c>
      <c r="M5290" s="3" t="str">
        <f>IF(+OR(J5290="SI",G5290="SI"),"SI","NO")</f>
        <v>SI</v>
      </c>
      <c r="N5290" s="3" t="str">
        <f>IF(+OR(H5290="SI",K5290="SI"),"SI","NO")</f>
        <v>SI</v>
      </c>
      <c r="O5290" s="3" t="str">
        <f>IF(+OR(I5290="SI",L5290="SI"),"SI","NO")</f>
        <v>SI</v>
      </c>
    </row>
    <row r="5291" spans="1:15" hidden="1" x14ac:dyDescent="0.25">
      <c r="A5291" s="20" t="s">
        <v>3181</v>
      </c>
      <c r="B5291" s="1" t="s">
        <v>2992</v>
      </c>
      <c r="C5291" s="3">
        <v>1</v>
      </c>
      <c r="D5291" s="3" t="e">
        <f>VLOOKUP(Cobertura2021[[#This Row],['#Area]],S:T,2)</f>
        <v>#N/A</v>
      </c>
      <c r="E5291" s="1" t="s">
        <v>540</v>
      </c>
      <c r="F5291" s="3">
        <v>68</v>
      </c>
      <c r="G5291" s="27" t="s">
        <v>5320</v>
      </c>
      <c r="H5291" s="27" t="s">
        <v>5320</v>
      </c>
      <c r="I5291" s="27" t="s">
        <v>5320</v>
      </c>
      <c r="J5291" s="28" t="s">
        <v>21</v>
      </c>
      <c r="K5291" s="28" t="s">
        <v>21</v>
      </c>
      <c r="L5291" s="28" t="s">
        <v>21</v>
      </c>
      <c r="M5291" s="3" t="str">
        <f>IF(+OR(J5291="SI",G5291="SI"),"SI","NO")</f>
        <v>SI</v>
      </c>
      <c r="N5291" s="3" t="str">
        <f>IF(+OR(H5291="SI",K5291="SI"),"SI","NO")</f>
        <v>SI</v>
      </c>
      <c r="O5291" s="3" t="str">
        <f>IF(+OR(I5291="SI",L5291="SI"),"SI","NO")</f>
        <v>SI</v>
      </c>
    </row>
    <row r="5292" spans="1:15" x14ac:dyDescent="0.25">
      <c r="A5292" s="20" t="s">
        <v>3181</v>
      </c>
      <c r="B5292" s="1" t="s">
        <v>3243</v>
      </c>
      <c r="C5292" s="3">
        <v>6</v>
      </c>
      <c r="D5292" s="3" t="str">
        <f>VLOOKUP(Cobertura2021[[#This Row],['#Area]],S:T,2)</f>
        <v>Rural</v>
      </c>
      <c r="E5292" s="1" t="s">
        <v>540</v>
      </c>
      <c r="F5292" s="3">
        <v>80</v>
      </c>
      <c r="G5292" s="27" t="s">
        <v>5320</v>
      </c>
      <c r="H5292" s="27" t="s">
        <v>5320</v>
      </c>
      <c r="I5292" s="27" t="s">
        <v>5320</v>
      </c>
      <c r="J5292" s="28" t="s">
        <v>21</v>
      </c>
      <c r="K5292" s="28" t="s">
        <v>21</v>
      </c>
      <c r="L5292" s="28" t="s">
        <v>21</v>
      </c>
      <c r="M5292" s="3" t="str">
        <f>IF(+OR(J5292="SI",G5292="SI"),"SI","NO")</f>
        <v>SI</v>
      </c>
      <c r="N5292" s="3" t="str">
        <f>IF(+OR(H5292="SI",K5292="SI"),"SI","NO")</f>
        <v>SI</v>
      </c>
      <c r="O5292" s="3" t="str">
        <f>IF(+OR(I5292="SI",L5292="SI"),"SI","NO")</f>
        <v>SI</v>
      </c>
    </row>
    <row r="5293" spans="1:15" hidden="1" x14ac:dyDescent="0.25">
      <c r="A5293" s="20" t="s">
        <v>3181</v>
      </c>
      <c r="B5293" s="1" t="s">
        <v>2788</v>
      </c>
      <c r="C5293" s="3">
        <v>1</v>
      </c>
      <c r="D5293" s="3" t="e">
        <f>VLOOKUP(Cobertura2021[[#This Row],['#Area]],S:T,2)</f>
        <v>#N/A</v>
      </c>
      <c r="E5293" s="1" t="s">
        <v>3320</v>
      </c>
      <c r="F5293" s="3">
        <v>301</v>
      </c>
      <c r="G5293" s="27" t="s">
        <v>5320</v>
      </c>
      <c r="H5293" s="27" t="s">
        <v>5320</v>
      </c>
      <c r="I5293" s="27" t="s">
        <v>5320</v>
      </c>
      <c r="J5293" s="28" t="s">
        <v>21</v>
      </c>
      <c r="K5293" s="28" t="s">
        <v>21</v>
      </c>
      <c r="L5293" s="28" t="s">
        <v>21</v>
      </c>
      <c r="M5293" s="3" t="str">
        <f>IF(+OR(J5293="SI",G5293="SI"),"SI","NO")</f>
        <v>SI</v>
      </c>
      <c r="N5293" s="3" t="str">
        <f>IF(+OR(H5293="SI",K5293="SI"),"SI","NO")</f>
        <v>SI</v>
      </c>
      <c r="O5293" s="3" t="str">
        <f>IF(+OR(I5293="SI",L5293="SI"),"SI","NO")</f>
        <v>SI</v>
      </c>
    </row>
    <row r="5294" spans="1:15" x14ac:dyDescent="0.25">
      <c r="A5294" s="20" t="s">
        <v>156</v>
      </c>
      <c r="B5294" s="1" t="s">
        <v>5235</v>
      </c>
      <c r="C5294" s="3">
        <v>6</v>
      </c>
      <c r="D5294" s="3" t="str">
        <f>VLOOKUP(Cobertura2021[[#This Row],['#Area]],S:T,2)</f>
        <v>Rural</v>
      </c>
      <c r="E5294" s="1" t="s">
        <v>4768</v>
      </c>
      <c r="F5294" s="3">
        <v>111</v>
      </c>
      <c r="G5294" s="27" t="s">
        <v>5320</v>
      </c>
      <c r="H5294" s="27" t="s">
        <v>3</v>
      </c>
      <c r="I5294" s="27" t="s">
        <v>3</v>
      </c>
      <c r="J5294" s="28" t="s">
        <v>21</v>
      </c>
      <c r="K5294" s="28" t="s">
        <v>20</v>
      </c>
      <c r="L5294" s="28" t="s">
        <v>20</v>
      </c>
      <c r="M5294" s="3" t="str">
        <f>IF(+OR(J5294="SI",G5294="SI"),"SI","NO")</f>
        <v>SI</v>
      </c>
      <c r="N5294" s="3" t="str">
        <f>IF(+OR(H5294="SI",K5294="SI"),"SI","NO")</f>
        <v>NO</v>
      </c>
      <c r="O5294" s="3" t="str">
        <f>IF(+OR(I5294="SI",L5294="SI"),"SI","NO")</f>
        <v>NO</v>
      </c>
    </row>
    <row r="5295" spans="1:15" hidden="1" x14ac:dyDescent="0.25">
      <c r="A5295" s="20" t="s">
        <v>3181</v>
      </c>
      <c r="B5295" s="1" t="s">
        <v>3221</v>
      </c>
      <c r="C5295" s="3">
        <v>1</v>
      </c>
      <c r="D5295" s="3" t="e">
        <f>VLOOKUP(Cobertura2021[[#This Row],['#Area]],S:T,2)</f>
        <v>#N/A</v>
      </c>
      <c r="E5295" s="1" t="s">
        <v>3222</v>
      </c>
      <c r="F5295" s="3">
        <v>27</v>
      </c>
      <c r="G5295" s="27" t="s">
        <v>5320</v>
      </c>
      <c r="H5295" s="27" t="s">
        <v>5320</v>
      </c>
      <c r="I5295" s="27" t="s">
        <v>5320</v>
      </c>
      <c r="J5295" s="28" t="s">
        <v>21</v>
      </c>
      <c r="K5295" s="28" t="s">
        <v>21</v>
      </c>
      <c r="L5295" s="28" t="s">
        <v>21</v>
      </c>
      <c r="M5295" s="3" t="str">
        <f>IF(+OR(J5295="SI",G5295="SI"),"SI","NO")</f>
        <v>SI</v>
      </c>
      <c r="N5295" s="3" t="str">
        <f>IF(+OR(H5295="SI",K5295="SI"),"SI","NO")</f>
        <v>SI</v>
      </c>
      <c r="O5295" s="3" t="str">
        <f>IF(+OR(I5295="SI",L5295="SI"),"SI","NO")</f>
        <v>SI</v>
      </c>
    </row>
    <row r="5296" spans="1:15" hidden="1" x14ac:dyDescent="0.25">
      <c r="A5296" s="20" t="s">
        <v>3181</v>
      </c>
      <c r="B5296" s="1" t="s">
        <v>2788</v>
      </c>
      <c r="C5296" s="3">
        <v>1</v>
      </c>
      <c r="D5296" s="3" t="e">
        <f>VLOOKUP(Cobertura2021[[#This Row],['#Area]],S:T,2)</f>
        <v>#N/A</v>
      </c>
      <c r="E5296" s="1" t="s">
        <v>890</v>
      </c>
      <c r="F5296" s="3">
        <v>331</v>
      </c>
      <c r="G5296" s="27" t="s">
        <v>5320</v>
      </c>
      <c r="H5296" s="27" t="s">
        <v>5320</v>
      </c>
      <c r="I5296" s="27" t="s">
        <v>5320</v>
      </c>
      <c r="J5296" s="28" t="s">
        <v>21</v>
      </c>
      <c r="K5296" s="28" t="s">
        <v>21</v>
      </c>
      <c r="L5296" s="28" t="s">
        <v>21</v>
      </c>
      <c r="M5296" s="3" t="str">
        <f>IF(+OR(J5296="SI",G5296="SI"),"SI","NO")</f>
        <v>SI</v>
      </c>
      <c r="N5296" s="3" t="str">
        <f>IF(+OR(H5296="SI",K5296="SI"),"SI","NO")</f>
        <v>SI</v>
      </c>
      <c r="O5296" s="3" t="str">
        <f>IF(+OR(I5296="SI",L5296="SI"),"SI","NO")</f>
        <v>SI</v>
      </c>
    </row>
    <row r="5297" spans="1:15" x14ac:dyDescent="0.25">
      <c r="A5297" s="20" t="s">
        <v>82</v>
      </c>
      <c r="B5297" s="1" t="s">
        <v>955</v>
      </c>
      <c r="C5297" s="3">
        <v>6</v>
      </c>
      <c r="D5297" s="3" t="str">
        <f>VLOOKUP(Cobertura2021[[#This Row],['#Area]],S:T,2)</f>
        <v>Rural</v>
      </c>
      <c r="E5297" s="1" t="s">
        <v>997</v>
      </c>
      <c r="F5297" s="3">
        <v>66</v>
      </c>
      <c r="G5297" s="27" t="s">
        <v>5320</v>
      </c>
      <c r="H5297" s="27" t="s">
        <v>5320</v>
      </c>
      <c r="I5297" s="27" t="s">
        <v>3</v>
      </c>
      <c r="J5297" s="28" t="s">
        <v>20</v>
      </c>
      <c r="K5297" s="28" t="s">
        <v>20</v>
      </c>
      <c r="L5297" s="28" t="s">
        <v>20</v>
      </c>
      <c r="M5297" s="3" t="str">
        <f>IF(+OR(J5297="SI",G5297="SI"),"SI","NO")</f>
        <v>SI</v>
      </c>
      <c r="N5297" s="3" t="str">
        <f>IF(+OR(H5297="SI",K5297="SI"),"SI","NO")</f>
        <v>SI</v>
      </c>
      <c r="O5297" s="3" t="str">
        <f>IF(+OR(I5297="SI",L5297="SI"),"SI","NO")</f>
        <v>NO</v>
      </c>
    </row>
    <row r="5298" spans="1:15" x14ac:dyDescent="0.25">
      <c r="A5298" s="20" t="s">
        <v>4433</v>
      </c>
      <c r="B5298" s="1" t="s">
        <v>4557</v>
      </c>
      <c r="C5298" s="3">
        <v>6</v>
      </c>
      <c r="D5298" s="3" t="str">
        <f>VLOOKUP(Cobertura2021[[#This Row],['#Area]],S:T,2)</f>
        <v>Rural</v>
      </c>
      <c r="E5298" s="1" t="s">
        <v>4642</v>
      </c>
      <c r="F5298" s="3">
        <v>33</v>
      </c>
      <c r="G5298" s="27" t="s">
        <v>5320</v>
      </c>
      <c r="H5298" s="27" t="s">
        <v>3</v>
      </c>
      <c r="I5298" s="27" t="s">
        <v>3</v>
      </c>
      <c r="J5298" s="28" t="s">
        <v>21</v>
      </c>
      <c r="K5298" s="28" t="s">
        <v>20</v>
      </c>
      <c r="L5298" s="28" t="s">
        <v>20</v>
      </c>
      <c r="M5298" s="3" t="str">
        <f>IF(+OR(J5298="SI",G5298="SI"),"SI","NO")</f>
        <v>SI</v>
      </c>
      <c r="N5298" s="3" t="str">
        <f>IF(+OR(H5298="SI",K5298="SI"),"SI","NO")</f>
        <v>NO</v>
      </c>
      <c r="O5298" s="3" t="str">
        <f>IF(+OR(I5298="SI",L5298="SI"),"SI","NO")</f>
        <v>NO</v>
      </c>
    </row>
    <row r="5299" spans="1:15" hidden="1" x14ac:dyDescent="0.25">
      <c r="A5299" s="20" t="s">
        <v>3181</v>
      </c>
      <c r="B5299" s="1" t="s">
        <v>3332</v>
      </c>
      <c r="C5299" s="3">
        <v>1</v>
      </c>
      <c r="D5299" s="3" t="e">
        <f>VLOOKUP(Cobertura2021[[#This Row],['#Area]],S:T,2)</f>
        <v>#N/A</v>
      </c>
      <c r="E5299" s="1" t="s">
        <v>890</v>
      </c>
      <c r="F5299" s="3">
        <v>218</v>
      </c>
      <c r="G5299" s="27" t="s">
        <v>5320</v>
      </c>
      <c r="H5299" s="27" t="s">
        <v>5320</v>
      </c>
      <c r="I5299" s="27" t="s">
        <v>5320</v>
      </c>
      <c r="J5299" s="28" t="s">
        <v>21</v>
      </c>
      <c r="K5299" s="28" t="s">
        <v>21</v>
      </c>
      <c r="L5299" s="28" t="s">
        <v>21</v>
      </c>
      <c r="M5299" s="3" t="str">
        <f>IF(+OR(J5299="SI",G5299="SI"),"SI","NO")</f>
        <v>SI</v>
      </c>
      <c r="N5299" s="3" t="str">
        <f>IF(+OR(H5299="SI",K5299="SI"),"SI","NO")</f>
        <v>SI</v>
      </c>
      <c r="O5299" s="3" t="str">
        <f>IF(+OR(I5299="SI",L5299="SI"),"SI","NO")</f>
        <v>SI</v>
      </c>
    </row>
    <row r="5300" spans="1:15" x14ac:dyDescent="0.25">
      <c r="A5300" s="20" t="s">
        <v>3181</v>
      </c>
      <c r="B5300" s="1" t="s">
        <v>3256</v>
      </c>
      <c r="C5300" s="3">
        <v>6</v>
      </c>
      <c r="D5300" s="3" t="str">
        <f>VLOOKUP(Cobertura2021[[#This Row],['#Area]],S:T,2)</f>
        <v>Rural</v>
      </c>
      <c r="E5300" s="1" t="s">
        <v>1506</v>
      </c>
      <c r="F5300" s="3">
        <v>48</v>
      </c>
      <c r="G5300" s="27" t="s">
        <v>5320</v>
      </c>
      <c r="H5300" s="27" t="s">
        <v>5320</v>
      </c>
      <c r="I5300" s="27" t="s">
        <v>5320</v>
      </c>
      <c r="J5300" s="28" t="s">
        <v>21</v>
      </c>
      <c r="K5300" s="28" t="s">
        <v>21</v>
      </c>
      <c r="L5300" s="28" t="s">
        <v>21</v>
      </c>
      <c r="M5300" s="3" t="str">
        <f>IF(+OR(J5300="SI",G5300="SI"),"SI","NO")</f>
        <v>SI</v>
      </c>
      <c r="N5300" s="3" t="str">
        <f>IF(+OR(H5300="SI",K5300="SI"),"SI","NO")</f>
        <v>SI</v>
      </c>
      <c r="O5300" s="3" t="str">
        <f>IF(+OR(I5300="SI",L5300="SI"),"SI","NO")</f>
        <v>SI</v>
      </c>
    </row>
    <row r="5301" spans="1:15" x14ac:dyDescent="0.25">
      <c r="A5301" s="20" t="s">
        <v>3181</v>
      </c>
      <c r="B5301" s="1" t="s">
        <v>3256</v>
      </c>
      <c r="C5301" s="3">
        <v>6</v>
      </c>
      <c r="D5301" s="3" t="str">
        <f>VLOOKUP(Cobertura2021[[#This Row],['#Area]],S:T,2)</f>
        <v>Rural</v>
      </c>
      <c r="E5301" s="1" t="s">
        <v>3282</v>
      </c>
      <c r="F5301" s="3">
        <v>276</v>
      </c>
      <c r="G5301" s="27" t="s">
        <v>5320</v>
      </c>
      <c r="H5301" s="27" t="s">
        <v>5320</v>
      </c>
      <c r="I5301" s="27" t="s">
        <v>5320</v>
      </c>
      <c r="J5301" s="28" t="s">
        <v>21</v>
      </c>
      <c r="K5301" s="28" t="s">
        <v>21</v>
      </c>
      <c r="L5301" s="28" t="s">
        <v>20</v>
      </c>
      <c r="M5301" s="3" t="str">
        <f>IF(+OR(J5301="SI",G5301="SI"),"SI","NO")</f>
        <v>SI</v>
      </c>
      <c r="N5301" s="3" t="str">
        <f>IF(+OR(H5301="SI",K5301="SI"),"SI","NO")</f>
        <v>SI</v>
      </c>
      <c r="O5301" s="3" t="str">
        <f>IF(+OR(I5301="SI",L5301="SI"),"SI","NO")</f>
        <v>SI</v>
      </c>
    </row>
    <row r="5302" spans="1:15" hidden="1" x14ac:dyDescent="0.25">
      <c r="A5302" s="20" t="s">
        <v>3181</v>
      </c>
      <c r="B5302" s="1" t="s">
        <v>3256</v>
      </c>
      <c r="C5302" s="3">
        <v>1</v>
      </c>
      <c r="D5302" s="3" t="e">
        <f>VLOOKUP(Cobertura2021[[#This Row],['#Area]],S:T,2)</f>
        <v>#N/A</v>
      </c>
      <c r="E5302" s="1" t="s">
        <v>452</v>
      </c>
      <c r="F5302" s="3">
        <v>27</v>
      </c>
      <c r="G5302" s="27" t="s">
        <v>5320</v>
      </c>
      <c r="H5302" s="27" t="s">
        <v>5320</v>
      </c>
      <c r="I5302" s="27" t="s">
        <v>5320</v>
      </c>
      <c r="J5302" s="28" t="s">
        <v>21</v>
      </c>
      <c r="K5302" s="28" t="s">
        <v>21</v>
      </c>
      <c r="L5302" s="28" t="s">
        <v>21</v>
      </c>
      <c r="M5302" s="3" t="str">
        <f>IF(+OR(J5302="SI",G5302="SI"),"SI","NO")</f>
        <v>SI</v>
      </c>
      <c r="N5302" s="3" t="str">
        <f>IF(+OR(H5302="SI",K5302="SI"),"SI","NO")</f>
        <v>SI</v>
      </c>
      <c r="O5302" s="3" t="str">
        <f>IF(+OR(I5302="SI",L5302="SI"),"SI","NO")</f>
        <v>SI</v>
      </c>
    </row>
    <row r="5303" spans="1:15" x14ac:dyDescent="0.25">
      <c r="A5303" s="20" t="s">
        <v>3181</v>
      </c>
      <c r="B5303" s="1" t="s">
        <v>3182</v>
      </c>
      <c r="C5303" s="3">
        <v>6</v>
      </c>
      <c r="D5303" s="3" t="str">
        <f>VLOOKUP(Cobertura2021[[#This Row],['#Area]],S:T,2)</f>
        <v>Rural</v>
      </c>
      <c r="E5303" s="1" t="s">
        <v>455</v>
      </c>
      <c r="F5303" s="3">
        <v>192</v>
      </c>
      <c r="G5303" s="27" t="s">
        <v>5320</v>
      </c>
      <c r="H5303" s="27" t="s">
        <v>5320</v>
      </c>
      <c r="I5303" s="27" t="s">
        <v>5320</v>
      </c>
      <c r="J5303" s="28" t="s">
        <v>21</v>
      </c>
      <c r="K5303" s="28" t="s">
        <v>21</v>
      </c>
      <c r="L5303" s="28" t="s">
        <v>21</v>
      </c>
      <c r="M5303" s="3" t="str">
        <f>IF(+OR(J5303="SI",G5303="SI"),"SI","NO")</f>
        <v>SI</v>
      </c>
      <c r="N5303" s="3" t="str">
        <f>IF(+OR(H5303="SI",K5303="SI"),"SI","NO")</f>
        <v>SI</v>
      </c>
      <c r="O5303" s="3" t="str">
        <f>IF(+OR(I5303="SI",L5303="SI"),"SI","NO")</f>
        <v>SI</v>
      </c>
    </row>
    <row r="5304" spans="1:15" x14ac:dyDescent="0.25">
      <c r="A5304" s="20" t="s">
        <v>3181</v>
      </c>
      <c r="B5304" s="1" t="s">
        <v>3362</v>
      </c>
      <c r="C5304" s="3">
        <v>6</v>
      </c>
      <c r="D5304" s="3" t="str">
        <f>VLOOKUP(Cobertura2021[[#This Row],['#Area]],S:T,2)</f>
        <v>Rural</v>
      </c>
      <c r="E5304" s="1" t="s">
        <v>3381</v>
      </c>
      <c r="F5304" s="3">
        <v>35</v>
      </c>
      <c r="G5304" s="27" t="s">
        <v>5320</v>
      </c>
      <c r="H5304" s="27" t="s">
        <v>5320</v>
      </c>
      <c r="I5304" s="27" t="s">
        <v>5320</v>
      </c>
      <c r="J5304" s="28" t="s">
        <v>21</v>
      </c>
      <c r="K5304" s="28" t="s">
        <v>21</v>
      </c>
      <c r="L5304" s="28" t="s">
        <v>20</v>
      </c>
      <c r="M5304" s="3" t="str">
        <f>IF(+OR(J5304="SI",G5304="SI"),"SI","NO")</f>
        <v>SI</v>
      </c>
      <c r="N5304" s="3" t="str">
        <f>IF(+OR(H5304="SI",K5304="SI"),"SI","NO")</f>
        <v>SI</v>
      </c>
      <c r="O5304" s="3" t="str">
        <f>IF(+OR(I5304="SI",L5304="SI"),"SI","NO")</f>
        <v>SI</v>
      </c>
    </row>
    <row r="5305" spans="1:15" x14ac:dyDescent="0.25">
      <c r="A5305" s="20" t="s">
        <v>3181</v>
      </c>
      <c r="B5305" s="1" t="s">
        <v>3205</v>
      </c>
      <c r="C5305" s="3">
        <v>6</v>
      </c>
      <c r="D5305" s="3" t="str">
        <f>VLOOKUP(Cobertura2021[[#This Row],['#Area]],S:T,2)</f>
        <v>Rural</v>
      </c>
      <c r="E5305" s="1" t="s">
        <v>3216</v>
      </c>
      <c r="F5305" s="3">
        <v>101</v>
      </c>
      <c r="G5305" s="27" t="s">
        <v>5320</v>
      </c>
      <c r="H5305" s="27" t="s">
        <v>5320</v>
      </c>
      <c r="I5305" s="27" t="s">
        <v>5320</v>
      </c>
      <c r="J5305" s="28" t="s">
        <v>21</v>
      </c>
      <c r="K5305" s="28" t="s">
        <v>21</v>
      </c>
      <c r="L5305" s="28" t="s">
        <v>20</v>
      </c>
      <c r="M5305" s="3" t="str">
        <f>IF(+OR(J5305="SI",G5305="SI"),"SI","NO")</f>
        <v>SI</v>
      </c>
      <c r="N5305" s="3" t="str">
        <f>IF(+OR(H5305="SI",K5305="SI"),"SI","NO")</f>
        <v>SI</v>
      </c>
      <c r="O5305" s="3" t="str">
        <f>IF(+OR(I5305="SI",L5305="SI"),"SI","NO")</f>
        <v>SI</v>
      </c>
    </row>
    <row r="5306" spans="1:15" x14ac:dyDescent="0.25">
      <c r="A5306" s="20" t="s">
        <v>3411</v>
      </c>
      <c r="B5306" s="1" t="s">
        <v>3714</v>
      </c>
      <c r="C5306" s="3">
        <v>6</v>
      </c>
      <c r="D5306" s="3" t="str">
        <f>VLOOKUP(Cobertura2021[[#This Row],['#Area]],S:T,2)</f>
        <v>Rural</v>
      </c>
      <c r="E5306" s="1" t="s">
        <v>3724</v>
      </c>
      <c r="F5306" s="3">
        <v>154</v>
      </c>
      <c r="G5306" s="27" t="s">
        <v>5320</v>
      </c>
      <c r="H5306" s="27" t="s">
        <v>3</v>
      </c>
      <c r="I5306" s="27" t="s">
        <v>3</v>
      </c>
      <c r="J5306" s="28" t="s">
        <v>21</v>
      </c>
      <c r="K5306" s="28" t="s">
        <v>20</v>
      </c>
      <c r="L5306" s="28" t="s">
        <v>20</v>
      </c>
      <c r="M5306" s="3" t="str">
        <f>IF(+OR(J5306="SI",G5306="SI"),"SI","NO")</f>
        <v>SI</v>
      </c>
      <c r="N5306" s="3" t="str">
        <f>IF(+OR(H5306="SI",K5306="SI"),"SI","NO")</f>
        <v>NO</v>
      </c>
      <c r="O5306" s="3" t="str">
        <f>IF(+OR(I5306="SI",L5306="SI"),"SI","NO")</f>
        <v>NO</v>
      </c>
    </row>
    <row r="5307" spans="1:15" x14ac:dyDescent="0.25">
      <c r="A5307" s="20" t="s">
        <v>3181</v>
      </c>
      <c r="B5307" s="1" t="s">
        <v>1708</v>
      </c>
      <c r="C5307" s="3">
        <v>6</v>
      </c>
      <c r="D5307" s="3" t="str">
        <f>VLOOKUP(Cobertura2021[[#This Row],['#Area]],S:T,2)</f>
        <v>Rural</v>
      </c>
      <c r="E5307" s="1" t="s">
        <v>3342</v>
      </c>
      <c r="F5307" s="3">
        <v>84</v>
      </c>
      <c r="G5307" s="27" t="s">
        <v>5320</v>
      </c>
      <c r="H5307" s="27" t="s">
        <v>5320</v>
      </c>
      <c r="I5307" s="27" t="s">
        <v>5320</v>
      </c>
      <c r="J5307" s="28" t="s">
        <v>21</v>
      </c>
      <c r="K5307" s="28" t="s">
        <v>21</v>
      </c>
      <c r="L5307" s="28" t="s">
        <v>20</v>
      </c>
      <c r="M5307" s="3" t="str">
        <f>IF(+OR(J5307="SI",G5307="SI"),"SI","NO")</f>
        <v>SI</v>
      </c>
      <c r="N5307" s="3" t="str">
        <f>IF(+OR(H5307="SI",K5307="SI"),"SI","NO")</f>
        <v>SI</v>
      </c>
      <c r="O5307" s="3" t="str">
        <f>IF(+OR(I5307="SI",L5307="SI"),"SI","NO")</f>
        <v>SI</v>
      </c>
    </row>
    <row r="5308" spans="1:15" x14ac:dyDescent="0.25">
      <c r="A5308" s="20" t="s">
        <v>3181</v>
      </c>
      <c r="B5308" s="1" t="s">
        <v>3221</v>
      </c>
      <c r="C5308" s="3">
        <v>6</v>
      </c>
      <c r="D5308" s="3" t="str">
        <f>VLOOKUP(Cobertura2021[[#This Row],['#Area]],S:T,2)</f>
        <v>Rural</v>
      </c>
      <c r="E5308" s="1" t="s">
        <v>180</v>
      </c>
      <c r="F5308" s="3">
        <v>18</v>
      </c>
      <c r="G5308" s="27" t="s">
        <v>5320</v>
      </c>
      <c r="H5308" s="27" t="s">
        <v>5320</v>
      </c>
      <c r="I5308" s="27" t="s">
        <v>5320</v>
      </c>
      <c r="J5308" s="28" t="s">
        <v>20</v>
      </c>
      <c r="K5308" s="28" t="s">
        <v>20</v>
      </c>
      <c r="L5308" s="28" t="s">
        <v>20</v>
      </c>
      <c r="M5308" s="3" t="str">
        <f>IF(+OR(J5308="SI",G5308="SI"),"SI","NO")</f>
        <v>SI</v>
      </c>
      <c r="N5308" s="3" t="str">
        <f>IF(+OR(H5308="SI",K5308="SI"),"SI","NO")</f>
        <v>SI</v>
      </c>
      <c r="O5308" s="3" t="str">
        <f>IF(+OR(I5308="SI",L5308="SI"),"SI","NO")</f>
        <v>SI</v>
      </c>
    </row>
    <row r="5309" spans="1:15" x14ac:dyDescent="0.25">
      <c r="A5309" s="20" t="s">
        <v>3181</v>
      </c>
      <c r="B5309" s="1" t="s">
        <v>3256</v>
      </c>
      <c r="C5309" s="3">
        <v>6</v>
      </c>
      <c r="D5309" s="3" t="str">
        <f>VLOOKUP(Cobertura2021[[#This Row],['#Area]],S:T,2)</f>
        <v>Rural</v>
      </c>
      <c r="E5309" s="1" t="s">
        <v>3291</v>
      </c>
      <c r="F5309" s="3">
        <v>16</v>
      </c>
      <c r="G5309" s="27" t="s">
        <v>5320</v>
      </c>
      <c r="H5309" s="27" t="s">
        <v>5320</v>
      </c>
      <c r="I5309" s="27" t="s">
        <v>5320</v>
      </c>
      <c r="J5309" s="28" t="s">
        <v>20</v>
      </c>
      <c r="K5309" s="28" t="s">
        <v>20</v>
      </c>
      <c r="L5309" s="28" t="s">
        <v>20</v>
      </c>
      <c r="M5309" s="3" t="str">
        <f>IF(+OR(J5309="SI",G5309="SI"),"SI","NO")</f>
        <v>SI</v>
      </c>
      <c r="N5309" s="3" t="str">
        <f>IF(+OR(H5309="SI",K5309="SI"),"SI","NO")</f>
        <v>SI</v>
      </c>
      <c r="O5309" s="3" t="str">
        <f>IF(+OR(I5309="SI",L5309="SI"),"SI","NO")</f>
        <v>SI</v>
      </c>
    </row>
    <row r="5310" spans="1:15" x14ac:dyDescent="0.25">
      <c r="A5310" s="20" t="s">
        <v>3181</v>
      </c>
      <c r="B5310" s="1" t="s">
        <v>3256</v>
      </c>
      <c r="C5310" s="3">
        <v>6</v>
      </c>
      <c r="D5310" s="3" t="str">
        <f>VLOOKUP(Cobertura2021[[#This Row],['#Area]],S:T,2)</f>
        <v>Rural</v>
      </c>
      <c r="E5310" s="1" t="s">
        <v>3264</v>
      </c>
      <c r="F5310" s="3">
        <v>61</v>
      </c>
      <c r="G5310" s="27" t="s">
        <v>5320</v>
      </c>
      <c r="H5310" s="27" t="s">
        <v>5320</v>
      </c>
      <c r="I5310" s="27" t="s">
        <v>5320</v>
      </c>
      <c r="J5310" s="28" t="s">
        <v>21</v>
      </c>
      <c r="K5310" s="28" t="s">
        <v>20</v>
      </c>
      <c r="L5310" s="28" t="s">
        <v>20</v>
      </c>
      <c r="M5310" s="3" t="str">
        <f>IF(+OR(J5310="SI",G5310="SI"),"SI","NO")</f>
        <v>SI</v>
      </c>
      <c r="N5310" s="3" t="str">
        <f>IF(+OR(H5310="SI",K5310="SI"),"SI","NO")</f>
        <v>SI</v>
      </c>
      <c r="O5310" s="3" t="str">
        <f>IF(+OR(I5310="SI",L5310="SI"),"SI","NO")</f>
        <v>SI</v>
      </c>
    </row>
    <row r="5311" spans="1:15" x14ac:dyDescent="0.25">
      <c r="A5311" s="20" t="s">
        <v>3181</v>
      </c>
      <c r="B5311" s="1" t="s">
        <v>3256</v>
      </c>
      <c r="C5311" s="3">
        <v>6</v>
      </c>
      <c r="D5311" s="3" t="str">
        <f>VLOOKUP(Cobertura2021[[#This Row],['#Area]],S:T,2)</f>
        <v>Rural</v>
      </c>
      <c r="E5311" s="1" t="s">
        <v>3275</v>
      </c>
      <c r="F5311" s="3">
        <v>62</v>
      </c>
      <c r="G5311" s="27" t="s">
        <v>5320</v>
      </c>
      <c r="H5311" s="27" t="s">
        <v>5320</v>
      </c>
      <c r="I5311" s="27" t="s">
        <v>5320</v>
      </c>
      <c r="J5311" s="28" t="s">
        <v>20</v>
      </c>
      <c r="K5311" s="28" t="s">
        <v>20</v>
      </c>
      <c r="L5311" s="28" t="s">
        <v>20</v>
      </c>
      <c r="M5311" s="3" t="str">
        <f>IF(+OR(J5311="SI",G5311="SI"),"SI","NO")</f>
        <v>SI</v>
      </c>
      <c r="N5311" s="3" t="str">
        <f>IF(+OR(H5311="SI",K5311="SI"),"SI","NO")</f>
        <v>SI</v>
      </c>
      <c r="O5311" s="3" t="str">
        <f>IF(+OR(I5311="SI",L5311="SI"),"SI","NO")</f>
        <v>SI</v>
      </c>
    </row>
    <row r="5312" spans="1:15" x14ac:dyDescent="0.25">
      <c r="A5312" s="20" t="s">
        <v>156</v>
      </c>
      <c r="B5312" s="1" t="s">
        <v>1787</v>
      </c>
      <c r="C5312" s="3">
        <v>6</v>
      </c>
      <c r="D5312" s="3" t="str">
        <f>VLOOKUP(Cobertura2021[[#This Row],['#Area]],S:T,2)</f>
        <v>Rural</v>
      </c>
      <c r="E5312" s="1" t="s">
        <v>3715</v>
      </c>
      <c r="F5312" s="3">
        <v>301</v>
      </c>
      <c r="G5312" s="27" t="s">
        <v>5320</v>
      </c>
      <c r="H5312" s="27" t="s">
        <v>3</v>
      </c>
      <c r="I5312" s="27" t="s">
        <v>3</v>
      </c>
      <c r="J5312" s="28" t="s">
        <v>21</v>
      </c>
      <c r="K5312" s="28" t="s">
        <v>20</v>
      </c>
      <c r="L5312" s="28" t="s">
        <v>20</v>
      </c>
      <c r="M5312" s="3" t="str">
        <f>IF(+OR(J5312="SI",G5312="SI"),"SI","NO")</f>
        <v>SI</v>
      </c>
      <c r="N5312" s="3" t="str">
        <f>IF(+OR(H5312="SI",K5312="SI"),"SI","NO")</f>
        <v>NO</v>
      </c>
      <c r="O5312" s="3" t="str">
        <f>IF(+OR(I5312="SI",L5312="SI"),"SI","NO")</f>
        <v>NO</v>
      </c>
    </row>
    <row r="5313" spans="1:15" x14ac:dyDescent="0.25">
      <c r="A5313" s="20" t="s">
        <v>3181</v>
      </c>
      <c r="B5313" s="1" t="s">
        <v>3256</v>
      </c>
      <c r="C5313" s="3">
        <v>6</v>
      </c>
      <c r="D5313" s="3" t="str">
        <f>VLOOKUP(Cobertura2021[[#This Row],['#Area]],S:T,2)</f>
        <v>Rural</v>
      </c>
      <c r="E5313" s="1" t="s">
        <v>3276</v>
      </c>
      <c r="F5313" s="3">
        <v>94</v>
      </c>
      <c r="G5313" s="27" t="s">
        <v>5320</v>
      </c>
      <c r="H5313" s="27" t="s">
        <v>5320</v>
      </c>
      <c r="I5313" s="27" t="s">
        <v>5320</v>
      </c>
      <c r="J5313" s="28" t="s">
        <v>20</v>
      </c>
      <c r="K5313" s="28" t="s">
        <v>20</v>
      </c>
      <c r="L5313" s="28" t="s">
        <v>20</v>
      </c>
      <c r="M5313" s="3" t="str">
        <f>IF(+OR(J5313="SI",G5313="SI"),"SI","NO")</f>
        <v>SI</v>
      </c>
      <c r="N5313" s="3" t="str">
        <f>IF(+OR(H5313="SI",K5313="SI"),"SI","NO")</f>
        <v>SI</v>
      </c>
      <c r="O5313" s="3" t="str">
        <f>IF(+OR(I5313="SI",L5313="SI"),"SI","NO")</f>
        <v>SI</v>
      </c>
    </row>
    <row r="5314" spans="1:15" x14ac:dyDescent="0.25">
      <c r="A5314" s="20" t="s">
        <v>3181</v>
      </c>
      <c r="B5314" s="1" t="s">
        <v>3256</v>
      </c>
      <c r="C5314" s="3">
        <v>6</v>
      </c>
      <c r="D5314" s="3" t="str">
        <f>VLOOKUP(Cobertura2021[[#This Row],['#Area]],S:T,2)</f>
        <v>Rural</v>
      </c>
      <c r="E5314" s="1" t="s">
        <v>3277</v>
      </c>
      <c r="F5314" s="3">
        <v>69</v>
      </c>
      <c r="G5314" s="27" t="s">
        <v>5320</v>
      </c>
      <c r="H5314" s="27" t="s">
        <v>5320</v>
      </c>
      <c r="I5314" s="27" t="s">
        <v>5320</v>
      </c>
      <c r="J5314" s="28" t="s">
        <v>20</v>
      </c>
      <c r="K5314" s="28" t="s">
        <v>20</v>
      </c>
      <c r="L5314" s="28" t="s">
        <v>20</v>
      </c>
      <c r="M5314" s="3" t="str">
        <f>IF(+OR(J5314="SI",G5314="SI"),"SI","NO")</f>
        <v>SI</v>
      </c>
      <c r="N5314" s="3" t="str">
        <f>IF(+OR(H5314="SI",K5314="SI"),"SI","NO")</f>
        <v>SI</v>
      </c>
      <c r="O5314" s="3" t="str">
        <f>IF(+OR(I5314="SI",L5314="SI"),"SI","NO")</f>
        <v>SI</v>
      </c>
    </row>
    <row r="5315" spans="1:15" x14ac:dyDescent="0.25">
      <c r="A5315" s="20" t="s">
        <v>3181</v>
      </c>
      <c r="B5315" s="1" t="s">
        <v>3256</v>
      </c>
      <c r="C5315" s="3">
        <v>6</v>
      </c>
      <c r="D5315" s="3" t="str">
        <f>VLOOKUP(Cobertura2021[[#This Row],['#Area]],S:T,2)</f>
        <v>Rural</v>
      </c>
      <c r="E5315" s="1" t="s">
        <v>3278</v>
      </c>
      <c r="F5315" s="3">
        <v>101</v>
      </c>
      <c r="G5315" s="27" t="s">
        <v>5320</v>
      </c>
      <c r="H5315" s="27" t="s">
        <v>5320</v>
      </c>
      <c r="I5315" s="27" t="s">
        <v>5320</v>
      </c>
      <c r="J5315" s="28" t="s">
        <v>20</v>
      </c>
      <c r="K5315" s="28" t="s">
        <v>20</v>
      </c>
      <c r="L5315" s="28" t="s">
        <v>20</v>
      </c>
      <c r="M5315" s="3" t="str">
        <f>IF(+OR(J5315="SI",G5315="SI"),"SI","NO")</f>
        <v>SI</v>
      </c>
      <c r="N5315" s="3" t="str">
        <f>IF(+OR(H5315="SI",K5315="SI"),"SI","NO")</f>
        <v>SI</v>
      </c>
      <c r="O5315" s="3" t="str">
        <f>IF(+OR(I5315="SI",L5315="SI"),"SI","NO")</f>
        <v>SI</v>
      </c>
    </row>
    <row r="5316" spans="1:15" x14ac:dyDescent="0.25">
      <c r="A5316" s="20" t="s">
        <v>3181</v>
      </c>
      <c r="B5316" s="1" t="s">
        <v>3256</v>
      </c>
      <c r="C5316" s="3">
        <v>6</v>
      </c>
      <c r="D5316" s="3" t="str">
        <f>VLOOKUP(Cobertura2021[[#This Row],['#Area]],S:T,2)</f>
        <v>Rural</v>
      </c>
      <c r="E5316" s="1" t="s">
        <v>3267</v>
      </c>
      <c r="F5316" s="3">
        <v>71</v>
      </c>
      <c r="G5316" s="27" t="s">
        <v>5320</v>
      </c>
      <c r="H5316" s="27" t="s">
        <v>5320</v>
      </c>
      <c r="I5316" s="27" t="s">
        <v>5320</v>
      </c>
      <c r="J5316" s="28" t="s">
        <v>21</v>
      </c>
      <c r="K5316" s="28" t="s">
        <v>20</v>
      </c>
      <c r="L5316" s="28" t="s">
        <v>20</v>
      </c>
      <c r="M5316" s="3" t="str">
        <f>IF(+OR(J5316="SI",G5316="SI"),"SI","NO")</f>
        <v>SI</v>
      </c>
      <c r="N5316" s="3" t="str">
        <f>IF(+OR(H5316="SI",K5316="SI"),"SI","NO")</f>
        <v>SI</v>
      </c>
      <c r="O5316" s="3" t="str">
        <f>IF(+OR(I5316="SI",L5316="SI"),"SI","NO")</f>
        <v>SI</v>
      </c>
    </row>
    <row r="5317" spans="1:15" x14ac:dyDescent="0.25">
      <c r="A5317" s="20" t="s">
        <v>3181</v>
      </c>
      <c r="B5317" s="1" t="s">
        <v>3256</v>
      </c>
      <c r="C5317" s="3">
        <v>6</v>
      </c>
      <c r="D5317" s="3" t="str">
        <f>VLOOKUP(Cobertura2021[[#This Row],['#Area]],S:T,2)</f>
        <v>Rural</v>
      </c>
      <c r="E5317" s="1" t="s">
        <v>3268</v>
      </c>
      <c r="F5317" s="3">
        <v>107</v>
      </c>
      <c r="G5317" s="27" t="s">
        <v>5320</v>
      </c>
      <c r="H5317" s="27" t="s">
        <v>5320</v>
      </c>
      <c r="I5317" s="27" t="s">
        <v>5320</v>
      </c>
      <c r="J5317" s="28" t="s">
        <v>21</v>
      </c>
      <c r="K5317" s="28" t="s">
        <v>20</v>
      </c>
      <c r="L5317" s="28" t="s">
        <v>20</v>
      </c>
      <c r="M5317" s="3" t="str">
        <f>IF(+OR(J5317="SI",G5317="SI"),"SI","NO")</f>
        <v>SI</v>
      </c>
      <c r="N5317" s="3" t="str">
        <f>IF(+OR(H5317="SI",K5317="SI"),"SI","NO")</f>
        <v>SI</v>
      </c>
      <c r="O5317" s="3" t="str">
        <f>IF(+OR(I5317="SI",L5317="SI"),"SI","NO")</f>
        <v>SI</v>
      </c>
    </row>
    <row r="5318" spans="1:15" x14ac:dyDescent="0.25">
      <c r="A5318" s="20" t="s">
        <v>3181</v>
      </c>
      <c r="B5318" s="1" t="s">
        <v>3256</v>
      </c>
      <c r="C5318" s="3">
        <v>6</v>
      </c>
      <c r="D5318" s="3" t="str">
        <f>VLOOKUP(Cobertura2021[[#This Row],['#Area]],S:T,2)</f>
        <v>Rural</v>
      </c>
      <c r="E5318" s="1" t="s">
        <v>3269</v>
      </c>
      <c r="F5318" s="3">
        <v>67</v>
      </c>
      <c r="G5318" s="27" t="s">
        <v>5320</v>
      </c>
      <c r="H5318" s="27" t="s">
        <v>5320</v>
      </c>
      <c r="I5318" s="27" t="s">
        <v>5320</v>
      </c>
      <c r="J5318" s="28" t="s">
        <v>21</v>
      </c>
      <c r="K5318" s="28" t="s">
        <v>20</v>
      </c>
      <c r="L5318" s="28" t="s">
        <v>20</v>
      </c>
      <c r="M5318" s="3" t="str">
        <f>IF(+OR(J5318="SI",G5318="SI"),"SI","NO")</f>
        <v>SI</v>
      </c>
      <c r="N5318" s="3" t="str">
        <f>IF(+OR(H5318="SI",K5318="SI"),"SI","NO")</f>
        <v>SI</v>
      </c>
      <c r="O5318" s="3" t="str">
        <f>IF(+OR(I5318="SI",L5318="SI"),"SI","NO")</f>
        <v>SI</v>
      </c>
    </row>
    <row r="5319" spans="1:15" x14ac:dyDescent="0.25">
      <c r="A5319" s="20" t="s">
        <v>1926</v>
      </c>
      <c r="B5319" s="1" t="s">
        <v>1927</v>
      </c>
      <c r="C5319" s="3">
        <v>6</v>
      </c>
      <c r="D5319" s="3" t="str">
        <f>VLOOKUP(Cobertura2021[[#This Row],['#Area]],S:T,2)</f>
        <v>Rural</v>
      </c>
      <c r="E5319" s="1" t="s">
        <v>1730</v>
      </c>
      <c r="F5319" s="3">
        <v>77</v>
      </c>
      <c r="G5319" s="27" t="s">
        <v>5320</v>
      </c>
      <c r="H5319" s="27" t="s">
        <v>3</v>
      </c>
      <c r="I5319" s="27" t="s">
        <v>3</v>
      </c>
      <c r="J5319" s="28" t="s">
        <v>21</v>
      </c>
      <c r="K5319" s="28" t="s">
        <v>20</v>
      </c>
      <c r="L5319" s="28" t="s">
        <v>20</v>
      </c>
      <c r="M5319" s="3" t="str">
        <f>IF(+OR(J5319="SI",G5319="SI"),"SI","NO")</f>
        <v>SI</v>
      </c>
      <c r="N5319" s="3" t="str">
        <f>IF(+OR(H5319="SI",K5319="SI"),"SI","NO")</f>
        <v>NO</v>
      </c>
      <c r="O5319" s="3" t="str">
        <f>IF(+OR(I5319="SI",L5319="SI"),"SI","NO")</f>
        <v>NO</v>
      </c>
    </row>
    <row r="5320" spans="1:15" x14ac:dyDescent="0.25">
      <c r="A5320" s="20" t="s">
        <v>3181</v>
      </c>
      <c r="B5320" s="1" t="s">
        <v>3256</v>
      </c>
      <c r="C5320" s="3">
        <v>6</v>
      </c>
      <c r="D5320" s="3" t="str">
        <f>VLOOKUP(Cobertura2021[[#This Row],['#Area]],S:T,2)</f>
        <v>Rural</v>
      </c>
      <c r="E5320" s="1" t="s">
        <v>3270</v>
      </c>
      <c r="F5320" s="3">
        <v>105</v>
      </c>
      <c r="G5320" s="27" t="s">
        <v>5320</v>
      </c>
      <c r="H5320" s="27" t="s">
        <v>5320</v>
      </c>
      <c r="I5320" s="27" t="s">
        <v>5320</v>
      </c>
      <c r="J5320" s="28" t="s">
        <v>21</v>
      </c>
      <c r="K5320" s="28" t="s">
        <v>20</v>
      </c>
      <c r="L5320" s="28" t="s">
        <v>20</v>
      </c>
      <c r="M5320" s="3" t="str">
        <f>IF(+OR(J5320="SI",G5320="SI"),"SI","NO")</f>
        <v>SI</v>
      </c>
      <c r="N5320" s="3" t="str">
        <f>IF(+OR(H5320="SI",K5320="SI"),"SI","NO")</f>
        <v>SI</v>
      </c>
      <c r="O5320" s="3" t="str">
        <f>IF(+OR(I5320="SI",L5320="SI"),"SI","NO")</f>
        <v>SI</v>
      </c>
    </row>
    <row r="5321" spans="1:15" x14ac:dyDescent="0.25">
      <c r="A5321" s="20" t="s">
        <v>3181</v>
      </c>
      <c r="B5321" s="1" t="s">
        <v>3256</v>
      </c>
      <c r="C5321" s="3">
        <v>6</v>
      </c>
      <c r="D5321" s="3" t="str">
        <f>VLOOKUP(Cobertura2021[[#This Row],['#Area]],S:T,2)</f>
        <v>Rural</v>
      </c>
      <c r="E5321" s="1" t="s">
        <v>3271</v>
      </c>
      <c r="F5321" s="3">
        <v>81</v>
      </c>
      <c r="G5321" s="27" t="s">
        <v>5320</v>
      </c>
      <c r="H5321" s="27" t="s">
        <v>5320</v>
      </c>
      <c r="I5321" s="27" t="s">
        <v>5320</v>
      </c>
      <c r="J5321" s="28" t="s">
        <v>21</v>
      </c>
      <c r="K5321" s="28" t="s">
        <v>20</v>
      </c>
      <c r="L5321" s="28" t="s">
        <v>20</v>
      </c>
      <c r="M5321" s="3" t="str">
        <f>IF(+OR(J5321="SI",G5321="SI"),"SI","NO")</f>
        <v>SI</v>
      </c>
      <c r="N5321" s="3" t="str">
        <f>IF(+OR(H5321="SI",K5321="SI"),"SI","NO")</f>
        <v>SI</v>
      </c>
      <c r="O5321" s="3" t="str">
        <f>IF(+OR(I5321="SI",L5321="SI"),"SI","NO")</f>
        <v>SI</v>
      </c>
    </row>
    <row r="5322" spans="1:15" x14ac:dyDescent="0.25">
      <c r="A5322" s="20" t="s">
        <v>3181</v>
      </c>
      <c r="B5322" s="1" t="s">
        <v>3256</v>
      </c>
      <c r="C5322" s="3">
        <v>6</v>
      </c>
      <c r="D5322" s="3" t="str">
        <f>VLOOKUP(Cobertura2021[[#This Row],['#Area]],S:T,2)</f>
        <v>Rural</v>
      </c>
      <c r="E5322" s="1" t="s">
        <v>3272</v>
      </c>
      <c r="F5322" s="3">
        <v>107</v>
      </c>
      <c r="G5322" s="27" t="s">
        <v>5320</v>
      </c>
      <c r="H5322" s="27" t="s">
        <v>5320</v>
      </c>
      <c r="I5322" s="27" t="s">
        <v>5320</v>
      </c>
      <c r="J5322" s="28" t="s">
        <v>20</v>
      </c>
      <c r="K5322" s="28" t="s">
        <v>20</v>
      </c>
      <c r="L5322" s="28" t="s">
        <v>20</v>
      </c>
      <c r="M5322" s="3" t="str">
        <f>IF(+OR(J5322="SI",G5322="SI"),"SI","NO")</f>
        <v>SI</v>
      </c>
      <c r="N5322" s="3" t="str">
        <f>IF(+OR(H5322="SI",K5322="SI"),"SI","NO")</f>
        <v>SI</v>
      </c>
      <c r="O5322" s="3" t="str">
        <f>IF(+OR(I5322="SI",L5322="SI"),"SI","NO")</f>
        <v>SI</v>
      </c>
    </row>
    <row r="5323" spans="1:15" x14ac:dyDescent="0.25">
      <c r="A5323" s="20" t="s">
        <v>3181</v>
      </c>
      <c r="B5323" s="1" t="s">
        <v>3256</v>
      </c>
      <c r="C5323" s="3">
        <v>6</v>
      </c>
      <c r="D5323" s="3" t="str">
        <f>VLOOKUP(Cobertura2021[[#This Row],['#Area]],S:T,2)</f>
        <v>Rural</v>
      </c>
      <c r="E5323" s="1" t="s">
        <v>3273</v>
      </c>
      <c r="F5323" s="3">
        <v>40</v>
      </c>
      <c r="G5323" s="27" t="s">
        <v>5320</v>
      </c>
      <c r="H5323" s="27" t="s">
        <v>5320</v>
      </c>
      <c r="I5323" s="27" t="s">
        <v>5320</v>
      </c>
      <c r="J5323" s="28" t="s">
        <v>20</v>
      </c>
      <c r="K5323" s="28" t="s">
        <v>20</v>
      </c>
      <c r="L5323" s="28" t="s">
        <v>20</v>
      </c>
      <c r="M5323" s="3" t="str">
        <f>IF(+OR(J5323="SI",G5323="SI"),"SI","NO")</f>
        <v>SI</v>
      </c>
      <c r="N5323" s="3" t="str">
        <f>IF(+OR(H5323="SI",K5323="SI"),"SI","NO")</f>
        <v>SI</v>
      </c>
      <c r="O5323" s="3" t="str">
        <f>IF(+OR(I5323="SI",L5323="SI"),"SI","NO")</f>
        <v>SI</v>
      </c>
    </row>
    <row r="5324" spans="1:15" x14ac:dyDescent="0.25">
      <c r="A5324" s="20" t="s">
        <v>3181</v>
      </c>
      <c r="B5324" s="1" t="s">
        <v>3256</v>
      </c>
      <c r="C5324" s="3">
        <v>6</v>
      </c>
      <c r="D5324" s="3" t="str">
        <f>VLOOKUP(Cobertura2021[[#This Row],['#Area]],S:T,2)</f>
        <v>Rural</v>
      </c>
      <c r="E5324" s="1" t="s">
        <v>3274</v>
      </c>
      <c r="F5324" s="3">
        <v>256</v>
      </c>
      <c r="G5324" s="27" t="s">
        <v>5320</v>
      </c>
      <c r="H5324" s="27" t="s">
        <v>5320</v>
      </c>
      <c r="I5324" s="27" t="s">
        <v>5320</v>
      </c>
      <c r="J5324" s="28" t="s">
        <v>20</v>
      </c>
      <c r="K5324" s="28" t="s">
        <v>20</v>
      </c>
      <c r="L5324" s="28" t="s">
        <v>20</v>
      </c>
      <c r="M5324" s="3" t="str">
        <f>IF(+OR(J5324="SI",G5324="SI"),"SI","NO")</f>
        <v>SI</v>
      </c>
      <c r="N5324" s="3" t="str">
        <f>IF(+OR(H5324="SI",K5324="SI"),"SI","NO")</f>
        <v>SI</v>
      </c>
      <c r="O5324" s="3" t="str">
        <f>IF(+OR(I5324="SI",L5324="SI"),"SI","NO")</f>
        <v>SI</v>
      </c>
    </row>
    <row r="5325" spans="1:15" hidden="1" x14ac:dyDescent="0.25">
      <c r="A5325" s="20" t="s">
        <v>3181</v>
      </c>
      <c r="B5325" s="1" t="s">
        <v>3182</v>
      </c>
      <c r="C5325" s="3">
        <v>1</v>
      </c>
      <c r="D5325" s="3" t="e">
        <f>VLOOKUP(Cobertura2021[[#This Row],['#Area]],S:T,2)</f>
        <v>#N/A</v>
      </c>
      <c r="E5325" s="1" t="s">
        <v>3184</v>
      </c>
      <c r="F5325" s="3">
        <v>2269</v>
      </c>
      <c r="G5325" s="27" t="s">
        <v>5320</v>
      </c>
      <c r="H5325" s="27" t="s">
        <v>5320</v>
      </c>
      <c r="I5325" s="27" t="s">
        <v>5320</v>
      </c>
      <c r="J5325" s="28" t="s">
        <v>21</v>
      </c>
      <c r="K5325" s="28" t="s">
        <v>21</v>
      </c>
      <c r="L5325" s="28" t="s">
        <v>21</v>
      </c>
      <c r="M5325" s="3" t="str">
        <f>IF(+OR(J5325="SI",G5325="SI"),"SI","NO")</f>
        <v>SI</v>
      </c>
      <c r="N5325" s="3" t="str">
        <f>IF(+OR(H5325="SI",K5325="SI"),"SI","NO")</f>
        <v>SI</v>
      </c>
      <c r="O5325" s="3" t="str">
        <f>IF(+OR(I5325="SI",L5325="SI"),"SI","NO")</f>
        <v>SI</v>
      </c>
    </row>
    <row r="5326" spans="1:15" x14ac:dyDescent="0.25">
      <c r="A5326" s="20" t="s">
        <v>3181</v>
      </c>
      <c r="B5326" s="1" t="s">
        <v>3304</v>
      </c>
      <c r="C5326" s="3">
        <v>6</v>
      </c>
      <c r="D5326" s="3" t="str">
        <f>VLOOKUP(Cobertura2021[[#This Row],['#Area]],S:T,2)</f>
        <v>Rural</v>
      </c>
      <c r="E5326" s="1" t="s">
        <v>3311</v>
      </c>
      <c r="F5326" s="3">
        <v>76</v>
      </c>
      <c r="G5326" s="27" t="s">
        <v>5320</v>
      </c>
      <c r="H5326" s="27" t="s">
        <v>5320</v>
      </c>
      <c r="I5326" s="27" t="s">
        <v>5320</v>
      </c>
      <c r="J5326" s="28" t="s">
        <v>21</v>
      </c>
      <c r="K5326" s="28" t="s">
        <v>20</v>
      </c>
      <c r="L5326" s="28" t="s">
        <v>20</v>
      </c>
      <c r="M5326" s="3" t="str">
        <f>IF(+OR(J5326="SI",G5326="SI"),"SI","NO")</f>
        <v>SI</v>
      </c>
      <c r="N5326" s="3" t="str">
        <f>IF(+OR(H5326="SI",K5326="SI"),"SI","NO")</f>
        <v>SI</v>
      </c>
      <c r="O5326" s="3" t="str">
        <f>IF(+OR(I5326="SI",L5326="SI"),"SI","NO")</f>
        <v>SI</v>
      </c>
    </row>
    <row r="5327" spans="1:15" hidden="1" x14ac:dyDescent="0.25">
      <c r="A5327" s="20" t="s">
        <v>3181</v>
      </c>
      <c r="B5327" s="1" t="s">
        <v>3182</v>
      </c>
      <c r="C5327" s="3">
        <v>1</v>
      </c>
      <c r="D5327" s="3" t="e">
        <f>VLOOKUP(Cobertura2021[[#This Row],['#Area]],S:T,2)</f>
        <v>#N/A</v>
      </c>
      <c r="E5327" s="1" t="s">
        <v>3186</v>
      </c>
      <c r="F5327" s="3">
        <v>254</v>
      </c>
      <c r="G5327" s="27" t="s">
        <v>5320</v>
      </c>
      <c r="H5327" s="27" t="s">
        <v>5320</v>
      </c>
      <c r="I5327" s="27" t="s">
        <v>5320</v>
      </c>
      <c r="J5327" s="28" t="s">
        <v>21</v>
      </c>
      <c r="K5327" s="28" t="s">
        <v>21</v>
      </c>
      <c r="L5327" s="28" t="s">
        <v>21</v>
      </c>
      <c r="M5327" s="3" t="str">
        <f>IF(+OR(J5327="SI",G5327="SI"),"SI","NO")</f>
        <v>SI</v>
      </c>
      <c r="N5327" s="3" t="str">
        <f>IF(+OR(H5327="SI",K5327="SI"),"SI","NO")</f>
        <v>SI</v>
      </c>
      <c r="O5327" s="3" t="str">
        <f>IF(+OR(I5327="SI",L5327="SI"),"SI","NO")</f>
        <v>SI</v>
      </c>
    </row>
    <row r="5328" spans="1:15" x14ac:dyDescent="0.25">
      <c r="A5328" s="20" t="s">
        <v>3181</v>
      </c>
      <c r="B5328" s="1" t="s">
        <v>3332</v>
      </c>
      <c r="C5328" s="3">
        <v>6</v>
      </c>
      <c r="D5328" s="3" t="str">
        <f>VLOOKUP(Cobertura2021[[#This Row],['#Area]],S:T,2)</f>
        <v>Rural</v>
      </c>
      <c r="E5328" s="1" t="s">
        <v>787</v>
      </c>
      <c r="F5328" s="3">
        <v>59</v>
      </c>
      <c r="G5328" s="27" t="s">
        <v>5320</v>
      </c>
      <c r="H5328" s="27" t="s">
        <v>5320</v>
      </c>
      <c r="I5328" s="27" t="s">
        <v>5320</v>
      </c>
      <c r="J5328" s="28" t="s">
        <v>21</v>
      </c>
      <c r="K5328" s="28" t="s">
        <v>21</v>
      </c>
      <c r="L5328" s="28" t="s">
        <v>20</v>
      </c>
      <c r="M5328" s="3" t="str">
        <f>IF(+OR(J5328="SI",G5328="SI"),"SI","NO")</f>
        <v>SI</v>
      </c>
      <c r="N5328" s="3" t="str">
        <f>IF(+OR(H5328="SI",K5328="SI"),"SI","NO")</f>
        <v>SI</v>
      </c>
      <c r="O5328" s="3" t="str">
        <f>IF(+OR(I5328="SI",L5328="SI"),"SI","NO")</f>
        <v>SI</v>
      </c>
    </row>
    <row r="5329" spans="1:15" x14ac:dyDescent="0.25">
      <c r="A5329" s="20" t="s">
        <v>4225</v>
      </c>
      <c r="B5329" s="1" t="s">
        <v>4248</v>
      </c>
      <c r="C5329" s="3">
        <v>6</v>
      </c>
      <c r="D5329" s="3" t="str">
        <f>VLOOKUP(Cobertura2021[[#This Row],['#Area]],S:T,2)</f>
        <v>Rural</v>
      </c>
      <c r="E5329" s="1" t="s">
        <v>1912</v>
      </c>
      <c r="F5329" s="3">
        <v>157</v>
      </c>
      <c r="G5329" s="27" t="s">
        <v>5320</v>
      </c>
      <c r="H5329" s="27" t="s">
        <v>3</v>
      </c>
      <c r="I5329" s="27" t="s">
        <v>3</v>
      </c>
      <c r="J5329" s="28" t="s">
        <v>21</v>
      </c>
      <c r="K5329" s="28" t="s">
        <v>21</v>
      </c>
      <c r="L5329" s="28" t="s">
        <v>20</v>
      </c>
      <c r="M5329" s="3" t="str">
        <f>IF(+OR(J5329="SI",G5329="SI"),"SI","NO")</f>
        <v>SI</v>
      </c>
      <c r="N5329" s="3" t="str">
        <f>IF(+OR(H5329="SI",K5329="SI"),"SI","NO")</f>
        <v>SI</v>
      </c>
      <c r="O5329" s="3" t="str">
        <f>IF(+OR(I5329="SI",L5329="SI"),"SI","NO")</f>
        <v>NO</v>
      </c>
    </row>
    <row r="5330" spans="1:15" x14ac:dyDescent="0.25">
      <c r="A5330" s="20" t="s">
        <v>3181</v>
      </c>
      <c r="B5330" s="1" t="s">
        <v>3362</v>
      </c>
      <c r="C5330" s="3">
        <v>6</v>
      </c>
      <c r="D5330" s="3" t="str">
        <f>VLOOKUP(Cobertura2021[[#This Row],['#Area]],S:T,2)</f>
        <v>Rural</v>
      </c>
      <c r="E5330" s="1" t="s">
        <v>787</v>
      </c>
      <c r="F5330" s="3">
        <v>158</v>
      </c>
      <c r="G5330" s="27" t="s">
        <v>5320</v>
      </c>
      <c r="H5330" s="27" t="s">
        <v>5320</v>
      </c>
      <c r="I5330" s="27" t="s">
        <v>5320</v>
      </c>
      <c r="J5330" s="28" t="s">
        <v>21</v>
      </c>
      <c r="K5330" s="28" t="s">
        <v>21</v>
      </c>
      <c r="L5330" s="28" t="s">
        <v>20</v>
      </c>
      <c r="M5330" s="3" t="str">
        <f>IF(+OR(J5330="SI",G5330="SI"),"SI","NO")</f>
        <v>SI</v>
      </c>
      <c r="N5330" s="3" t="str">
        <f>IF(+OR(H5330="SI",K5330="SI"),"SI","NO")</f>
        <v>SI</v>
      </c>
      <c r="O5330" s="3" t="str">
        <f>IF(+OR(I5330="SI",L5330="SI"),"SI","NO")</f>
        <v>SI</v>
      </c>
    </row>
    <row r="5331" spans="1:15" x14ac:dyDescent="0.25">
      <c r="A5331" s="20" t="s">
        <v>3181</v>
      </c>
      <c r="B5331" s="1" t="s">
        <v>3357</v>
      </c>
      <c r="C5331" s="3">
        <v>6</v>
      </c>
      <c r="D5331" s="3" t="str">
        <f>VLOOKUP(Cobertura2021[[#This Row],['#Area]],S:T,2)</f>
        <v>Rural</v>
      </c>
      <c r="E5331" s="1" t="s">
        <v>3359</v>
      </c>
      <c r="F5331" s="3">
        <v>8</v>
      </c>
      <c r="G5331" s="27" t="s">
        <v>5320</v>
      </c>
      <c r="H5331" s="27" t="s">
        <v>5320</v>
      </c>
      <c r="I5331" s="27" t="s">
        <v>5320</v>
      </c>
      <c r="J5331" s="28" t="s">
        <v>21</v>
      </c>
      <c r="K5331" s="28" t="s">
        <v>20</v>
      </c>
      <c r="L5331" s="28" t="s">
        <v>20</v>
      </c>
      <c r="M5331" s="3" t="str">
        <f>IF(+OR(J5331="SI",G5331="SI"),"SI","NO")</f>
        <v>SI</v>
      </c>
      <c r="N5331" s="3" t="str">
        <f>IF(+OR(H5331="SI",K5331="SI"),"SI","NO")</f>
        <v>SI</v>
      </c>
      <c r="O5331" s="3" t="str">
        <f>IF(+OR(I5331="SI",L5331="SI"),"SI","NO")</f>
        <v>SI</v>
      </c>
    </row>
    <row r="5332" spans="1:15" x14ac:dyDescent="0.25">
      <c r="A5332" s="20" t="s">
        <v>156</v>
      </c>
      <c r="B5332" s="1" t="s">
        <v>5237</v>
      </c>
      <c r="C5332" s="3">
        <v>6</v>
      </c>
      <c r="D5332" s="3" t="str">
        <f>VLOOKUP(Cobertura2021[[#This Row],['#Area]],S:T,2)</f>
        <v>Rural</v>
      </c>
      <c r="E5332" s="1" t="s">
        <v>1912</v>
      </c>
      <c r="F5332" s="3">
        <v>49</v>
      </c>
      <c r="G5332" s="27" t="s">
        <v>5320</v>
      </c>
      <c r="H5332" s="27" t="s">
        <v>5320</v>
      </c>
      <c r="I5332" s="27" t="s">
        <v>3</v>
      </c>
      <c r="J5332" s="28" t="s">
        <v>21</v>
      </c>
      <c r="K5332" s="28" t="s">
        <v>21</v>
      </c>
      <c r="L5332" s="28" t="s">
        <v>20</v>
      </c>
      <c r="M5332" s="3" t="str">
        <f>IF(+OR(J5332="SI",G5332="SI"),"SI","NO")</f>
        <v>SI</v>
      </c>
      <c r="N5332" s="3" t="str">
        <f>IF(+OR(H5332="SI",K5332="SI"),"SI","NO")</f>
        <v>SI</v>
      </c>
      <c r="O5332" s="3" t="str">
        <f>IF(+OR(I5332="SI",L5332="SI"),"SI","NO")</f>
        <v>NO</v>
      </c>
    </row>
    <row r="5333" spans="1:15" hidden="1" x14ac:dyDescent="0.25">
      <c r="A5333" s="20" t="s">
        <v>3181</v>
      </c>
      <c r="B5333" s="1" t="s">
        <v>3404</v>
      </c>
      <c r="C5333" s="3">
        <v>1</v>
      </c>
      <c r="D5333" s="3" t="e">
        <f>VLOOKUP(Cobertura2021[[#This Row],['#Area]],S:T,2)</f>
        <v>#N/A</v>
      </c>
      <c r="E5333" s="1" t="s">
        <v>3405</v>
      </c>
      <c r="F5333" s="3">
        <v>44</v>
      </c>
      <c r="G5333" s="27" t="s">
        <v>5320</v>
      </c>
      <c r="H5333" s="27" t="s">
        <v>5320</v>
      </c>
      <c r="I5333" s="27" t="s">
        <v>5320</v>
      </c>
      <c r="J5333" s="28" t="s">
        <v>21</v>
      </c>
      <c r="K5333" s="28" t="s">
        <v>21</v>
      </c>
      <c r="L5333" s="28" t="s">
        <v>21</v>
      </c>
      <c r="M5333" s="3" t="str">
        <f>IF(+OR(J5333="SI",G5333="SI"),"SI","NO")</f>
        <v>SI</v>
      </c>
      <c r="N5333" s="3" t="str">
        <f>IF(+OR(H5333="SI",K5333="SI"),"SI","NO")</f>
        <v>SI</v>
      </c>
      <c r="O5333" s="3" t="str">
        <f>IF(+OR(I5333="SI",L5333="SI"),"SI","NO")</f>
        <v>SI</v>
      </c>
    </row>
    <row r="5334" spans="1:15" x14ac:dyDescent="0.25">
      <c r="A5334" s="20" t="s">
        <v>3411</v>
      </c>
      <c r="B5334" s="1" t="s">
        <v>3850</v>
      </c>
      <c r="C5334" s="3">
        <v>6</v>
      </c>
      <c r="D5334" s="3" t="str">
        <f>VLOOKUP(Cobertura2021[[#This Row],['#Area]],S:T,2)</f>
        <v>Rural</v>
      </c>
      <c r="E5334" s="1" t="s">
        <v>3356</v>
      </c>
      <c r="F5334" s="3">
        <v>46</v>
      </c>
      <c r="G5334" s="27" t="s">
        <v>5320</v>
      </c>
      <c r="H5334" s="27" t="s">
        <v>5320</v>
      </c>
      <c r="I5334" s="27" t="s">
        <v>5320</v>
      </c>
      <c r="J5334" s="28" t="s">
        <v>21</v>
      </c>
      <c r="K5334" s="28" t="s">
        <v>20</v>
      </c>
      <c r="L5334" s="28" t="s">
        <v>20</v>
      </c>
      <c r="M5334" s="3" t="str">
        <f>IF(+OR(J5334="SI",G5334="SI"),"SI","NO")</f>
        <v>SI</v>
      </c>
      <c r="N5334" s="3" t="str">
        <f>IF(+OR(H5334="SI",K5334="SI"),"SI","NO")</f>
        <v>SI</v>
      </c>
      <c r="O5334" s="3" t="str">
        <f>IF(+OR(I5334="SI",L5334="SI"),"SI","NO")</f>
        <v>SI</v>
      </c>
    </row>
    <row r="5335" spans="1:15" x14ac:dyDescent="0.25">
      <c r="A5335" s="20" t="s">
        <v>635</v>
      </c>
      <c r="B5335" s="1" t="s">
        <v>787</v>
      </c>
      <c r="C5335" s="3">
        <v>6</v>
      </c>
      <c r="D5335" s="3" t="str">
        <f>VLOOKUP(Cobertura2021[[#This Row],['#Area]],S:T,2)</f>
        <v>Rural</v>
      </c>
      <c r="E5335" s="1" t="s">
        <v>792</v>
      </c>
      <c r="F5335" s="3">
        <v>49</v>
      </c>
      <c r="G5335" s="27" t="s">
        <v>5320</v>
      </c>
      <c r="H5335" s="27" t="s">
        <v>3</v>
      </c>
      <c r="I5335" s="27" t="s">
        <v>3</v>
      </c>
      <c r="J5335" s="28" t="s">
        <v>20</v>
      </c>
      <c r="K5335" s="28" t="s">
        <v>20</v>
      </c>
      <c r="L5335" s="28" t="s">
        <v>20</v>
      </c>
      <c r="M5335" s="3" t="str">
        <f>IF(+OR(J5335="SI",G5335="SI"),"SI","NO")</f>
        <v>SI</v>
      </c>
      <c r="N5335" s="3" t="str">
        <f>IF(+OR(H5335="SI",K5335="SI"),"SI","NO")</f>
        <v>NO</v>
      </c>
      <c r="O5335" s="3" t="str">
        <f>IF(+OR(I5335="SI",L5335="SI"),"SI","NO")</f>
        <v>NO</v>
      </c>
    </row>
    <row r="5336" spans="1:15" hidden="1" x14ac:dyDescent="0.25">
      <c r="A5336" s="20" t="s">
        <v>3411</v>
      </c>
      <c r="B5336" s="1" t="s">
        <v>188</v>
      </c>
      <c r="C5336" s="3">
        <v>1</v>
      </c>
      <c r="D5336" s="3" t="e">
        <f>VLOOKUP(Cobertura2021[[#This Row],['#Area]],S:T,2)</f>
        <v>#N/A</v>
      </c>
      <c r="E5336" s="1" t="s">
        <v>3458</v>
      </c>
      <c r="F5336" s="3">
        <v>70</v>
      </c>
      <c r="G5336" s="27" t="s">
        <v>5320</v>
      </c>
      <c r="H5336" s="27" t="s">
        <v>5320</v>
      </c>
      <c r="I5336" s="27" t="s">
        <v>5320</v>
      </c>
      <c r="J5336" s="28" t="s">
        <v>21</v>
      </c>
      <c r="K5336" s="28" t="s">
        <v>21</v>
      </c>
      <c r="L5336" s="28" t="s">
        <v>21</v>
      </c>
      <c r="M5336" s="3" t="str">
        <f>IF(+OR(J5336="SI",G5336="SI"),"SI","NO")</f>
        <v>SI</v>
      </c>
      <c r="N5336" s="3" t="str">
        <f>IF(+OR(H5336="SI",K5336="SI"),"SI","NO")</f>
        <v>SI</v>
      </c>
      <c r="O5336" s="3" t="str">
        <f>IF(+OR(I5336="SI",L5336="SI"),"SI","NO")</f>
        <v>SI</v>
      </c>
    </row>
    <row r="5337" spans="1:15" x14ac:dyDescent="0.25">
      <c r="A5337" s="20" t="s">
        <v>3411</v>
      </c>
      <c r="B5337" s="1" t="s">
        <v>3822</v>
      </c>
      <c r="C5337" s="3">
        <v>6</v>
      </c>
      <c r="D5337" s="3" t="str">
        <f>VLOOKUP(Cobertura2021[[#This Row],['#Area]],S:T,2)</f>
        <v>Rural</v>
      </c>
      <c r="E5337" s="1" t="s">
        <v>3838</v>
      </c>
      <c r="F5337" s="3">
        <v>125</v>
      </c>
      <c r="G5337" s="27" t="s">
        <v>5320</v>
      </c>
      <c r="H5337" s="27" t="s">
        <v>5320</v>
      </c>
      <c r="I5337" s="27" t="s">
        <v>5320</v>
      </c>
      <c r="J5337" s="28" t="s">
        <v>21</v>
      </c>
      <c r="K5337" s="28" t="s">
        <v>20</v>
      </c>
      <c r="L5337" s="28" t="s">
        <v>20</v>
      </c>
      <c r="M5337" s="3" t="str">
        <f>IF(+OR(J5337="SI",G5337="SI"),"SI","NO")</f>
        <v>SI</v>
      </c>
      <c r="N5337" s="3" t="str">
        <f>IF(+OR(H5337="SI",K5337="SI"),"SI","NO")</f>
        <v>SI</v>
      </c>
      <c r="O5337" s="3" t="str">
        <f>IF(+OR(I5337="SI",L5337="SI"),"SI","NO")</f>
        <v>SI</v>
      </c>
    </row>
    <row r="5338" spans="1:15" x14ac:dyDescent="0.25">
      <c r="A5338" s="20" t="s">
        <v>3411</v>
      </c>
      <c r="B5338" s="1" t="s">
        <v>3787</v>
      </c>
      <c r="C5338" s="3">
        <v>6</v>
      </c>
      <c r="D5338" s="3" t="str">
        <f>VLOOKUP(Cobertura2021[[#This Row],['#Area]],S:T,2)</f>
        <v>Rural</v>
      </c>
      <c r="E5338" s="1" t="s">
        <v>3811</v>
      </c>
      <c r="F5338" s="3">
        <v>13</v>
      </c>
      <c r="G5338" s="27" t="s">
        <v>5320</v>
      </c>
      <c r="H5338" s="27" t="s">
        <v>5320</v>
      </c>
      <c r="I5338" s="27" t="s">
        <v>5320</v>
      </c>
      <c r="J5338" s="28" t="s">
        <v>21</v>
      </c>
      <c r="K5338" s="28" t="s">
        <v>20</v>
      </c>
      <c r="L5338" s="28" t="s">
        <v>20</v>
      </c>
      <c r="M5338" s="3" t="str">
        <f>IF(+OR(J5338="SI",G5338="SI"),"SI","NO")</f>
        <v>SI</v>
      </c>
      <c r="N5338" s="3" t="str">
        <f>IF(+OR(H5338="SI",K5338="SI"),"SI","NO")</f>
        <v>SI</v>
      </c>
      <c r="O5338" s="3" t="str">
        <f>IF(+OR(I5338="SI",L5338="SI"),"SI","NO")</f>
        <v>SI</v>
      </c>
    </row>
    <row r="5339" spans="1:15" x14ac:dyDescent="0.25">
      <c r="A5339" s="20" t="s">
        <v>3411</v>
      </c>
      <c r="B5339" s="1" t="s">
        <v>3714</v>
      </c>
      <c r="C5339" s="3">
        <v>6</v>
      </c>
      <c r="D5339" s="3" t="str">
        <f>VLOOKUP(Cobertura2021[[#This Row],['#Area]],S:T,2)</f>
        <v>Rural</v>
      </c>
      <c r="E5339" s="1" t="s">
        <v>3716</v>
      </c>
      <c r="F5339" s="3">
        <v>280</v>
      </c>
      <c r="G5339" s="27" t="s">
        <v>5320</v>
      </c>
      <c r="H5339" s="27" t="s">
        <v>5320</v>
      </c>
      <c r="I5339" s="27" t="s">
        <v>5320</v>
      </c>
      <c r="J5339" s="28" t="s">
        <v>21</v>
      </c>
      <c r="K5339" s="28" t="s">
        <v>21</v>
      </c>
      <c r="L5339" s="28" t="s">
        <v>21</v>
      </c>
      <c r="M5339" s="3" t="str">
        <f>IF(+OR(J5339="SI",G5339="SI"),"SI","NO")</f>
        <v>SI</v>
      </c>
      <c r="N5339" s="3" t="str">
        <f>IF(+OR(H5339="SI",K5339="SI"),"SI","NO")</f>
        <v>SI</v>
      </c>
      <c r="O5339" s="3" t="str">
        <f>IF(+OR(I5339="SI",L5339="SI"),"SI","NO")</f>
        <v>SI</v>
      </c>
    </row>
    <row r="5340" spans="1:15" x14ac:dyDescent="0.25">
      <c r="A5340" s="20" t="s">
        <v>3411</v>
      </c>
      <c r="B5340" s="1" t="s">
        <v>3850</v>
      </c>
      <c r="C5340" s="3">
        <v>6</v>
      </c>
      <c r="D5340" s="3" t="str">
        <f>VLOOKUP(Cobertura2021[[#This Row],['#Area]],S:T,2)</f>
        <v>Rural</v>
      </c>
      <c r="E5340" s="1" t="s">
        <v>3866</v>
      </c>
      <c r="F5340" s="3">
        <v>101</v>
      </c>
      <c r="G5340" s="27" t="s">
        <v>5320</v>
      </c>
      <c r="H5340" s="27" t="s">
        <v>5320</v>
      </c>
      <c r="I5340" s="27" t="s">
        <v>5320</v>
      </c>
      <c r="J5340" s="28" t="s">
        <v>21</v>
      </c>
      <c r="K5340" s="28" t="s">
        <v>21</v>
      </c>
      <c r="L5340" s="28" t="s">
        <v>20</v>
      </c>
      <c r="M5340" s="3" t="str">
        <f>IF(+OR(J5340="SI",G5340="SI"),"SI","NO")</f>
        <v>SI</v>
      </c>
      <c r="N5340" s="3" t="str">
        <f>IF(+OR(H5340="SI",K5340="SI"),"SI","NO")</f>
        <v>SI</v>
      </c>
      <c r="O5340" s="3" t="str">
        <f>IF(+OR(I5340="SI",L5340="SI"),"SI","NO")</f>
        <v>SI</v>
      </c>
    </row>
    <row r="5341" spans="1:15" x14ac:dyDescent="0.25">
      <c r="A5341" s="20" t="s">
        <v>3411</v>
      </c>
      <c r="B5341" s="1" t="s">
        <v>3589</v>
      </c>
      <c r="C5341" s="3">
        <v>6</v>
      </c>
      <c r="D5341" s="3" t="str">
        <f>VLOOKUP(Cobertura2021[[#This Row],['#Area]],S:T,2)</f>
        <v>Rural</v>
      </c>
      <c r="E5341" s="1" t="s">
        <v>3624</v>
      </c>
      <c r="F5341" s="3">
        <v>42</v>
      </c>
      <c r="G5341" s="27" t="s">
        <v>5320</v>
      </c>
      <c r="H5341" s="27" t="s">
        <v>5320</v>
      </c>
      <c r="I5341" s="27" t="s">
        <v>5320</v>
      </c>
      <c r="J5341" s="28" t="s">
        <v>21</v>
      </c>
      <c r="K5341" s="28" t="s">
        <v>21</v>
      </c>
      <c r="L5341" s="28" t="s">
        <v>20</v>
      </c>
      <c r="M5341" s="3" t="str">
        <f>IF(+OR(J5341="SI",G5341="SI"),"SI","NO")</f>
        <v>SI</v>
      </c>
      <c r="N5341" s="3" t="str">
        <f>IF(+OR(H5341="SI",K5341="SI"),"SI","NO")</f>
        <v>SI</v>
      </c>
      <c r="O5341" s="3" t="str">
        <f>IF(+OR(I5341="SI",L5341="SI"),"SI","NO")</f>
        <v>SI</v>
      </c>
    </row>
    <row r="5342" spans="1:15" x14ac:dyDescent="0.25">
      <c r="A5342" s="20" t="s">
        <v>3411</v>
      </c>
      <c r="B5342" s="1" t="s">
        <v>3589</v>
      </c>
      <c r="C5342" s="3">
        <v>6</v>
      </c>
      <c r="D5342" s="3" t="str">
        <f>VLOOKUP(Cobertura2021[[#This Row],['#Area]],S:T,2)</f>
        <v>Rural</v>
      </c>
      <c r="E5342" s="1" t="s">
        <v>3623</v>
      </c>
      <c r="F5342" s="3">
        <v>60</v>
      </c>
      <c r="G5342" s="27" t="s">
        <v>5320</v>
      </c>
      <c r="H5342" s="27" t="s">
        <v>5320</v>
      </c>
      <c r="I5342" s="27" t="s">
        <v>5320</v>
      </c>
      <c r="J5342" s="28" t="s">
        <v>21</v>
      </c>
      <c r="K5342" s="28" t="s">
        <v>20</v>
      </c>
      <c r="L5342" s="28" t="s">
        <v>20</v>
      </c>
      <c r="M5342" s="3" t="str">
        <f>IF(+OR(J5342="SI",G5342="SI"),"SI","NO")</f>
        <v>SI</v>
      </c>
      <c r="N5342" s="3" t="str">
        <f>IF(+OR(H5342="SI",K5342="SI"),"SI","NO")</f>
        <v>SI</v>
      </c>
      <c r="O5342" s="3" t="str">
        <f>IF(+OR(I5342="SI",L5342="SI"),"SI","NO")</f>
        <v>SI</v>
      </c>
    </row>
    <row r="5343" spans="1:15" x14ac:dyDescent="0.25">
      <c r="A5343" s="20" t="s">
        <v>3411</v>
      </c>
      <c r="B5343" s="1" t="s">
        <v>3609</v>
      </c>
      <c r="C5343" s="3">
        <v>6</v>
      </c>
      <c r="D5343" s="3" t="str">
        <f>VLOOKUP(Cobertura2021[[#This Row],['#Area]],S:T,2)</f>
        <v>Rural</v>
      </c>
      <c r="E5343" s="1" t="s">
        <v>3943</v>
      </c>
      <c r="F5343" s="3">
        <v>37</v>
      </c>
      <c r="G5343" s="27" t="s">
        <v>5320</v>
      </c>
      <c r="H5343" s="27" t="s">
        <v>5320</v>
      </c>
      <c r="I5343" s="27" t="s">
        <v>5320</v>
      </c>
      <c r="J5343" s="28" t="s">
        <v>21</v>
      </c>
      <c r="K5343" s="28" t="s">
        <v>21</v>
      </c>
      <c r="L5343" s="28" t="s">
        <v>21</v>
      </c>
      <c r="M5343" s="3" t="str">
        <f>IF(+OR(J5343="SI",G5343="SI"),"SI","NO")</f>
        <v>SI</v>
      </c>
      <c r="N5343" s="3" t="str">
        <f>IF(+OR(H5343="SI",K5343="SI"),"SI","NO")</f>
        <v>SI</v>
      </c>
      <c r="O5343" s="3" t="str">
        <f>IF(+OR(I5343="SI",L5343="SI"),"SI","NO")</f>
        <v>SI</v>
      </c>
    </row>
    <row r="5344" spans="1:15" x14ac:dyDescent="0.25">
      <c r="A5344" s="20" t="s">
        <v>3411</v>
      </c>
      <c r="B5344" s="1" t="s">
        <v>3787</v>
      </c>
      <c r="C5344" s="3">
        <v>6</v>
      </c>
      <c r="D5344" s="3" t="str">
        <f>VLOOKUP(Cobertura2021[[#This Row],['#Area]],S:T,2)</f>
        <v>Rural</v>
      </c>
      <c r="E5344" s="1" t="s">
        <v>3809</v>
      </c>
      <c r="F5344" s="3">
        <v>176</v>
      </c>
      <c r="G5344" s="27" t="s">
        <v>5320</v>
      </c>
      <c r="H5344" s="27" t="s">
        <v>5320</v>
      </c>
      <c r="I5344" s="27" t="s">
        <v>5320</v>
      </c>
      <c r="J5344" s="28" t="s">
        <v>21</v>
      </c>
      <c r="K5344" s="28" t="s">
        <v>21</v>
      </c>
      <c r="L5344" s="28" t="s">
        <v>20</v>
      </c>
      <c r="M5344" s="3" t="str">
        <f>IF(+OR(J5344="SI",G5344="SI"),"SI","NO")</f>
        <v>SI</v>
      </c>
      <c r="N5344" s="3" t="str">
        <f>IF(+OR(H5344="SI",K5344="SI"),"SI","NO")</f>
        <v>SI</v>
      </c>
      <c r="O5344" s="3" t="str">
        <f>IF(+OR(I5344="SI",L5344="SI"),"SI","NO")</f>
        <v>SI</v>
      </c>
    </row>
    <row r="5345" spans="1:15" x14ac:dyDescent="0.25">
      <c r="A5345" s="20" t="s">
        <v>3411</v>
      </c>
      <c r="B5345" s="1" t="s">
        <v>3787</v>
      </c>
      <c r="C5345" s="3">
        <v>6</v>
      </c>
      <c r="D5345" s="3" t="str">
        <f>VLOOKUP(Cobertura2021[[#This Row],['#Area]],S:T,2)</f>
        <v>Rural</v>
      </c>
      <c r="E5345" s="1" t="s">
        <v>223</v>
      </c>
      <c r="F5345" s="3">
        <v>122</v>
      </c>
      <c r="G5345" s="27" t="s">
        <v>5320</v>
      </c>
      <c r="H5345" s="27" t="s">
        <v>5320</v>
      </c>
      <c r="I5345" s="27" t="s">
        <v>5320</v>
      </c>
      <c r="J5345" s="28" t="s">
        <v>21</v>
      </c>
      <c r="K5345" s="28" t="s">
        <v>21</v>
      </c>
      <c r="L5345" s="28" t="s">
        <v>20</v>
      </c>
      <c r="M5345" s="3" t="str">
        <f>IF(+OR(J5345="SI",G5345="SI"),"SI","NO")</f>
        <v>SI</v>
      </c>
      <c r="N5345" s="3" t="str">
        <f>IF(+OR(H5345="SI",K5345="SI"),"SI","NO")</f>
        <v>SI</v>
      </c>
      <c r="O5345" s="3" t="str">
        <f>IF(+OR(I5345="SI",L5345="SI"),"SI","NO")</f>
        <v>SI</v>
      </c>
    </row>
    <row r="5346" spans="1:15" x14ac:dyDescent="0.25">
      <c r="A5346" s="20" t="s">
        <v>3411</v>
      </c>
      <c r="B5346" s="1" t="s">
        <v>3412</v>
      </c>
      <c r="C5346" s="3">
        <v>6</v>
      </c>
      <c r="D5346" s="3" t="str">
        <f>VLOOKUP(Cobertura2021[[#This Row],['#Area]],S:T,2)</f>
        <v>Rural</v>
      </c>
      <c r="E5346" s="1" t="s">
        <v>3441</v>
      </c>
      <c r="F5346" s="3">
        <v>284</v>
      </c>
      <c r="G5346" s="27" t="s">
        <v>5320</v>
      </c>
      <c r="H5346" s="27" t="s">
        <v>5320</v>
      </c>
      <c r="I5346" s="27" t="s">
        <v>5320</v>
      </c>
      <c r="J5346" s="28" t="s">
        <v>21</v>
      </c>
      <c r="K5346" s="28" t="s">
        <v>20</v>
      </c>
      <c r="L5346" s="28" t="s">
        <v>20</v>
      </c>
      <c r="M5346" s="3" t="str">
        <f>IF(+OR(J5346="SI",G5346="SI"),"SI","NO")</f>
        <v>SI</v>
      </c>
      <c r="N5346" s="3" t="str">
        <f>IF(+OR(H5346="SI",K5346="SI"),"SI","NO")</f>
        <v>SI</v>
      </c>
      <c r="O5346" s="3" t="str">
        <f>IF(+OR(I5346="SI",L5346="SI"),"SI","NO")</f>
        <v>SI</v>
      </c>
    </row>
    <row r="5347" spans="1:15" x14ac:dyDescent="0.25">
      <c r="A5347" s="20" t="s">
        <v>3411</v>
      </c>
      <c r="B5347" s="1" t="s">
        <v>3714</v>
      </c>
      <c r="C5347" s="3">
        <v>6</v>
      </c>
      <c r="D5347" s="3" t="str">
        <f>VLOOKUP(Cobertura2021[[#This Row],['#Area]],S:T,2)</f>
        <v>Rural</v>
      </c>
      <c r="E5347" s="1" t="s">
        <v>3719</v>
      </c>
      <c r="F5347" s="3">
        <v>85</v>
      </c>
      <c r="G5347" s="27" t="s">
        <v>5320</v>
      </c>
      <c r="H5347" s="27" t="s">
        <v>5320</v>
      </c>
      <c r="I5347" s="27" t="s">
        <v>5320</v>
      </c>
      <c r="J5347" s="28" t="s">
        <v>21</v>
      </c>
      <c r="K5347" s="28" t="s">
        <v>21</v>
      </c>
      <c r="L5347" s="28" t="s">
        <v>20</v>
      </c>
      <c r="M5347" s="3" t="str">
        <f>IF(+OR(J5347="SI",G5347="SI"),"SI","NO")</f>
        <v>SI</v>
      </c>
      <c r="N5347" s="3" t="str">
        <f>IF(+OR(H5347="SI",K5347="SI"),"SI","NO")</f>
        <v>SI</v>
      </c>
      <c r="O5347" s="3" t="str">
        <f>IF(+OR(I5347="SI",L5347="SI"),"SI","NO")</f>
        <v>SI</v>
      </c>
    </row>
    <row r="5348" spans="1:15" x14ac:dyDescent="0.25">
      <c r="A5348" s="20" t="s">
        <v>3411</v>
      </c>
      <c r="B5348" s="1" t="s">
        <v>2764</v>
      </c>
      <c r="C5348" s="3">
        <v>6</v>
      </c>
      <c r="D5348" s="3" t="str">
        <f>VLOOKUP(Cobertura2021[[#This Row],['#Area]],S:T,2)</f>
        <v>Rural</v>
      </c>
      <c r="E5348" s="1" t="s">
        <v>3579</v>
      </c>
      <c r="F5348" s="3">
        <v>946</v>
      </c>
      <c r="G5348" s="27" t="s">
        <v>5320</v>
      </c>
      <c r="H5348" s="27" t="s">
        <v>5320</v>
      </c>
      <c r="I5348" s="27" t="s">
        <v>5320</v>
      </c>
      <c r="J5348" s="28" t="s">
        <v>21</v>
      </c>
      <c r="K5348" s="28" t="s">
        <v>20</v>
      </c>
      <c r="L5348" s="28" t="s">
        <v>20</v>
      </c>
      <c r="M5348" s="3" t="str">
        <f>IF(+OR(J5348="SI",G5348="SI"),"SI","NO")</f>
        <v>SI</v>
      </c>
      <c r="N5348" s="3" t="str">
        <f>IF(+OR(H5348="SI",K5348="SI"),"SI","NO")</f>
        <v>SI</v>
      </c>
      <c r="O5348" s="3" t="str">
        <f>IF(+OR(I5348="SI",L5348="SI"),"SI","NO")</f>
        <v>SI</v>
      </c>
    </row>
    <row r="5349" spans="1:15" hidden="1" x14ac:dyDescent="0.25">
      <c r="A5349" s="20" t="s">
        <v>3411</v>
      </c>
      <c r="B5349" s="1" t="s">
        <v>188</v>
      </c>
      <c r="C5349" s="3">
        <v>1</v>
      </c>
      <c r="D5349" s="3" t="e">
        <f>VLOOKUP(Cobertura2021[[#This Row],['#Area]],S:T,2)</f>
        <v>#N/A</v>
      </c>
      <c r="E5349" s="1" t="s">
        <v>162</v>
      </c>
      <c r="F5349" s="3">
        <v>137</v>
      </c>
      <c r="G5349" s="27" t="s">
        <v>5320</v>
      </c>
      <c r="H5349" s="27" t="s">
        <v>5320</v>
      </c>
      <c r="I5349" s="27" t="s">
        <v>5320</v>
      </c>
      <c r="J5349" s="28" t="s">
        <v>21</v>
      </c>
      <c r="K5349" s="28" t="s">
        <v>21</v>
      </c>
      <c r="L5349" s="28" t="s">
        <v>21</v>
      </c>
      <c r="M5349" s="3" t="str">
        <f>IF(+OR(J5349="SI",G5349="SI"),"SI","NO")</f>
        <v>SI</v>
      </c>
      <c r="N5349" s="3" t="str">
        <f>IF(+OR(H5349="SI",K5349="SI"),"SI","NO")</f>
        <v>SI</v>
      </c>
      <c r="O5349" s="3" t="str">
        <f>IF(+OR(I5349="SI",L5349="SI"),"SI","NO")</f>
        <v>SI</v>
      </c>
    </row>
    <row r="5350" spans="1:15" x14ac:dyDescent="0.25">
      <c r="A5350" s="20" t="s">
        <v>3411</v>
      </c>
      <c r="B5350" s="1" t="s">
        <v>3412</v>
      </c>
      <c r="C5350" s="3">
        <v>6</v>
      </c>
      <c r="D5350" s="3" t="str">
        <f>VLOOKUP(Cobertura2021[[#This Row],['#Area]],S:T,2)</f>
        <v>Rural</v>
      </c>
      <c r="E5350" s="1" t="s">
        <v>162</v>
      </c>
      <c r="F5350" s="3">
        <v>154</v>
      </c>
      <c r="G5350" s="27" t="s">
        <v>5320</v>
      </c>
      <c r="H5350" s="27" t="s">
        <v>5320</v>
      </c>
      <c r="I5350" s="27" t="s">
        <v>5320</v>
      </c>
      <c r="J5350" s="28" t="s">
        <v>21</v>
      </c>
      <c r="K5350" s="28" t="s">
        <v>21</v>
      </c>
      <c r="L5350" s="28" t="s">
        <v>21</v>
      </c>
      <c r="M5350" s="3" t="str">
        <f>IF(+OR(J5350="SI",G5350="SI"),"SI","NO")</f>
        <v>SI</v>
      </c>
      <c r="N5350" s="3" t="str">
        <f>IF(+OR(H5350="SI",K5350="SI"),"SI","NO")</f>
        <v>SI</v>
      </c>
      <c r="O5350" s="3" t="str">
        <f>IF(+OR(I5350="SI",L5350="SI"),"SI","NO")</f>
        <v>SI</v>
      </c>
    </row>
    <row r="5351" spans="1:15" hidden="1" x14ac:dyDescent="0.25">
      <c r="A5351" s="20" t="s">
        <v>3411</v>
      </c>
      <c r="B5351" s="1" t="s">
        <v>3625</v>
      </c>
      <c r="C5351" s="3">
        <v>1</v>
      </c>
      <c r="D5351" s="3" t="e">
        <f>VLOOKUP(Cobertura2021[[#This Row],['#Area]],S:T,2)</f>
        <v>#N/A</v>
      </c>
      <c r="E5351" s="1" t="s">
        <v>162</v>
      </c>
      <c r="F5351" s="3">
        <v>150</v>
      </c>
      <c r="G5351" s="27" t="s">
        <v>5320</v>
      </c>
      <c r="H5351" s="27" t="s">
        <v>5320</v>
      </c>
      <c r="I5351" s="27" t="s">
        <v>5320</v>
      </c>
      <c r="J5351" s="28" t="s">
        <v>21</v>
      </c>
      <c r="K5351" s="28" t="s">
        <v>21</v>
      </c>
      <c r="L5351" s="28" t="s">
        <v>21</v>
      </c>
      <c r="M5351" s="3" t="str">
        <f>IF(+OR(J5351="SI",G5351="SI"),"SI","NO")</f>
        <v>SI</v>
      </c>
      <c r="N5351" s="3" t="str">
        <f>IF(+OR(H5351="SI",K5351="SI"),"SI","NO")</f>
        <v>SI</v>
      </c>
      <c r="O5351" s="3" t="str">
        <f>IF(+OR(I5351="SI",L5351="SI"),"SI","NO")</f>
        <v>SI</v>
      </c>
    </row>
    <row r="5352" spans="1:15" x14ac:dyDescent="0.25">
      <c r="A5352" s="20" t="s">
        <v>3411</v>
      </c>
      <c r="B5352" s="1" t="s">
        <v>3683</v>
      </c>
      <c r="C5352" s="3">
        <v>6</v>
      </c>
      <c r="D5352" s="3" t="str">
        <f>VLOOKUP(Cobertura2021[[#This Row],['#Area]],S:T,2)</f>
        <v>Rural</v>
      </c>
      <c r="E5352" s="1" t="s">
        <v>162</v>
      </c>
      <c r="F5352" s="3">
        <v>94</v>
      </c>
      <c r="G5352" s="27" t="s">
        <v>5320</v>
      </c>
      <c r="H5352" s="27" t="s">
        <v>5320</v>
      </c>
      <c r="I5352" s="27" t="s">
        <v>5320</v>
      </c>
      <c r="J5352" s="28" t="s">
        <v>21</v>
      </c>
      <c r="K5352" s="28" t="s">
        <v>21</v>
      </c>
      <c r="L5352" s="28" t="s">
        <v>21</v>
      </c>
      <c r="M5352" s="3" t="str">
        <f>IF(+OR(J5352="SI",G5352="SI"),"SI","NO")</f>
        <v>SI</v>
      </c>
      <c r="N5352" s="3" t="str">
        <f>IF(+OR(H5352="SI",K5352="SI"),"SI","NO")</f>
        <v>SI</v>
      </c>
      <c r="O5352" s="3" t="str">
        <f>IF(+OR(I5352="SI",L5352="SI"),"SI","NO")</f>
        <v>SI</v>
      </c>
    </row>
    <row r="5353" spans="1:15" hidden="1" x14ac:dyDescent="0.25">
      <c r="A5353" s="20" t="s">
        <v>3411</v>
      </c>
      <c r="B5353" s="1" t="s">
        <v>3714</v>
      </c>
      <c r="C5353" s="3">
        <v>1</v>
      </c>
      <c r="D5353" s="3" t="e">
        <f>VLOOKUP(Cobertura2021[[#This Row],['#Area]],S:T,2)</f>
        <v>#N/A</v>
      </c>
      <c r="E5353" s="1" t="s">
        <v>162</v>
      </c>
      <c r="F5353" s="3">
        <v>309</v>
      </c>
      <c r="G5353" s="27" t="s">
        <v>5320</v>
      </c>
      <c r="H5353" s="27" t="s">
        <v>5320</v>
      </c>
      <c r="I5353" s="27" t="s">
        <v>5320</v>
      </c>
      <c r="J5353" s="28" t="s">
        <v>21</v>
      </c>
      <c r="K5353" s="28" t="s">
        <v>21</v>
      </c>
      <c r="L5353" s="28" t="s">
        <v>21</v>
      </c>
      <c r="M5353" s="3" t="str">
        <f>IF(+OR(J5353="SI",G5353="SI"),"SI","NO")</f>
        <v>SI</v>
      </c>
      <c r="N5353" s="3" t="str">
        <f>IF(+OR(H5353="SI",K5353="SI"),"SI","NO")</f>
        <v>SI</v>
      </c>
      <c r="O5353" s="3" t="str">
        <f>IF(+OR(I5353="SI",L5353="SI"),"SI","NO")</f>
        <v>SI</v>
      </c>
    </row>
    <row r="5354" spans="1:15" hidden="1" x14ac:dyDescent="0.25">
      <c r="A5354" s="20" t="s">
        <v>3411</v>
      </c>
      <c r="B5354" s="1" t="s">
        <v>3946</v>
      </c>
      <c r="C5354" s="3">
        <v>1</v>
      </c>
      <c r="D5354" s="3" t="e">
        <f>VLOOKUP(Cobertura2021[[#This Row],['#Area]],S:T,2)</f>
        <v>#N/A</v>
      </c>
      <c r="E5354" s="1" t="s">
        <v>162</v>
      </c>
      <c r="F5354" s="3">
        <v>98</v>
      </c>
      <c r="G5354" s="27" t="s">
        <v>5320</v>
      </c>
      <c r="H5354" s="27" t="s">
        <v>5320</v>
      </c>
      <c r="I5354" s="27" t="s">
        <v>5320</v>
      </c>
      <c r="J5354" s="28" t="s">
        <v>21</v>
      </c>
      <c r="K5354" s="28" t="s">
        <v>21</v>
      </c>
      <c r="L5354" s="28" t="s">
        <v>20</v>
      </c>
      <c r="M5354" s="3" t="str">
        <f>IF(+OR(J5354="SI",G5354="SI"),"SI","NO")</f>
        <v>SI</v>
      </c>
      <c r="N5354" s="3" t="str">
        <f>IF(+OR(H5354="SI",K5354="SI"),"SI","NO")</f>
        <v>SI</v>
      </c>
      <c r="O5354" s="3" t="str">
        <f>IF(+OR(I5354="SI",L5354="SI"),"SI","NO")</f>
        <v>SI</v>
      </c>
    </row>
    <row r="5355" spans="1:15" x14ac:dyDescent="0.25">
      <c r="A5355" s="20" t="s">
        <v>3411</v>
      </c>
      <c r="B5355" s="1" t="s">
        <v>3609</v>
      </c>
      <c r="C5355" s="3">
        <v>6</v>
      </c>
      <c r="D5355" s="3" t="str">
        <f>VLOOKUP(Cobertura2021[[#This Row],['#Area]],S:T,2)</f>
        <v>Rural</v>
      </c>
      <c r="E5355" s="1" t="s">
        <v>162</v>
      </c>
      <c r="F5355" s="3">
        <v>74</v>
      </c>
      <c r="G5355" s="27" t="s">
        <v>5320</v>
      </c>
      <c r="H5355" s="27" t="s">
        <v>5320</v>
      </c>
      <c r="I5355" s="27" t="s">
        <v>5320</v>
      </c>
      <c r="J5355" s="28" t="s">
        <v>21</v>
      </c>
      <c r="K5355" s="28" t="s">
        <v>21</v>
      </c>
      <c r="L5355" s="28" t="s">
        <v>21</v>
      </c>
      <c r="M5355" s="3" t="str">
        <f>IF(+OR(J5355="SI",G5355="SI"),"SI","NO")</f>
        <v>SI</v>
      </c>
      <c r="N5355" s="3" t="str">
        <f>IF(+OR(H5355="SI",K5355="SI"),"SI","NO")</f>
        <v>SI</v>
      </c>
      <c r="O5355" s="3" t="str">
        <f>IF(+OR(I5355="SI",L5355="SI"),"SI","NO")</f>
        <v>SI</v>
      </c>
    </row>
    <row r="5356" spans="1:15" x14ac:dyDescent="0.25">
      <c r="A5356" s="20" t="s">
        <v>3411</v>
      </c>
      <c r="B5356" s="1" t="s">
        <v>3787</v>
      </c>
      <c r="C5356" s="3">
        <v>6</v>
      </c>
      <c r="D5356" s="3" t="str">
        <f>VLOOKUP(Cobertura2021[[#This Row],['#Area]],S:T,2)</f>
        <v>Rural</v>
      </c>
      <c r="E5356" s="1" t="s">
        <v>162</v>
      </c>
      <c r="F5356" s="3">
        <v>126</v>
      </c>
      <c r="G5356" s="27" t="s">
        <v>5320</v>
      </c>
      <c r="H5356" s="27" t="s">
        <v>5320</v>
      </c>
      <c r="I5356" s="27" t="s">
        <v>5320</v>
      </c>
      <c r="J5356" s="28" t="s">
        <v>21</v>
      </c>
      <c r="K5356" s="28" t="s">
        <v>20</v>
      </c>
      <c r="L5356" s="28" t="s">
        <v>20</v>
      </c>
      <c r="M5356" s="3" t="str">
        <f>IF(+OR(J5356="SI",G5356="SI"),"SI","NO")</f>
        <v>SI</v>
      </c>
      <c r="N5356" s="3" t="str">
        <f>IF(+OR(H5356="SI",K5356="SI"),"SI","NO")</f>
        <v>SI</v>
      </c>
      <c r="O5356" s="3" t="str">
        <f>IF(+OR(I5356="SI",L5356="SI"),"SI","NO")</f>
        <v>SI</v>
      </c>
    </row>
    <row r="5357" spans="1:15" x14ac:dyDescent="0.25">
      <c r="A5357" s="20" t="s">
        <v>3411</v>
      </c>
      <c r="B5357" s="1" t="s">
        <v>3850</v>
      </c>
      <c r="C5357" s="3">
        <v>6</v>
      </c>
      <c r="D5357" s="3" t="str">
        <f>VLOOKUP(Cobertura2021[[#This Row],['#Area]],S:T,2)</f>
        <v>Rural</v>
      </c>
      <c r="E5357" s="1" t="s">
        <v>162</v>
      </c>
      <c r="F5357" s="3">
        <v>155</v>
      </c>
      <c r="G5357" s="27" t="s">
        <v>5320</v>
      </c>
      <c r="H5357" s="27" t="s">
        <v>5320</v>
      </c>
      <c r="I5357" s="27" t="s">
        <v>5320</v>
      </c>
      <c r="J5357" s="28" t="s">
        <v>21</v>
      </c>
      <c r="K5357" s="28" t="s">
        <v>21</v>
      </c>
      <c r="L5357" s="28" t="s">
        <v>21</v>
      </c>
      <c r="M5357" s="3" t="str">
        <f>IF(+OR(J5357="SI",G5357="SI"),"SI","NO")</f>
        <v>SI</v>
      </c>
      <c r="N5357" s="3" t="str">
        <f>IF(+OR(H5357="SI",K5357="SI"),"SI","NO")</f>
        <v>SI</v>
      </c>
      <c r="O5357" s="3" t="str">
        <f>IF(+OR(I5357="SI",L5357="SI"),"SI","NO")</f>
        <v>SI</v>
      </c>
    </row>
    <row r="5358" spans="1:15" hidden="1" x14ac:dyDescent="0.25">
      <c r="A5358" s="20" t="s">
        <v>3411</v>
      </c>
      <c r="B5358" s="1" t="s">
        <v>3412</v>
      </c>
      <c r="C5358" s="3">
        <v>3</v>
      </c>
      <c r="D5358" s="3" t="str">
        <f>VLOOKUP(Cobertura2021[[#This Row],['#Area]],S:T,2)</f>
        <v>Suburbana</v>
      </c>
      <c r="E5358" s="1" t="s">
        <v>3446</v>
      </c>
      <c r="F5358" s="3">
        <v>69</v>
      </c>
      <c r="G5358" s="27" t="s">
        <v>5320</v>
      </c>
      <c r="H5358" s="27" t="s">
        <v>5320</v>
      </c>
      <c r="I5358" s="27" t="s">
        <v>5320</v>
      </c>
      <c r="J5358" s="28" t="s">
        <v>21</v>
      </c>
      <c r="K5358" s="28" t="s">
        <v>21</v>
      </c>
      <c r="L5358" s="28" t="s">
        <v>21</v>
      </c>
      <c r="M5358" s="3" t="str">
        <f>IF(+OR(J5358="SI",G5358="SI"),"SI","NO")</f>
        <v>SI</v>
      </c>
      <c r="N5358" s="3" t="str">
        <f>IF(+OR(H5358="SI",K5358="SI"),"SI","NO")</f>
        <v>SI</v>
      </c>
      <c r="O5358" s="3" t="str">
        <f>IF(+OR(I5358="SI",L5358="SI"),"SI","NO")</f>
        <v>SI</v>
      </c>
    </row>
    <row r="5359" spans="1:15" hidden="1" x14ac:dyDescent="0.25">
      <c r="A5359" s="20" t="s">
        <v>3411</v>
      </c>
      <c r="B5359" s="1" t="s">
        <v>3729</v>
      </c>
      <c r="C5359" s="3">
        <v>1</v>
      </c>
      <c r="D5359" s="3" t="e">
        <f>VLOOKUP(Cobertura2021[[#This Row],['#Area]],S:T,2)</f>
        <v>#N/A</v>
      </c>
      <c r="E5359" s="1" t="s">
        <v>1065</v>
      </c>
      <c r="F5359" s="3">
        <v>64</v>
      </c>
      <c r="G5359" s="27" t="s">
        <v>5320</v>
      </c>
      <c r="H5359" s="27" t="s">
        <v>5320</v>
      </c>
      <c r="I5359" s="27" t="s">
        <v>5320</v>
      </c>
      <c r="J5359" s="28" t="s">
        <v>21</v>
      </c>
      <c r="K5359" s="28" t="s">
        <v>21</v>
      </c>
      <c r="L5359" s="28" t="s">
        <v>21</v>
      </c>
      <c r="M5359" s="3" t="str">
        <f>IF(+OR(J5359="SI",G5359="SI"),"SI","NO")</f>
        <v>SI</v>
      </c>
      <c r="N5359" s="3" t="str">
        <f>IF(+OR(H5359="SI",K5359="SI"),"SI","NO")</f>
        <v>SI</v>
      </c>
      <c r="O5359" s="3" t="str">
        <f>IF(+OR(I5359="SI",L5359="SI"),"SI","NO")</f>
        <v>SI</v>
      </c>
    </row>
    <row r="5360" spans="1:15" x14ac:dyDescent="0.25">
      <c r="A5360" s="20" t="s">
        <v>3411</v>
      </c>
      <c r="B5360" s="1" t="s">
        <v>3556</v>
      </c>
      <c r="C5360" s="3">
        <v>6</v>
      </c>
      <c r="D5360" s="3" t="str">
        <f>VLOOKUP(Cobertura2021[[#This Row],['#Area]],S:T,2)</f>
        <v>Rural</v>
      </c>
      <c r="E5360" s="1" t="s">
        <v>3566</v>
      </c>
      <c r="F5360" s="3">
        <v>35</v>
      </c>
      <c r="G5360" s="27" t="s">
        <v>5320</v>
      </c>
      <c r="H5360" s="27" t="s">
        <v>5320</v>
      </c>
      <c r="I5360" s="27" t="s">
        <v>5320</v>
      </c>
      <c r="J5360" s="28" t="s">
        <v>21</v>
      </c>
      <c r="K5360" s="28" t="s">
        <v>21</v>
      </c>
      <c r="L5360" s="28" t="s">
        <v>20</v>
      </c>
      <c r="M5360" s="3" t="str">
        <f>IF(+OR(J5360="SI",G5360="SI"),"SI","NO")</f>
        <v>SI</v>
      </c>
      <c r="N5360" s="3" t="str">
        <f>IF(+OR(H5360="SI",K5360="SI"),"SI","NO")</f>
        <v>SI</v>
      </c>
      <c r="O5360" s="3" t="str">
        <f>IF(+OR(I5360="SI",L5360="SI"),"SI","NO")</f>
        <v>SI</v>
      </c>
    </row>
    <row r="5361" spans="1:15" x14ac:dyDescent="0.25">
      <c r="A5361" s="20" t="s">
        <v>4225</v>
      </c>
      <c r="B5361" s="1" t="s">
        <v>4394</v>
      </c>
      <c r="C5361" s="3">
        <v>6</v>
      </c>
      <c r="D5361" s="3" t="str">
        <f>VLOOKUP(Cobertura2021[[#This Row],['#Area]],S:T,2)</f>
        <v>Rural</v>
      </c>
      <c r="E5361" s="1" t="s">
        <v>4419</v>
      </c>
      <c r="F5361" s="3">
        <v>34</v>
      </c>
      <c r="G5361" s="27" t="s">
        <v>5320</v>
      </c>
      <c r="H5361" s="27" t="s">
        <v>3</v>
      </c>
      <c r="I5361" s="27" t="s">
        <v>3</v>
      </c>
      <c r="J5361" s="28" t="s">
        <v>21</v>
      </c>
      <c r="K5361" s="28" t="s">
        <v>20</v>
      </c>
      <c r="L5361" s="28" t="s">
        <v>20</v>
      </c>
      <c r="M5361" s="3" t="str">
        <f>IF(+OR(J5361="SI",G5361="SI"),"SI","NO")</f>
        <v>SI</v>
      </c>
      <c r="N5361" s="3" t="str">
        <f>IF(+OR(H5361="SI",K5361="SI"),"SI","NO")</f>
        <v>NO</v>
      </c>
      <c r="O5361" s="3" t="str">
        <f>IF(+OR(I5361="SI",L5361="SI"),"SI","NO")</f>
        <v>NO</v>
      </c>
    </row>
    <row r="5362" spans="1:15" x14ac:dyDescent="0.25">
      <c r="A5362" s="20" t="s">
        <v>635</v>
      </c>
      <c r="B5362" s="1" t="s">
        <v>188</v>
      </c>
      <c r="C5362" s="3">
        <v>6</v>
      </c>
      <c r="D5362" s="3" t="str">
        <f>VLOOKUP(Cobertura2021[[#This Row],['#Area]],S:T,2)</f>
        <v>Rural</v>
      </c>
      <c r="E5362" s="1" t="s">
        <v>730</v>
      </c>
      <c r="F5362" s="3">
        <v>69</v>
      </c>
      <c r="G5362" s="27" t="s">
        <v>3</v>
      </c>
      <c r="H5362" s="27" t="s">
        <v>3</v>
      </c>
      <c r="I5362" s="27" t="s">
        <v>3</v>
      </c>
      <c r="J5362" s="28" t="s">
        <v>20</v>
      </c>
      <c r="K5362" s="28" t="s">
        <v>20</v>
      </c>
      <c r="L5362" s="28" t="s">
        <v>20</v>
      </c>
      <c r="M5362" s="3" t="str">
        <f>IF(+OR(J5362="SI",G5362="SI"),"SI","NO")</f>
        <v>NO</v>
      </c>
      <c r="N5362" s="3" t="str">
        <f>IF(+OR(H5362="SI",K5362="SI"),"SI","NO")</f>
        <v>NO</v>
      </c>
      <c r="O5362" s="3" t="str">
        <f>IF(+OR(I5362="SI",L5362="SI"),"SI","NO")</f>
        <v>NO</v>
      </c>
    </row>
    <row r="5363" spans="1:15" x14ac:dyDescent="0.25">
      <c r="A5363" s="20" t="s">
        <v>3411</v>
      </c>
      <c r="B5363" s="1" t="s">
        <v>3946</v>
      </c>
      <c r="C5363" s="3">
        <v>6</v>
      </c>
      <c r="D5363" s="3" t="str">
        <f>VLOOKUP(Cobertura2021[[#This Row],['#Area]],S:T,2)</f>
        <v>Rural</v>
      </c>
      <c r="E5363" s="1" t="s">
        <v>3950</v>
      </c>
      <c r="F5363" s="3">
        <v>192</v>
      </c>
      <c r="G5363" s="27" t="s">
        <v>5320</v>
      </c>
      <c r="H5363" s="27" t="s">
        <v>5320</v>
      </c>
      <c r="I5363" s="27" t="s">
        <v>5320</v>
      </c>
      <c r="J5363" s="28" t="s">
        <v>21</v>
      </c>
      <c r="K5363" s="28" t="s">
        <v>21</v>
      </c>
      <c r="L5363" s="28" t="s">
        <v>20</v>
      </c>
      <c r="M5363" s="3" t="str">
        <f>IF(+OR(J5363="SI",G5363="SI"),"SI","NO")</f>
        <v>SI</v>
      </c>
      <c r="N5363" s="3" t="str">
        <f>IF(+OR(H5363="SI",K5363="SI"),"SI","NO")</f>
        <v>SI</v>
      </c>
      <c r="O5363" s="3" t="str">
        <f>IF(+OR(I5363="SI",L5363="SI"),"SI","NO")</f>
        <v>SI</v>
      </c>
    </row>
    <row r="5364" spans="1:15" x14ac:dyDescent="0.25">
      <c r="A5364" s="20" t="s">
        <v>3411</v>
      </c>
      <c r="B5364" s="1" t="s">
        <v>3787</v>
      </c>
      <c r="C5364" s="3">
        <v>6</v>
      </c>
      <c r="D5364" s="3" t="str">
        <f>VLOOKUP(Cobertura2021[[#This Row],['#Area]],S:T,2)</f>
        <v>Rural</v>
      </c>
      <c r="E5364" s="1" t="s">
        <v>1952</v>
      </c>
      <c r="F5364" s="3">
        <v>270</v>
      </c>
      <c r="G5364" s="27" t="s">
        <v>5320</v>
      </c>
      <c r="H5364" s="27" t="s">
        <v>5320</v>
      </c>
      <c r="I5364" s="27" t="s">
        <v>5320</v>
      </c>
      <c r="J5364" s="28" t="s">
        <v>21</v>
      </c>
      <c r="K5364" s="28" t="s">
        <v>21</v>
      </c>
      <c r="L5364" s="28" t="s">
        <v>20</v>
      </c>
      <c r="M5364" s="3" t="str">
        <f>IF(+OR(J5364="SI",G5364="SI"),"SI","NO")</f>
        <v>SI</v>
      </c>
      <c r="N5364" s="3" t="str">
        <f>IF(+OR(H5364="SI",K5364="SI"),"SI","NO")</f>
        <v>SI</v>
      </c>
      <c r="O5364" s="3" t="str">
        <f>IF(+OR(I5364="SI",L5364="SI"),"SI","NO")</f>
        <v>SI</v>
      </c>
    </row>
    <row r="5365" spans="1:15" x14ac:dyDescent="0.25">
      <c r="A5365" s="20" t="s">
        <v>3411</v>
      </c>
      <c r="B5365" s="1" t="s">
        <v>3515</v>
      </c>
      <c r="C5365" s="3">
        <v>6</v>
      </c>
      <c r="D5365" s="3" t="str">
        <f>VLOOKUP(Cobertura2021[[#This Row],['#Area]],S:T,2)</f>
        <v>Rural</v>
      </c>
      <c r="E5365" s="1" t="s">
        <v>3530</v>
      </c>
      <c r="F5365" s="3">
        <v>0</v>
      </c>
      <c r="G5365" s="27" t="s">
        <v>5320</v>
      </c>
      <c r="H5365" s="27" t="s">
        <v>5320</v>
      </c>
      <c r="I5365" s="27" t="s">
        <v>5320</v>
      </c>
      <c r="J5365" s="28" t="s">
        <v>21</v>
      </c>
      <c r="K5365" s="28" t="s">
        <v>21</v>
      </c>
      <c r="L5365" s="28" t="s">
        <v>20</v>
      </c>
      <c r="M5365" s="3" t="str">
        <f>IF(+OR(J5365="SI",G5365="SI"),"SI","NO")</f>
        <v>SI</v>
      </c>
      <c r="N5365" s="3" t="str">
        <f>IF(+OR(H5365="SI",K5365="SI"),"SI","NO")</f>
        <v>SI</v>
      </c>
      <c r="O5365" s="3" t="str">
        <f>IF(+OR(I5365="SI",L5365="SI"),"SI","NO")</f>
        <v>SI</v>
      </c>
    </row>
    <row r="5366" spans="1:15" x14ac:dyDescent="0.25">
      <c r="A5366" s="20" t="s">
        <v>1571</v>
      </c>
      <c r="B5366" s="1" t="s">
        <v>3099</v>
      </c>
      <c r="C5366" s="3">
        <v>6</v>
      </c>
      <c r="D5366" s="3" t="str">
        <f>VLOOKUP(Cobertura2021[[#This Row],['#Area]],S:T,2)</f>
        <v>Rural</v>
      </c>
      <c r="E5366" s="1" t="s">
        <v>3101</v>
      </c>
      <c r="F5366" s="3">
        <v>0</v>
      </c>
      <c r="G5366" s="27" t="s">
        <v>5320</v>
      </c>
      <c r="H5366" s="27" t="s">
        <v>3</v>
      </c>
      <c r="I5366" s="27" t="s">
        <v>3</v>
      </c>
      <c r="J5366" s="28" t="s">
        <v>21</v>
      </c>
      <c r="K5366" s="28" t="s">
        <v>20</v>
      </c>
      <c r="L5366" s="28" t="s">
        <v>20</v>
      </c>
      <c r="M5366" s="3" t="str">
        <f>IF(+OR(J5366="SI",G5366="SI"),"SI","NO")</f>
        <v>SI</v>
      </c>
      <c r="N5366" s="3" t="str">
        <f>IF(+OR(H5366="SI",K5366="SI"),"SI","NO")</f>
        <v>NO</v>
      </c>
      <c r="O5366" s="3" t="str">
        <f>IF(+OR(I5366="SI",L5366="SI"),"SI","NO")</f>
        <v>NO</v>
      </c>
    </row>
    <row r="5367" spans="1:15" x14ac:dyDescent="0.25">
      <c r="A5367" s="20" t="s">
        <v>3411</v>
      </c>
      <c r="B5367" s="1" t="s">
        <v>3532</v>
      </c>
      <c r="C5367" s="3">
        <v>6</v>
      </c>
      <c r="D5367" s="3" t="str">
        <f>VLOOKUP(Cobertura2021[[#This Row],['#Area]],S:T,2)</f>
        <v>Rural</v>
      </c>
      <c r="E5367" s="1" t="s">
        <v>3538</v>
      </c>
      <c r="F5367" s="3">
        <v>0</v>
      </c>
      <c r="G5367" s="27" t="s">
        <v>5320</v>
      </c>
      <c r="H5367" s="27" t="s">
        <v>5320</v>
      </c>
      <c r="I5367" s="27" t="s">
        <v>5320</v>
      </c>
      <c r="J5367" s="28" t="s">
        <v>21</v>
      </c>
      <c r="K5367" s="28" t="s">
        <v>21</v>
      </c>
      <c r="L5367" s="28" t="s">
        <v>21</v>
      </c>
      <c r="M5367" s="3" t="str">
        <f>IF(+OR(J5367="SI",G5367="SI"),"SI","NO")</f>
        <v>SI</v>
      </c>
      <c r="N5367" s="3" t="str">
        <f>IF(+OR(H5367="SI",K5367="SI"),"SI","NO")</f>
        <v>SI</v>
      </c>
      <c r="O5367" s="3" t="str">
        <f>IF(+OR(I5367="SI",L5367="SI"),"SI","NO")</f>
        <v>SI</v>
      </c>
    </row>
    <row r="5368" spans="1:15" x14ac:dyDescent="0.25">
      <c r="A5368" s="20" t="s">
        <v>3411</v>
      </c>
      <c r="B5368" s="1" t="s">
        <v>2764</v>
      </c>
      <c r="C5368" s="3">
        <v>6</v>
      </c>
      <c r="D5368" s="3" t="str">
        <f>VLOOKUP(Cobertura2021[[#This Row],['#Area]],S:T,2)</f>
        <v>Rural</v>
      </c>
      <c r="E5368" s="1" t="s">
        <v>1265</v>
      </c>
      <c r="F5368" s="3">
        <v>58</v>
      </c>
      <c r="G5368" s="27" t="s">
        <v>5320</v>
      </c>
      <c r="H5368" s="27" t="s">
        <v>5320</v>
      </c>
      <c r="I5368" s="27" t="s">
        <v>5320</v>
      </c>
      <c r="J5368" s="28" t="s">
        <v>21</v>
      </c>
      <c r="K5368" s="28" t="s">
        <v>21</v>
      </c>
      <c r="L5368" s="28" t="s">
        <v>20</v>
      </c>
      <c r="M5368" s="3" t="str">
        <f>IF(+OR(J5368="SI",G5368="SI"),"SI","NO")</f>
        <v>SI</v>
      </c>
      <c r="N5368" s="3" t="str">
        <f>IF(+OR(H5368="SI",K5368="SI"),"SI","NO")</f>
        <v>SI</v>
      </c>
      <c r="O5368" s="3" t="str">
        <f>IF(+OR(I5368="SI",L5368="SI"),"SI","NO")</f>
        <v>SI</v>
      </c>
    </row>
    <row r="5369" spans="1:15" hidden="1" x14ac:dyDescent="0.25">
      <c r="A5369" s="20" t="s">
        <v>3411</v>
      </c>
      <c r="B5369" s="1" t="s">
        <v>3668</v>
      </c>
      <c r="C5369" s="3">
        <v>1</v>
      </c>
      <c r="D5369" s="3" t="e">
        <f>VLOOKUP(Cobertura2021[[#This Row],['#Area]],S:T,2)</f>
        <v>#N/A</v>
      </c>
      <c r="E5369" s="1" t="s">
        <v>3673</v>
      </c>
      <c r="F5369" s="3">
        <v>324</v>
      </c>
      <c r="G5369" s="27" t="s">
        <v>5320</v>
      </c>
      <c r="H5369" s="27" t="s">
        <v>5320</v>
      </c>
      <c r="I5369" s="27" t="s">
        <v>5320</v>
      </c>
      <c r="J5369" s="28" t="s">
        <v>21</v>
      </c>
      <c r="K5369" s="28" t="s">
        <v>21</v>
      </c>
      <c r="L5369" s="28" t="s">
        <v>21</v>
      </c>
      <c r="M5369" s="3" t="str">
        <f>IF(+OR(J5369="SI",G5369="SI"),"SI","NO")</f>
        <v>SI</v>
      </c>
      <c r="N5369" s="3" t="str">
        <f>IF(+OR(H5369="SI",K5369="SI"),"SI","NO")</f>
        <v>SI</v>
      </c>
      <c r="O5369" s="3" t="str">
        <f>IF(+OR(I5369="SI",L5369="SI"),"SI","NO")</f>
        <v>SI</v>
      </c>
    </row>
    <row r="5370" spans="1:15" x14ac:dyDescent="0.25">
      <c r="A5370" s="20" t="s">
        <v>3411</v>
      </c>
      <c r="B5370" s="1" t="s">
        <v>3878</v>
      </c>
      <c r="C5370" s="3">
        <v>6</v>
      </c>
      <c r="D5370" s="3" t="str">
        <f>VLOOKUP(Cobertura2021[[#This Row],['#Area]],S:T,2)</f>
        <v>Rural</v>
      </c>
      <c r="E5370" s="1" t="s">
        <v>3911</v>
      </c>
      <c r="F5370" s="3">
        <v>181</v>
      </c>
      <c r="G5370" s="27" t="s">
        <v>5320</v>
      </c>
      <c r="H5370" s="27" t="s">
        <v>5320</v>
      </c>
      <c r="I5370" s="27" t="s">
        <v>5320</v>
      </c>
      <c r="J5370" s="28" t="s">
        <v>21</v>
      </c>
      <c r="K5370" s="28" t="s">
        <v>20</v>
      </c>
      <c r="L5370" s="28" t="s">
        <v>20</v>
      </c>
      <c r="M5370" s="3" t="str">
        <f>IF(+OR(J5370="SI",G5370="SI"),"SI","NO")</f>
        <v>SI</v>
      </c>
      <c r="N5370" s="3" t="str">
        <f>IF(+OR(H5370="SI",K5370="SI"),"SI","NO")</f>
        <v>SI</v>
      </c>
      <c r="O5370" s="3" t="str">
        <f>IF(+OR(I5370="SI",L5370="SI"),"SI","NO")</f>
        <v>SI</v>
      </c>
    </row>
    <row r="5371" spans="1:15" x14ac:dyDescent="0.25">
      <c r="A5371" s="20" t="s">
        <v>3411</v>
      </c>
      <c r="B5371" s="1" t="s">
        <v>3556</v>
      </c>
      <c r="C5371" s="3">
        <v>6</v>
      </c>
      <c r="D5371" s="3" t="str">
        <f>VLOOKUP(Cobertura2021[[#This Row],['#Area]],S:T,2)</f>
        <v>Rural</v>
      </c>
      <c r="E5371" s="1" t="s">
        <v>3559</v>
      </c>
      <c r="F5371" s="3">
        <v>347</v>
      </c>
      <c r="G5371" s="27" t="s">
        <v>5320</v>
      </c>
      <c r="H5371" s="27" t="s">
        <v>5320</v>
      </c>
      <c r="I5371" s="27" t="s">
        <v>5320</v>
      </c>
      <c r="J5371" s="28" t="s">
        <v>21</v>
      </c>
      <c r="K5371" s="28" t="s">
        <v>21</v>
      </c>
      <c r="L5371" s="28" t="s">
        <v>20</v>
      </c>
      <c r="M5371" s="3" t="str">
        <f>IF(+OR(J5371="SI",G5371="SI"),"SI","NO")</f>
        <v>SI</v>
      </c>
      <c r="N5371" s="3" t="str">
        <f>IF(+OR(H5371="SI",K5371="SI"),"SI","NO")</f>
        <v>SI</v>
      </c>
      <c r="O5371" s="3" t="str">
        <f>IF(+OR(I5371="SI",L5371="SI"),"SI","NO")</f>
        <v>SI</v>
      </c>
    </row>
    <row r="5372" spans="1:15" x14ac:dyDescent="0.25">
      <c r="A5372" s="20" t="s">
        <v>3411</v>
      </c>
      <c r="B5372" s="1" t="s">
        <v>3787</v>
      </c>
      <c r="C5372" s="3">
        <v>6</v>
      </c>
      <c r="D5372" s="3" t="str">
        <f>VLOOKUP(Cobertura2021[[#This Row],['#Area]],S:T,2)</f>
        <v>Rural</v>
      </c>
      <c r="E5372" s="1" t="s">
        <v>3788</v>
      </c>
      <c r="F5372" s="3">
        <v>401</v>
      </c>
      <c r="G5372" s="27" t="s">
        <v>5320</v>
      </c>
      <c r="H5372" s="27" t="s">
        <v>5320</v>
      </c>
      <c r="I5372" s="27" t="s">
        <v>5320</v>
      </c>
      <c r="J5372" s="28" t="s">
        <v>21</v>
      </c>
      <c r="K5372" s="28" t="s">
        <v>21</v>
      </c>
      <c r="L5372" s="28" t="s">
        <v>21</v>
      </c>
      <c r="M5372" s="3" t="str">
        <f>IF(+OR(J5372="SI",G5372="SI"),"SI","NO")</f>
        <v>SI</v>
      </c>
      <c r="N5372" s="3" t="str">
        <f>IF(+OR(H5372="SI",K5372="SI"),"SI","NO")</f>
        <v>SI</v>
      </c>
      <c r="O5372" s="3" t="str">
        <f>IF(+OR(I5372="SI",L5372="SI"),"SI","NO")</f>
        <v>SI</v>
      </c>
    </row>
    <row r="5373" spans="1:15" x14ac:dyDescent="0.25">
      <c r="A5373" s="20" t="s">
        <v>3411</v>
      </c>
      <c r="B5373" s="1" t="s">
        <v>2045</v>
      </c>
      <c r="C5373" s="3">
        <v>6</v>
      </c>
      <c r="D5373" s="3" t="str">
        <f>VLOOKUP(Cobertura2021[[#This Row],['#Area]],S:T,2)</f>
        <v>Rural</v>
      </c>
      <c r="E5373" s="1" t="s">
        <v>3640</v>
      </c>
      <c r="F5373" s="3">
        <v>89</v>
      </c>
      <c r="G5373" s="27" t="s">
        <v>5320</v>
      </c>
      <c r="H5373" s="27" t="s">
        <v>5320</v>
      </c>
      <c r="I5373" s="27" t="s">
        <v>5320</v>
      </c>
      <c r="J5373" s="28" t="s">
        <v>20</v>
      </c>
      <c r="K5373" s="28" t="s">
        <v>20</v>
      </c>
      <c r="L5373" s="28" t="s">
        <v>20</v>
      </c>
      <c r="M5373" s="3" t="str">
        <f>IF(+OR(J5373="SI",G5373="SI"),"SI","NO")</f>
        <v>SI</v>
      </c>
      <c r="N5373" s="3" t="str">
        <f>IF(+OR(H5373="SI",K5373="SI"),"SI","NO")</f>
        <v>SI</v>
      </c>
      <c r="O5373" s="3" t="str">
        <f>IF(+OR(I5373="SI",L5373="SI"),"SI","NO")</f>
        <v>SI</v>
      </c>
    </row>
    <row r="5374" spans="1:15" hidden="1" x14ac:dyDescent="0.25">
      <c r="A5374" s="20" t="s">
        <v>3411</v>
      </c>
      <c r="B5374" s="1" t="s">
        <v>3668</v>
      </c>
      <c r="C5374" s="3">
        <v>1</v>
      </c>
      <c r="D5374" s="3" t="e">
        <f>VLOOKUP(Cobertura2021[[#This Row],['#Area]],S:T,2)</f>
        <v>#N/A</v>
      </c>
      <c r="E5374" s="1" t="s">
        <v>3670</v>
      </c>
      <c r="F5374" s="3">
        <v>333</v>
      </c>
      <c r="G5374" s="27" t="s">
        <v>5320</v>
      </c>
      <c r="H5374" s="27" t="s">
        <v>5320</v>
      </c>
      <c r="I5374" s="27" t="s">
        <v>5320</v>
      </c>
      <c r="J5374" s="28" t="s">
        <v>21</v>
      </c>
      <c r="K5374" s="28" t="s">
        <v>21</v>
      </c>
      <c r="L5374" s="28" t="s">
        <v>21</v>
      </c>
      <c r="M5374" s="3" t="str">
        <f>IF(+OR(J5374="SI",G5374="SI"),"SI","NO")</f>
        <v>SI</v>
      </c>
      <c r="N5374" s="3" t="str">
        <f>IF(+OR(H5374="SI",K5374="SI"),"SI","NO")</f>
        <v>SI</v>
      </c>
      <c r="O5374" s="3" t="str">
        <f>IF(+OR(I5374="SI",L5374="SI"),"SI","NO")</f>
        <v>SI</v>
      </c>
    </row>
    <row r="5375" spans="1:15" x14ac:dyDescent="0.25">
      <c r="A5375" s="20" t="s">
        <v>1926</v>
      </c>
      <c r="B5375" s="1" t="s">
        <v>1931</v>
      </c>
      <c r="C5375" s="3">
        <v>6</v>
      </c>
      <c r="D5375" s="3" t="str">
        <f>VLOOKUP(Cobertura2021[[#This Row],['#Area]],S:T,2)</f>
        <v>Rural</v>
      </c>
      <c r="E5375" s="1" t="s">
        <v>1833</v>
      </c>
      <c r="F5375" s="3">
        <v>46</v>
      </c>
      <c r="G5375" s="47" t="s">
        <v>5320</v>
      </c>
      <c r="H5375" s="27" t="s">
        <v>3</v>
      </c>
      <c r="I5375" s="27" t="s">
        <v>3</v>
      </c>
      <c r="J5375" s="28" t="s">
        <v>20</v>
      </c>
      <c r="K5375" s="28" t="s">
        <v>20</v>
      </c>
      <c r="L5375" s="28" t="s">
        <v>20</v>
      </c>
      <c r="M5375" s="3" t="str">
        <f>IF(+OR(J5375="SI",G5375="SI"),"SI","NO")</f>
        <v>SI</v>
      </c>
      <c r="N5375" s="3" t="str">
        <f>IF(+OR(H5375="SI",K5375="SI"),"SI","NO")</f>
        <v>NO</v>
      </c>
      <c r="O5375" s="3" t="str">
        <f>IF(+OR(I5375="SI",L5375="SI"),"SI","NO")</f>
        <v>NO</v>
      </c>
    </row>
    <row r="5376" spans="1:15" x14ac:dyDescent="0.25">
      <c r="A5376" s="20" t="s">
        <v>3411</v>
      </c>
      <c r="B5376" s="1" t="s">
        <v>3960</v>
      </c>
      <c r="C5376" s="3">
        <v>6</v>
      </c>
      <c r="D5376" s="3" t="str">
        <f>VLOOKUP(Cobertura2021[[#This Row],['#Area]],S:T,2)</f>
        <v>Rural</v>
      </c>
      <c r="E5376" s="1" t="s">
        <v>1850</v>
      </c>
      <c r="F5376" s="3">
        <v>101</v>
      </c>
      <c r="G5376" s="27" t="s">
        <v>5320</v>
      </c>
      <c r="H5376" s="27" t="s">
        <v>5320</v>
      </c>
      <c r="I5376" s="27" t="s">
        <v>5320</v>
      </c>
      <c r="J5376" s="28" t="s">
        <v>21</v>
      </c>
      <c r="K5376" s="28" t="s">
        <v>20</v>
      </c>
      <c r="L5376" s="28" t="s">
        <v>20</v>
      </c>
      <c r="M5376" s="3" t="str">
        <f>IF(+OR(J5376="SI",G5376="SI"),"SI","NO")</f>
        <v>SI</v>
      </c>
      <c r="N5376" s="3" t="str">
        <f>IF(+OR(H5376="SI",K5376="SI"),"SI","NO")</f>
        <v>SI</v>
      </c>
      <c r="O5376" s="3" t="str">
        <f>IF(+OR(I5376="SI",L5376="SI"),"SI","NO")</f>
        <v>SI</v>
      </c>
    </row>
    <row r="5377" spans="1:15" x14ac:dyDescent="0.25">
      <c r="A5377" s="20" t="s">
        <v>3411</v>
      </c>
      <c r="B5377" s="1" t="s">
        <v>3740</v>
      </c>
      <c r="C5377" s="3">
        <v>6</v>
      </c>
      <c r="D5377" s="3" t="str">
        <f>VLOOKUP(Cobertura2021[[#This Row],['#Area]],S:T,2)</f>
        <v>Rural</v>
      </c>
      <c r="E5377" s="1" t="s">
        <v>3771</v>
      </c>
      <c r="F5377" s="3">
        <v>45</v>
      </c>
      <c r="G5377" s="27" t="s">
        <v>5320</v>
      </c>
      <c r="H5377" s="27" t="s">
        <v>5320</v>
      </c>
      <c r="I5377" s="27" t="s">
        <v>5320</v>
      </c>
      <c r="J5377" s="28" t="s">
        <v>21</v>
      </c>
      <c r="K5377" s="28" t="s">
        <v>20</v>
      </c>
      <c r="L5377" s="28" t="s">
        <v>20</v>
      </c>
      <c r="M5377" s="3" t="str">
        <f>IF(+OR(J5377="SI",G5377="SI"),"SI","NO")</f>
        <v>SI</v>
      </c>
      <c r="N5377" s="3" t="str">
        <f>IF(+OR(H5377="SI",K5377="SI"),"SI","NO")</f>
        <v>SI</v>
      </c>
      <c r="O5377" s="3" t="str">
        <f>IF(+OR(I5377="SI",L5377="SI"),"SI","NO")</f>
        <v>SI</v>
      </c>
    </row>
    <row r="5378" spans="1:15" x14ac:dyDescent="0.25">
      <c r="A5378" s="20" t="s">
        <v>3411</v>
      </c>
      <c r="B5378" s="1" t="s">
        <v>3740</v>
      </c>
      <c r="C5378" s="3">
        <v>6</v>
      </c>
      <c r="D5378" s="3" t="str">
        <f>VLOOKUP(Cobertura2021[[#This Row],['#Area]],S:T,2)</f>
        <v>Rural</v>
      </c>
      <c r="E5378" s="1" t="s">
        <v>3777</v>
      </c>
      <c r="F5378" s="3">
        <v>30</v>
      </c>
      <c r="G5378" s="27" t="s">
        <v>5320</v>
      </c>
      <c r="H5378" s="27" t="s">
        <v>5320</v>
      </c>
      <c r="I5378" s="27" t="s">
        <v>5320</v>
      </c>
      <c r="J5378" s="28" t="s">
        <v>21</v>
      </c>
      <c r="K5378" s="28" t="s">
        <v>20</v>
      </c>
      <c r="L5378" s="28" t="s">
        <v>20</v>
      </c>
      <c r="M5378" s="3" t="str">
        <f>IF(+OR(J5378="SI",G5378="SI"),"SI","NO")</f>
        <v>SI</v>
      </c>
      <c r="N5378" s="3" t="str">
        <f>IF(+OR(H5378="SI",K5378="SI"),"SI","NO")</f>
        <v>SI</v>
      </c>
      <c r="O5378" s="3" t="str">
        <f>IF(+OR(I5378="SI",L5378="SI"),"SI","NO")</f>
        <v>SI</v>
      </c>
    </row>
    <row r="5379" spans="1:15" x14ac:dyDescent="0.25">
      <c r="A5379" s="20" t="s">
        <v>3411</v>
      </c>
      <c r="B5379" s="1" t="s">
        <v>3412</v>
      </c>
      <c r="C5379" s="3">
        <v>6</v>
      </c>
      <c r="D5379" s="3" t="str">
        <f>VLOOKUP(Cobertura2021[[#This Row],['#Area]],S:T,2)</f>
        <v>Rural</v>
      </c>
      <c r="E5379" s="1" t="s">
        <v>1613</v>
      </c>
      <c r="F5379" s="3">
        <v>32</v>
      </c>
      <c r="G5379" s="27" t="s">
        <v>5320</v>
      </c>
      <c r="H5379" s="27" t="s">
        <v>5320</v>
      </c>
      <c r="I5379" s="27" t="s">
        <v>5320</v>
      </c>
      <c r="J5379" s="28" t="s">
        <v>21</v>
      </c>
      <c r="K5379" s="28" t="s">
        <v>21</v>
      </c>
      <c r="L5379" s="28" t="s">
        <v>21</v>
      </c>
      <c r="M5379" s="3" t="str">
        <f>IF(+OR(J5379="SI",G5379="SI"),"SI","NO")</f>
        <v>SI</v>
      </c>
      <c r="N5379" s="3" t="str">
        <f>IF(+OR(H5379="SI",K5379="SI"),"SI","NO")</f>
        <v>SI</v>
      </c>
      <c r="O5379" s="3" t="str">
        <f>IF(+OR(I5379="SI",L5379="SI"),"SI","NO")</f>
        <v>SI</v>
      </c>
    </row>
    <row r="5380" spans="1:15" x14ac:dyDescent="0.25">
      <c r="A5380" s="20" t="s">
        <v>3181</v>
      </c>
      <c r="B5380" s="1" t="s">
        <v>3205</v>
      </c>
      <c r="C5380" s="3">
        <v>6</v>
      </c>
      <c r="D5380" s="3" t="str">
        <f>VLOOKUP(Cobertura2021[[#This Row],['#Area]],S:T,2)</f>
        <v>Rural</v>
      </c>
      <c r="E5380" s="1" t="s">
        <v>3220</v>
      </c>
      <c r="F5380" s="3">
        <v>75</v>
      </c>
      <c r="G5380" s="27" t="s">
        <v>5320</v>
      </c>
      <c r="H5380" s="27" t="s">
        <v>3</v>
      </c>
      <c r="I5380" s="27" t="s">
        <v>3</v>
      </c>
      <c r="J5380" s="28" t="s">
        <v>21</v>
      </c>
      <c r="K5380" s="28" t="s">
        <v>20</v>
      </c>
      <c r="L5380" s="28" t="s">
        <v>20</v>
      </c>
      <c r="M5380" s="3" t="str">
        <f>IF(+OR(J5380="SI",G5380="SI"),"SI","NO")</f>
        <v>SI</v>
      </c>
      <c r="N5380" s="3" t="str">
        <f>IF(+OR(H5380="SI",K5380="SI"),"SI","NO")</f>
        <v>NO</v>
      </c>
      <c r="O5380" s="3" t="str">
        <f>IF(+OR(I5380="SI",L5380="SI"),"SI","NO")</f>
        <v>NO</v>
      </c>
    </row>
    <row r="5381" spans="1:15" x14ac:dyDescent="0.25">
      <c r="A5381" s="20" t="s">
        <v>156</v>
      </c>
      <c r="B5381" s="1" t="s">
        <v>5233</v>
      </c>
      <c r="C5381" s="3">
        <v>6</v>
      </c>
      <c r="D5381" s="3" t="str">
        <f>VLOOKUP(Cobertura2021[[#This Row],['#Area]],S:T,2)</f>
        <v>Rural</v>
      </c>
      <c r="E5381" s="1" t="s">
        <v>4719</v>
      </c>
      <c r="F5381" s="3">
        <v>202</v>
      </c>
      <c r="G5381" s="27" t="s">
        <v>5320</v>
      </c>
      <c r="H5381" s="27" t="s">
        <v>3</v>
      </c>
      <c r="I5381" s="27" t="s">
        <v>3</v>
      </c>
      <c r="J5381" s="28" t="s">
        <v>20</v>
      </c>
      <c r="K5381" s="28" t="s">
        <v>20</v>
      </c>
      <c r="L5381" s="28" t="s">
        <v>20</v>
      </c>
      <c r="M5381" s="3" t="str">
        <f>IF(+OR(J5381="SI",G5381="SI"),"SI","NO")</f>
        <v>SI</v>
      </c>
      <c r="N5381" s="3" t="str">
        <f>IF(+OR(H5381="SI",K5381="SI"),"SI","NO")</f>
        <v>NO</v>
      </c>
      <c r="O5381" s="3" t="str">
        <f>IF(+OR(I5381="SI",L5381="SI"),"SI","NO")</f>
        <v>NO</v>
      </c>
    </row>
    <row r="5382" spans="1:15" hidden="1" x14ac:dyDescent="0.25">
      <c r="A5382" s="20" t="s">
        <v>3411</v>
      </c>
      <c r="B5382" s="1" t="s">
        <v>3475</v>
      </c>
      <c r="C5382" s="3">
        <v>3</v>
      </c>
      <c r="D5382" s="3" t="str">
        <f>VLOOKUP(Cobertura2021[[#This Row],['#Area]],S:T,2)</f>
        <v>Suburbana</v>
      </c>
      <c r="E5382" s="1" t="s">
        <v>3487</v>
      </c>
      <c r="F5382" s="3">
        <v>3170</v>
      </c>
      <c r="G5382" s="27" t="s">
        <v>5320</v>
      </c>
      <c r="H5382" s="27" t="s">
        <v>5320</v>
      </c>
      <c r="I5382" s="27" t="s">
        <v>5320</v>
      </c>
      <c r="J5382" s="28" t="s">
        <v>21</v>
      </c>
      <c r="K5382" s="28" t="s">
        <v>21</v>
      </c>
      <c r="L5382" s="28" t="s">
        <v>21</v>
      </c>
      <c r="M5382" s="3" t="str">
        <f>IF(+OR(J5382="SI",G5382="SI"),"SI","NO")</f>
        <v>SI</v>
      </c>
      <c r="N5382" s="3" t="str">
        <f>IF(+OR(H5382="SI",K5382="SI"),"SI","NO")</f>
        <v>SI</v>
      </c>
      <c r="O5382" s="3" t="str">
        <f>IF(+OR(I5382="SI",L5382="SI"),"SI","NO")</f>
        <v>SI</v>
      </c>
    </row>
    <row r="5383" spans="1:15" hidden="1" x14ac:dyDescent="0.25">
      <c r="A5383" s="20" t="s">
        <v>3411</v>
      </c>
      <c r="B5383" s="1" t="s">
        <v>3412</v>
      </c>
      <c r="C5383" s="3">
        <v>3</v>
      </c>
      <c r="D5383" s="3" t="str">
        <f>VLOOKUP(Cobertura2021[[#This Row],['#Area]],S:T,2)</f>
        <v>Suburbana</v>
      </c>
      <c r="E5383" s="1" t="s">
        <v>3443</v>
      </c>
      <c r="F5383" s="3">
        <v>289</v>
      </c>
      <c r="G5383" s="27" t="s">
        <v>5320</v>
      </c>
      <c r="H5383" s="27" t="s">
        <v>5320</v>
      </c>
      <c r="I5383" s="27" t="s">
        <v>5320</v>
      </c>
      <c r="J5383" s="28" t="s">
        <v>21</v>
      </c>
      <c r="K5383" s="28" t="s">
        <v>21</v>
      </c>
      <c r="L5383" s="28" t="s">
        <v>21</v>
      </c>
      <c r="M5383" s="3" t="str">
        <f>IF(+OR(J5383="SI",G5383="SI"),"SI","NO")</f>
        <v>SI</v>
      </c>
      <c r="N5383" s="3" t="str">
        <f>IF(+OR(H5383="SI",K5383="SI"),"SI","NO")</f>
        <v>SI</v>
      </c>
      <c r="O5383" s="3" t="str">
        <f>IF(+OR(I5383="SI",L5383="SI"),"SI","NO")</f>
        <v>SI</v>
      </c>
    </row>
    <row r="5384" spans="1:15" x14ac:dyDescent="0.25">
      <c r="A5384" s="20" t="s">
        <v>3411</v>
      </c>
      <c r="B5384" s="1" t="s">
        <v>3475</v>
      </c>
      <c r="C5384" s="3">
        <v>6</v>
      </c>
      <c r="D5384" s="3" t="str">
        <f>VLOOKUP(Cobertura2021[[#This Row],['#Area]],S:T,2)</f>
        <v>Rural</v>
      </c>
      <c r="E5384" s="1" t="s">
        <v>3492</v>
      </c>
      <c r="F5384" s="3">
        <v>151</v>
      </c>
      <c r="G5384" s="27" t="s">
        <v>5320</v>
      </c>
      <c r="H5384" s="27" t="s">
        <v>5320</v>
      </c>
      <c r="I5384" s="27" t="s">
        <v>5320</v>
      </c>
      <c r="J5384" s="28" t="s">
        <v>21</v>
      </c>
      <c r="K5384" s="28" t="s">
        <v>20</v>
      </c>
      <c r="L5384" s="28" t="s">
        <v>20</v>
      </c>
      <c r="M5384" s="3" t="str">
        <f>IF(+OR(J5384="SI",G5384="SI"),"SI","NO")</f>
        <v>SI</v>
      </c>
      <c r="N5384" s="3" t="str">
        <f>IF(+OR(H5384="SI",K5384="SI"),"SI","NO")</f>
        <v>SI</v>
      </c>
      <c r="O5384" s="3" t="str">
        <f>IF(+OR(I5384="SI",L5384="SI"),"SI","NO")</f>
        <v>SI</v>
      </c>
    </row>
    <row r="5385" spans="1:15" x14ac:dyDescent="0.25">
      <c r="A5385" s="20" t="s">
        <v>3411</v>
      </c>
      <c r="B5385" s="1" t="s">
        <v>3850</v>
      </c>
      <c r="C5385" s="3">
        <v>6</v>
      </c>
      <c r="D5385" s="3" t="str">
        <f>VLOOKUP(Cobertura2021[[#This Row],['#Area]],S:T,2)</f>
        <v>Rural</v>
      </c>
      <c r="E5385" s="1" t="s">
        <v>3877</v>
      </c>
      <c r="F5385" s="3">
        <v>44</v>
      </c>
      <c r="G5385" s="27" t="s">
        <v>5320</v>
      </c>
      <c r="H5385" s="27" t="s">
        <v>5320</v>
      </c>
      <c r="I5385" s="27" t="s">
        <v>5320</v>
      </c>
      <c r="J5385" s="28" t="s">
        <v>21</v>
      </c>
      <c r="K5385" s="28" t="s">
        <v>20</v>
      </c>
      <c r="L5385" s="28" t="s">
        <v>20</v>
      </c>
      <c r="M5385" s="3" t="str">
        <f>IF(+OR(J5385="SI",G5385="SI"),"SI","NO")</f>
        <v>SI</v>
      </c>
      <c r="N5385" s="3" t="str">
        <f>IF(+OR(H5385="SI",K5385="SI"),"SI","NO")</f>
        <v>SI</v>
      </c>
      <c r="O5385" s="3" t="str">
        <f>IF(+OR(I5385="SI",L5385="SI"),"SI","NO")</f>
        <v>SI</v>
      </c>
    </row>
    <row r="5386" spans="1:15" x14ac:dyDescent="0.25">
      <c r="A5386" s="20" t="s">
        <v>3411</v>
      </c>
      <c r="B5386" s="1" t="s">
        <v>3822</v>
      </c>
      <c r="C5386" s="3">
        <v>6</v>
      </c>
      <c r="D5386" s="3" t="str">
        <f>VLOOKUP(Cobertura2021[[#This Row],['#Area]],S:T,2)</f>
        <v>Rural</v>
      </c>
      <c r="E5386" s="1" t="s">
        <v>3833</v>
      </c>
      <c r="F5386" s="3">
        <v>99</v>
      </c>
      <c r="G5386" s="27" t="s">
        <v>5320</v>
      </c>
      <c r="H5386" s="27" t="s">
        <v>5320</v>
      </c>
      <c r="I5386" s="27" t="s">
        <v>5320</v>
      </c>
      <c r="J5386" s="28" t="s">
        <v>21</v>
      </c>
      <c r="K5386" s="28" t="s">
        <v>21</v>
      </c>
      <c r="L5386" s="28" t="s">
        <v>20</v>
      </c>
      <c r="M5386" s="3" t="str">
        <f>IF(+OR(J5386="SI",G5386="SI"),"SI","NO")</f>
        <v>SI</v>
      </c>
      <c r="N5386" s="3" t="str">
        <f>IF(+OR(H5386="SI",K5386="SI"),"SI","NO")</f>
        <v>SI</v>
      </c>
      <c r="O5386" s="3" t="str">
        <f>IF(+OR(I5386="SI",L5386="SI"),"SI","NO")</f>
        <v>SI</v>
      </c>
    </row>
    <row r="5387" spans="1:15" x14ac:dyDescent="0.25">
      <c r="A5387" s="20" t="s">
        <v>3411</v>
      </c>
      <c r="B5387" s="1" t="s">
        <v>3693</v>
      </c>
      <c r="C5387" s="3">
        <v>6</v>
      </c>
      <c r="D5387" s="3" t="str">
        <f>VLOOKUP(Cobertura2021[[#This Row],['#Area]],S:T,2)</f>
        <v>Rural</v>
      </c>
      <c r="E5387" s="1" t="s">
        <v>3708</v>
      </c>
      <c r="F5387" s="3">
        <v>129</v>
      </c>
      <c r="G5387" s="47" t="s">
        <v>5320</v>
      </c>
      <c r="H5387" s="27" t="s">
        <v>5320</v>
      </c>
      <c r="I5387" s="27" t="s">
        <v>5320</v>
      </c>
      <c r="J5387" s="28" t="s">
        <v>21</v>
      </c>
      <c r="K5387" s="28" t="s">
        <v>21</v>
      </c>
      <c r="L5387" s="28" t="s">
        <v>21</v>
      </c>
      <c r="M5387" s="3" t="str">
        <f>IF(+OR(J5387="SI",G5387="SI"),"SI","NO")</f>
        <v>SI</v>
      </c>
      <c r="N5387" s="3" t="str">
        <f>IF(+OR(H5387="SI",K5387="SI"),"SI","NO")</f>
        <v>SI</v>
      </c>
      <c r="O5387" s="3" t="str">
        <f>IF(+OR(I5387="SI",L5387="SI"),"SI","NO")</f>
        <v>SI</v>
      </c>
    </row>
    <row r="5388" spans="1:15" x14ac:dyDescent="0.25">
      <c r="A5388" s="20" t="s">
        <v>3411</v>
      </c>
      <c r="B5388" s="1" t="s">
        <v>3740</v>
      </c>
      <c r="C5388" s="3">
        <v>6</v>
      </c>
      <c r="D5388" s="3" t="str">
        <f>VLOOKUP(Cobertura2021[[#This Row],['#Area]],S:T,2)</f>
        <v>Rural</v>
      </c>
      <c r="E5388" s="1" t="s">
        <v>334</v>
      </c>
      <c r="F5388" s="3">
        <v>75</v>
      </c>
      <c r="G5388" s="27" t="s">
        <v>5320</v>
      </c>
      <c r="H5388" s="27" t="s">
        <v>5320</v>
      </c>
      <c r="I5388" s="27" t="s">
        <v>5320</v>
      </c>
      <c r="J5388" s="28" t="s">
        <v>20</v>
      </c>
      <c r="K5388" s="28" t="s">
        <v>20</v>
      </c>
      <c r="L5388" s="28" t="s">
        <v>20</v>
      </c>
      <c r="M5388" s="3" t="str">
        <f>IF(+OR(J5388="SI",G5388="SI"),"SI","NO")</f>
        <v>SI</v>
      </c>
      <c r="N5388" s="3" t="str">
        <f>IF(+OR(H5388="SI",K5388="SI"),"SI","NO")</f>
        <v>SI</v>
      </c>
      <c r="O5388" s="3" t="str">
        <f>IF(+OR(I5388="SI",L5388="SI"),"SI","NO")</f>
        <v>SI</v>
      </c>
    </row>
    <row r="5389" spans="1:15" x14ac:dyDescent="0.25">
      <c r="A5389" s="20" t="s">
        <v>3411</v>
      </c>
      <c r="B5389" s="1" t="s">
        <v>3850</v>
      </c>
      <c r="C5389" s="3">
        <v>6</v>
      </c>
      <c r="D5389" s="3" t="str">
        <f>VLOOKUP(Cobertura2021[[#This Row],['#Area]],S:T,2)</f>
        <v>Rural</v>
      </c>
      <c r="E5389" s="1" t="s">
        <v>334</v>
      </c>
      <c r="F5389" s="3">
        <v>15</v>
      </c>
      <c r="G5389" s="27" t="s">
        <v>5320</v>
      </c>
      <c r="H5389" s="27" t="s">
        <v>5320</v>
      </c>
      <c r="I5389" s="27" t="s">
        <v>5320</v>
      </c>
      <c r="J5389" s="28" t="s">
        <v>21</v>
      </c>
      <c r="K5389" s="28" t="s">
        <v>21</v>
      </c>
      <c r="L5389" s="28" t="s">
        <v>21</v>
      </c>
      <c r="M5389" s="3" t="str">
        <f>IF(+OR(J5389="SI",G5389="SI"),"SI","NO")</f>
        <v>SI</v>
      </c>
      <c r="N5389" s="3" t="str">
        <f>IF(+OR(H5389="SI",K5389="SI"),"SI","NO")</f>
        <v>SI</v>
      </c>
      <c r="O5389" s="3" t="str">
        <f>IF(+OR(I5389="SI",L5389="SI"),"SI","NO")</f>
        <v>SI</v>
      </c>
    </row>
    <row r="5390" spans="1:15" x14ac:dyDescent="0.25">
      <c r="A5390" s="20" t="s">
        <v>3411</v>
      </c>
      <c r="B5390" s="1" t="s">
        <v>3822</v>
      </c>
      <c r="C5390" s="3">
        <v>6</v>
      </c>
      <c r="D5390" s="3" t="str">
        <f>VLOOKUP(Cobertura2021[[#This Row],['#Area]],S:T,2)</f>
        <v>Rural</v>
      </c>
      <c r="E5390" s="1" t="s">
        <v>3835</v>
      </c>
      <c r="F5390" s="3">
        <v>68</v>
      </c>
      <c r="G5390" s="27" t="s">
        <v>5320</v>
      </c>
      <c r="H5390" s="27" t="s">
        <v>5320</v>
      </c>
      <c r="I5390" s="27" t="s">
        <v>5320</v>
      </c>
      <c r="J5390" s="28" t="s">
        <v>21</v>
      </c>
      <c r="K5390" s="28" t="s">
        <v>20</v>
      </c>
      <c r="L5390" s="28" t="s">
        <v>20</v>
      </c>
      <c r="M5390" s="3" t="str">
        <f>IF(+OR(J5390="SI",G5390="SI"),"SI","NO")</f>
        <v>SI</v>
      </c>
      <c r="N5390" s="3" t="str">
        <f>IF(+OR(H5390="SI",K5390="SI"),"SI","NO")</f>
        <v>SI</v>
      </c>
      <c r="O5390" s="3" t="str">
        <f>IF(+OR(I5390="SI",L5390="SI"),"SI","NO")</f>
        <v>SI</v>
      </c>
    </row>
    <row r="5391" spans="1:15" x14ac:dyDescent="0.25">
      <c r="A5391" s="20" t="s">
        <v>1571</v>
      </c>
      <c r="B5391" s="1" t="s">
        <v>3169</v>
      </c>
      <c r="C5391" s="3">
        <v>6</v>
      </c>
      <c r="D5391" s="3" t="str">
        <f>VLOOKUP(Cobertura2021[[#This Row],['#Area]],S:T,2)</f>
        <v>Rural</v>
      </c>
      <c r="E5391" s="1" t="s">
        <v>3176</v>
      </c>
      <c r="F5391" s="3">
        <v>88</v>
      </c>
      <c r="G5391" s="27" t="s">
        <v>5320</v>
      </c>
      <c r="H5391" s="27" t="s">
        <v>3</v>
      </c>
      <c r="I5391" s="27" t="s">
        <v>3</v>
      </c>
      <c r="J5391" s="28" t="s">
        <v>21</v>
      </c>
      <c r="K5391" s="28" t="s">
        <v>20</v>
      </c>
      <c r="L5391" s="28" t="s">
        <v>20</v>
      </c>
      <c r="M5391" s="3" t="str">
        <f>IF(+OR(J5391="SI",G5391="SI"),"SI","NO")</f>
        <v>SI</v>
      </c>
      <c r="N5391" s="3" t="str">
        <f>IF(+OR(H5391="SI",K5391="SI"),"SI","NO")</f>
        <v>NO</v>
      </c>
      <c r="O5391" s="3" t="str">
        <f>IF(+OR(I5391="SI",L5391="SI"),"SI","NO")</f>
        <v>NO</v>
      </c>
    </row>
    <row r="5392" spans="1:15" x14ac:dyDescent="0.25">
      <c r="A5392" s="20" t="s">
        <v>156</v>
      </c>
      <c r="B5392" s="1" t="s">
        <v>5234</v>
      </c>
      <c r="C5392" s="3">
        <v>6</v>
      </c>
      <c r="D5392" s="3" t="str">
        <f>VLOOKUP(Cobertura2021[[#This Row],['#Area]],S:T,2)</f>
        <v>Rural</v>
      </c>
      <c r="E5392" s="1" t="s">
        <v>4762</v>
      </c>
      <c r="F5392" s="3">
        <v>21</v>
      </c>
      <c r="G5392" s="27" t="s">
        <v>5320</v>
      </c>
      <c r="H5392" s="27" t="s">
        <v>5320</v>
      </c>
      <c r="I5392" s="27" t="s">
        <v>3</v>
      </c>
      <c r="J5392" s="28" t="s">
        <v>21</v>
      </c>
      <c r="K5392" s="28" t="s">
        <v>21</v>
      </c>
      <c r="L5392" s="28" t="s">
        <v>20</v>
      </c>
      <c r="M5392" s="3" t="str">
        <f>IF(+OR(J5392="SI",G5392="SI"),"SI","NO")</f>
        <v>SI</v>
      </c>
      <c r="N5392" s="3" t="str">
        <f>IF(+OR(H5392="SI",K5392="SI"),"SI","NO")</f>
        <v>SI</v>
      </c>
      <c r="O5392" s="3" t="str">
        <f>IF(+OR(I5392="SI",L5392="SI"),"SI","NO")</f>
        <v>NO</v>
      </c>
    </row>
    <row r="5393" spans="1:15" x14ac:dyDescent="0.25">
      <c r="A5393" s="20" t="s">
        <v>3411</v>
      </c>
      <c r="B5393" s="1" t="s">
        <v>3475</v>
      </c>
      <c r="C5393" s="3">
        <v>6</v>
      </c>
      <c r="D5393" s="3" t="str">
        <f>VLOOKUP(Cobertura2021[[#This Row],['#Area]],S:T,2)</f>
        <v>Rural</v>
      </c>
      <c r="E5393" s="1" t="s">
        <v>3495</v>
      </c>
      <c r="F5393" s="3">
        <v>205</v>
      </c>
      <c r="G5393" s="27" t="s">
        <v>5320</v>
      </c>
      <c r="H5393" s="27" t="s">
        <v>5320</v>
      </c>
      <c r="I5393" s="27" t="s">
        <v>5320</v>
      </c>
      <c r="J5393" s="28" t="s">
        <v>21</v>
      </c>
      <c r="K5393" s="28" t="s">
        <v>21</v>
      </c>
      <c r="L5393" s="28" t="s">
        <v>21</v>
      </c>
      <c r="M5393" s="3" t="str">
        <f>IF(+OR(J5393="SI",G5393="SI"),"SI","NO")</f>
        <v>SI</v>
      </c>
      <c r="N5393" s="3" t="str">
        <f>IF(+OR(H5393="SI",K5393="SI"),"SI","NO")</f>
        <v>SI</v>
      </c>
      <c r="O5393" s="3" t="str">
        <f>IF(+OR(I5393="SI",L5393="SI"),"SI","NO")</f>
        <v>SI</v>
      </c>
    </row>
    <row r="5394" spans="1:15" x14ac:dyDescent="0.25">
      <c r="A5394" s="20" t="s">
        <v>3411</v>
      </c>
      <c r="B5394" s="1" t="s">
        <v>3556</v>
      </c>
      <c r="C5394" s="3">
        <v>6</v>
      </c>
      <c r="D5394" s="3" t="str">
        <f>VLOOKUP(Cobertura2021[[#This Row],['#Area]],S:T,2)</f>
        <v>Rural</v>
      </c>
      <c r="E5394" s="1" t="s">
        <v>436</v>
      </c>
      <c r="F5394" s="3">
        <v>88</v>
      </c>
      <c r="G5394" s="27" t="s">
        <v>5320</v>
      </c>
      <c r="H5394" s="27" t="s">
        <v>5320</v>
      </c>
      <c r="I5394" s="27" t="s">
        <v>5320</v>
      </c>
      <c r="J5394" s="28" t="s">
        <v>21</v>
      </c>
      <c r="K5394" s="28" t="s">
        <v>21</v>
      </c>
      <c r="L5394" s="28" t="s">
        <v>21</v>
      </c>
      <c r="M5394" s="3" t="str">
        <f>IF(+OR(J5394="SI",G5394="SI"),"SI","NO")</f>
        <v>SI</v>
      </c>
      <c r="N5394" s="3" t="str">
        <f>IF(+OR(H5394="SI",K5394="SI"),"SI","NO")</f>
        <v>SI</v>
      </c>
      <c r="O5394" s="3" t="str">
        <f>IF(+OR(I5394="SI",L5394="SI"),"SI","NO")</f>
        <v>SI</v>
      </c>
    </row>
    <row r="5395" spans="1:15" x14ac:dyDescent="0.25">
      <c r="A5395" s="20" t="s">
        <v>3411</v>
      </c>
      <c r="B5395" s="1" t="s">
        <v>3787</v>
      </c>
      <c r="C5395" s="3">
        <v>6</v>
      </c>
      <c r="D5395" s="3" t="str">
        <f>VLOOKUP(Cobertura2021[[#This Row],['#Area]],S:T,2)</f>
        <v>Rural</v>
      </c>
      <c r="E5395" s="1" t="s">
        <v>3799</v>
      </c>
      <c r="F5395" s="3">
        <v>74</v>
      </c>
      <c r="G5395" s="27" t="s">
        <v>5320</v>
      </c>
      <c r="H5395" s="27" t="s">
        <v>5320</v>
      </c>
      <c r="I5395" s="27" t="s">
        <v>5320</v>
      </c>
      <c r="J5395" s="28" t="s">
        <v>21</v>
      </c>
      <c r="K5395" s="28" t="s">
        <v>21</v>
      </c>
      <c r="L5395" s="28" t="s">
        <v>20</v>
      </c>
      <c r="M5395" s="3" t="str">
        <f>IF(+OR(J5395="SI",G5395="SI"),"SI","NO")</f>
        <v>SI</v>
      </c>
      <c r="N5395" s="3" t="str">
        <f>IF(+OR(H5395="SI",K5395="SI"),"SI","NO")</f>
        <v>SI</v>
      </c>
      <c r="O5395" s="3" t="str">
        <f>IF(+OR(I5395="SI",L5395="SI"),"SI","NO")</f>
        <v>SI</v>
      </c>
    </row>
    <row r="5396" spans="1:15" x14ac:dyDescent="0.25">
      <c r="A5396" s="20" t="s">
        <v>3411</v>
      </c>
      <c r="B5396" s="1" t="s">
        <v>3740</v>
      </c>
      <c r="C5396" s="3">
        <v>6</v>
      </c>
      <c r="D5396" s="3" t="str">
        <f>VLOOKUP(Cobertura2021[[#This Row],['#Area]],S:T,2)</f>
        <v>Rural</v>
      </c>
      <c r="E5396" s="1" t="s">
        <v>3780</v>
      </c>
      <c r="F5396" s="3">
        <v>60</v>
      </c>
      <c r="G5396" s="27" t="s">
        <v>5320</v>
      </c>
      <c r="H5396" s="27" t="s">
        <v>5320</v>
      </c>
      <c r="I5396" s="27" t="s">
        <v>5320</v>
      </c>
      <c r="J5396" s="28" t="s">
        <v>20</v>
      </c>
      <c r="K5396" s="28" t="s">
        <v>20</v>
      </c>
      <c r="L5396" s="28" t="s">
        <v>20</v>
      </c>
      <c r="M5396" s="3" t="str">
        <f>IF(+OR(J5396="SI",G5396="SI"),"SI","NO")</f>
        <v>SI</v>
      </c>
      <c r="N5396" s="3" t="str">
        <f>IF(+OR(H5396="SI",K5396="SI"),"SI","NO")</f>
        <v>SI</v>
      </c>
      <c r="O5396" s="3" t="str">
        <f>IF(+OR(I5396="SI",L5396="SI"),"SI","NO")</f>
        <v>SI</v>
      </c>
    </row>
    <row r="5397" spans="1:15" x14ac:dyDescent="0.25">
      <c r="A5397" s="20" t="s">
        <v>3411</v>
      </c>
      <c r="B5397" s="1" t="s">
        <v>3740</v>
      </c>
      <c r="C5397" s="3">
        <v>6</v>
      </c>
      <c r="D5397" s="3" t="str">
        <f>VLOOKUP(Cobertura2021[[#This Row],['#Area]],S:T,2)</f>
        <v>Rural</v>
      </c>
      <c r="E5397" s="1" t="s">
        <v>3768</v>
      </c>
      <c r="F5397" s="3">
        <v>24</v>
      </c>
      <c r="G5397" s="27" t="s">
        <v>5320</v>
      </c>
      <c r="H5397" s="27" t="s">
        <v>5320</v>
      </c>
      <c r="I5397" s="27" t="s">
        <v>5320</v>
      </c>
      <c r="J5397" s="28" t="s">
        <v>20</v>
      </c>
      <c r="K5397" s="28" t="s">
        <v>20</v>
      </c>
      <c r="L5397" s="28" t="s">
        <v>20</v>
      </c>
      <c r="M5397" s="3" t="str">
        <f>IF(+OR(J5397="SI",G5397="SI"),"SI","NO")</f>
        <v>SI</v>
      </c>
      <c r="N5397" s="3" t="str">
        <f>IF(+OR(H5397="SI",K5397="SI"),"SI","NO")</f>
        <v>SI</v>
      </c>
      <c r="O5397" s="3" t="str">
        <f>IF(+OR(I5397="SI",L5397="SI"),"SI","NO")</f>
        <v>SI</v>
      </c>
    </row>
    <row r="5398" spans="1:15" x14ac:dyDescent="0.25">
      <c r="A5398" s="20" t="s">
        <v>3411</v>
      </c>
      <c r="B5398" s="1" t="s">
        <v>3878</v>
      </c>
      <c r="C5398" s="3">
        <v>6</v>
      </c>
      <c r="D5398" s="3" t="str">
        <f>VLOOKUP(Cobertura2021[[#This Row],['#Area]],S:T,2)</f>
        <v>Rural</v>
      </c>
      <c r="E5398" s="1" t="s">
        <v>568</v>
      </c>
      <c r="F5398" s="3">
        <v>105</v>
      </c>
      <c r="G5398" s="27" t="s">
        <v>5320</v>
      </c>
      <c r="H5398" s="27" t="s">
        <v>5320</v>
      </c>
      <c r="I5398" s="27" t="s">
        <v>5320</v>
      </c>
      <c r="J5398" s="28" t="s">
        <v>20</v>
      </c>
      <c r="K5398" s="28" t="s">
        <v>20</v>
      </c>
      <c r="L5398" s="28" t="s">
        <v>20</v>
      </c>
      <c r="M5398" s="3" t="str">
        <f>IF(+OR(J5398="SI",G5398="SI"),"SI","NO")</f>
        <v>SI</v>
      </c>
      <c r="N5398" s="3" t="str">
        <f>IF(+OR(H5398="SI",K5398="SI"),"SI","NO")</f>
        <v>SI</v>
      </c>
      <c r="O5398" s="3" t="str">
        <f>IF(+OR(I5398="SI",L5398="SI"),"SI","NO")</f>
        <v>SI</v>
      </c>
    </row>
    <row r="5399" spans="1:15" x14ac:dyDescent="0.25">
      <c r="A5399" s="20" t="s">
        <v>1571</v>
      </c>
      <c r="B5399" s="1" t="s">
        <v>3048</v>
      </c>
      <c r="C5399" s="3">
        <v>6</v>
      </c>
      <c r="D5399" s="3" t="str">
        <f>VLOOKUP(Cobertura2021[[#This Row],['#Area]],S:T,2)</f>
        <v>Rural</v>
      </c>
      <c r="E5399" s="1" t="s">
        <v>3060</v>
      </c>
      <c r="F5399" s="3">
        <v>125</v>
      </c>
      <c r="G5399" s="27" t="s">
        <v>5320</v>
      </c>
      <c r="H5399" s="27" t="s">
        <v>3</v>
      </c>
      <c r="I5399" s="27" t="s">
        <v>3</v>
      </c>
      <c r="J5399" s="28" t="s">
        <v>21</v>
      </c>
      <c r="K5399" s="28" t="s">
        <v>20</v>
      </c>
      <c r="L5399" s="28" t="s">
        <v>20</v>
      </c>
      <c r="M5399" s="3" t="str">
        <f>IF(+OR(J5399="SI",G5399="SI"),"SI","NO")</f>
        <v>SI</v>
      </c>
      <c r="N5399" s="3" t="str">
        <f>IF(+OR(H5399="SI",K5399="SI"),"SI","NO")</f>
        <v>NO</v>
      </c>
      <c r="O5399" s="3" t="str">
        <f>IF(+OR(I5399="SI",L5399="SI"),"SI","NO")</f>
        <v>NO</v>
      </c>
    </row>
    <row r="5400" spans="1:15" hidden="1" x14ac:dyDescent="0.25">
      <c r="A5400" s="20" t="s">
        <v>3411</v>
      </c>
      <c r="B5400" s="1" t="s">
        <v>3693</v>
      </c>
      <c r="C5400" s="3">
        <v>1</v>
      </c>
      <c r="D5400" s="3" t="e">
        <f>VLOOKUP(Cobertura2021[[#This Row],['#Area]],S:T,2)</f>
        <v>#N/A</v>
      </c>
      <c r="E5400" s="1" t="s">
        <v>3695</v>
      </c>
      <c r="F5400" s="3">
        <v>108</v>
      </c>
      <c r="G5400" s="27" t="s">
        <v>5320</v>
      </c>
      <c r="H5400" s="27" t="s">
        <v>5320</v>
      </c>
      <c r="I5400" s="27" t="s">
        <v>5320</v>
      </c>
      <c r="J5400" s="28" t="s">
        <v>21</v>
      </c>
      <c r="K5400" s="28" t="s">
        <v>21</v>
      </c>
      <c r="L5400" s="28" t="s">
        <v>20</v>
      </c>
      <c r="M5400" s="3" t="str">
        <f>IF(+OR(J5400="SI",G5400="SI"),"SI","NO")</f>
        <v>SI</v>
      </c>
      <c r="N5400" s="3" t="str">
        <f>IF(+OR(H5400="SI",K5400="SI"),"SI","NO")</f>
        <v>SI</v>
      </c>
      <c r="O5400" s="3" t="str">
        <f>IF(+OR(I5400="SI",L5400="SI"),"SI","NO")</f>
        <v>SI</v>
      </c>
    </row>
    <row r="5401" spans="1:15" x14ac:dyDescent="0.25">
      <c r="A5401" s="20" t="s">
        <v>156</v>
      </c>
      <c r="B5401" s="1" t="s">
        <v>186</v>
      </c>
      <c r="C5401" s="3">
        <v>6</v>
      </c>
      <c r="D5401" s="3" t="str">
        <f>VLOOKUP(Cobertura2021[[#This Row],['#Area]],S:T,2)</f>
        <v>Rural</v>
      </c>
      <c r="E5401" s="1" t="s">
        <v>4902</v>
      </c>
      <c r="F5401" s="3">
        <v>96</v>
      </c>
      <c r="G5401" s="27" t="s">
        <v>5320</v>
      </c>
      <c r="H5401" s="27" t="s">
        <v>3</v>
      </c>
      <c r="I5401" s="27" t="s">
        <v>3</v>
      </c>
      <c r="J5401" s="28" t="s">
        <v>21</v>
      </c>
      <c r="K5401" s="28" t="s">
        <v>21</v>
      </c>
      <c r="L5401" s="28" t="s">
        <v>20</v>
      </c>
      <c r="M5401" s="3" t="str">
        <f>IF(+OR(J5401="SI",G5401="SI"),"SI","NO")</f>
        <v>SI</v>
      </c>
      <c r="N5401" s="3" t="str">
        <f>IF(+OR(H5401="SI",K5401="SI"),"SI","NO")</f>
        <v>SI</v>
      </c>
      <c r="O5401" s="3" t="str">
        <f>IF(+OR(I5401="SI",L5401="SI"),"SI","NO")</f>
        <v>NO</v>
      </c>
    </row>
    <row r="5402" spans="1:15" hidden="1" x14ac:dyDescent="0.25">
      <c r="A5402" s="20" t="s">
        <v>3411</v>
      </c>
      <c r="B5402" s="1" t="s">
        <v>3693</v>
      </c>
      <c r="C5402" s="3">
        <v>1</v>
      </c>
      <c r="D5402" s="3" t="e">
        <f>VLOOKUP(Cobertura2021[[#This Row],['#Area]],S:T,2)</f>
        <v>#N/A</v>
      </c>
      <c r="E5402" s="1" t="s">
        <v>3697</v>
      </c>
      <c r="F5402" s="3">
        <v>20</v>
      </c>
      <c r="G5402" s="27" t="s">
        <v>5320</v>
      </c>
      <c r="H5402" s="27" t="s">
        <v>5320</v>
      </c>
      <c r="I5402" s="27" t="s">
        <v>5320</v>
      </c>
      <c r="J5402" s="28" t="s">
        <v>21</v>
      </c>
      <c r="K5402" s="28" t="s">
        <v>21</v>
      </c>
      <c r="L5402" s="28" t="s">
        <v>21</v>
      </c>
      <c r="M5402" s="3" t="str">
        <f>IF(+OR(J5402="SI",G5402="SI"),"SI","NO")</f>
        <v>SI</v>
      </c>
      <c r="N5402" s="3" t="str">
        <f>IF(+OR(H5402="SI",K5402="SI"),"SI","NO")</f>
        <v>SI</v>
      </c>
      <c r="O5402" s="3" t="str">
        <f>IF(+OR(I5402="SI",L5402="SI"),"SI","NO")</f>
        <v>SI</v>
      </c>
    </row>
    <row r="5403" spans="1:15" hidden="1" x14ac:dyDescent="0.25">
      <c r="A5403" s="20" t="s">
        <v>3411</v>
      </c>
      <c r="B5403" s="1" t="s">
        <v>3412</v>
      </c>
      <c r="C5403" s="3">
        <v>1</v>
      </c>
      <c r="D5403" s="3" t="e">
        <f>VLOOKUP(Cobertura2021[[#This Row],['#Area]],S:T,2)</f>
        <v>#N/A</v>
      </c>
      <c r="E5403" s="1" t="s">
        <v>1139</v>
      </c>
      <c r="F5403" s="3">
        <v>45</v>
      </c>
      <c r="G5403" s="27" t="s">
        <v>5320</v>
      </c>
      <c r="H5403" s="27" t="s">
        <v>5320</v>
      </c>
      <c r="I5403" s="27" t="s">
        <v>5320</v>
      </c>
      <c r="J5403" s="28" t="s">
        <v>21</v>
      </c>
      <c r="K5403" s="28" t="s">
        <v>21</v>
      </c>
      <c r="L5403" s="28" t="s">
        <v>21</v>
      </c>
      <c r="M5403" s="3" t="str">
        <f>IF(+OR(J5403="SI",G5403="SI"),"SI","NO")</f>
        <v>SI</v>
      </c>
      <c r="N5403" s="3" t="str">
        <f>IF(+OR(H5403="SI",K5403="SI"),"SI","NO")</f>
        <v>SI</v>
      </c>
      <c r="O5403" s="3" t="str">
        <f>IF(+OR(I5403="SI",L5403="SI"),"SI","NO")</f>
        <v>SI</v>
      </c>
    </row>
    <row r="5404" spans="1:15" x14ac:dyDescent="0.25">
      <c r="A5404" s="20" t="s">
        <v>3411</v>
      </c>
      <c r="B5404" s="1" t="s">
        <v>3740</v>
      </c>
      <c r="C5404" s="3">
        <v>6</v>
      </c>
      <c r="D5404" s="3" t="str">
        <f>VLOOKUP(Cobertura2021[[#This Row],['#Area]],S:T,2)</f>
        <v>Rural</v>
      </c>
      <c r="E5404" s="1" t="s">
        <v>1139</v>
      </c>
      <c r="F5404" s="3">
        <v>93</v>
      </c>
      <c r="G5404" s="27" t="s">
        <v>5320</v>
      </c>
      <c r="H5404" s="27" t="s">
        <v>5320</v>
      </c>
      <c r="I5404" s="27" t="s">
        <v>5320</v>
      </c>
      <c r="J5404" s="28" t="s">
        <v>20</v>
      </c>
      <c r="K5404" s="28" t="s">
        <v>20</v>
      </c>
      <c r="L5404" s="28" t="s">
        <v>20</v>
      </c>
      <c r="M5404" s="3" t="str">
        <f>IF(+OR(J5404="SI",G5404="SI"),"SI","NO")</f>
        <v>SI</v>
      </c>
      <c r="N5404" s="3" t="str">
        <f>IF(+OR(H5404="SI",K5404="SI"),"SI","NO")</f>
        <v>SI</v>
      </c>
      <c r="O5404" s="3" t="str">
        <f>IF(+OR(I5404="SI",L5404="SI"),"SI","NO")</f>
        <v>SI</v>
      </c>
    </row>
    <row r="5405" spans="1:15" hidden="1" x14ac:dyDescent="0.25">
      <c r="A5405" s="20" t="s">
        <v>3411</v>
      </c>
      <c r="B5405" s="1" t="s">
        <v>3475</v>
      </c>
      <c r="C5405" s="3">
        <v>1</v>
      </c>
      <c r="D5405" s="3" t="e">
        <f>VLOOKUP(Cobertura2021[[#This Row],['#Area]],S:T,2)</f>
        <v>#N/A</v>
      </c>
      <c r="E5405" s="1" t="s">
        <v>3482</v>
      </c>
      <c r="F5405" s="3">
        <v>140</v>
      </c>
      <c r="G5405" s="27" t="s">
        <v>5320</v>
      </c>
      <c r="H5405" s="27" t="s">
        <v>5320</v>
      </c>
      <c r="I5405" s="27" t="s">
        <v>5320</v>
      </c>
      <c r="J5405" s="28" t="s">
        <v>21</v>
      </c>
      <c r="K5405" s="28" t="s">
        <v>21</v>
      </c>
      <c r="L5405" s="28" t="s">
        <v>21</v>
      </c>
      <c r="M5405" s="3" t="str">
        <f>IF(+OR(J5405="SI",G5405="SI"),"SI","NO")</f>
        <v>SI</v>
      </c>
      <c r="N5405" s="3" t="str">
        <f>IF(+OR(H5405="SI",K5405="SI"),"SI","NO")</f>
        <v>SI</v>
      </c>
      <c r="O5405" s="3" t="str">
        <f>IF(+OR(I5405="SI",L5405="SI"),"SI","NO")</f>
        <v>SI</v>
      </c>
    </row>
    <row r="5406" spans="1:15" x14ac:dyDescent="0.25">
      <c r="A5406" s="20" t="s">
        <v>3411</v>
      </c>
      <c r="B5406" s="1" t="s">
        <v>2764</v>
      </c>
      <c r="C5406" s="3">
        <v>6</v>
      </c>
      <c r="D5406" s="3" t="str">
        <f>VLOOKUP(Cobertura2021[[#This Row],['#Area]],S:T,2)</f>
        <v>Rural</v>
      </c>
      <c r="E5406" s="1" t="s">
        <v>3581</v>
      </c>
      <c r="F5406" s="3">
        <v>198</v>
      </c>
      <c r="G5406" s="27" t="s">
        <v>5320</v>
      </c>
      <c r="H5406" s="27" t="s">
        <v>5320</v>
      </c>
      <c r="I5406" s="27" t="s">
        <v>5320</v>
      </c>
      <c r="J5406" s="28" t="s">
        <v>20</v>
      </c>
      <c r="K5406" s="28" t="s">
        <v>20</v>
      </c>
      <c r="L5406" s="28" t="s">
        <v>20</v>
      </c>
      <c r="M5406" s="3" t="str">
        <f>IF(+OR(J5406="SI",G5406="SI"),"SI","NO")</f>
        <v>SI</v>
      </c>
      <c r="N5406" s="3" t="str">
        <f>IF(+OR(H5406="SI",K5406="SI"),"SI","NO")</f>
        <v>SI</v>
      </c>
      <c r="O5406" s="3" t="str">
        <f>IF(+OR(I5406="SI",L5406="SI"),"SI","NO")</f>
        <v>SI</v>
      </c>
    </row>
    <row r="5407" spans="1:15" x14ac:dyDescent="0.25">
      <c r="A5407" s="20" t="s">
        <v>3411</v>
      </c>
      <c r="B5407" s="1" t="s">
        <v>3740</v>
      </c>
      <c r="C5407" s="3">
        <v>6</v>
      </c>
      <c r="D5407" s="3" t="str">
        <f>VLOOKUP(Cobertura2021[[#This Row],['#Area]],S:T,2)</f>
        <v>Rural</v>
      </c>
      <c r="E5407" s="1" t="s">
        <v>3763</v>
      </c>
      <c r="F5407" s="3">
        <v>13</v>
      </c>
      <c r="G5407" s="27" t="s">
        <v>5320</v>
      </c>
      <c r="H5407" s="27" t="s">
        <v>5320</v>
      </c>
      <c r="I5407" s="27" t="s">
        <v>5320</v>
      </c>
      <c r="J5407" s="28" t="s">
        <v>20</v>
      </c>
      <c r="K5407" s="28" t="s">
        <v>20</v>
      </c>
      <c r="L5407" s="28" t="s">
        <v>20</v>
      </c>
      <c r="M5407" s="3" t="str">
        <f>IF(+OR(J5407="SI",G5407="SI"),"SI","NO")</f>
        <v>SI</v>
      </c>
      <c r="N5407" s="3" t="str">
        <f>IF(+OR(H5407="SI",K5407="SI"),"SI","NO")</f>
        <v>SI</v>
      </c>
      <c r="O5407" s="3" t="str">
        <f>IF(+OR(I5407="SI",L5407="SI"),"SI","NO")</f>
        <v>SI</v>
      </c>
    </row>
    <row r="5408" spans="1:15" x14ac:dyDescent="0.25">
      <c r="A5408" s="20" t="s">
        <v>3411</v>
      </c>
      <c r="B5408" s="1" t="s">
        <v>2764</v>
      </c>
      <c r="C5408" s="3">
        <v>6</v>
      </c>
      <c r="D5408" s="3" t="str">
        <f>VLOOKUP(Cobertura2021[[#This Row],['#Area]],S:T,2)</f>
        <v>Rural</v>
      </c>
      <c r="E5408" s="1" t="s">
        <v>430</v>
      </c>
      <c r="F5408" s="3">
        <v>28</v>
      </c>
      <c r="G5408" s="27" t="s">
        <v>5320</v>
      </c>
      <c r="H5408" s="27" t="s">
        <v>5320</v>
      </c>
      <c r="I5408" s="27" t="s">
        <v>5320</v>
      </c>
      <c r="J5408" s="28" t="s">
        <v>21</v>
      </c>
      <c r="K5408" s="28" t="s">
        <v>20</v>
      </c>
      <c r="L5408" s="28" t="s">
        <v>20</v>
      </c>
      <c r="M5408" s="3" t="str">
        <f>IF(+OR(J5408="SI",G5408="SI"),"SI","NO")</f>
        <v>SI</v>
      </c>
      <c r="N5408" s="3" t="str">
        <f>IF(+OR(H5408="SI",K5408="SI"),"SI","NO")</f>
        <v>SI</v>
      </c>
      <c r="O5408" s="3" t="str">
        <f>IF(+OR(I5408="SI",L5408="SI"),"SI","NO")</f>
        <v>SI</v>
      </c>
    </row>
    <row r="5409" spans="1:15" x14ac:dyDescent="0.25">
      <c r="A5409" s="20" t="s">
        <v>3411</v>
      </c>
      <c r="B5409" s="1" t="s">
        <v>3412</v>
      </c>
      <c r="C5409" s="3">
        <v>6</v>
      </c>
      <c r="D5409" s="3" t="str">
        <f>VLOOKUP(Cobertura2021[[#This Row],['#Area]],S:T,2)</f>
        <v>Rural</v>
      </c>
      <c r="E5409" s="1" t="s">
        <v>1916</v>
      </c>
      <c r="F5409" s="3">
        <v>17</v>
      </c>
      <c r="G5409" s="27" t="s">
        <v>5320</v>
      </c>
      <c r="H5409" s="27" t="s">
        <v>5320</v>
      </c>
      <c r="I5409" s="27" t="s">
        <v>5320</v>
      </c>
      <c r="J5409" s="28" t="s">
        <v>21</v>
      </c>
      <c r="K5409" s="28" t="s">
        <v>21</v>
      </c>
      <c r="L5409" s="28" t="s">
        <v>21</v>
      </c>
      <c r="M5409" s="3" t="str">
        <f>IF(+OR(J5409="SI",G5409="SI"),"SI","NO")</f>
        <v>SI</v>
      </c>
      <c r="N5409" s="3" t="str">
        <f>IF(+OR(H5409="SI",K5409="SI"),"SI","NO")</f>
        <v>SI</v>
      </c>
      <c r="O5409" s="3" t="str">
        <f>IF(+OR(I5409="SI",L5409="SI"),"SI","NO")</f>
        <v>SI</v>
      </c>
    </row>
    <row r="5410" spans="1:15" hidden="1" x14ac:dyDescent="0.25">
      <c r="A5410" s="20" t="s">
        <v>3411</v>
      </c>
      <c r="B5410" s="1" t="s">
        <v>3475</v>
      </c>
      <c r="C5410" s="3">
        <v>1</v>
      </c>
      <c r="D5410" s="3" t="e">
        <f>VLOOKUP(Cobertura2021[[#This Row],['#Area]],S:T,2)</f>
        <v>#N/A</v>
      </c>
      <c r="E5410" s="1" t="s">
        <v>3480</v>
      </c>
      <c r="F5410" s="3">
        <v>119</v>
      </c>
      <c r="G5410" s="27" t="s">
        <v>5320</v>
      </c>
      <c r="H5410" s="27" t="s">
        <v>5320</v>
      </c>
      <c r="I5410" s="27" t="s">
        <v>5320</v>
      </c>
      <c r="J5410" s="28" t="s">
        <v>21</v>
      </c>
      <c r="K5410" s="28" t="s">
        <v>21</v>
      </c>
      <c r="L5410" s="28" t="s">
        <v>21</v>
      </c>
      <c r="M5410" s="3" t="str">
        <f>IF(+OR(J5410="SI",G5410="SI"),"SI","NO")</f>
        <v>SI</v>
      </c>
      <c r="N5410" s="3" t="str">
        <f>IF(+OR(H5410="SI",K5410="SI"),"SI","NO")</f>
        <v>SI</v>
      </c>
      <c r="O5410" s="3" t="str">
        <f>IF(+OR(I5410="SI",L5410="SI"),"SI","NO")</f>
        <v>SI</v>
      </c>
    </row>
    <row r="5411" spans="1:15" x14ac:dyDescent="0.25">
      <c r="A5411" s="20" t="s">
        <v>3411</v>
      </c>
      <c r="B5411" s="1" t="s">
        <v>3918</v>
      </c>
      <c r="C5411" s="3">
        <v>6</v>
      </c>
      <c r="D5411" s="3" t="str">
        <f>VLOOKUP(Cobertura2021[[#This Row],['#Area]],S:T,2)</f>
        <v>Rural</v>
      </c>
      <c r="E5411" s="1" t="s">
        <v>3922</v>
      </c>
      <c r="F5411" s="3">
        <v>34</v>
      </c>
      <c r="G5411" s="27" t="s">
        <v>5320</v>
      </c>
      <c r="H5411" s="27" t="s">
        <v>5320</v>
      </c>
      <c r="I5411" s="27" t="s">
        <v>5320</v>
      </c>
      <c r="J5411" s="28" t="s">
        <v>21</v>
      </c>
      <c r="K5411" s="28" t="s">
        <v>20</v>
      </c>
      <c r="L5411" s="28" t="s">
        <v>20</v>
      </c>
      <c r="M5411" s="3" t="str">
        <f>IF(+OR(J5411="SI",G5411="SI"),"SI","NO")</f>
        <v>SI</v>
      </c>
      <c r="N5411" s="3" t="str">
        <f>IF(+OR(H5411="SI",K5411="SI"),"SI","NO")</f>
        <v>SI</v>
      </c>
      <c r="O5411" s="3" t="str">
        <f>IF(+OR(I5411="SI",L5411="SI"),"SI","NO")</f>
        <v>SI</v>
      </c>
    </row>
    <row r="5412" spans="1:15" x14ac:dyDescent="0.25">
      <c r="A5412" s="20" t="s">
        <v>3411</v>
      </c>
      <c r="B5412" s="1" t="s">
        <v>3822</v>
      </c>
      <c r="C5412" s="3">
        <v>6</v>
      </c>
      <c r="D5412" s="3" t="str">
        <f>VLOOKUP(Cobertura2021[[#This Row],['#Area]],S:T,2)</f>
        <v>Rural</v>
      </c>
      <c r="E5412" s="1" t="s">
        <v>3830</v>
      </c>
      <c r="F5412" s="3">
        <v>67</v>
      </c>
      <c r="G5412" s="27" t="s">
        <v>5320</v>
      </c>
      <c r="H5412" s="27" t="s">
        <v>5320</v>
      </c>
      <c r="I5412" s="27" t="s">
        <v>5320</v>
      </c>
      <c r="J5412" s="28" t="s">
        <v>21</v>
      </c>
      <c r="K5412" s="28" t="s">
        <v>20</v>
      </c>
      <c r="L5412" s="28" t="s">
        <v>20</v>
      </c>
      <c r="M5412" s="3" t="str">
        <f>IF(+OR(J5412="SI",G5412="SI"),"SI","NO")</f>
        <v>SI</v>
      </c>
      <c r="N5412" s="3" t="str">
        <f>IF(+OR(H5412="SI",K5412="SI"),"SI","NO")</f>
        <v>SI</v>
      </c>
      <c r="O5412" s="3" t="str">
        <f>IF(+OR(I5412="SI",L5412="SI"),"SI","NO")</f>
        <v>SI</v>
      </c>
    </row>
    <row r="5413" spans="1:15" x14ac:dyDescent="0.25">
      <c r="A5413" s="20" t="s">
        <v>3411</v>
      </c>
      <c r="B5413" s="1" t="s">
        <v>3787</v>
      </c>
      <c r="C5413" s="3">
        <v>6</v>
      </c>
      <c r="D5413" s="3" t="str">
        <f>VLOOKUP(Cobertura2021[[#This Row],['#Area]],S:T,2)</f>
        <v>Rural</v>
      </c>
      <c r="E5413" s="1" t="s">
        <v>3807</v>
      </c>
      <c r="F5413" s="3">
        <v>47</v>
      </c>
      <c r="G5413" s="27" t="s">
        <v>5320</v>
      </c>
      <c r="H5413" s="27" t="s">
        <v>5320</v>
      </c>
      <c r="I5413" s="27" t="s">
        <v>5320</v>
      </c>
      <c r="J5413" s="28" t="s">
        <v>21</v>
      </c>
      <c r="K5413" s="28" t="s">
        <v>20</v>
      </c>
      <c r="L5413" s="28" t="s">
        <v>20</v>
      </c>
      <c r="M5413" s="3" t="str">
        <f>IF(+OR(J5413="SI",G5413="SI"),"SI","NO")</f>
        <v>SI</v>
      </c>
      <c r="N5413" s="3" t="str">
        <f>IF(+OR(H5413="SI",K5413="SI"),"SI","NO")</f>
        <v>SI</v>
      </c>
      <c r="O5413" s="3" t="str">
        <f>IF(+OR(I5413="SI",L5413="SI"),"SI","NO")</f>
        <v>SI</v>
      </c>
    </row>
    <row r="5414" spans="1:15" hidden="1" x14ac:dyDescent="0.25">
      <c r="A5414" s="20" t="s">
        <v>3411</v>
      </c>
      <c r="B5414" s="1" t="s">
        <v>3850</v>
      </c>
      <c r="C5414" s="3">
        <v>1</v>
      </c>
      <c r="D5414" s="3" t="e">
        <f>VLOOKUP(Cobertura2021[[#This Row],['#Area]],S:T,2)</f>
        <v>#N/A</v>
      </c>
      <c r="E5414" s="1" t="s">
        <v>2173</v>
      </c>
      <c r="F5414" s="3">
        <v>17</v>
      </c>
      <c r="G5414" s="27" t="s">
        <v>5320</v>
      </c>
      <c r="H5414" s="27" t="s">
        <v>5320</v>
      </c>
      <c r="I5414" s="27" t="s">
        <v>5320</v>
      </c>
      <c r="J5414" s="28" t="s">
        <v>21</v>
      </c>
      <c r="K5414" s="28" t="s">
        <v>21</v>
      </c>
      <c r="L5414" s="28" t="s">
        <v>21</v>
      </c>
      <c r="M5414" s="3" t="str">
        <f>IF(+OR(J5414="SI",G5414="SI"),"SI","NO")</f>
        <v>SI</v>
      </c>
      <c r="N5414" s="3" t="str">
        <f>IF(+OR(H5414="SI",K5414="SI"),"SI","NO")</f>
        <v>SI</v>
      </c>
      <c r="O5414" s="3" t="str">
        <f>IF(+OR(I5414="SI",L5414="SI"),"SI","NO")</f>
        <v>SI</v>
      </c>
    </row>
    <row r="5415" spans="1:15" x14ac:dyDescent="0.25">
      <c r="A5415" s="20" t="s">
        <v>3411</v>
      </c>
      <c r="B5415" s="1" t="s">
        <v>3740</v>
      </c>
      <c r="C5415" s="3">
        <v>6</v>
      </c>
      <c r="D5415" s="3" t="str">
        <f>VLOOKUP(Cobertura2021[[#This Row],['#Area]],S:T,2)</f>
        <v>Rural</v>
      </c>
      <c r="E5415" s="1" t="s">
        <v>3765</v>
      </c>
      <c r="F5415" s="3">
        <v>68</v>
      </c>
      <c r="G5415" s="27" t="s">
        <v>5320</v>
      </c>
      <c r="H5415" s="27" t="s">
        <v>5320</v>
      </c>
      <c r="I5415" s="27" t="s">
        <v>5320</v>
      </c>
      <c r="J5415" s="28" t="s">
        <v>20</v>
      </c>
      <c r="K5415" s="28" t="s">
        <v>20</v>
      </c>
      <c r="L5415" s="28" t="s">
        <v>20</v>
      </c>
      <c r="M5415" s="3" t="str">
        <f>IF(+OR(J5415="SI",G5415="SI"),"SI","NO")</f>
        <v>SI</v>
      </c>
      <c r="N5415" s="3" t="str">
        <f>IF(+OR(H5415="SI",K5415="SI"),"SI","NO")</f>
        <v>SI</v>
      </c>
      <c r="O5415" s="3" t="str">
        <f>IF(+OR(I5415="SI",L5415="SI"),"SI","NO")</f>
        <v>SI</v>
      </c>
    </row>
    <row r="5416" spans="1:15" x14ac:dyDescent="0.25">
      <c r="A5416" s="20" t="s">
        <v>3411</v>
      </c>
      <c r="B5416" s="1" t="s">
        <v>3693</v>
      </c>
      <c r="C5416" s="3">
        <v>6</v>
      </c>
      <c r="D5416" s="3" t="str">
        <f>VLOOKUP(Cobertura2021[[#This Row],['#Area]],S:T,2)</f>
        <v>Rural</v>
      </c>
      <c r="E5416" s="1" t="s">
        <v>23</v>
      </c>
      <c r="F5416" s="3">
        <v>28</v>
      </c>
      <c r="G5416" s="27" t="s">
        <v>5320</v>
      </c>
      <c r="H5416" s="27" t="s">
        <v>5320</v>
      </c>
      <c r="I5416" s="27" t="s">
        <v>5320</v>
      </c>
      <c r="J5416" s="28" t="s">
        <v>21</v>
      </c>
      <c r="K5416" s="28" t="s">
        <v>20</v>
      </c>
      <c r="L5416" s="28" t="s">
        <v>20</v>
      </c>
      <c r="M5416" s="3" t="str">
        <f>IF(+OR(J5416="SI",G5416="SI"),"SI","NO")</f>
        <v>SI</v>
      </c>
      <c r="N5416" s="3" t="str">
        <f>IF(+OR(H5416="SI",K5416="SI"),"SI","NO")</f>
        <v>SI</v>
      </c>
      <c r="O5416" s="3" t="str">
        <f>IF(+OR(I5416="SI",L5416="SI"),"SI","NO")</f>
        <v>SI</v>
      </c>
    </row>
    <row r="5417" spans="1:15" x14ac:dyDescent="0.25">
      <c r="A5417" s="20" t="s">
        <v>3411</v>
      </c>
      <c r="B5417" s="1" t="s">
        <v>3740</v>
      </c>
      <c r="C5417" s="3">
        <v>6</v>
      </c>
      <c r="D5417" s="3" t="str">
        <f>VLOOKUP(Cobertura2021[[#This Row],['#Area]],S:T,2)</f>
        <v>Rural</v>
      </c>
      <c r="E5417" s="1" t="s">
        <v>3782</v>
      </c>
      <c r="F5417" s="3">
        <v>12</v>
      </c>
      <c r="G5417" s="27" t="s">
        <v>5320</v>
      </c>
      <c r="H5417" s="27" t="s">
        <v>5320</v>
      </c>
      <c r="I5417" s="27" t="s">
        <v>5320</v>
      </c>
      <c r="J5417" s="28" t="s">
        <v>20</v>
      </c>
      <c r="K5417" s="28" t="s">
        <v>20</v>
      </c>
      <c r="L5417" s="28" t="s">
        <v>20</v>
      </c>
      <c r="M5417" s="3" t="str">
        <f>IF(+OR(J5417="SI",G5417="SI"),"SI","NO")</f>
        <v>SI</v>
      </c>
      <c r="N5417" s="3" t="str">
        <f>IF(+OR(H5417="SI",K5417="SI"),"SI","NO")</f>
        <v>SI</v>
      </c>
      <c r="O5417" s="3" t="str">
        <f>IF(+OR(I5417="SI",L5417="SI"),"SI","NO")</f>
        <v>SI</v>
      </c>
    </row>
    <row r="5418" spans="1:15" x14ac:dyDescent="0.25">
      <c r="A5418" s="20" t="s">
        <v>3411</v>
      </c>
      <c r="B5418" s="1" t="s">
        <v>2764</v>
      </c>
      <c r="C5418" s="3">
        <v>6</v>
      </c>
      <c r="D5418" s="3" t="str">
        <f>VLOOKUP(Cobertura2021[[#This Row],['#Area]],S:T,2)</f>
        <v>Rural</v>
      </c>
      <c r="E5418" s="1" t="s">
        <v>3585</v>
      </c>
      <c r="F5418" s="3">
        <v>55</v>
      </c>
      <c r="G5418" s="27" t="s">
        <v>5320</v>
      </c>
      <c r="H5418" s="27" t="s">
        <v>5320</v>
      </c>
      <c r="I5418" s="27" t="s">
        <v>5320</v>
      </c>
      <c r="J5418" s="28" t="s">
        <v>21</v>
      </c>
      <c r="K5418" s="28" t="s">
        <v>20</v>
      </c>
      <c r="L5418" s="28" t="s">
        <v>20</v>
      </c>
      <c r="M5418" s="3" t="str">
        <f>IF(+OR(J5418="SI",G5418="SI"),"SI","NO")</f>
        <v>SI</v>
      </c>
      <c r="N5418" s="3" t="str">
        <f>IF(+OR(H5418="SI",K5418="SI"),"SI","NO")</f>
        <v>SI</v>
      </c>
      <c r="O5418" s="3" t="str">
        <f>IF(+OR(I5418="SI",L5418="SI"),"SI","NO")</f>
        <v>SI</v>
      </c>
    </row>
    <row r="5419" spans="1:15" x14ac:dyDescent="0.25">
      <c r="A5419" s="20" t="s">
        <v>3411</v>
      </c>
      <c r="B5419" s="1" t="s">
        <v>3822</v>
      </c>
      <c r="C5419" s="3">
        <v>6</v>
      </c>
      <c r="D5419" s="3" t="str">
        <f>VLOOKUP(Cobertura2021[[#This Row],['#Area]],S:T,2)</f>
        <v>Rural</v>
      </c>
      <c r="E5419" s="1" t="s">
        <v>3834</v>
      </c>
      <c r="F5419" s="3">
        <v>27</v>
      </c>
      <c r="G5419" s="27" t="s">
        <v>5320</v>
      </c>
      <c r="H5419" s="27" t="s">
        <v>5320</v>
      </c>
      <c r="I5419" s="27" t="s">
        <v>5320</v>
      </c>
      <c r="J5419" s="28" t="s">
        <v>21</v>
      </c>
      <c r="K5419" s="28" t="s">
        <v>20</v>
      </c>
      <c r="L5419" s="28" t="s">
        <v>20</v>
      </c>
      <c r="M5419" s="3" t="str">
        <f>IF(+OR(J5419="SI",G5419="SI"),"SI","NO")</f>
        <v>SI</v>
      </c>
      <c r="N5419" s="3" t="str">
        <f>IF(+OR(H5419="SI",K5419="SI"),"SI","NO")</f>
        <v>SI</v>
      </c>
      <c r="O5419" s="3" t="str">
        <f>IF(+OR(I5419="SI",L5419="SI"),"SI","NO")</f>
        <v>SI</v>
      </c>
    </row>
    <row r="5420" spans="1:15" x14ac:dyDescent="0.25">
      <c r="A5420" s="20" t="s">
        <v>3411</v>
      </c>
      <c r="B5420" s="1" t="s">
        <v>3740</v>
      </c>
      <c r="C5420" s="3">
        <v>6</v>
      </c>
      <c r="D5420" s="3" t="str">
        <f>VLOOKUP(Cobertura2021[[#This Row],['#Area]],S:T,2)</f>
        <v>Rural</v>
      </c>
      <c r="E5420" s="1" t="s">
        <v>3781</v>
      </c>
      <c r="F5420" s="3">
        <v>58</v>
      </c>
      <c r="G5420" s="27" t="s">
        <v>5320</v>
      </c>
      <c r="H5420" s="27" t="s">
        <v>5320</v>
      </c>
      <c r="I5420" s="27" t="s">
        <v>5320</v>
      </c>
      <c r="J5420" s="28" t="s">
        <v>20</v>
      </c>
      <c r="K5420" s="28" t="s">
        <v>20</v>
      </c>
      <c r="L5420" s="28" t="s">
        <v>20</v>
      </c>
      <c r="M5420" s="3" t="str">
        <f>IF(+OR(J5420="SI",G5420="SI"),"SI","NO")</f>
        <v>SI</v>
      </c>
      <c r="N5420" s="3" t="str">
        <f>IF(+OR(H5420="SI",K5420="SI"),"SI","NO")</f>
        <v>SI</v>
      </c>
      <c r="O5420" s="3" t="str">
        <f>IF(+OR(I5420="SI",L5420="SI"),"SI","NO")</f>
        <v>SI</v>
      </c>
    </row>
    <row r="5421" spans="1:15" x14ac:dyDescent="0.25">
      <c r="A5421" s="20" t="s">
        <v>3411</v>
      </c>
      <c r="B5421" s="1" t="s">
        <v>3850</v>
      </c>
      <c r="C5421" s="3">
        <v>6</v>
      </c>
      <c r="D5421" s="3" t="str">
        <f>VLOOKUP(Cobertura2021[[#This Row],['#Area]],S:T,2)</f>
        <v>Rural</v>
      </c>
      <c r="E5421" s="1" t="s">
        <v>2403</v>
      </c>
      <c r="F5421" s="3">
        <v>97</v>
      </c>
      <c r="G5421" s="27" t="s">
        <v>5320</v>
      </c>
      <c r="H5421" s="27" t="s">
        <v>5320</v>
      </c>
      <c r="I5421" s="27" t="s">
        <v>5320</v>
      </c>
      <c r="J5421" s="28" t="s">
        <v>21</v>
      </c>
      <c r="K5421" s="28" t="s">
        <v>21</v>
      </c>
      <c r="L5421" s="28" t="s">
        <v>21</v>
      </c>
      <c r="M5421" s="3" t="str">
        <f>IF(+OR(J5421="SI",G5421="SI"),"SI","NO")</f>
        <v>SI</v>
      </c>
      <c r="N5421" s="3" t="str">
        <f>IF(+OR(H5421="SI",K5421="SI"),"SI","NO")</f>
        <v>SI</v>
      </c>
      <c r="O5421" s="3" t="str">
        <f>IF(+OR(I5421="SI",L5421="SI"),"SI","NO")</f>
        <v>SI</v>
      </c>
    </row>
    <row r="5422" spans="1:15" x14ac:dyDescent="0.25">
      <c r="A5422" s="20" t="s">
        <v>3411</v>
      </c>
      <c r="B5422" s="1" t="s">
        <v>3475</v>
      </c>
      <c r="C5422" s="3">
        <v>6</v>
      </c>
      <c r="D5422" s="3" t="str">
        <f>VLOOKUP(Cobertura2021[[#This Row],['#Area]],S:T,2)</f>
        <v>Rural</v>
      </c>
      <c r="E5422" s="1" t="s">
        <v>3488</v>
      </c>
      <c r="F5422" s="3">
        <v>345</v>
      </c>
      <c r="G5422" s="27" t="s">
        <v>5320</v>
      </c>
      <c r="H5422" s="27" t="s">
        <v>5320</v>
      </c>
      <c r="I5422" s="27" t="s">
        <v>5320</v>
      </c>
      <c r="J5422" s="28" t="s">
        <v>21</v>
      </c>
      <c r="K5422" s="28" t="s">
        <v>21</v>
      </c>
      <c r="L5422" s="28" t="s">
        <v>20</v>
      </c>
      <c r="M5422" s="3" t="str">
        <f>IF(+OR(J5422="SI",G5422="SI"),"SI","NO")</f>
        <v>SI</v>
      </c>
      <c r="N5422" s="3" t="str">
        <f>IF(+OR(H5422="SI",K5422="SI"),"SI","NO")</f>
        <v>SI</v>
      </c>
      <c r="O5422" s="3" t="str">
        <f>IF(+OR(I5422="SI",L5422="SI"),"SI","NO")</f>
        <v>SI</v>
      </c>
    </row>
    <row r="5423" spans="1:15" hidden="1" x14ac:dyDescent="0.25">
      <c r="A5423" s="20" t="s">
        <v>3411</v>
      </c>
      <c r="B5423" s="1" t="s">
        <v>2045</v>
      </c>
      <c r="C5423" s="3">
        <v>1</v>
      </c>
      <c r="D5423" s="3" t="e">
        <f>VLOOKUP(Cobertura2021[[#This Row],['#Area]],S:T,2)</f>
        <v>#N/A</v>
      </c>
      <c r="E5423" s="1" t="s">
        <v>3636</v>
      </c>
      <c r="F5423" s="3">
        <v>503</v>
      </c>
      <c r="G5423" s="27" t="s">
        <v>5320</v>
      </c>
      <c r="H5423" s="27" t="s">
        <v>5320</v>
      </c>
      <c r="I5423" s="27" t="s">
        <v>5320</v>
      </c>
      <c r="J5423" s="28" t="s">
        <v>21</v>
      </c>
      <c r="K5423" s="28" t="s">
        <v>21</v>
      </c>
      <c r="L5423" s="28" t="s">
        <v>21</v>
      </c>
      <c r="M5423" s="3" t="str">
        <f>IF(+OR(J5423="SI",G5423="SI"),"SI","NO")</f>
        <v>SI</v>
      </c>
      <c r="N5423" s="3" t="str">
        <f>IF(+OR(H5423="SI",K5423="SI"),"SI","NO")</f>
        <v>SI</v>
      </c>
      <c r="O5423" s="3" t="str">
        <f>IF(+OR(I5423="SI",L5423="SI"),"SI","NO")</f>
        <v>SI</v>
      </c>
    </row>
    <row r="5424" spans="1:15" hidden="1" x14ac:dyDescent="0.25">
      <c r="A5424" s="20" t="s">
        <v>3411</v>
      </c>
      <c r="B5424" s="1" t="s">
        <v>2045</v>
      </c>
      <c r="C5424" s="3">
        <v>1</v>
      </c>
      <c r="D5424" s="3" t="e">
        <f>VLOOKUP(Cobertura2021[[#This Row],['#Area]],S:T,2)</f>
        <v>#N/A</v>
      </c>
      <c r="E5424" s="1" t="s">
        <v>3637</v>
      </c>
      <c r="F5424" s="3">
        <v>418</v>
      </c>
      <c r="G5424" s="27" t="s">
        <v>5320</v>
      </c>
      <c r="H5424" s="27" t="s">
        <v>5320</v>
      </c>
      <c r="I5424" s="27" t="s">
        <v>5320</v>
      </c>
      <c r="J5424" s="28" t="s">
        <v>21</v>
      </c>
      <c r="K5424" s="28" t="s">
        <v>21</v>
      </c>
      <c r="L5424" s="28" t="s">
        <v>21</v>
      </c>
      <c r="M5424" s="3" t="str">
        <f>IF(+OR(J5424="SI",G5424="SI"),"SI","NO")</f>
        <v>SI</v>
      </c>
      <c r="N5424" s="3" t="str">
        <f>IF(+OR(H5424="SI",K5424="SI"),"SI","NO")</f>
        <v>SI</v>
      </c>
      <c r="O5424" s="3" t="str">
        <f>IF(+OR(I5424="SI",L5424="SI"),"SI","NO")</f>
        <v>SI</v>
      </c>
    </row>
    <row r="5425" spans="1:15" hidden="1" x14ac:dyDescent="0.25">
      <c r="A5425" s="20" t="s">
        <v>3411</v>
      </c>
      <c r="B5425" s="1" t="s">
        <v>2045</v>
      </c>
      <c r="C5425" s="3">
        <v>1</v>
      </c>
      <c r="D5425" s="3" t="e">
        <f>VLOOKUP(Cobertura2021[[#This Row],['#Area]],S:T,2)</f>
        <v>#N/A</v>
      </c>
      <c r="E5425" s="1" t="s">
        <v>3638</v>
      </c>
      <c r="F5425" s="3">
        <v>468</v>
      </c>
      <c r="G5425" s="27" t="s">
        <v>5320</v>
      </c>
      <c r="H5425" s="27" t="s">
        <v>5320</v>
      </c>
      <c r="I5425" s="27" t="s">
        <v>5320</v>
      </c>
      <c r="J5425" s="28" t="s">
        <v>21</v>
      </c>
      <c r="K5425" s="28" t="s">
        <v>21</v>
      </c>
      <c r="L5425" s="28" t="s">
        <v>21</v>
      </c>
      <c r="M5425" s="3" t="str">
        <f>IF(+OR(J5425="SI",G5425="SI"),"SI","NO")</f>
        <v>SI</v>
      </c>
      <c r="N5425" s="3" t="str">
        <f>IF(+OR(H5425="SI",K5425="SI"),"SI","NO")</f>
        <v>SI</v>
      </c>
      <c r="O5425" s="3" t="str">
        <f>IF(+OR(I5425="SI",L5425="SI"),"SI","NO")</f>
        <v>SI</v>
      </c>
    </row>
    <row r="5426" spans="1:15" hidden="1" x14ac:dyDescent="0.25">
      <c r="A5426" s="20" t="s">
        <v>3411</v>
      </c>
      <c r="B5426" s="1" t="s">
        <v>2045</v>
      </c>
      <c r="C5426" s="3">
        <v>1</v>
      </c>
      <c r="D5426" s="3" t="e">
        <f>VLOOKUP(Cobertura2021[[#This Row],['#Area]],S:T,2)</f>
        <v>#N/A</v>
      </c>
      <c r="E5426" s="1" t="s">
        <v>3639</v>
      </c>
      <c r="F5426" s="3">
        <v>247</v>
      </c>
      <c r="G5426" s="27" t="s">
        <v>5320</v>
      </c>
      <c r="H5426" s="27" t="s">
        <v>5320</v>
      </c>
      <c r="I5426" s="27" t="s">
        <v>5320</v>
      </c>
      <c r="J5426" s="28" t="s">
        <v>21</v>
      </c>
      <c r="K5426" s="28" t="s">
        <v>21</v>
      </c>
      <c r="L5426" s="28" t="s">
        <v>21</v>
      </c>
      <c r="M5426" s="3" t="str">
        <f>IF(+OR(J5426="SI",G5426="SI"),"SI","NO")</f>
        <v>SI</v>
      </c>
      <c r="N5426" s="3" t="str">
        <f>IF(+OR(H5426="SI",K5426="SI"),"SI","NO")</f>
        <v>SI</v>
      </c>
      <c r="O5426" s="3" t="str">
        <f>IF(+OR(I5426="SI",L5426="SI"),"SI","NO")</f>
        <v>SI</v>
      </c>
    </row>
    <row r="5427" spans="1:15" hidden="1" x14ac:dyDescent="0.25">
      <c r="A5427" s="20" t="s">
        <v>3411</v>
      </c>
      <c r="B5427" s="1" t="s">
        <v>3475</v>
      </c>
      <c r="C5427" s="3">
        <v>1</v>
      </c>
      <c r="D5427" s="3" t="e">
        <f>VLOOKUP(Cobertura2021[[#This Row],['#Area]],S:T,2)</f>
        <v>#N/A</v>
      </c>
      <c r="E5427" s="1" t="s">
        <v>3483</v>
      </c>
      <c r="F5427" s="3">
        <v>87</v>
      </c>
      <c r="G5427" s="27" t="s">
        <v>5320</v>
      </c>
      <c r="H5427" s="27" t="s">
        <v>5320</v>
      </c>
      <c r="I5427" s="27" t="s">
        <v>5320</v>
      </c>
      <c r="J5427" s="28" t="s">
        <v>21</v>
      </c>
      <c r="K5427" s="28" t="s">
        <v>21</v>
      </c>
      <c r="L5427" s="28" t="s">
        <v>21</v>
      </c>
      <c r="M5427" s="3" t="str">
        <f>IF(+OR(J5427="SI",G5427="SI"),"SI","NO")</f>
        <v>SI</v>
      </c>
      <c r="N5427" s="3" t="str">
        <f>IF(+OR(H5427="SI",K5427="SI"),"SI","NO")</f>
        <v>SI</v>
      </c>
      <c r="O5427" s="3" t="str">
        <f>IF(+OR(I5427="SI",L5427="SI"),"SI","NO")</f>
        <v>SI</v>
      </c>
    </row>
    <row r="5428" spans="1:15" hidden="1" x14ac:dyDescent="0.25">
      <c r="A5428" s="20" t="s">
        <v>3411</v>
      </c>
      <c r="B5428" s="1" t="s">
        <v>3878</v>
      </c>
      <c r="C5428" s="3">
        <v>1</v>
      </c>
      <c r="D5428" s="3" t="e">
        <f>VLOOKUP(Cobertura2021[[#This Row],['#Area]],S:T,2)</f>
        <v>#N/A</v>
      </c>
      <c r="E5428" s="1" t="s">
        <v>3879</v>
      </c>
      <c r="F5428" s="3">
        <v>29</v>
      </c>
      <c r="G5428" s="27" t="s">
        <v>5320</v>
      </c>
      <c r="H5428" s="27" t="s">
        <v>5320</v>
      </c>
      <c r="I5428" s="27" t="s">
        <v>5320</v>
      </c>
      <c r="J5428" s="28" t="s">
        <v>21</v>
      </c>
      <c r="K5428" s="28" t="s">
        <v>21</v>
      </c>
      <c r="L5428" s="28" t="s">
        <v>21</v>
      </c>
      <c r="M5428" s="3" t="str">
        <f>IF(+OR(J5428="SI",G5428="SI"),"SI","NO")</f>
        <v>SI</v>
      </c>
      <c r="N5428" s="3" t="str">
        <f>IF(+OR(H5428="SI",K5428="SI"),"SI","NO")</f>
        <v>SI</v>
      </c>
      <c r="O5428" s="3" t="str">
        <f>IF(+OR(I5428="SI",L5428="SI"),"SI","NO")</f>
        <v>SI</v>
      </c>
    </row>
    <row r="5429" spans="1:15" hidden="1" x14ac:dyDescent="0.25">
      <c r="A5429" s="20" t="s">
        <v>3411</v>
      </c>
      <c r="B5429" s="1" t="s">
        <v>3625</v>
      </c>
      <c r="C5429" s="3">
        <v>1</v>
      </c>
      <c r="D5429" s="3" t="e">
        <f>VLOOKUP(Cobertura2021[[#This Row],['#Area]],S:T,2)</f>
        <v>#N/A</v>
      </c>
      <c r="E5429" s="1" t="s">
        <v>3626</v>
      </c>
      <c r="F5429" s="3">
        <v>195</v>
      </c>
      <c r="G5429" s="27" t="s">
        <v>5320</v>
      </c>
      <c r="H5429" s="27" t="s">
        <v>5320</v>
      </c>
      <c r="I5429" s="27" t="s">
        <v>5320</v>
      </c>
      <c r="J5429" s="28" t="s">
        <v>21</v>
      </c>
      <c r="K5429" s="28" t="s">
        <v>21</v>
      </c>
      <c r="L5429" s="28" t="s">
        <v>21</v>
      </c>
      <c r="M5429" s="3" t="str">
        <f>IF(+OR(J5429="SI",G5429="SI"),"SI","NO")</f>
        <v>SI</v>
      </c>
      <c r="N5429" s="3" t="str">
        <f>IF(+OR(H5429="SI",K5429="SI"),"SI","NO")</f>
        <v>SI</v>
      </c>
      <c r="O5429" s="3" t="str">
        <f>IF(+OR(I5429="SI",L5429="SI"),"SI","NO")</f>
        <v>SI</v>
      </c>
    </row>
    <row r="5430" spans="1:15" hidden="1" x14ac:dyDescent="0.25">
      <c r="A5430" s="20" t="s">
        <v>3411</v>
      </c>
      <c r="B5430" s="1" t="s">
        <v>3515</v>
      </c>
      <c r="C5430" s="3">
        <v>1</v>
      </c>
      <c r="D5430" s="3" t="e">
        <f>VLOOKUP(Cobertura2021[[#This Row],['#Area]],S:T,2)</f>
        <v>#N/A</v>
      </c>
      <c r="E5430" s="1" t="s">
        <v>3517</v>
      </c>
      <c r="F5430" s="3">
        <v>0</v>
      </c>
      <c r="G5430" s="27" t="s">
        <v>5320</v>
      </c>
      <c r="H5430" s="27" t="s">
        <v>5320</v>
      </c>
      <c r="I5430" s="27" t="s">
        <v>5320</v>
      </c>
      <c r="J5430" s="28" t="s">
        <v>21</v>
      </c>
      <c r="K5430" s="28" t="s">
        <v>21</v>
      </c>
      <c r="L5430" s="28" t="s">
        <v>21</v>
      </c>
      <c r="M5430" s="3" t="str">
        <f>IF(+OR(J5430="SI",G5430="SI"),"SI","NO")</f>
        <v>SI</v>
      </c>
      <c r="N5430" s="3" t="str">
        <f>IF(+OR(H5430="SI",K5430="SI"),"SI","NO")</f>
        <v>SI</v>
      </c>
      <c r="O5430" s="3" t="str">
        <f>IF(+OR(I5430="SI",L5430="SI"),"SI","NO")</f>
        <v>SI</v>
      </c>
    </row>
    <row r="5431" spans="1:15" hidden="1" x14ac:dyDescent="0.25">
      <c r="A5431" s="20" t="s">
        <v>3411</v>
      </c>
      <c r="B5431" s="1" t="s">
        <v>3693</v>
      </c>
      <c r="C5431" s="3">
        <v>1</v>
      </c>
      <c r="D5431" s="3" t="e">
        <f>VLOOKUP(Cobertura2021[[#This Row],['#Area]],S:T,2)</f>
        <v>#N/A</v>
      </c>
      <c r="E5431" s="1" t="s">
        <v>640</v>
      </c>
      <c r="F5431" s="3">
        <v>32</v>
      </c>
      <c r="G5431" s="27" t="s">
        <v>5320</v>
      </c>
      <c r="H5431" s="27" t="s">
        <v>5320</v>
      </c>
      <c r="I5431" s="27" t="s">
        <v>5320</v>
      </c>
      <c r="J5431" s="28" t="s">
        <v>21</v>
      </c>
      <c r="K5431" s="28" t="s">
        <v>21</v>
      </c>
      <c r="L5431" s="28" t="s">
        <v>20</v>
      </c>
      <c r="M5431" s="3" t="str">
        <f>IF(+OR(J5431="SI",G5431="SI"),"SI","NO")</f>
        <v>SI</v>
      </c>
      <c r="N5431" s="3" t="str">
        <f>IF(+OR(H5431="SI",K5431="SI"),"SI","NO")</f>
        <v>SI</v>
      </c>
      <c r="O5431" s="3" t="str">
        <f>IF(+OR(I5431="SI",L5431="SI"),"SI","NO")</f>
        <v>SI</v>
      </c>
    </row>
    <row r="5432" spans="1:15" x14ac:dyDescent="0.25">
      <c r="A5432" s="20" t="s">
        <v>3411</v>
      </c>
      <c r="B5432" s="1" t="s">
        <v>2045</v>
      </c>
      <c r="C5432" s="3">
        <v>6</v>
      </c>
      <c r="D5432" s="3" t="str">
        <f>VLOOKUP(Cobertura2021[[#This Row],['#Area]],S:T,2)</f>
        <v>Rural</v>
      </c>
      <c r="E5432" s="1" t="s">
        <v>3641</v>
      </c>
      <c r="F5432" s="3">
        <v>51</v>
      </c>
      <c r="G5432" s="27" t="s">
        <v>5320</v>
      </c>
      <c r="H5432" s="27" t="s">
        <v>5320</v>
      </c>
      <c r="I5432" s="27" t="s">
        <v>5320</v>
      </c>
      <c r="J5432" s="28" t="s">
        <v>21</v>
      </c>
      <c r="K5432" s="28" t="s">
        <v>21</v>
      </c>
      <c r="L5432" s="28" t="s">
        <v>20</v>
      </c>
      <c r="M5432" s="3" t="str">
        <f>IF(+OR(J5432="SI",G5432="SI"),"SI","NO")</f>
        <v>SI</v>
      </c>
      <c r="N5432" s="3" t="str">
        <f>IF(+OR(H5432="SI",K5432="SI"),"SI","NO")</f>
        <v>SI</v>
      </c>
      <c r="O5432" s="3" t="str">
        <f>IF(+OR(I5432="SI",L5432="SI"),"SI","NO")</f>
        <v>SI</v>
      </c>
    </row>
    <row r="5433" spans="1:15" x14ac:dyDescent="0.25">
      <c r="A5433" s="20" t="s">
        <v>3411</v>
      </c>
      <c r="B5433" s="1" t="s">
        <v>2045</v>
      </c>
      <c r="C5433" s="3">
        <v>6</v>
      </c>
      <c r="D5433" s="3" t="str">
        <f>VLOOKUP(Cobertura2021[[#This Row],['#Area]],S:T,2)</f>
        <v>Rural</v>
      </c>
      <c r="E5433" s="1" t="s">
        <v>3643</v>
      </c>
      <c r="F5433" s="3">
        <v>148</v>
      </c>
      <c r="G5433" s="27" t="s">
        <v>5320</v>
      </c>
      <c r="H5433" s="27" t="s">
        <v>5320</v>
      </c>
      <c r="I5433" s="27" t="s">
        <v>5320</v>
      </c>
      <c r="J5433" s="28" t="s">
        <v>21</v>
      </c>
      <c r="K5433" s="28" t="s">
        <v>21</v>
      </c>
      <c r="L5433" s="28" t="s">
        <v>20</v>
      </c>
      <c r="M5433" s="3" t="str">
        <f>IF(+OR(J5433="SI",G5433="SI"),"SI","NO")</f>
        <v>SI</v>
      </c>
      <c r="N5433" s="3" t="str">
        <f>IF(+OR(H5433="SI",K5433="SI"),"SI","NO")</f>
        <v>SI</v>
      </c>
      <c r="O5433" s="3" t="str">
        <f>IF(+OR(I5433="SI",L5433="SI"),"SI","NO")</f>
        <v>SI</v>
      </c>
    </row>
    <row r="5434" spans="1:15" x14ac:dyDescent="0.25">
      <c r="A5434" s="20" t="s">
        <v>3411</v>
      </c>
      <c r="B5434" s="1" t="s">
        <v>3918</v>
      </c>
      <c r="C5434" s="3">
        <v>6</v>
      </c>
      <c r="D5434" s="3" t="str">
        <f>VLOOKUP(Cobertura2021[[#This Row],['#Area]],S:T,2)</f>
        <v>Rural</v>
      </c>
      <c r="E5434" s="1" t="s">
        <v>3923</v>
      </c>
      <c r="F5434" s="3">
        <v>21</v>
      </c>
      <c r="G5434" s="27" t="s">
        <v>5320</v>
      </c>
      <c r="H5434" s="27" t="s">
        <v>5320</v>
      </c>
      <c r="I5434" s="27" t="s">
        <v>5320</v>
      </c>
      <c r="J5434" s="28" t="s">
        <v>21</v>
      </c>
      <c r="K5434" s="28" t="s">
        <v>21</v>
      </c>
      <c r="L5434" s="28" t="s">
        <v>20</v>
      </c>
      <c r="M5434" s="3" t="str">
        <f>IF(+OR(J5434="SI",G5434="SI"),"SI","NO")</f>
        <v>SI</v>
      </c>
      <c r="N5434" s="3" t="str">
        <f>IF(+OR(H5434="SI",K5434="SI"),"SI","NO")</f>
        <v>SI</v>
      </c>
      <c r="O5434" s="3" t="str">
        <f>IF(+OR(I5434="SI",L5434="SI"),"SI","NO")</f>
        <v>SI</v>
      </c>
    </row>
    <row r="5435" spans="1:15" x14ac:dyDescent="0.25">
      <c r="A5435" s="20" t="s">
        <v>3411</v>
      </c>
      <c r="B5435" s="1" t="s">
        <v>3918</v>
      </c>
      <c r="C5435" s="3">
        <v>6</v>
      </c>
      <c r="D5435" s="3" t="str">
        <f>VLOOKUP(Cobertura2021[[#This Row],['#Area]],S:T,2)</f>
        <v>Rural</v>
      </c>
      <c r="E5435" s="1" t="s">
        <v>3924</v>
      </c>
      <c r="F5435" s="3">
        <v>52</v>
      </c>
      <c r="G5435" s="27" t="s">
        <v>5320</v>
      </c>
      <c r="H5435" s="27" t="s">
        <v>5320</v>
      </c>
      <c r="I5435" s="27" t="s">
        <v>5320</v>
      </c>
      <c r="J5435" s="28" t="s">
        <v>21</v>
      </c>
      <c r="K5435" s="28" t="s">
        <v>20</v>
      </c>
      <c r="L5435" s="28" t="s">
        <v>20</v>
      </c>
      <c r="M5435" s="3" t="str">
        <f>IF(+OR(J5435="SI",G5435="SI"),"SI","NO")</f>
        <v>SI</v>
      </c>
      <c r="N5435" s="3" t="str">
        <f>IF(+OR(H5435="SI",K5435="SI"),"SI","NO")</f>
        <v>SI</v>
      </c>
      <c r="O5435" s="3" t="str">
        <f>IF(+OR(I5435="SI",L5435="SI"),"SI","NO")</f>
        <v>SI</v>
      </c>
    </row>
    <row r="5436" spans="1:15" x14ac:dyDescent="0.25">
      <c r="A5436" s="20" t="s">
        <v>3411</v>
      </c>
      <c r="B5436" s="1" t="s">
        <v>3918</v>
      </c>
      <c r="C5436" s="3">
        <v>6</v>
      </c>
      <c r="D5436" s="3" t="str">
        <f>VLOOKUP(Cobertura2021[[#This Row],['#Area]],S:T,2)</f>
        <v>Rural</v>
      </c>
      <c r="E5436" s="1" t="s">
        <v>3931</v>
      </c>
      <c r="F5436" s="3">
        <v>123</v>
      </c>
      <c r="G5436" s="27" t="s">
        <v>5320</v>
      </c>
      <c r="H5436" s="27" t="s">
        <v>5320</v>
      </c>
      <c r="I5436" s="27" t="s">
        <v>5320</v>
      </c>
      <c r="J5436" s="28" t="s">
        <v>21</v>
      </c>
      <c r="K5436" s="28" t="s">
        <v>21</v>
      </c>
      <c r="L5436" s="28" t="s">
        <v>20</v>
      </c>
      <c r="M5436" s="3" t="str">
        <f>IF(+OR(J5436="SI",G5436="SI"),"SI","NO")</f>
        <v>SI</v>
      </c>
      <c r="N5436" s="3" t="str">
        <f>IF(+OR(H5436="SI",K5436="SI"),"SI","NO")</f>
        <v>SI</v>
      </c>
      <c r="O5436" s="3" t="str">
        <f>IF(+OR(I5436="SI",L5436="SI"),"SI","NO")</f>
        <v>SI</v>
      </c>
    </row>
    <row r="5437" spans="1:15" hidden="1" x14ac:dyDescent="0.25">
      <c r="A5437" s="20" t="s">
        <v>3411</v>
      </c>
      <c r="B5437" s="1" t="s">
        <v>3412</v>
      </c>
      <c r="C5437" s="3">
        <v>1</v>
      </c>
      <c r="D5437" s="3" t="e">
        <f>VLOOKUP(Cobertura2021[[#This Row],['#Area]],S:T,2)</f>
        <v>#N/A</v>
      </c>
      <c r="E5437" s="1" t="s">
        <v>82</v>
      </c>
      <c r="F5437" s="3">
        <v>113</v>
      </c>
      <c r="G5437" s="27" t="s">
        <v>5320</v>
      </c>
      <c r="H5437" s="27" t="s">
        <v>5320</v>
      </c>
      <c r="I5437" s="27" t="s">
        <v>5320</v>
      </c>
      <c r="J5437" s="28" t="s">
        <v>21</v>
      </c>
      <c r="K5437" s="28" t="s">
        <v>21</v>
      </c>
      <c r="L5437" s="28" t="s">
        <v>21</v>
      </c>
      <c r="M5437" s="3" t="str">
        <f>IF(+OR(J5437="SI",G5437="SI"),"SI","NO")</f>
        <v>SI</v>
      </c>
      <c r="N5437" s="3" t="str">
        <f>IF(+OR(H5437="SI",K5437="SI"),"SI","NO")</f>
        <v>SI</v>
      </c>
      <c r="O5437" s="3" t="str">
        <f>IF(+OR(I5437="SI",L5437="SI"),"SI","NO")</f>
        <v>SI</v>
      </c>
    </row>
    <row r="5438" spans="1:15" hidden="1" x14ac:dyDescent="0.25">
      <c r="A5438" s="20" t="s">
        <v>3411</v>
      </c>
      <c r="B5438" s="1" t="s">
        <v>188</v>
      </c>
      <c r="C5438" s="3">
        <v>1</v>
      </c>
      <c r="D5438" s="3" t="e">
        <f>VLOOKUP(Cobertura2021[[#This Row],['#Area]],S:T,2)</f>
        <v>#N/A</v>
      </c>
      <c r="E5438" s="1" t="s">
        <v>1508</v>
      </c>
      <c r="F5438" s="3">
        <v>198</v>
      </c>
      <c r="G5438" s="27" t="s">
        <v>5320</v>
      </c>
      <c r="H5438" s="27" t="s">
        <v>5320</v>
      </c>
      <c r="I5438" s="27" t="s">
        <v>5320</v>
      </c>
      <c r="J5438" s="28" t="s">
        <v>21</v>
      </c>
      <c r="K5438" s="28" t="s">
        <v>21</v>
      </c>
      <c r="L5438" s="28" t="s">
        <v>21</v>
      </c>
      <c r="M5438" s="3" t="str">
        <f>IF(+OR(J5438="SI",G5438="SI"),"SI","NO")</f>
        <v>SI</v>
      </c>
      <c r="N5438" s="3" t="str">
        <f>IF(+OR(H5438="SI",K5438="SI"),"SI","NO")</f>
        <v>SI</v>
      </c>
      <c r="O5438" s="3" t="str">
        <f>IF(+OR(I5438="SI",L5438="SI"),"SI","NO")</f>
        <v>SI</v>
      </c>
    </row>
    <row r="5439" spans="1:15" hidden="1" x14ac:dyDescent="0.25">
      <c r="A5439" s="20" t="s">
        <v>3411</v>
      </c>
      <c r="B5439" s="1" t="s">
        <v>3412</v>
      </c>
      <c r="C5439" s="3">
        <v>1</v>
      </c>
      <c r="D5439" s="3" t="e">
        <f>VLOOKUP(Cobertura2021[[#This Row],['#Area]],S:T,2)</f>
        <v>#N/A</v>
      </c>
      <c r="E5439" s="1" t="s">
        <v>1508</v>
      </c>
      <c r="F5439" s="3">
        <v>1038</v>
      </c>
      <c r="G5439" s="27" t="s">
        <v>5320</v>
      </c>
      <c r="H5439" s="27" t="s">
        <v>5320</v>
      </c>
      <c r="I5439" s="27" t="s">
        <v>5320</v>
      </c>
      <c r="J5439" s="28" t="s">
        <v>21</v>
      </c>
      <c r="K5439" s="28" t="s">
        <v>21</v>
      </c>
      <c r="L5439" s="28" t="s">
        <v>21</v>
      </c>
      <c r="M5439" s="3" t="str">
        <f>IF(+OR(J5439="SI",G5439="SI"),"SI","NO")</f>
        <v>SI</v>
      </c>
      <c r="N5439" s="3" t="str">
        <f>IF(+OR(H5439="SI",K5439="SI"),"SI","NO")</f>
        <v>SI</v>
      </c>
      <c r="O5439" s="3" t="str">
        <f>IF(+OR(I5439="SI",L5439="SI"),"SI","NO")</f>
        <v>SI</v>
      </c>
    </row>
    <row r="5440" spans="1:15" x14ac:dyDescent="0.25">
      <c r="A5440" s="20" t="s">
        <v>3411</v>
      </c>
      <c r="B5440" s="1" t="s">
        <v>3850</v>
      </c>
      <c r="C5440" s="3">
        <v>6</v>
      </c>
      <c r="D5440" s="3" t="str">
        <f>VLOOKUP(Cobertura2021[[#This Row],['#Area]],S:T,2)</f>
        <v>Rural</v>
      </c>
      <c r="E5440" s="1" t="s">
        <v>3865</v>
      </c>
      <c r="F5440" s="3">
        <v>124</v>
      </c>
      <c r="G5440" s="27" t="s">
        <v>5320</v>
      </c>
      <c r="H5440" s="27" t="s">
        <v>3</v>
      </c>
      <c r="I5440" s="27" t="s">
        <v>3</v>
      </c>
      <c r="J5440" s="28" t="s">
        <v>20</v>
      </c>
      <c r="K5440" s="28" t="s">
        <v>20</v>
      </c>
      <c r="L5440" s="28" t="s">
        <v>20</v>
      </c>
      <c r="M5440" s="3" t="str">
        <f>IF(+OR(J5440="SI",G5440="SI"),"SI","NO")</f>
        <v>SI</v>
      </c>
      <c r="N5440" s="3" t="str">
        <f>IF(+OR(H5440="SI",K5440="SI"),"SI","NO")</f>
        <v>NO</v>
      </c>
      <c r="O5440" s="3" t="str">
        <f>IF(+OR(I5440="SI",L5440="SI"),"SI","NO")</f>
        <v>NO</v>
      </c>
    </row>
    <row r="5441" spans="1:15" hidden="1" x14ac:dyDescent="0.25">
      <c r="A5441" s="20" t="s">
        <v>3411</v>
      </c>
      <c r="B5441" s="1" t="s">
        <v>1329</v>
      </c>
      <c r="C5441" s="3">
        <v>1</v>
      </c>
      <c r="D5441" s="3" t="e">
        <f>VLOOKUP(Cobertura2021[[#This Row],['#Area]],S:T,2)</f>
        <v>#N/A</v>
      </c>
      <c r="E5441" s="1" t="s">
        <v>58</v>
      </c>
      <c r="F5441" s="3">
        <v>143</v>
      </c>
      <c r="G5441" s="27" t="s">
        <v>5320</v>
      </c>
      <c r="H5441" s="27" t="s">
        <v>5320</v>
      </c>
      <c r="I5441" s="27" t="s">
        <v>5320</v>
      </c>
      <c r="J5441" s="28" t="s">
        <v>21</v>
      </c>
      <c r="K5441" s="28" t="s">
        <v>21</v>
      </c>
      <c r="L5441" s="28" t="s">
        <v>20</v>
      </c>
      <c r="M5441" s="3" t="str">
        <f>IF(+OR(J5441="SI",G5441="SI"),"SI","NO")</f>
        <v>SI</v>
      </c>
      <c r="N5441" s="3" t="str">
        <f>IF(+OR(H5441="SI",K5441="SI"),"SI","NO")</f>
        <v>SI</v>
      </c>
      <c r="O5441" s="3" t="str">
        <f>IF(+OR(I5441="SI",L5441="SI"),"SI","NO")</f>
        <v>SI</v>
      </c>
    </row>
    <row r="5442" spans="1:15" hidden="1" x14ac:dyDescent="0.25">
      <c r="A5442" s="20" t="s">
        <v>3411</v>
      </c>
      <c r="B5442" s="1" t="s">
        <v>3729</v>
      </c>
      <c r="C5442" s="3">
        <v>1</v>
      </c>
      <c r="D5442" s="3" t="e">
        <f>VLOOKUP(Cobertura2021[[#This Row],['#Area]],S:T,2)</f>
        <v>#N/A</v>
      </c>
      <c r="E5442" s="1" t="s">
        <v>58</v>
      </c>
      <c r="F5442" s="3">
        <v>70</v>
      </c>
      <c r="G5442" s="27" t="s">
        <v>5320</v>
      </c>
      <c r="H5442" s="27" t="s">
        <v>5320</v>
      </c>
      <c r="I5442" s="27" t="s">
        <v>5320</v>
      </c>
      <c r="J5442" s="28" t="s">
        <v>21</v>
      </c>
      <c r="K5442" s="28" t="s">
        <v>21</v>
      </c>
      <c r="L5442" s="28" t="s">
        <v>21</v>
      </c>
      <c r="M5442" s="3" t="str">
        <f>IF(+OR(J5442="SI",G5442="SI"),"SI","NO")</f>
        <v>SI</v>
      </c>
      <c r="N5442" s="3" t="str">
        <f>IF(+OR(H5442="SI",K5442="SI"),"SI","NO")</f>
        <v>SI</v>
      </c>
      <c r="O5442" s="3" t="str">
        <f>IF(+OR(I5442="SI",L5442="SI"),"SI","NO")</f>
        <v>SI</v>
      </c>
    </row>
    <row r="5443" spans="1:15" hidden="1" x14ac:dyDescent="0.25">
      <c r="A5443" s="20" t="s">
        <v>3411</v>
      </c>
      <c r="B5443" s="1" t="s">
        <v>3850</v>
      </c>
      <c r="C5443" s="3">
        <v>1</v>
      </c>
      <c r="D5443" s="3" t="e">
        <f>VLOOKUP(Cobertura2021[[#This Row],['#Area]],S:T,2)</f>
        <v>#N/A</v>
      </c>
      <c r="E5443" s="1" t="s">
        <v>58</v>
      </c>
      <c r="F5443" s="3">
        <v>453</v>
      </c>
      <c r="G5443" s="27" t="s">
        <v>5320</v>
      </c>
      <c r="H5443" s="27" t="s">
        <v>5320</v>
      </c>
      <c r="I5443" s="27" t="s">
        <v>5320</v>
      </c>
      <c r="J5443" s="28" t="s">
        <v>21</v>
      </c>
      <c r="K5443" s="28" t="s">
        <v>21</v>
      </c>
      <c r="L5443" s="28" t="s">
        <v>21</v>
      </c>
      <c r="M5443" s="3" t="str">
        <f>IF(+OR(J5443="SI",G5443="SI"),"SI","NO")</f>
        <v>SI</v>
      </c>
      <c r="N5443" s="3" t="str">
        <f>IF(+OR(H5443="SI",K5443="SI"),"SI","NO")</f>
        <v>SI</v>
      </c>
      <c r="O5443" s="3" t="str">
        <f>IF(+OR(I5443="SI",L5443="SI"),"SI","NO")</f>
        <v>SI</v>
      </c>
    </row>
    <row r="5444" spans="1:15" x14ac:dyDescent="0.25">
      <c r="A5444" s="20" t="s">
        <v>3411</v>
      </c>
      <c r="B5444" s="1" t="s">
        <v>3850</v>
      </c>
      <c r="C5444" s="3">
        <v>6</v>
      </c>
      <c r="D5444" s="3" t="str">
        <f>VLOOKUP(Cobertura2021[[#This Row],['#Area]],S:T,2)</f>
        <v>Rural</v>
      </c>
      <c r="E5444" s="1" t="s">
        <v>58</v>
      </c>
      <c r="F5444" s="3">
        <v>65</v>
      </c>
      <c r="G5444" s="27" t="s">
        <v>5320</v>
      </c>
      <c r="H5444" s="27" t="s">
        <v>5320</v>
      </c>
      <c r="I5444" s="27" t="s">
        <v>5320</v>
      </c>
      <c r="J5444" s="28" t="s">
        <v>21</v>
      </c>
      <c r="K5444" s="28" t="s">
        <v>21</v>
      </c>
      <c r="L5444" s="28" t="s">
        <v>21</v>
      </c>
      <c r="M5444" s="3" t="str">
        <f>IF(+OR(J5444="SI",G5444="SI"),"SI","NO")</f>
        <v>SI</v>
      </c>
      <c r="N5444" s="3" t="str">
        <f>IF(+OR(H5444="SI",K5444="SI"),"SI","NO")</f>
        <v>SI</v>
      </c>
      <c r="O5444" s="3" t="str">
        <f>IF(+OR(I5444="SI",L5444="SI"),"SI","NO")</f>
        <v>SI</v>
      </c>
    </row>
    <row r="5445" spans="1:15" x14ac:dyDescent="0.25">
      <c r="A5445" s="20" t="s">
        <v>3411</v>
      </c>
      <c r="B5445" s="1" t="s">
        <v>2764</v>
      </c>
      <c r="C5445" s="3">
        <v>6</v>
      </c>
      <c r="D5445" s="3" t="str">
        <f>VLOOKUP(Cobertura2021[[#This Row],['#Area]],S:T,2)</f>
        <v>Rural</v>
      </c>
      <c r="E5445" s="1" t="s">
        <v>2581</v>
      </c>
      <c r="F5445" s="3">
        <v>181</v>
      </c>
      <c r="G5445" s="27" t="s">
        <v>5320</v>
      </c>
      <c r="H5445" s="27" t="s">
        <v>5320</v>
      </c>
      <c r="I5445" s="27" t="s">
        <v>5320</v>
      </c>
      <c r="J5445" s="28" t="s">
        <v>21</v>
      </c>
      <c r="K5445" s="28" t="s">
        <v>21</v>
      </c>
      <c r="L5445" s="28" t="s">
        <v>20</v>
      </c>
      <c r="M5445" s="3" t="str">
        <f>IF(+OR(J5445="SI",G5445="SI"),"SI","NO")</f>
        <v>SI</v>
      </c>
      <c r="N5445" s="3" t="str">
        <f>IF(+OR(H5445="SI",K5445="SI"),"SI","NO")</f>
        <v>SI</v>
      </c>
      <c r="O5445" s="3" t="str">
        <f>IF(+OR(I5445="SI",L5445="SI"),"SI","NO")</f>
        <v>SI</v>
      </c>
    </row>
    <row r="5446" spans="1:15" x14ac:dyDescent="0.25">
      <c r="A5446" s="20" t="s">
        <v>3411</v>
      </c>
      <c r="B5446" s="1" t="s">
        <v>3946</v>
      </c>
      <c r="C5446" s="3">
        <v>6</v>
      </c>
      <c r="D5446" s="3" t="str">
        <f>VLOOKUP(Cobertura2021[[#This Row],['#Area]],S:T,2)</f>
        <v>Rural</v>
      </c>
      <c r="E5446" s="1" t="s">
        <v>3953</v>
      </c>
      <c r="F5446" s="3">
        <v>65</v>
      </c>
      <c r="G5446" s="27" t="s">
        <v>5320</v>
      </c>
      <c r="H5446" s="27" t="s">
        <v>5320</v>
      </c>
      <c r="I5446" s="27" t="s">
        <v>5320</v>
      </c>
      <c r="J5446" s="28" t="s">
        <v>21</v>
      </c>
      <c r="K5446" s="28" t="s">
        <v>21</v>
      </c>
      <c r="L5446" s="28" t="s">
        <v>20</v>
      </c>
      <c r="M5446" s="3" t="str">
        <f>IF(+OR(J5446="SI",G5446="SI"),"SI","NO")</f>
        <v>SI</v>
      </c>
      <c r="N5446" s="3" t="str">
        <f>IF(+OR(H5446="SI",K5446="SI"),"SI","NO")</f>
        <v>SI</v>
      </c>
      <c r="O5446" s="3" t="str">
        <f>IF(+OR(I5446="SI",L5446="SI"),"SI","NO")</f>
        <v>SI</v>
      </c>
    </row>
    <row r="5447" spans="1:15" x14ac:dyDescent="0.25">
      <c r="A5447" s="20" t="s">
        <v>3411</v>
      </c>
      <c r="B5447" s="1" t="s">
        <v>3532</v>
      </c>
      <c r="C5447" s="3">
        <v>6</v>
      </c>
      <c r="D5447" s="3" t="str">
        <f>VLOOKUP(Cobertura2021[[#This Row],['#Area]],S:T,2)</f>
        <v>Rural</v>
      </c>
      <c r="E5447" s="1" t="s">
        <v>3543</v>
      </c>
      <c r="F5447" s="3">
        <v>0</v>
      </c>
      <c r="G5447" s="27" t="s">
        <v>5320</v>
      </c>
      <c r="H5447" s="27" t="s">
        <v>5320</v>
      </c>
      <c r="I5447" s="27" t="s">
        <v>5320</v>
      </c>
      <c r="J5447" s="28" t="s">
        <v>21</v>
      </c>
      <c r="K5447" s="28" t="s">
        <v>20</v>
      </c>
      <c r="L5447" s="28" t="s">
        <v>20</v>
      </c>
      <c r="M5447" s="3" t="str">
        <f>IF(+OR(J5447="SI",G5447="SI"),"SI","NO")</f>
        <v>SI</v>
      </c>
      <c r="N5447" s="3" t="str">
        <f>IF(+OR(H5447="SI",K5447="SI"),"SI","NO")</f>
        <v>SI</v>
      </c>
      <c r="O5447" s="3" t="str">
        <f>IF(+OR(I5447="SI",L5447="SI"),"SI","NO")</f>
        <v>SI</v>
      </c>
    </row>
    <row r="5448" spans="1:15" x14ac:dyDescent="0.25">
      <c r="A5448" s="20" t="s">
        <v>3411</v>
      </c>
      <c r="B5448" s="1" t="s">
        <v>3515</v>
      </c>
      <c r="C5448" s="3">
        <v>6</v>
      </c>
      <c r="D5448" s="3" t="str">
        <f>VLOOKUP(Cobertura2021[[#This Row],['#Area]],S:T,2)</f>
        <v>Rural</v>
      </c>
      <c r="E5448" s="1" t="s">
        <v>3520</v>
      </c>
      <c r="F5448" s="3">
        <v>0</v>
      </c>
      <c r="G5448" s="27" t="s">
        <v>5320</v>
      </c>
      <c r="H5448" s="27" t="s">
        <v>5320</v>
      </c>
      <c r="I5448" s="27" t="s">
        <v>5320</v>
      </c>
      <c r="J5448" s="28" t="s">
        <v>21</v>
      </c>
      <c r="K5448" s="28" t="s">
        <v>21</v>
      </c>
      <c r="L5448" s="28" t="s">
        <v>20</v>
      </c>
      <c r="M5448" s="3" t="str">
        <f>IF(+OR(J5448="SI",G5448="SI"),"SI","NO")</f>
        <v>SI</v>
      </c>
      <c r="N5448" s="3" t="str">
        <f>IF(+OR(H5448="SI",K5448="SI"),"SI","NO")</f>
        <v>SI</v>
      </c>
      <c r="O5448" s="3" t="str">
        <f>IF(+OR(I5448="SI",L5448="SI"),"SI","NO")</f>
        <v>SI</v>
      </c>
    </row>
    <row r="5449" spans="1:15" x14ac:dyDescent="0.25">
      <c r="A5449" s="20" t="s">
        <v>3411</v>
      </c>
      <c r="B5449" s="1" t="s">
        <v>3515</v>
      </c>
      <c r="C5449" s="3">
        <v>6</v>
      </c>
      <c r="D5449" s="3" t="str">
        <f>VLOOKUP(Cobertura2021[[#This Row],['#Area]],S:T,2)</f>
        <v>Rural</v>
      </c>
      <c r="E5449" s="1" t="s">
        <v>3528</v>
      </c>
      <c r="F5449" s="3">
        <v>0</v>
      </c>
      <c r="G5449" s="27" t="s">
        <v>5320</v>
      </c>
      <c r="H5449" s="27" t="s">
        <v>5320</v>
      </c>
      <c r="I5449" s="27" t="s">
        <v>5320</v>
      </c>
      <c r="J5449" s="28" t="s">
        <v>21</v>
      </c>
      <c r="K5449" s="28" t="s">
        <v>21</v>
      </c>
      <c r="L5449" s="28" t="s">
        <v>20</v>
      </c>
      <c r="M5449" s="3" t="str">
        <f>IF(+OR(J5449="SI",G5449="SI"),"SI","NO")</f>
        <v>SI</v>
      </c>
      <c r="N5449" s="3" t="str">
        <f>IF(+OR(H5449="SI",K5449="SI"),"SI","NO")</f>
        <v>SI</v>
      </c>
      <c r="O5449" s="3" t="str">
        <f>IF(+OR(I5449="SI",L5449="SI"),"SI","NO")</f>
        <v>SI</v>
      </c>
    </row>
    <row r="5450" spans="1:15" x14ac:dyDescent="0.25">
      <c r="A5450" s="20" t="s">
        <v>3411</v>
      </c>
      <c r="B5450" s="1" t="s">
        <v>3532</v>
      </c>
      <c r="C5450" s="3">
        <v>6</v>
      </c>
      <c r="D5450" s="3" t="str">
        <f>VLOOKUP(Cobertura2021[[#This Row],['#Area]],S:T,2)</f>
        <v>Rural</v>
      </c>
      <c r="E5450" s="1" t="s">
        <v>3544</v>
      </c>
      <c r="F5450" s="3">
        <v>0</v>
      </c>
      <c r="G5450" s="27" t="s">
        <v>5320</v>
      </c>
      <c r="H5450" s="27" t="s">
        <v>5320</v>
      </c>
      <c r="I5450" s="27" t="s">
        <v>5320</v>
      </c>
      <c r="J5450" s="28" t="s">
        <v>21</v>
      </c>
      <c r="K5450" s="28" t="s">
        <v>20</v>
      </c>
      <c r="L5450" s="28" t="s">
        <v>20</v>
      </c>
      <c r="M5450" s="3" t="str">
        <f>IF(+OR(J5450="SI",G5450="SI"),"SI","NO")</f>
        <v>SI</v>
      </c>
      <c r="N5450" s="3" t="str">
        <f>IF(+OR(H5450="SI",K5450="SI"),"SI","NO")</f>
        <v>SI</v>
      </c>
      <c r="O5450" s="3" t="str">
        <f>IF(+OR(I5450="SI",L5450="SI"),"SI","NO")</f>
        <v>SI</v>
      </c>
    </row>
    <row r="5451" spans="1:15" x14ac:dyDescent="0.25">
      <c r="A5451" s="20" t="s">
        <v>3411</v>
      </c>
      <c r="B5451" s="1" t="s">
        <v>3515</v>
      </c>
      <c r="C5451" s="3">
        <v>6</v>
      </c>
      <c r="D5451" s="3" t="str">
        <f>VLOOKUP(Cobertura2021[[#This Row],['#Area]],S:T,2)</f>
        <v>Rural</v>
      </c>
      <c r="E5451" s="1" t="s">
        <v>3519</v>
      </c>
      <c r="F5451" s="3">
        <v>0</v>
      </c>
      <c r="G5451" s="27" t="s">
        <v>5320</v>
      </c>
      <c r="H5451" s="27" t="s">
        <v>5320</v>
      </c>
      <c r="I5451" s="27" t="s">
        <v>5320</v>
      </c>
      <c r="J5451" s="28" t="s">
        <v>21</v>
      </c>
      <c r="K5451" s="28" t="s">
        <v>21</v>
      </c>
      <c r="L5451" s="28" t="s">
        <v>20</v>
      </c>
      <c r="M5451" s="3" t="str">
        <f>IF(+OR(J5451="SI",G5451="SI"),"SI","NO")</f>
        <v>SI</v>
      </c>
      <c r="N5451" s="3" t="str">
        <f>IF(+OR(H5451="SI",K5451="SI"),"SI","NO")</f>
        <v>SI</v>
      </c>
      <c r="O5451" s="3" t="str">
        <f>IF(+OR(I5451="SI",L5451="SI"),"SI","NO")</f>
        <v>SI</v>
      </c>
    </row>
    <row r="5452" spans="1:15" x14ac:dyDescent="0.25">
      <c r="A5452" s="20" t="s">
        <v>3411</v>
      </c>
      <c r="B5452" s="1" t="s">
        <v>3515</v>
      </c>
      <c r="C5452" s="3">
        <v>6</v>
      </c>
      <c r="D5452" s="3" t="str">
        <f>VLOOKUP(Cobertura2021[[#This Row],['#Area]],S:T,2)</f>
        <v>Rural</v>
      </c>
      <c r="E5452" s="1" t="s">
        <v>3527</v>
      </c>
      <c r="F5452" s="3">
        <v>0</v>
      </c>
      <c r="G5452" s="27" t="s">
        <v>5320</v>
      </c>
      <c r="H5452" s="27" t="s">
        <v>5320</v>
      </c>
      <c r="I5452" s="27" t="s">
        <v>5320</v>
      </c>
      <c r="J5452" s="28" t="s">
        <v>21</v>
      </c>
      <c r="K5452" s="28" t="s">
        <v>21</v>
      </c>
      <c r="L5452" s="28" t="s">
        <v>20</v>
      </c>
      <c r="M5452" s="3" t="str">
        <f>IF(+OR(J5452="SI",G5452="SI"),"SI","NO")</f>
        <v>SI</v>
      </c>
      <c r="N5452" s="3" t="str">
        <f>IF(+OR(H5452="SI",K5452="SI"),"SI","NO")</f>
        <v>SI</v>
      </c>
      <c r="O5452" s="3" t="str">
        <f>IF(+OR(I5452="SI",L5452="SI"),"SI","NO")</f>
        <v>SI</v>
      </c>
    </row>
    <row r="5453" spans="1:15" x14ac:dyDescent="0.25">
      <c r="A5453" s="20" t="s">
        <v>3411</v>
      </c>
      <c r="B5453" s="1" t="s">
        <v>3515</v>
      </c>
      <c r="C5453" s="3">
        <v>6</v>
      </c>
      <c r="D5453" s="3" t="str">
        <f>VLOOKUP(Cobertura2021[[#This Row],['#Area]],S:T,2)</f>
        <v>Rural</v>
      </c>
      <c r="E5453" s="1" t="s">
        <v>3523</v>
      </c>
      <c r="F5453" s="3">
        <v>0</v>
      </c>
      <c r="G5453" s="27" t="s">
        <v>5320</v>
      </c>
      <c r="H5453" s="27" t="s">
        <v>5320</v>
      </c>
      <c r="I5453" s="27" t="s">
        <v>5320</v>
      </c>
      <c r="J5453" s="28" t="s">
        <v>21</v>
      </c>
      <c r="K5453" s="28" t="s">
        <v>21</v>
      </c>
      <c r="L5453" s="28" t="s">
        <v>20</v>
      </c>
      <c r="M5453" s="3" t="str">
        <f>IF(+OR(J5453="SI",G5453="SI"),"SI","NO")</f>
        <v>SI</v>
      </c>
      <c r="N5453" s="3" t="str">
        <f>IF(+OR(H5453="SI",K5453="SI"),"SI","NO")</f>
        <v>SI</v>
      </c>
      <c r="O5453" s="3" t="str">
        <f>IF(+OR(I5453="SI",L5453="SI"),"SI","NO")</f>
        <v>SI</v>
      </c>
    </row>
    <row r="5454" spans="1:15" x14ac:dyDescent="0.25">
      <c r="A5454" s="20" t="s">
        <v>3411</v>
      </c>
      <c r="B5454" s="1" t="s">
        <v>3515</v>
      </c>
      <c r="C5454" s="3">
        <v>6</v>
      </c>
      <c r="D5454" s="3" t="str">
        <f>VLOOKUP(Cobertura2021[[#This Row],['#Area]],S:T,2)</f>
        <v>Rural</v>
      </c>
      <c r="E5454" s="1" t="s">
        <v>3525</v>
      </c>
      <c r="F5454" s="3">
        <v>0</v>
      </c>
      <c r="G5454" s="27" t="s">
        <v>5320</v>
      </c>
      <c r="H5454" s="27" t="s">
        <v>5320</v>
      </c>
      <c r="I5454" s="27" t="s">
        <v>5320</v>
      </c>
      <c r="J5454" s="28" t="s">
        <v>21</v>
      </c>
      <c r="K5454" s="28" t="s">
        <v>21</v>
      </c>
      <c r="L5454" s="28" t="s">
        <v>21</v>
      </c>
      <c r="M5454" s="3" t="str">
        <f>IF(+OR(J5454="SI",G5454="SI"),"SI","NO")</f>
        <v>SI</v>
      </c>
      <c r="N5454" s="3" t="str">
        <f>IF(+OR(H5454="SI",K5454="SI"),"SI","NO")</f>
        <v>SI</v>
      </c>
      <c r="O5454" s="3" t="str">
        <f>IF(+OR(I5454="SI",L5454="SI"),"SI","NO")</f>
        <v>SI</v>
      </c>
    </row>
    <row r="5455" spans="1:15" x14ac:dyDescent="0.25">
      <c r="A5455" s="20" t="s">
        <v>3411</v>
      </c>
      <c r="B5455" s="1" t="s">
        <v>3532</v>
      </c>
      <c r="C5455" s="3">
        <v>6</v>
      </c>
      <c r="D5455" s="3" t="str">
        <f>VLOOKUP(Cobertura2021[[#This Row],['#Area]],S:T,2)</f>
        <v>Rural</v>
      </c>
      <c r="E5455" s="1" t="s">
        <v>3542</v>
      </c>
      <c r="F5455" s="3">
        <v>0</v>
      </c>
      <c r="G5455" s="27" t="s">
        <v>5320</v>
      </c>
      <c r="H5455" s="27" t="s">
        <v>5320</v>
      </c>
      <c r="I5455" s="27" t="s">
        <v>5320</v>
      </c>
      <c r="J5455" s="28" t="s">
        <v>21</v>
      </c>
      <c r="K5455" s="28" t="s">
        <v>21</v>
      </c>
      <c r="L5455" s="28" t="s">
        <v>21</v>
      </c>
      <c r="M5455" s="3" t="str">
        <f>IF(+OR(J5455="SI",G5455="SI"),"SI","NO")</f>
        <v>SI</v>
      </c>
      <c r="N5455" s="3" t="str">
        <f>IF(+OR(H5455="SI",K5455="SI"),"SI","NO")</f>
        <v>SI</v>
      </c>
      <c r="O5455" s="3" t="str">
        <f>IF(+OR(I5455="SI",L5455="SI"),"SI","NO")</f>
        <v>SI</v>
      </c>
    </row>
    <row r="5456" spans="1:15" x14ac:dyDescent="0.25">
      <c r="A5456" s="20" t="s">
        <v>3411</v>
      </c>
      <c r="B5456" s="1" t="s">
        <v>3515</v>
      </c>
      <c r="C5456" s="3">
        <v>6</v>
      </c>
      <c r="D5456" s="3" t="str">
        <f>VLOOKUP(Cobertura2021[[#This Row],['#Area]],S:T,2)</f>
        <v>Rural</v>
      </c>
      <c r="E5456" s="1" t="s">
        <v>3522</v>
      </c>
      <c r="F5456" s="3">
        <v>0</v>
      </c>
      <c r="G5456" s="27" t="s">
        <v>5320</v>
      </c>
      <c r="H5456" s="27" t="s">
        <v>5320</v>
      </c>
      <c r="I5456" s="27" t="s">
        <v>5320</v>
      </c>
      <c r="J5456" s="28" t="s">
        <v>21</v>
      </c>
      <c r="K5456" s="28" t="s">
        <v>21</v>
      </c>
      <c r="L5456" s="28" t="s">
        <v>20</v>
      </c>
      <c r="M5456" s="3" t="str">
        <f>IF(+OR(J5456="SI",G5456="SI"),"SI","NO")</f>
        <v>SI</v>
      </c>
      <c r="N5456" s="3" t="str">
        <f>IF(+OR(H5456="SI",K5456="SI"),"SI","NO")</f>
        <v>SI</v>
      </c>
      <c r="O5456" s="3" t="str">
        <f>IF(+OR(I5456="SI",L5456="SI"),"SI","NO")</f>
        <v>SI</v>
      </c>
    </row>
    <row r="5457" spans="1:15" x14ac:dyDescent="0.25">
      <c r="A5457" s="20" t="s">
        <v>3411</v>
      </c>
      <c r="B5457" s="1" t="s">
        <v>3515</v>
      </c>
      <c r="C5457" s="3">
        <v>6</v>
      </c>
      <c r="D5457" s="3" t="str">
        <f>VLOOKUP(Cobertura2021[[#This Row],['#Area]],S:T,2)</f>
        <v>Rural</v>
      </c>
      <c r="E5457" s="1" t="s">
        <v>3524</v>
      </c>
      <c r="F5457" s="3">
        <v>0</v>
      </c>
      <c r="G5457" s="27" t="s">
        <v>5320</v>
      </c>
      <c r="H5457" s="27" t="s">
        <v>5320</v>
      </c>
      <c r="I5457" s="27" t="s">
        <v>5320</v>
      </c>
      <c r="J5457" s="28" t="s">
        <v>21</v>
      </c>
      <c r="K5457" s="28" t="s">
        <v>21</v>
      </c>
      <c r="L5457" s="28" t="s">
        <v>20</v>
      </c>
      <c r="M5457" s="3" t="str">
        <f>IF(+OR(J5457="SI",G5457="SI"),"SI","NO")</f>
        <v>SI</v>
      </c>
      <c r="N5457" s="3" t="str">
        <f>IF(+OR(H5457="SI",K5457="SI"),"SI","NO")</f>
        <v>SI</v>
      </c>
      <c r="O5457" s="3" t="str">
        <f>IF(+OR(I5457="SI",L5457="SI"),"SI","NO")</f>
        <v>SI</v>
      </c>
    </row>
    <row r="5458" spans="1:15" x14ac:dyDescent="0.25">
      <c r="A5458" s="20" t="s">
        <v>3411</v>
      </c>
      <c r="B5458" s="1" t="s">
        <v>3532</v>
      </c>
      <c r="C5458" s="3">
        <v>6</v>
      </c>
      <c r="D5458" s="3" t="str">
        <f>VLOOKUP(Cobertura2021[[#This Row],['#Area]],S:T,2)</f>
        <v>Rural</v>
      </c>
      <c r="E5458" s="1" t="s">
        <v>3540</v>
      </c>
      <c r="F5458" s="3">
        <v>0</v>
      </c>
      <c r="G5458" s="27" t="s">
        <v>5320</v>
      </c>
      <c r="H5458" s="27" t="s">
        <v>5320</v>
      </c>
      <c r="I5458" s="27" t="s">
        <v>5320</v>
      </c>
      <c r="J5458" s="28" t="s">
        <v>21</v>
      </c>
      <c r="K5458" s="28" t="s">
        <v>21</v>
      </c>
      <c r="L5458" s="28" t="s">
        <v>20</v>
      </c>
      <c r="M5458" s="3" t="str">
        <f>IF(+OR(J5458="SI",G5458="SI"),"SI","NO")</f>
        <v>SI</v>
      </c>
      <c r="N5458" s="3" t="str">
        <f>IF(+OR(H5458="SI",K5458="SI"),"SI","NO")</f>
        <v>SI</v>
      </c>
      <c r="O5458" s="3" t="str">
        <f>IF(+OR(I5458="SI",L5458="SI"),"SI","NO")</f>
        <v>SI</v>
      </c>
    </row>
    <row r="5459" spans="1:15" x14ac:dyDescent="0.25">
      <c r="A5459" s="20" t="s">
        <v>3411</v>
      </c>
      <c r="B5459" s="1" t="s">
        <v>3625</v>
      </c>
      <c r="C5459" s="3">
        <v>6</v>
      </c>
      <c r="D5459" s="3" t="str">
        <f>VLOOKUP(Cobertura2021[[#This Row],['#Area]],S:T,2)</f>
        <v>Rural</v>
      </c>
      <c r="E5459" s="1" t="s">
        <v>3635</v>
      </c>
      <c r="F5459" s="3">
        <v>98</v>
      </c>
      <c r="G5459" s="27" t="s">
        <v>5320</v>
      </c>
      <c r="H5459" s="27" t="s">
        <v>5320</v>
      </c>
      <c r="I5459" s="27" t="s">
        <v>5320</v>
      </c>
      <c r="J5459" s="28" t="s">
        <v>21</v>
      </c>
      <c r="K5459" s="28" t="s">
        <v>21</v>
      </c>
      <c r="L5459" s="28" t="s">
        <v>20</v>
      </c>
      <c r="M5459" s="3" t="str">
        <f>IF(+OR(J5459="SI",G5459="SI"),"SI","NO")</f>
        <v>SI</v>
      </c>
      <c r="N5459" s="3" t="str">
        <f>IF(+OR(H5459="SI",K5459="SI"),"SI","NO")</f>
        <v>SI</v>
      </c>
      <c r="O5459" s="3" t="str">
        <f>IF(+OR(I5459="SI",L5459="SI"),"SI","NO")</f>
        <v>SI</v>
      </c>
    </row>
    <row r="5460" spans="1:15" x14ac:dyDescent="0.25">
      <c r="A5460" s="20" t="s">
        <v>3411</v>
      </c>
      <c r="B5460" s="1" t="s">
        <v>3418</v>
      </c>
      <c r="C5460" s="3">
        <v>6</v>
      </c>
      <c r="D5460" s="3" t="str">
        <f>VLOOKUP(Cobertura2021[[#This Row],['#Area]],S:T,2)</f>
        <v>Rural</v>
      </c>
      <c r="E5460" s="1" t="s">
        <v>3916</v>
      </c>
      <c r="F5460" s="3">
        <v>71</v>
      </c>
      <c r="G5460" s="27" t="s">
        <v>5320</v>
      </c>
      <c r="H5460" s="27" t="s">
        <v>5320</v>
      </c>
      <c r="I5460" s="27" t="s">
        <v>5320</v>
      </c>
      <c r="J5460" s="28" t="s">
        <v>21</v>
      </c>
      <c r="K5460" s="28" t="s">
        <v>21</v>
      </c>
      <c r="L5460" s="28" t="s">
        <v>20</v>
      </c>
      <c r="M5460" s="3" t="str">
        <f>IF(+OR(J5460="SI",G5460="SI"),"SI","NO")</f>
        <v>SI</v>
      </c>
      <c r="N5460" s="3" t="str">
        <f>IF(+OR(H5460="SI",K5460="SI"),"SI","NO")</f>
        <v>SI</v>
      </c>
      <c r="O5460" s="3" t="str">
        <f>IF(+OR(I5460="SI",L5460="SI"),"SI","NO")</f>
        <v>SI</v>
      </c>
    </row>
    <row r="5461" spans="1:15" x14ac:dyDescent="0.25">
      <c r="A5461" s="20" t="s">
        <v>3411</v>
      </c>
      <c r="B5461" s="1" t="s">
        <v>3418</v>
      </c>
      <c r="C5461" s="3">
        <v>6</v>
      </c>
      <c r="D5461" s="3" t="str">
        <f>VLOOKUP(Cobertura2021[[#This Row],['#Area]],S:T,2)</f>
        <v>Rural</v>
      </c>
      <c r="E5461" s="1" t="s">
        <v>3915</v>
      </c>
      <c r="F5461" s="3">
        <v>61</v>
      </c>
      <c r="G5461" s="27" t="s">
        <v>5320</v>
      </c>
      <c r="H5461" s="27" t="s">
        <v>5320</v>
      </c>
      <c r="I5461" s="27" t="s">
        <v>5320</v>
      </c>
      <c r="J5461" s="28" t="s">
        <v>21</v>
      </c>
      <c r="K5461" s="28" t="s">
        <v>21</v>
      </c>
      <c r="L5461" s="28" t="s">
        <v>20</v>
      </c>
      <c r="M5461" s="3" t="str">
        <f>IF(+OR(J5461="SI",G5461="SI"),"SI","NO")</f>
        <v>SI</v>
      </c>
      <c r="N5461" s="3" t="str">
        <f>IF(+OR(H5461="SI",K5461="SI"),"SI","NO")</f>
        <v>SI</v>
      </c>
      <c r="O5461" s="3" t="str">
        <f>IF(+OR(I5461="SI",L5461="SI"),"SI","NO")</f>
        <v>SI</v>
      </c>
    </row>
    <row r="5462" spans="1:15" hidden="1" x14ac:dyDescent="0.25">
      <c r="A5462" s="20" t="s">
        <v>3411</v>
      </c>
      <c r="B5462" s="1" t="s">
        <v>3475</v>
      </c>
      <c r="C5462" s="3">
        <v>1</v>
      </c>
      <c r="D5462" s="3" t="e">
        <f>VLOOKUP(Cobertura2021[[#This Row],['#Area]],S:T,2)</f>
        <v>#N/A</v>
      </c>
      <c r="E5462" s="1" t="s">
        <v>3476</v>
      </c>
      <c r="F5462" s="3">
        <v>153</v>
      </c>
      <c r="G5462" s="27" t="s">
        <v>5320</v>
      </c>
      <c r="H5462" s="27" t="s">
        <v>5320</v>
      </c>
      <c r="I5462" s="27" t="s">
        <v>5320</v>
      </c>
      <c r="J5462" s="28" t="s">
        <v>21</v>
      </c>
      <c r="K5462" s="28" t="s">
        <v>21</v>
      </c>
      <c r="L5462" s="28" t="s">
        <v>21</v>
      </c>
      <c r="M5462" s="3" t="str">
        <f>IF(+OR(J5462="SI",G5462="SI"),"SI","NO")</f>
        <v>SI</v>
      </c>
      <c r="N5462" s="3" t="str">
        <f>IF(+OR(H5462="SI",K5462="SI"),"SI","NO")</f>
        <v>SI</v>
      </c>
      <c r="O5462" s="3" t="str">
        <f>IF(+OR(I5462="SI",L5462="SI"),"SI","NO")</f>
        <v>SI</v>
      </c>
    </row>
    <row r="5463" spans="1:15" x14ac:dyDescent="0.25">
      <c r="A5463" s="20" t="s">
        <v>3411</v>
      </c>
      <c r="B5463" s="1" t="s">
        <v>3475</v>
      </c>
      <c r="C5463" s="3">
        <v>6</v>
      </c>
      <c r="D5463" s="3" t="str">
        <f>VLOOKUP(Cobertura2021[[#This Row],['#Area]],S:T,2)</f>
        <v>Rural</v>
      </c>
      <c r="E5463" s="1" t="s">
        <v>3489</v>
      </c>
      <c r="F5463" s="3">
        <v>603</v>
      </c>
      <c r="G5463" s="27" t="s">
        <v>5320</v>
      </c>
      <c r="H5463" s="27" t="s">
        <v>5320</v>
      </c>
      <c r="I5463" s="27" t="s">
        <v>5320</v>
      </c>
      <c r="J5463" s="28" t="s">
        <v>21</v>
      </c>
      <c r="K5463" s="28" t="s">
        <v>20</v>
      </c>
      <c r="L5463" s="28" t="s">
        <v>20</v>
      </c>
      <c r="M5463" s="3" t="str">
        <f>IF(+OR(J5463="SI",G5463="SI"),"SI","NO")</f>
        <v>SI</v>
      </c>
      <c r="N5463" s="3" t="str">
        <f>IF(+OR(H5463="SI",K5463="SI"),"SI","NO")</f>
        <v>SI</v>
      </c>
      <c r="O5463" s="3" t="str">
        <f>IF(+OR(I5463="SI",L5463="SI"),"SI","NO")</f>
        <v>SI</v>
      </c>
    </row>
    <row r="5464" spans="1:15" x14ac:dyDescent="0.25">
      <c r="A5464" s="20" t="s">
        <v>3411</v>
      </c>
      <c r="B5464" s="1" t="s">
        <v>3684</v>
      </c>
      <c r="C5464" s="3">
        <v>6</v>
      </c>
      <c r="D5464" s="3" t="str">
        <f>VLOOKUP(Cobertura2021[[#This Row],['#Area]],S:T,2)</f>
        <v>Rural</v>
      </c>
      <c r="E5464" s="1" t="s">
        <v>1590</v>
      </c>
      <c r="F5464" s="3">
        <v>212</v>
      </c>
      <c r="G5464" s="27" t="s">
        <v>5320</v>
      </c>
      <c r="H5464" s="27" t="s">
        <v>5320</v>
      </c>
      <c r="I5464" s="27" t="s">
        <v>5320</v>
      </c>
      <c r="J5464" s="28" t="s">
        <v>21</v>
      </c>
      <c r="K5464" s="28" t="s">
        <v>21</v>
      </c>
      <c r="L5464" s="28" t="s">
        <v>21</v>
      </c>
      <c r="M5464" s="3" t="str">
        <f>IF(+OR(J5464="SI",G5464="SI"),"SI","NO")</f>
        <v>SI</v>
      </c>
      <c r="N5464" s="3" t="str">
        <f>IF(+OR(H5464="SI",K5464="SI"),"SI","NO")</f>
        <v>SI</v>
      </c>
      <c r="O5464" s="3" t="str">
        <f>IF(+OR(I5464="SI",L5464="SI"),"SI","NO")</f>
        <v>SI</v>
      </c>
    </row>
    <row r="5465" spans="1:15" x14ac:dyDescent="0.25">
      <c r="A5465" s="20" t="s">
        <v>3411</v>
      </c>
      <c r="B5465" s="1" t="s">
        <v>3946</v>
      </c>
      <c r="C5465" s="3">
        <v>6</v>
      </c>
      <c r="D5465" s="3" t="str">
        <f>VLOOKUP(Cobertura2021[[#This Row],['#Area]],S:T,2)</f>
        <v>Rural</v>
      </c>
      <c r="E5465" s="1" t="s">
        <v>3956</v>
      </c>
      <c r="F5465" s="3">
        <v>10</v>
      </c>
      <c r="G5465" s="27" t="s">
        <v>5320</v>
      </c>
      <c r="H5465" s="27" t="s">
        <v>5320</v>
      </c>
      <c r="I5465" s="27" t="s">
        <v>5320</v>
      </c>
      <c r="J5465" s="28" t="s">
        <v>21</v>
      </c>
      <c r="K5465" s="28" t="s">
        <v>20</v>
      </c>
      <c r="L5465" s="28" t="s">
        <v>20</v>
      </c>
      <c r="M5465" s="3" t="str">
        <f>IF(+OR(J5465="SI",G5465="SI"),"SI","NO")</f>
        <v>SI</v>
      </c>
      <c r="N5465" s="3" t="str">
        <f>IF(+OR(H5465="SI",K5465="SI"),"SI","NO")</f>
        <v>SI</v>
      </c>
      <c r="O5465" s="3" t="str">
        <f>IF(+OR(I5465="SI",L5465="SI"),"SI","NO")</f>
        <v>SI</v>
      </c>
    </row>
    <row r="5466" spans="1:15" x14ac:dyDescent="0.25">
      <c r="A5466" s="20" t="s">
        <v>3411</v>
      </c>
      <c r="B5466" s="1" t="s">
        <v>3609</v>
      </c>
      <c r="C5466" s="3">
        <v>6</v>
      </c>
      <c r="D5466" s="3" t="str">
        <f>VLOOKUP(Cobertura2021[[#This Row],['#Area]],S:T,2)</f>
        <v>Rural</v>
      </c>
      <c r="E5466" s="1" t="s">
        <v>2303</v>
      </c>
      <c r="F5466" s="3">
        <v>101</v>
      </c>
      <c r="G5466" s="27" t="s">
        <v>5320</v>
      </c>
      <c r="H5466" s="27" t="s">
        <v>5320</v>
      </c>
      <c r="I5466" s="27" t="s">
        <v>5320</v>
      </c>
      <c r="J5466" s="28" t="s">
        <v>21</v>
      </c>
      <c r="K5466" s="28" t="s">
        <v>21</v>
      </c>
      <c r="L5466" s="28" t="s">
        <v>21</v>
      </c>
      <c r="M5466" s="3" t="str">
        <f>IF(+OR(J5466="SI",G5466="SI"),"SI","NO")</f>
        <v>SI</v>
      </c>
      <c r="N5466" s="3" t="str">
        <f>IF(+OR(H5466="SI",K5466="SI"),"SI","NO")</f>
        <v>SI</v>
      </c>
      <c r="O5466" s="3" t="str">
        <f>IF(+OR(I5466="SI",L5466="SI"),"SI","NO")</f>
        <v>SI</v>
      </c>
    </row>
    <row r="5467" spans="1:15" x14ac:dyDescent="0.25">
      <c r="A5467" s="20" t="s">
        <v>1926</v>
      </c>
      <c r="B5467" s="1" t="s">
        <v>1931</v>
      </c>
      <c r="C5467" s="3">
        <v>6</v>
      </c>
      <c r="D5467" s="3" t="str">
        <f>VLOOKUP(Cobertura2021[[#This Row],['#Area]],S:T,2)</f>
        <v>Rural</v>
      </c>
      <c r="E5467" s="1" t="s">
        <v>310</v>
      </c>
      <c r="F5467" s="3">
        <v>96</v>
      </c>
      <c r="G5467" s="27" t="s">
        <v>5320</v>
      </c>
      <c r="H5467" s="27" t="s">
        <v>3</v>
      </c>
      <c r="I5467" s="27" t="s">
        <v>3</v>
      </c>
      <c r="J5467" s="28" t="s">
        <v>21</v>
      </c>
      <c r="K5467" s="28" t="s">
        <v>20</v>
      </c>
      <c r="L5467" s="28" t="s">
        <v>20</v>
      </c>
      <c r="M5467" s="3" t="str">
        <f>IF(+OR(J5467="SI",G5467="SI"),"SI","NO")</f>
        <v>SI</v>
      </c>
      <c r="N5467" s="3" t="str">
        <f>IF(+OR(H5467="SI",K5467="SI"),"SI","NO")</f>
        <v>NO</v>
      </c>
      <c r="O5467" s="3" t="str">
        <f>IF(+OR(I5467="SI",L5467="SI"),"SI","NO")</f>
        <v>NO</v>
      </c>
    </row>
    <row r="5468" spans="1:15" x14ac:dyDescent="0.25">
      <c r="A5468" s="20" t="s">
        <v>3411</v>
      </c>
      <c r="B5468" s="1" t="s">
        <v>3684</v>
      </c>
      <c r="C5468" s="3">
        <v>6</v>
      </c>
      <c r="D5468" s="3" t="str">
        <f>VLOOKUP(Cobertura2021[[#This Row],['#Area]],S:T,2)</f>
        <v>Rural</v>
      </c>
      <c r="E5468" s="1" t="s">
        <v>3692</v>
      </c>
      <c r="F5468" s="3">
        <v>61</v>
      </c>
      <c r="G5468" s="27" t="s">
        <v>5320</v>
      </c>
      <c r="H5468" s="27" t="s">
        <v>5320</v>
      </c>
      <c r="I5468" s="27" t="s">
        <v>5320</v>
      </c>
      <c r="J5468" s="28" t="s">
        <v>21</v>
      </c>
      <c r="K5468" s="28" t="s">
        <v>20</v>
      </c>
      <c r="L5468" s="28" t="s">
        <v>20</v>
      </c>
      <c r="M5468" s="3" t="str">
        <f>IF(+OR(J5468="SI",G5468="SI"),"SI","NO")</f>
        <v>SI</v>
      </c>
      <c r="N5468" s="3" t="str">
        <f>IF(+OR(H5468="SI",K5468="SI"),"SI","NO")</f>
        <v>SI</v>
      </c>
      <c r="O5468" s="3" t="str">
        <f>IF(+OR(I5468="SI",L5468="SI"),"SI","NO")</f>
        <v>SI</v>
      </c>
    </row>
    <row r="5469" spans="1:15" x14ac:dyDescent="0.25">
      <c r="A5469" s="20" t="s">
        <v>3411</v>
      </c>
      <c r="B5469" s="1" t="s">
        <v>3684</v>
      </c>
      <c r="C5469" s="3">
        <v>6</v>
      </c>
      <c r="D5469" s="3" t="str">
        <f>VLOOKUP(Cobertura2021[[#This Row],['#Area]],S:T,2)</f>
        <v>Rural</v>
      </c>
      <c r="E5469" s="1" t="s">
        <v>3687</v>
      </c>
      <c r="F5469" s="3">
        <v>49</v>
      </c>
      <c r="G5469" s="27" t="s">
        <v>5320</v>
      </c>
      <c r="H5469" s="27" t="s">
        <v>5320</v>
      </c>
      <c r="I5469" s="27" t="s">
        <v>5320</v>
      </c>
      <c r="J5469" s="28" t="s">
        <v>21</v>
      </c>
      <c r="K5469" s="28" t="s">
        <v>21</v>
      </c>
      <c r="L5469" s="28" t="s">
        <v>21</v>
      </c>
      <c r="M5469" s="3" t="str">
        <f>IF(+OR(J5469="SI",G5469="SI"),"SI","NO")</f>
        <v>SI</v>
      </c>
      <c r="N5469" s="3" t="str">
        <f>IF(+OR(H5469="SI",K5469="SI"),"SI","NO")</f>
        <v>SI</v>
      </c>
      <c r="O5469" s="3" t="str">
        <f>IF(+OR(I5469="SI",L5469="SI"),"SI","NO")</f>
        <v>SI</v>
      </c>
    </row>
    <row r="5470" spans="1:15" x14ac:dyDescent="0.25">
      <c r="A5470" s="20" t="s">
        <v>3411</v>
      </c>
      <c r="B5470" s="1" t="s">
        <v>3684</v>
      </c>
      <c r="C5470" s="3">
        <v>6</v>
      </c>
      <c r="D5470" s="3" t="str">
        <f>VLOOKUP(Cobertura2021[[#This Row],['#Area]],S:T,2)</f>
        <v>Rural</v>
      </c>
      <c r="E5470" s="1" t="s">
        <v>1497</v>
      </c>
      <c r="F5470" s="3">
        <v>34</v>
      </c>
      <c r="G5470" s="27" t="s">
        <v>5320</v>
      </c>
      <c r="H5470" s="27" t="s">
        <v>5320</v>
      </c>
      <c r="I5470" s="27" t="s">
        <v>5320</v>
      </c>
      <c r="J5470" s="28" t="s">
        <v>21</v>
      </c>
      <c r="K5470" s="28" t="s">
        <v>21</v>
      </c>
      <c r="L5470" s="28" t="s">
        <v>20</v>
      </c>
      <c r="M5470" s="3" t="str">
        <f>IF(+OR(J5470="SI",G5470="SI"),"SI","NO")</f>
        <v>SI</v>
      </c>
      <c r="N5470" s="3" t="str">
        <f>IF(+OR(H5470="SI",K5470="SI"),"SI","NO")</f>
        <v>SI</v>
      </c>
      <c r="O5470" s="3" t="str">
        <f>IF(+OR(I5470="SI",L5470="SI"),"SI","NO")</f>
        <v>SI</v>
      </c>
    </row>
    <row r="5471" spans="1:15" x14ac:dyDescent="0.25">
      <c r="A5471" s="20" t="s">
        <v>3411</v>
      </c>
      <c r="B5471" s="1" t="s">
        <v>3740</v>
      </c>
      <c r="C5471" s="3">
        <v>6</v>
      </c>
      <c r="D5471" s="3" t="str">
        <f>VLOOKUP(Cobertura2021[[#This Row],['#Area]],S:T,2)</f>
        <v>Rural</v>
      </c>
      <c r="E5471" s="1" t="s">
        <v>3779</v>
      </c>
      <c r="F5471" s="3">
        <v>63</v>
      </c>
      <c r="G5471" s="27" t="s">
        <v>5320</v>
      </c>
      <c r="H5471" s="27" t="s">
        <v>5320</v>
      </c>
      <c r="I5471" s="27" t="s">
        <v>5320</v>
      </c>
      <c r="J5471" s="28" t="s">
        <v>21</v>
      </c>
      <c r="K5471" s="28" t="s">
        <v>21</v>
      </c>
      <c r="L5471" s="28" t="s">
        <v>20</v>
      </c>
      <c r="M5471" s="3" t="str">
        <f>IF(+OR(J5471="SI",G5471="SI"),"SI","NO")</f>
        <v>SI</v>
      </c>
      <c r="N5471" s="3" t="str">
        <f>IF(+OR(H5471="SI",K5471="SI"),"SI","NO")</f>
        <v>SI</v>
      </c>
      <c r="O5471" s="3" t="str">
        <f>IF(+OR(I5471="SI",L5471="SI"),"SI","NO")</f>
        <v>SI</v>
      </c>
    </row>
    <row r="5472" spans="1:15" x14ac:dyDescent="0.25">
      <c r="A5472" s="20" t="s">
        <v>2968</v>
      </c>
      <c r="B5472" s="1" t="s">
        <v>2970</v>
      </c>
      <c r="C5472" s="3">
        <v>6</v>
      </c>
      <c r="D5472" s="3" t="str">
        <f>VLOOKUP(Cobertura2021[[#This Row],['#Area]],S:T,2)</f>
        <v>Rural</v>
      </c>
      <c r="E5472" s="1" t="s">
        <v>310</v>
      </c>
      <c r="F5472" s="3">
        <v>120</v>
      </c>
      <c r="G5472" s="27" t="s">
        <v>5320</v>
      </c>
      <c r="H5472" s="27" t="s">
        <v>5320</v>
      </c>
      <c r="I5472" s="27" t="s">
        <v>3</v>
      </c>
      <c r="J5472" s="28" t="s">
        <v>21</v>
      </c>
      <c r="K5472" s="28" t="s">
        <v>20</v>
      </c>
      <c r="L5472" s="28" t="s">
        <v>20</v>
      </c>
      <c r="M5472" s="3" t="str">
        <f>IF(+OR(J5472="SI",G5472="SI"),"SI","NO")</f>
        <v>SI</v>
      </c>
      <c r="N5472" s="3" t="str">
        <f>IF(+OR(H5472="SI",K5472="SI"),"SI","NO")</f>
        <v>SI</v>
      </c>
      <c r="O5472" s="3" t="str">
        <f>IF(+OR(I5472="SI",L5472="SI"),"SI","NO")</f>
        <v>NO</v>
      </c>
    </row>
    <row r="5473" spans="1:15" x14ac:dyDescent="0.25">
      <c r="A5473" s="20" t="s">
        <v>3181</v>
      </c>
      <c r="B5473" s="1" t="s">
        <v>1809</v>
      </c>
      <c r="C5473" s="3">
        <v>6</v>
      </c>
      <c r="D5473" s="3" t="str">
        <f>VLOOKUP(Cobertura2021[[#This Row],['#Area]],S:T,2)</f>
        <v>Rural</v>
      </c>
      <c r="E5473" s="1" t="s">
        <v>310</v>
      </c>
      <c r="F5473" s="3">
        <v>34</v>
      </c>
      <c r="G5473" s="27" t="s">
        <v>5320</v>
      </c>
      <c r="H5473" s="27" t="s">
        <v>3</v>
      </c>
      <c r="I5473" s="27" t="s">
        <v>3</v>
      </c>
      <c r="J5473" s="28" t="s">
        <v>21</v>
      </c>
      <c r="K5473" s="28" t="s">
        <v>20</v>
      </c>
      <c r="L5473" s="28" t="s">
        <v>20</v>
      </c>
      <c r="M5473" s="3" t="str">
        <f>IF(+OR(J5473="SI",G5473="SI"),"SI","NO")</f>
        <v>SI</v>
      </c>
      <c r="N5473" s="3" t="str">
        <f>IF(+OR(H5473="SI",K5473="SI"),"SI","NO")</f>
        <v>NO</v>
      </c>
      <c r="O5473" s="3" t="str">
        <f>IF(+OR(I5473="SI",L5473="SI"),"SI","NO")</f>
        <v>NO</v>
      </c>
    </row>
    <row r="5474" spans="1:15" x14ac:dyDescent="0.25">
      <c r="A5474" s="20" t="s">
        <v>3411</v>
      </c>
      <c r="B5474" s="1" t="s">
        <v>3496</v>
      </c>
      <c r="C5474" s="3">
        <v>6</v>
      </c>
      <c r="D5474" s="3" t="str">
        <f>VLOOKUP(Cobertura2021[[#This Row],['#Area]],S:T,2)</f>
        <v>Rural</v>
      </c>
      <c r="E5474" s="1" t="s">
        <v>3511</v>
      </c>
      <c r="F5474" s="3">
        <v>158</v>
      </c>
      <c r="G5474" s="27" t="s">
        <v>5320</v>
      </c>
      <c r="H5474" s="27" t="s">
        <v>5320</v>
      </c>
      <c r="I5474" s="27" t="s">
        <v>5320</v>
      </c>
      <c r="J5474" s="28" t="s">
        <v>21</v>
      </c>
      <c r="K5474" s="28" t="s">
        <v>21</v>
      </c>
      <c r="L5474" s="28" t="s">
        <v>20</v>
      </c>
      <c r="M5474" s="3" t="str">
        <f>IF(+OR(J5474="SI",G5474="SI"),"SI","NO")</f>
        <v>SI</v>
      </c>
      <c r="N5474" s="3" t="str">
        <f>IF(+OR(H5474="SI",K5474="SI"),"SI","NO")</f>
        <v>SI</v>
      </c>
      <c r="O5474" s="3" t="str">
        <f>IF(+OR(I5474="SI",L5474="SI"),"SI","NO")</f>
        <v>SI</v>
      </c>
    </row>
    <row r="5475" spans="1:15" x14ac:dyDescent="0.25">
      <c r="A5475" s="20" t="s">
        <v>3411</v>
      </c>
      <c r="B5475" s="1" t="s">
        <v>3496</v>
      </c>
      <c r="C5475" s="3">
        <v>6</v>
      </c>
      <c r="D5475" s="3" t="str">
        <f>VLOOKUP(Cobertura2021[[#This Row],['#Area]],S:T,2)</f>
        <v>Rural</v>
      </c>
      <c r="E5475" s="1" t="s">
        <v>3505</v>
      </c>
      <c r="F5475" s="3">
        <v>116</v>
      </c>
      <c r="G5475" s="27" t="s">
        <v>5320</v>
      </c>
      <c r="H5475" s="27" t="s">
        <v>5320</v>
      </c>
      <c r="I5475" s="27" t="s">
        <v>5320</v>
      </c>
      <c r="J5475" s="28" t="s">
        <v>21</v>
      </c>
      <c r="K5475" s="28" t="s">
        <v>21</v>
      </c>
      <c r="L5475" s="28" t="s">
        <v>21</v>
      </c>
      <c r="M5475" s="3" t="str">
        <f>IF(+OR(J5475="SI",G5475="SI"),"SI","NO")</f>
        <v>SI</v>
      </c>
      <c r="N5475" s="3" t="str">
        <f>IF(+OR(H5475="SI",K5475="SI"),"SI","NO")</f>
        <v>SI</v>
      </c>
      <c r="O5475" s="3" t="str">
        <f>IF(+OR(I5475="SI",L5475="SI"),"SI","NO")</f>
        <v>SI</v>
      </c>
    </row>
    <row r="5476" spans="1:15" hidden="1" x14ac:dyDescent="0.25">
      <c r="A5476" s="20" t="s">
        <v>3411</v>
      </c>
      <c r="B5476" s="1" t="s">
        <v>3496</v>
      </c>
      <c r="C5476" s="3">
        <v>1</v>
      </c>
      <c r="D5476" s="3" t="e">
        <f>VLOOKUP(Cobertura2021[[#This Row],['#Area]],S:T,2)</f>
        <v>#N/A</v>
      </c>
      <c r="E5476" s="1" t="s">
        <v>3497</v>
      </c>
      <c r="F5476" s="3">
        <v>37</v>
      </c>
      <c r="G5476" s="27" t="s">
        <v>5320</v>
      </c>
      <c r="H5476" s="27" t="s">
        <v>5320</v>
      </c>
      <c r="I5476" s="27" t="s">
        <v>5320</v>
      </c>
      <c r="J5476" s="28" t="s">
        <v>21</v>
      </c>
      <c r="K5476" s="28" t="s">
        <v>21</v>
      </c>
      <c r="L5476" s="28" t="s">
        <v>21</v>
      </c>
      <c r="M5476" s="3" t="str">
        <f>IF(+OR(J5476="SI",G5476="SI"),"SI","NO")</f>
        <v>SI</v>
      </c>
      <c r="N5476" s="3" t="str">
        <f>IF(+OR(H5476="SI",K5476="SI"),"SI","NO")</f>
        <v>SI</v>
      </c>
      <c r="O5476" s="3" t="str">
        <f>IF(+OR(I5476="SI",L5476="SI"),"SI","NO")</f>
        <v>SI</v>
      </c>
    </row>
    <row r="5477" spans="1:15" hidden="1" x14ac:dyDescent="0.25">
      <c r="A5477" s="20" t="s">
        <v>3411</v>
      </c>
      <c r="B5477" s="1" t="s">
        <v>3496</v>
      </c>
      <c r="C5477" s="3">
        <v>1</v>
      </c>
      <c r="D5477" s="3" t="e">
        <f>VLOOKUP(Cobertura2021[[#This Row],['#Area]],S:T,2)</f>
        <v>#N/A</v>
      </c>
      <c r="E5477" s="1" t="s">
        <v>3498</v>
      </c>
      <c r="F5477" s="3">
        <v>32</v>
      </c>
      <c r="G5477" s="27" t="s">
        <v>5320</v>
      </c>
      <c r="H5477" s="27" t="s">
        <v>5320</v>
      </c>
      <c r="I5477" s="27" t="s">
        <v>5320</v>
      </c>
      <c r="J5477" s="28" t="s">
        <v>21</v>
      </c>
      <c r="K5477" s="28" t="s">
        <v>21</v>
      </c>
      <c r="L5477" s="28" t="s">
        <v>21</v>
      </c>
      <c r="M5477" s="3" t="str">
        <f>IF(+OR(J5477="SI",G5477="SI"),"SI","NO")</f>
        <v>SI</v>
      </c>
      <c r="N5477" s="3" t="str">
        <f>IF(+OR(H5477="SI",K5477="SI"),"SI","NO")</f>
        <v>SI</v>
      </c>
      <c r="O5477" s="3" t="str">
        <f>IF(+OR(I5477="SI",L5477="SI"),"SI","NO")</f>
        <v>SI</v>
      </c>
    </row>
    <row r="5478" spans="1:15" x14ac:dyDescent="0.25">
      <c r="A5478" s="20" t="s">
        <v>3411</v>
      </c>
      <c r="B5478" s="1" t="s">
        <v>3496</v>
      </c>
      <c r="C5478" s="3">
        <v>6</v>
      </c>
      <c r="D5478" s="3" t="str">
        <f>VLOOKUP(Cobertura2021[[#This Row],['#Area]],S:T,2)</f>
        <v>Rural</v>
      </c>
      <c r="E5478" s="1" t="s">
        <v>3504</v>
      </c>
      <c r="F5478" s="3">
        <v>106</v>
      </c>
      <c r="G5478" s="27" t="s">
        <v>5320</v>
      </c>
      <c r="H5478" s="27" t="s">
        <v>5320</v>
      </c>
      <c r="I5478" s="27" t="s">
        <v>5320</v>
      </c>
      <c r="J5478" s="28" t="s">
        <v>21</v>
      </c>
      <c r="K5478" s="28" t="s">
        <v>21</v>
      </c>
      <c r="L5478" s="28" t="s">
        <v>20</v>
      </c>
      <c r="M5478" s="3" t="str">
        <f>IF(+OR(J5478="SI",G5478="SI"),"SI","NO")</f>
        <v>SI</v>
      </c>
      <c r="N5478" s="3" t="str">
        <f>IF(+OR(H5478="SI",K5478="SI"),"SI","NO")</f>
        <v>SI</v>
      </c>
      <c r="O5478" s="3" t="str">
        <f>IF(+OR(I5478="SI",L5478="SI"),"SI","NO")</f>
        <v>SI</v>
      </c>
    </row>
    <row r="5479" spans="1:15" x14ac:dyDescent="0.25">
      <c r="A5479" s="20" t="s">
        <v>3411</v>
      </c>
      <c r="B5479" s="1" t="s">
        <v>3496</v>
      </c>
      <c r="C5479" s="3">
        <v>6</v>
      </c>
      <c r="D5479" s="3" t="str">
        <f>VLOOKUP(Cobertura2021[[#This Row],['#Area]],S:T,2)</f>
        <v>Rural</v>
      </c>
      <c r="E5479" s="1" t="s">
        <v>3501</v>
      </c>
      <c r="F5479" s="3">
        <v>225</v>
      </c>
      <c r="G5479" s="27" t="s">
        <v>5320</v>
      </c>
      <c r="H5479" s="27" t="s">
        <v>5320</v>
      </c>
      <c r="I5479" s="27" t="s">
        <v>5320</v>
      </c>
      <c r="J5479" s="28" t="s">
        <v>21</v>
      </c>
      <c r="K5479" s="28" t="s">
        <v>20</v>
      </c>
      <c r="L5479" s="28" t="s">
        <v>20</v>
      </c>
      <c r="M5479" s="3" t="str">
        <f>IF(+OR(J5479="SI",G5479="SI"),"SI","NO")</f>
        <v>SI</v>
      </c>
      <c r="N5479" s="3" t="str">
        <f>IF(+OR(H5479="SI",K5479="SI"),"SI","NO")</f>
        <v>SI</v>
      </c>
      <c r="O5479" s="3" t="str">
        <f>IF(+OR(I5479="SI",L5479="SI"),"SI","NO")</f>
        <v>SI</v>
      </c>
    </row>
    <row r="5480" spans="1:15" x14ac:dyDescent="0.25">
      <c r="A5480" s="20" t="s">
        <v>3411</v>
      </c>
      <c r="B5480" s="1" t="s">
        <v>3496</v>
      </c>
      <c r="C5480" s="3">
        <v>6</v>
      </c>
      <c r="D5480" s="3" t="str">
        <f>VLOOKUP(Cobertura2021[[#This Row],['#Area]],S:T,2)</f>
        <v>Rural</v>
      </c>
      <c r="E5480" s="1" t="s">
        <v>3503</v>
      </c>
      <c r="F5480" s="3">
        <v>215</v>
      </c>
      <c r="G5480" s="27" t="s">
        <v>5320</v>
      </c>
      <c r="H5480" s="27" t="s">
        <v>5320</v>
      </c>
      <c r="I5480" s="27" t="s">
        <v>5320</v>
      </c>
      <c r="J5480" s="28" t="s">
        <v>21</v>
      </c>
      <c r="K5480" s="28" t="s">
        <v>20</v>
      </c>
      <c r="L5480" s="28" t="s">
        <v>20</v>
      </c>
      <c r="M5480" s="3" t="str">
        <f>IF(+OR(J5480="SI",G5480="SI"),"SI","NO")</f>
        <v>SI</v>
      </c>
      <c r="N5480" s="3" t="str">
        <f>IF(+OR(H5480="SI",K5480="SI"),"SI","NO")</f>
        <v>SI</v>
      </c>
      <c r="O5480" s="3" t="str">
        <f>IF(+OR(I5480="SI",L5480="SI"),"SI","NO")</f>
        <v>SI</v>
      </c>
    </row>
    <row r="5481" spans="1:15" x14ac:dyDescent="0.25">
      <c r="A5481" s="20" t="s">
        <v>3411</v>
      </c>
      <c r="B5481" s="1" t="s">
        <v>3496</v>
      </c>
      <c r="C5481" s="3">
        <v>6</v>
      </c>
      <c r="D5481" s="3" t="str">
        <f>VLOOKUP(Cobertura2021[[#This Row],['#Area]],S:T,2)</f>
        <v>Rural</v>
      </c>
      <c r="E5481" s="1" t="s">
        <v>3502</v>
      </c>
      <c r="F5481" s="3">
        <v>185</v>
      </c>
      <c r="G5481" s="27" t="s">
        <v>5320</v>
      </c>
      <c r="H5481" s="27" t="s">
        <v>5320</v>
      </c>
      <c r="I5481" s="27" t="s">
        <v>5320</v>
      </c>
      <c r="J5481" s="28" t="s">
        <v>21</v>
      </c>
      <c r="K5481" s="28" t="s">
        <v>21</v>
      </c>
      <c r="L5481" s="28" t="s">
        <v>20</v>
      </c>
      <c r="M5481" s="3" t="str">
        <f>IF(+OR(J5481="SI",G5481="SI"),"SI","NO")</f>
        <v>SI</v>
      </c>
      <c r="N5481" s="3" t="str">
        <f>IF(+OR(H5481="SI",K5481="SI"),"SI","NO")</f>
        <v>SI</v>
      </c>
      <c r="O5481" s="3" t="str">
        <f>IF(+OR(I5481="SI",L5481="SI"),"SI","NO")</f>
        <v>SI</v>
      </c>
    </row>
    <row r="5482" spans="1:15" x14ac:dyDescent="0.25">
      <c r="A5482" s="20" t="s">
        <v>3411</v>
      </c>
      <c r="B5482" s="1" t="s">
        <v>3496</v>
      </c>
      <c r="C5482" s="3">
        <v>6</v>
      </c>
      <c r="D5482" s="3" t="str">
        <f>VLOOKUP(Cobertura2021[[#This Row],['#Area]],S:T,2)</f>
        <v>Rural</v>
      </c>
      <c r="E5482" s="1" t="s">
        <v>3512</v>
      </c>
      <c r="F5482" s="3">
        <v>134</v>
      </c>
      <c r="G5482" s="27" t="s">
        <v>5320</v>
      </c>
      <c r="H5482" s="27" t="s">
        <v>5320</v>
      </c>
      <c r="I5482" s="27" t="s">
        <v>5320</v>
      </c>
      <c r="J5482" s="28" t="s">
        <v>21</v>
      </c>
      <c r="K5482" s="28" t="s">
        <v>20</v>
      </c>
      <c r="L5482" s="28" t="s">
        <v>20</v>
      </c>
      <c r="M5482" s="3" t="str">
        <f>IF(+OR(J5482="SI",G5482="SI"),"SI","NO")</f>
        <v>SI</v>
      </c>
      <c r="N5482" s="3" t="str">
        <f>IF(+OR(H5482="SI",K5482="SI"),"SI","NO")</f>
        <v>SI</v>
      </c>
      <c r="O5482" s="3" t="str">
        <f>IF(+OR(I5482="SI",L5482="SI"),"SI","NO")</f>
        <v>SI</v>
      </c>
    </row>
    <row r="5483" spans="1:15" hidden="1" x14ac:dyDescent="0.25">
      <c r="A5483" s="20" t="s">
        <v>3411</v>
      </c>
      <c r="B5483" s="1" t="s">
        <v>3496</v>
      </c>
      <c r="C5483" s="3">
        <v>3</v>
      </c>
      <c r="D5483" s="3" t="str">
        <f>VLOOKUP(Cobertura2021[[#This Row],['#Area]],S:T,2)</f>
        <v>Suburbana</v>
      </c>
      <c r="E5483" s="1" t="s">
        <v>3510</v>
      </c>
      <c r="F5483" s="3">
        <v>156</v>
      </c>
      <c r="G5483" s="27" t="s">
        <v>5320</v>
      </c>
      <c r="H5483" s="27" t="s">
        <v>5320</v>
      </c>
      <c r="I5483" s="27" t="s">
        <v>5320</v>
      </c>
      <c r="J5483" s="28" t="s">
        <v>21</v>
      </c>
      <c r="K5483" s="28" t="s">
        <v>21</v>
      </c>
      <c r="L5483" s="28" t="s">
        <v>20</v>
      </c>
      <c r="M5483" s="3" t="str">
        <f>IF(+OR(J5483="SI",G5483="SI"),"SI","NO")</f>
        <v>SI</v>
      </c>
      <c r="N5483" s="3" t="str">
        <f>IF(+OR(H5483="SI",K5483="SI"),"SI","NO")</f>
        <v>SI</v>
      </c>
      <c r="O5483" s="3" t="str">
        <f>IF(+OR(I5483="SI",L5483="SI"),"SI","NO")</f>
        <v>SI</v>
      </c>
    </row>
    <row r="5484" spans="1:15" x14ac:dyDescent="0.25">
      <c r="A5484" s="20" t="s">
        <v>3411</v>
      </c>
      <c r="B5484" s="1" t="s">
        <v>3714</v>
      </c>
      <c r="C5484" s="3">
        <v>6</v>
      </c>
      <c r="D5484" s="3" t="str">
        <f>VLOOKUP(Cobertura2021[[#This Row],['#Area]],S:T,2)</f>
        <v>Rural</v>
      </c>
      <c r="E5484" s="1" t="s">
        <v>3722</v>
      </c>
      <c r="F5484" s="3">
        <v>118</v>
      </c>
      <c r="G5484" s="27" t="s">
        <v>5320</v>
      </c>
      <c r="H5484" s="27" t="s">
        <v>5320</v>
      </c>
      <c r="I5484" s="27" t="s">
        <v>5320</v>
      </c>
      <c r="J5484" s="28" t="s">
        <v>21</v>
      </c>
      <c r="K5484" s="28" t="s">
        <v>21</v>
      </c>
      <c r="L5484" s="28" t="s">
        <v>20</v>
      </c>
      <c r="M5484" s="3" t="str">
        <f>IF(+OR(J5484="SI",G5484="SI"),"SI","NO")</f>
        <v>SI</v>
      </c>
      <c r="N5484" s="3" t="str">
        <f>IF(+OR(H5484="SI",K5484="SI"),"SI","NO")</f>
        <v>SI</v>
      </c>
      <c r="O5484" s="3" t="str">
        <f>IF(+OR(I5484="SI",L5484="SI"),"SI","NO")</f>
        <v>SI</v>
      </c>
    </row>
    <row r="5485" spans="1:15" x14ac:dyDescent="0.25">
      <c r="A5485" s="20" t="s">
        <v>3411</v>
      </c>
      <c r="B5485" s="1" t="s">
        <v>3740</v>
      </c>
      <c r="C5485" s="3">
        <v>6</v>
      </c>
      <c r="D5485" s="3" t="str">
        <f>VLOOKUP(Cobertura2021[[#This Row],['#Area]],S:T,2)</f>
        <v>Rural</v>
      </c>
      <c r="E5485" s="1" t="s">
        <v>3783</v>
      </c>
      <c r="F5485" s="3">
        <v>48</v>
      </c>
      <c r="G5485" s="27" t="s">
        <v>5320</v>
      </c>
      <c r="H5485" s="27" t="s">
        <v>5320</v>
      </c>
      <c r="I5485" s="27" t="s">
        <v>5320</v>
      </c>
      <c r="J5485" s="28" t="s">
        <v>20</v>
      </c>
      <c r="K5485" s="28" t="s">
        <v>20</v>
      </c>
      <c r="L5485" s="28" t="s">
        <v>20</v>
      </c>
      <c r="M5485" s="3" t="str">
        <f>IF(+OR(J5485="SI",G5485="SI"),"SI","NO")</f>
        <v>SI</v>
      </c>
      <c r="N5485" s="3" t="str">
        <f>IF(+OR(H5485="SI",K5485="SI"),"SI","NO")</f>
        <v>SI</v>
      </c>
      <c r="O5485" s="3" t="str">
        <f>IF(+OR(I5485="SI",L5485="SI"),"SI","NO")</f>
        <v>SI</v>
      </c>
    </row>
    <row r="5486" spans="1:15" hidden="1" x14ac:dyDescent="0.25">
      <c r="A5486" s="20" t="s">
        <v>3411</v>
      </c>
      <c r="B5486" s="1" t="s">
        <v>3412</v>
      </c>
      <c r="C5486" s="3">
        <v>1</v>
      </c>
      <c r="D5486" s="3" t="e">
        <f>VLOOKUP(Cobertura2021[[#This Row],['#Area]],S:T,2)</f>
        <v>#N/A</v>
      </c>
      <c r="E5486" s="1" t="s">
        <v>2764</v>
      </c>
      <c r="F5486" s="3">
        <v>602</v>
      </c>
      <c r="G5486" s="27" t="s">
        <v>5320</v>
      </c>
      <c r="H5486" s="27" t="s">
        <v>5320</v>
      </c>
      <c r="I5486" s="27" t="s">
        <v>5320</v>
      </c>
      <c r="J5486" s="28" t="s">
        <v>21</v>
      </c>
      <c r="K5486" s="28" t="s">
        <v>21</v>
      </c>
      <c r="L5486" s="28" t="s">
        <v>21</v>
      </c>
      <c r="M5486" s="3" t="str">
        <f>IF(+OR(J5486="SI",G5486="SI"),"SI","NO")</f>
        <v>SI</v>
      </c>
      <c r="N5486" s="3" t="str">
        <f>IF(+OR(H5486="SI",K5486="SI"),"SI","NO")</f>
        <v>SI</v>
      </c>
      <c r="O5486" s="3" t="str">
        <f>IF(+OR(I5486="SI",L5486="SI"),"SI","NO")</f>
        <v>SI</v>
      </c>
    </row>
    <row r="5487" spans="1:15" hidden="1" x14ac:dyDescent="0.25">
      <c r="A5487" s="20" t="s">
        <v>3411</v>
      </c>
      <c r="B5487" s="1" t="s">
        <v>3475</v>
      </c>
      <c r="C5487" s="3">
        <v>1</v>
      </c>
      <c r="D5487" s="3" t="e">
        <f>VLOOKUP(Cobertura2021[[#This Row],['#Area]],S:T,2)</f>
        <v>#N/A</v>
      </c>
      <c r="E5487" s="1" t="s">
        <v>489</v>
      </c>
      <c r="F5487" s="3">
        <v>390</v>
      </c>
      <c r="G5487" s="27" t="s">
        <v>5320</v>
      </c>
      <c r="H5487" s="27" t="s">
        <v>5320</v>
      </c>
      <c r="I5487" s="27" t="s">
        <v>5320</v>
      </c>
      <c r="J5487" s="28" t="s">
        <v>21</v>
      </c>
      <c r="K5487" s="28" t="s">
        <v>21</v>
      </c>
      <c r="L5487" s="28" t="s">
        <v>21</v>
      </c>
      <c r="M5487" s="3" t="str">
        <f>IF(+OR(J5487="SI",G5487="SI"),"SI","NO")</f>
        <v>SI</v>
      </c>
      <c r="N5487" s="3" t="str">
        <f>IF(+OR(H5487="SI",K5487="SI"),"SI","NO")</f>
        <v>SI</v>
      </c>
      <c r="O5487" s="3" t="str">
        <f>IF(+OR(I5487="SI",L5487="SI"),"SI","NO")</f>
        <v>SI</v>
      </c>
    </row>
    <row r="5488" spans="1:15" x14ac:dyDescent="0.25">
      <c r="A5488" s="20" t="s">
        <v>3411</v>
      </c>
      <c r="B5488" s="1" t="s">
        <v>3625</v>
      </c>
      <c r="C5488" s="3">
        <v>6</v>
      </c>
      <c r="D5488" s="3" t="str">
        <f>VLOOKUP(Cobertura2021[[#This Row],['#Area]],S:T,2)</f>
        <v>Rural</v>
      </c>
      <c r="E5488" s="1" t="s">
        <v>3629</v>
      </c>
      <c r="F5488" s="3">
        <v>23</v>
      </c>
      <c r="G5488" s="27" t="s">
        <v>5320</v>
      </c>
      <c r="H5488" s="27" t="s">
        <v>5320</v>
      </c>
      <c r="I5488" s="27" t="s">
        <v>5320</v>
      </c>
      <c r="J5488" s="28" t="s">
        <v>21</v>
      </c>
      <c r="K5488" s="28" t="s">
        <v>20</v>
      </c>
      <c r="L5488" s="28" t="s">
        <v>20</v>
      </c>
      <c r="M5488" s="3" t="str">
        <f>IF(+OR(J5488="SI",G5488="SI"),"SI","NO")</f>
        <v>SI</v>
      </c>
      <c r="N5488" s="3" t="str">
        <f>IF(+OR(H5488="SI",K5488="SI"),"SI","NO")</f>
        <v>SI</v>
      </c>
      <c r="O5488" s="3" t="str">
        <f>IF(+OR(I5488="SI",L5488="SI"),"SI","NO")</f>
        <v>SI</v>
      </c>
    </row>
    <row r="5489" spans="1:15" x14ac:dyDescent="0.25">
      <c r="A5489" s="20" t="s">
        <v>3411</v>
      </c>
      <c r="B5489" s="1" t="s">
        <v>3556</v>
      </c>
      <c r="C5489" s="3">
        <v>6</v>
      </c>
      <c r="D5489" s="3" t="str">
        <f>VLOOKUP(Cobertura2021[[#This Row],['#Area]],S:T,2)</f>
        <v>Rural</v>
      </c>
      <c r="E5489" s="1" t="s">
        <v>3560</v>
      </c>
      <c r="F5489" s="3">
        <v>101</v>
      </c>
      <c r="G5489" s="27" t="s">
        <v>5320</v>
      </c>
      <c r="H5489" s="27" t="s">
        <v>5320</v>
      </c>
      <c r="I5489" s="27" t="s">
        <v>5320</v>
      </c>
      <c r="J5489" s="28" t="s">
        <v>21</v>
      </c>
      <c r="K5489" s="28" t="s">
        <v>20</v>
      </c>
      <c r="L5489" s="28" t="s">
        <v>20</v>
      </c>
      <c r="M5489" s="3" t="str">
        <f>IF(+OR(J5489="SI",G5489="SI"),"SI","NO")</f>
        <v>SI</v>
      </c>
      <c r="N5489" s="3" t="str">
        <f>IF(+OR(H5489="SI",K5489="SI"),"SI","NO")</f>
        <v>SI</v>
      </c>
      <c r="O5489" s="3" t="str">
        <f>IF(+OR(I5489="SI",L5489="SI"),"SI","NO")</f>
        <v>SI</v>
      </c>
    </row>
    <row r="5490" spans="1:15" hidden="1" x14ac:dyDescent="0.25">
      <c r="A5490" s="20" t="s">
        <v>3411</v>
      </c>
      <c r="B5490" s="1" t="s">
        <v>3740</v>
      </c>
      <c r="C5490" s="3">
        <v>1</v>
      </c>
      <c r="D5490" s="3" t="e">
        <f>VLOOKUP(Cobertura2021[[#This Row],['#Area]],S:T,2)</f>
        <v>#N/A</v>
      </c>
      <c r="E5490" s="1" t="s">
        <v>47</v>
      </c>
      <c r="F5490" s="3">
        <v>132</v>
      </c>
      <c r="G5490" s="27" t="s">
        <v>5320</v>
      </c>
      <c r="H5490" s="27" t="s">
        <v>5320</v>
      </c>
      <c r="I5490" s="27" t="s">
        <v>5320</v>
      </c>
      <c r="J5490" s="28" t="s">
        <v>21</v>
      </c>
      <c r="K5490" s="28" t="s">
        <v>21</v>
      </c>
      <c r="L5490" s="28" t="s">
        <v>21</v>
      </c>
      <c r="M5490" s="3" t="str">
        <f>IF(+OR(J5490="SI",G5490="SI"),"SI","NO")</f>
        <v>SI</v>
      </c>
      <c r="N5490" s="3" t="str">
        <f>IF(+OR(H5490="SI",K5490="SI"),"SI","NO")</f>
        <v>SI</v>
      </c>
      <c r="O5490" s="3" t="str">
        <f>IF(+OR(I5490="SI",L5490="SI"),"SI","NO")</f>
        <v>SI</v>
      </c>
    </row>
    <row r="5491" spans="1:15" hidden="1" x14ac:dyDescent="0.25">
      <c r="A5491" s="20" t="s">
        <v>3411</v>
      </c>
      <c r="B5491" s="1" t="s">
        <v>3918</v>
      </c>
      <c r="C5491" s="3">
        <v>1</v>
      </c>
      <c r="D5491" s="3" t="e">
        <f>VLOOKUP(Cobertura2021[[#This Row],['#Area]],S:T,2)</f>
        <v>#N/A</v>
      </c>
      <c r="E5491" s="1" t="s">
        <v>47</v>
      </c>
      <c r="F5491" s="3">
        <v>155</v>
      </c>
      <c r="G5491" s="27" t="s">
        <v>5320</v>
      </c>
      <c r="H5491" s="27" t="s">
        <v>5320</v>
      </c>
      <c r="I5491" s="27" t="s">
        <v>5320</v>
      </c>
      <c r="J5491" s="28" t="s">
        <v>21</v>
      </c>
      <c r="K5491" s="28" t="s">
        <v>21</v>
      </c>
      <c r="L5491" s="28" t="s">
        <v>21</v>
      </c>
      <c r="M5491" s="3" t="str">
        <f>IF(+OR(J5491="SI",G5491="SI"),"SI","NO")</f>
        <v>SI</v>
      </c>
      <c r="N5491" s="3" t="str">
        <f>IF(+OR(H5491="SI",K5491="SI"),"SI","NO")</f>
        <v>SI</v>
      </c>
      <c r="O5491" s="3" t="str">
        <f>IF(+OR(I5491="SI",L5491="SI"),"SI","NO")</f>
        <v>SI</v>
      </c>
    </row>
    <row r="5492" spans="1:15" hidden="1" x14ac:dyDescent="0.25">
      <c r="A5492" s="20" t="s">
        <v>3411</v>
      </c>
      <c r="B5492" s="1" t="s">
        <v>3878</v>
      </c>
      <c r="C5492" s="3">
        <v>1</v>
      </c>
      <c r="D5492" s="3" t="e">
        <f>VLOOKUP(Cobertura2021[[#This Row],['#Area]],S:T,2)</f>
        <v>#N/A</v>
      </c>
      <c r="E5492" s="1" t="s">
        <v>243</v>
      </c>
      <c r="F5492" s="3">
        <v>182</v>
      </c>
      <c r="G5492" s="27" t="s">
        <v>5320</v>
      </c>
      <c r="H5492" s="27" t="s">
        <v>5320</v>
      </c>
      <c r="I5492" s="27" t="s">
        <v>5320</v>
      </c>
      <c r="J5492" s="28" t="s">
        <v>21</v>
      </c>
      <c r="K5492" s="28" t="s">
        <v>21</v>
      </c>
      <c r="L5492" s="28" t="s">
        <v>21</v>
      </c>
      <c r="M5492" s="3" t="str">
        <f>IF(+OR(J5492="SI",G5492="SI"),"SI","NO")</f>
        <v>SI</v>
      </c>
      <c r="N5492" s="3" t="str">
        <f>IF(+OR(H5492="SI",K5492="SI"),"SI","NO")</f>
        <v>SI</v>
      </c>
      <c r="O5492" s="3" t="str">
        <f>IF(+OR(I5492="SI",L5492="SI"),"SI","NO")</f>
        <v>SI</v>
      </c>
    </row>
    <row r="5493" spans="1:15" hidden="1" x14ac:dyDescent="0.25">
      <c r="A5493" s="20" t="s">
        <v>3411</v>
      </c>
      <c r="B5493" s="1" t="s">
        <v>3515</v>
      </c>
      <c r="C5493" s="3">
        <v>1</v>
      </c>
      <c r="D5493" s="3" t="e">
        <f>VLOOKUP(Cobertura2021[[#This Row],['#Area]],S:T,2)</f>
        <v>#N/A</v>
      </c>
      <c r="E5493" s="1" t="s">
        <v>243</v>
      </c>
      <c r="F5493" s="3">
        <v>0</v>
      </c>
      <c r="G5493" s="27" t="s">
        <v>5320</v>
      </c>
      <c r="H5493" s="27" t="s">
        <v>5320</v>
      </c>
      <c r="I5493" s="27" t="s">
        <v>5320</v>
      </c>
      <c r="J5493" s="28" t="s">
        <v>21</v>
      </c>
      <c r="K5493" s="28" t="s">
        <v>21</v>
      </c>
      <c r="L5493" s="28" t="s">
        <v>21</v>
      </c>
      <c r="M5493" s="3" t="str">
        <f>IF(+OR(J5493="SI",G5493="SI"),"SI","NO")</f>
        <v>SI</v>
      </c>
      <c r="N5493" s="3" t="str">
        <f>IF(+OR(H5493="SI",K5493="SI"),"SI","NO")</f>
        <v>SI</v>
      </c>
      <c r="O5493" s="3" t="str">
        <f>IF(+OR(I5493="SI",L5493="SI"),"SI","NO")</f>
        <v>SI</v>
      </c>
    </row>
    <row r="5494" spans="1:15" hidden="1" x14ac:dyDescent="0.25">
      <c r="A5494" s="20" t="s">
        <v>3411</v>
      </c>
      <c r="B5494" s="1" t="s">
        <v>3668</v>
      </c>
      <c r="C5494" s="3">
        <v>1</v>
      </c>
      <c r="D5494" s="3" t="e">
        <f>VLOOKUP(Cobertura2021[[#This Row],['#Area]],S:T,2)</f>
        <v>#N/A</v>
      </c>
      <c r="E5494" s="1" t="s">
        <v>243</v>
      </c>
      <c r="F5494" s="3">
        <v>616</v>
      </c>
      <c r="G5494" s="27" t="s">
        <v>5320</v>
      </c>
      <c r="H5494" s="27" t="s">
        <v>5320</v>
      </c>
      <c r="I5494" s="27" t="s">
        <v>5320</v>
      </c>
      <c r="J5494" s="28" t="s">
        <v>21</v>
      </c>
      <c r="K5494" s="28" t="s">
        <v>21</v>
      </c>
      <c r="L5494" s="28" t="s">
        <v>21</v>
      </c>
      <c r="M5494" s="3" t="str">
        <f>IF(+OR(J5494="SI",G5494="SI"),"SI","NO")</f>
        <v>SI</v>
      </c>
      <c r="N5494" s="3" t="str">
        <f>IF(+OR(H5494="SI",K5494="SI"),"SI","NO")</f>
        <v>SI</v>
      </c>
      <c r="O5494" s="3" t="str">
        <f>IF(+OR(I5494="SI",L5494="SI"),"SI","NO")</f>
        <v>SI</v>
      </c>
    </row>
    <row r="5495" spans="1:15" hidden="1" x14ac:dyDescent="0.25">
      <c r="A5495" s="20" t="s">
        <v>3411</v>
      </c>
      <c r="B5495" s="1" t="s">
        <v>3683</v>
      </c>
      <c r="C5495" s="3">
        <v>1</v>
      </c>
      <c r="D5495" s="3" t="e">
        <f>VLOOKUP(Cobertura2021[[#This Row],['#Area]],S:T,2)</f>
        <v>#N/A</v>
      </c>
      <c r="E5495" s="1" t="s">
        <v>243</v>
      </c>
      <c r="F5495" s="3">
        <v>51</v>
      </c>
      <c r="G5495" s="27" t="s">
        <v>5320</v>
      </c>
      <c r="H5495" s="27" t="s">
        <v>5320</v>
      </c>
      <c r="I5495" s="27" t="s">
        <v>5320</v>
      </c>
      <c r="J5495" s="28" t="s">
        <v>21</v>
      </c>
      <c r="K5495" s="28" t="s">
        <v>21</v>
      </c>
      <c r="L5495" s="28" t="s">
        <v>21</v>
      </c>
      <c r="M5495" s="3" t="str">
        <f>IF(+OR(J5495="SI",G5495="SI"),"SI","NO")</f>
        <v>SI</v>
      </c>
      <c r="N5495" s="3" t="str">
        <f>IF(+OR(H5495="SI",K5495="SI"),"SI","NO")</f>
        <v>SI</v>
      </c>
      <c r="O5495" s="3" t="str">
        <f>IF(+OR(I5495="SI",L5495="SI"),"SI","NO")</f>
        <v>SI</v>
      </c>
    </row>
    <row r="5496" spans="1:15" hidden="1" x14ac:dyDescent="0.25">
      <c r="A5496" s="20" t="s">
        <v>3411</v>
      </c>
      <c r="B5496" s="1" t="s">
        <v>3418</v>
      </c>
      <c r="C5496" s="3">
        <v>1</v>
      </c>
      <c r="D5496" s="3" t="e">
        <f>VLOOKUP(Cobertura2021[[#This Row],['#Area]],S:T,2)</f>
        <v>#N/A</v>
      </c>
      <c r="E5496" s="1" t="s">
        <v>243</v>
      </c>
      <c r="F5496" s="3">
        <v>91</v>
      </c>
      <c r="G5496" s="27" t="s">
        <v>5320</v>
      </c>
      <c r="H5496" s="27" t="s">
        <v>5320</v>
      </c>
      <c r="I5496" s="27" t="s">
        <v>5320</v>
      </c>
      <c r="J5496" s="28" t="s">
        <v>21</v>
      </c>
      <c r="K5496" s="28" t="s">
        <v>21</v>
      </c>
      <c r="L5496" s="28" t="s">
        <v>20</v>
      </c>
      <c r="M5496" s="3" t="str">
        <f>IF(+OR(J5496="SI",G5496="SI"),"SI","NO")</f>
        <v>SI</v>
      </c>
      <c r="N5496" s="3" t="str">
        <f>IF(+OR(H5496="SI",K5496="SI"),"SI","NO")</f>
        <v>SI</v>
      </c>
      <c r="O5496" s="3" t="str">
        <f>IF(+OR(I5496="SI",L5496="SI"),"SI","NO")</f>
        <v>SI</v>
      </c>
    </row>
    <row r="5497" spans="1:15" hidden="1" x14ac:dyDescent="0.25">
      <c r="A5497" s="20" t="s">
        <v>3411</v>
      </c>
      <c r="B5497" s="1" t="s">
        <v>3684</v>
      </c>
      <c r="C5497" s="3">
        <v>1</v>
      </c>
      <c r="D5497" s="3" t="e">
        <f>VLOOKUP(Cobertura2021[[#This Row],['#Area]],S:T,2)</f>
        <v>#N/A</v>
      </c>
      <c r="E5497" s="1" t="s">
        <v>243</v>
      </c>
      <c r="F5497" s="3">
        <v>97</v>
      </c>
      <c r="G5497" s="27" t="s">
        <v>5320</v>
      </c>
      <c r="H5497" s="27" t="s">
        <v>5320</v>
      </c>
      <c r="I5497" s="27" t="s">
        <v>5320</v>
      </c>
      <c r="J5497" s="28" t="s">
        <v>21</v>
      </c>
      <c r="K5497" s="28" t="s">
        <v>21</v>
      </c>
      <c r="L5497" s="28" t="s">
        <v>21</v>
      </c>
      <c r="M5497" s="3" t="str">
        <f>IF(+OR(J5497="SI",G5497="SI"),"SI","NO")</f>
        <v>SI</v>
      </c>
      <c r="N5497" s="3" t="str">
        <f>IF(+OR(H5497="SI",K5497="SI"),"SI","NO")</f>
        <v>SI</v>
      </c>
      <c r="O5497" s="3" t="str">
        <f>IF(+OR(I5497="SI",L5497="SI"),"SI","NO")</f>
        <v>SI</v>
      </c>
    </row>
    <row r="5498" spans="1:15" hidden="1" x14ac:dyDescent="0.25">
      <c r="A5498" s="20" t="s">
        <v>3411</v>
      </c>
      <c r="B5498" s="1" t="s">
        <v>3693</v>
      </c>
      <c r="C5498" s="3">
        <v>1</v>
      </c>
      <c r="D5498" s="3" t="e">
        <f>VLOOKUP(Cobertura2021[[#This Row],['#Area]],S:T,2)</f>
        <v>#N/A</v>
      </c>
      <c r="E5498" s="1" t="s">
        <v>243</v>
      </c>
      <c r="F5498" s="3">
        <v>870</v>
      </c>
      <c r="G5498" s="27" t="s">
        <v>5320</v>
      </c>
      <c r="H5498" s="27" t="s">
        <v>5320</v>
      </c>
      <c r="I5498" s="27" t="s">
        <v>5320</v>
      </c>
      <c r="J5498" s="28" t="s">
        <v>21</v>
      </c>
      <c r="K5498" s="28" t="s">
        <v>21</v>
      </c>
      <c r="L5498" s="28" t="s">
        <v>21</v>
      </c>
      <c r="M5498" s="3" t="str">
        <f>IF(+OR(J5498="SI",G5498="SI"),"SI","NO")</f>
        <v>SI</v>
      </c>
      <c r="N5498" s="3" t="str">
        <f>IF(+OR(H5498="SI",K5498="SI"),"SI","NO")</f>
        <v>SI</v>
      </c>
      <c r="O5498" s="3" t="str">
        <f>IF(+OR(I5498="SI",L5498="SI"),"SI","NO")</f>
        <v>SI</v>
      </c>
    </row>
    <row r="5499" spans="1:15" hidden="1" x14ac:dyDescent="0.25">
      <c r="A5499" s="20" t="s">
        <v>3411</v>
      </c>
      <c r="B5499" s="1" t="s">
        <v>3946</v>
      </c>
      <c r="C5499" s="3">
        <v>1</v>
      </c>
      <c r="D5499" s="3" t="e">
        <f>VLOOKUP(Cobertura2021[[#This Row],['#Area]],S:T,2)</f>
        <v>#N/A</v>
      </c>
      <c r="E5499" s="1" t="s">
        <v>243</v>
      </c>
      <c r="F5499" s="3">
        <v>91</v>
      </c>
      <c r="G5499" s="27" t="s">
        <v>5320</v>
      </c>
      <c r="H5499" s="27" t="s">
        <v>5320</v>
      </c>
      <c r="I5499" s="27" t="s">
        <v>5320</v>
      </c>
      <c r="J5499" s="28" t="s">
        <v>21</v>
      </c>
      <c r="K5499" s="28" t="s">
        <v>21</v>
      </c>
      <c r="L5499" s="28" t="s">
        <v>20</v>
      </c>
      <c r="M5499" s="3" t="str">
        <f>IF(+OR(J5499="SI",G5499="SI"),"SI","NO")</f>
        <v>SI</v>
      </c>
      <c r="N5499" s="3" t="str">
        <f>IF(+OR(H5499="SI",K5499="SI"),"SI","NO")</f>
        <v>SI</v>
      </c>
      <c r="O5499" s="3" t="str">
        <f>IF(+OR(I5499="SI",L5499="SI"),"SI","NO")</f>
        <v>SI</v>
      </c>
    </row>
    <row r="5500" spans="1:15" hidden="1" x14ac:dyDescent="0.25">
      <c r="A5500" s="20" t="s">
        <v>3411</v>
      </c>
      <c r="B5500" s="1" t="s">
        <v>3729</v>
      </c>
      <c r="C5500" s="3">
        <v>1</v>
      </c>
      <c r="D5500" s="3" t="e">
        <f>VLOOKUP(Cobertura2021[[#This Row],['#Area]],S:T,2)</f>
        <v>#N/A</v>
      </c>
      <c r="E5500" s="1" t="s">
        <v>243</v>
      </c>
      <c r="F5500" s="3">
        <v>148</v>
      </c>
      <c r="G5500" s="27" t="s">
        <v>5320</v>
      </c>
      <c r="H5500" s="27" t="s">
        <v>5320</v>
      </c>
      <c r="I5500" s="27" t="s">
        <v>5320</v>
      </c>
      <c r="J5500" s="28" t="s">
        <v>21</v>
      </c>
      <c r="K5500" s="28" t="s">
        <v>21</v>
      </c>
      <c r="L5500" s="28" t="s">
        <v>21</v>
      </c>
      <c r="M5500" s="3" t="str">
        <f>IF(+OR(J5500="SI",G5500="SI"),"SI","NO")</f>
        <v>SI</v>
      </c>
      <c r="N5500" s="3" t="str">
        <f>IF(+OR(H5500="SI",K5500="SI"),"SI","NO")</f>
        <v>SI</v>
      </c>
      <c r="O5500" s="3" t="str">
        <f>IF(+OR(I5500="SI",L5500="SI"),"SI","NO")</f>
        <v>SI</v>
      </c>
    </row>
    <row r="5501" spans="1:15" x14ac:dyDescent="0.25">
      <c r="A5501" s="20" t="s">
        <v>102</v>
      </c>
      <c r="B5501" s="1" t="s">
        <v>584</v>
      </c>
      <c r="C5501" s="3">
        <v>6</v>
      </c>
      <c r="D5501" s="3" t="str">
        <f>VLOOKUP(Cobertura2021[[#This Row],['#Area]],S:T,2)</f>
        <v>Rural</v>
      </c>
      <c r="E5501" s="1" t="s">
        <v>36</v>
      </c>
      <c r="F5501" s="3">
        <v>100</v>
      </c>
      <c r="G5501" s="27" t="s">
        <v>5320</v>
      </c>
      <c r="H5501" s="27" t="s">
        <v>3</v>
      </c>
      <c r="I5501" s="27" t="s">
        <v>3</v>
      </c>
      <c r="J5501" s="28" t="s">
        <v>20</v>
      </c>
      <c r="K5501" s="28" t="s">
        <v>20</v>
      </c>
      <c r="L5501" s="28" t="s">
        <v>20</v>
      </c>
      <c r="M5501" s="3" t="str">
        <f>IF(+OR(J5501="SI",G5501="SI"),"SI","NO")</f>
        <v>SI</v>
      </c>
      <c r="N5501" s="3" t="str">
        <f>IF(+OR(H5501="SI",K5501="SI"),"SI","NO")</f>
        <v>NO</v>
      </c>
      <c r="O5501" s="3" t="str">
        <f>IF(+OR(I5501="SI",L5501="SI"),"SI","NO")</f>
        <v>NO</v>
      </c>
    </row>
    <row r="5502" spans="1:15" x14ac:dyDescent="0.25">
      <c r="A5502" s="20" t="s">
        <v>102</v>
      </c>
      <c r="B5502" s="1" t="s">
        <v>449</v>
      </c>
      <c r="C5502" s="3">
        <v>6</v>
      </c>
      <c r="D5502" s="3" t="str">
        <f>VLOOKUP(Cobertura2021[[#This Row],['#Area]],S:T,2)</f>
        <v>Rural</v>
      </c>
      <c r="E5502" s="1" t="s">
        <v>36</v>
      </c>
      <c r="F5502" s="3">
        <v>0</v>
      </c>
      <c r="G5502" s="27" t="s">
        <v>5320</v>
      </c>
      <c r="H5502" s="27" t="s">
        <v>5320</v>
      </c>
      <c r="I5502" s="27" t="s">
        <v>3</v>
      </c>
      <c r="J5502" s="28" t="s">
        <v>21</v>
      </c>
      <c r="K5502" s="28" t="s">
        <v>20</v>
      </c>
      <c r="L5502" s="28" t="s">
        <v>20</v>
      </c>
      <c r="M5502" s="3" t="str">
        <f>IF(+OR(J5502="SI",G5502="SI"),"SI","NO")</f>
        <v>SI</v>
      </c>
      <c r="N5502" s="3" t="str">
        <f>IF(+OR(H5502="SI",K5502="SI"),"SI","NO")</f>
        <v>SI</v>
      </c>
      <c r="O5502" s="3" t="str">
        <f>IF(+OR(I5502="SI",L5502="SI"),"SI","NO")</f>
        <v>NO</v>
      </c>
    </row>
    <row r="5503" spans="1:15" x14ac:dyDescent="0.25">
      <c r="A5503" s="20" t="s">
        <v>3411</v>
      </c>
      <c r="B5503" s="1" t="s">
        <v>3545</v>
      </c>
      <c r="C5503" s="3">
        <v>6</v>
      </c>
      <c r="D5503" s="3" t="str">
        <f>VLOOKUP(Cobertura2021[[#This Row],['#Area]],S:T,2)</f>
        <v>Rural</v>
      </c>
      <c r="E5503" s="1" t="s">
        <v>1367</v>
      </c>
      <c r="F5503" s="3">
        <v>44</v>
      </c>
      <c r="G5503" s="27" t="s">
        <v>5320</v>
      </c>
      <c r="H5503" s="27" t="s">
        <v>5320</v>
      </c>
      <c r="I5503" s="27" t="s">
        <v>5320</v>
      </c>
      <c r="J5503" s="28" t="s">
        <v>21</v>
      </c>
      <c r="K5503" s="28" t="s">
        <v>20</v>
      </c>
      <c r="L5503" s="28" t="s">
        <v>20</v>
      </c>
      <c r="M5503" s="3" t="str">
        <f>IF(+OR(J5503="SI",G5503="SI"),"SI","NO")</f>
        <v>SI</v>
      </c>
      <c r="N5503" s="3" t="str">
        <f>IF(+OR(H5503="SI",K5503="SI"),"SI","NO")</f>
        <v>SI</v>
      </c>
      <c r="O5503" s="3" t="str">
        <f>IF(+OR(I5503="SI",L5503="SI"),"SI","NO")</f>
        <v>SI</v>
      </c>
    </row>
    <row r="5504" spans="1:15" x14ac:dyDescent="0.25">
      <c r="A5504" s="20" t="s">
        <v>3411</v>
      </c>
      <c r="B5504" s="1" t="s">
        <v>3556</v>
      </c>
      <c r="C5504" s="3">
        <v>6</v>
      </c>
      <c r="D5504" s="3" t="str">
        <f>VLOOKUP(Cobertura2021[[#This Row],['#Area]],S:T,2)</f>
        <v>Rural</v>
      </c>
      <c r="E5504" s="1" t="s">
        <v>1367</v>
      </c>
      <c r="F5504" s="3">
        <v>89</v>
      </c>
      <c r="G5504" s="27" t="s">
        <v>5320</v>
      </c>
      <c r="H5504" s="27" t="s">
        <v>5320</v>
      </c>
      <c r="I5504" s="27" t="s">
        <v>5320</v>
      </c>
      <c r="J5504" s="28" t="s">
        <v>21</v>
      </c>
      <c r="K5504" s="28" t="s">
        <v>21</v>
      </c>
      <c r="L5504" s="28" t="s">
        <v>21</v>
      </c>
      <c r="M5504" s="3" t="str">
        <f>IF(+OR(J5504="SI",G5504="SI"),"SI","NO")</f>
        <v>SI</v>
      </c>
      <c r="N5504" s="3" t="str">
        <f>IF(+OR(H5504="SI",K5504="SI"),"SI","NO")</f>
        <v>SI</v>
      </c>
      <c r="O5504" s="3" t="str">
        <f>IF(+OR(I5504="SI",L5504="SI"),"SI","NO")</f>
        <v>SI</v>
      </c>
    </row>
    <row r="5505" spans="1:15" x14ac:dyDescent="0.25">
      <c r="A5505" s="20" t="s">
        <v>3411</v>
      </c>
      <c r="B5505" s="1" t="s">
        <v>3412</v>
      </c>
      <c r="C5505" s="3">
        <v>6</v>
      </c>
      <c r="D5505" s="3" t="str">
        <f>VLOOKUP(Cobertura2021[[#This Row],['#Area]],S:T,2)</f>
        <v>Rural</v>
      </c>
      <c r="E5505" s="1" t="s">
        <v>1367</v>
      </c>
      <c r="F5505" s="3">
        <v>130</v>
      </c>
      <c r="G5505" s="27" t="s">
        <v>5320</v>
      </c>
      <c r="H5505" s="27" t="s">
        <v>5320</v>
      </c>
      <c r="I5505" s="27" t="s">
        <v>5320</v>
      </c>
      <c r="J5505" s="28" t="s">
        <v>21</v>
      </c>
      <c r="K5505" s="28" t="s">
        <v>20</v>
      </c>
      <c r="L5505" s="28" t="s">
        <v>20</v>
      </c>
      <c r="M5505" s="3" t="str">
        <f>IF(+OR(J5505="SI",G5505="SI"),"SI","NO")</f>
        <v>SI</v>
      </c>
      <c r="N5505" s="3" t="str">
        <f>IF(+OR(H5505="SI",K5505="SI"),"SI","NO")</f>
        <v>SI</v>
      </c>
      <c r="O5505" s="3" t="str">
        <f>IF(+OR(I5505="SI",L5505="SI"),"SI","NO")</f>
        <v>SI</v>
      </c>
    </row>
    <row r="5506" spans="1:15" hidden="1" x14ac:dyDescent="0.25">
      <c r="A5506" s="20" t="s">
        <v>3411</v>
      </c>
      <c r="B5506" s="1" t="s">
        <v>3668</v>
      </c>
      <c r="C5506" s="3">
        <v>1</v>
      </c>
      <c r="D5506" s="3" t="e">
        <f>VLOOKUP(Cobertura2021[[#This Row],['#Area]],S:T,2)</f>
        <v>#N/A</v>
      </c>
      <c r="E5506" s="1" t="s">
        <v>1846</v>
      </c>
      <c r="F5506" s="3">
        <v>88</v>
      </c>
      <c r="G5506" s="27" t="s">
        <v>5320</v>
      </c>
      <c r="H5506" s="27" t="s">
        <v>5320</v>
      </c>
      <c r="I5506" s="27" t="s">
        <v>5320</v>
      </c>
      <c r="J5506" s="28" t="s">
        <v>21</v>
      </c>
      <c r="K5506" s="28" t="s">
        <v>21</v>
      </c>
      <c r="L5506" s="28" t="s">
        <v>21</v>
      </c>
      <c r="M5506" s="3" t="str">
        <f>IF(+OR(J5506="SI",G5506="SI"),"SI","NO")</f>
        <v>SI</v>
      </c>
      <c r="N5506" s="3" t="str">
        <f>IF(+OR(H5506="SI",K5506="SI"),"SI","NO")</f>
        <v>SI</v>
      </c>
      <c r="O5506" s="3" t="str">
        <f>IF(+OR(I5506="SI",L5506="SI"),"SI","NO")</f>
        <v>SI</v>
      </c>
    </row>
    <row r="5507" spans="1:15" hidden="1" x14ac:dyDescent="0.25">
      <c r="A5507" s="20" t="s">
        <v>3411</v>
      </c>
      <c r="B5507" s="1" t="s">
        <v>3412</v>
      </c>
      <c r="C5507" s="3">
        <v>1</v>
      </c>
      <c r="D5507" s="3" t="e">
        <f>VLOOKUP(Cobertura2021[[#This Row],['#Area]],S:T,2)</f>
        <v>#N/A</v>
      </c>
      <c r="E5507" s="1" t="s">
        <v>3434</v>
      </c>
      <c r="F5507" s="3">
        <v>2278</v>
      </c>
      <c r="G5507" s="27" t="s">
        <v>5320</v>
      </c>
      <c r="H5507" s="27" t="s">
        <v>5320</v>
      </c>
      <c r="I5507" s="27" t="s">
        <v>5320</v>
      </c>
      <c r="J5507" s="28" t="s">
        <v>21</v>
      </c>
      <c r="K5507" s="28" t="s">
        <v>21</v>
      </c>
      <c r="L5507" s="28" t="s">
        <v>21</v>
      </c>
      <c r="M5507" s="3" t="str">
        <f>IF(+OR(J5507="SI",G5507="SI"),"SI","NO")</f>
        <v>SI</v>
      </c>
      <c r="N5507" s="3" t="str">
        <f>IF(+OR(H5507="SI",K5507="SI"),"SI","NO")</f>
        <v>SI</v>
      </c>
      <c r="O5507" s="3" t="str">
        <f>IF(+OR(I5507="SI",L5507="SI"),"SI","NO")</f>
        <v>SI</v>
      </c>
    </row>
    <row r="5508" spans="1:15" x14ac:dyDescent="0.25">
      <c r="A5508" s="20" t="s">
        <v>3411</v>
      </c>
      <c r="B5508" s="1" t="s">
        <v>3412</v>
      </c>
      <c r="C5508" s="3">
        <v>6</v>
      </c>
      <c r="D5508" s="3" t="str">
        <f>VLOOKUP(Cobertura2021[[#This Row],['#Area]],S:T,2)</f>
        <v>Rural</v>
      </c>
      <c r="E5508" s="1" t="s">
        <v>3434</v>
      </c>
      <c r="F5508" s="3">
        <v>212</v>
      </c>
      <c r="G5508" s="27" t="s">
        <v>5320</v>
      </c>
      <c r="H5508" s="27" t="s">
        <v>5320</v>
      </c>
      <c r="I5508" s="27" t="s">
        <v>5320</v>
      </c>
      <c r="J5508" s="28" t="s">
        <v>21</v>
      </c>
      <c r="K5508" s="28" t="s">
        <v>21</v>
      </c>
      <c r="L5508" s="28" t="s">
        <v>21</v>
      </c>
      <c r="M5508" s="3" t="str">
        <f>IF(+OR(J5508="SI",G5508="SI"),"SI","NO")</f>
        <v>SI</v>
      </c>
      <c r="N5508" s="3" t="str">
        <f>IF(+OR(H5508="SI",K5508="SI"),"SI","NO")</f>
        <v>SI</v>
      </c>
      <c r="O5508" s="3" t="str">
        <f>IF(+OR(I5508="SI",L5508="SI"),"SI","NO")</f>
        <v>SI</v>
      </c>
    </row>
    <row r="5509" spans="1:15" x14ac:dyDescent="0.25">
      <c r="A5509" s="20" t="s">
        <v>3411</v>
      </c>
      <c r="B5509" s="1" t="s">
        <v>3815</v>
      </c>
      <c r="C5509" s="3">
        <v>6</v>
      </c>
      <c r="D5509" s="3" t="str">
        <f>VLOOKUP(Cobertura2021[[#This Row],['#Area]],S:T,2)</f>
        <v>Rural</v>
      </c>
      <c r="E5509" s="1" t="s">
        <v>3820</v>
      </c>
      <c r="F5509" s="3">
        <v>60</v>
      </c>
      <c r="G5509" s="27" t="s">
        <v>5320</v>
      </c>
      <c r="H5509" s="27" t="s">
        <v>5320</v>
      </c>
      <c r="I5509" s="27" t="s">
        <v>5320</v>
      </c>
      <c r="J5509" s="28" t="s">
        <v>21</v>
      </c>
      <c r="K5509" s="28" t="s">
        <v>21</v>
      </c>
      <c r="L5509" s="28" t="s">
        <v>21</v>
      </c>
      <c r="M5509" s="3" t="str">
        <f>IF(+OR(J5509="SI",G5509="SI"),"SI","NO")</f>
        <v>SI</v>
      </c>
      <c r="N5509" s="3" t="str">
        <f>IF(+OR(H5509="SI",K5509="SI"),"SI","NO")</f>
        <v>SI</v>
      </c>
      <c r="O5509" s="3" t="str">
        <f>IF(+OR(I5509="SI",L5509="SI"),"SI","NO")</f>
        <v>SI</v>
      </c>
    </row>
    <row r="5510" spans="1:15" hidden="1" x14ac:dyDescent="0.25">
      <c r="A5510" s="20" t="s">
        <v>3411</v>
      </c>
      <c r="B5510" s="1" t="s">
        <v>3412</v>
      </c>
      <c r="C5510" s="3">
        <v>1</v>
      </c>
      <c r="D5510" s="3" t="e">
        <f>VLOOKUP(Cobertura2021[[#This Row],['#Area]],S:T,2)</f>
        <v>#N/A</v>
      </c>
      <c r="E5510" s="1" t="s">
        <v>85</v>
      </c>
      <c r="F5510" s="3">
        <v>345</v>
      </c>
      <c r="G5510" s="27" t="s">
        <v>5320</v>
      </c>
      <c r="H5510" s="27" t="s">
        <v>5320</v>
      </c>
      <c r="I5510" s="27" t="s">
        <v>5320</v>
      </c>
      <c r="J5510" s="28" t="s">
        <v>21</v>
      </c>
      <c r="K5510" s="28" t="s">
        <v>21</v>
      </c>
      <c r="L5510" s="28" t="s">
        <v>21</v>
      </c>
      <c r="M5510" s="3" t="str">
        <f>IF(+OR(J5510="SI",G5510="SI"),"SI","NO")</f>
        <v>SI</v>
      </c>
      <c r="N5510" s="3" t="str">
        <f>IF(+OR(H5510="SI",K5510="SI"),"SI","NO")</f>
        <v>SI</v>
      </c>
      <c r="O5510" s="3" t="str">
        <f>IF(+OR(I5510="SI",L5510="SI"),"SI","NO")</f>
        <v>SI</v>
      </c>
    </row>
    <row r="5511" spans="1:15" x14ac:dyDescent="0.25">
      <c r="A5511" s="20" t="s">
        <v>3411</v>
      </c>
      <c r="B5511" s="1" t="s">
        <v>3850</v>
      </c>
      <c r="C5511" s="3">
        <v>6</v>
      </c>
      <c r="D5511" s="3" t="str">
        <f>VLOOKUP(Cobertura2021[[#This Row],['#Area]],S:T,2)</f>
        <v>Rural</v>
      </c>
      <c r="E5511" s="1" t="s">
        <v>85</v>
      </c>
      <c r="F5511" s="3">
        <v>95</v>
      </c>
      <c r="G5511" s="27" t="s">
        <v>5320</v>
      </c>
      <c r="H5511" s="27" t="s">
        <v>5320</v>
      </c>
      <c r="I5511" s="27" t="s">
        <v>5320</v>
      </c>
      <c r="J5511" s="28" t="s">
        <v>21</v>
      </c>
      <c r="K5511" s="28" t="s">
        <v>21</v>
      </c>
      <c r="L5511" s="28" t="s">
        <v>21</v>
      </c>
      <c r="M5511" s="3" t="str">
        <f>IF(+OR(J5511="SI",G5511="SI"),"SI","NO")</f>
        <v>SI</v>
      </c>
      <c r="N5511" s="3" t="str">
        <f>IF(+OR(H5511="SI",K5511="SI"),"SI","NO")</f>
        <v>SI</v>
      </c>
      <c r="O5511" s="3" t="str">
        <f>IF(+OR(I5511="SI",L5511="SI"),"SI","NO")</f>
        <v>SI</v>
      </c>
    </row>
    <row r="5512" spans="1:15" x14ac:dyDescent="0.25">
      <c r="A5512" s="20" t="s">
        <v>3411</v>
      </c>
      <c r="B5512" s="1" t="s">
        <v>3822</v>
      </c>
      <c r="C5512" s="3">
        <v>6</v>
      </c>
      <c r="D5512" s="3" t="str">
        <f>VLOOKUP(Cobertura2021[[#This Row],['#Area]],S:T,2)</f>
        <v>Rural</v>
      </c>
      <c r="E5512" s="1" t="s">
        <v>3831</v>
      </c>
      <c r="F5512" s="3">
        <v>46</v>
      </c>
      <c r="G5512" s="27" t="s">
        <v>5320</v>
      </c>
      <c r="H5512" s="27" t="s">
        <v>5320</v>
      </c>
      <c r="I5512" s="27" t="s">
        <v>5320</v>
      </c>
      <c r="J5512" s="28" t="s">
        <v>21</v>
      </c>
      <c r="K5512" s="28" t="s">
        <v>21</v>
      </c>
      <c r="L5512" s="28" t="s">
        <v>21</v>
      </c>
      <c r="M5512" s="3" t="str">
        <f>IF(+OR(J5512="SI",G5512="SI"),"SI","NO")</f>
        <v>SI</v>
      </c>
      <c r="N5512" s="3" t="str">
        <f>IF(+OR(H5512="SI",K5512="SI"),"SI","NO")</f>
        <v>SI</v>
      </c>
      <c r="O5512" s="3" t="str">
        <f>IF(+OR(I5512="SI",L5512="SI"),"SI","NO")</f>
        <v>SI</v>
      </c>
    </row>
    <row r="5513" spans="1:15" hidden="1" x14ac:dyDescent="0.25">
      <c r="A5513" s="20" t="s">
        <v>3411</v>
      </c>
      <c r="B5513" s="1" t="s">
        <v>3668</v>
      </c>
      <c r="C5513" s="3">
        <v>1</v>
      </c>
      <c r="D5513" s="3" t="e">
        <f>VLOOKUP(Cobertura2021[[#This Row],['#Area]],S:T,2)</f>
        <v>#N/A</v>
      </c>
      <c r="E5513" s="1" t="s">
        <v>3671</v>
      </c>
      <c r="F5513" s="3">
        <v>314</v>
      </c>
      <c r="G5513" s="27" t="s">
        <v>5320</v>
      </c>
      <c r="H5513" s="27" t="s">
        <v>5320</v>
      </c>
      <c r="I5513" s="27" t="s">
        <v>5320</v>
      </c>
      <c r="J5513" s="28" t="s">
        <v>21</v>
      </c>
      <c r="K5513" s="28" t="s">
        <v>21</v>
      </c>
      <c r="L5513" s="28" t="s">
        <v>21</v>
      </c>
      <c r="M5513" s="3" t="str">
        <f>IF(+OR(J5513="SI",G5513="SI"),"SI","NO")</f>
        <v>SI</v>
      </c>
      <c r="N5513" s="3" t="str">
        <f>IF(+OR(H5513="SI",K5513="SI"),"SI","NO")</f>
        <v>SI</v>
      </c>
      <c r="O5513" s="3" t="str">
        <f>IF(+OR(I5513="SI",L5513="SI"),"SI","NO")</f>
        <v>SI</v>
      </c>
    </row>
    <row r="5514" spans="1:15" x14ac:dyDescent="0.25">
      <c r="A5514" s="20" t="s">
        <v>3411</v>
      </c>
      <c r="B5514" s="1" t="s">
        <v>3693</v>
      </c>
      <c r="C5514" s="3">
        <v>6</v>
      </c>
      <c r="D5514" s="3" t="str">
        <f>VLOOKUP(Cobertura2021[[#This Row],['#Area]],S:T,2)</f>
        <v>Rural</v>
      </c>
      <c r="E5514" s="1" t="s">
        <v>3710</v>
      </c>
      <c r="F5514" s="3">
        <v>79</v>
      </c>
      <c r="G5514" s="27" t="s">
        <v>5320</v>
      </c>
      <c r="H5514" s="27" t="s">
        <v>5320</v>
      </c>
      <c r="I5514" s="27" t="s">
        <v>5320</v>
      </c>
      <c r="J5514" s="28" t="s">
        <v>21</v>
      </c>
      <c r="K5514" s="28" t="s">
        <v>20</v>
      </c>
      <c r="L5514" s="28" t="s">
        <v>20</v>
      </c>
      <c r="M5514" s="3" t="str">
        <f>IF(+OR(J5514="SI",G5514="SI"),"SI","NO")</f>
        <v>SI</v>
      </c>
      <c r="N5514" s="3" t="str">
        <f>IF(+OR(H5514="SI",K5514="SI"),"SI","NO")</f>
        <v>SI</v>
      </c>
      <c r="O5514" s="3" t="str">
        <f>IF(+OR(I5514="SI",L5514="SI"),"SI","NO")</f>
        <v>SI</v>
      </c>
    </row>
    <row r="5515" spans="1:15" x14ac:dyDescent="0.25">
      <c r="A5515" s="20" t="s">
        <v>3411</v>
      </c>
      <c r="B5515" s="1" t="s">
        <v>3693</v>
      </c>
      <c r="C5515" s="3">
        <v>6</v>
      </c>
      <c r="D5515" s="3" t="str">
        <f>VLOOKUP(Cobertura2021[[#This Row],['#Area]],S:T,2)</f>
        <v>Rural</v>
      </c>
      <c r="E5515" s="1" t="s">
        <v>320</v>
      </c>
      <c r="F5515" s="3">
        <v>91</v>
      </c>
      <c r="G5515" s="27" t="s">
        <v>5320</v>
      </c>
      <c r="H5515" s="27" t="s">
        <v>5320</v>
      </c>
      <c r="I5515" s="27" t="s">
        <v>5320</v>
      </c>
      <c r="J5515" s="28" t="s">
        <v>21</v>
      </c>
      <c r="K5515" s="28" t="s">
        <v>20</v>
      </c>
      <c r="L5515" s="28" t="s">
        <v>20</v>
      </c>
      <c r="M5515" s="3" t="str">
        <f>IF(+OR(J5515="SI",G5515="SI"),"SI","NO")</f>
        <v>SI</v>
      </c>
      <c r="N5515" s="3" t="str">
        <f>IF(+OR(H5515="SI",K5515="SI"),"SI","NO")</f>
        <v>SI</v>
      </c>
      <c r="O5515" s="3" t="str">
        <f>IF(+OR(I5515="SI",L5515="SI"),"SI","NO")</f>
        <v>SI</v>
      </c>
    </row>
    <row r="5516" spans="1:15" x14ac:dyDescent="0.25">
      <c r="A5516" s="20" t="s">
        <v>3411</v>
      </c>
      <c r="B5516" s="1" t="s">
        <v>3475</v>
      </c>
      <c r="C5516" s="3">
        <v>6</v>
      </c>
      <c r="D5516" s="3" t="str">
        <f>VLOOKUP(Cobertura2021[[#This Row],['#Area]],S:T,2)</f>
        <v>Rural</v>
      </c>
      <c r="E5516" s="1" t="s">
        <v>3491</v>
      </c>
      <c r="F5516" s="3">
        <v>298</v>
      </c>
      <c r="G5516" s="27" t="s">
        <v>5320</v>
      </c>
      <c r="H5516" s="27" t="s">
        <v>5320</v>
      </c>
      <c r="I5516" s="27" t="s">
        <v>5320</v>
      </c>
      <c r="J5516" s="28" t="s">
        <v>21</v>
      </c>
      <c r="K5516" s="28" t="s">
        <v>21</v>
      </c>
      <c r="L5516" s="28" t="s">
        <v>21</v>
      </c>
      <c r="M5516" s="3" t="str">
        <f>IF(+OR(J5516="SI",G5516="SI"),"SI","NO")</f>
        <v>SI</v>
      </c>
      <c r="N5516" s="3" t="str">
        <f>IF(+OR(H5516="SI",K5516="SI"),"SI","NO")</f>
        <v>SI</v>
      </c>
      <c r="O5516" s="3" t="str">
        <f>IF(+OR(I5516="SI",L5516="SI"),"SI","NO")</f>
        <v>SI</v>
      </c>
    </row>
    <row r="5517" spans="1:15" x14ac:dyDescent="0.25">
      <c r="A5517" s="20" t="s">
        <v>3411</v>
      </c>
      <c r="B5517" s="1" t="s">
        <v>3693</v>
      </c>
      <c r="C5517" s="3">
        <v>6</v>
      </c>
      <c r="D5517" s="3" t="str">
        <f>VLOOKUP(Cobertura2021[[#This Row],['#Area]],S:T,2)</f>
        <v>Rural</v>
      </c>
      <c r="E5517" s="1" t="s">
        <v>3711</v>
      </c>
      <c r="F5517" s="3">
        <v>218</v>
      </c>
      <c r="G5517" s="27" t="s">
        <v>5320</v>
      </c>
      <c r="H5517" s="27" t="s">
        <v>5320</v>
      </c>
      <c r="I5517" s="27" t="s">
        <v>5320</v>
      </c>
      <c r="J5517" s="28" t="s">
        <v>21</v>
      </c>
      <c r="K5517" s="28" t="s">
        <v>20</v>
      </c>
      <c r="L5517" s="28" t="s">
        <v>20</v>
      </c>
      <c r="M5517" s="3" t="str">
        <f>IF(+OR(J5517="SI",G5517="SI"),"SI","NO")</f>
        <v>SI</v>
      </c>
      <c r="N5517" s="3" t="str">
        <f>IF(+OR(H5517="SI",K5517="SI"),"SI","NO")</f>
        <v>SI</v>
      </c>
      <c r="O5517" s="3" t="str">
        <f>IF(+OR(I5517="SI",L5517="SI"),"SI","NO")</f>
        <v>SI</v>
      </c>
    </row>
    <row r="5518" spans="1:15" x14ac:dyDescent="0.25">
      <c r="A5518" s="20" t="s">
        <v>3411</v>
      </c>
      <c r="B5518" s="1" t="s">
        <v>3693</v>
      </c>
      <c r="C5518" s="3">
        <v>6</v>
      </c>
      <c r="D5518" s="3" t="str">
        <f>VLOOKUP(Cobertura2021[[#This Row],['#Area]],S:T,2)</f>
        <v>Rural</v>
      </c>
      <c r="E5518" s="1" t="s">
        <v>3707</v>
      </c>
      <c r="F5518" s="3">
        <v>142</v>
      </c>
      <c r="G5518" s="27" t="s">
        <v>5320</v>
      </c>
      <c r="H5518" s="27" t="s">
        <v>5320</v>
      </c>
      <c r="I5518" s="27" t="s">
        <v>5320</v>
      </c>
      <c r="J5518" s="28" t="s">
        <v>21</v>
      </c>
      <c r="K5518" s="28" t="s">
        <v>20</v>
      </c>
      <c r="L5518" s="28" t="s">
        <v>20</v>
      </c>
      <c r="M5518" s="3" t="str">
        <f>IF(+OR(J5518="SI",G5518="SI"),"SI","NO")</f>
        <v>SI</v>
      </c>
      <c r="N5518" s="3" t="str">
        <f>IF(+OR(H5518="SI",K5518="SI"),"SI","NO")</f>
        <v>SI</v>
      </c>
      <c r="O5518" s="3" t="str">
        <f>IF(+OR(I5518="SI",L5518="SI"),"SI","NO")</f>
        <v>SI</v>
      </c>
    </row>
    <row r="5519" spans="1:15" x14ac:dyDescent="0.25">
      <c r="A5519" s="20" t="s">
        <v>3411</v>
      </c>
      <c r="B5519" s="1" t="s">
        <v>3683</v>
      </c>
      <c r="C5519" s="3">
        <v>6</v>
      </c>
      <c r="D5519" s="3" t="str">
        <f>VLOOKUP(Cobertura2021[[#This Row],['#Area]],S:T,2)</f>
        <v>Rural</v>
      </c>
      <c r="E5519" s="1" t="s">
        <v>542</v>
      </c>
      <c r="F5519" s="3">
        <v>87</v>
      </c>
      <c r="G5519" s="27" t="s">
        <v>5320</v>
      </c>
      <c r="H5519" s="27" t="s">
        <v>5320</v>
      </c>
      <c r="I5519" s="27" t="s">
        <v>5320</v>
      </c>
      <c r="J5519" s="28" t="s">
        <v>21</v>
      </c>
      <c r="K5519" s="28" t="s">
        <v>21</v>
      </c>
      <c r="L5519" s="28" t="s">
        <v>21</v>
      </c>
      <c r="M5519" s="3" t="str">
        <f>IF(+OR(J5519="SI",G5519="SI"),"SI","NO")</f>
        <v>SI</v>
      </c>
      <c r="N5519" s="3" t="str">
        <f>IF(+OR(H5519="SI",K5519="SI"),"SI","NO")</f>
        <v>SI</v>
      </c>
      <c r="O5519" s="3" t="str">
        <f>IF(+OR(I5519="SI",L5519="SI"),"SI","NO")</f>
        <v>SI</v>
      </c>
    </row>
    <row r="5520" spans="1:15" x14ac:dyDescent="0.25">
      <c r="A5520" s="20" t="s">
        <v>3411</v>
      </c>
      <c r="B5520" s="1" t="s">
        <v>3960</v>
      </c>
      <c r="C5520" s="3">
        <v>6</v>
      </c>
      <c r="D5520" s="3" t="str">
        <f>VLOOKUP(Cobertura2021[[#This Row],['#Area]],S:T,2)</f>
        <v>Rural</v>
      </c>
      <c r="E5520" s="1" t="s">
        <v>3970</v>
      </c>
      <c r="F5520" s="3">
        <v>353</v>
      </c>
      <c r="G5520" s="27" t="s">
        <v>5320</v>
      </c>
      <c r="H5520" s="27" t="s">
        <v>5320</v>
      </c>
      <c r="I5520" s="27" t="s">
        <v>5320</v>
      </c>
      <c r="J5520" s="28" t="s">
        <v>21</v>
      </c>
      <c r="K5520" s="28" t="s">
        <v>20</v>
      </c>
      <c r="L5520" s="28" t="s">
        <v>20</v>
      </c>
      <c r="M5520" s="3" t="str">
        <f>IF(+OR(J5520="SI",G5520="SI"),"SI","NO")</f>
        <v>SI</v>
      </c>
      <c r="N5520" s="3" t="str">
        <f>IF(+OR(H5520="SI",K5520="SI"),"SI","NO")</f>
        <v>SI</v>
      </c>
      <c r="O5520" s="3" t="str">
        <f>IF(+OR(I5520="SI",L5520="SI"),"SI","NO")</f>
        <v>SI</v>
      </c>
    </row>
    <row r="5521" spans="1:15" x14ac:dyDescent="0.25">
      <c r="A5521" s="20" t="s">
        <v>3411</v>
      </c>
      <c r="B5521" s="1" t="s">
        <v>3787</v>
      </c>
      <c r="C5521" s="3">
        <v>6</v>
      </c>
      <c r="D5521" s="3" t="str">
        <f>VLOOKUP(Cobertura2021[[#This Row],['#Area]],S:T,2)</f>
        <v>Rural</v>
      </c>
      <c r="E5521" s="1" t="s">
        <v>3812</v>
      </c>
      <c r="F5521" s="3">
        <v>137</v>
      </c>
      <c r="G5521" s="27" t="s">
        <v>5320</v>
      </c>
      <c r="H5521" s="27" t="s">
        <v>5320</v>
      </c>
      <c r="I5521" s="27" t="s">
        <v>5320</v>
      </c>
      <c r="J5521" s="28" t="s">
        <v>21</v>
      </c>
      <c r="K5521" s="28" t="s">
        <v>20</v>
      </c>
      <c r="L5521" s="28" t="s">
        <v>20</v>
      </c>
      <c r="M5521" s="3" t="str">
        <f>IF(+OR(J5521="SI",G5521="SI"),"SI","NO")</f>
        <v>SI</v>
      </c>
      <c r="N5521" s="3" t="str">
        <f>IF(+OR(H5521="SI",K5521="SI"),"SI","NO")</f>
        <v>SI</v>
      </c>
      <c r="O5521" s="3" t="str">
        <f>IF(+OR(I5521="SI",L5521="SI"),"SI","NO")</f>
        <v>SI</v>
      </c>
    </row>
    <row r="5522" spans="1:15" x14ac:dyDescent="0.25">
      <c r="A5522" s="20" t="s">
        <v>3411</v>
      </c>
      <c r="B5522" s="1" t="s">
        <v>3693</v>
      </c>
      <c r="C5522" s="3">
        <v>6</v>
      </c>
      <c r="D5522" s="3" t="str">
        <f>VLOOKUP(Cobertura2021[[#This Row],['#Area]],S:T,2)</f>
        <v>Rural</v>
      </c>
      <c r="E5522" s="1" t="s">
        <v>3704</v>
      </c>
      <c r="F5522" s="3">
        <v>73</v>
      </c>
      <c r="G5522" s="27" t="s">
        <v>5320</v>
      </c>
      <c r="H5522" s="27" t="s">
        <v>5320</v>
      </c>
      <c r="I5522" s="27" t="s">
        <v>5320</v>
      </c>
      <c r="J5522" s="28" t="s">
        <v>20</v>
      </c>
      <c r="K5522" s="28" t="s">
        <v>20</v>
      </c>
      <c r="L5522" s="28" t="s">
        <v>20</v>
      </c>
      <c r="M5522" s="3" t="str">
        <f>IF(+OR(J5522="SI",G5522="SI"),"SI","NO")</f>
        <v>SI</v>
      </c>
      <c r="N5522" s="3" t="str">
        <f>IF(+OR(H5522="SI",K5522="SI"),"SI","NO")</f>
        <v>SI</v>
      </c>
      <c r="O5522" s="3" t="str">
        <f>IF(+OR(I5522="SI",L5522="SI"),"SI","NO")</f>
        <v>SI</v>
      </c>
    </row>
    <row r="5523" spans="1:15" x14ac:dyDescent="0.25">
      <c r="A5523" s="20" t="s">
        <v>3411</v>
      </c>
      <c r="B5523" s="1" t="s">
        <v>3496</v>
      </c>
      <c r="C5523" s="3">
        <v>6</v>
      </c>
      <c r="D5523" s="3" t="str">
        <f>VLOOKUP(Cobertura2021[[#This Row],['#Area]],S:T,2)</f>
        <v>Rural</v>
      </c>
      <c r="E5523" s="1" t="s">
        <v>3506</v>
      </c>
      <c r="F5523" s="3">
        <v>47</v>
      </c>
      <c r="G5523" s="27" t="s">
        <v>5320</v>
      </c>
      <c r="H5523" s="27" t="s">
        <v>5320</v>
      </c>
      <c r="I5523" s="27" t="s">
        <v>5320</v>
      </c>
      <c r="J5523" s="28" t="s">
        <v>21</v>
      </c>
      <c r="K5523" s="28" t="s">
        <v>21</v>
      </c>
      <c r="L5523" s="28" t="s">
        <v>20</v>
      </c>
      <c r="M5523" s="3" t="str">
        <f>IF(+OR(J5523="SI",G5523="SI"),"SI","NO")</f>
        <v>SI</v>
      </c>
      <c r="N5523" s="3" t="str">
        <f>IF(+OR(H5523="SI",K5523="SI"),"SI","NO")</f>
        <v>SI</v>
      </c>
      <c r="O5523" s="3" t="str">
        <f>IF(+OR(I5523="SI",L5523="SI"),"SI","NO")</f>
        <v>SI</v>
      </c>
    </row>
    <row r="5524" spans="1:15" x14ac:dyDescent="0.25">
      <c r="A5524" s="20" t="s">
        <v>3411</v>
      </c>
      <c r="B5524" s="1" t="s">
        <v>3693</v>
      </c>
      <c r="C5524" s="3">
        <v>6</v>
      </c>
      <c r="D5524" s="3" t="str">
        <f>VLOOKUP(Cobertura2021[[#This Row],['#Area]],S:T,2)</f>
        <v>Rural</v>
      </c>
      <c r="E5524" s="1" t="s">
        <v>3712</v>
      </c>
      <c r="F5524" s="3">
        <v>399</v>
      </c>
      <c r="G5524" s="27" t="s">
        <v>5320</v>
      </c>
      <c r="H5524" s="27" t="s">
        <v>5320</v>
      </c>
      <c r="I5524" s="27" t="s">
        <v>5320</v>
      </c>
      <c r="J5524" s="28" t="s">
        <v>21</v>
      </c>
      <c r="K5524" s="28" t="s">
        <v>21</v>
      </c>
      <c r="L5524" s="28" t="s">
        <v>20</v>
      </c>
      <c r="M5524" s="3" t="str">
        <f>IF(+OR(J5524="SI",G5524="SI"),"SI","NO")</f>
        <v>SI</v>
      </c>
      <c r="N5524" s="3" t="str">
        <f>IF(+OR(H5524="SI",K5524="SI"),"SI","NO")</f>
        <v>SI</v>
      </c>
      <c r="O5524" s="3" t="str">
        <f>IF(+OR(I5524="SI",L5524="SI"),"SI","NO")</f>
        <v>SI</v>
      </c>
    </row>
    <row r="5525" spans="1:15" x14ac:dyDescent="0.25">
      <c r="A5525" s="20" t="s">
        <v>3411</v>
      </c>
      <c r="B5525" s="1" t="s">
        <v>3693</v>
      </c>
      <c r="C5525" s="3">
        <v>6</v>
      </c>
      <c r="D5525" s="3" t="str">
        <f>VLOOKUP(Cobertura2021[[#This Row],['#Area]],S:T,2)</f>
        <v>Rural</v>
      </c>
      <c r="E5525" s="1" t="s">
        <v>3700</v>
      </c>
      <c r="F5525" s="3">
        <v>196</v>
      </c>
      <c r="G5525" s="27" t="s">
        <v>5320</v>
      </c>
      <c r="H5525" s="27" t="s">
        <v>5320</v>
      </c>
      <c r="I5525" s="27" t="s">
        <v>5320</v>
      </c>
      <c r="J5525" s="28" t="s">
        <v>20</v>
      </c>
      <c r="K5525" s="28" t="s">
        <v>20</v>
      </c>
      <c r="L5525" s="28" t="s">
        <v>20</v>
      </c>
      <c r="M5525" s="3" t="str">
        <f>IF(+OR(J5525="SI",G5525="SI"),"SI","NO")</f>
        <v>SI</v>
      </c>
      <c r="N5525" s="3" t="str">
        <f>IF(+OR(H5525="SI",K5525="SI"),"SI","NO")</f>
        <v>SI</v>
      </c>
      <c r="O5525" s="3" t="str">
        <f>IF(+OR(I5525="SI",L5525="SI"),"SI","NO")</f>
        <v>SI</v>
      </c>
    </row>
    <row r="5526" spans="1:15" x14ac:dyDescent="0.25">
      <c r="A5526" s="20" t="s">
        <v>3411</v>
      </c>
      <c r="B5526" s="1" t="s">
        <v>3475</v>
      </c>
      <c r="C5526" s="3">
        <v>6</v>
      </c>
      <c r="D5526" s="3" t="str">
        <f>VLOOKUP(Cobertura2021[[#This Row],['#Area]],S:T,2)</f>
        <v>Rural</v>
      </c>
      <c r="E5526" s="1" t="s">
        <v>3490</v>
      </c>
      <c r="F5526" s="3">
        <v>195</v>
      </c>
      <c r="G5526" s="27" t="s">
        <v>5320</v>
      </c>
      <c r="H5526" s="27" t="s">
        <v>5320</v>
      </c>
      <c r="I5526" s="27" t="s">
        <v>5320</v>
      </c>
      <c r="J5526" s="28" t="s">
        <v>21</v>
      </c>
      <c r="K5526" s="28" t="s">
        <v>20</v>
      </c>
      <c r="L5526" s="28" t="s">
        <v>20</v>
      </c>
      <c r="M5526" s="3" t="str">
        <f>IF(+OR(J5526="SI",G5526="SI"),"SI","NO")</f>
        <v>SI</v>
      </c>
      <c r="N5526" s="3" t="str">
        <f>IF(+OR(H5526="SI",K5526="SI"),"SI","NO")</f>
        <v>SI</v>
      </c>
      <c r="O5526" s="3" t="str">
        <f>IF(+OR(I5526="SI",L5526="SI"),"SI","NO")</f>
        <v>SI</v>
      </c>
    </row>
    <row r="5527" spans="1:15" x14ac:dyDescent="0.25">
      <c r="A5527" s="20" t="s">
        <v>3411</v>
      </c>
      <c r="B5527" s="1" t="s">
        <v>3946</v>
      </c>
      <c r="C5527" s="3">
        <v>6</v>
      </c>
      <c r="D5527" s="3" t="str">
        <f>VLOOKUP(Cobertura2021[[#This Row],['#Area]],S:T,2)</f>
        <v>Rural</v>
      </c>
      <c r="E5527" s="1" t="s">
        <v>3955</v>
      </c>
      <c r="F5527" s="3">
        <v>108</v>
      </c>
      <c r="G5527" s="27" t="s">
        <v>5320</v>
      </c>
      <c r="H5527" s="27" t="s">
        <v>5320</v>
      </c>
      <c r="I5527" s="27" t="s">
        <v>5320</v>
      </c>
      <c r="J5527" s="28" t="s">
        <v>21</v>
      </c>
      <c r="K5527" s="28" t="s">
        <v>20</v>
      </c>
      <c r="L5527" s="28" t="s">
        <v>20</v>
      </c>
      <c r="M5527" s="3" t="str">
        <f>IF(+OR(J5527="SI",G5527="SI"),"SI","NO")</f>
        <v>SI</v>
      </c>
      <c r="N5527" s="3" t="str">
        <f>IF(+OR(H5527="SI",K5527="SI"),"SI","NO")</f>
        <v>SI</v>
      </c>
      <c r="O5527" s="3" t="str">
        <f>IF(+OR(I5527="SI",L5527="SI"),"SI","NO")</f>
        <v>SI</v>
      </c>
    </row>
    <row r="5528" spans="1:15" x14ac:dyDescent="0.25">
      <c r="A5528" s="20" t="s">
        <v>3411</v>
      </c>
      <c r="B5528" s="1" t="s">
        <v>3787</v>
      </c>
      <c r="C5528" s="3">
        <v>6</v>
      </c>
      <c r="D5528" s="3" t="str">
        <f>VLOOKUP(Cobertura2021[[#This Row],['#Area]],S:T,2)</f>
        <v>Rural</v>
      </c>
      <c r="E5528" s="1" t="s">
        <v>3796</v>
      </c>
      <c r="F5528" s="3">
        <v>62</v>
      </c>
      <c r="G5528" s="27" t="s">
        <v>5320</v>
      </c>
      <c r="H5528" s="27" t="s">
        <v>5320</v>
      </c>
      <c r="I5528" s="27" t="s">
        <v>5320</v>
      </c>
      <c r="J5528" s="28" t="s">
        <v>21</v>
      </c>
      <c r="K5528" s="28" t="s">
        <v>20</v>
      </c>
      <c r="L5528" s="28" t="s">
        <v>20</v>
      </c>
      <c r="M5528" s="3" t="str">
        <f>IF(+OR(J5528="SI",G5528="SI"),"SI","NO")</f>
        <v>SI</v>
      </c>
      <c r="N5528" s="3" t="str">
        <f>IF(+OR(H5528="SI",K5528="SI"),"SI","NO")</f>
        <v>SI</v>
      </c>
      <c r="O5528" s="3" t="str">
        <f>IF(+OR(I5528="SI",L5528="SI"),"SI","NO")</f>
        <v>SI</v>
      </c>
    </row>
    <row r="5529" spans="1:15" x14ac:dyDescent="0.25">
      <c r="A5529" s="20" t="s">
        <v>3411</v>
      </c>
      <c r="B5529" s="1" t="s">
        <v>3787</v>
      </c>
      <c r="C5529" s="3">
        <v>6</v>
      </c>
      <c r="D5529" s="3" t="str">
        <f>VLOOKUP(Cobertura2021[[#This Row],['#Area]],S:T,2)</f>
        <v>Rural</v>
      </c>
      <c r="E5529" s="1" t="s">
        <v>3793</v>
      </c>
      <c r="F5529" s="3">
        <v>57</v>
      </c>
      <c r="G5529" s="27" t="s">
        <v>5320</v>
      </c>
      <c r="H5529" s="27" t="s">
        <v>5320</v>
      </c>
      <c r="I5529" s="27" t="s">
        <v>5320</v>
      </c>
      <c r="J5529" s="28" t="s">
        <v>21</v>
      </c>
      <c r="K5529" s="28" t="s">
        <v>20</v>
      </c>
      <c r="L5529" s="28" t="s">
        <v>20</v>
      </c>
      <c r="M5529" s="3" t="str">
        <f>IF(+OR(J5529="SI",G5529="SI"),"SI","NO")</f>
        <v>SI</v>
      </c>
      <c r="N5529" s="3" t="str">
        <f>IF(+OR(H5529="SI",K5529="SI"),"SI","NO")</f>
        <v>SI</v>
      </c>
      <c r="O5529" s="3" t="str">
        <f>IF(+OR(I5529="SI",L5529="SI"),"SI","NO")</f>
        <v>SI</v>
      </c>
    </row>
    <row r="5530" spans="1:15" x14ac:dyDescent="0.25">
      <c r="A5530" s="20" t="s">
        <v>2265</v>
      </c>
      <c r="B5530" s="1" t="s">
        <v>191</v>
      </c>
      <c r="C5530" s="3">
        <v>6</v>
      </c>
      <c r="D5530" s="3" t="str">
        <f>VLOOKUP(Cobertura2021[[#This Row],['#Area]],S:T,2)</f>
        <v>Rural</v>
      </c>
      <c r="E5530" s="1" t="s">
        <v>36</v>
      </c>
      <c r="F5530" s="3">
        <v>85</v>
      </c>
      <c r="G5530" s="27" t="s">
        <v>5320</v>
      </c>
      <c r="H5530" s="27" t="s">
        <v>3</v>
      </c>
      <c r="I5530" s="27" t="s">
        <v>3</v>
      </c>
      <c r="J5530" s="28" t="s">
        <v>20</v>
      </c>
      <c r="K5530" s="28" t="s">
        <v>20</v>
      </c>
      <c r="L5530" s="28" t="s">
        <v>20</v>
      </c>
      <c r="M5530" s="3" t="str">
        <f>IF(+OR(J5530="SI",G5530="SI"),"SI","NO")</f>
        <v>SI</v>
      </c>
      <c r="N5530" s="3" t="str">
        <f>IF(+OR(H5530="SI",K5530="SI"),"SI","NO")</f>
        <v>NO</v>
      </c>
      <c r="O5530" s="3" t="str">
        <f>IF(+OR(I5530="SI",L5530="SI"),"SI","NO")</f>
        <v>NO</v>
      </c>
    </row>
    <row r="5531" spans="1:15" x14ac:dyDescent="0.25">
      <c r="A5531" s="20" t="s">
        <v>3411</v>
      </c>
      <c r="B5531" s="1" t="s">
        <v>2045</v>
      </c>
      <c r="C5531" s="3">
        <v>6</v>
      </c>
      <c r="D5531" s="3" t="str">
        <f>VLOOKUP(Cobertura2021[[#This Row],['#Area]],S:T,2)</f>
        <v>Rural</v>
      </c>
      <c r="E5531" s="1" t="s">
        <v>3648</v>
      </c>
      <c r="F5531" s="3">
        <v>45</v>
      </c>
      <c r="G5531" s="27" t="s">
        <v>5320</v>
      </c>
      <c r="H5531" s="27" t="s">
        <v>5320</v>
      </c>
      <c r="I5531" s="27" t="s">
        <v>5320</v>
      </c>
      <c r="J5531" s="28" t="s">
        <v>20</v>
      </c>
      <c r="K5531" s="28" t="s">
        <v>20</v>
      </c>
      <c r="L5531" s="28" t="s">
        <v>20</v>
      </c>
      <c r="M5531" s="3" t="str">
        <f>IF(+OR(J5531="SI",G5531="SI"),"SI","NO")</f>
        <v>SI</v>
      </c>
      <c r="N5531" s="3" t="str">
        <f>IF(+OR(H5531="SI",K5531="SI"),"SI","NO")</f>
        <v>SI</v>
      </c>
      <c r="O5531" s="3" t="str">
        <f>IF(+OR(I5531="SI",L5531="SI"),"SI","NO")</f>
        <v>SI</v>
      </c>
    </row>
    <row r="5532" spans="1:15" x14ac:dyDescent="0.25">
      <c r="A5532" s="20" t="s">
        <v>3411</v>
      </c>
      <c r="B5532" s="1" t="s">
        <v>3740</v>
      </c>
      <c r="C5532" s="3">
        <v>6</v>
      </c>
      <c r="D5532" s="3" t="str">
        <f>VLOOKUP(Cobertura2021[[#This Row],['#Area]],S:T,2)</f>
        <v>Rural</v>
      </c>
      <c r="E5532" s="1" t="s">
        <v>743</v>
      </c>
      <c r="F5532" s="3">
        <v>67</v>
      </c>
      <c r="G5532" s="27" t="s">
        <v>5320</v>
      </c>
      <c r="H5532" s="27" t="s">
        <v>5320</v>
      </c>
      <c r="I5532" s="27" t="s">
        <v>5320</v>
      </c>
      <c r="J5532" s="28" t="s">
        <v>20</v>
      </c>
      <c r="K5532" s="28" t="s">
        <v>20</v>
      </c>
      <c r="L5532" s="28" t="s">
        <v>20</v>
      </c>
      <c r="M5532" s="3" t="str">
        <f>IF(+OR(J5532="SI",G5532="SI"),"SI","NO")</f>
        <v>SI</v>
      </c>
      <c r="N5532" s="3" t="str">
        <f>IF(+OR(H5532="SI",K5532="SI"),"SI","NO")</f>
        <v>SI</v>
      </c>
      <c r="O5532" s="3" t="str">
        <f>IF(+OR(I5532="SI",L5532="SI"),"SI","NO")</f>
        <v>SI</v>
      </c>
    </row>
    <row r="5533" spans="1:15" x14ac:dyDescent="0.25">
      <c r="A5533" s="20" t="s">
        <v>3411</v>
      </c>
      <c r="B5533" s="1" t="s">
        <v>3496</v>
      </c>
      <c r="C5533" s="3">
        <v>6</v>
      </c>
      <c r="D5533" s="3" t="str">
        <f>VLOOKUP(Cobertura2021[[#This Row],['#Area]],S:T,2)</f>
        <v>Rural</v>
      </c>
      <c r="E5533" s="1" t="s">
        <v>3514</v>
      </c>
      <c r="F5533" s="3">
        <v>13</v>
      </c>
      <c r="G5533" s="27" t="s">
        <v>5320</v>
      </c>
      <c r="H5533" s="27" t="s">
        <v>5320</v>
      </c>
      <c r="I5533" s="27" t="s">
        <v>5320</v>
      </c>
      <c r="J5533" s="28" t="s">
        <v>21</v>
      </c>
      <c r="K5533" s="28" t="s">
        <v>21</v>
      </c>
      <c r="L5533" s="28" t="s">
        <v>20</v>
      </c>
      <c r="M5533" s="3" t="str">
        <f>IF(+OR(J5533="SI",G5533="SI"),"SI","NO")</f>
        <v>SI</v>
      </c>
      <c r="N5533" s="3" t="str">
        <f>IF(+OR(H5533="SI",K5533="SI"),"SI","NO")</f>
        <v>SI</v>
      </c>
      <c r="O5533" s="3" t="str">
        <f>IF(+OR(I5533="SI",L5533="SI"),"SI","NO")</f>
        <v>SI</v>
      </c>
    </row>
    <row r="5534" spans="1:15" x14ac:dyDescent="0.25">
      <c r="A5534" s="20" t="s">
        <v>3411</v>
      </c>
      <c r="B5534" s="1" t="s">
        <v>3815</v>
      </c>
      <c r="C5534" s="3">
        <v>6</v>
      </c>
      <c r="D5534" s="3" t="str">
        <f>VLOOKUP(Cobertura2021[[#This Row],['#Area]],S:T,2)</f>
        <v>Rural</v>
      </c>
      <c r="E5534" s="1" t="s">
        <v>3821</v>
      </c>
      <c r="F5534" s="3">
        <v>27</v>
      </c>
      <c r="G5534" s="27" t="s">
        <v>5320</v>
      </c>
      <c r="H5534" s="27" t="s">
        <v>5320</v>
      </c>
      <c r="I5534" s="27" t="s">
        <v>5320</v>
      </c>
      <c r="J5534" s="28" t="s">
        <v>21</v>
      </c>
      <c r="K5534" s="28" t="s">
        <v>20</v>
      </c>
      <c r="L5534" s="28" t="s">
        <v>20</v>
      </c>
      <c r="M5534" s="3" t="str">
        <f>IF(+OR(J5534="SI",G5534="SI"),"SI","NO")</f>
        <v>SI</v>
      </c>
      <c r="N5534" s="3" t="str">
        <f>IF(+OR(H5534="SI",K5534="SI"),"SI","NO")</f>
        <v>SI</v>
      </c>
      <c r="O5534" s="3" t="str">
        <f>IF(+OR(I5534="SI",L5534="SI"),"SI","NO")</f>
        <v>SI</v>
      </c>
    </row>
    <row r="5535" spans="1:15" x14ac:dyDescent="0.25">
      <c r="A5535" s="20" t="s">
        <v>3411</v>
      </c>
      <c r="B5535" s="1" t="s">
        <v>2764</v>
      </c>
      <c r="C5535" s="3">
        <v>6</v>
      </c>
      <c r="D5535" s="3" t="str">
        <f>VLOOKUP(Cobertura2021[[#This Row],['#Area]],S:T,2)</f>
        <v>Rural</v>
      </c>
      <c r="E5535" s="1" t="s">
        <v>3584</v>
      </c>
      <c r="F5535" s="3">
        <v>14</v>
      </c>
      <c r="G5535" s="27" t="s">
        <v>5320</v>
      </c>
      <c r="H5535" s="27" t="s">
        <v>5320</v>
      </c>
      <c r="I5535" s="27" t="s">
        <v>5320</v>
      </c>
      <c r="J5535" s="28" t="s">
        <v>20</v>
      </c>
      <c r="K5535" s="28" t="s">
        <v>20</v>
      </c>
      <c r="L5535" s="28" t="s">
        <v>20</v>
      </c>
      <c r="M5535" s="3" t="str">
        <f>IF(+OR(J5535="SI",G5535="SI"),"SI","NO")</f>
        <v>SI</v>
      </c>
      <c r="N5535" s="3" t="str">
        <f>IF(+OR(H5535="SI",K5535="SI"),"SI","NO")</f>
        <v>SI</v>
      </c>
      <c r="O5535" s="3" t="str">
        <f>IF(+OR(I5535="SI",L5535="SI"),"SI","NO")</f>
        <v>SI</v>
      </c>
    </row>
    <row r="5536" spans="1:15" x14ac:dyDescent="0.25">
      <c r="A5536" s="20" t="s">
        <v>3411</v>
      </c>
      <c r="B5536" s="1" t="s">
        <v>3787</v>
      </c>
      <c r="C5536" s="3">
        <v>6</v>
      </c>
      <c r="D5536" s="3" t="str">
        <f>VLOOKUP(Cobertura2021[[#This Row],['#Area]],S:T,2)</f>
        <v>Rural</v>
      </c>
      <c r="E5536" s="1" t="s">
        <v>3584</v>
      </c>
      <c r="F5536" s="3">
        <v>22</v>
      </c>
      <c r="G5536" s="27" t="s">
        <v>5320</v>
      </c>
      <c r="H5536" s="27" t="s">
        <v>5320</v>
      </c>
      <c r="I5536" s="27" t="s">
        <v>5320</v>
      </c>
      <c r="J5536" s="28" t="s">
        <v>20</v>
      </c>
      <c r="K5536" s="28" t="s">
        <v>20</v>
      </c>
      <c r="L5536" s="28" t="s">
        <v>20</v>
      </c>
      <c r="M5536" s="3" t="str">
        <f>IF(+OR(J5536="SI",G5536="SI"),"SI","NO")</f>
        <v>SI</v>
      </c>
      <c r="N5536" s="3" t="str">
        <f>IF(+OR(H5536="SI",K5536="SI"),"SI","NO")</f>
        <v>SI</v>
      </c>
      <c r="O5536" s="3" t="str">
        <f>IF(+OR(I5536="SI",L5536="SI"),"SI","NO")</f>
        <v>SI</v>
      </c>
    </row>
    <row r="5537" spans="1:15" x14ac:dyDescent="0.25">
      <c r="A5537" s="20" t="s">
        <v>3411</v>
      </c>
      <c r="B5537" s="1" t="s">
        <v>3946</v>
      </c>
      <c r="C5537" s="3">
        <v>6</v>
      </c>
      <c r="D5537" s="3" t="str">
        <f>VLOOKUP(Cobertura2021[[#This Row],['#Area]],S:T,2)</f>
        <v>Rural</v>
      </c>
      <c r="E5537" s="1" t="s">
        <v>3980</v>
      </c>
      <c r="F5537" s="3">
        <v>21</v>
      </c>
      <c r="G5537" s="27" t="s">
        <v>5320</v>
      </c>
      <c r="H5537" s="27" t="s">
        <v>5320</v>
      </c>
      <c r="I5537" s="27" t="s">
        <v>5320</v>
      </c>
      <c r="J5537" s="28" t="s">
        <v>21</v>
      </c>
      <c r="K5537" s="28" t="s">
        <v>20</v>
      </c>
      <c r="L5537" s="28" t="s">
        <v>20</v>
      </c>
      <c r="M5537" s="3" t="str">
        <f>IF(+OR(J5537="SI",G5537="SI"),"SI","NO")</f>
        <v>SI</v>
      </c>
      <c r="N5537" s="3" t="str">
        <f>IF(+OR(H5537="SI",K5537="SI"),"SI","NO")</f>
        <v>SI</v>
      </c>
      <c r="O5537" s="3" t="str">
        <f>IF(+OR(I5537="SI",L5537="SI"),"SI","NO")</f>
        <v>SI</v>
      </c>
    </row>
    <row r="5538" spans="1:15" x14ac:dyDescent="0.25">
      <c r="A5538" s="20" t="s">
        <v>3411</v>
      </c>
      <c r="B5538" s="1" t="s">
        <v>3683</v>
      </c>
      <c r="C5538" s="3">
        <v>6</v>
      </c>
      <c r="D5538" s="3" t="str">
        <f>VLOOKUP(Cobertura2021[[#This Row],['#Area]],S:T,2)</f>
        <v>Rural</v>
      </c>
      <c r="E5538" s="1" t="s">
        <v>1209</v>
      </c>
      <c r="F5538" s="3">
        <v>19</v>
      </c>
      <c r="G5538" s="27" t="s">
        <v>5320</v>
      </c>
      <c r="H5538" s="27" t="s">
        <v>5320</v>
      </c>
      <c r="I5538" s="27" t="s">
        <v>5320</v>
      </c>
      <c r="J5538" s="28" t="s">
        <v>21</v>
      </c>
      <c r="K5538" s="28" t="s">
        <v>21</v>
      </c>
      <c r="L5538" s="28" t="s">
        <v>21</v>
      </c>
      <c r="M5538" s="3" t="str">
        <f>IF(+OR(J5538="SI",G5538="SI"),"SI","NO")</f>
        <v>SI</v>
      </c>
      <c r="N5538" s="3" t="str">
        <f>IF(+OR(H5538="SI",K5538="SI"),"SI","NO")</f>
        <v>SI</v>
      </c>
      <c r="O5538" s="3" t="str">
        <f>IF(+OR(I5538="SI",L5538="SI"),"SI","NO")</f>
        <v>SI</v>
      </c>
    </row>
    <row r="5539" spans="1:15" x14ac:dyDescent="0.25">
      <c r="A5539" s="20" t="s">
        <v>3411</v>
      </c>
      <c r="B5539" s="1" t="s">
        <v>3878</v>
      </c>
      <c r="C5539" s="3">
        <v>6</v>
      </c>
      <c r="D5539" s="3" t="str">
        <f>VLOOKUP(Cobertura2021[[#This Row],['#Area]],S:T,2)</f>
        <v>Rural</v>
      </c>
      <c r="E5539" s="1" t="s">
        <v>3889</v>
      </c>
      <c r="F5539" s="3">
        <v>9</v>
      </c>
      <c r="G5539" s="27" t="s">
        <v>5320</v>
      </c>
      <c r="H5539" s="27" t="s">
        <v>5320</v>
      </c>
      <c r="I5539" s="27" t="s">
        <v>5320</v>
      </c>
      <c r="J5539" s="28" t="s">
        <v>20</v>
      </c>
      <c r="K5539" s="28" t="s">
        <v>20</v>
      </c>
      <c r="L5539" s="28" t="s">
        <v>20</v>
      </c>
      <c r="M5539" s="3" t="str">
        <f>IF(+OR(J5539="SI",G5539="SI"),"SI","NO")</f>
        <v>SI</v>
      </c>
      <c r="N5539" s="3" t="str">
        <f>IF(+OR(H5539="SI",K5539="SI"),"SI","NO")</f>
        <v>SI</v>
      </c>
      <c r="O5539" s="3" t="str">
        <f>IF(+OR(I5539="SI",L5539="SI"),"SI","NO")</f>
        <v>SI</v>
      </c>
    </row>
    <row r="5540" spans="1:15" x14ac:dyDescent="0.25">
      <c r="A5540" s="20" t="s">
        <v>3411</v>
      </c>
      <c r="B5540" s="1" t="s">
        <v>2764</v>
      </c>
      <c r="C5540" s="3">
        <v>6</v>
      </c>
      <c r="D5540" s="3" t="str">
        <f>VLOOKUP(Cobertura2021[[#This Row],['#Area]],S:T,2)</f>
        <v>Rural</v>
      </c>
      <c r="E5540" s="1" t="s">
        <v>3588</v>
      </c>
      <c r="F5540" s="3">
        <v>10</v>
      </c>
      <c r="G5540" s="27" t="s">
        <v>5320</v>
      </c>
      <c r="H5540" s="27" t="s">
        <v>5320</v>
      </c>
      <c r="I5540" s="27" t="s">
        <v>5320</v>
      </c>
      <c r="J5540" s="28" t="s">
        <v>21</v>
      </c>
      <c r="K5540" s="28" t="s">
        <v>21</v>
      </c>
      <c r="L5540" s="28" t="s">
        <v>20</v>
      </c>
      <c r="M5540" s="3" t="str">
        <f>IF(+OR(J5540="SI",G5540="SI"),"SI","NO")</f>
        <v>SI</v>
      </c>
      <c r="N5540" s="3" t="str">
        <f>IF(+OR(H5540="SI",K5540="SI"),"SI","NO")</f>
        <v>SI</v>
      </c>
      <c r="O5540" s="3" t="str">
        <f>IF(+OR(I5540="SI",L5540="SI"),"SI","NO")</f>
        <v>SI</v>
      </c>
    </row>
    <row r="5541" spans="1:15" x14ac:dyDescent="0.25">
      <c r="A5541" s="20" t="s">
        <v>3411</v>
      </c>
      <c r="B5541" s="1" t="s">
        <v>3693</v>
      </c>
      <c r="C5541" s="3">
        <v>6</v>
      </c>
      <c r="D5541" s="3" t="str">
        <f>VLOOKUP(Cobertura2021[[#This Row],['#Area]],S:T,2)</f>
        <v>Rural</v>
      </c>
      <c r="E5541" s="1" t="s">
        <v>3713</v>
      </c>
      <c r="F5541" s="3">
        <v>14</v>
      </c>
      <c r="G5541" s="27" t="s">
        <v>5320</v>
      </c>
      <c r="H5541" s="27" t="s">
        <v>5320</v>
      </c>
      <c r="I5541" s="27" t="s">
        <v>5320</v>
      </c>
      <c r="J5541" s="28" t="s">
        <v>21</v>
      </c>
      <c r="K5541" s="28" t="s">
        <v>21</v>
      </c>
      <c r="L5541" s="28" t="s">
        <v>21</v>
      </c>
      <c r="M5541" s="3" t="str">
        <f>IF(+OR(J5541="SI",G5541="SI"),"SI","NO")</f>
        <v>SI</v>
      </c>
      <c r="N5541" s="3" t="str">
        <f>IF(+OR(H5541="SI",K5541="SI"),"SI","NO")</f>
        <v>SI</v>
      </c>
      <c r="O5541" s="3" t="str">
        <f>IF(+OR(I5541="SI",L5541="SI"),"SI","NO")</f>
        <v>SI</v>
      </c>
    </row>
    <row r="5542" spans="1:15" x14ac:dyDescent="0.25">
      <c r="A5542" s="20" t="s">
        <v>3411</v>
      </c>
      <c r="B5542" s="1" t="s">
        <v>3412</v>
      </c>
      <c r="C5542" s="3">
        <v>6</v>
      </c>
      <c r="D5542" s="3" t="str">
        <f>VLOOKUP(Cobertura2021[[#This Row],['#Area]],S:T,2)</f>
        <v>Rural</v>
      </c>
      <c r="E5542" s="1" t="s">
        <v>3447</v>
      </c>
      <c r="F5542" s="3">
        <v>11</v>
      </c>
      <c r="G5542" s="27" t="s">
        <v>5320</v>
      </c>
      <c r="H5542" s="27" t="s">
        <v>5320</v>
      </c>
      <c r="I5542" s="27" t="s">
        <v>5320</v>
      </c>
      <c r="J5542" s="28" t="s">
        <v>21</v>
      </c>
      <c r="K5542" s="28" t="s">
        <v>21</v>
      </c>
      <c r="L5542" s="28" t="s">
        <v>21</v>
      </c>
      <c r="M5542" s="3" t="str">
        <f>IF(+OR(J5542="SI",G5542="SI"),"SI","NO")</f>
        <v>SI</v>
      </c>
      <c r="N5542" s="3" t="str">
        <f>IF(+OR(H5542="SI",K5542="SI"),"SI","NO")</f>
        <v>SI</v>
      </c>
      <c r="O5542" s="3" t="str">
        <f>IF(+OR(I5542="SI",L5542="SI"),"SI","NO")</f>
        <v>SI</v>
      </c>
    </row>
    <row r="5543" spans="1:15" x14ac:dyDescent="0.25">
      <c r="A5543" s="20" t="s">
        <v>3411</v>
      </c>
      <c r="B5543" s="1" t="s">
        <v>3946</v>
      </c>
      <c r="C5543" s="3">
        <v>6</v>
      </c>
      <c r="D5543" s="3" t="str">
        <f>VLOOKUP(Cobertura2021[[#This Row],['#Area]],S:T,2)</f>
        <v>Rural</v>
      </c>
      <c r="E5543" s="1" t="s">
        <v>3958</v>
      </c>
      <c r="F5543" s="3">
        <v>33</v>
      </c>
      <c r="G5543" s="27" t="s">
        <v>5320</v>
      </c>
      <c r="H5543" s="27" t="s">
        <v>5320</v>
      </c>
      <c r="I5543" s="27" t="s">
        <v>5320</v>
      </c>
      <c r="J5543" s="28" t="s">
        <v>21</v>
      </c>
      <c r="K5543" s="28" t="s">
        <v>20</v>
      </c>
      <c r="L5543" s="28" t="s">
        <v>20</v>
      </c>
      <c r="M5543" s="3" t="str">
        <f>IF(+OR(J5543="SI",G5543="SI"),"SI","NO")</f>
        <v>SI</v>
      </c>
      <c r="N5543" s="3" t="str">
        <f>IF(+OR(H5543="SI",K5543="SI"),"SI","NO")</f>
        <v>SI</v>
      </c>
      <c r="O5543" s="3" t="str">
        <f>IF(+OR(I5543="SI",L5543="SI"),"SI","NO")</f>
        <v>SI</v>
      </c>
    </row>
    <row r="5544" spans="1:15" x14ac:dyDescent="0.25">
      <c r="A5544" s="20" t="s">
        <v>3411</v>
      </c>
      <c r="B5544" s="1" t="s">
        <v>3878</v>
      </c>
      <c r="C5544" s="3">
        <v>6</v>
      </c>
      <c r="D5544" s="3" t="str">
        <f>VLOOKUP(Cobertura2021[[#This Row],['#Area]],S:T,2)</f>
        <v>Rural</v>
      </c>
      <c r="E5544" s="1" t="s">
        <v>3905</v>
      </c>
      <c r="F5544" s="3">
        <v>29</v>
      </c>
      <c r="G5544" s="27" t="s">
        <v>5320</v>
      </c>
      <c r="H5544" s="27" t="s">
        <v>5320</v>
      </c>
      <c r="I5544" s="27" t="s">
        <v>5320</v>
      </c>
      <c r="J5544" s="28" t="s">
        <v>20</v>
      </c>
      <c r="K5544" s="28" t="s">
        <v>20</v>
      </c>
      <c r="L5544" s="28" t="s">
        <v>20</v>
      </c>
      <c r="M5544" s="3" t="str">
        <f>IF(+OR(J5544="SI",G5544="SI"),"SI","NO")</f>
        <v>SI</v>
      </c>
      <c r="N5544" s="3" t="str">
        <f>IF(+OR(H5544="SI",K5544="SI"),"SI","NO")</f>
        <v>SI</v>
      </c>
      <c r="O5544" s="3" t="str">
        <f>IF(+OR(I5544="SI",L5544="SI"),"SI","NO")</f>
        <v>SI</v>
      </c>
    </row>
    <row r="5545" spans="1:15" x14ac:dyDescent="0.25">
      <c r="A5545" s="20" t="s">
        <v>3411</v>
      </c>
      <c r="B5545" s="1" t="s">
        <v>3878</v>
      </c>
      <c r="C5545" s="3">
        <v>6</v>
      </c>
      <c r="D5545" s="3" t="str">
        <f>VLOOKUP(Cobertura2021[[#This Row],['#Area]],S:T,2)</f>
        <v>Rural</v>
      </c>
      <c r="E5545" s="1" t="s">
        <v>3906</v>
      </c>
      <c r="F5545" s="3">
        <v>50</v>
      </c>
      <c r="G5545" s="27" t="s">
        <v>5320</v>
      </c>
      <c r="H5545" s="27" t="s">
        <v>5320</v>
      </c>
      <c r="I5545" s="27" t="s">
        <v>5320</v>
      </c>
      <c r="J5545" s="28" t="s">
        <v>20</v>
      </c>
      <c r="K5545" s="28" t="s">
        <v>20</v>
      </c>
      <c r="L5545" s="28" t="s">
        <v>20</v>
      </c>
      <c r="M5545" s="3" t="str">
        <f>IF(+OR(J5545="SI",G5545="SI"),"SI","NO")</f>
        <v>SI</v>
      </c>
      <c r="N5545" s="3" t="str">
        <f>IF(+OR(H5545="SI",K5545="SI"),"SI","NO")</f>
        <v>SI</v>
      </c>
      <c r="O5545" s="3" t="str">
        <f>IF(+OR(I5545="SI",L5545="SI"),"SI","NO")</f>
        <v>SI</v>
      </c>
    </row>
    <row r="5546" spans="1:15" x14ac:dyDescent="0.25">
      <c r="A5546" s="20" t="s">
        <v>3411</v>
      </c>
      <c r="B5546" s="1" t="s">
        <v>3878</v>
      </c>
      <c r="C5546" s="3">
        <v>6</v>
      </c>
      <c r="D5546" s="3" t="str">
        <f>VLOOKUP(Cobertura2021[[#This Row],['#Area]],S:T,2)</f>
        <v>Rural</v>
      </c>
      <c r="E5546" s="1" t="s">
        <v>3913</v>
      </c>
      <c r="F5546" s="3">
        <v>3</v>
      </c>
      <c r="G5546" s="27" t="s">
        <v>5320</v>
      </c>
      <c r="H5546" s="27" t="s">
        <v>5320</v>
      </c>
      <c r="I5546" s="27" t="s">
        <v>5320</v>
      </c>
      <c r="J5546" s="28" t="s">
        <v>20</v>
      </c>
      <c r="K5546" s="28" t="s">
        <v>20</v>
      </c>
      <c r="L5546" s="28" t="s">
        <v>20</v>
      </c>
      <c r="M5546" s="3" t="str">
        <f>IF(+OR(J5546="SI",G5546="SI"),"SI","NO")</f>
        <v>SI</v>
      </c>
      <c r="N5546" s="3" t="str">
        <f>IF(+OR(H5546="SI",K5546="SI"),"SI","NO")</f>
        <v>SI</v>
      </c>
      <c r="O5546" s="3" t="str">
        <f>IF(+OR(I5546="SI",L5546="SI"),"SI","NO")</f>
        <v>SI</v>
      </c>
    </row>
    <row r="5547" spans="1:15" x14ac:dyDescent="0.25">
      <c r="A5547" s="20" t="s">
        <v>3411</v>
      </c>
      <c r="B5547" s="1" t="s">
        <v>3815</v>
      </c>
      <c r="C5547" s="3">
        <v>6</v>
      </c>
      <c r="D5547" s="3" t="str">
        <f>VLOOKUP(Cobertura2021[[#This Row],['#Area]],S:T,2)</f>
        <v>Rural</v>
      </c>
      <c r="E5547" s="1" t="s">
        <v>3819</v>
      </c>
      <c r="F5547" s="3">
        <v>10</v>
      </c>
      <c r="G5547" s="27" t="s">
        <v>5320</v>
      </c>
      <c r="H5547" s="27" t="s">
        <v>5320</v>
      </c>
      <c r="I5547" s="27" t="s">
        <v>5320</v>
      </c>
      <c r="J5547" s="28" t="s">
        <v>21</v>
      </c>
      <c r="K5547" s="28" t="s">
        <v>21</v>
      </c>
      <c r="L5547" s="28" t="s">
        <v>20</v>
      </c>
      <c r="M5547" s="3" t="str">
        <f>IF(+OR(J5547="SI",G5547="SI"),"SI","NO")</f>
        <v>SI</v>
      </c>
      <c r="N5547" s="3" t="str">
        <f>IF(+OR(H5547="SI",K5547="SI"),"SI","NO")</f>
        <v>SI</v>
      </c>
      <c r="O5547" s="3" t="str">
        <f>IF(+OR(I5547="SI",L5547="SI"),"SI","NO")</f>
        <v>SI</v>
      </c>
    </row>
    <row r="5548" spans="1:15" x14ac:dyDescent="0.25">
      <c r="A5548" s="20" t="s">
        <v>3411</v>
      </c>
      <c r="B5548" s="1" t="s">
        <v>3946</v>
      </c>
      <c r="C5548" s="3">
        <v>6</v>
      </c>
      <c r="D5548" s="3" t="str">
        <f>VLOOKUP(Cobertura2021[[#This Row],['#Area]],S:T,2)</f>
        <v>Rural</v>
      </c>
      <c r="E5548" s="1" t="s">
        <v>876</v>
      </c>
      <c r="F5548" s="3">
        <v>7</v>
      </c>
      <c r="G5548" s="27" t="s">
        <v>5320</v>
      </c>
      <c r="H5548" s="27" t="s">
        <v>5320</v>
      </c>
      <c r="I5548" s="27" t="s">
        <v>5320</v>
      </c>
      <c r="J5548" s="28" t="s">
        <v>21</v>
      </c>
      <c r="K5548" s="28" t="s">
        <v>20</v>
      </c>
      <c r="L5548" s="28" t="s">
        <v>20</v>
      </c>
      <c r="M5548" s="3" t="str">
        <f>IF(+OR(J5548="SI",G5548="SI"),"SI","NO")</f>
        <v>SI</v>
      </c>
      <c r="N5548" s="3" t="str">
        <f>IF(+OR(H5548="SI",K5548="SI"),"SI","NO")</f>
        <v>SI</v>
      </c>
      <c r="O5548" s="3" t="str">
        <f>IF(+OR(I5548="SI",L5548="SI"),"SI","NO")</f>
        <v>SI</v>
      </c>
    </row>
    <row r="5549" spans="1:15" x14ac:dyDescent="0.25">
      <c r="A5549" s="20" t="s">
        <v>3411</v>
      </c>
      <c r="B5549" s="1" t="s">
        <v>3693</v>
      </c>
      <c r="C5549" s="3">
        <v>6</v>
      </c>
      <c r="D5549" s="3" t="str">
        <f>VLOOKUP(Cobertura2021[[#This Row],['#Area]],S:T,2)</f>
        <v>Rural</v>
      </c>
      <c r="E5549" s="1" t="s">
        <v>3706</v>
      </c>
      <c r="F5549" s="3">
        <v>38</v>
      </c>
      <c r="G5549" s="47" t="s">
        <v>5320</v>
      </c>
      <c r="H5549" s="27" t="s">
        <v>5320</v>
      </c>
      <c r="I5549" s="27" t="s">
        <v>5320</v>
      </c>
      <c r="J5549" s="28" t="s">
        <v>21</v>
      </c>
      <c r="K5549" s="28" t="s">
        <v>21</v>
      </c>
      <c r="L5549" s="28" t="s">
        <v>21</v>
      </c>
      <c r="M5549" s="3" t="str">
        <f>IF(+OR(J5549="SI",G5549="SI"),"SI","NO")</f>
        <v>SI</v>
      </c>
      <c r="N5549" s="3" t="str">
        <f>IF(+OR(H5549="SI",K5549="SI"),"SI","NO")</f>
        <v>SI</v>
      </c>
      <c r="O5549" s="3" t="str">
        <f>IF(+OR(I5549="SI",L5549="SI"),"SI","NO")</f>
        <v>SI</v>
      </c>
    </row>
    <row r="5550" spans="1:15" x14ac:dyDescent="0.25">
      <c r="A5550" s="20" t="s">
        <v>1571</v>
      </c>
      <c r="B5550" s="1" t="s">
        <v>1007</v>
      </c>
      <c r="C5550" s="3">
        <v>6</v>
      </c>
      <c r="D5550" s="3" t="str">
        <f>VLOOKUP(Cobertura2021[[#This Row],['#Area]],S:T,2)</f>
        <v>Rural</v>
      </c>
      <c r="E5550" s="1" t="s">
        <v>36</v>
      </c>
      <c r="F5550" s="3">
        <v>39</v>
      </c>
      <c r="G5550" s="27" t="s">
        <v>5320</v>
      </c>
      <c r="H5550" s="27" t="s">
        <v>5320</v>
      </c>
      <c r="I5550" s="27" t="s">
        <v>3</v>
      </c>
      <c r="J5550" s="28" t="s">
        <v>21</v>
      </c>
      <c r="K5550" s="28" t="s">
        <v>21</v>
      </c>
      <c r="L5550" s="28" t="s">
        <v>20</v>
      </c>
      <c r="M5550" s="3" t="str">
        <f>IF(+OR(J5550="SI",G5550="SI"),"SI","NO")</f>
        <v>SI</v>
      </c>
      <c r="N5550" s="3" t="str">
        <f>IF(+OR(H5550="SI",K5550="SI"),"SI","NO")</f>
        <v>SI</v>
      </c>
      <c r="O5550" s="3" t="str">
        <f>IF(+OR(I5550="SI",L5550="SI"),"SI","NO")</f>
        <v>NO</v>
      </c>
    </row>
    <row r="5551" spans="1:15" x14ac:dyDescent="0.25">
      <c r="A5551" s="20" t="s">
        <v>3411</v>
      </c>
      <c r="B5551" s="1" t="s">
        <v>3729</v>
      </c>
      <c r="C5551" s="3">
        <v>6</v>
      </c>
      <c r="D5551" s="3" t="str">
        <f>VLOOKUP(Cobertura2021[[#This Row],['#Area]],S:T,2)</f>
        <v>Rural</v>
      </c>
      <c r="E5551" s="1" t="s">
        <v>695</v>
      </c>
      <c r="F5551" s="3">
        <v>29</v>
      </c>
      <c r="G5551" s="27" t="s">
        <v>5320</v>
      </c>
      <c r="H5551" s="27" t="s">
        <v>5320</v>
      </c>
      <c r="I5551" s="27" t="s">
        <v>5320</v>
      </c>
      <c r="J5551" s="28" t="s">
        <v>21</v>
      </c>
      <c r="K5551" s="28" t="s">
        <v>20</v>
      </c>
      <c r="L5551" s="28" t="s">
        <v>20</v>
      </c>
      <c r="M5551" s="3" t="str">
        <f>IF(+OR(J5551="SI",G5551="SI"),"SI","NO")</f>
        <v>SI</v>
      </c>
      <c r="N5551" s="3" t="str">
        <f>IF(+OR(H5551="SI",K5551="SI"),"SI","NO")</f>
        <v>SI</v>
      </c>
      <c r="O5551" s="3" t="str">
        <f>IF(+OR(I5551="SI",L5551="SI"),"SI","NO")</f>
        <v>SI</v>
      </c>
    </row>
    <row r="5552" spans="1:15" x14ac:dyDescent="0.25">
      <c r="A5552" s="20" t="s">
        <v>3411</v>
      </c>
      <c r="B5552" s="1" t="s">
        <v>3878</v>
      </c>
      <c r="C5552" s="3">
        <v>6</v>
      </c>
      <c r="D5552" s="3" t="str">
        <f>VLOOKUP(Cobertura2021[[#This Row],['#Area]],S:T,2)</f>
        <v>Rural</v>
      </c>
      <c r="E5552" s="1" t="s">
        <v>1307</v>
      </c>
      <c r="F5552" s="3">
        <v>21</v>
      </c>
      <c r="G5552" s="27" t="s">
        <v>5320</v>
      </c>
      <c r="H5552" s="27" t="s">
        <v>5320</v>
      </c>
      <c r="I5552" s="27" t="s">
        <v>5320</v>
      </c>
      <c r="J5552" s="28" t="s">
        <v>20</v>
      </c>
      <c r="K5552" s="28" t="s">
        <v>20</v>
      </c>
      <c r="L5552" s="28" t="s">
        <v>20</v>
      </c>
      <c r="M5552" s="3" t="str">
        <f>IF(+OR(J5552="SI",G5552="SI"),"SI","NO")</f>
        <v>SI</v>
      </c>
      <c r="N5552" s="3" t="str">
        <f>IF(+OR(H5552="SI",K5552="SI"),"SI","NO")</f>
        <v>SI</v>
      </c>
      <c r="O5552" s="3" t="str">
        <f>IF(+OR(I5552="SI",L5552="SI"),"SI","NO")</f>
        <v>SI</v>
      </c>
    </row>
    <row r="5553" spans="1:15" x14ac:dyDescent="0.25">
      <c r="A5553" s="20" t="s">
        <v>3411</v>
      </c>
      <c r="B5553" s="1" t="s">
        <v>3960</v>
      </c>
      <c r="C5553" s="3">
        <v>6</v>
      </c>
      <c r="D5553" s="3" t="str">
        <f>VLOOKUP(Cobertura2021[[#This Row],['#Area]],S:T,2)</f>
        <v>Rural</v>
      </c>
      <c r="E5553" s="1" t="s">
        <v>3972</v>
      </c>
      <c r="F5553" s="3">
        <v>38</v>
      </c>
      <c r="G5553" s="27" t="s">
        <v>5320</v>
      </c>
      <c r="H5553" s="27" t="s">
        <v>5320</v>
      </c>
      <c r="I5553" s="27" t="s">
        <v>5320</v>
      </c>
      <c r="J5553" s="28" t="s">
        <v>20</v>
      </c>
      <c r="K5553" s="28" t="s">
        <v>20</v>
      </c>
      <c r="L5553" s="28" t="s">
        <v>20</v>
      </c>
      <c r="M5553" s="3" t="str">
        <f>IF(+OR(J5553="SI",G5553="SI"),"SI","NO")</f>
        <v>SI</v>
      </c>
      <c r="N5553" s="3" t="str">
        <f>IF(+OR(H5553="SI",K5553="SI"),"SI","NO")</f>
        <v>SI</v>
      </c>
      <c r="O5553" s="3" t="str">
        <f>IF(+OR(I5553="SI",L5553="SI"),"SI","NO")</f>
        <v>SI</v>
      </c>
    </row>
    <row r="5554" spans="1:15" hidden="1" x14ac:dyDescent="0.25">
      <c r="A5554" s="20" t="s">
        <v>3411</v>
      </c>
      <c r="B5554" s="1" t="s">
        <v>3556</v>
      </c>
      <c r="C5554" s="3">
        <v>1</v>
      </c>
      <c r="D5554" s="3" t="e">
        <f>VLOOKUP(Cobertura2021[[#This Row],['#Area]],S:T,2)</f>
        <v>#N/A</v>
      </c>
      <c r="E5554" s="1" t="s">
        <v>383</v>
      </c>
      <c r="F5554" s="3">
        <v>91</v>
      </c>
      <c r="G5554" s="27" t="s">
        <v>5320</v>
      </c>
      <c r="H5554" s="27" t="s">
        <v>5320</v>
      </c>
      <c r="I5554" s="27" t="s">
        <v>5320</v>
      </c>
      <c r="J5554" s="28" t="s">
        <v>21</v>
      </c>
      <c r="K5554" s="28" t="s">
        <v>21</v>
      </c>
      <c r="L5554" s="28" t="s">
        <v>21</v>
      </c>
      <c r="M5554" s="3" t="str">
        <f>IF(+OR(J5554="SI",G5554="SI"),"SI","NO")</f>
        <v>SI</v>
      </c>
      <c r="N5554" s="3" t="str">
        <f>IF(+OR(H5554="SI",K5554="SI"),"SI","NO")</f>
        <v>SI</v>
      </c>
      <c r="O5554" s="3" t="str">
        <f>IF(+OR(I5554="SI",L5554="SI"),"SI","NO")</f>
        <v>SI</v>
      </c>
    </row>
    <row r="5555" spans="1:15" hidden="1" x14ac:dyDescent="0.25">
      <c r="A5555" s="20" t="s">
        <v>3411</v>
      </c>
      <c r="B5555" s="1" t="s">
        <v>3412</v>
      </c>
      <c r="C5555" s="3">
        <v>3</v>
      </c>
      <c r="D5555" s="3" t="str">
        <f>VLOOKUP(Cobertura2021[[#This Row],['#Area]],S:T,2)</f>
        <v>Suburbana</v>
      </c>
      <c r="E5555" s="1" t="s">
        <v>3451</v>
      </c>
      <c r="F5555" s="3">
        <v>71</v>
      </c>
      <c r="G5555" s="27" t="s">
        <v>5320</v>
      </c>
      <c r="H5555" s="27" t="s">
        <v>5320</v>
      </c>
      <c r="I5555" s="27" t="s">
        <v>5320</v>
      </c>
      <c r="J5555" s="28" t="s">
        <v>21</v>
      </c>
      <c r="K5555" s="28" t="s">
        <v>21</v>
      </c>
      <c r="L5555" s="28" t="s">
        <v>21</v>
      </c>
      <c r="M5555" s="3" t="str">
        <f>IF(+OR(J5555="SI",G5555="SI"),"SI","NO")</f>
        <v>SI</v>
      </c>
      <c r="N5555" s="3" t="str">
        <f>IF(+OR(H5555="SI",K5555="SI"),"SI","NO")</f>
        <v>SI</v>
      </c>
      <c r="O5555" s="3" t="str">
        <f>IF(+OR(I5555="SI",L5555="SI"),"SI","NO")</f>
        <v>SI</v>
      </c>
    </row>
    <row r="5556" spans="1:15" hidden="1" x14ac:dyDescent="0.25">
      <c r="A5556" s="20" t="s">
        <v>3411</v>
      </c>
      <c r="B5556" s="1" t="s">
        <v>3412</v>
      </c>
      <c r="C5556" s="3">
        <v>3</v>
      </c>
      <c r="D5556" s="3" t="str">
        <f>VLOOKUP(Cobertura2021[[#This Row],['#Area]],S:T,2)</f>
        <v>Suburbana</v>
      </c>
      <c r="E5556" s="1" t="s">
        <v>3454</v>
      </c>
      <c r="F5556" s="3">
        <v>114</v>
      </c>
      <c r="G5556" s="27" t="s">
        <v>5320</v>
      </c>
      <c r="H5556" s="27" t="s">
        <v>5320</v>
      </c>
      <c r="I5556" s="27" t="s">
        <v>5320</v>
      </c>
      <c r="J5556" s="28" t="s">
        <v>21</v>
      </c>
      <c r="K5556" s="28" t="s">
        <v>21</v>
      </c>
      <c r="L5556" s="28" t="s">
        <v>21</v>
      </c>
      <c r="M5556" s="3" t="str">
        <f>IF(+OR(J5556="SI",G5556="SI"),"SI","NO")</f>
        <v>SI</v>
      </c>
      <c r="N5556" s="3" t="str">
        <f>IF(+OR(H5556="SI",K5556="SI"),"SI","NO")</f>
        <v>SI</v>
      </c>
      <c r="O5556" s="3" t="str">
        <f>IF(+OR(I5556="SI",L5556="SI"),"SI","NO")</f>
        <v>SI</v>
      </c>
    </row>
    <row r="5557" spans="1:15" hidden="1" x14ac:dyDescent="0.25">
      <c r="A5557" s="20" t="s">
        <v>3411</v>
      </c>
      <c r="B5557" s="1" t="s">
        <v>3545</v>
      </c>
      <c r="C5557" s="3">
        <v>1</v>
      </c>
      <c r="D5557" s="3" t="e">
        <f>VLOOKUP(Cobertura2021[[#This Row],['#Area]],S:T,2)</f>
        <v>#N/A</v>
      </c>
      <c r="E5557" s="1" t="s">
        <v>3548</v>
      </c>
      <c r="F5557" s="3">
        <v>73</v>
      </c>
      <c r="G5557" s="27" t="s">
        <v>5320</v>
      </c>
      <c r="H5557" s="27" t="s">
        <v>5320</v>
      </c>
      <c r="I5557" s="27" t="s">
        <v>5320</v>
      </c>
      <c r="J5557" s="28" t="s">
        <v>21</v>
      </c>
      <c r="K5557" s="28" t="s">
        <v>21</v>
      </c>
      <c r="L5557" s="28" t="s">
        <v>21</v>
      </c>
      <c r="M5557" s="3" t="str">
        <f>IF(+OR(J5557="SI",G5557="SI"),"SI","NO")</f>
        <v>SI</v>
      </c>
      <c r="N5557" s="3" t="str">
        <f>IF(+OR(H5557="SI",K5557="SI"),"SI","NO")</f>
        <v>SI</v>
      </c>
      <c r="O5557" s="3" t="str">
        <f>IF(+OR(I5557="SI",L5557="SI"),"SI","NO")</f>
        <v>SI</v>
      </c>
    </row>
    <row r="5558" spans="1:15" x14ac:dyDescent="0.25">
      <c r="A5558" s="20" t="s">
        <v>3411</v>
      </c>
      <c r="B5558" s="1" t="s">
        <v>3589</v>
      </c>
      <c r="C5558" s="3">
        <v>6</v>
      </c>
      <c r="D5558" s="3" t="str">
        <f>VLOOKUP(Cobertura2021[[#This Row],['#Area]],S:T,2)</f>
        <v>Rural</v>
      </c>
      <c r="E5558" s="1" t="s">
        <v>3613</v>
      </c>
      <c r="F5558" s="3">
        <v>46</v>
      </c>
      <c r="G5558" s="27" t="s">
        <v>5320</v>
      </c>
      <c r="H5558" s="27" t="s">
        <v>5320</v>
      </c>
      <c r="I5558" s="27" t="s">
        <v>5320</v>
      </c>
      <c r="J5558" s="28" t="s">
        <v>21</v>
      </c>
      <c r="K5558" s="28" t="s">
        <v>21</v>
      </c>
      <c r="L5558" s="28" t="s">
        <v>20</v>
      </c>
      <c r="M5558" s="3" t="str">
        <f>IF(+OR(J5558="SI",G5558="SI"),"SI","NO")</f>
        <v>SI</v>
      </c>
      <c r="N5558" s="3" t="str">
        <f>IF(+OR(H5558="SI",K5558="SI"),"SI","NO")</f>
        <v>SI</v>
      </c>
      <c r="O5558" s="3" t="str">
        <f>IF(+OR(I5558="SI",L5558="SI"),"SI","NO")</f>
        <v>SI</v>
      </c>
    </row>
    <row r="5559" spans="1:15" x14ac:dyDescent="0.25">
      <c r="A5559" s="20" t="s">
        <v>3411</v>
      </c>
      <c r="B5559" s="1" t="s">
        <v>3589</v>
      </c>
      <c r="C5559" s="3">
        <v>6</v>
      </c>
      <c r="D5559" s="3" t="str">
        <f>VLOOKUP(Cobertura2021[[#This Row],['#Area]],S:T,2)</f>
        <v>Rural</v>
      </c>
      <c r="E5559" s="1" t="s">
        <v>3600</v>
      </c>
      <c r="F5559" s="3">
        <v>65</v>
      </c>
      <c r="G5559" s="27" t="s">
        <v>5320</v>
      </c>
      <c r="H5559" s="27" t="s">
        <v>5320</v>
      </c>
      <c r="I5559" s="27" t="s">
        <v>5320</v>
      </c>
      <c r="J5559" s="28" t="s">
        <v>21</v>
      </c>
      <c r="K5559" s="28" t="s">
        <v>20</v>
      </c>
      <c r="L5559" s="28" t="s">
        <v>20</v>
      </c>
      <c r="M5559" s="3" t="str">
        <f>IF(+OR(J5559="SI",G5559="SI"),"SI","NO")</f>
        <v>SI</v>
      </c>
      <c r="N5559" s="3" t="str">
        <f>IF(+OR(H5559="SI",K5559="SI"),"SI","NO")</f>
        <v>SI</v>
      </c>
      <c r="O5559" s="3" t="str">
        <f>IF(+OR(I5559="SI",L5559="SI"),"SI","NO")</f>
        <v>SI</v>
      </c>
    </row>
    <row r="5560" spans="1:15" x14ac:dyDescent="0.25">
      <c r="A5560" s="20" t="s">
        <v>3411</v>
      </c>
      <c r="B5560" s="1" t="s">
        <v>3740</v>
      </c>
      <c r="C5560" s="3">
        <v>6</v>
      </c>
      <c r="D5560" s="3" t="str">
        <f>VLOOKUP(Cobertura2021[[#This Row],['#Area]],S:T,2)</f>
        <v>Rural</v>
      </c>
      <c r="E5560" s="1" t="s">
        <v>3742</v>
      </c>
      <c r="F5560" s="3">
        <v>91</v>
      </c>
      <c r="G5560" s="27" t="s">
        <v>5320</v>
      </c>
      <c r="H5560" s="27" t="s">
        <v>5320</v>
      </c>
      <c r="I5560" s="27" t="s">
        <v>5320</v>
      </c>
      <c r="J5560" s="28" t="s">
        <v>21</v>
      </c>
      <c r="K5560" s="28" t="s">
        <v>20</v>
      </c>
      <c r="L5560" s="28" t="s">
        <v>20</v>
      </c>
      <c r="M5560" s="3" t="str">
        <f>IF(+OR(J5560="SI",G5560="SI"),"SI","NO")</f>
        <v>SI</v>
      </c>
      <c r="N5560" s="3" t="str">
        <f>IF(+OR(H5560="SI",K5560="SI"),"SI","NO")</f>
        <v>SI</v>
      </c>
      <c r="O5560" s="3" t="str">
        <f>IF(+OR(I5560="SI",L5560="SI"),"SI","NO")</f>
        <v>SI</v>
      </c>
    </row>
    <row r="5561" spans="1:15" hidden="1" x14ac:dyDescent="0.25">
      <c r="A5561" s="20" t="s">
        <v>3411</v>
      </c>
      <c r="B5561" s="1" t="s">
        <v>3475</v>
      </c>
      <c r="C5561" s="3">
        <v>1</v>
      </c>
      <c r="D5561" s="3" t="e">
        <f>VLOOKUP(Cobertura2021[[#This Row],['#Area]],S:T,2)</f>
        <v>#N/A</v>
      </c>
      <c r="E5561" s="1" t="s">
        <v>3478</v>
      </c>
      <c r="F5561" s="3">
        <v>67</v>
      </c>
      <c r="G5561" s="27" t="s">
        <v>5320</v>
      </c>
      <c r="H5561" s="27" t="s">
        <v>5320</v>
      </c>
      <c r="I5561" s="27" t="s">
        <v>5320</v>
      </c>
      <c r="J5561" s="28" t="s">
        <v>21</v>
      </c>
      <c r="K5561" s="28" t="s">
        <v>21</v>
      </c>
      <c r="L5561" s="28" t="s">
        <v>21</v>
      </c>
      <c r="M5561" s="3" t="str">
        <f>IF(+OR(J5561="SI",G5561="SI"),"SI","NO")</f>
        <v>SI</v>
      </c>
      <c r="N5561" s="3" t="str">
        <f>IF(+OR(H5561="SI",K5561="SI"),"SI","NO")</f>
        <v>SI</v>
      </c>
      <c r="O5561" s="3" t="str">
        <f>IF(+OR(I5561="SI",L5561="SI"),"SI","NO")</f>
        <v>SI</v>
      </c>
    </row>
    <row r="5562" spans="1:15" hidden="1" x14ac:dyDescent="0.25">
      <c r="A5562" s="20" t="s">
        <v>3411</v>
      </c>
      <c r="B5562" s="1" t="s">
        <v>3496</v>
      </c>
      <c r="C5562" s="3">
        <v>1</v>
      </c>
      <c r="D5562" s="3" t="e">
        <f>VLOOKUP(Cobertura2021[[#This Row],['#Area]],S:T,2)</f>
        <v>#N/A</v>
      </c>
      <c r="E5562" s="1" t="s">
        <v>269</v>
      </c>
      <c r="F5562" s="3">
        <v>78</v>
      </c>
      <c r="G5562" s="27" t="s">
        <v>5320</v>
      </c>
      <c r="H5562" s="27" t="s">
        <v>5320</v>
      </c>
      <c r="I5562" s="27" t="s">
        <v>5320</v>
      </c>
      <c r="J5562" s="28" t="s">
        <v>21</v>
      </c>
      <c r="K5562" s="28" t="s">
        <v>21</v>
      </c>
      <c r="L5562" s="28" t="s">
        <v>21</v>
      </c>
      <c r="M5562" s="3" t="str">
        <f>IF(+OR(J5562="SI",G5562="SI"),"SI","NO")</f>
        <v>SI</v>
      </c>
      <c r="N5562" s="3" t="str">
        <f>IF(+OR(H5562="SI",K5562="SI"),"SI","NO")</f>
        <v>SI</v>
      </c>
      <c r="O5562" s="3" t="str">
        <f>IF(+OR(I5562="SI",L5562="SI"),"SI","NO")</f>
        <v>SI</v>
      </c>
    </row>
    <row r="5563" spans="1:15" x14ac:dyDescent="0.25">
      <c r="A5563" s="20" t="s">
        <v>3411</v>
      </c>
      <c r="B5563" s="1" t="s">
        <v>3589</v>
      </c>
      <c r="C5563" s="3">
        <v>6</v>
      </c>
      <c r="D5563" s="3" t="str">
        <f>VLOOKUP(Cobertura2021[[#This Row],['#Area]],S:T,2)</f>
        <v>Rural</v>
      </c>
      <c r="E5563" s="1" t="s">
        <v>269</v>
      </c>
      <c r="F5563" s="3">
        <v>27</v>
      </c>
      <c r="G5563" s="27" t="s">
        <v>5320</v>
      </c>
      <c r="H5563" s="27" t="s">
        <v>5320</v>
      </c>
      <c r="I5563" s="27" t="s">
        <v>5320</v>
      </c>
      <c r="J5563" s="28" t="s">
        <v>21</v>
      </c>
      <c r="K5563" s="28" t="s">
        <v>21</v>
      </c>
      <c r="L5563" s="28" t="s">
        <v>21</v>
      </c>
      <c r="M5563" s="3" t="str">
        <f>IF(+OR(J5563="SI",G5563="SI"),"SI","NO")</f>
        <v>SI</v>
      </c>
      <c r="N5563" s="3" t="str">
        <f>IF(+OR(H5563="SI",K5563="SI"),"SI","NO")</f>
        <v>SI</v>
      </c>
      <c r="O5563" s="3" t="str">
        <f>IF(+OR(I5563="SI",L5563="SI"),"SI","NO")</f>
        <v>SI</v>
      </c>
    </row>
    <row r="5564" spans="1:15" hidden="1" x14ac:dyDescent="0.25">
      <c r="A5564" s="20" t="s">
        <v>3411</v>
      </c>
      <c r="B5564" s="1" t="s">
        <v>3693</v>
      </c>
      <c r="C5564" s="3">
        <v>1</v>
      </c>
      <c r="D5564" s="3" t="e">
        <f>VLOOKUP(Cobertura2021[[#This Row],['#Area]],S:T,2)</f>
        <v>#N/A</v>
      </c>
      <c r="E5564" s="1" t="s">
        <v>269</v>
      </c>
      <c r="F5564" s="3">
        <v>81</v>
      </c>
      <c r="G5564" s="27" t="s">
        <v>5320</v>
      </c>
      <c r="H5564" s="27" t="s">
        <v>5320</v>
      </c>
      <c r="I5564" s="27" t="s">
        <v>5320</v>
      </c>
      <c r="J5564" s="28" t="s">
        <v>21</v>
      </c>
      <c r="K5564" s="28" t="s">
        <v>21</v>
      </c>
      <c r="L5564" s="28" t="s">
        <v>21</v>
      </c>
      <c r="M5564" s="3" t="str">
        <f>IF(+OR(J5564="SI",G5564="SI"),"SI","NO")</f>
        <v>SI</v>
      </c>
      <c r="N5564" s="3" t="str">
        <f>IF(+OR(H5564="SI",K5564="SI"),"SI","NO")</f>
        <v>SI</v>
      </c>
      <c r="O5564" s="3" t="str">
        <f>IF(+OR(I5564="SI",L5564="SI"),"SI","NO")</f>
        <v>SI</v>
      </c>
    </row>
    <row r="5565" spans="1:15" x14ac:dyDescent="0.25">
      <c r="A5565" s="20" t="s">
        <v>3411</v>
      </c>
      <c r="B5565" s="1" t="s">
        <v>3609</v>
      </c>
      <c r="C5565" s="3">
        <v>6</v>
      </c>
      <c r="D5565" s="3" t="str">
        <f>VLOOKUP(Cobertura2021[[#This Row],['#Area]],S:T,2)</f>
        <v>Rural</v>
      </c>
      <c r="E5565" s="1" t="s">
        <v>269</v>
      </c>
      <c r="F5565" s="3">
        <v>40</v>
      </c>
      <c r="G5565" s="27" t="s">
        <v>5320</v>
      </c>
      <c r="H5565" s="27" t="s">
        <v>5320</v>
      </c>
      <c r="I5565" s="27" t="s">
        <v>5320</v>
      </c>
      <c r="J5565" s="28" t="s">
        <v>21</v>
      </c>
      <c r="K5565" s="28" t="s">
        <v>21</v>
      </c>
      <c r="L5565" s="28" t="s">
        <v>21</v>
      </c>
      <c r="M5565" s="3" t="str">
        <f>IF(+OR(J5565="SI",G5565="SI"),"SI","NO")</f>
        <v>SI</v>
      </c>
      <c r="N5565" s="3" t="str">
        <f>IF(+OR(H5565="SI",K5565="SI"),"SI","NO")</f>
        <v>SI</v>
      </c>
      <c r="O5565" s="3" t="str">
        <f>IF(+OR(I5565="SI",L5565="SI"),"SI","NO")</f>
        <v>SI</v>
      </c>
    </row>
    <row r="5566" spans="1:15" x14ac:dyDescent="0.25">
      <c r="A5566" s="20" t="s">
        <v>3411</v>
      </c>
      <c r="B5566" s="1" t="s">
        <v>3850</v>
      </c>
      <c r="C5566" s="3">
        <v>6</v>
      </c>
      <c r="D5566" s="3" t="str">
        <f>VLOOKUP(Cobertura2021[[#This Row],['#Area]],S:T,2)</f>
        <v>Rural</v>
      </c>
      <c r="E5566" s="1" t="s">
        <v>3858</v>
      </c>
      <c r="F5566" s="3">
        <v>29</v>
      </c>
      <c r="G5566" s="27" t="s">
        <v>5320</v>
      </c>
      <c r="H5566" s="27" t="s">
        <v>5320</v>
      </c>
      <c r="I5566" s="27" t="s">
        <v>5320</v>
      </c>
      <c r="J5566" s="28" t="s">
        <v>21</v>
      </c>
      <c r="K5566" s="28" t="s">
        <v>21</v>
      </c>
      <c r="L5566" s="28" t="s">
        <v>20</v>
      </c>
      <c r="M5566" s="3" t="str">
        <f>IF(+OR(J5566="SI",G5566="SI"),"SI","NO")</f>
        <v>SI</v>
      </c>
      <c r="N5566" s="3" t="str">
        <f>IF(+OR(H5566="SI",K5566="SI"),"SI","NO")</f>
        <v>SI</v>
      </c>
      <c r="O5566" s="3" t="str">
        <f>IF(+OR(I5566="SI",L5566="SI"),"SI","NO")</f>
        <v>SI</v>
      </c>
    </row>
    <row r="5567" spans="1:15" x14ac:dyDescent="0.25">
      <c r="A5567" s="20" t="s">
        <v>3411</v>
      </c>
      <c r="B5567" s="1" t="s">
        <v>2764</v>
      </c>
      <c r="C5567" s="3">
        <v>6</v>
      </c>
      <c r="D5567" s="3" t="str">
        <f>VLOOKUP(Cobertura2021[[#This Row],['#Area]],S:T,2)</f>
        <v>Rural</v>
      </c>
      <c r="E5567" s="1" t="s">
        <v>3580</v>
      </c>
      <c r="F5567" s="3">
        <v>35</v>
      </c>
      <c r="G5567" s="27" t="s">
        <v>5320</v>
      </c>
      <c r="H5567" s="27" t="s">
        <v>5320</v>
      </c>
      <c r="I5567" s="27" t="s">
        <v>5320</v>
      </c>
      <c r="J5567" s="28" t="s">
        <v>21</v>
      </c>
      <c r="K5567" s="28" t="s">
        <v>20</v>
      </c>
      <c r="L5567" s="28" t="s">
        <v>20</v>
      </c>
      <c r="M5567" s="3" t="str">
        <f>IF(+OR(J5567="SI",G5567="SI"),"SI","NO")</f>
        <v>SI</v>
      </c>
      <c r="N5567" s="3" t="str">
        <f>IF(+OR(H5567="SI",K5567="SI"),"SI","NO")</f>
        <v>SI</v>
      </c>
      <c r="O5567" s="3" t="str">
        <f>IF(+OR(I5567="SI",L5567="SI"),"SI","NO")</f>
        <v>SI</v>
      </c>
    </row>
    <row r="5568" spans="1:15" x14ac:dyDescent="0.25">
      <c r="A5568" s="20" t="s">
        <v>3411</v>
      </c>
      <c r="B5568" s="1" t="s">
        <v>1329</v>
      </c>
      <c r="C5568" s="3">
        <v>6</v>
      </c>
      <c r="D5568" s="3" t="str">
        <f>VLOOKUP(Cobertura2021[[#This Row],['#Area]],S:T,2)</f>
        <v>Rural</v>
      </c>
      <c r="E5568" s="1" t="s">
        <v>36</v>
      </c>
      <c r="F5568" s="3">
        <v>40</v>
      </c>
      <c r="G5568" s="27" t="s">
        <v>5320</v>
      </c>
      <c r="H5568" s="27" t="s">
        <v>3</v>
      </c>
      <c r="I5568" s="27" t="s">
        <v>3</v>
      </c>
      <c r="J5568" s="28" t="s">
        <v>21</v>
      </c>
      <c r="K5568" s="28" t="s">
        <v>20</v>
      </c>
      <c r="L5568" s="28" t="s">
        <v>20</v>
      </c>
      <c r="M5568" s="3" t="str">
        <f>IF(+OR(J5568="SI",G5568="SI"),"SI","NO")</f>
        <v>SI</v>
      </c>
      <c r="N5568" s="3" t="str">
        <f>IF(+OR(H5568="SI",K5568="SI"),"SI","NO")</f>
        <v>NO</v>
      </c>
      <c r="O5568" s="3" t="str">
        <f>IF(+OR(I5568="SI",L5568="SI"),"SI","NO")</f>
        <v>NO</v>
      </c>
    </row>
    <row r="5569" spans="1:15" x14ac:dyDescent="0.25">
      <c r="A5569" s="20" t="s">
        <v>3411</v>
      </c>
      <c r="B5569" s="1" t="s">
        <v>3787</v>
      </c>
      <c r="C5569" s="3">
        <v>6</v>
      </c>
      <c r="D5569" s="3" t="str">
        <f>VLOOKUP(Cobertura2021[[#This Row],['#Area]],S:T,2)</f>
        <v>Rural</v>
      </c>
      <c r="E5569" s="1" t="s">
        <v>3580</v>
      </c>
      <c r="F5569" s="3">
        <v>65</v>
      </c>
      <c r="G5569" s="27" t="s">
        <v>5320</v>
      </c>
      <c r="H5569" s="27" t="s">
        <v>5320</v>
      </c>
      <c r="I5569" s="27" t="s">
        <v>5320</v>
      </c>
      <c r="J5569" s="28" t="s">
        <v>21</v>
      </c>
      <c r="K5569" s="28" t="s">
        <v>21</v>
      </c>
      <c r="L5569" s="28" t="s">
        <v>20</v>
      </c>
      <c r="M5569" s="3" t="str">
        <f>IF(+OR(J5569="SI",G5569="SI"),"SI","NO")</f>
        <v>SI</v>
      </c>
      <c r="N5569" s="3" t="str">
        <f>IF(+OR(H5569="SI",K5569="SI"),"SI","NO")</f>
        <v>SI</v>
      </c>
      <c r="O5569" s="3" t="str">
        <f>IF(+OR(I5569="SI",L5569="SI"),"SI","NO")</f>
        <v>SI</v>
      </c>
    </row>
    <row r="5570" spans="1:15" hidden="1" x14ac:dyDescent="0.25">
      <c r="A5570" s="20" t="s">
        <v>3411</v>
      </c>
      <c r="B5570" s="1" t="s">
        <v>2764</v>
      </c>
      <c r="C5570" s="3">
        <v>1</v>
      </c>
      <c r="D5570" s="3" t="e">
        <f>VLOOKUP(Cobertura2021[[#This Row],['#Area]],S:T,2)</f>
        <v>#N/A</v>
      </c>
      <c r="E5570" s="1" t="s">
        <v>646</v>
      </c>
      <c r="F5570" s="3">
        <v>128</v>
      </c>
      <c r="G5570" s="27" t="s">
        <v>5320</v>
      </c>
      <c r="H5570" s="27" t="s">
        <v>5320</v>
      </c>
      <c r="I5570" s="27" t="s">
        <v>5320</v>
      </c>
      <c r="J5570" s="28" t="s">
        <v>21</v>
      </c>
      <c r="K5570" s="28" t="s">
        <v>21</v>
      </c>
      <c r="L5570" s="28" t="s">
        <v>20</v>
      </c>
      <c r="M5570" s="3" t="str">
        <f>IF(+OR(J5570="SI",G5570="SI"),"SI","NO")</f>
        <v>SI</v>
      </c>
      <c r="N5570" s="3" t="str">
        <f>IF(+OR(H5570="SI",K5570="SI"),"SI","NO")</f>
        <v>SI</v>
      </c>
      <c r="O5570" s="3" t="str">
        <f>IF(+OR(I5570="SI",L5570="SI"),"SI","NO")</f>
        <v>SI</v>
      </c>
    </row>
    <row r="5571" spans="1:15" hidden="1" x14ac:dyDescent="0.25">
      <c r="A5571" s="20" t="s">
        <v>3411</v>
      </c>
      <c r="B5571" s="1" t="s">
        <v>3714</v>
      </c>
      <c r="C5571" s="3">
        <v>1</v>
      </c>
      <c r="D5571" s="3" t="e">
        <f>VLOOKUP(Cobertura2021[[#This Row],['#Area]],S:T,2)</f>
        <v>#N/A</v>
      </c>
      <c r="E5571" s="1" t="s">
        <v>646</v>
      </c>
      <c r="F5571" s="3">
        <v>323</v>
      </c>
      <c r="G5571" s="27" t="s">
        <v>5320</v>
      </c>
      <c r="H5571" s="27" t="s">
        <v>5320</v>
      </c>
      <c r="I5571" s="27" t="s">
        <v>5320</v>
      </c>
      <c r="J5571" s="28" t="s">
        <v>21</v>
      </c>
      <c r="K5571" s="28" t="s">
        <v>21</v>
      </c>
      <c r="L5571" s="28" t="s">
        <v>21</v>
      </c>
      <c r="M5571" s="3" t="str">
        <f>IF(+OR(J5571="SI",G5571="SI"),"SI","NO")</f>
        <v>SI</v>
      </c>
      <c r="N5571" s="3" t="str">
        <f>IF(+OR(H5571="SI",K5571="SI"),"SI","NO")</f>
        <v>SI</v>
      </c>
      <c r="O5571" s="3" t="str">
        <f>IF(+OR(I5571="SI",L5571="SI"),"SI","NO")</f>
        <v>SI</v>
      </c>
    </row>
    <row r="5572" spans="1:15" x14ac:dyDescent="0.25">
      <c r="A5572" s="20" t="s">
        <v>3411</v>
      </c>
      <c r="B5572" s="1" t="s">
        <v>3815</v>
      </c>
      <c r="C5572" s="3">
        <v>6</v>
      </c>
      <c r="D5572" s="3" t="str">
        <f>VLOOKUP(Cobertura2021[[#This Row],['#Area]],S:T,2)</f>
        <v>Rural</v>
      </c>
      <c r="E5572" s="1" t="s">
        <v>36</v>
      </c>
      <c r="F5572" s="3">
        <v>64</v>
      </c>
      <c r="G5572" s="27" t="s">
        <v>5320</v>
      </c>
      <c r="H5572" s="27" t="s">
        <v>3</v>
      </c>
      <c r="I5572" s="27" t="s">
        <v>3</v>
      </c>
      <c r="J5572" s="28" t="s">
        <v>21</v>
      </c>
      <c r="K5572" s="28" t="s">
        <v>21</v>
      </c>
      <c r="L5572" s="28" t="s">
        <v>20</v>
      </c>
      <c r="M5572" s="3" t="str">
        <f>IF(+OR(J5572="SI",G5572="SI"),"SI","NO")</f>
        <v>SI</v>
      </c>
      <c r="N5572" s="3" t="str">
        <f>IF(+OR(H5572="SI",K5572="SI"),"SI","NO")</f>
        <v>SI</v>
      </c>
      <c r="O5572" s="3" t="str">
        <f>IF(+OR(I5572="SI",L5572="SI"),"SI","NO")</f>
        <v>NO</v>
      </c>
    </row>
    <row r="5573" spans="1:15" x14ac:dyDescent="0.25">
      <c r="A5573" s="20" t="s">
        <v>3411</v>
      </c>
      <c r="B5573" s="1" t="s">
        <v>3740</v>
      </c>
      <c r="C5573" s="3">
        <v>6</v>
      </c>
      <c r="D5573" s="3" t="str">
        <f>VLOOKUP(Cobertura2021[[#This Row],['#Area]],S:T,2)</f>
        <v>Rural</v>
      </c>
      <c r="E5573" s="1" t="s">
        <v>3744</v>
      </c>
      <c r="F5573" s="3">
        <v>51</v>
      </c>
      <c r="G5573" s="27" t="s">
        <v>5320</v>
      </c>
      <c r="H5573" s="27" t="s">
        <v>5320</v>
      </c>
      <c r="I5573" s="27" t="s">
        <v>5320</v>
      </c>
      <c r="J5573" s="28" t="s">
        <v>21</v>
      </c>
      <c r="K5573" s="28" t="s">
        <v>20</v>
      </c>
      <c r="L5573" s="28" t="s">
        <v>20</v>
      </c>
      <c r="M5573" s="3" t="str">
        <f>IF(+OR(J5573="SI",G5573="SI"),"SI","NO")</f>
        <v>SI</v>
      </c>
      <c r="N5573" s="3" t="str">
        <f>IF(+OR(H5573="SI",K5573="SI"),"SI","NO")</f>
        <v>SI</v>
      </c>
      <c r="O5573" s="3" t="str">
        <f>IF(+OR(I5573="SI",L5573="SI"),"SI","NO")</f>
        <v>SI</v>
      </c>
    </row>
    <row r="5574" spans="1:15" x14ac:dyDescent="0.25">
      <c r="A5574" s="20" t="s">
        <v>3411</v>
      </c>
      <c r="B5574" s="1" t="s">
        <v>3556</v>
      </c>
      <c r="C5574" s="3">
        <v>6</v>
      </c>
      <c r="D5574" s="3" t="str">
        <f>VLOOKUP(Cobertura2021[[#This Row],['#Area]],S:T,2)</f>
        <v>Rural</v>
      </c>
      <c r="E5574" s="1" t="s">
        <v>3561</v>
      </c>
      <c r="F5574" s="3">
        <v>71</v>
      </c>
      <c r="G5574" s="27" t="s">
        <v>5320</v>
      </c>
      <c r="H5574" s="27" t="s">
        <v>5320</v>
      </c>
      <c r="I5574" s="27" t="s">
        <v>5320</v>
      </c>
      <c r="J5574" s="28" t="s">
        <v>21</v>
      </c>
      <c r="K5574" s="28" t="s">
        <v>21</v>
      </c>
      <c r="L5574" s="28" t="s">
        <v>20</v>
      </c>
      <c r="M5574" s="3" t="str">
        <f>IF(+OR(J5574="SI",G5574="SI"),"SI","NO")</f>
        <v>SI</v>
      </c>
      <c r="N5574" s="3" t="str">
        <f>IF(+OR(H5574="SI",K5574="SI"),"SI","NO")</f>
        <v>SI</v>
      </c>
      <c r="O5574" s="3" t="str">
        <f>IF(+OR(I5574="SI",L5574="SI"),"SI","NO")</f>
        <v>SI</v>
      </c>
    </row>
    <row r="5575" spans="1:15" x14ac:dyDescent="0.25">
      <c r="A5575" s="20" t="s">
        <v>3411</v>
      </c>
      <c r="B5575" s="1" t="s">
        <v>3496</v>
      </c>
      <c r="C5575" s="3">
        <v>6</v>
      </c>
      <c r="D5575" s="3" t="str">
        <f>VLOOKUP(Cobertura2021[[#This Row],['#Area]],S:T,2)</f>
        <v>Rural</v>
      </c>
      <c r="E5575" s="1" t="s">
        <v>3500</v>
      </c>
      <c r="F5575" s="3">
        <v>256</v>
      </c>
      <c r="G5575" s="27" t="s">
        <v>5320</v>
      </c>
      <c r="H5575" s="27" t="s">
        <v>5320</v>
      </c>
      <c r="I5575" s="27" t="s">
        <v>5320</v>
      </c>
      <c r="J5575" s="28" t="s">
        <v>21</v>
      </c>
      <c r="K5575" s="28" t="s">
        <v>20</v>
      </c>
      <c r="L5575" s="28" t="s">
        <v>20</v>
      </c>
      <c r="M5575" s="3" t="str">
        <f>IF(+OR(J5575="SI",G5575="SI"),"SI","NO")</f>
        <v>SI</v>
      </c>
      <c r="N5575" s="3" t="str">
        <f>IF(+OR(H5575="SI",K5575="SI"),"SI","NO")</f>
        <v>SI</v>
      </c>
      <c r="O5575" s="3" t="str">
        <f>IF(+OR(I5575="SI",L5575="SI"),"SI","NO")</f>
        <v>SI</v>
      </c>
    </row>
    <row r="5576" spans="1:15" x14ac:dyDescent="0.25">
      <c r="A5576" s="20" t="s">
        <v>3758</v>
      </c>
      <c r="B5576" s="1" t="s">
        <v>530</v>
      </c>
      <c r="C5576" s="3">
        <v>6</v>
      </c>
      <c r="D5576" s="3" t="str">
        <f>VLOOKUP(Cobertura2021[[#This Row],['#Area]],S:T,2)</f>
        <v>Rural</v>
      </c>
      <c r="E5576" s="1" t="s">
        <v>36</v>
      </c>
      <c r="F5576" s="3">
        <v>103</v>
      </c>
      <c r="G5576" s="27" t="s">
        <v>5320</v>
      </c>
      <c r="H5576" s="27" t="s">
        <v>3</v>
      </c>
      <c r="I5576" s="27" t="s">
        <v>3</v>
      </c>
      <c r="J5576" s="28" t="s">
        <v>21</v>
      </c>
      <c r="K5576" s="28" t="s">
        <v>20</v>
      </c>
      <c r="L5576" s="28" t="s">
        <v>20</v>
      </c>
      <c r="M5576" s="3" t="str">
        <f>IF(+OR(J5576="SI",G5576="SI"),"SI","NO")</f>
        <v>SI</v>
      </c>
      <c r="N5576" s="3" t="str">
        <f>IF(+OR(H5576="SI",K5576="SI"),"SI","NO")</f>
        <v>NO</v>
      </c>
      <c r="O5576" s="3" t="str">
        <f>IF(+OR(I5576="SI",L5576="SI"),"SI","NO")</f>
        <v>NO</v>
      </c>
    </row>
    <row r="5577" spans="1:15" x14ac:dyDescent="0.25">
      <c r="A5577" s="20" t="s">
        <v>3411</v>
      </c>
      <c r="B5577" s="1" t="s">
        <v>3822</v>
      </c>
      <c r="C5577" s="3">
        <v>6</v>
      </c>
      <c r="D5577" s="3" t="str">
        <f>VLOOKUP(Cobertura2021[[#This Row],['#Area]],S:T,2)</f>
        <v>Rural</v>
      </c>
      <c r="E5577" s="1" t="s">
        <v>3824</v>
      </c>
      <c r="F5577" s="3">
        <v>265</v>
      </c>
      <c r="G5577" s="27" t="s">
        <v>5320</v>
      </c>
      <c r="H5577" s="27" t="s">
        <v>5320</v>
      </c>
      <c r="I5577" s="27" t="s">
        <v>5320</v>
      </c>
      <c r="J5577" s="28" t="s">
        <v>21</v>
      </c>
      <c r="K5577" s="28" t="s">
        <v>21</v>
      </c>
      <c r="L5577" s="28" t="s">
        <v>20</v>
      </c>
      <c r="M5577" s="3" t="str">
        <f>IF(+OR(J5577="SI",G5577="SI"),"SI","NO")</f>
        <v>SI</v>
      </c>
      <c r="N5577" s="3" t="str">
        <f>IF(+OR(H5577="SI",K5577="SI"),"SI","NO")</f>
        <v>SI</v>
      </c>
      <c r="O5577" s="3" t="str">
        <f>IF(+OR(I5577="SI",L5577="SI"),"SI","NO")</f>
        <v>SI</v>
      </c>
    </row>
    <row r="5578" spans="1:15" x14ac:dyDescent="0.25">
      <c r="A5578" s="20" t="s">
        <v>3411</v>
      </c>
      <c r="B5578" s="1" t="s">
        <v>3822</v>
      </c>
      <c r="C5578" s="3">
        <v>6</v>
      </c>
      <c r="D5578" s="3" t="str">
        <f>VLOOKUP(Cobertura2021[[#This Row],['#Area]],S:T,2)</f>
        <v>Rural</v>
      </c>
      <c r="E5578" s="1" t="s">
        <v>3839</v>
      </c>
      <c r="F5578" s="3">
        <v>125</v>
      </c>
      <c r="G5578" s="27" t="s">
        <v>5320</v>
      </c>
      <c r="H5578" s="27" t="s">
        <v>5320</v>
      </c>
      <c r="I5578" s="27" t="s">
        <v>5320</v>
      </c>
      <c r="J5578" s="28" t="s">
        <v>21</v>
      </c>
      <c r="K5578" s="28" t="s">
        <v>21</v>
      </c>
      <c r="L5578" s="28" t="s">
        <v>20</v>
      </c>
      <c r="M5578" s="3" t="str">
        <f>IF(+OR(J5578="SI",G5578="SI"),"SI","NO")</f>
        <v>SI</v>
      </c>
      <c r="N5578" s="3" t="str">
        <f>IF(+OR(H5578="SI",K5578="SI"),"SI","NO")</f>
        <v>SI</v>
      </c>
      <c r="O5578" s="3" t="str">
        <f>IF(+OR(I5578="SI",L5578="SI"),"SI","NO")</f>
        <v>SI</v>
      </c>
    </row>
    <row r="5579" spans="1:15" x14ac:dyDescent="0.25">
      <c r="A5579" s="20" t="s">
        <v>3411</v>
      </c>
      <c r="B5579" s="1" t="s">
        <v>3822</v>
      </c>
      <c r="C5579" s="3">
        <v>6</v>
      </c>
      <c r="D5579" s="3" t="str">
        <f>VLOOKUP(Cobertura2021[[#This Row],['#Area]],S:T,2)</f>
        <v>Rural</v>
      </c>
      <c r="E5579" s="1" t="s">
        <v>3825</v>
      </c>
      <c r="F5579" s="3">
        <v>585</v>
      </c>
      <c r="G5579" s="27" t="s">
        <v>5320</v>
      </c>
      <c r="H5579" s="27" t="s">
        <v>5320</v>
      </c>
      <c r="I5579" s="27" t="s">
        <v>5320</v>
      </c>
      <c r="J5579" s="28" t="s">
        <v>21</v>
      </c>
      <c r="K5579" s="28" t="s">
        <v>21</v>
      </c>
      <c r="L5579" s="28" t="s">
        <v>20</v>
      </c>
      <c r="M5579" s="3" t="str">
        <f>IF(+OR(J5579="SI",G5579="SI"),"SI","NO")</f>
        <v>SI</v>
      </c>
      <c r="N5579" s="3" t="str">
        <f>IF(+OR(H5579="SI",K5579="SI"),"SI","NO")</f>
        <v>SI</v>
      </c>
      <c r="O5579" s="3" t="str">
        <f>IF(+OR(I5579="SI",L5579="SI"),"SI","NO")</f>
        <v>SI</v>
      </c>
    </row>
    <row r="5580" spans="1:15" x14ac:dyDescent="0.25">
      <c r="A5580" s="20" t="s">
        <v>4087</v>
      </c>
      <c r="B5580" s="1" t="s">
        <v>4149</v>
      </c>
      <c r="C5580" s="3">
        <v>6</v>
      </c>
      <c r="D5580" s="3" t="str">
        <f>VLOOKUP(Cobertura2021[[#This Row],['#Area]],S:T,2)</f>
        <v>Rural</v>
      </c>
      <c r="E5580" s="1" t="s">
        <v>36</v>
      </c>
      <c r="F5580" s="3">
        <v>41</v>
      </c>
      <c r="G5580" s="27" t="s">
        <v>5320</v>
      </c>
      <c r="H5580" s="27" t="s">
        <v>3</v>
      </c>
      <c r="I5580" s="27" t="s">
        <v>3</v>
      </c>
      <c r="J5580" s="28" t="s">
        <v>20</v>
      </c>
      <c r="K5580" s="28" t="s">
        <v>20</v>
      </c>
      <c r="L5580" s="28" t="s">
        <v>20</v>
      </c>
      <c r="M5580" s="3" t="str">
        <f>IF(+OR(J5580="SI",G5580="SI"),"SI","NO")</f>
        <v>SI</v>
      </c>
      <c r="N5580" s="3" t="str">
        <f>IF(+OR(H5580="SI",K5580="SI"),"SI","NO")</f>
        <v>NO</v>
      </c>
      <c r="O5580" s="3" t="str">
        <f>IF(+OR(I5580="SI",L5580="SI"),"SI","NO")</f>
        <v>NO</v>
      </c>
    </row>
    <row r="5581" spans="1:15" x14ac:dyDescent="0.25">
      <c r="A5581" s="20" t="s">
        <v>3411</v>
      </c>
      <c r="B5581" s="1" t="s">
        <v>3822</v>
      </c>
      <c r="C5581" s="3">
        <v>6</v>
      </c>
      <c r="D5581" s="3" t="str">
        <f>VLOOKUP(Cobertura2021[[#This Row],['#Area]],S:T,2)</f>
        <v>Rural</v>
      </c>
      <c r="E5581" s="1" t="s">
        <v>3841</v>
      </c>
      <c r="F5581" s="3">
        <v>42</v>
      </c>
      <c r="G5581" s="27" t="s">
        <v>5320</v>
      </c>
      <c r="H5581" s="27" t="s">
        <v>5320</v>
      </c>
      <c r="I5581" s="27" t="s">
        <v>5320</v>
      </c>
      <c r="J5581" s="28" t="s">
        <v>21</v>
      </c>
      <c r="K5581" s="28" t="s">
        <v>21</v>
      </c>
      <c r="L5581" s="28" t="s">
        <v>21</v>
      </c>
      <c r="M5581" s="3" t="str">
        <f>IF(+OR(J5581="SI",G5581="SI"),"SI","NO")</f>
        <v>SI</v>
      </c>
      <c r="N5581" s="3" t="str">
        <f>IF(+OR(H5581="SI",K5581="SI"),"SI","NO")</f>
        <v>SI</v>
      </c>
      <c r="O5581" s="3" t="str">
        <f>IF(+OR(I5581="SI",L5581="SI"),"SI","NO")</f>
        <v>SI</v>
      </c>
    </row>
    <row r="5582" spans="1:15" hidden="1" x14ac:dyDescent="0.25">
      <c r="A5582" s="20" t="s">
        <v>3411</v>
      </c>
      <c r="B5582" s="1" t="s">
        <v>3822</v>
      </c>
      <c r="C5582" s="3">
        <v>3</v>
      </c>
      <c r="D5582" s="3" t="str">
        <f>VLOOKUP(Cobertura2021[[#This Row],['#Area]],S:T,2)</f>
        <v>Suburbana</v>
      </c>
      <c r="E5582" s="1" t="s">
        <v>3840</v>
      </c>
      <c r="F5582" s="3">
        <v>376</v>
      </c>
      <c r="G5582" s="27" t="s">
        <v>5320</v>
      </c>
      <c r="H5582" s="27" t="s">
        <v>5320</v>
      </c>
      <c r="I5582" s="27" t="s">
        <v>5320</v>
      </c>
      <c r="J5582" s="28" t="s">
        <v>21</v>
      </c>
      <c r="K5582" s="28" t="s">
        <v>21</v>
      </c>
      <c r="L5582" s="28" t="s">
        <v>21</v>
      </c>
      <c r="M5582" s="3" t="str">
        <f>IF(+OR(J5582="SI",G5582="SI"),"SI","NO")</f>
        <v>SI</v>
      </c>
      <c r="N5582" s="3" t="str">
        <f>IF(+OR(H5582="SI",K5582="SI"),"SI","NO")</f>
        <v>SI</v>
      </c>
      <c r="O5582" s="3" t="str">
        <f>IF(+OR(I5582="SI",L5582="SI"),"SI","NO")</f>
        <v>SI</v>
      </c>
    </row>
    <row r="5583" spans="1:15" x14ac:dyDescent="0.25">
      <c r="A5583" s="20" t="s">
        <v>3411</v>
      </c>
      <c r="B5583" s="1" t="s">
        <v>3822</v>
      </c>
      <c r="C5583" s="3">
        <v>6</v>
      </c>
      <c r="D5583" s="3" t="str">
        <f>VLOOKUP(Cobertura2021[[#This Row],['#Area]],S:T,2)</f>
        <v>Rural</v>
      </c>
      <c r="E5583" s="1" t="s">
        <v>3844</v>
      </c>
      <c r="F5583" s="3">
        <v>202</v>
      </c>
      <c r="G5583" s="27" t="s">
        <v>5320</v>
      </c>
      <c r="H5583" s="27" t="s">
        <v>5320</v>
      </c>
      <c r="I5583" s="27" t="s">
        <v>5320</v>
      </c>
      <c r="J5583" s="28" t="s">
        <v>21</v>
      </c>
      <c r="K5583" s="28" t="s">
        <v>21</v>
      </c>
      <c r="L5583" s="28" t="s">
        <v>20</v>
      </c>
      <c r="M5583" s="3" t="str">
        <f>IF(+OR(J5583="SI",G5583="SI"),"SI","NO")</f>
        <v>SI</v>
      </c>
      <c r="N5583" s="3" t="str">
        <f>IF(+OR(H5583="SI",K5583="SI"),"SI","NO")</f>
        <v>SI</v>
      </c>
      <c r="O5583" s="3" t="str">
        <f>IF(+OR(I5583="SI",L5583="SI"),"SI","NO")</f>
        <v>SI</v>
      </c>
    </row>
    <row r="5584" spans="1:15" x14ac:dyDescent="0.25">
      <c r="A5584" s="20" t="s">
        <v>3411</v>
      </c>
      <c r="B5584" s="1" t="s">
        <v>3822</v>
      </c>
      <c r="C5584" s="3">
        <v>6</v>
      </c>
      <c r="D5584" s="3" t="str">
        <f>VLOOKUP(Cobertura2021[[#This Row],['#Area]],S:T,2)</f>
        <v>Rural</v>
      </c>
      <c r="E5584" s="1" t="s">
        <v>3845</v>
      </c>
      <c r="F5584" s="3">
        <v>115</v>
      </c>
      <c r="G5584" s="27" t="s">
        <v>5320</v>
      </c>
      <c r="H5584" s="27" t="s">
        <v>5320</v>
      </c>
      <c r="I5584" s="27" t="s">
        <v>5320</v>
      </c>
      <c r="J5584" s="28" t="s">
        <v>21</v>
      </c>
      <c r="K5584" s="28" t="s">
        <v>20</v>
      </c>
      <c r="L5584" s="28" t="s">
        <v>20</v>
      </c>
      <c r="M5584" s="3" t="str">
        <f>IF(+OR(J5584="SI",G5584="SI"),"SI","NO")</f>
        <v>SI</v>
      </c>
      <c r="N5584" s="3" t="str">
        <f>IF(+OR(H5584="SI",K5584="SI"),"SI","NO")</f>
        <v>SI</v>
      </c>
      <c r="O5584" s="3" t="str">
        <f>IF(+OR(I5584="SI",L5584="SI"),"SI","NO")</f>
        <v>SI</v>
      </c>
    </row>
    <row r="5585" spans="1:15" x14ac:dyDescent="0.25">
      <c r="A5585" s="20" t="s">
        <v>156</v>
      </c>
      <c r="B5585" s="1" t="s">
        <v>5234</v>
      </c>
      <c r="C5585" s="3">
        <v>6</v>
      </c>
      <c r="D5585" s="3" t="str">
        <f>VLOOKUP(Cobertura2021[[#This Row],['#Area]],S:T,2)</f>
        <v>Rural</v>
      </c>
      <c r="E5585" s="1" t="s">
        <v>36</v>
      </c>
      <c r="F5585" s="3">
        <v>33</v>
      </c>
      <c r="G5585" s="27" t="s">
        <v>5320</v>
      </c>
      <c r="H5585" s="27" t="s">
        <v>3</v>
      </c>
      <c r="I5585" s="27" t="s">
        <v>3</v>
      </c>
      <c r="J5585" s="28" t="s">
        <v>21</v>
      </c>
      <c r="K5585" s="28" t="s">
        <v>21</v>
      </c>
      <c r="L5585" s="28" t="s">
        <v>20</v>
      </c>
      <c r="M5585" s="3" t="str">
        <f>IF(+OR(J5585="SI",G5585="SI"),"SI","NO")</f>
        <v>SI</v>
      </c>
      <c r="N5585" s="3" t="str">
        <f>IF(+OR(H5585="SI",K5585="SI"),"SI","NO")</f>
        <v>SI</v>
      </c>
      <c r="O5585" s="3" t="str">
        <f>IF(+OR(I5585="SI",L5585="SI"),"SI","NO")</f>
        <v>NO</v>
      </c>
    </row>
    <row r="5586" spans="1:15" x14ac:dyDescent="0.25">
      <c r="A5586" s="20" t="s">
        <v>3411</v>
      </c>
      <c r="B5586" s="1" t="s">
        <v>3822</v>
      </c>
      <c r="C5586" s="3">
        <v>6</v>
      </c>
      <c r="D5586" s="3" t="str">
        <f>VLOOKUP(Cobertura2021[[#This Row],['#Area]],S:T,2)</f>
        <v>Rural</v>
      </c>
      <c r="E5586" s="1" t="s">
        <v>3827</v>
      </c>
      <c r="F5586" s="3">
        <v>180</v>
      </c>
      <c r="G5586" s="27" t="s">
        <v>5320</v>
      </c>
      <c r="H5586" s="27" t="s">
        <v>5320</v>
      </c>
      <c r="I5586" s="27" t="s">
        <v>5320</v>
      </c>
      <c r="J5586" s="28" t="s">
        <v>21</v>
      </c>
      <c r="K5586" s="28" t="s">
        <v>21</v>
      </c>
      <c r="L5586" s="28" t="s">
        <v>21</v>
      </c>
      <c r="M5586" s="3" t="str">
        <f>IF(+OR(J5586="SI",G5586="SI"),"SI","NO")</f>
        <v>SI</v>
      </c>
      <c r="N5586" s="3" t="str">
        <f>IF(+OR(H5586="SI",K5586="SI"),"SI","NO")</f>
        <v>SI</v>
      </c>
      <c r="O5586" s="3" t="str">
        <f>IF(+OR(I5586="SI",L5586="SI"),"SI","NO")</f>
        <v>SI</v>
      </c>
    </row>
    <row r="5587" spans="1:15" x14ac:dyDescent="0.25">
      <c r="A5587" s="20" t="s">
        <v>3411</v>
      </c>
      <c r="B5587" s="1" t="s">
        <v>3822</v>
      </c>
      <c r="C5587" s="3">
        <v>6</v>
      </c>
      <c r="D5587" s="3" t="str">
        <f>VLOOKUP(Cobertura2021[[#This Row],['#Area]],S:T,2)</f>
        <v>Rural</v>
      </c>
      <c r="E5587" s="1" t="s">
        <v>3829</v>
      </c>
      <c r="F5587" s="3">
        <v>238</v>
      </c>
      <c r="G5587" s="27" t="s">
        <v>5320</v>
      </c>
      <c r="H5587" s="27" t="s">
        <v>5320</v>
      </c>
      <c r="I5587" s="27" t="s">
        <v>5320</v>
      </c>
      <c r="J5587" s="28" t="s">
        <v>21</v>
      </c>
      <c r="K5587" s="28" t="s">
        <v>21</v>
      </c>
      <c r="L5587" s="28" t="s">
        <v>20</v>
      </c>
      <c r="M5587" s="3" t="str">
        <f>IF(+OR(J5587="SI",G5587="SI"),"SI","NO")</f>
        <v>SI</v>
      </c>
      <c r="N5587" s="3" t="str">
        <f>IF(+OR(H5587="SI",K5587="SI"),"SI","NO")</f>
        <v>SI</v>
      </c>
      <c r="O5587" s="3" t="str">
        <f>IF(+OR(I5587="SI",L5587="SI"),"SI","NO")</f>
        <v>SI</v>
      </c>
    </row>
    <row r="5588" spans="1:15" x14ac:dyDescent="0.25">
      <c r="A5588" s="20" t="s">
        <v>3411</v>
      </c>
      <c r="B5588" s="1" t="s">
        <v>3822</v>
      </c>
      <c r="C5588" s="3">
        <v>6</v>
      </c>
      <c r="D5588" s="3" t="str">
        <f>VLOOKUP(Cobertura2021[[#This Row],['#Area]],S:T,2)</f>
        <v>Rural</v>
      </c>
      <c r="E5588" s="1" t="s">
        <v>3828</v>
      </c>
      <c r="F5588" s="3">
        <v>318</v>
      </c>
      <c r="G5588" s="27" t="s">
        <v>5320</v>
      </c>
      <c r="H5588" s="27" t="s">
        <v>5320</v>
      </c>
      <c r="I5588" s="27" t="s">
        <v>5320</v>
      </c>
      <c r="J5588" s="28" t="s">
        <v>21</v>
      </c>
      <c r="K5588" s="28" t="s">
        <v>20</v>
      </c>
      <c r="L5588" s="28" t="s">
        <v>20</v>
      </c>
      <c r="M5588" s="3" t="str">
        <f>IF(+OR(J5588="SI",G5588="SI"),"SI","NO")</f>
        <v>SI</v>
      </c>
      <c r="N5588" s="3" t="str">
        <f>IF(+OR(H5588="SI",K5588="SI"),"SI","NO")</f>
        <v>SI</v>
      </c>
      <c r="O5588" s="3" t="str">
        <f>IF(+OR(I5588="SI",L5588="SI"),"SI","NO")</f>
        <v>SI</v>
      </c>
    </row>
    <row r="5589" spans="1:15" x14ac:dyDescent="0.25">
      <c r="A5589" s="20" t="s">
        <v>3411</v>
      </c>
      <c r="B5589" s="1" t="s">
        <v>3960</v>
      </c>
      <c r="C5589" s="3">
        <v>6</v>
      </c>
      <c r="D5589" s="3" t="str">
        <f>VLOOKUP(Cobertura2021[[#This Row],['#Area]],S:T,2)</f>
        <v>Rural</v>
      </c>
      <c r="E5589" s="1" t="s">
        <v>3961</v>
      </c>
      <c r="F5589" s="3">
        <v>89</v>
      </c>
      <c r="G5589" s="27" t="s">
        <v>5320</v>
      </c>
      <c r="H5589" s="27" t="s">
        <v>5320</v>
      </c>
      <c r="I5589" s="27" t="s">
        <v>5320</v>
      </c>
      <c r="J5589" s="28" t="s">
        <v>21</v>
      </c>
      <c r="K5589" s="28" t="s">
        <v>20</v>
      </c>
      <c r="L5589" s="28" t="s">
        <v>20</v>
      </c>
      <c r="M5589" s="3" t="str">
        <f>IF(+OR(J5589="SI",G5589="SI"),"SI","NO")</f>
        <v>SI</v>
      </c>
      <c r="N5589" s="3" t="str">
        <f>IF(+OR(H5589="SI",K5589="SI"),"SI","NO")</f>
        <v>SI</v>
      </c>
      <c r="O5589" s="3" t="str">
        <f>IF(+OR(I5589="SI",L5589="SI"),"SI","NO")</f>
        <v>SI</v>
      </c>
    </row>
    <row r="5590" spans="1:15" x14ac:dyDescent="0.25">
      <c r="A5590" s="20" t="s">
        <v>3411</v>
      </c>
      <c r="B5590" s="1" t="s">
        <v>3822</v>
      </c>
      <c r="C5590" s="3">
        <v>6</v>
      </c>
      <c r="D5590" s="3" t="str">
        <f>VLOOKUP(Cobertura2021[[#This Row],['#Area]],S:T,2)</f>
        <v>Rural</v>
      </c>
      <c r="E5590" s="1" t="s">
        <v>3826</v>
      </c>
      <c r="F5590" s="3">
        <v>307</v>
      </c>
      <c r="G5590" s="27" t="s">
        <v>5320</v>
      </c>
      <c r="H5590" s="27" t="s">
        <v>5320</v>
      </c>
      <c r="I5590" s="27" t="s">
        <v>5320</v>
      </c>
      <c r="J5590" s="28" t="s">
        <v>21</v>
      </c>
      <c r="K5590" s="28" t="s">
        <v>21</v>
      </c>
      <c r="L5590" s="28" t="s">
        <v>20</v>
      </c>
      <c r="M5590" s="3" t="str">
        <f>IF(+OR(J5590="SI",G5590="SI"),"SI","NO")</f>
        <v>SI</v>
      </c>
      <c r="N5590" s="3" t="str">
        <f>IF(+OR(H5590="SI",K5590="SI"),"SI","NO")</f>
        <v>SI</v>
      </c>
      <c r="O5590" s="3" t="str">
        <f>IF(+OR(I5590="SI",L5590="SI"),"SI","NO")</f>
        <v>SI</v>
      </c>
    </row>
    <row r="5591" spans="1:15" x14ac:dyDescent="0.25">
      <c r="A5591" s="20" t="s">
        <v>3411</v>
      </c>
      <c r="B5591" s="1" t="s">
        <v>3822</v>
      </c>
      <c r="C5591" s="3">
        <v>6</v>
      </c>
      <c r="D5591" s="3" t="str">
        <f>VLOOKUP(Cobertura2021[[#This Row],['#Area]],S:T,2)</f>
        <v>Rural</v>
      </c>
      <c r="E5591" s="1" t="s">
        <v>3836</v>
      </c>
      <c r="F5591" s="3">
        <v>304</v>
      </c>
      <c r="G5591" s="27" t="s">
        <v>5320</v>
      </c>
      <c r="H5591" s="27" t="s">
        <v>5320</v>
      </c>
      <c r="I5591" s="27" t="s">
        <v>5320</v>
      </c>
      <c r="J5591" s="28" t="s">
        <v>21</v>
      </c>
      <c r="K5591" s="28" t="s">
        <v>21</v>
      </c>
      <c r="L5591" s="28" t="s">
        <v>20</v>
      </c>
      <c r="M5591" s="3" t="str">
        <f>IF(+OR(J5591="SI",G5591="SI"),"SI","NO")</f>
        <v>SI</v>
      </c>
      <c r="N5591" s="3" t="str">
        <f>IF(+OR(H5591="SI",K5591="SI"),"SI","NO")</f>
        <v>SI</v>
      </c>
      <c r="O5591" s="3" t="str">
        <f>IF(+OR(I5591="SI",L5591="SI"),"SI","NO")</f>
        <v>SI</v>
      </c>
    </row>
    <row r="5592" spans="1:15" x14ac:dyDescent="0.25">
      <c r="A5592" s="20" t="s">
        <v>3411</v>
      </c>
      <c r="B5592" s="1" t="s">
        <v>3822</v>
      </c>
      <c r="C5592" s="3">
        <v>6</v>
      </c>
      <c r="D5592" s="3" t="str">
        <f>VLOOKUP(Cobertura2021[[#This Row],['#Area]],S:T,2)</f>
        <v>Rural</v>
      </c>
      <c r="E5592" s="1" t="s">
        <v>3837</v>
      </c>
      <c r="F5592" s="3">
        <v>79</v>
      </c>
      <c r="G5592" s="27" t="s">
        <v>5320</v>
      </c>
      <c r="H5592" s="27" t="s">
        <v>5320</v>
      </c>
      <c r="I5592" s="27" t="s">
        <v>5320</v>
      </c>
      <c r="J5592" s="28" t="s">
        <v>21</v>
      </c>
      <c r="K5592" s="28" t="s">
        <v>21</v>
      </c>
      <c r="L5592" s="28" t="s">
        <v>21</v>
      </c>
      <c r="M5592" s="3" t="str">
        <f>IF(+OR(J5592="SI",G5592="SI"),"SI","NO")</f>
        <v>SI</v>
      </c>
      <c r="N5592" s="3" t="str">
        <f>IF(+OR(H5592="SI",K5592="SI"),"SI","NO")</f>
        <v>SI</v>
      </c>
      <c r="O5592" s="3" t="str">
        <f>IF(+OR(I5592="SI",L5592="SI"),"SI","NO")</f>
        <v>SI</v>
      </c>
    </row>
    <row r="5593" spans="1:15" x14ac:dyDescent="0.25">
      <c r="A5593" s="20" t="s">
        <v>3411</v>
      </c>
      <c r="B5593" s="1" t="s">
        <v>3496</v>
      </c>
      <c r="C5593" s="3">
        <v>6</v>
      </c>
      <c r="D5593" s="3" t="str">
        <f>VLOOKUP(Cobertura2021[[#This Row],['#Area]],S:T,2)</f>
        <v>Rural</v>
      </c>
      <c r="E5593" s="1" t="s">
        <v>3513</v>
      </c>
      <c r="F5593" s="3">
        <v>207</v>
      </c>
      <c r="G5593" s="27" t="s">
        <v>5320</v>
      </c>
      <c r="H5593" s="27" t="s">
        <v>5320</v>
      </c>
      <c r="I5593" s="27" t="s">
        <v>5320</v>
      </c>
      <c r="J5593" s="28" t="s">
        <v>21</v>
      </c>
      <c r="K5593" s="28" t="s">
        <v>21</v>
      </c>
      <c r="L5593" s="28" t="s">
        <v>20</v>
      </c>
      <c r="M5593" s="3" t="str">
        <f>IF(+OR(J5593="SI",G5593="SI"),"SI","NO")</f>
        <v>SI</v>
      </c>
      <c r="N5593" s="3" t="str">
        <f>IF(+OR(H5593="SI",K5593="SI"),"SI","NO")</f>
        <v>SI</v>
      </c>
      <c r="O5593" s="3" t="str">
        <f>IF(+OR(I5593="SI",L5593="SI"),"SI","NO")</f>
        <v>SI</v>
      </c>
    </row>
    <row r="5594" spans="1:15" x14ac:dyDescent="0.25">
      <c r="A5594" s="20" t="s">
        <v>156</v>
      </c>
      <c r="B5594" s="1" t="s">
        <v>476</v>
      </c>
      <c r="C5594" s="3">
        <v>6</v>
      </c>
      <c r="D5594" s="3" t="str">
        <f>VLOOKUP(Cobertura2021[[#This Row],['#Area]],S:T,2)</f>
        <v>Rural</v>
      </c>
      <c r="E5594" s="1" t="s">
        <v>36</v>
      </c>
      <c r="F5594" s="3">
        <v>101</v>
      </c>
      <c r="G5594" s="27" t="s">
        <v>5320</v>
      </c>
      <c r="H5594" s="27" t="s">
        <v>3</v>
      </c>
      <c r="I5594" s="27" t="s">
        <v>3</v>
      </c>
      <c r="J5594" s="28" t="s">
        <v>20</v>
      </c>
      <c r="K5594" s="28" t="s">
        <v>20</v>
      </c>
      <c r="L5594" s="28" t="s">
        <v>20</v>
      </c>
      <c r="M5594" s="3" t="str">
        <f>IF(+OR(J5594="SI",G5594="SI"),"SI","NO")</f>
        <v>SI</v>
      </c>
      <c r="N5594" s="3" t="str">
        <f>IF(+OR(H5594="SI",K5594="SI"),"SI","NO")</f>
        <v>NO</v>
      </c>
      <c r="O5594" s="3" t="str">
        <f>IF(+OR(I5594="SI",L5594="SI"),"SI","NO")</f>
        <v>NO</v>
      </c>
    </row>
    <row r="5595" spans="1:15" x14ac:dyDescent="0.25">
      <c r="A5595" s="20" t="s">
        <v>3411</v>
      </c>
      <c r="B5595" s="1" t="s">
        <v>3496</v>
      </c>
      <c r="C5595" s="3">
        <v>6</v>
      </c>
      <c r="D5595" s="3" t="str">
        <f>VLOOKUP(Cobertura2021[[#This Row],['#Area]],S:T,2)</f>
        <v>Rural</v>
      </c>
      <c r="E5595" s="1" t="s">
        <v>3508</v>
      </c>
      <c r="F5595" s="3">
        <v>126</v>
      </c>
      <c r="G5595" s="27" t="s">
        <v>5320</v>
      </c>
      <c r="H5595" s="27" t="s">
        <v>5320</v>
      </c>
      <c r="I5595" s="27" t="s">
        <v>5320</v>
      </c>
      <c r="J5595" s="28" t="s">
        <v>21</v>
      </c>
      <c r="K5595" s="28" t="s">
        <v>20</v>
      </c>
      <c r="L5595" s="28" t="s">
        <v>20</v>
      </c>
      <c r="M5595" s="3" t="str">
        <f>IF(+OR(J5595="SI",G5595="SI"),"SI","NO")</f>
        <v>SI</v>
      </c>
      <c r="N5595" s="3" t="str">
        <f>IF(+OR(H5595="SI",K5595="SI"),"SI","NO")</f>
        <v>SI</v>
      </c>
      <c r="O5595" s="3" t="str">
        <f>IF(+OR(I5595="SI",L5595="SI"),"SI","NO")</f>
        <v>SI</v>
      </c>
    </row>
    <row r="5596" spans="1:15" x14ac:dyDescent="0.25">
      <c r="A5596" s="20" t="s">
        <v>3411</v>
      </c>
      <c r="B5596" s="1" t="s">
        <v>3496</v>
      </c>
      <c r="C5596" s="3">
        <v>6</v>
      </c>
      <c r="D5596" s="3" t="str">
        <f>VLOOKUP(Cobertura2021[[#This Row],['#Area]],S:T,2)</f>
        <v>Rural</v>
      </c>
      <c r="E5596" s="1" t="s">
        <v>3507</v>
      </c>
      <c r="F5596" s="3">
        <v>166</v>
      </c>
      <c r="G5596" s="27" t="s">
        <v>5320</v>
      </c>
      <c r="H5596" s="27" t="s">
        <v>5320</v>
      </c>
      <c r="I5596" s="27" t="s">
        <v>5320</v>
      </c>
      <c r="J5596" s="28" t="s">
        <v>21</v>
      </c>
      <c r="K5596" s="28" t="s">
        <v>21</v>
      </c>
      <c r="L5596" s="28" t="s">
        <v>20</v>
      </c>
      <c r="M5596" s="3" t="str">
        <f>IF(+OR(J5596="SI",G5596="SI"),"SI","NO")</f>
        <v>SI</v>
      </c>
      <c r="N5596" s="3" t="str">
        <f>IF(+OR(H5596="SI",K5596="SI"),"SI","NO")</f>
        <v>SI</v>
      </c>
      <c r="O5596" s="3" t="str">
        <f>IF(+OR(I5596="SI",L5596="SI"),"SI","NO")</f>
        <v>SI</v>
      </c>
    </row>
    <row r="5597" spans="1:15" x14ac:dyDescent="0.25">
      <c r="A5597" s="20" t="s">
        <v>3411</v>
      </c>
      <c r="B5597" s="1" t="s">
        <v>3496</v>
      </c>
      <c r="C5597" s="3">
        <v>6</v>
      </c>
      <c r="D5597" s="3" t="str">
        <f>VLOOKUP(Cobertura2021[[#This Row],['#Area]],S:T,2)</f>
        <v>Rural</v>
      </c>
      <c r="E5597" s="1" t="s">
        <v>3509</v>
      </c>
      <c r="F5597" s="3">
        <v>125</v>
      </c>
      <c r="G5597" s="27" t="s">
        <v>5320</v>
      </c>
      <c r="H5597" s="27" t="s">
        <v>5320</v>
      </c>
      <c r="I5597" s="27" t="s">
        <v>5320</v>
      </c>
      <c r="J5597" s="28" t="s">
        <v>21</v>
      </c>
      <c r="K5597" s="28" t="s">
        <v>20</v>
      </c>
      <c r="L5597" s="28" t="s">
        <v>20</v>
      </c>
      <c r="M5597" s="3" t="str">
        <f>IF(+OR(J5597="SI",G5597="SI"),"SI","NO")</f>
        <v>SI</v>
      </c>
      <c r="N5597" s="3" t="str">
        <f>IF(+OR(H5597="SI",K5597="SI"),"SI","NO")</f>
        <v>SI</v>
      </c>
      <c r="O5597" s="3" t="str">
        <f>IF(+OR(I5597="SI",L5597="SI"),"SI","NO")</f>
        <v>SI</v>
      </c>
    </row>
    <row r="5598" spans="1:15" hidden="1" x14ac:dyDescent="0.25">
      <c r="A5598" s="20" t="s">
        <v>3411</v>
      </c>
      <c r="B5598" s="1" t="s">
        <v>3668</v>
      </c>
      <c r="C5598" s="3">
        <v>1</v>
      </c>
      <c r="D5598" s="3" t="e">
        <f>VLOOKUP(Cobertura2021[[#This Row],['#Area]],S:T,2)</f>
        <v>#N/A</v>
      </c>
      <c r="E5598" s="1" t="s">
        <v>3672</v>
      </c>
      <c r="F5598" s="3">
        <v>101</v>
      </c>
      <c r="G5598" s="27" t="s">
        <v>5320</v>
      </c>
      <c r="H5598" s="27" t="s">
        <v>5320</v>
      </c>
      <c r="I5598" s="27" t="s">
        <v>5320</v>
      </c>
      <c r="J5598" s="28" t="s">
        <v>21</v>
      </c>
      <c r="K5598" s="28" t="s">
        <v>21</v>
      </c>
      <c r="L5598" s="28" t="s">
        <v>21</v>
      </c>
      <c r="M5598" s="3" t="str">
        <f>IF(+OR(J5598="SI",G5598="SI"),"SI","NO")</f>
        <v>SI</v>
      </c>
      <c r="N5598" s="3" t="str">
        <f>IF(+OR(H5598="SI",K5598="SI"),"SI","NO")</f>
        <v>SI</v>
      </c>
      <c r="O5598" s="3" t="str">
        <f>IF(+OR(I5598="SI",L5598="SI"),"SI","NO")</f>
        <v>SI</v>
      </c>
    </row>
    <row r="5599" spans="1:15" x14ac:dyDescent="0.25">
      <c r="A5599" s="20" t="s">
        <v>3411</v>
      </c>
      <c r="B5599" s="1" t="s">
        <v>3515</v>
      </c>
      <c r="C5599" s="3">
        <v>6</v>
      </c>
      <c r="D5599" s="3" t="str">
        <f>VLOOKUP(Cobertura2021[[#This Row],['#Area]],S:T,2)</f>
        <v>Rural</v>
      </c>
      <c r="E5599" s="1" t="s">
        <v>1031</v>
      </c>
      <c r="F5599" s="3">
        <v>0</v>
      </c>
      <c r="G5599" s="27" t="s">
        <v>5320</v>
      </c>
      <c r="H5599" s="27" t="s">
        <v>5320</v>
      </c>
      <c r="I5599" s="27" t="s">
        <v>5320</v>
      </c>
      <c r="J5599" s="28" t="s">
        <v>21</v>
      </c>
      <c r="K5599" s="28" t="s">
        <v>21</v>
      </c>
      <c r="L5599" s="28" t="s">
        <v>21</v>
      </c>
      <c r="M5599" s="3" t="str">
        <f>IF(+OR(J5599="SI",G5599="SI"),"SI","NO")</f>
        <v>SI</v>
      </c>
      <c r="N5599" s="3" t="str">
        <f>IF(+OR(H5599="SI",K5599="SI"),"SI","NO")</f>
        <v>SI</v>
      </c>
      <c r="O5599" s="3" t="str">
        <f>IF(+OR(I5599="SI",L5599="SI"),"SI","NO")</f>
        <v>SI</v>
      </c>
    </row>
    <row r="5600" spans="1:15" hidden="1" x14ac:dyDescent="0.25">
      <c r="A5600" s="20" t="s">
        <v>3411</v>
      </c>
      <c r="B5600" s="1" t="s">
        <v>3693</v>
      </c>
      <c r="C5600" s="3">
        <v>1</v>
      </c>
      <c r="D5600" s="3" t="e">
        <f>VLOOKUP(Cobertura2021[[#This Row],['#Area]],S:T,2)</f>
        <v>#N/A</v>
      </c>
      <c r="E5600" s="1" t="s">
        <v>2204</v>
      </c>
      <c r="F5600" s="3">
        <v>93</v>
      </c>
      <c r="G5600" s="27" t="s">
        <v>5320</v>
      </c>
      <c r="H5600" s="27" t="s">
        <v>5320</v>
      </c>
      <c r="I5600" s="27" t="s">
        <v>5320</v>
      </c>
      <c r="J5600" s="28" t="s">
        <v>21</v>
      </c>
      <c r="K5600" s="28" t="s">
        <v>21</v>
      </c>
      <c r="L5600" s="28" t="s">
        <v>20</v>
      </c>
      <c r="M5600" s="3" t="str">
        <f>IF(+OR(J5600="SI",G5600="SI"),"SI","NO")</f>
        <v>SI</v>
      </c>
      <c r="N5600" s="3" t="str">
        <f>IF(+OR(H5600="SI",K5600="SI"),"SI","NO")</f>
        <v>SI</v>
      </c>
      <c r="O5600" s="3" t="str">
        <f>IF(+OR(I5600="SI",L5600="SI"),"SI","NO")</f>
        <v>SI</v>
      </c>
    </row>
    <row r="5601" spans="1:15" x14ac:dyDescent="0.25">
      <c r="A5601" s="20" t="s">
        <v>3411</v>
      </c>
      <c r="B5601" s="1" t="s">
        <v>2764</v>
      </c>
      <c r="C5601" s="3">
        <v>6</v>
      </c>
      <c r="D5601" s="3" t="str">
        <f>VLOOKUP(Cobertura2021[[#This Row],['#Area]],S:T,2)</f>
        <v>Rural</v>
      </c>
      <c r="E5601" s="1" t="s">
        <v>303</v>
      </c>
      <c r="F5601" s="3">
        <v>27</v>
      </c>
      <c r="G5601" s="27" t="s">
        <v>5320</v>
      </c>
      <c r="H5601" s="27" t="s">
        <v>5320</v>
      </c>
      <c r="I5601" s="27" t="s">
        <v>5320</v>
      </c>
      <c r="J5601" s="28" t="s">
        <v>21</v>
      </c>
      <c r="K5601" s="28" t="s">
        <v>21</v>
      </c>
      <c r="L5601" s="28" t="s">
        <v>20</v>
      </c>
      <c r="M5601" s="3" t="str">
        <f>IF(+OR(J5601="SI",G5601="SI"),"SI","NO")</f>
        <v>SI</v>
      </c>
      <c r="N5601" s="3" t="str">
        <f>IF(+OR(H5601="SI",K5601="SI"),"SI","NO")</f>
        <v>SI</v>
      </c>
      <c r="O5601" s="3" t="str">
        <f>IF(+OR(I5601="SI",L5601="SI"),"SI","NO")</f>
        <v>SI</v>
      </c>
    </row>
    <row r="5602" spans="1:15" x14ac:dyDescent="0.25">
      <c r="A5602" s="20" t="s">
        <v>156</v>
      </c>
      <c r="B5602" s="1" t="s">
        <v>5233</v>
      </c>
      <c r="C5602" s="3">
        <v>6</v>
      </c>
      <c r="D5602" s="3" t="str">
        <f>VLOOKUP(Cobertura2021[[#This Row],['#Area]],S:T,2)</f>
        <v>Rural</v>
      </c>
      <c r="E5602" s="1" t="s">
        <v>2248</v>
      </c>
      <c r="F5602" s="3">
        <v>75</v>
      </c>
      <c r="G5602" s="27" t="s">
        <v>5320</v>
      </c>
      <c r="H5602" s="27" t="s">
        <v>5320</v>
      </c>
      <c r="I5602" s="27" t="s">
        <v>3</v>
      </c>
      <c r="J5602" s="28" t="s">
        <v>21</v>
      </c>
      <c r="K5602" s="28" t="s">
        <v>21</v>
      </c>
      <c r="L5602" s="28" t="s">
        <v>20</v>
      </c>
      <c r="M5602" s="3" t="str">
        <f>IF(+OR(J5602="SI",G5602="SI"),"SI","NO")</f>
        <v>SI</v>
      </c>
      <c r="N5602" s="3" t="str">
        <f>IF(+OR(H5602="SI",K5602="SI"),"SI","NO")</f>
        <v>SI</v>
      </c>
      <c r="O5602" s="3" t="str">
        <f>IF(+OR(I5602="SI",L5602="SI"),"SI","NO")</f>
        <v>NO</v>
      </c>
    </row>
    <row r="5603" spans="1:15" hidden="1" x14ac:dyDescent="0.25">
      <c r="A5603" s="20" t="s">
        <v>3411</v>
      </c>
      <c r="B5603" s="1" t="s">
        <v>188</v>
      </c>
      <c r="C5603" s="3">
        <v>1</v>
      </c>
      <c r="D5603" s="3" t="e">
        <f>VLOOKUP(Cobertura2021[[#This Row],['#Area]],S:T,2)</f>
        <v>#N/A</v>
      </c>
      <c r="E5603" s="1" t="s">
        <v>3457</v>
      </c>
      <c r="F5603" s="3">
        <v>60</v>
      </c>
      <c r="G5603" s="27" t="s">
        <v>5320</v>
      </c>
      <c r="H5603" s="27" t="s">
        <v>5320</v>
      </c>
      <c r="I5603" s="27" t="s">
        <v>5320</v>
      </c>
      <c r="J5603" s="28" t="s">
        <v>21</v>
      </c>
      <c r="K5603" s="28" t="s">
        <v>21</v>
      </c>
      <c r="L5603" s="28" t="s">
        <v>21</v>
      </c>
      <c r="M5603" s="3" t="str">
        <f>IF(+OR(J5603="SI",G5603="SI"),"SI","NO")</f>
        <v>SI</v>
      </c>
      <c r="N5603" s="3" t="str">
        <f>IF(+OR(H5603="SI",K5603="SI"),"SI","NO")</f>
        <v>SI</v>
      </c>
      <c r="O5603" s="3" t="str">
        <f>IF(+OR(I5603="SI",L5603="SI"),"SI","NO")</f>
        <v>SI</v>
      </c>
    </row>
    <row r="5604" spans="1:15" x14ac:dyDescent="0.25">
      <c r="A5604" s="20" t="s">
        <v>3411</v>
      </c>
      <c r="B5604" s="1" t="s">
        <v>3740</v>
      </c>
      <c r="C5604" s="3">
        <v>6</v>
      </c>
      <c r="D5604" s="3" t="str">
        <f>VLOOKUP(Cobertura2021[[#This Row],['#Area]],S:T,2)</f>
        <v>Rural</v>
      </c>
      <c r="E5604" s="1" t="s">
        <v>3774</v>
      </c>
      <c r="F5604" s="3">
        <v>35</v>
      </c>
      <c r="G5604" s="27" t="s">
        <v>5320</v>
      </c>
      <c r="H5604" s="27" t="s">
        <v>5320</v>
      </c>
      <c r="I5604" s="27" t="s">
        <v>5320</v>
      </c>
      <c r="J5604" s="28" t="s">
        <v>21</v>
      </c>
      <c r="K5604" s="28" t="s">
        <v>20</v>
      </c>
      <c r="L5604" s="28" t="s">
        <v>20</v>
      </c>
      <c r="M5604" s="3" t="str">
        <f>IF(+OR(J5604="SI",G5604="SI"),"SI","NO")</f>
        <v>SI</v>
      </c>
      <c r="N5604" s="3" t="str">
        <f>IF(+OR(H5604="SI",K5604="SI"),"SI","NO")</f>
        <v>SI</v>
      </c>
      <c r="O5604" s="3" t="str">
        <f>IF(+OR(I5604="SI",L5604="SI"),"SI","NO")</f>
        <v>SI</v>
      </c>
    </row>
    <row r="5605" spans="1:15" x14ac:dyDescent="0.25">
      <c r="A5605" s="20" t="s">
        <v>2968</v>
      </c>
      <c r="B5605" s="1" t="s">
        <v>2970</v>
      </c>
      <c r="C5605" s="3">
        <v>6</v>
      </c>
      <c r="D5605" s="3" t="str">
        <f>VLOOKUP(Cobertura2021[[#This Row],['#Area]],S:T,2)</f>
        <v>Rural</v>
      </c>
      <c r="E5605" s="1" t="s">
        <v>2259</v>
      </c>
      <c r="F5605" s="3">
        <v>84</v>
      </c>
      <c r="G5605" s="27" t="s">
        <v>5320</v>
      </c>
      <c r="H5605" s="27" t="s">
        <v>3</v>
      </c>
      <c r="I5605" s="27" t="s">
        <v>3</v>
      </c>
      <c r="J5605" s="28" t="s">
        <v>21</v>
      </c>
      <c r="K5605" s="28" t="s">
        <v>21</v>
      </c>
      <c r="L5605" s="28" t="s">
        <v>20</v>
      </c>
      <c r="M5605" s="3" t="str">
        <f>IF(+OR(J5605="SI",G5605="SI"),"SI","NO")</f>
        <v>SI</v>
      </c>
      <c r="N5605" s="3" t="str">
        <f>IF(+OR(H5605="SI",K5605="SI"),"SI","NO")</f>
        <v>SI</v>
      </c>
      <c r="O5605" s="3" t="str">
        <f>IF(+OR(I5605="SI",L5605="SI"),"SI","NO")</f>
        <v>NO</v>
      </c>
    </row>
    <row r="5606" spans="1:15" hidden="1" x14ac:dyDescent="0.25">
      <c r="A5606" s="20" t="s">
        <v>3411</v>
      </c>
      <c r="B5606" s="1" t="s">
        <v>3475</v>
      </c>
      <c r="C5606" s="3">
        <v>1</v>
      </c>
      <c r="D5606" s="3" t="e">
        <f>VLOOKUP(Cobertura2021[[#This Row],['#Area]],S:T,2)</f>
        <v>#N/A</v>
      </c>
      <c r="E5606" s="1" t="s">
        <v>2609</v>
      </c>
      <c r="F5606" s="3">
        <v>180</v>
      </c>
      <c r="G5606" s="27" t="s">
        <v>5320</v>
      </c>
      <c r="H5606" s="27" t="s">
        <v>5320</v>
      </c>
      <c r="I5606" s="27" t="s">
        <v>5320</v>
      </c>
      <c r="J5606" s="28" t="s">
        <v>21</v>
      </c>
      <c r="K5606" s="28" t="s">
        <v>21</v>
      </c>
      <c r="L5606" s="28" t="s">
        <v>21</v>
      </c>
      <c r="M5606" s="3" t="str">
        <f>IF(+OR(J5606="SI",G5606="SI"),"SI","NO")</f>
        <v>SI</v>
      </c>
      <c r="N5606" s="3" t="str">
        <f>IF(+OR(H5606="SI",K5606="SI"),"SI","NO")</f>
        <v>SI</v>
      </c>
      <c r="O5606" s="3" t="str">
        <f>IF(+OR(I5606="SI",L5606="SI"),"SI","NO")</f>
        <v>SI</v>
      </c>
    </row>
    <row r="5607" spans="1:15" hidden="1" x14ac:dyDescent="0.25">
      <c r="A5607" s="20" t="s">
        <v>3411</v>
      </c>
      <c r="B5607" s="1" t="s">
        <v>3625</v>
      </c>
      <c r="C5607" s="3">
        <v>1</v>
      </c>
      <c r="D5607" s="3" t="e">
        <f>VLOOKUP(Cobertura2021[[#This Row],['#Area]],S:T,2)</f>
        <v>#N/A</v>
      </c>
      <c r="E5607" s="1" t="s">
        <v>2609</v>
      </c>
      <c r="F5607" s="3">
        <v>62</v>
      </c>
      <c r="G5607" s="27" t="s">
        <v>5320</v>
      </c>
      <c r="H5607" s="27" t="s">
        <v>5320</v>
      </c>
      <c r="I5607" s="27" t="s">
        <v>5320</v>
      </c>
      <c r="J5607" s="28" t="s">
        <v>21</v>
      </c>
      <c r="K5607" s="28" t="s">
        <v>21</v>
      </c>
      <c r="L5607" s="28" t="s">
        <v>21</v>
      </c>
      <c r="M5607" s="3" t="str">
        <f>IF(+OR(J5607="SI",G5607="SI"),"SI","NO")</f>
        <v>SI</v>
      </c>
      <c r="N5607" s="3" t="str">
        <f>IF(+OR(H5607="SI",K5607="SI"),"SI","NO")</f>
        <v>SI</v>
      </c>
      <c r="O5607" s="3" t="str">
        <f>IF(+OR(I5607="SI",L5607="SI"),"SI","NO")</f>
        <v>SI</v>
      </c>
    </row>
    <row r="5608" spans="1:15" hidden="1" x14ac:dyDescent="0.25">
      <c r="A5608" s="20" t="s">
        <v>3411</v>
      </c>
      <c r="B5608" s="1" t="s">
        <v>3589</v>
      </c>
      <c r="C5608" s="3">
        <v>1</v>
      </c>
      <c r="D5608" s="3" t="e">
        <f>VLOOKUP(Cobertura2021[[#This Row],['#Area]],S:T,2)</f>
        <v>#N/A</v>
      </c>
      <c r="E5608" s="1" t="s">
        <v>2609</v>
      </c>
      <c r="F5608" s="3">
        <v>73</v>
      </c>
      <c r="G5608" s="27" t="s">
        <v>5320</v>
      </c>
      <c r="H5608" s="27" t="s">
        <v>5320</v>
      </c>
      <c r="I5608" s="27" t="s">
        <v>5320</v>
      </c>
      <c r="J5608" s="28" t="s">
        <v>21</v>
      </c>
      <c r="K5608" s="28" t="s">
        <v>21</v>
      </c>
      <c r="L5608" s="28" t="s">
        <v>21</v>
      </c>
      <c r="M5608" s="3" t="str">
        <f>IF(+OR(J5608="SI",G5608="SI"),"SI","NO")</f>
        <v>SI</v>
      </c>
      <c r="N5608" s="3" t="str">
        <f>IF(+OR(H5608="SI",K5608="SI"),"SI","NO")</f>
        <v>SI</v>
      </c>
      <c r="O5608" s="3" t="str">
        <f>IF(+OR(I5608="SI",L5608="SI"),"SI","NO")</f>
        <v>SI</v>
      </c>
    </row>
    <row r="5609" spans="1:15" x14ac:dyDescent="0.25">
      <c r="A5609" s="20" t="s">
        <v>3411</v>
      </c>
      <c r="B5609" s="1" t="s">
        <v>3609</v>
      </c>
      <c r="C5609" s="3">
        <v>6</v>
      </c>
      <c r="D5609" s="3" t="str">
        <f>VLOOKUP(Cobertura2021[[#This Row],['#Area]],S:T,2)</f>
        <v>Rural</v>
      </c>
      <c r="E5609" s="1" t="s">
        <v>3942</v>
      </c>
      <c r="F5609" s="3">
        <v>68</v>
      </c>
      <c r="G5609" s="27" t="s">
        <v>5320</v>
      </c>
      <c r="H5609" s="27" t="s">
        <v>5320</v>
      </c>
      <c r="I5609" s="27" t="s">
        <v>5320</v>
      </c>
      <c r="J5609" s="28" t="s">
        <v>21</v>
      </c>
      <c r="K5609" s="28" t="s">
        <v>21</v>
      </c>
      <c r="L5609" s="28" t="s">
        <v>21</v>
      </c>
      <c r="M5609" s="3" t="str">
        <f>IF(+OR(J5609="SI",G5609="SI"),"SI","NO")</f>
        <v>SI</v>
      </c>
      <c r="N5609" s="3" t="str">
        <f>IF(+OR(H5609="SI",K5609="SI"),"SI","NO")</f>
        <v>SI</v>
      </c>
      <c r="O5609" s="3" t="str">
        <f>IF(+OR(I5609="SI",L5609="SI"),"SI","NO")</f>
        <v>SI</v>
      </c>
    </row>
    <row r="5610" spans="1:15" hidden="1" x14ac:dyDescent="0.25">
      <c r="A5610" s="20" t="s">
        <v>3411</v>
      </c>
      <c r="B5610" s="1" t="s">
        <v>3937</v>
      </c>
      <c r="C5610" s="3">
        <v>1</v>
      </c>
      <c r="D5610" s="3" t="e">
        <f>VLOOKUP(Cobertura2021[[#This Row],['#Area]],S:T,2)</f>
        <v>#N/A</v>
      </c>
      <c r="E5610" s="1" t="s">
        <v>3938</v>
      </c>
      <c r="F5610" s="3">
        <v>32</v>
      </c>
      <c r="G5610" s="27" t="s">
        <v>5320</v>
      </c>
      <c r="H5610" s="27" t="s">
        <v>5320</v>
      </c>
      <c r="I5610" s="27" t="s">
        <v>5320</v>
      </c>
      <c r="J5610" s="28" t="s">
        <v>21</v>
      </c>
      <c r="K5610" s="28" t="s">
        <v>21</v>
      </c>
      <c r="L5610" s="28" t="s">
        <v>21</v>
      </c>
      <c r="M5610" s="3" t="str">
        <f>IF(+OR(J5610="SI",G5610="SI"),"SI","NO")</f>
        <v>SI</v>
      </c>
      <c r="N5610" s="3" t="str">
        <f>IF(+OR(H5610="SI",K5610="SI"),"SI","NO")</f>
        <v>SI</v>
      </c>
      <c r="O5610" s="3" t="str">
        <f>IF(+OR(I5610="SI",L5610="SI"),"SI","NO")</f>
        <v>SI</v>
      </c>
    </row>
    <row r="5611" spans="1:15" hidden="1" x14ac:dyDescent="0.25">
      <c r="A5611" s="20" t="s">
        <v>3411</v>
      </c>
      <c r="B5611" s="1" t="s">
        <v>3412</v>
      </c>
      <c r="C5611" s="3">
        <v>1</v>
      </c>
      <c r="D5611" s="3" t="e">
        <f>VLOOKUP(Cobertura2021[[#This Row],['#Area]],S:T,2)</f>
        <v>#N/A</v>
      </c>
      <c r="E5611" s="1" t="s">
        <v>187</v>
      </c>
      <c r="F5611" s="3">
        <v>294</v>
      </c>
      <c r="G5611" s="27" t="s">
        <v>5320</v>
      </c>
      <c r="H5611" s="27" t="s">
        <v>5320</v>
      </c>
      <c r="I5611" s="27" t="s">
        <v>5320</v>
      </c>
      <c r="J5611" s="28" t="s">
        <v>21</v>
      </c>
      <c r="K5611" s="28" t="s">
        <v>21</v>
      </c>
      <c r="L5611" s="28" t="s">
        <v>21</v>
      </c>
      <c r="M5611" s="3" t="str">
        <f>IF(+OR(J5611="SI",G5611="SI"),"SI","NO")</f>
        <v>SI</v>
      </c>
      <c r="N5611" s="3" t="str">
        <f>IF(+OR(H5611="SI",K5611="SI"),"SI","NO")</f>
        <v>SI</v>
      </c>
      <c r="O5611" s="3" t="str">
        <f>IF(+OR(I5611="SI",L5611="SI"),"SI","NO")</f>
        <v>SI</v>
      </c>
    </row>
    <row r="5612" spans="1:15" x14ac:dyDescent="0.25">
      <c r="A5612" s="20" t="s">
        <v>3411</v>
      </c>
      <c r="B5612" s="1" t="s">
        <v>3609</v>
      </c>
      <c r="C5612" s="3">
        <v>6</v>
      </c>
      <c r="D5612" s="3" t="str">
        <f>VLOOKUP(Cobertura2021[[#This Row],['#Area]],S:T,2)</f>
        <v>Rural</v>
      </c>
      <c r="E5612" s="1" t="s">
        <v>187</v>
      </c>
      <c r="F5612" s="3">
        <v>106</v>
      </c>
      <c r="G5612" s="27" t="s">
        <v>5320</v>
      </c>
      <c r="H5612" s="27" t="s">
        <v>5320</v>
      </c>
      <c r="I5612" s="27" t="s">
        <v>5320</v>
      </c>
      <c r="J5612" s="28" t="s">
        <v>21</v>
      </c>
      <c r="K5612" s="28" t="s">
        <v>21</v>
      </c>
      <c r="L5612" s="28" t="s">
        <v>20</v>
      </c>
      <c r="M5612" s="3" t="str">
        <f>IF(+OR(J5612="SI",G5612="SI"),"SI","NO")</f>
        <v>SI</v>
      </c>
      <c r="N5612" s="3" t="str">
        <f>IF(+OR(H5612="SI",K5612="SI"),"SI","NO")</f>
        <v>SI</v>
      </c>
      <c r="O5612" s="3" t="str">
        <f>IF(+OR(I5612="SI",L5612="SI"),"SI","NO")</f>
        <v>SI</v>
      </c>
    </row>
    <row r="5613" spans="1:15" hidden="1" x14ac:dyDescent="0.25">
      <c r="A5613" s="20" t="s">
        <v>3411</v>
      </c>
      <c r="B5613" s="1" t="s">
        <v>3740</v>
      </c>
      <c r="C5613" s="3">
        <v>1</v>
      </c>
      <c r="D5613" s="3" t="e">
        <f>VLOOKUP(Cobertura2021[[#This Row],['#Area]],S:T,2)</f>
        <v>#N/A</v>
      </c>
      <c r="E5613" s="1" t="s">
        <v>187</v>
      </c>
      <c r="F5613" s="3">
        <v>242</v>
      </c>
      <c r="G5613" s="27" t="s">
        <v>5320</v>
      </c>
      <c r="H5613" s="27" t="s">
        <v>5320</v>
      </c>
      <c r="I5613" s="27" t="s">
        <v>5320</v>
      </c>
      <c r="J5613" s="28" t="s">
        <v>21</v>
      </c>
      <c r="K5613" s="28" t="s">
        <v>21</v>
      </c>
      <c r="L5613" s="28" t="s">
        <v>21</v>
      </c>
      <c r="M5613" s="3" t="str">
        <f>IF(+OR(J5613="SI",G5613="SI"),"SI","NO")</f>
        <v>SI</v>
      </c>
      <c r="N5613" s="3" t="str">
        <f>IF(+OR(H5613="SI",K5613="SI"),"SI","NO")</f>
        <v>SI</v>
      </c>
      <c r="O5613" s="3" t="str">
        <f>IF(+OR(I5613="SI",L5613="SI"),"SI","NO")</f>
        <v>SI</v>
      </c>
    </row>
    <row r="5614" spans="1:15" x14ac:dyDescent="0.25">
      <c r="A5614" s="20" t="s">
        <v>3411</v>
      </c>
      <c r="B5614" s="1" t="s">
        <v>3787</v>
      </c>
      <c r="C5614" s="3">
        <v>6</v>
      </c>
      <c r="D5614" s="3" t="str">
        <f>VLOOKUP(Cobertura2021[[#This Row],['#Area]],S:T,2)</f>
        <v>Rural</v>
      </c>
      <c r="E5614" s="1" t="s">
        <v>187</v>
      </c>
      <c r="F5614" s="3">
        <v>46</v>
      </c>
      <c r="G5614" s="27" t="s">
        <v>5320</v>
      </c>
      <c r="H5614" s="27" t="s">
        <v>5320</v>
      </c>
      <c r="I5614" s="27" t="s">
        <v>5320</v>
      </c>
      <c r="J5614" s="28" t="s">
        <v>21</v>
      </c>
      <c r="K5614" s="28" t="s">
        <v>21</v>
      </c>
      <c r="L5614" s="28" t="s">
        <v>20</v>
      </c>
      <c r="M5614" s="3" t="str">
        <f>IF(+OR(J5614="SI",G5614="SI"),"SI","NO")</f>
        <v>SI</v>
      </c>
      <c r="N5614" s="3" t="str">
        <f>IF(+OR(H5614="SI",K5614="SI"),"SI","NO")</f>
        <v>SI</v>
      </c>
      <c r="O5614" s="3" t="str">
        <f>IF(+OR(I5614="SI",L5614="SI"),"SI","NO")</f>
        <v>SI</v>
      </c>
    </row>
    <row r="5615" spans="1:15" x14ac:dyDescent="0.25">
      <c r="A5615" s="20" t="s">
        <v>3411</v>
      </c>
      <c r="B5615" s="1" t="s">
        <v>3740</v>
      </c>
      <c r="C5615" s="3">
        <v>6</v>
      </c>
      <c r="D5615" s="3" t="str">
        <f>VLOOKUP(Cobertura2021[[#This Row],['#Area]],S:T,2)</f>
        <v>Rural</v>
      </c>
      <c r="E5615" s="1" t="s">
        <v>3764</v>
      </c>
      <c r="F5615" s="3">
        <v>104</v>
      </c>
      <c r="G5615" s="27" t="s">
        <v>5320</v>
      </c>
      <c r="H5615" s="27" t="s">
        <v>5320</v>
      </c>
      <c r="I5615" s="27" t="s">
        <v>5320</v>
      </c>
      <c r="J5615" s="28" t="s">
        <v>20</v>
      </c>
      <c r="K5615" s="28" t="s">
        <v>20</v>
      </c>
      <c r="L5615" s="28" t="s">
        <v>20</v>
      </c>
      <c r="M5615" s="3" t="str">
        <f>IF(+OR(J5615="SI",G5615="SI"),"SI","NO")</f>
        <v>SI</v>
      </c>
      <c r="N5615" s="3" t="str">
        <f>IF(+OR(H5615="SI",K5615="SI"),"SI","NO")</f>
        <v>SI</v>
      </c>
      <c r="O5615" s="3" t="str">
        <f>IF(+OR(I5615="SI",L5615="SI"),"SI","NO")</f>
        <v>SI</v>
      </c>
    </row>
    <row r="5616" spans="1:15" hidden="1" x14ac:dyDescent="0.25">
      <c r="A5616" s="20" t="s">
        <v>3411</v>
      </c>
      <c r="B5616" s="1" t="s">
        <v>3589</v>
      </c>
      <c r="C5616" s="3">
        <v>1</v>
      </c>
      <c r="D5616" s="3" t="e">
        <f>VLOOKUP(Cobertura2021[[#This Row],['#Area]],S:T,2)</f>
        <v>#N/A</v>
      </c>
      <c r="E5616" s="1" t="s">
        <v>788</v>
      </c>
      <c r="F5616" s="3">
        <v>91</v>
      </c>
      <c r="G5616" s="27" t="s">
        <v>5320</v>
      </c>
      <c r="H5616" s="27" t="s">
        <v>5320</v>
      </c>
      <c r="I5616" s="27" t="s">
        <v>5320</v>
      </c>
      <c r="J5616" s="28" t="s">
        <v>21</v>
      </c>
      <c r="K5616" s="28" t="s">
        <v>21</v>
      </c>
      <c r="L5616" s="28" t="s">
        <v>21</v>
      </c>
      <c r="M5616" s="3" t="str">
        <f>IF(+OR(J5616="SI",G5616="SI"),"SI","NO")</f>
        <v>SI</v>
      </c>
      <c r="N5616" s="3" t="str">
        <f>IF(+OR(H5616="SI",K5616="SI"),"SI","NO")</f>
        <v>SI</v>
      </c>
      <c r="O5616" s="3" t="str">
        <f>IF(+OR(I5616="SI",L5616="SI"),"SI","NO")</f>
        <v>SI</v>
      </c>
    </row>
    <row r="5617" spans="1:15" x14ac:dyDescent="0.25">
      <c r="A5617" s="20" t="s">
        <v>1004</v>
      </c>
      <c r="B5617" s="1" t="s">
        <v>1447</v>
      </c>
      <c r="C5617" s="3">
        <v>6</v>
      </c>
      <c r="D5617" s="3" t="str">
        <f>VLOOKUP(Cobertura2021[[#This Row],['#Area]],S:T,2)</f>
        <v>Rural</v>
      </c>
      <c r="E5617" s="1" t="s">
        <v>1486</v>
      </c>
      <c r="F5617" s="3">
        <v>90</v>
      </c>
      <c r="G5617" s="27" t="s">
        <v>5320</v>
      </c>
      <c r="H5617" s="27" t="s">
        <v>5320</v>
      </c>
      <c r="I5617" s="27" t="s">
        <v>3</v>
      </c>
      <c r="J5617" s="28" t="s">
        <v>21</v>
      </c>
      <c r="K5617" s="28" t="s">
        <v>21</v>
      </c>
      <c r="L5617" s="28" t="s">
        <v>20</v>
      </c>
      <c r="M5617" s="3" t="str">
        <f>IF(+OR(J5617="SI",G5617="SI"),"SI","NO")</f>
        <v>SI</v>
      </c>
      <c r="N5617" s="3" t="str">
        <f>IF(+OR(H5617="SI",K5617="SI"),"SI","NO")</f>
        <v>SI</v>
      </c>
      <c r="O5617" s="3" t="str">
        <f>IF(+OR(I5617="SI",L5617="SI"),"SI","NO")</f>
        <v>NO</v>
      </c>
    </row>
    <row r="5618" spans="1:15" x14ac:dyDescent="0.25">
      <c r="A5618" s="20" t="s">
        <v>156</v>
      </c>
      <c r="B5618" s="1" t="s">
        <v>186</v>
      </c>
      <c r="C5618" s="3">
        <v>6</v>
      </c>
      <c r="D5618" s="3" t="str">
        <f>VLOOKUP(Cobertura2021[[#This Row],['#Area]],S:T,2)</f>
        <v>Rural</v>
      </c>
      <c r="E5618" s="1" t="s">
        <v>1486</v>
      </c>
      <c r="F5618" s="3">
        <v>94</v>
      </c>
      <c r="G5618" s="27" t="s">
        <v>5320</v>
      </c>
      <c r="H5618" s="27" t="s">
        <v>3</v>
      </c>
      <c r="I5618" s="27" t="s">
        <v>3</v>
      </c>
      <c r="J5618" s="28" t="s">
        <v>21</v>
      </c>
      <c r="K5618" s="28" t="s">
        <v>20</v>
      </c>
      <c r="L5618" s="28" t="s">
        <v>20</v>
      </c>
      <c r="M5618" s="3" t="str">
        <f>IF(+OR(J5618="SI",G5618="SI"),"SI","NO")</f>
        <v>SI</v>
      </c>
      <c r="N5618" s="3" t="str">
        <f>IF(+OR(H5618="SI",K5618="SI"),"SI","NO")</f>
        <v>NO</v>
      </c>
      <c r="O5618" s="3" t="str">
        <f>IF(+OR(I5618="SI",L5618="SI"),"SI","NO")</f>
        <v>NO</v>
      </c>
    </row>
    <row r="5619" spans="1:15" x14ac:dyDescent="0.25">
      <c r="A5619" s="20" t="s">
        <v>1004</v>
      </c>
      <c r="B5619" s="1" t="s">
        <v>1447</v>
      </c>
      <c r="C5619" s="3">
        <v>6</v>
      </c>
      <c r="D5619" s="3" t="str">
        <f>VLOOKUP(Cobertura2021[[#This Row],['#Area]],S:T,2)</f>
        <v>Rural</v>
      </c>
      <c r="E5619" s="1" t="s">
        <v>1502</v>
      </c>
      <c r="F5619" s="3">
        <v>353</v>
      </c>
      <c r="G5619" s="27" t="s">
        <v>5320</v>
      </c>
      <c r="H5619" s="27" t="s">
        <v>5320</v>
      </c>
      <c r="I5619" s="27" t="s">
        <v>3</v>
      </c>
      <c r="J5619" s="28" t="s">
        <v>20</v>
      </c>
      <c r="K5619" s="28" t="s">
        <v>20</v>
      </c>
      <c r="L5619" s="28" t="s">
        <v>20</v>
      </c>
      <c r="M5619" s="3" t="str">
        <f>IF(+OR(J5619="SI",G5619="SI"),"SI","NO")</f>
        <v>SI</v>
      </c>
      <c r="N5619" s="3" t="str">
        <f>IF(+OR(H5619="SI",K5619="SI"),"SI","NO")</f>
        <v>SI</v>
      </c>
      <c r="O5619" s="3" t="str">
        <f>IF(+OR(I5619="SI",L5619="SI"),"SI","NO")</f>
        <v>NO</v>
      </c>
    </row>
    <row r="5620" spans="1:15" x14ac:dyDescent="0.25">
      <c r="A5620" s="20" t="s">
        <v>3411</v>
      </c>
      <c r="B5620" s="1" t="s">
        <v>3740</v>
      </c>
      <c r="C5620" s="3">
        <v>6</v>
      </c>
      <c r="D5620" s="3" t="str">
        <f>VLOOKUP(Cobertura2021[[#This Row],['#Area]],S:T,2)</f>
        <v>Rural</v>
      </c>
      <c r="E5620" s="1" t="s">
        <v>3741</v>
      </c>
      <c r="F5620" s="3">
        <v>181</v>
      </c>
      <c r="G5620" s="27" t="s">
        <v>5320</v>
      </c>
      <c r="H5620" s="27" t="s">
        <v>3</v>
      </c>
      <c r="I5620" s="27" t="s">
        <v>3</v>
      </c>
      <c r="J5620" s="28" t="s">
        <v>20</v>
      </c>
      <c r="K5620" s="28" t="s">
        <v>20</v>
      </c>
      <c r="L5620" s="28" t="s">
        <v>20</v>
      </c>
      <c r="M5620" s="3" t="str">
        <f>IF(+OR(J5620="SI",G5620="SI"),"SI","NO")</f>
        <v>SI</v>
      </c>
      <c r="N5620" s="3" t="str">
        <f>IF(+OR(H5620="SI",K5620="SI"),"SI","NO")</f>
        <v>NO</v>
      </c>
      <c r="O5620" s="3" t="str">
        <f>IF(+OR(I5620="SI",L5620="SI"),"SI","NO")</f>
        <v>NO</v>
      </c>
    </row>
    <row r="5621" spans="1:15" hidden="1" x14ac:dyDescent="0.25">
      <c r="A5621" s="20" t="s">
        <v>3411</v>
      </c>
      <c r="B5621" s="1" t="s">
        <v>3515</v>
      </c>
      <c r="C5621" s="3">
        <v>1</v>
      </c>
      <c r="D5621" s="3" t="e">
        <f>VLOOKUP(Cobertura2021[[#This Row],['#Area]],S:T,2)</f>
        <v>#N/A</v>
      </c>
      <c r="E5621" s="1" t="s">
        <v>3516</v>
      </c>
      <c r="F5621" s="3">
        <v>0</v>
      </c>
      <c r="G5621" s="27" t="s">
        <v>5320</v>
      </c>
      <c r="H5621" s="27" t="s">
        <v>5320</v>
      </c>
      <c r="I5621" s="27" t="s">
        <v>5320</v>
      </c>
      <c r="J5621" s="28" t="s">
        <v>21</v>
      </c>
      <c r="K5621" s="28" t="s">
        <v>21</v>
      </c>
      <c r="L5621" s="28" t="s">
        <v>21</v>
      </c>
      <c r="M5621" s="3" t="str">
        <f>IF(+OR(J5621="SI",G5621="SI"),"SI","NO")</f>
        <v>SI</v>
      </c>
      <c r="N5621" s="3" t="str">
        <f>IF(+OR(H5621="SI",K5621="SI"),"SI","NO")</f>
        <v>SI</v>
      </c>
      <c r="O5621" s="3" t="str">
        <f>IF(+OR(I5621="SI",L5621="SI"),"SI","NO")</f>
        <v>SI</v>
      </c>
    </row>
    <row r="5622" spans="1:15" x14ac:dyDescent="0.25">
      <c r="A5622" s="20" t="s">
        <v>3411</v>
      </c>
      <c r="B5622" s="1" t="s">
        <v>3418</v>
      </c>
      <c r="C5622" s="3">
        <v>6</v>
      </c>
      <c r="D5622" s="3" t="str">
        <f>VLOOKUP(Cobertura2021[[#This Row],['#Area]],S:T,2)</f>
        <v>Rural</v>
      </c>
      <c r="E5622" s="1" t="s">
        <v>3917</v>
      </c>
      <c r="F5622" s="3">
        <v>52</v>
      </c>
      <c r="G5622" s="27" t="s">
        <v>5320</v>
      </c>
      <c r="H5622" s="27" t="s">
        <v>5320</v>
      </c>
      <c r="I5622" s="27" t="s">
        <v>5320</v>
      </c>
      <c r="J5622" s="28" t="s">
        <v>21</v>
      </c>
      <c r="K5622" s="28" t="s">
        <v>20</v>
      </c>
      <c r="L5622" s="28" t="s">
        <v>20</v>
      </c>
      <c r="M5622" s="3" t="str">
        <f>IF(+OR(J5622="SI",G5622="SI"),"SI","NO")</f>
        <v>SI</v>
      </c>
      <c r="N5622" s="3" t="str">
        <f>IF(+OR(H5622="SI",K5622="SI"),"SI","NO")</f>
        <v>SI</v>
      </c>
      <c r="O5622" s="3" t="str">
        <f>IF(+OR(I5622="SI",L5622="SI"),"SI","NO")</f>
        <v>SI</v>
      </c>
    </row>
    <row r="5623" spans="1:15" x14ac:dyDescent="0.25">
      <c r="A5623" s="20" t="s">
        <v>3411</v>
      </c>
      <c r="B5623" s="1" t="s">
        <v>3625</v>
      </c>
      <c r="C5623" s="3">
        <v>6</v>
      </c>
      <c r="D5623" s="3" t="str">
        <f>VLOOKUP(Cobertura2021[[#This Row],['#Area]],S:T,2)</f>
        <v>Rural</v>
      </c>
      <c r="E5623" s="1" t="s">
        <v>3632</v>
      </c>
      <c r="F5623" s="3">
        <v>64</v>
      </c>
      <c r="G5623" s="27" t="s">
        <v>5320</v>
      </c>
      <c r="H5623" s="27" t="s">
        <v>5320</v>
      </c>
      <c r="I5623" s="27" t="s">
        <v>5320</v>
      </c>
      <c r="J5623" s="28" t="s">
        <v>21</v>
      </c>
      <c r="K5623" s="28" t="s">
        <v>20</v>
      </c>
      <c r="L5623" s="28" t="s">
        <v>20</v>
      </c>
      <c r="M5623" s="3" t="str">
        <f>IF(+OR(J5623="SI",G5623="SI"),"SI","NO")</f>
        <v>SI</v>
      </c>
      <c r="N5623" s="3" t="str">
        <f>IF(+OR(H5623="SI",K5623="SI"),"SI","NO")</f>
        <v>SI</v>
      </c>
      <c r="O5623" s="3" t="str">
        <f>IF(+OR(I5623="SI",L5623="SI"),"SI","NO")</f>
        <v>SI</v>
      </c>
    </row>
    <row r="5624" spans="1:15" x14ac:dyDescent="0.25">
      <c r="A5624" s="20" t="s">
        <v>3411</v>
      </c>
      <c r="B5624" s="1" t="s">
        <v>3684</v>
      </c>
      <c r="C5624" s="3">
        <v>6</v>
      </c>
      <c r="D5624" s="3" t="str">
        <f>VLOOKUP(Cobertura2021[[#This Row],['#Area]],S:T,2)</f>
        <v>Rural</v>
      </c>
      <c r="E5624" s="1" t="s">
        <v>3685</v>
      </c>
      <c r="F5624" s="3">
        <v>130</v>
      </c>
      <c r="G5624" s="27" t="s">
        <v>5320</v>
      </c>
      <c r="H5624" s="27" t="s">
        <v>5320</v>
      </c>
      <c r="I5624" s="27" t="s">
        <v>5320</v>
      </c>
      <c r="J5624" s="28" t="s">
        <v>21</v>
      </c>
      <c r="K5624" s="28" t="s">
        <v>21</v>
      </c>
      <c r="L5624" s="28" t="s">
        <v>20</v>
      </c>
      <c r="M5624" s="3" t="str">
        <f>IF(+OR(J5624="SI",G5624="SI"),"SI","NO")</f>
        <v>SI</v>
      </c>
      <c r="N5624" s="3" t="str">
        <f>IF(+OR(H5624="SI",K5624="SI"),"SI","NO")</f>
        <v>SI</v>
      </c>
      <c r="O5624" s="3" t="str">
        <f>IF(+OR(I5624="SI",L5624="SI"),"SI","NO")</f>
        <v>SI</v>
      </c>
    </row>
    <row r="5625" spans="1:15" hidden="1" x14ac:dyDescent="0.25">
      <c r="A5625" s="20" t="s">
        <v>3411</v>
      </c>
      <c r="B5625" s="1" t="s">
        <v>3412</v>
      </c>
      <c r="C5625" s="3">
        <v>1</v>
      </c>
      <c r="D5625" s="3" t="e">
        <f>VLOOKUP(Cobertura2021[[#This Row],['#Area]],S:T,2)</f>
        <v>#N/A</v>
      </c>
      <c r="E5625" s="1" t="s">
        <v>86</v>
      </c>
      <c r="F5625" s="3">
        <v>1140</v>
      </c>
      <c r="G5625" s="27" t="s">
        <v>5320</v>
      </c>
      <c r="H5625" s="27" t="s">
        <v>5320</v>
      </c>
      <c r="I5625" s="27" t="s">
        <v>5320</v>
      </c>
      <c r="J5625" s="28" t="s">
        <v>21</v>
      </c>
      <c r="K5625" s="28" t="s">
        <v>21</v>
      </c>
      <c r="L5625" s="28" t="s">
        <v>21</v>
      </c>
      <c r="M5625" s="3" t="str">
        <f>IF(+OR(J5625="SI",G5625="SI"),"SI","NO")</f>
        <v>SI</v>
      </c>
      <c r="N5625" s="3" t="str">
        <f>IF(+OR(H5625="SI",K5625="SI"),"SI","NO")</f>
        <v>SI</v>
      </c>
      <c r="O5625" s="3" t="str">
        <f>IF(+OR(I5625="SI",L5625="SI"),"SI","NO")</f>
        <v>SI</v>
      </c>
    </row>
    <row r="5626" spans="1:15" hidden="1" x14ac:dyDescent="0.25">
      <c r="A5626" s="20" t="s">
        <v>3411</v>
      </c>
      <c r="B5626" s="1" t="s">
        <v>3545</v>
      </c>
      <c r="C5626" s="3">
        <v>1</v>
      </c>
      <c r="D5626" s="3" t="e">
        <f>VLOOKUP(Cobertura2021[[#This Row],['#Area]],S:T,2)</f>
        <v>#N/A</v>
      </c>
      <c r="E5626" s="1" t="s">
        <v>3546</v>
      </c>
      <c r="F5626" s="3">
        <v>68</v>
      </c>
      <c r="G5626" s="27" t="s">
        <v>5320</v>
      </c>
      <c r="H5626" s="27" t="s">
        <v>5320</v>
      </c>
      <c r="I5626" s="27" t="s">
        <v>5320</v>
      </c>
      <c r="J5626" s="28" t="s">
        <v>21</v>
      </c>
      <c r="K5626" s="28" t="s">
        <v>21</v>
      </c>
      <c r="L5626" s="28" t="s">
        <v>21</v>
      </c>
      <c r="M5626" s="3" t="str">
        <f>IF(+OR(J5626="SI",G5626="SI"),"SI","NO")</f>
        <v>SI</v>
      </c>
      <c r="N5626" s="3" t="str">
        <f>IF(+OR(H5626="SI",K5626="SI"),"SI","NO")</f>
        <v>SI</v>
      </c>
      <c r="O5626" s="3" t="str">
        <f>IF(+OR(I5626="SI",L5626="SI"),"SI","NO")</f>
        <v>SI</v>
      </c>
    </row>
    <row r="5627" spans="1:15" x14ac:dyDescent="0.25">
      <c r="A5627" s="20" t="s">
        <v>3411</v>
      </c>
      <c r="B5627" s="1" t="s">
        <v>3609</v>
      </c>
      <c r="C5627" s="3">
        <v>6</v>
      </c>
      <c r="D5627" s="3" t="str">
        <f>VLOOKUP(Cobertura2021[[#This Row],['#Area]],S:T,2)</f>
        <v>Rural</v>
      </c>
      <c r="E5627" s="1" t="s">
        <v>529</v>
      </c>
      <c r="F5627" s="3">
        <v>181</v>
      </c>
      <c r="G5627" s="27" t="s">
        <v>5320</v>
      </c>
      <c r="H5627" s="27" t="s">
        <v>5320</v>
      </c>
      <c r="I5627" s="27" t="s">
        <v>5320</v>
      </c>
      <c r="J5627" s="28" t="s">
        <v>21</v>
      </c>
      <c r="K5627" s="28" t="s">
        <v>21</v>
      </c>
      <c r="L5627" s="28" t="s">
        <v>21</v>
      </c>
      <c r="M5627" s="3" t="str">
        <f>IF(+OR(J5627="SI",G5627="SI"),"SI","NO")</f>
        <v>SI</v>
      </c>
      <c r="N5627" s="3" t="str">
        <f>IF(+OR(H5627="SI",K5627="SI"),"SI","NO")</f>
        <v>SI</v>
      </c>
      <c r="O5627" s="3" t="str">
        <f>IF(+OR(I5627="SI",L5627="SI"),"SI","NO")</f>
        <v>SI</v>
      </c>
    </row>
    <row r="5628" spans="1:15" x14ac:dyDescent="0.25">
      <c r="A5628" s="20" t="s">
        <v>3181</v>
      </c>
      <c r="B5628" s="1" t="s">
        <v>3243</v>
      </c>
      <c r="C5628" s="3">
        <v>6</v>
      </c>
      <c r="D5628" s="3" t="str">
        <f>VLOOKUP(Cobertura2021[[#This Row],['#Area]],S:T,2)</f>
        <v>Rural</v>
      </c>
      <c r="E5628" s="1" t="s">
        <v>3248</v>
      </c>
      <c r="F5628" s="3">
        <v>40</v>
      </c>
      <c r="G5628" s="27" t="s">
        <v>5320</v>
      </c>
      <c r="H5628" s="27" t="s">
        <v>5320</v>
      </c>
      <c r="I5628" s="27" t="s">
        <v>3</v>
      </c>
      <c r="J5628" s="28" t="s">
        <v>21</v>
      </c>
      <c r="K5628" s="28" t="s">
        <v>20</v>
      </c>
      <c r="L5628" s="28" t="s">
        <v>20</v>
      </c>
      <c r="M5628" s="3" t="str">
        <f>IF(+OR(J5628="SI",G5628="SI"),"SI","NO")</f>
        <v>SI</v>
      </c>
      <c r="N5628" s="3" t="str">
        <f>IF(+OR(H5628="SI",K5628="SI"),"SI","NO")</f>
        <v>SI</v>
      </c>
      <c r="O5628" s="3" t="str">
        <f>IF(+OR(I5628="SI",L5628="SI"),"SI","NO")</f>
        <v>NO</v>
      </c>
    </row>
    <row r="5629" spans="1:15" x14ac:dyDescent="0.25">
      <c r="A5629" s="20" t="s">
        <v>3411</v>
      </c>
      <c r="B5629" s="1" t="s">
        <v>3850</v>
      </c>
      <c r="C5629" s="3">
        <v>6</v>
      </c>
      <c r="D5629" s="3" t="str">
        <f>VLOOKUP(Cobertura2021[[#This Row],['#Area]],S:T,2)</f>
        <v>Rural</v>
      </c>
      <c r="E5629" s="1" t="s">
        <v>529</v>
      </c>
      <c r="F5629" s="3">
        <v>85</v>
      </c>
      <c r="G5629" s="27" t="s">
        <v>5320</v>
      </c>
      <c r="H5629" s="27" t="s">
        <v>5320</v>
      </c>
      <c r="I5629" s="27" t="s">
        <v>5320</v>
      </c>
      <c r="J5629" s="28" t="s">
        <v>21</v>
      </c>
      <c r="K5629" s="28" t="s">
        <v>20</v>
      </c>
      <c r="L5629" s="28" t="s">
        <v>20</v>
      </c>
      <c r="M5629" s="3" t="str">
        <f>IF(+OR(J5629="SI",G5629="SI"),"SI","NO")</f>
        <v>SI</v>
      </c>
      <c r="N5629" s="3" t="str">
        <f>IF(+OR(H5629="SI",K5629="SI"),"SI","NO")</f>
        <v>SI</v>
      </c>
      <c r="O5629" s="3" t="str">
        <f>IF(+OR(I5629="SI",L5629="SI"),"SI","NO")</f>
        <v>SI</v>
      </c>
    </row>
    <row r="5630" spans="1:15" x14ac:dyDescent="0.25">
      <c r="A5630" s="20" t="s">
        <v>3411</v>
      </c>
      <c r="B5630" s="1" t="s">
        <v>3740</v>
      </c>
      <c r="C5630" s="3">
        <v>6</v>
      </c>
      <c r="D5630" s="3" t="str">
        <f>VLOOKUP(Cobertura2021[[#This Row],['#Area]],S:T,2)</f>
        <v>Rural</v>
      </c>
      <c r="E5630" s="1" t="s">
        <v>3752</v>
      </c>
      <c r="F5630" s="3">
        <v>234</v>
      </c>
      <c r="G5630" s="27" t="s">
        <v>5320</v>
      </c>
      <c r="H5630" s="27" t="s">
        <v>5320</v>
      </c>
      <c r="I5630" s="27" t="s">
        <v>5320</v>
      </c>
      <c r="J5630" s="28" t="s">
        <v>21</v>
      </c>
      <c r="K5630" s="28" t="s">
        <v>21</v>
      </c>
      <c r="L5630" s="28" t="s">
        <v>21</v>
      </c>
      <c r="M5630" s="3" t="str">
        <f>IF(+OR(J5630="SI",G5630="SI"),"SI","NO")</f>
        <v>SI</v>
      </c>
      <c r="N5630" s="3" t="str">
        <f>IF(+OR(H5630="SI",K5630="SI"),"SI","NO")</f>
        <v>SI</v>
      </c>
      <c r="O5630" s="3" t="str">
        <f>IF(+OR(I5630="SI",L5630="SI"),"SI","NO")</f>
        <v>SI</v>
      </c>
    </row>
    <row r="5631" spans="1:15" x14ac:dyDescent="0.25">
      <c r="A5631" s="20" t="s">
        <v>3411</v>
      </c>
      <c r="B5631" s="1" t="s">
        <v>3668</v>
      </c>
      <c r="C5631" s="3">
        <v>6</v>
      </c>
      <c r="D5631" s="3" t="str">
        <f>VLOOKUP(Cobertura2021[[#This Row],['#Area]],S:T,2)</f>
        <v>Rural</v>
      </c>
      <c r="E5631" s="1" t="s">
        <v>3681</v>
      </c>
      <c r="F5631" s="3">
        <v>99</v>
      </c>
      <c r="G5631" s="27" t="s">
        <v>5320</v>
      </c>
      <c r="H5631" s="27" t="s">
        <v>5320</v>
      </c>
      <c r="I5631" s="27" t="s">
        <v>5320</v>
      </c>
      <c r="J5631" s="28" t="s">
        <v>21</v>
      </c>
      <c r="K5631" s="28" t="s">
        <v>20</v>
      </c>
      <c r="L5631" s="28" t="s">
        <v>20</v>
      </c>
      <c r="M5631" s="3" t="str">
        <f>IF(+OR(J5631="SI",G5631="SI"),"SI","NO")</f>
        <v>SI</v>
      </c>
      <c r="N5631" s="3" t="str">
        <f>IF(+OR(H5631="SI",K5631="SI"),"SI","NO")</f>
        <v>SI</v>
      </c>
      <c r="O5631" s="3" t="str">
        <f>IF(+OR(I5631="SI",L5631="SI"),"SI","NO")</f>
        <v>SI</v>
      </c>
    </row>
    <row r="5632" spans="1:15" x14ac:dyDescent="0.25">
      <c r="A5632" s="20" t="s">
        <v>3411</v>
      </c>
      <c r="B5632" s="1" t="s">
        <v>3668</v>
      </c>
      <c r="C5632" s="3">
        <v>6</v>
      </c>
      <c r="D5632" s="3" t="str">
        <f>VLOOKUP(Cobertura2021[[#This Row],['#Area]],S:T,2)</f>
        <v>Rural</v>
      </c>
      <c r="E5632" s="1" t="s">
        <v>3680</v>
      </c>
      <c r="F5632" s="3">
        <v>48</v>
      </c>
      <c r="G5632" s="27" t="s">
        <v>5320</v>
      </c>
      <c r="H5632" s="27" t="s">
        <v>5320</v>
      </c>
      <c r="I5632" s="27" t="s">
        <v>5320</v>
      </c>
      <c r="J5632" s="28" t="s">
        <v>21</v>
      </c>
      <c r="K5632" s="28" t="s">
        <v>21</v>
      </c>
      <c r="L5632" s="28" t="s">
        <v>20</v>
      </c>
      <c r="M5632" s="3" t="str">
        <f>IF(+OR(J5632="SI",G5632="SI"),"SI","NO")</f>
        <v>SI</v>
      </c>
      <c r="N5632" s="3" t="str">
        <f>IF(+OR(H5632="SI",K5632="SI"),"SI","NO")</f>
        <v>SI</v>
      </c>
      <c r="O5632" s="3" t="str">
        <f>IF(+OR(I5632="SI",L5632="SI"),"SI","NO")</f>
        <v>SI</v>
      </c>
    </row>
    <row r="5633" spans="1:15" x14ac:dyDescent="0.25">
      <c r="A5633" s="20" t="s">
        <v>3411</v>
      </c>
      <c r="B5633" s="1" t="s">
        <v>3668</v>
      </c>
      <c r="C5633" s="3">
        <v>6</v>
      </c>
      <c r="D5633" s="3" t="str">
        <f>VLOOKUP(Cobertura2021[[#This Row],['#Area]],S:T,2)</f>
        <v>Rural</v>
      </c>
      <c r="E5633" s="1" t="s">
        <v>3679</v>
      </c>
      <c r="F5633" s="3">
        <v>193</v>
      </c>
      <c r="G5633" s="27" t="s">
        <v>5320</v>
      </c>
      <c r="H5633" s="27" t="s">
        <v>5320</v>
      </c>
      <c r="I5633" s="27" t="s">
        <v>5320</v>
      </c>
      <c r="J5633" s="28" t="s">
        <v>21</v>
      </c>
      <c r="K5633" s="28" t="s">
        <v>21</v>
      </c>
      <c r="L5633" s="28" t="s">
        <v>21</v>
      </c>
      <c r="M5633" s="3" t="str">
        <f>IF(+OR(J5633="SI",G5633="SI"),"SI","NO")</f>
        <v>SI</v>
      </c>
      <c r="N5633" s="3" t="str">
        <f>IF(+OR(H5633="SI",K5633="SI"),"SI","NO")</f>
        <v>SI</v>
      </c>
      <c r="O5633" s="3" t="str">
        <f>IF(+OR(I5633="SI",L5633="SI"),"SI","NO")</f>
        <v>SI</v>
      </c>
    </row>
    <row r="5634" spans="1:15" x14ac:dyDescent="0.25">
      <c r="A5634" s="20" t="s">
        <v>3411</v>
      </c>
      <c r="B5634" s="1" t="s">
        <v>3668</v>
      </c>
      <c r="C5634" s="3">
        <v>6</v>
      </c>
      <c r="D5634" s="3" t="str">
        <f>VLOOKUP(Cobertura2021[[#This Row],['#Area]],S:T,2)</f>
        <v>Rural</v>
      </c>
      <c r="E5634" s="1" t="s">
        <v>3678</v>
      </c>
      <c r="F5634" s="3">
        <v>192</v>
      </c>
      <c r="G5634" s="27" t="s">
        <v>5320</v>
      </c>
      <c r="H5634" s="27" t="s">
        <v>5320</v>
      </c>
      <c r="I5634" s="27" t="s">
        <v>5320</v>
      </c>
      <c r="J5634" s="28" t="s">
        <v>21</v>
      </c>
      <c r="K5634" s="28" t="s">
        <v>20</v>
      </c>
      <c r="L5634" s="28" t="s">
        <v>20</v>
      </c>
      <c r="M5634" s="3" t="str">
        <f>IF(+OR(J5634="SI",G5634="SI"),"SI","NO")</f>
        <v>SI</v>
      </c>
      <c r="N5634" s="3" t="str">
        <f>IF(+OR(H5634="SI",K5634="SI"),"SI","NO")</f>
        <v>SI</v>
      </c>
      <c r="O5634" s="3" t="str">
        <f>IF(+OR(I5634="SI",L5634="SI"),"SI","NO")</f>
        <v>SI</v>
      </c>
    </row>
    <row r="5635" spans="1:15" x14ac:dyDescent="0.25">
      <c r="A5635" s="20" t="s">
        <v>3411</v>
      </c>
      <c r="B5635" s="1" t="s">
        <v>3668</v>
      </c>
      <c r="C5635" s="3">
        <v>6</v>
      </c>
      <c r="D5635" s="3" t="str">
        <f>VLOOKUP(Cobertura2021[[#This Row],['#Area]],S:T,2)</f>
        <v>Rural</v>
      </c>
      <c r="E5635" s="1" t="s">
        <v>3677</v>
      </c>
      <c r="F5635" s="3">
        <v>228</v>
      </c>
      <c r="G5635" s="27" t="s">
        <v>5320</v>
      </c>
      <c r="H5635" s="27" t="s">
        <v>5320</v>
      </c>
      <c r="I5635" s="27" t="s">
        <v>5320</v>
      </c>
      <c r="J5635" s="28" t="s">
        <v>20</v>
      </c>
      <c r="K5635" s="28" t="s">
        <v>20</v>
      </c>
      <c r="L5635" s="28" t="s">
        <v>20</v>
      </c>
      <c r="M5635" s="3" t="str">
        <f>IF(+OR(J5635="SI",G5635="SI"),"SI","NO")</f>
        <v>SI</v>
      </c>
      <c r="N5635" s="3" t="str">
        <f>IF(+OR(H5635="SI",K5635="SI"),"SI","NO")</f>
        <v>SI</v>
      </c>
      <c r="O5635" s="3" t="str">
        <f>IF(+OR(I5635="SI",L5635="SI"),"SI","NO")</f>
        <v>SI</v>
      </c>
    </row>
    <row r="5636" spans="1:15" hidden="1" x14ac:dyDescent="0.25">
      <c r="A5636" s="20" t="s">
        <v>3411</v>
      </c>
      <c r="B5636" s="1" t="s">
        <v>3412</v>
      </c>
      <c r="C5636" s="3">
        <v>1</v>
      </c>
      <c r="D5636" s="3" t="e">
        <f>VLOOKUP(Cobertura2021[[#This Row],['#Area]],S:T,2)</f>
        <v>#N/A</v>
      </c>
      <c r="E5636" s="1" t="s">
        <v>3416</v>
      </c>
      <c r="F5636" s="3">
        <v>209</v>
      </c>
      <c r="G5636" s="27" t="s">
        <v>5320</v>
      </c>
      <c r="H5636" s="27" t="s">
        <v>5320</v>
      </c>
      <c r="I5636" s="27" t="s">
        <v>5320</v>
      </c>
      <c r="J5636" s="28" t="s">
        <v>21</v>
      </c>
      <c r="K5636" s="28" t="s">
        <v>21</v>
      </c>
      <c r="L5636" s="28" t="s">
        <v>21</v>
      </c>
      <c r="M5636" s="3" t="str">
        <f>IF(+OR(J5636="SI",G5636="SI"),"SI","NO")</f>
        <v>SI</v>
      </c>
      <c r="N5636" s="3" t="str">
        <f>IF(+OR(H5636="SI",K5636="SI"),"SI","NO")</f>
        <v>SI</v>
      </c>
      <c r="O5636" s="3" t="str">
        <f>IF(+OR(I5636="SI",L5636="SI"),"SI","NO")</f>
        <v>SI</v>
      </c>
    </row>
    <row r="5637" spans="1:15" x14ac:dyDescent="0.25">
      <c r="A5637" s="20" t="s">
        <v>3411</v>
      </c>
      <c r="B5637" s="1" t="s">
        <v>3545</v>
      </c>
      <c r="C5637" s="3">
        <v>6</v>
      </c>
      <c r="D5637" s="3" t="str">
        <f>VLOOKUP(Cobertura2021[[#This Row],['#Area]],S:T,2)</f>
        <v>Rural</v>
      </c>
      <c r="E5637" s="1" t="s">
        <v>3551</v>
      </c>
      <c r="F5637" s="3">
        <v>24</v>
      </c>
      <c r="G5637" s="27" t="s">
        <v>5320</v>
      </c>
      <c r="H5637" s="27" t="s">
        <v>5320</v>
      </c>
      <c r="I5637" s="27" t="s">
        <v>5320</v>
      </c>
      <c r="J5637" s="28" t="s">
        <v>21</v>
      </c>
      <c r="K5637" s="28" t="s">
        <v>20</v>
      </c>
      <c r="L5637" s="28" t="s">
        <v>20</v>
      </c>
      <c r="M5637" s="3" t="str">
        <f>IF(+OR(J5637="SI",G5637="SI"),"SI","NO")</f>
        <v>SI</v>
      </c>
      <c r="N5637" s="3" t="str">
        <f>IF(+OR(H5637="SI",K5637="SI"),"SI","NO")</f>
        <v>SI</v>
      </c>
      <c r="O5637" s="3" t="str">
        <f>IF(+OR(I5637="SI",L5637="SI"),"SI","NO")</f>
        <v>SI</v>
      </c>
    </row>
    <row r="5638" spans="1:15" x14ac:dyDescent="0.25">
      <c r="A5638" s="20" t="s">
        <v>3411</v>
      </c>
      <c r="B5638" s="1" t="s">
        <v>2045</v>
      </c>
      <c r="C5638" s="3">
        <v>6</v>
      </c>
      <c r="D5638" s="3" t="str">
        <f>VLOOKUP(Cobertura2021[[#This Row],['#Area]],S:T,2)</f>
        <v>Rural</v>
      </c>
      <c r="E5638" s="1" t="s">
        <v>3652</v>
      </c>
      <c r="F5638" s="3">
        <v>18</v>
      </c>
      <c r="G5638" s="27" t="s">
        <v>5320</v>
      </c>
      <c r="H5638" s="27" t="s">
        <v>5320</v>
      </c>
      <c r="I5638" s="27" t="s">
        <v>5320</v>
      </c>
      <c r="J5638" s="28" t="s">
        <v>21</v>
      </c>
      <c r="K5638" s="28" t="s">
        <v>20</v>
      </c>
      <c r="L5638" s="28" t="s">
        <v>20</v>
      </c>
      <c r="M5638" s="3" t="str">
        <f>IF(+OR(J5638="SI",G5638="SI"),"SI","NO")</f>
        <v>SI</v>
      </c>
      <c r="N5638" s="3" t="str">
        <f>IF(+OR(H5638="SI",K5638="SI"),"SI","NO")</f>
        <v>SI</v>
      </c>
      <c r="O5638" s="3" t="str">
        <f>IF(+OR(I5638="SI",L5638="SI"),"SI","NO")</f>
        <v>SI</v>
      </c>
    </row>
    <row r="5639" spans="1:15" x14ac:dyDescent="0.25">
      <c r="A5639" s="20" t="s">
        <v>3411</v>
      </c>
      <c r="B5639" s="1" t="s">
        <v>3740</v>
      </c>
      <c r="C5639" s="3">
        <v>6</v>
      </c>
      <c r="D5639" s="3" t="str">
        <f>VLOOKUP(Cobertura2021[[#This Row],['#Area]],S:T,2)</f>
        <v>Rural</v>
      </c>
      <c r="E5639" s="1" t="s">
        <v>3743</v>
      </c>
      <c r="F5639" s="3">
        <v>108</v>
      </c>
      <c r="G5639" s="27" t="s">
        <v>5320</v>
      </c>
      <c r="H5639" s="27" t="s">
        <v>5320</v>
      </c>
      <c r="I5639" s="27" t="s">
        <v>5320</v>
      </c>
      <c r="J5639" s="28" t="s">
        <v>21</v>
      </c>
      <c r="K5639" s="28" t="s">
        <v>20</v>
      </c>
      <c r="L5639" s="28" t="s">
        <v>20</v>
      </c>
      <c r="M5639" s="3" t="str">
        <f>IF(+OR(J5639="SI",G5639="SI"),"SI","NO")</f>
        <v>SI</v>
      </c>
      <c r="N5639" s="3" t="str">
        <f>IF(+OR(H5639="SI",K5639="SI"),"SI","NO")</f>
        <v>SI</v>
      </c>
      <c r="O5639" s="3" t="str">
        <f>IF(+OR(I5639="SI",L5639="SI"),"SI","NO")</f>
        <v>SI</v>
      </c>
    </row>
    <row r="5640" spans="1:15" hidden="1" x14ac:dyDescent="0.25">
      <c r="A5640" s="20" t="s">
        <v>3411</v>
      </c>
      <c r="B5640" s="1" t="s">
        <v>3693</v>
      </c>
      <c r="C5640" s="3">
        <v>1</v>
      </c>
      <c r="D5640" s="3" t="e">
        <f>VLOOKUP(Cobertura2021[[#This Row],['#Area]],S:T,2)</f>
        <v>#N/A</v>
      </c>
      <c r="E5640" s="1" t="s">
        <v>3694</v>
      </c>
      <c r="F5640" s="3">
        <v>87</v>
      </c>
      <c r="G5640" s="27" t="s">
        <v>5320</v>
      </c>
      <c r="H5640" s="27" t="s">
        <v>5320</v>
      </c>
      <c r="I5640" s="27" t="s">
        <v>5320</v>
      </c>
      <c r="J5640" s="28" t="s">
        <v>21</v>
      </c>
      <c r="K5640" s="28" t="s">
        <v>21</v>
      </c>
      <c r="L5640" s="28" t="s">
        <v>21</v>
      </c>
      <c r="M5640" s="3" t="str">
        <f>IF(+OR(J5640="SI",G5640="SI"),"SI","NO")</f>
        <v>SI</v>
      </c>
      <c r="N5640" s="3" t="str">
        <f>IF(+OR(H5640="SI",K5640="SI"),"SI","NO")</f>
        <v>SI</v>
      </c>
      <c r="O5640" s="3" t="str">
        <f>IF(+OR(I5640="SI",L5640="SI"),"SI","NO")</f>
        <v>SI</v>
      </c>
    </row>
    <row r="5641" spans="1:15" x14ac:dyDescent="0.25">
      <c r="A5641" s="20" t="s">
        <v>3411</v>
      </c>
      <c r="B5641" s="1" t="s">
        <v>2045</v>
      </c>
      <c r="C5641" s="3">
        <v>6</v>
      </c>
      <c r="D5641" s="3" t="str">
        <f>VLOOKUP(Cobertura2021[[#This Row],['#Area]],S:T,2)</f>
        <v>Rural</v>
      </c>
      <c r="E5641" s="1" t="s">
        <v>3644</v>
      </c>
      <c r="F5641" s="3">
        <v>96</v>
      </c>
      <c r="G5641" s="27" t="s">
        <v>5320</v>
      </c>
      <c r="H5641" s="27" t="s">
        <v>5320</v>
      </c>
      <c r="I5641" s="27" t="s">
        <v>5320</v>
      </c>
      <c r="J5641" s="28" t="s">
        <v>21</v>
      </c>
      <c r="K5641" s="28" t="s">
        <v>21</v>
      </c>
      <c r="L5641" s="28" t="s">
        <v>20</v>
      </c>
      <c r="M5641" s="3" t="str">
        <f>IF(+OR(J5641="SI",G5641="SI"),"SI","NO")</f>
        <v>SI</v>
      </c>
      <c r="N5641" s="3" t="str">
        <f>IF(+OR(H5641="SI",K5641="SI"),"SI","NO")</f>
        <v>SI</v>
      </c>
      <c r="O5641" s="3" t="str">
        <f>IF(+OR(I5641="SI",L5641="SI"),"SI","NO")</f>
        <v>SI</v>
      </c>
    </row>
    <row r="5642" spans="1:15" hidden="1" x14ac:dyDescent="0.25">
      <c r="A5642" s="20" t="s">
        <v>3411</v>
      </c>
      <c r="B5642" s="1" t="s">
        <v>3625</v>
      </c>
      <c r="C5642" s="3">
        <v>1</v>
      </c>
      <c r="D5642" s="3" t="e">
        <f>VLOOKUP(Cobertura2021[[#This Row],['#Area]],S:T,2)</f>
        <v>#N/A</v>
      </c>
      <c r="E5642" s="1" t="s">
        <v>914</v>
      </c>
      <c r="F5642" s="3">
        <v>108</v>
      </c>
      <c r="G5642" s="27" t="s">
        <v>5320</v>
      </c>
      <c r="H5642" s="27" t="s">
        <v>5320</v>
      </c>
      <c r="I5642" s="27" t="s">
        <v>5320</v>
      </c>
      <c r="J5642" s="28" t="s">
        <v>21</v>
      </c>
      <c r="K5642" s="28" t="s">
        <v>21</v>
      </c>
      <c r="L5642" s="28" t="s">
        <v>21</v>
      </c>
      <c r="M5642" s="3" t="str">
        <f>IF(+OR(J5642="SI",G5642="SI"),"SI","NO")</f>
        <v>SI</v>
      </c>
      <c r="N5642" s="3" t="str">
        <f>IF(+OR(H5642="SI",K5642="SI"),"SI","NO")</f>
        <v>SI</v>
      </c>
      <c r="O5642" s="3" t="str">
        <f>IF(+OR(I5642="SI",L5642="SI"),"SI","NO")</f>
        <v>SI</v>
      </c>
    </row>
    <row r="5643" spans="1:15" hidden="1" x14ac:dyDescent="0.25">
      <c r="A5643" s="20" t="s">
        <v>3411</v>
      </c>
      <c r="B5643" s="1" t="s">
        <v>3683</v>
      </c>
      <c r="C5643" s="3">
        <v>1</v>
      </c>
      <c r="D5643" s="3" t="e">
        <f>VLOOKUP(Cobertura2021[[#This Row],['#Area]],S:T,2)</f>
        <v>#N/A</v>
      </c>
      <c r="E5643" s="1" t="s">
        <v>165</v>
      </c>
      <c r="F5643" s="3">
        <v>370</v>
      </c>
      <c r="G5643" s="27" t="s">
        <v>5320</v>
      </c>
      <c r="H5643" s="27" t="s">
        <v>5320</v>
      </c>
      <c r="I5643" s="27" t="s">
        <v>5320</v>
      </c>
      <c r="J5643" s="28" t="s">
        <v>21</v>
      </c>
      <c r="K5643" s="28" t="s">
        <v>21</v>
      </c>
      <c r="L5643" s="28" t="s">
        <v>21</v>
      </c>
      <c r="M5643" s="3" t="str">
        <f>IF(+OR(J5643="SI",G5643="SI"),"SI","NO")</f>
        <v>SI</v>
      </c>
      <c r="N5643" s="3" t="str">
        <f>IF(+OR(H5643="SI",K5643="SI"),"SI","NO")</f>
        <v>SI</v>
      </c>
      <c r="O5643" s="3" t="str">
        <f>IF(+OR(I5643="SI",L5643="SI"),"SI","NO")</f>
        <v>SI</v>
      </c>
    </row>
    <row r="5644" spans="1:15" x14ac:dyDescent="0.25">
      <c r="A5644" s="20" t="s">
        <v>3411</v>
      </c>
      <c r="B5644" s="1" t="s">
        <v>3515</v>
      </c>
      <c r="C5644" s="3">
        <v>6</v>
      </c>
      <c r="D5644" s="3" t="str">
        <f>VLOOKUP(Cobertura2021[[#This Row],['#Area]],S:T,2)</f>
        <v>Rural</v>
      </c>
      <c r="E5644" s="1" t="s">
        <v>726</v>
      </c>
      <c r="F5644" s="3">
        <v>0</v>
      </c>
      <c r="G5644" s="27" t="s">
        <v>5320</v>
      </c>
      <c r="H5644" s="27" t="s">
        <v>5320</v>
      </c>
      <c r="I5644" s="27" t="s">
        <v>5320</v>
      </c>
      <c r="J5644" s="28" t="s">
        <v>21</v>
      </c>
      <c r="K5644" s="28" t="s">
        <v>21</v>
      </c>
      <c r="L5644" s="28" t="s">
        <v>21</v>
      </c>
      <c r="M5644" s="3" t="str">
        <f>IF(+OR(J5644="SI",G5644="SI"),"SI","NO")</f>
        <v>SI</v>
      </c>
      <c r="N5644" s="3" t="str">
        <f>IF(+OR(H5644="SI",K5644="SI"),"SI","NO")</f>
        <v>SI</v>
      </c>
      <c r="O5644" s="3" t="str">
        <f>IF(+OR(I5644="SI",L5644="SI"),"SI","NO")</f>
        <v>SI</v>
      </c>
    </row>
    <row r="5645" spans="1:15" hidden="1" x14ac:dyDescent="0.25">
      <c r="A5645" s="20" t="s">
        <v>3411</v>
      </c>
      <c r="B5645" s="1" t="s">
        <v>3412</v>
      </c>
      <c r="C5645" s="3">
        <v>1</v>
      </c>
      <c r="D5645" s="3" t="e">
        <f>VLOOKUP(Cobertura2021[[#This Row],['#Area]],S:T,2)</f>
        <v>#N/A</v>
      </c>
      <c r="E5645" s="1" t="s">
        <v>726</v>
      </c>
      <c r="F5645" s="3">
        <v>1780</v>
      </c>
      <c r="G5645" s="27" t="s">
        <v>5320</v>
      </c>
      <c r="H5645" s="27" t="s">
        <v>5320</v>
      </c>
      <c r="I5645" s="27" t="s">
        <v>5320</v>
      </c>
      <c r="J5645" s="28" t="s">
        <v>21</v>
      </c>
      <c r="K5645" s="28" t="s">
        <v>21</v>
      </c>
      <c r="L5645" s="28" t="s">
        <v>21</v>
      </c>
      <c r="M5645" s="3" t="str">
        <f>IF(+OR(J5645="SI",G5645="SI"),"SI","NO")</f>
        <v>SI</v>
      </c>
      <c r="N5645" s="3" t="str">
        <f>IF(+OR(H5645="SI",K5645="SI"),"SI","NO")</f>
        <v>SI</v>
      </c>
      <c r="O5645" s="3" t="str">
        <f>IF(+OR(I5645="SI",L5645="SI"),"SI","NO")</f>
        <v>SI</v>
      </c>
    </row>
    <row r="5646" spans="1:15" hidden="1" x14ac:dyDescent="0.25">
      <c r="A5646" s="20" t="s">
        <v>3411</v>
      </c>
      <c r="B5646" s="1" t="s">
        <v>188</v>
      </c>
      <c r="C5646" s="3">
        <v>1</v>
      </c>
      <c r="D5646" s="3" t="e">
        <f>VLOOKUP(Cobertura2021[[#This Row],['#Area]],S:T,2)</f>
        <v>#N/A</v>
      </c>
      <c r="E5646" s="1" t="s">
        <v>3456</v>
      </c>
      <c r="F5646" s="3">
        <v>84</v>
      </c>
      <c r="G5646" s="27" t="s">
        <v>5320</v>
      </c>
      <c r="H5646" s="27" t="s">
        <v>5320</v>
      </c>
      <c r="I5646" s="27" t="s">
        <v>5320</v>
      </c>
      <c r="J5646" s="28" t="s">
        <v>21</v>
      </c>
      <c r="K5646" s="28" t="s">
        <v>21</v>
      </c>
      <c r="L5646" s="28" t="s">
        <v>21</v>
      </c>
      <c r="M5646" s="3" t="str">
        <f>IF(+OR(J5646="SI",G5646="SI"),"SI","NO")</f>
        <v>SI</v>
      </c>
      <c r="N5646" s="3" t="str">
        <f>IF(+OR(H5646="SI",K5646="SI"),"SI","NO")</f>
        <v>SI</v>
      </c>
      <c r="O5646" s="3" t="str">
        <f>IF(+OR(I5646="SI",L5646="SI"),"SI","NO")</f>
        <v>SI</v>
      </c>
    </row>
    <row r="5647" spans="1:15" x14ac:dyDescent="0.25">
      <c r="A5647" s="20" t="s">
        <v>3411</v>
      </c>
      <c r="B5647" s="1" t="s">
        <v>2045</v>
      </c>
      <c r="C5647" s="3">
        <v>6</v>
      </c>
      <c r="D5647" s="3" t="str">
        <f>VLOOKUP(Cobertura2021[[#This Row],['#Area]],S:T,2)</f>
        <v>Rural</v>
      </c>
      <c r="E5647" s="1" t="s">
        <v>3046</v>
      </c>
      <c r="F5647" s="3">
        <v>205</v>
      </c>
      <c r="G5647" s="27" t="s">
        <v>5320</v>
      </c>
      <c r="H5647" s="27" t="s">
        <v>5320</v>
      </c>
      <c r="I5647" s="27" t="s">
        <v>5320</v>
      </c>
      <c r="J5647" s="28" t="s">
        <v>20</v>
      </c>
      <c r="K5647" s="28" t="s">
        <v>20</v>
      </c>
      <c r="L5647" s="28" t="s">
        <v>20</v>
      </c>
      <c r="M5647" s="3" t="str">
        <f>IF(+OR(J5647="SI",G5647="SI"),"SI","NO")</f>
        <v>SI</v>
      </c>
      <c r="N5647" s="3" t="str">
        <f>IF(+OR(H5647="SI",K5647="SI"),"SI","NO")</f>
        <v>SI</v>
      </c>
      <c r="O5647" s="3" t="str">
        <f>IF(+OR(I5647="SI",L5647="SI"),"SI","NO")</f>
        <v>SI</v>
      </c>
    </row>
    <row r="5648" spans="1:15" x14ac:dyDescent="0.25">
      <c r="A5648" s="20" t="s">
        <v>3411</v>
      </c>
      <c r="B5648" s="1" t="s">
        <v>3729</v>
      </c>
      <c r="C5648" s="3">
        <v>6</v>
      </c>
      <c r="D5648" s="3" t="str">
        <f>VLOOKUP(Cobertura2021[[#This Row],['#Area]],S:T,2)</f>
        <v>Rural</v>
      </c>
      <c r="E5648" s="1" t="s">
        <v>3739</v>
      </c>
      <c r="F5648" s="3">
        <v>130</v>
      </c>
      <c r="G5648" s="27" t="s">
        <v>5320</v>
      </c>
      <c r="H5648" s="27" t="s">
        <v>5320</v>
      </c>
      <c r="I5648" s="27" t="s">
        <v>5320</v>
      </c>
      <c r="J5648" s="28" t="s">
        <v>21</v>
      </c>
      <c r="K5648" s="28" t="s">
        <v>20</v>
      </c>
      <c r="L5648" s="28" t="s">
        <v>20</v>
      </c>
      <c r="M5648" s="3" t="str">
        <f>IF(+OR(J5648="SI",G5648="SI"),"SI","NO")</f>
        <v>SI</v>
      </c>
      <c r="N5648" s="3" t="str">
        <f>IF(+OR(H5648="SI",K5648="SI"),"SI","NO")</f>
        <v>SI</v>
      </c>
      <c r="O5648" s="3" t="str">
        <f>IF(+OR(I5648="SI",L5648="SI"),"SI","NO")</f>
        <v>SI</v>
      </c>
    </row>
    <row r="5649" spans="1:15" x14ac:dyDescent="0.25">
      <c r="A5649" s="20" t="s">
        <v>3411</v>
      </c>
      <c r="B5649" s="1" t="s">
        <v>3412</v>
      </c>
      <c r="C5649" s="3">
        <v>6</v>
      </c>
      <c r="D5649" s="3" t="str">
        <f>VLOOKUP(Cobertura2021[[#This Row],['#Area]],S:T,2)</f>
        <v>Rural</v>
      </c>
      <c r="E5649" s="1" t="s">
        <v>1836</v>
      </c>
      <c r="F5649" s="3">
        <v>223</v>
      </c>
      <c r="G5649" s="27" t="s">
        <v>5320</v>
      </c>
      <c r="H5649" s="27" t="s">
        <v>5320</v>
      </c>
      <c r="I5649" s="27" t="s">
        <v>5320</v>
      </c>
      <c r="J5649" s="28" t="s">
        <v>21</v>
      </c>
      <c r="K5649" s="28" t="s">
        <v>21</v>
      </c>
      <c r="L5649" s="28" t="s">
        <v>20</v>
      </c>
      <c r="M5649" s="3" t="str">
        <f>IF(+OR(J5649="SI",G5649="SI"),"SI","NO")</f>
        <v>SI</v>
      </c>
      <c r="N5649" s="3" t="str">
        <f>IF(+OR(H5649="SI",K5649="SI"),"SI","NO")</f>
        <v>SI</v>
      </c>
      <c r="O5649" s="3" t="str">
        <f>IF(+OR(I5649="SI",L5649="SI"),"SI","NO")</f>
        <v>SI</v>
      </c>
    </row>
    <row r="5650" spans="1:15" hidden="1" x14ac:dyDescent="0.25">
      <c r="A5650" s="20" t="s">
        <v>3411</v>
      </c>
      <c r="B5650" s="1" t="s">
        <v>3412</v>
      </c>
      <c r="C5650" s="3">
        <v>3</v>
      </c>
      <c r="D5650" s="3" t="str">
        <f>VLOOKUP(Cobertura2021[[#This Row],['#Area]],S:T,2)</f>
        <v>Suburbana</v>
      </c>
      <c r="E5650" s="1" t="s">
        <v>3437</v>
      </c>
      <c r="F5650" s="3">
        <v>130</v>
      </c>
      <c r="G5650" s="27" t="s">
        <v>5320</v>
      </c>
      <c r="H5650" s="27" t="s">
        <v>5320</v>
      </c>
      <c r="I5650" s="27" t="s">
        <v>5320</v>
      </c>
      <c r="J5650" s="28" t="s">
        <v>21</v>
      </c>
      <c r="K5650" s="28" t="s">
        <v>21</v>
      </c>
      <c r="L5650" s="28" t="s">
        <v>20</v>
      </c>
      <c r="M5650" s="3" t="str">
        <f>IF(+OR(J5650="SI",G5650="SI"),"SI","NO")</f>
        <v>SI</v>
      </c>
      <c r="N5650" s="3" t="str">
        <f>IF(+OR(H5650="SI",K5650="SI"),"SI","NO")</f>
        <v>SI</v>
      </c>
      <c r="O5650" s="3" t="str">
        <f>IF(+OR(I5650="SI",L5650="SI"),"SI","NO")</f>
        <v>SI</v>
      </c>
    </row>
    <row r="5651" spans="1:15" hidden="1" x14ac:dyDescent="0.25">
      <c r="A5651" s="20" t="s">
        <v>3411</v>
      </c>
      <c r="B5651" s="1" t="s">
        <v>3412</v>
      </c>
      <c r="C5651" s="3">
        <v>3</v>
      </c>
      <c r="D5651" s="3" t="str">
        <f>VLOOKUP(Cobertura2021[[#This Row],['#Area]],S:T,2)</f>
        <v>Suburbana</v>
      </c>
      <c r="E5651" s="1" t="s">
        <v>3438</v>
      </c>
      <c r="F5651" s="3">
        <v>822</v>
      </c>
      <c r="G5651" s="27" t="s">
        <v>5320</v>
      </c>
      <c r="H5651" s="27" t="s">
        <v>5320</v>
      </c>
      <c r="I5651" s="27" t="s">
        <v>5320</v>
      </c>
      <c r="J5651" s="28" t="s">
        <v>21</v>
      </c>
      <c r="K5651" s="28" t="s">
        <v>21</v>
      </c>
      <c r="L5651" s="28" t="s">
        <v>21</v>
      </c>
      <c r="M5651" s="3" t="str">
        <f>IF(+OR(J5651="SI",G5651="SI"),"SI","NO")</f>
        <v>SI</v>
      </c>
      <c r="N5651" s="3" t="str">
        <f>IF(+OR(H5651="SI",K5651="SI"),"SI","NO")</f>
        <v>SI</v>
      </c>
      <c r="O5651" s="3" t="str">
        <f>IF(+OR(I5651="SI",L5651="SI"),"SI","NO")</f>
        <v>SI</v>
      </c>
    </row>
    <row r="5652" spans="1:15" x14ac:dyDescent="0.25">
      <c r="A5652" s="20" t="s">
        <v>3411</v>
      </c>
      <c r="B5652" s="1" t="s">
        <v>3850</v>
      </c>
      <c r="C5652" s="3">
        <v>6</v>
      </c>
      <c r="D5652" s="3" t="str">
        <f>VLOOKUP(Cobertura2021[[#This Row],['#Area]],S:T,2)</f>
        <v>Rural</v>
      </c>
      <c r="E5652" s="1" t="s">
        <v>3851</v>
      </c>
      <c r="F5652" s="3">
        <v>35</v>
      </c>
      <c r="G5652" s="27" t="s">
        <v>5320</v>
      </c>
      <c r="H5652" s="27" t="s">
        <v>5320</v>
      </c>
      <c r="I5652" s="27" t="s">
        <v>5320</v>
      </c>
      <c r="J5652" s="28" t="s">
        <v>21</v>
      </c>
      <c r="K5652" s="28" t="s">
        <v>20</v>
      </c>
      <c r="L5652" s="28" t="s">
        <v>20</v>
      </c>
      <c r="M5652" s="3" t="str">
        <f>IF(+OR(J5652="SI",G5652="SI"),"SI","NO")</f>
        <v>SI</v>
      </c>
      <c r="N5652" s="3" t="str">
        <f>IF(+OR(H5652="SI",K5652="SI"),"SI","NO")</f>
        <v>SI</v>
      </c>
      <c r="O5652" s="3" t="str">
        <f>IF(+OR(I5652="SI",L5652="SI"),"SI","NO")</f>
        <v>SI</v>
      </c>
    </row>
    <row r="5653" spans="1:15" hidden="1" x14ac:dyDescent="0.25">
      <c r="A5653" s="20" t="s">
        <v>3411</v>
      </c>
      <c r="B5653" s="1" t="s">
        <v>3496</v>
      </c>
      <c r="C5653" s="3">
        <v>1</v>
      </c>
      <c r="D5653" s="3" t="e">
        <f>VLOOKUP(Cobertura2021[[#This Row],['#Area]],S:T,2)</f>
        <v>#N/A</v>
      </c>
      <c r="E5653" s="1" t="s">
        <v>3499</v>
      </c>
      <c r="F5653" s="3">
        <v>37</v>
      </c>
      <c r="G5653" s="27" t="s">
        <v>5320</v>
      </c>
      <c r="H5653" s="27" t="s">
        <v>5320</v>
      </c>
      <c r="I5653" s="27" t="s">
        <v>5320</v>
      </c>
      <c r="J5653" s="28" t="s">
        <v>21</v>
      </c>
      <c r="K5653" s="28" t="s">
        <v>21</v>
      </c>
      <c r="L5653" s="28" t="s">
        <v>21</v>
      </c>
      <c r="M5653" s="3" t="str">
        <f>IF(+OR(J5653="SI",G5653="SI"),"SI","NO")</f>
        <v>SI</v>
      </c>
      <c r="N5653" s="3" t="str">
        <f>IF(+OR(H5653="SI",K5653="SI"),"SI","NO")</f>
        <v>SI</v>
      </c>
      <c r="O5653" s="3" t="str">
        <f>IF(+OR(I5653="SI",L5653="SI"),"SI","NO")</f>
        <v>SI</v>
      </c>
    </row>
    <row r="5654" spans="1:15" hidden="1" x14ac:dyDescent="0.25">
      <c r="A5654" s="20" t="s">
        <v>3411</v>
      </c>
      <c r="B5654" s="1" t="s">
        <v>3625</v>
      </c>
      <c r="C5654" s="3">
        <v>1</v>
      </c>
      <c r="D5654" s="3" t="e">
        <f>VLOOKUP(Cobertura2021[[#This Row],['#Area]],S:T,2)</f>
        <v>#N/A</v>
      </c>
      <c r="E5654" s="1" t="s">
        <v>3293</v>
      </c>
      <c r="F5654" s="3">
        <v>78</v>
      </c>
      <c r="G5654" s="27" t="s">
        <v>5320</v>
      </c>
      <c r="H5654" s="27" t="s">
        <v>5320</v>
      </c>
      <c r="I5654" s="27" t="s">
        <v>5320</v>
      </c>
      <c r="J5654" s="28" t="s">
        <v>21</v>
      </c>
      <c r="K5654" s="28" t="s">
        <v>21</v>
      </c>
      <c r="L5654" s="28" t="s">
        <v>21</v>
      </c>
      <c r="M5654" s="3" t="str">
        <f>IF(+OR(J5654="SI",G5654="SI"),"SI","NO")</f>
        <v>SI</v>
      </c>
      <c r="N5654" s="3" t="str">
        <f>IF(+OR(H5654="SI",K5654="SI"),"SI","NO")</f>
        <v>SI</v>
      </c>
      <c r="O5654" s="3" t="str">
        <f>IF(+OR(I5654="SI",L5654="SI"),"SI","NO")</f>
        <v>SI</v>
      </c>
    </row>
    <row r="5655" spans="1:15" x14ac:dyDescent="0.25">
      <c r="A5655" s="20" t="s">
        <v>3411</v>
      </c>
      <c r="B5655" s="1" t="s">
        <v>3589</v>
      </c>
      <c r="C5655" s="3">
        <v>6</v>
      </c>
      <c r="D5655" s="3" t="str">
        <f>VLOOKUP(Cobertura2021[[#This Row],['#Area]],S:T,2)</f>
        <v>Rural</v>
      </c>
      <c r="E5655" s="1" t="s">
        <v>3293</v>
      </c>
      <c r="F5655" s="3">
        <v>61</v>
      </c>
      <c r="G5655" s="27" t="s">
        <v>5320</v>
      </c>
      <c r="H5655" s="27" t="s">
        <v>5320</v>
      </c>
      <c r="I5655" s="27" t="s">
        <v>5320</v>
      </c>
      <c r="J5655" s="28" t="s">
        <v>21</v>
      </c>
      <c r="K5655" s="28" t="s">
        <v>21</v>
      </c>
      <c r="L5655" s="28" t="s">
        <v>21</v>
      </c>
      <c r="M5655" s="3" t="str">
        <f>IF(+OR(J5655="SI",G5655="SI"),"SI","NO")</f>
        <v>SI</v>
      </c>
      <c r="N5655" s="3" t="str">
        <f>IF(+OR(H5655="SI",K5655="SI"),"SI","NO")</f>
        <v>SI</v>
      </c>
      <c r="O5655" s="3" t="str">
        <f>IF(+OR(I5655="SI",L5655="SI"),"SI","NO")</f>
        <v>SI</v>
      </c>
    </row>
    <row r="5656" spans="1:15" x14ac:dyDescent="0.25">
      <c r="A5656" s="20" t="s">
        <v>3411</v>
      </c>
      <c r="B5656" s="1" t="s">
        <v>3668</v>
      </c>
      <c r="C5656" s="3">
        <v>6</v>
      </c>
      <c r="D5656" s="3" t="str">
        <f>VLOOKUP(Cobertura2021[[#This Row],['#Area]],S:T,2)</f>
        <v>Rural</v>
      </c>
      <c r="E5656" s="1" t="s">
        <v>3682</v>
      </c>
      <c r="F5656" s="3">
        <v>42</v>
      </c>
      <c r="G5656" s="27" t="s">
        <v>5320</v>
      </c>
      <c r="H5656" s="27" t="s">
        <v>5320</v>
      </c>
      <c r="I5656" s="27" t="s">
        <v>5320</v>
      </c>
      <c r="J5656" s="28" t="s">
        <v>21</v>
      </c>
      <c r="K5656" s="28" t="s">
        <v>20</v>
      </c>
      <c r="L5656" s="28" t="s">
        <v>20</v>
      </c>
      <c r="M5656" s="3" t="str">
        <f>IF(+OR(J5656="SI",G5656="SI"),"SI","NO")</f>
        <v>SI</v>
      </c>
      <c r="N5656" s="3" t="str">
        <f>IF(+OR(H5656="SI",K5656="SI"),"SI","NO")</f>
        <v>SI</v>
      </c>
      <c r="O5656" s="3" t="str">
        <f>IF(+OR(I5656="SI",L5656="SI"),"SI","NO")</f>
        <v>SI</v>
      </c>
    </row>
    <row r="5657" spans="1:15" x14ac:dyDescent="0.25">
      <c r="A5657" s="20" t="s">
        <v>3411</v>
      </c>
      <c r="B5657" s="1" t="s">
        <v>3418</v>
      </c>
      <c r="C5657" s="3">
        <v>6</v>
      </c>
      <c r="D5657" s="3" t="str">
        <f>VLOOKUP(Cobertura2021[[#This Row],['#Area]],S:T,2)</f>
        <v>Rural</v>
      </c>
      <c r="E5657" s="1" t="s">
        <v>3682</v>
      </c>
      <c r="F5657" s="3">
        <v>34</v>
      </c>
      <c r="G5657" s="27" t="s">
        <v>5320</v>
      </c>
      <c r="H5657" s="27" t="s">
        <v>5320</v>
      </c>
      <c r="I5657" s="27" t="s">
        <v>5320</v>
      </c>
      <c r="J5657" s="28" t="s">
        <v>21</v>
      </c>
      <c r="K5657" s="28" t="s">
        <v>20</v>
      </c>
      <c r="L5657" s="28" t="s">
        <v>20</v>
      </c>
      <c r="M5657" s="3" t="str">
        <f>IF(+OR(J5657="SI",G5657="SI"),"SI","NO")</f>
        <v>SI</v>
      </c>
      <c r="N5657" s="3" t="str">
        <f>IF(+OR(H5657="SI",K5657="SI"),"SI","NO")</f>
        <v>SI</v>
      </c>
      <c r="O5657" s="3" t="str">
        <f>IF(+OR(I5657="SI",L5657="SI"),"SI","NO")</f>
        <v>SI</v>
      </c>
    </row>
    <row r="5658" spans="1:15" x14ac:dyDescent="0.25">
      <c r="A5658" s="20" t="s">
        <v>3411</v>
      </c>
      <c r="B5658" s="1" t="s">
        <v>3960</v>
      </c>
      <c r="C5658" s="3">
        <v>6</v>
      </c>
      <c r="D5658" s="3" t="str">
        <f>VLOOKUP(Cobertura2021[[#This Row],['#Area]],S:T,2)</f>
        <v>Rural</v>
      </c>
      <c r="E5658" s="1" t="s">
        <v>3976</v>
      </c>
      <c r="F5658" s="3">
        <v>99</v>
      </c>
      <c r="G5658" s="27" t="s">
        <v>5320</v>
      </c>
      <c r="H5658" s="27" t="s">
        <v>5320</v>
      </c>
      <c r="I5658" s="27" t="s">
        <v>5320</v>
      </c>
      <c r="J5658" s="28" t="s">
        <v>21</v>
      </c>
      <c r="K5658" s="28" t="s">
        <v>21</v>
      </c>
      <c r="L5658" s="28" t="s">
        <v>21</v>
      </c>
      <c r="M5658" s="3" t="str">
        <f>IF(+OR(J5658="SI",G5658="SI"),"SI","NO")</f>
        <v>SI</v>
      </c>
      <c r="N5658" s="3" t="str">
        <f>IF(+OR(H5658="SI",K5658="SI"),"SI","NO")</f>
        <v>SI</v>
      </c>
      <c r="O5658" s="3" t="str">
        <f>IF(+OR(I5658="SI",L5658="SI"),"SI","NO")</f>
        <v>SI</v>
      </c>
    </row>
    <row r="5659" spans="1:15" x14ac:dyDescent="0.25">
      <c r="A5659" s="20" t="s">
        <v>3411</v>
      </c>
      <c r="B5659" s="1" t="s">
        <v>3960</v>
      </c>
      <c r="C5659" s="3">
        <v>6</v>
      </c>
      <c r="D5659" s="3" t="str">
        <f>VLOOKUP(Cobertura2021[[#This Row],['#Area]],S:T,2)</f>
        <v>Rural</v>
      </c>
      <c r="E5659" s="1" t="s">
        <v>3975</v>
      </c>
      <c r="F5659" s="3">
        <v>83</v>
      </c>
      <c r="G5659" s="27" t="s">
        <v>5320</v>
      </c>
      <c r="H5659" s="27" t="s">
        <v>5320</v>
      </c>
      <c r="I5659" s="27" t="s">
        <v>5320</v>
      </c>
      <c r="J5659" s="28" t="s">
        <v>21</v>
      </c>
      <c r="K5659" s="28" t="s">
        <v>20</v>
      </c>
      <c r="L5659" s="28" t="s">
        <v>20</v>
      </c>
      <c r="M5659" s="3" t="str">
        <f>IF(+OR(J5659="SI",G5659="SI"),"SI","NO")</f>
        <v>SI</v>
      </c>
      <c r="N5659" s="3" t="str">
        <f>IF(+OR(H5659="SI",K5659="SI"),"SI","NO")</f>
        <v>SI</v>
      </c>
      <c r="O5659" s="3" t="str">
        <f>IF(+OR(I5659="SI",L5659="SI"),"SI","NO")</f>
        <v>SI</v>
      </c>
    </row>
    <row r="5660" spans="1:15" x14ac:dyDescent="0.25">
      <c r="A5660" s="20" t="s">
        <v>3411</v>
      </c>
      <c r="B5660" s="1" t="s">
        <v>3960</v>
      </c>
      <c r="C5660" s="3">
        <v>6</v>
      </c>
      <c r="D5660" s="3" t="str">
        <f>VLOOKUP(Cobertura2021[[#This Row],['#Area]],S:T,2)</f>
        <v>Rural</v>
      </c>
      <c r="E5660" s="1" t="s">
        <v>3971</v>
      </c>
      <c r="F5660" s="3">
        <v>189</v>
      </c>
      <c r="G5660" s="27" t="s">
        <v>5320</v>
      </c>
      <c r="H5660" s="27" t="s">
        <v>5320</v>
      </c>
      <c r="I5660" s="27" t="s">
        <v>5320</v>
      </c>
      <c r="J5660" s="28" t="s">
        <v>21</v>
      </c>
      <c r="K5660" s="28" t="s">
        <v>21</v>
      </c>
      <c r="L5660" s="28" t="s">
        <v>20</v>
      </c>
      <c r="M5660" s="3" t="str">
        <f>IF(+OR(J5660="SI",G5660="SI"),"SI","NO")</f>
        <v>SI</v>
      </c>
      <c r="N5660" s="3" t="str">
        <f>IF(+OR(H5660="SI",K5660="SI"),"SI","NO")</f>
        <v>SI</v>
      </c>
      <c r="O5660" s="3" t="str">
        <f>IF(+OR(I5660="SI",L5660="SI"),"SI","NO")</f>
        <v>SI</v>
      </c>
    </row>
    <row r="5661" spans="1:15" x14ac:dyDescent="0.25">
      <c r="A5661" s="20" t="s">
        <v>3411</v>
      </c>
      <c r="B5661" s="1" t="s">
        <v>3740</v>
      </c>
      <c r="C5661" s="3">
        <v>6</v>
      </c>
      <c r="D5661" s="3" t="str">
        <f>VLOOKUP(Cobertura2021[[#This Row],['#Area]],S:T,2)</f>
        <v>Rural</v>
      </c>
      <c r="E5661" s="1" t="s">
        <v>3766</v>
      </c>
      <c r="F5661" s="3">
        <v>61</v>
      </c>
      <c r="G5661" s="27" t="s">
        <v>5320</v>
      </c>
      <c r="H5661" s="27" t="s">
        <v>5320</v>
      </c>
      <c r="I5661" s="27" t="s">
        <v>5320</v>
      </c>
      <c r="J5661" s="28" t="s">
        <v>20</v>
      </c>
      <c r="K5661" s="28" t="s">
        <v>20</v>
      </c>
      <c r="L5661" s="28" t="s">
        <v>20</v>
      </c>
      <c r="M5661" s="3" t="str">
        <f>IF(+OR(J5661="SI",G5661="SI"),"SI","NO")</f>
        <v>SI</v>
      </c>
      <c r="N5661" s="3" t="str">
        <f>IF(+OR(H5661="SI",K5661="SI"),"SI","NO")</f>
        <v>SI</v>
      </c>
      <c r="O5661" s="3" t="str">
        <f>IF(+OR(I5661="SI",L5661="SI"),"SI","NO")</f>
        <v>SI</v>
      </c>
    </row>
    <row r="5662" spans="1:15" x14ac:dyDescent="0.25">
      <c r="A5662" s="20" t="s">
        <v>3411</v>
      </c>
      <c r="B5662" s="1" t="s">
        <v>3946</v>
      </c>
      <c r="C5662" s="3">
        <v>6</v>
      </c>
      <c r="D5662" s="3" t="str">
        <f>VLOOKUP(Cobertura2021[[#This Row],['#Area]],S:T,2)</f>
        <v>Rural</v>
      </c>
      <c r="E5662" s="1" t="s">
        <v>3948</v>
      </c>
      <c r="F5662" s="3">
        <v>128</v>
      </c>
      <c r="G5662" s="27" t="s">
        <v>5320</v>
      </c>
      <c r="H5662" s="27" t="s">
        <v>5320</v>
      </c>
      <c r="I5662" s="27" t="s">
        <v>5320</v>
      </c>
      <c r="J5662" s="28" t="s">
        <v>21</v>
      </c>
      <c r="K5662" s="28" t="s">
        <v>20</v>
      </c>
      <c r="L5662" s="28" t="s">
        <v>20</v>
      </c>
      <c r="M5662" s="3" t="str">
        <f>IF(+OR(J5662="SI",G5662="SI"),"SI","NO")</f>
        <v>SI</v>
      </c>
      <c r="N5662" s="3" t="str">
        <f>IF(+OR(H5662="SI",K5662="SI"),"SI","NO")</f>
        <v>SI</v>
      </c>
      <c r="O5662" s="3" t="str">
        <f>IF(+OR(I5662="SI",L5662="SI"),"SI","NO")</f>
        <v>SI</v>
      </c>
    </row>
    <row r="5663" spans="1:15" x14ac:dyDescent="0.25">
      <c r="A5663" s="20" t="s">
        <v>3411</v>
      </c>
      <c r="B5663" s="1" t="s">
        <v>3589</v>
      </c>
      <c r="C5663" s="3">
        <v>6</v>
      </c>
      <c r="D5663" s="3" t="str">
        <f>VLOOKUP(Cobertura2021[[#This Row],['#Area]],S:T,2)</f>
        <v>Rural</v>
      </c>
      <c r="E5663" s="1" t="s">
        <v>3596</v>
      </c>
      <c r="F5663" s="3">
        <v>35</v>
      </c>
      <c r="G5663" s="27" t="s">
        <v>5320</v>
      </c>
      <c r="H5663" s="27" t="s">
        <v>5320</v>
      </c>
      <c r="I5663" s="27" t="s">
        <v>5320</v>
      </c>
      <c r="J5663" s="28" t="s">
        <v>21</v>
      </c>
      <c r="K5663" s="28" t="s">
        <v>21</v>
      </c>
      <c r="L5663" s="28" t="s">
        <v>21</v>
      </c>
      <c r="M5663" s="3" t="str">
        <f>IF(+OR(J5663="SI",G5663="SI"),"SI","NO")</f>
        <v>SI</v>
      </c>
      <c r="N5663" s="3" t="str">
        <f>IF(+OR(H5663="SI",K5663="SI"),"SI","NO")</f>
        <v>SI</v>
      </c>
      <c r="O5663" s="3" t="str">
        <f>IF(+OR(I5663="SI",L5663="SI"),"SI","NO")</f>
        <v>SI</v>
      </c>
    </row>
    <row r="5664" spans="1:15" x14ac:dyDescent="0.25">
      <c r="A5664" s="20" t="s">
        <v>2968</v>
      </c>
      <c r="B5664" s="1" t="s">
        <v>2974</v>
      </c>
      <c r="C5664" s="3">
        <v>6</v>
      </c>
      <c r="D5664" s="3" t="str">
        <f>VLOOKUP(Cobertura2021[[#This Row],['#Area]],S:T,2)</f>
        <v>Rural</v>
      </c>
      <c r="E5664" s="1" t="s">
        <v>7</v>
      </c>
      <c r="F5664" s="3">
        <v>84</v>
      </c>
      <c r="G5664" s="27" t="s">
        <v>5320</v>
      </c>
      <c r="H5664" s="27" t="s">
        <v>3</v>
      </c>
      <c r="I5664" s="27" t="s">
        <v>3</v>
      </c>
      <c r="J5664" s="28" t="s">
        <v>21</v>
      </c>
      <c r="K5664" s="28" t="s">
        <v>20</v>
      </c>
      <c r="L5664" s="28" t="s">
        <v>20</v>
      </c>
      <c r="M5664" s="3" t="str">
        <f>IF(+OR(J5664="SI",G5664="SI"),"SI","NO")</f>
        <v>SI</v>
      </c>
      <c r="N5664" s="3" t="str">
        <f>IF(+OR(H5664="SI",K5664="SI"),"SI","NO")</f>
        <v>NO</v>
      </c>
      <c r="O5664" s="3" t="str">
        <f>IF(+OR(I5664="SI",L5664="SI"),"SI","NO")</f>
        <v>NO</v>
      </c>
    </row>
    <row r="5665" spans="1:15" x14ac:dyDescent="0.25">
      <c r="A5665" s="20" t="s">
        <v>3411</v>
      </c>
      <c r="B5665" s="1" t="s">
        <v>3545</v>
      </c>
      <c r="C5665" s="3">
        <v>6</v>
      </c>
      <c r="D5665" s="3" t="str">
        <f>VLOOKUP(Cobertura2021[[#This Row],['#Area]],S:T,2)</f>
        <v>Rural</v>
      </c>
      <c r="E5665" s="1" t="s">
        <v>3116</v>
      </c>
      <c r="F5665" s="3">
        <v>105</v>
      </c>
      <c r="G5665" s="27" t="s">
        <v>5320</v>
      </c>
      <c r="H5665" s="27" t="s">
        <v>5320</v>
      </c>
      <c r="I5665" s="27" t="s">
        <v>5320</v>
      </c>
      <c r="J5665" s="28" t="s">
        <v>21</v>
      </c>
      <c r="K5665" s="28" t="s">
        <v>21</v>
      </c>
      <c r="L5665" s="28" t="s">
        <v>21</v>
      </c>
      <c r="M5665" s="3" t="str">
        <f>IF(+OR(J5665="SI",G5665="SI"),"SI","NO")</f>
        <v>SI</v>
      </c>
      <c r="N5665" s="3" t="str">
        <f>IF(+OR(H5665="SI",K5665="SI"),"SI","NO")</f>
        <v>SI</v>
      </c>
      <c r="O5665" s="3" t="str">
        <f>IF(+OR(I5665="SI",L5665="SI"),"SI","NO")</f>
        <v>SI</v>
      </c>
    </row>
    <row r="5666" spans="1:15" hidden="1" x14ac:dyDescent="0.25">
      <c r="A5666" s="20" t="s">
        <v>3411</v>
      </c>
      <c r="B5666" s="1" t="s">
        <v>3475</v>
      </c>
      <c r="C5666" s="3">
        <v>1</v>
      </c>
      <c r="D5666" s="3" t="e">
        <f>VLOOKUP(Cobertura2021[[#This Row],['#Area]],S:T,2)</f>
        <v>#N/A</v>
      </c>
      <c r="E5666" s="1" t="s">
        <v>3148</v>
      </c>
      <c r="F5666" s="3">
        <v>513</v>
      </c>
      <c r="G5666" s="27" t="s">
        <v>5320</v>
      </c>
      <c r="H5666" s="27" t="s">
        <v>5320</v>
      </c>
      <c r="I5666" s="27" t="s">
        <v>5320</v>
      </c>
      <c r="J5666" s="28" t="s">
        <v>21</v>
      </c>
      <c r="K5666" s="28" t="s">
        <v>21</v>
      </c>
      <c r="L5666" s="28" t="s">
        <v>21</v>
      </c>
      <c r="M5666" s="3" t="str">
        <f>IF(+OR(J5666="SI",G5666="SI"),"SI","NO")</f>
        <v>SI</v>
      </c>
      <c r="N5666" s="3" t="str">
        <f>IF(+OR(H5666="SI",K5666="SI"),"SI","NO")</f>
        <v>SI</v>
      </c>
      <c r="O5666" s="3" t="str">
        <f>IF(+OR(I5666="SI",L5666="SI"),"SI","NO")</f>
        <v>SI</v>
      </c>
    </row>
    <row r="5667" spans="1:15" hidden="1" x14ac:dyDescent="0.25">
      <c r="A5667" s="20" t="s">
        <v>3411</v>
      </c>
      <c r="B5667" s="1" t="s">
        <v>3815</v>
      </c>
      <c r="C5667" s="3">
        <v>1</v>
      </c>
      <c r="D5667" s="3" t="e">
        <f>VLOOKUP(Cobertura2021[[#This Row],['#Area]],S:T,2)</f>
        <v>#N/A</v>
      </c>
      <c r="E5667" s="1" t="s">
        <v>3148</v>
      </c>
      <c r="F5667" s="3">
        <v>287</v>
      </c>
      <c r="G5667" s="27" t="s">
        <v>5320</v>
      </c>
      <c r="H5667" s="27" t="s">
        <v>5320</v>
      </c>
      <c r="I5667" s="27" t="s">
        <v>5320</v>
      </c>
      <c r="J5667" s="28" t="s">
        <v>21</v>
      </c>
      <c r="K5667" s="28" t="s">
        <v>21</v>
      </c>
      <c r="L5667" s="28" t="s">
        <v>21</v>
      </c>
      <c r="M5667" s="3" t="str">
        <f>IF(+OR(J5667="SI",G5667="SI"),"SI","NO")</f>
        <v>SI</v>
      </c>
      <c r="N5667" s="3" t="str">
        <f>IF(+OR(H5667="SI",K5667="SI"),"SI","NO")</f>
        <v>SI</v>
      </c>
      <c r="O5667" s="3" t="str">
        <f>IF(+OR(I5667="SI",L5667="SI"),"SI","NO")</f>
        <v>SI</v>
      </c>
    </row>
    <row r="5668" spans="1:15" x14ac:dyDescent="0.25">
      <c r="A5668" s="20" t="s">
        <v>3411</v>
      </c>
      <c r="B5668" s="1" t="s">
        <v>3918</v>
      </c>
      <c r="C5668" s="3">
        <v>6</v>
      </c>
      <c r="D5668" s="3" t="str">
        <f>VLOOKUP(Cobertura2021[[#This Row],['#Area]],S:T,2)</f>
        <v>Rural</v>
      </c>
      <c r="E5668" s="1" t="s">
        <v>3928</v>
      </c>
      <c r="F5668" s="3">
        <v>55</v>
      </c>
      <c r="G5668" s="27" t="s">
        <v>5320</v>
      </c>
      <c r="H5668" s="27" t="s">
        <v>5320</v>
      </c>
      <c r="I5668" s="27" t="s">
        <v>5320</v>
      </c>
      <c r="J5668" s="28" t="s">
        <v>21</v>
      </c>
      <c r="K5668" s="28" t="s">
        <v>21</v>
      </c>
      <c r="L5668" s="28" t="s">
        <v>20</v>
      </c>
      <c r="M5668" s="3" t="str">
        <f>IF(+OR(J5668="SI",G5668="SI"),"SI","NO")</f>
        <v>SI</v>
      </c>
      <c r="N5668" s="3" t="str">
        <f>IF(+OR(H5668="SI",K5668="SI"),"SI","NO")</f>
        <v>SI</v>
      </c>
      <c r="O5668" s="3" t="str">
        <f>IF(+OR(I5668="SI",L5668="SI"),"SI","NO")</f>
        <v>SI</v>
      </c>
    </row>
    <row r="5669" spans="1:15" x14ac:dyDescent="0.25">
      <c r="A5669" s="20" t="s">
        <v>3411</v>
      </c>
      <c r="B5669" s="1" t="s">
        <v>3918</v>
      </c>
      <c r="C5669" s="3">
        <v>6</v>
      </c>
      <c r="D5669" s="3" t="str">
        <f>VLOOKUP(Cobertura2021[[#This Row],['#Area]],S:T,2)</f>
        <v>Rural</v>
      </c>
      <c r="E5669" s="1" t="s">
        <v>3920</v>
      </c>
      <c r="F5669" s="3">
        <v>122</v>
      </c>
      <c r="G5669" s="27" t="s">
        <v>5320</v>
      </c>
      <c r="H5669" s="27" t="s">
        <v>5320</v>
      </c>
      <c r="I5669" s="27" t="s">
        <v>5320</v>
      </c>
      <c r="J5669" s="28" t="s">
        <v>21</v>
      </c>
      <c r="K5669" s="28" t="s">
        <v>21</v>
      </c>
      <c r="L5669" s="28" t="s">
        <v>21</v>
      </c>
      <c r="M5669" s="3" t="str">
        <f>IF(+OR(J5669="SI",G5669="SI"),"SI","NO")</f>
        <v>SI</v>
      </c>
      <c r="N5669" s="3" t="str">
        <f>IF(+OR(H5669="SI",K5669="SI"),"SI","NO")</f>
        <v>SI</v>
      </c>
      <c r="O5669" s="3" t="str">
        <f>IF(+OR(I5669="SI",L5669="SI"),"SI","NO")</f>
        <v>SI</v>
      </c>
    </row>
    <row r="5670" spans="1:15" x14ac:dyDescent="0.25">
      <c r="A5670" s="20" t="s">
        <v>3411</v>
      </c>
      <c r="B5670" s="1" t="s">
        <v>3918</v>
      </c>
      <c r="C5670" s="3">
        <v>6</v>
      </c>
      <c r="D5670" s="3" t="str">
        <f>VLOOKUP(Cobertura2021[[#This Row],['#Area]],S:T,2)</f>
        <v>Rural</v>
      </c>
      <c r="E5670" s="1" t="s">
        <v>3927</v>
      </c>
      <c r="F5670" s="3">
        <v>190</v>
      </c>
      <c r="G5670" s="27" t="s">
        <v>5320</v>
      </c>
      <c r="H5670" s="27" t="s">
        <v>5320</v>
      </c>
      <c r="I5670" s="27" t="s">
        <v>5320</v>
      </c>
      <c r="J5670" s="28" t="s">
        <v>21</v>
      </c>
      <c r="K5670" s="28" t="s">
        <v>20</v>
      </c>
      <c r="L5670" s="28" t="s">
        <v>20</v>
      </c>
      <c r="M5670" s="3" t="str">
        <f>IF(+OR(J5670="SI",G5670="SI"),"SI","NO")</f>
        <v>SI</v>
      </c>
      <c r="N5670" s="3" t="str">
        <f>IF(+OR(H5670="SI",K5670="SI"),"SI","NO")</f>
        <v>SI</v>
      </c>
      <c r="O5670" s="3" t="str">
        <f>IF(+OR(I5670="SI",L5670="SI"),"SI","NO")</f>
        <v>SI</v>
      </c>
    </row>
    <row r="5671" spans="1:15" x14ac:dyDescent="0.25">
      <c r="A5671" s="20" t="s">
        <v>3411</v>
      </c>
      <c r="B5671" s="1" t="s">
        <v>3740</v>
      </c>
      <c r="C5671" s="3">
        <v>6</v>
      </c>
      <c r="D5671" s="3" t="str">
        <f>VLOOKUP(Cobertura2021[[#This Row],['#Area]],S:T,2)</f>
        <v>Rural</v>
      </c>
      <c r="E5671" s="1" t="s">
        <v>3773</v>
      </c>
      <c r="F5671" s="3">
        <v>94</v>
      </c>
      <c r="G5671" s="27" t="s">
        <v>5320</v>
      </c>
      <c r="H5671" s="27" t="s">
        <v>5320</v>
      </c>
      <c r="I5671" s="27" t="s">
        <v>5320</v>
      </c>
      <c r="J5671" s="28" t="s">
        <v>20</v>
      </c>
      <c r="K5671" s="28" t="s">
        <v>20</v>
      </c>
      <c r="L5671" s="28" t="s">
        <v>20</v>
      </c>
      <c r="M5671" s="3" t="str">
        <f>IF(+OR(J5671="SI",G5671="SI"),"SI","NO")</f>
        <v>SI</v>
      </c>
      <c r="N5671" s="3" t="str">
        <f>IF(+OR(H5671="SI",K5671="SI"),"SI","NO")</f>
        <v>SI</v>
      </c>
      <c r="O5671" s="3" t="str">
        <f>IF(+OR(I5671="SI",L5671="SI"),"SI","NO")</f>
        <v>SI</v>
      </c>
    </row>
    <row r="5672" spans="1:15" x14ac:dyDescent="0.25">
      <c r="A5672" s="20" t="s">
        <v>1571</v>
      </c>
      <c r="B5672" s="1" t="s">
        <v>3099</v>
      </c>
      <c r="C5672" s="3">
        <v>6</v>
      </c>
      <c r="D5672" s="3" t="str">
        <f>VLOOKUP(Cobertura2021[[#This Row],['#Area]],S:T,2)</f>
        <v>Rural</v>
      </c>
      <c r="E5672" s="1" t="s">
        <v>7</v>
      </c>
      <c r="F5672" s="3">
        <v>0</v>
      </c>
      <c r="G5672" s="27" t="s">
        <v>5320</v>
      </c>
      <c r="H5672" s="27" t="s">
        <v>3</v>
      </c>
      <c r="I5672" s="27" t="s">
        <v>3</v>
      </c>
      <c r="J5672" s="28" t="s">
        <v>21</v>
      </c>
      <c r="K5672" s="28" t="s">
        <v>20</v>
      </c>
      <c r="L5672" s="28" t="s">
        <v>20</v>
      </c>
      <c r="M5672" s="3" t="str">
        <f>IF(+OR(J5672="SI",G5672="SI"),"SI","NO")</f>
        <v>SI</v>
      </c>
      <c r="N5672" s="3" t="str">
        <f>IF(+OR(H5672="SI",K5672="SI"),"SI","NO")</f>
        <v>NO</v>
      </c>
      <c r="O5672" s="3" t="str">
        <f>IF(+OR(I5672="SI",L5672="SI"),"SI","NO")</f>
        <v>NO</v>
      </c>
    </row>
    <row r="5673" spans="1:15" hidden="1" x14ac:dyDescent="0.25">
      <c r="A5673" s="20" t="s">
        <v>3411</v>
      </c>
      <c r="B5673" s="1" t="s">
        <v>1329</v>
      </c>
      <c r="C5673" s="3">
        <v>1</v>
      </c>
      <c r="D5673" s="3" t="e">
        <f>VLOOKUP(Cobertura2021[[#This Row],['#Area]],S:T,2)</f>
        <v>#N/A</v>
      </c>
      <c r="E5673" s="1" t="s">
        <v>3659</v>
      </c>
      <c r="F5673" s="3">
        <v>192</v>
      </c>
      <c r="G5673" s="27" t="s">
        <v>5320</v>
      </c>
      <c r="H5673" s="27" t="s">
        <v>5320</v>
      </c>
      <c r="I5673" s="27" t="s">
        <v>5320</v>
      </c>
      <c r="J5673" s="28" t="s">
        <v>21</v>
      </c>
      <c r="K5673" s="28" t="s">
        <v>21</v>
      </c>
      <c r="L5673" s="28" t="s">
        <v>20</v>
      </c>
      <c r="M5673" s="3" t="str">
        <f>IF(+OR(J5673="SI",G5673="SI"),"SI","NO")</f>
        <v>SI</v>
      </c>
      <c r="N5673" s="3" t="str">
        <f>IF(+OR(H5673="SI",K5673="SI"),"SI","NO")</f>
        <v>SI</v>
      </c>
      <c r="O5673" s="3" t="str">
        <f>IF(+OR(I5673="SI",L5673="SI"),"SI","NO")</f>
        <v>SI</v>
      </c>
    </row>
    <row r="5674" spans="1:15" hidden="1" x14ac:dyDescent="0.25">
      <c r="A5674" s="20" t="s">
        <v>3411</v>
      </c>
      <c r="B5674" s="1" t="s">
        <v>3412</v>
      </c>
      <c r="C5674" s="3">
        <v>1</v>
      </c>
      <c r="D5674" s="3" t="e">
        <f>VLOOKUP(Cobertura2021[[#This Row],['#Area]],S:T,2)</f>
        <v>#N/A</v>
      </c>
      <c r="E5674" s="1" t="s">
        <v>3435</v>
      </c>
      <c r="F5674" s="3">
        <v>529</v>
      </c>
      <c r="G5674" s="27" t="s">
        <v>5320</v>
      </c>
      <c r="H5674" s="27" t="s">
        <v>5320</v>
      </c>
      <c r="I5674" s="27" t="s">
        <v>5320</v>
      </c>
      <c r="J5674" s="28" t="s">
        <v>21</v>
      </c>
      <c r="K5674" s="28" t="s">
        <v>21</v>
      </c>
      <c r="L5674" s="28" t="s">
        <v>21</v>
      </c>
      <c r="M5674" s="3" t="str">
        <f>IF(+OR(J5674="SI",G5674="SI"),"SI","NO")</f>
        <v>SI</v>
      </c>
      <c r="N5674" s="3" t="str">
        <f>IF(+OR(H5674="SI",K5674="SI"),"SI","NO")</f>
        <v>SI</v>
      </c>
      <c r="O5674" s="3" t="str">
        <f>IF(+OR(I5674="SI",L5674="SI"),"SI","NO")</f>
        <v>SI</v>
      </c>
    </row>
    <row r="5675" spans="1:15" x14ac:dyDescent="0.25">
      <c r="A5675" s="20" t="s">
        <v>3411</v>
      </c>
      <c r="B5675" s="1" t="s">
        <v>3683</v>
      </c>
      <c r="C5675" s="3">
        <v>6</v>
      </c>
      <c r="D5675" s="3" t="str">
        <f>VLOOKUP(Cobertura2021[[#This Row],['#Area]],S:T,2)</f>
        <v>Rural</v>
      </c>
      <c r="E5675" s="1" t="s">
        <v>2366</v>
      </c>
      <c r="F5675" s="3">
        <v>101</v>
      </c>
      <c r="G5675" s="27" t="s">
        <v>5320</v>
      </c>
      <c r="H5675" s="27" t="s">
        <v>5320</v>
      </c>
      <c r="I5675" s="27" t="s">
        <v>5320</v>
      </c>
      <c r="J5675" s="28" t="s">
        <v>21</v>
      </c>
      <c r="K5675" s="28" t="s">
        <v>20</v>
      </c>
      <c r="L5675" s="28" t="s">
        <v>20</v>
      </c>
      <c r="M5675" s="3" t="str">
        <f>IF(+OR(J5675="SI",G5675="SI"),"SI","NO")</f>
        <v>SI</v>
      </c>
      <c r="N5675" s="3" t="str">
        <f>IF(+OR(H5675="SI",K5675="SI"),"SI","NO")</f>
        <v>SI</v>
      </c>
      <c r="O5675" s="3" t="str">
        <f>IF(+OR(I5675="SI",L5675="SI"),"SI","NO")</f>
        <v>SI</v>
      </c>
    </row>
    <row r="5676" spans="1:15" hidden="1" x14ac:dyDescent="0.25">
      <c r="A5676" s="20" t="s">
        <v>3411</v>
      </c>
      <c r="B5676" s="1" t="s">
        <v>3412</v>
      </c>
      <c r="C5676" s="3">
        <v>1</v>
      </c>
      <c r="D5676" s="3" t="e">
        <f>VLOOKUP(Cobertura2021[[#This Row],['#Area]],S:T,2)</f>
        <v>#N/A</v>
      </c>
      <c r="E5676" s="1" t="s">
        <v>3422</v>
      </c>
      <c r="F5676" s="3">
        <v>1133</v>
      </c>
      <c r="G5676" s="27" t="s">
        <v>5320</v>
      </c>
      <c r="H5676" s="27" t="s">
        <v>5320</v>
      </c>
      <c r="I5676" s="27" t="s">
        <v>5320</v>
      </c>
      <c r="J5676" s="28" t="s">
        <v>21</v>
      </c>
      <c r="K5676" s="28" t="s">
        <v>21</v>
      </c>
      <c r="L5676" s="28" t="s">
        <v>21</v>
      </c>
      <c r="M5676" s="3" t="str">
        <f>IF(+OR(J5676="SI",G5676="SI"),"SI","NO")</f>
        <v>SI</v>
      </c>
      <c r="N5676" s="3" t="str">
        <f>IF(+OR(H5676="SI",K5676="SI"),"SI","NO")</f>
        <v>SI</v>
      </c>
      <c r="O5676" s="3" t="str">
        <f>IF(+OR(I5676="SI",L5676="SI"),"SI","NO")</f>
        <v>SI</v>
      </c>
    </row>
    <row r="5677" spans="1:15" hidden="1" x14ac:dyDescent="0.25">
      <c r="A5677" s="20" t="s">
        <v>3411</v>
      </c>
      <c r="B5677" s="1" t="s">
        <v>3729</v>
      </c>
      <c r="C5677" s="3">
        <v>1</v>
      </c>
      <c r="D5677" s="3" t="e">
        <f>VLOOKUP(Cobertura2021[[#This Row],['#Area]],S:T,2)</f>
        <v>#N/A</v>
      </c>
      <c r="E5677" s="1" t="s">
        <v>3422</v>
      </c>
      <c r="F5677" s="3">
        <v>74</v>
      </c>
      <c r="G5677" s="27" t="s">
        <v>5320</v>
      </c>
      <c r="H5677" s="27" t="s">
        <v>5320</v>
      </c>
      <c r="I5677" s="27" t="s">
        <v>5320</v>
      </c>
      <c r="J5677" s="28" t="s">
        <v>21</v>
      </c>
      <c r="K5677" s="28" t="s">
        <v>21</v>
      </c>
      <c r="L5677" s="28" t="s">
        <v>21</v>
      </c>
      <c r="M5677" s="3" t="str">
        <f>IF(+OR(J5677="SI",G5677="SI"),"SI","NO")</f>
        <v>SI</v>
      </c>
      <c r="N5677" s="3" t="str">
        <f>IF(+OR(H5677="SI",K5677="SI"),"SI","NO")</f>
        <v>SI</v>
      </c>
      <c r="O5677" s="3" t="str">
        <f>IF(+OR(I5677="SI",L5677="SI"),"SI","NO")</f>
        <v>SI</v>
      </c>
    </row>
    <row r="5678" spans="1:15" x14ac:dyDescent="0.25">
      <c r="A5678" s="20" t="s">
        <v>3411</v>
      </c>
      <c r="B5678" s="1" t="s">
        <v>3946</v>
      </c>
      <c r="C5678" s="3">
        <v>6</v>
      </c>
      <c r="D5678" s="3" t="str">
        <f>VLOOKUP(Cobertura2021[[#This Row],['#Area]],S:T,2)</f>
        <v>Rural</v>
      </c>
      <c r="E5678" s="1" t="s">
        <v>3952</v>
      </c>
      <c r="F5678" s="3">
        <v>206</v>
      </c>
      <c r="G5678" s="27" t="s">
        <v>5320</v>
      </c>
      <c r="H5678" s="27" t="s">
        <v>5320</v>
      </c>
      <c r="I5678" s="27" t="s">
        <v>5320</v>
      </c>
      <c r="J5678" s="28" t="s">
        <v>21</v>
      </c>
      <c r="K5678" s="28" t="s">
        <v>20</v>
      </c>
      <c r="L5678" s="28" t="s">
        <v>20</v>
      </c>
      <c r="M5678" s="3" t="str">
        <f>IF(+OR(J5678="SI",G5678="SI"),"SI","NO")</f>
        <v>SI</v>
      </c>
      <c r="N5678" s="3" t="str">
        <f>IF(+OR(H5678="SI",K5678="SI"),"SI","NO")</f>
        <v>SI</v>
      </c>
      <c r="O5678" s="3" t="str">
        <f>IF(+OR(I5678="SI",L5678="SI"),"SI","NO")</f>
        <v>SI</v>
      </c>
    </row>
    <row r="5679" spans="1:15" x14ac:dyDescent="0.25">
      <c r="A5679" s="20" t="s">
        <v>3411</v>
      </c>
      <c r="B5679" s="1" t="s">
        <v>3740</v>
      </c>
      <c r="C5679" s="3">
        <v>6</v>
      </c>
      <c r="D5679" s="3" t="str">
        <f>VLOOKUP(Cobertura2021[[#This Row],['#Area]],S:T,2)</f>
        <v>Rural</v>
      </c>
      <c r="E5679" s="1" t="s">
        <v>3785</v>
      </c>
      <c r="F5679" s="3">
        <v>17</v>
      </c>
      <c r="G5679" s="27" t="s">
        <v>5320</v>
      </c>
      <c r="H5679" s="27" t="s">
        <v>5320</v>
      </c>
      <c r="I5679" s="27" t="s">
        <v>5320</v>
      </c>
      <c r="J5679" s="28" t="s">
        <v>21</v>
      </c>
      <c r="K5679" s="28" t="s">
        <v>20</v>
      </c>
      <c r="L5679" s="28" t="s">
        <v>20</v>
      </c>
      <c r="M5679" s="3" t="str">
        <f>IF(+OR(J5679="SI",G5679="SI"),"SI","NO")</f>
        <v>SI</v>
      </c>
      <c r="N5679" s="3" t="str">
        <f>IF(+OR(H5679="SI",K5679="SI"),"SI","NO")</f>
        <v>SI</v>
      </c>
      <c r="O5679" s="3" t="str">
        <f>IF(+OR(I5679="SI",L5679="SI"),"SI","NO")</f>
        <v>SI</v>
      </c>
    </row>
    <row r="5680" spans="1:15" x14ac:dyDescent="0.25">
      <c r="A5680" s="20" t="s">
        <v>3411</v>
      </c>
      <c r="B5680" s="1" t="s">
        <v>3545</v>
      </c>
      <c r="C5680" s="3">
        <v>6</v>
      </c>
      <c r="D5680" s="3" t="str">
        <f>VLOOKUP(Cobertura2021[[#This Row],['#Area]],S:T,2)</f>
        <v>Rural</v>
      </c>
      <c r="E5680" s="1" t="s">
        <v>3549</v>
      </c>
      <c r="F5680" s="3">
        <v>40</v>
      </c>
      <c r="G5680" s="27" t="s">
        <v>5320</v>
      </c>
      <c r="H5680" s="27" t="s">
        <v>5320</v>
      </c>
      <c r="I5680" s="27" t="s">
        <v>5320</v>
      </c>
      <c r="J5680" s="28" t="s">
        <v>21</v>
      </c>
      <c r="K5680" s="28" t="s">
        <v>20</v>
      </c>
      <c r="L5680" s="28" t="s">
        <v>20</v>
      </c>
      <c r="M5680" s="3" t="str">
        <f>IF(+OR(J5680="SI",G5680="SI"),"SI","NO")</f>
        <v>SI</v>
      </c>
      <c r="N5680" s="3" t="str">
        <f>IF(+OR(H5680="SI",K5680="SI"),"SI","NO")</f>
        <v>SI</v>
      </c>
      <c r="O5680" s="3" t="str">
        <f>IF(+OR(I5680="SI",L5680="SI"),"SI","NO")</f>
        <v>SI</v>
      </c>
    </row>
    <row r="5681" spans="1:15" x14ac:dyDescent="0.25">
      <c r="A5681" s="20" t="s">
        <v>3411</v>
      </c>
      <c r="B5681" s="1" t="s">
        <v>3556</v>
      </c>
      <c r="C5681" s="3">
        <v>6</v>
      </c>
      <c r="D5681" s="3" t="str">
        <f>VLOOKUP(Cobertura2021[[#This Row],['#Area]],S:T,2)</f>
        <v>Rural</v>
      </c>
      <c r="E5681" s="1" t="s">
        <v>3570</v>
      </c>
      <c r="F5681" s="3">
        <v>40</v>
      </c>
      <c r="G5681" s="27" t="s">
        <v>5320</v>
      </c>
      <c r="H5681" s="27" t="s">
        <v>5320</v>
      </c>
      <c r="I5681" s="27" t="s">
        <v>5320</v>
      </c>
      <c r="J5681" s="28" t="s">
        <v>21</v>
      </c>
      <c r="K5681" s="28" t="s">
        <v>21</v>
      </c>
      <c r="L5681" s="28" t="s">
        <v>21</v>
      </c>
      <c r="M5681" s="3" t="str">
        <f>IF(+OR(J5681="SI",G5681="SI"),"SI","NO")</f>
        <v>SI</v>
      </c>
      <c r="N5681" s="3" t="str">
        <f>IF(+OR(H5681="SI",K5681="SI"),"SI","NO")</f>
        <v>SI</v>
      </c>
      <c r="O5681" s="3" t="str">
        <f>IF(+OR(I5681="SI",L5681="SI"),"SI","NO")</f>
        <v>SI</v>
      </c>
    </row>
    <row r="5682" spans="1:15" x14ac:dyDescent="0.25">
      <c r="A5682" s="20" t="s">
        <v>3411</v>
      </c>
      <c r="B5682" s="1" t="s">
        <v>3545</v>
      </c>
      <c r="C5682" s="3">
        <v>6</v>
      </c>
      <c r="D5682" s="3" t="str">
        <f>VLOOKUP(Cobertura2021[[#This Row],['#Area]],S:T,2)</f>
        <v>Rural</v>
      </c>
      <c r="E5682" s="1" t="s">
        <v>3553</v>
      </c>
      <c r="F5682" s="3">
        <v>37</v>
      </c>
      <c r="G5682" s="27" t="s">
        <v>5320</v>
      </c>
      <c r="H5682" s="27" t="s">
        <v>5320</v>
      </c>
      <c r="I5682" s="27" t="s">
        <v>5320</v>
      </c>
      <c r="J5682" s="28" t="s">
        <v>21</v>
      </c>
      <c r="K5682" s="28" t="s">
        <v>20</v>
      </c>
      <c r="L5682" s="28" t="s">
        <v>20</v>
      </c>
      <c r="M5682" s="3" t="str">
        <f>IF(+OR(J5682="SI",G5682="SI"),"SI","NO")</f>
        <v>SI</v>
      </c>
      <c r="N5682" s="3" t="str">
        <f>IF(+OR(H5682="SI",K5682="SI"),"SI","NO")</f>
        <v>SI</v>
      </c>
      <c r="O5682" s="3" t="str">
        <f>IF(+OR(I5682="SI",L5682="SI"),"SI","NO")</f>
        <v>SI</v>
      </c>
    </row>
    <row r="5683" spans="1:15" x14ac:dyDescent="0.25">
      <c r="A5683" s="20" t="s">
        <v>3411</v>
      </c>
      <c r="B5683" s="1" t="s">
        <v>2045</v>
      </c>
      <c r="C5683" s="3">
        <v>6</v>
      </c>
      <c r="D5683" s="3" t="str">
        <f>VLOOKUP(Cobertura2021[[#This Row],['#Area]],S:T,2)</f>
        <v>Rural</v>
      </c>
      <c r="E5683" s="1" t="s">
        <v>3553</v>
      </c>
      <c r="F5683" s="3">
        <v>27</v>
      </c>
      <c r="G5683" s="27" t="s">
        <v>5320</v>
      </c>
      <c r="H5683" s="27" t="s">
        <v>5320</v>
      </c>
      <c r="I5683" s="27" t="s">
        <v>5320</v>
      </c>
      <c r="J5683" s="28" t="s">
        <v>20</v>
      </c>
      <c r="K5683" s="28" t="s">
        <v>20</v>
      </c>
      <c r="L5683" s="28" t="s">
        <v>20</v>
      </c>
      <c r="M5683" s="3" t="str">
        <f>IF(+OR(J5683="SI",G5683="SI"),"SI","NO")</f>
        <v>SI</v>
      </c>
      <c r="N5683" s="3" t="str">
        <f>IF(+OR(H5683="SI",K5683="SI"),"SI","NO")</f>
        <v>SI</v>
      </c>
      <c r="O5683" s="3" t="str">
        <f>IF(+OR(I5683="SI",L5683="SI"),"SI","NO")</f>
        <v>SI</v>
      </c>
    </row>
    <row r="5684" spans="1:15" x14ac:dyDescent="0.25">
      <c r="A5684" s="20" t="s">
        <v>3411</v>
      </c>
      <c r="B5684" s="1" t="s">
        <v>3683</v>
      </c>
      <c r="C5684" s="3">
        <v>6</v>
      </c>
      <c r="D5684" s="3" t="str">
        <f>VLOOKUP(Cobertura2021[[#This Row],['#Area]],S:T,2)</f>
        <v>Rural</v>
      </c>
      <c r="E5684" s="1" t="s">
        <v>3553</v>
      </c>
      <c r="F5684" s="3">
        <v>26</v>
      </c>
      <c r="G5684" s="27" t="s">
        <v>5320</v>
      </c>
      <c r="H5684" s="27" t="s">
        <v>5320</v>
      </c>
      <c r="I5684" s="27" t="s">
        <v>5320</v>
      </c>
      <c r="J5684" s="28" t="s">
        <v>21</v>
      </c>
      <c r="K5684" s="28" t="s">
        <v>21</v>
      </c>
      <c r="L5684" s="28" t="s">
        <v>20</v>
      </c>
      <c r="M5684" s="3" t="str">
        <f>IF(+OR(J5684="SI",G5684="SI"),"SI","NO")</f>
        <v>SI</v>
      </c>
      <c r="N5684" s="3" t="str">
        <f>IF(+OR(H5684="SI",K5684="SI"),"SI","NO")</f>
        <v>SI</v>
      </c>
      <c r="O5684" s="3" t="str">
        <f>IF(+OR(I5684="SI",L5684="SI"),"SI","NO")</f>
        <v>SI</v>
      </c>
    </row>
    <row r="5685" spans="1:15" x14ac:dyDescent="0.25">
      <c r="A5685" s="20" t="s">
        <v>3411</v>
      </c>
      <c r="B5685" s="1" t="s">
        <v>3815</v>
      </c>
      <c r="C5685" s="3">
        <v>6</v>
      </c>
      <c r="D5685" s="3" t="str">
        <f>VLOOKUP(Cobertura2021[[#This Row],['#Area]],S:T,2)</f>
        <v>Rural</v>
      </c>
      <c r="E5685" s="1" t="s">
        <v>3553</v>
      </c>
      <c r="F5685" s="3">
        <v>58</v>
      </c>
      <c r="G5685" s="27" t="s">
        <v>5320</v>
      </c>
      <c r="H5685" s="27" t="s">
        <v>5320</v>
      </c>
      <c r="I5685" s="27" t="s">
        <v>5320</v>
      </c>
      <c r="J5685" s="28" t="s">
        <v>21</v>
      </c>
      <c r="K5685" s="28" t="s">
        <v>21</v>
      </c>
      <c r="L5685" s="28" t="s">
        <v>20</v>
      </c>
      <c r="M5685" s="3" t="str">
        <f>IF(+OR(J5685="SI",G5685="SI"),"SI","NO")</f>
        <v>SI</v>
      </c>
      <c r="N5685" s="3" t="str">
        <f>IF(+OR(H5685="SI",K5685="SI"),"SI","NO")</f>
        <v>SI</v>
      </c>
      <c r="O5685" s="3" t="str">
        <f>IF(+OR(I5685="SI",L5685="SI"),"SI","NO")</f>
        <v>SI</v>
      </c>
    </row>
    <row r="5686" spans="1:15" x14ac:dyDescent="0.25">
      <c r="A5686" s="20" t="s">
        <v>3411</v>
      </c>
      <c r="B5686" s="1" t="s">
        <v>3729</v>
      </c>
      <c r="C5686" s="3">
        <v>6</v>
      </c>
      <c r="D5686" s="3" t="str">
        <f>VLOOKUP(Cobertura2021[[#This Row],['#Area]],S:T,2)</f>
        <v>Rural</v>
      </c>
      <c r="E5686" s="1" t="s">
        <v>3733</v>
      </c>
      <c r="F5686" s="3">
        <v>76</v>
      </c>
      <c r="G5686" s="27" t="s">
        <v>5320</v>
      </c>
      <c r="H5686" s="27" t="s">
        <v>5320</v>
      </c>
      <c r="I5686" s="27" t="s">
        <v>5320</v>
      </c>
      <c r="J5686" s="28" t="s">
        <v>21</v>
      </c>
      <c r="K5686" s="28" t="s">
        <v>20</v>
      </c>
      <c r="L5686" s="28" t="s">
        <v>20</v>
      </c>
      <c r="M5686" s="3" t="str">
        <f>IF(+OR(J5686="SI",G5686="SI"),"SI","NO")</f>
        <v>SI</v>
      </c>
      <c r="N5686" s="3" t="str">
        <f>IF(+OR(H5686="SI",K5686="SI"),"SI","NO")</f>
        <v>SI</v>
      </c>
      <c r="O5686" s="3" t="str">
        <f>IF(+OR(I5686="SI",L5686="SI"),"SI","NO")</f>
        <v>SI</v>
      </c>
    </row>
    <row r="5687" spans="1:15" x14ac:dyDescent="0.25">
      <c r="A5687" s="20" t="s">
        <v>3411</v>
      </c>
      <c r="B5687" s="1" t="s">
        <v>3878</v>
      </c>
      <c r="C5687" s="3">
        <v>6</v>
      </c>
      <c r="D5687" s="3" t="str">
        <f>VLOOKUP(Cobertura2021[[#This Row],['#Area]],S:T,2)</f>
        <v>Rural</v>
      </c>
      <c r="E5687" s="1" t="s">
        <v>3552</v>
      </c>
      <c r="F5687" s="3">
        <v>86</v>
      </c>
      <c r="G5687" s="27" t="s">
        <v>5320</v>
      </c>
      <c r="H5687" s="27" t="s">
        <v>5320</v>
      </c>
      <c r="I5687" s="27" t="s">
        <v>5320</v>
      </c>
      <c r="J5687" s="28" t="s">
        <v>21</v>
      </c>
      <c r="K5687" s="28" t="s">
        <v>20</v>
      </c>
      <c r="L5687" s="28" t="s">
        <v>20</v>
      </c>
      <c r="M5687" s="3" t="str">
        <f>IF(+OR(J5687="SI",G5687="SI"),"SI","NO")</f>
        <v>SI</v>
      </c>
      <c r="N5687" s="3" t="str">
        <f>IF(+OR(H5687="SI",K5687="SI"),"SI","NO")</f>
        <v>SI</v>
      </c>
      <c r="O5687" s="3" t="str">
        <f>IF(+OR(I5687="SI",L5687="SI"),"SI","NO")</f>
        <v>SI</v>
      </c>
    </row>
    <row r="5688" spans="1:15" x14ac:dyDescent="0.25">
      <c r="A5688" s="20" t="s">
        <v>3411</v>
      </c>
      <c r="B5688" s="1" t="s">
        <v>3545</v>
      </c>
      <c r="C5688" s="3">
        <v>6</v>
      </c>
      <c r="D5688" s="3" t="str">
        <f>VLOOKUP(Cobertura2021[[#This Row],['#Area]],S:T,2)</f>
        <v>Rural</v>
      </c>
      <c r="E5688" s="1" t="s">
        <v>3552</v>
      </c>
      <c r="F5688" s="3">
        <v>100</v>
      </c>
      <c r="G5688" s="27" t="s">
        <v>5320</v>
      </c>
      <c r="H5688" s="27" t="s">
        <v>5320</v>
      </c>
      <c r="I5688" s="27" t="s">
        <v>5320</v>
      </c>
      <c r="J5688" s="28" t="s">
        <v>21</v>
      </c>
      <c r="K5688" s="28" t="s">
        <v>21</v>
      </c>
      <c r="L5688" s="28" t="s">
        <v>20</v>
      </c>
      <c r="M5688" s="3" t="str">
        <f>IF(+OR(J5688="SI",G5688="SI"),"SI","NO")</f>
        <v>SI</v>
      </c>
      <c r="N5688" s="3" t="str">
        <f>IF(+OR(H5688="SI",K5688="SI"),"SI","NO")</f>
        <v>SI</v>
      </c>
      <c r="O5688" s="3" t="str">
        <f>IF(+OR(I5688="SI",L5688="SI"),"SI","NO")</f>
        <v>SI</v>
      </c>
    </row>
    <row r="5689" spans="1:15" x14ac:dyDescent="0.25">
      <c r="A5689" s="20" t="s">
        <v>3411</v>
      </c>
      <c r="B5689" s="1" t="s">
        <v>3740</v>
      </c>
      <c r="C5689" s="3">
        <v>6</v>
      </c>
      <c r="D5689" s="3" t="str">
        <f>VLOOKUP(Cobertura2021[[#This Row],['#Area]],S:T,2)</f>
        <v>Rural</v>
      </c>
      <c r="E5689" s="1" t="s">
        <v>3552</v>
      </c>
      <c r="F5689" s="3">
        <v>67</v>
      </c>
      <c r="G5689" s="27" t="s">
        <v>5320</v>
      </c>
      <c r="H5689" s="27" t="s">
        <v>5320</v>
      </c>
      <c r="I5689" s="27" t="s">
        <v>5320</v>
      </c>
      <c r="J5689" s="28" t="s">
        <v>20</v>
      </c>
      <c r="K5689" s="28" t="s">
        <v>20</v>
      </c>
      <c r="L5689" s="28" t="s">
        <v>20</v>
      </c>
      <c r="M5689" s="3" t="str">
        <f>IF(+OR(J5689="SI",G5689="SI"),"SI","NO")</f>
        <v>SI</v>
      </c>
      <c r="N5689" s="3" t="str">
        <f>IF(+OR(H5689="SI",K5689="SI"),"SI","NO")</f>
        <v>SI</v>
      </c>
      <c r="O5689" s="3" t="str">
        <f>IF(+OR(I5689="SI",L5689="SI"),"SI","NO")</f>
        <v>SI</v>
      </c>
    </row>
    <row r="5690" spans="1:15" x14ac:dyDescent="0.25">
      <c r="A5690" s="20" t="s">
        <v>3411</v>
      </c>
      <c r="B5690" s="1" t="s">
        <v>3740</v>
      </c>
      <c r="C5690" s="3">
        <v>6</v>
      </c>
      <c r="D5690" s="3" t="str">
        <f>VLOOKUP(Cobertura2021[[#This Row],['#Area]],S:T,2)</f>
        <v>Rural</v>
      </c>
      <c r="E5690" s="1" t="s">
        <v>3750</v>
      </c>
      <c r="F5690" s="3">
        <v>169</v>
      </c>
      <c r="G5690" s="27" t="s">
        <v>5320</v>
      </c>
      <c r="H5690" s="27" t="s">
        <v>5320</v>
      </c>
      <c r="I5690" s="27" t="s">
        <v>5320</v>
      </c>
      <c r="J5690" s="28" t="s">
        <v>20</v>
      </c>
      <c r="K5690" s="28" t="s">
        <v>20</v>
      </c>
      <c r="L5690" s="28" t="s">
        <v>20</v>
      </c>
      <c r="M5690" s="3" t="str">
        <f>IF(+OR(J5690="SI",G5690="SI"),"SI","NO")</f>
        <v>SI</v>
      </c>
      <c r="N5690" s="3" t="str">
        <f>IF(+OR(H5690="SI",K5690="SI"),"SI","NO")</f>
        <v>SI</v>
      </c>
      <c r="O5690" s="3" t="str">
        <f>IF(+OR(I5690="SI",L5690="SI"),"SI","NO")</f>
        <v>SI</v>
      </c>
    </row>
    <row r="5691" spans="1:15" x14ac:dyDescent="0.25">
      <c r="A5691" s="20" t="s">
        <v>3411</v>
      </c>
      <c r="B5691" s="1" t="s">
        <v>3878</v>
      </c>
      <c r="C5691" s="3">
        <v>6</v>
      </c>
      <c r="D5691" s="3" t="str">
        <f>VLOOKUP(Cobertura2021[[#This Row],['#Area]],S:T,2)</f>
        <v>Rural</v>
      </c>
      <c r="E5691" s="1" t="s">
        <v>3888</v>
      </c>
      <c r="F5691" s="3">
        <v>45</v>
      </c>
      <c r="G5691" s="27" t="s">
        <v>5320</v>
      </c>
      <c r="H5691" s="27" t="s">
        <v>5320</v>
      </c>
      <c r="I5691" s="27" t="s">
        <v>5320</v>
      </c>
      <c r="J5691" s="28" t="s">
        <v>21</v>
      </c>
      <c r="K5691" s="28" t="s">
        <v>21</v>
      </c>
      <c r="L5691" s="28" t="s">
        <v>21</v>
      </c>
      <c r="M5691" s="3" t="str">
        <f>IF(+OR(J5691="SI",G5691="SI"),"SI","NO")</f>
        <v>SI</v>
      </c>
      <c r="N5691" s="3" t="str">
        <f>IF(+OR(H5691="SI",K5691="SI"),"SI","NO")</f>
        <v>SI</v>
      </c>
      <c r="O5691" s="3" t="str">
        <f>IF(+OR(I5691="SI",L5691="SI"),"SI","NO")</f>
        <v>SI</v>
      </c>
    </row>
    <row r="5692" spans="1:15" x14ac:dyDescent="0.25">
      <c r="A5692" s="20" t="s">
        <v>3411</v>
      </c>
      <c r="B5692" s="1" t="s">
        <v>3683</v>
      </c>
      <c r="C5692" s="3">
        <v>6</v>
      </c>
      <c r="D5692" s="3" t="str">
        <f>VLOOKUP(Cobertura2021[[#This Row],['#Area]],S:T,2)</f>
        <v>Rural</v>
      </c>
      <c r="E5692" s="1" t="s">
        <v>1980</v>
      </c>
      <c r="F5692" s="3">
        <v>145</v>
      </c>
      <c r="G5692" s="27" t="s">
        <v>5320</v>
      </c>
      <c r="H5692" s="27" t="s">
        <v>5320</v>
      </c>
      <c r="I5692" s="27" t="s">
        <v>5320</v>
      </c>
      <c r="J5692" s="28" t="s">
        <v>21</v>
      </c>
      <c r="K5692" s="28" t="s">
        <v>20</v>
      </c>
      <c r="L5692" s="28" t="s">
        <v>20</v>
      </c>
      <c r="M5692" s="3" t="str">
        <f>IF(+OR(J5692="SI",G5692="SI"),"SI","NO")</f>
        <v>SI</v>
      </c>
      <c r="N5692" s="3" t="str">
        <f>IF(+OR(H5692="SI",K5692="SI"),"SI","NO")</f>
        <v>SI</v>
      </c>
      <c r="O5692" s="3" t="str">
        <f>IF(+OR(I5692="SI",L5692="SI"),"SI","NO")</f>
        <v>SI</v>
      </c>
    </row>
    <row r="5693" spans="1:15" x14ac:dyDescent="0.25">
      <c r="A5693" s="20" t="s">
        <v>3411</v>
      </c>
      <c r="B5693" s="1" t="s">
        <v>3960</v>
      </c>
      <c r="C5693" s="3">
        <v>6</v>
      </c>
      <c r="D5693" s="3" t="str">
        <f>VLOOKUP(Cobertura2021[[#This Row],['#Area]],S:T,2)</f>
        <v>Rural</v>
      </c>
      <c r="E5693" s="1" t="s">
        <v>3967</v>
      </c>
      <c r="F5693" s="3">
        <v>184</v>
      </c>
      <c r="G5693" s="27" t="s">
        <v>5320</v>
      </c>
      <c r="H5693" s="27" t="s">
        <v>5320</v>
      </c>
      <c r="I5693" s="27" t="s">
        <v>5320</v>
      </c>
      <c r="J5693" s="28" t="s">
        <v>21</v>
      </c>
      <c r="K5693" s="28" t="s">
        <v>20</v>
      </c>
      <c r="L5693" s="28" t="s">
        <v>20</v>
      </c>
      <c r="M5693" s="3" t="str">
        <f>IF(+OR(J5693="SI",G5693="SI"),"SI","NO")</f>
        <v>SI</v>
      </c>
      <c r="N5693" s="3" t="str">
        <f>IF(+OR(H5693="SI",K5693="SI"),"SI","NO")</f>
        <v>SI</v>
      </c>
      <c r="O5693" s="3" t="str">
        <f>IF(+OR(I5693="SI",L5693="SI"),"SI","NO")</f>
        <v>SI</v>
      </c>
    </row>
    <row r="5694" spans="1:15" hidden="1" x14ac:dyDescent="0.25">
      <c r="A5694" s="20" t="s">
        <v>3411</v>
      </c>
      <c r="B5694" s="1" t="s">
        <v>3412</v>
      </c>
      <c r="C5694" s="3">
        <v>1</v>
      </c>
      <c r="D5694" s="3" t="e">
        <f>VLOOKUP(Cobertura2021[[#This Row],['#Area]],S:T,2)</f>
        <v>#N/A</v>
      </c>
      <c r="E5694" s="1" t="s">
        <v>2321</v>
      </c>
      <c r="F5694" s="3">
        <v>442</v>
      </c>
      <c r="G5694" s="27" t="s">
        <v>5320</v>
      </c>
      <c r="H5694" s="27" t="s">
        <v>5320</v>
      </c>
      <c r="I5694" s="27" t="s">
        <v>5320</v>
      </c>
      <c r="J5694" s="28" t="s">
        <v>21</v>
      </c>
      <c r="K5694" s="28" t="s">
        <v>21</v>
      </c>
      <c r="L5694" s="28" t="s">
        <v>21</v>
      </c>
      <c r="M5694" s="3" t="str">
        <f>IF(+OR(J5694="SI",G5694="SI"),"SI","NO")</f>
        <v>SI</v>
      </c>
      <c r="N5694" s="3" t="str">
        <f>IF(+OR(H5694="SI",K5694="SI"),"SI","NO")</f>
        <v>SI</v>
      </c>
      <c r="O5694" s="3" t="str">
        <f>IF(+OR(I5694="SI",L5694="SI"),"SI","NO")</f>
        <v>SI</v>
      </c>
    </row>
    <row r="5695" spans="1:15" hidden="1" x14ac:dyDescent="0.25">
      <c r="A5695" s="20" t="s">
        <v>3411</v>
      </c>
      <c r="B5695" s="1" t="s">
        <v>3693</v>
      </c>
      <c r="C5695" s="3">
        <v>1</v>
      </c>
      <c r="D5695" s="3" t="e">
        <f>VLOOKUP(Cobertura2021[[#This Row],['#Area]],S:T,2)</f>
        <v>#N/A</v>
      </c>
      <c r="E5695" s="1" t="s">
        <v>3699</v>
      </c>
      <c r="F5695" s="3">
        <v>94</v>
      </c>
      <c r="G5695" s="27" t="s">
        <v>5320</v>
      </c>
      <c r="H5695" s="27" t="s">
        <v>5320</v>
      </c>
      <c r="I5695" s="27" t="s">
        <v>5320</v>
      </c>
      <c r="J5695" s="28" t="s">
        <v>21</v>
      </c>
      <c r="K5695" s="28" t="s">
        <v>21</v>
      </c>
      <c r="L5695" s="28" t="s">
        <v>21</v>
      </c>
      <c r="M5695" s="3" t="str">
        <f>IF(+OR(J5695="SI",G5695="SI"),"SI","NO")</f>
        <v>SI</v>
      </c>
      <c r="N5695" s="3" t="str">
        <f>IF(+OR(H5695="SI",K5695="SI"),"SI","NO")</f>
        <v>SI</v>
      </c>
      <c r="O5695" s="3" t="str">
        <f>IF(+OR(I5695="SI",L5695="SI"),"SI","NO")</f>
        <v>SI</v>
      </c>
    </row>
    <row r="5696" spans="1:15" hidden="1" x14ac:dyDescent="0.25">
      <c r="A5696" s="20" t="s">
        <v>3411</v>
      </c>
      <c r="B5696" s="1" t="s">
        <v>3589</v>
      </c>
      <c r="C5696" s="3">
        <v>1</v>
      </c>
      <c r="D5696" s="3" t="e">
        <f>VLOOKUP(Cobertura2021[[#This Row],['#Area]],S:T,2)</f>
        <v>#N/A</v>
      </c>
      <c r="E5696" s="1" t="s">
        <v>3591</v>
      </c>
      <c r="F5696" s="3">
        <v>74</v>
      </c>
      <c r="G5696" s="27" t="s">
        <v>5320</v>
      </c>
      <c r="H5696" s="27" t="s">
        <v>5320</v>
      </c>
      <c r="I5696" s="27" t="s">
        <v>5320</v>
      </c>
      <c r="J5696" s="28" t="s">
        <v>21</v>
      </c>
      <c r="K5696" s="28" t="s">
        <v>21</v>
      </c>
      <c r="L5696" s="28" t="s">
        <v>21</v>
      </c>
      <c r="M5696" s="3" t="str">
        <f>IF(+OR(J5696="SI",G5696="SI"),"SI","NO")</f>
        <v>SI</v>
      </c>
      <c r="N5696" s="3" t="str">
        <f>IF(+OR(H5696="SI",K5696="SI"),"SI","NO")</f>
        <v>SI</v>
      </c>
      <c r="O5696" s="3" t="str">
        <f>IF(+OR(I5696="SI",L5696="SI"),"SI","NO")</f>
        <v>SI</v>
      </c>
    </row>
    <row r="5697" spans="1:15" x14ac:dyDescent="0.25">
      <c r="A5697" s="20" t="s">
        <v>3411</v>
      </c>
      <c r="B5697" s="1" t="s">
        <v>2764</v>
      </c>
      <c r="C5697" s="3">
        <v>6</v>
      </c>
      <c r="D5697" s="3" t="str">
        <f>VLOOKUP(Cobertura2021[[#This Row],['#Area]],S:T,2)</f>
        <v>Rural</v>
      </c>
      <c r="E5697" s="1" t="s">
        <v>3573</v>
      </c>
      <c r="F5697" s="3">
        <v>35</v>
      </c>
      <c r="G5697" s="27" t="s">
        <v>5320</v>
      </c>
      <c r="H5697" s="27" t="s">
        <v>5320</v>
      </c>
      <c r="I5697" s="27" t="s">
        <v>5320</v>
      </c>
      <c r="J5697" s="28" t="s">
        <v>21</v>
      </c>
      <c r="K5697" s="28" t="s">
        <v>21</v>
      </c>
      <c r="L5697" s="28" t="s">
        <v>20</v>
      </c>
      <c r="M5697" s="3" t="str">
        <f>IF(+OR(J5697="SI",G5697="SI"),"SI","NO")</f>
        <v>SI</v>
      </c>
      <c r="N5697" s="3" t="str">
        <f>IF(+OR(H5697="SI",K5697="SI"),"SI","NO")</f>
        <v>SI</v>
      </c>
      <c r="O5697" s="3" t="str">
        <f>IF(+OR(I5697="SI",L5697="SI"),"SI","NO")</f>
        <v>SI</v>
      </c>
    </row>
    <row r="5698" spans="1:15" hidden="1" x14ac:dyDescent="0.25">
      <c r="A5698" s="20" t="s">
        <v>3411</v>
      </c>
      <c r="B5698" s="1" t="s">
        <v>2764</v>
      </c>
      <c r="C5698" s="3">
        <v>3</v>
      </c>
      <c r="D5698" s="3" t="str">
        <f>VLOOKUP(Cobertura2021[[#This Row],['#Area]],S:T,2)</f>
        <v>Suburbana</v>
      </c>
      <c r="E5698" s="1" t="s">
        <v>3574</v>
      </c>
      <c r="F5698" s="3">
        <v>508</v>
      </c>
      <c r="G5698" s="27" t="s">
        <v>5320</v>
      </c>
      <c r="H5698" s="27" t="s">
        <v>5320</v>
      </c>
      <c r="I5698" s="27" t="s">
        <v>5320</v>
      </c>
      <c r="J5698" s="28" t="s">
        <v>21</v>
      </c>
      <c r="K5698" s="28" t="s">
        <v>21</v>
      </c>
      <c r="L5698" s="28" t="s">
        <v>20</v>
      </c>
      <c r="M5698" s="3" t="str">
        <f>IF(+OR(J5698="SI",G5698="SI"),"SI","NO")</f>
        <v>SI</v>
      </c>
      <c r="N5698" s="3" t="str">
        <f>IF(+OR(H5698="SI",K5698="SI"),"SI","NO")</f>
        <v>SI</v>
      </c>
      <c r="O5698" s="3" t="str">
        <f>IF(+OR(I5698="SI",L5698="SI"),"SI","NO")</f>
        <v>SI</v>
      </c>
    </row>
    <row r="5699" spans="1:15" x14ac:dyDescent="0.25">
      <c r="A5699" s="20" t="s">
        <v>3411</v>
      </c>
      <c r="B5699" s="1" t="s">
        <v>3556</v>
      </c>
      <c r="C5699" s="3">
        <v>6</v>
      </c>
      <c r="D5699" s="3" t="str">
        <f>VLOOKUP(Cobertura2021[[#This Row],['#Area]],S:T,2)</f>
        <v>Rural</v>
      </c>
      <c r="E5699" s="1" t="s">
        <v>3558</v>
      </c>
      <c r="F5699" s="3">
        <v>216</v>
      </c>
      <c r="G5699" s="27" t="s">
        <v>5320</v>
      </c>
      <c r="H5699" s="27" t="s">
        <v>5320</v>
      </c>
      <c r="I5699" s="27" t="s">
        <v>5320</v>
      </c>
      <c r="J5699" s="28" t="s">
        <v>21</v>
      </c>
      <c r="K5699" s="28" t="s">
        <v>21</v>
      </c>
      <c r="L5699" s="28" t="s">
        <v>20</v>
      </c>
      <c r="M5699" s="3" t="str">
        <f>IF(+OR(J5699="SI",G5699="SI"),"SI","NO")</f>
        <v>SI</v>
      </c>
      <c r="N5699" s="3" t="str">
        <f>IF(+OR(H5699="SI",K5699="SI"),"SI","NO")</f>
        <v>SI</v>
      </c>
      <c r="O5699" s="3" t="str">
        <f>IF(+OR(I5699="SI",L5699="SI"),"SI","NO")</f>
        <v>SI</v>
      </c>
    </row>
    <row r="5700" spans="1:15" x14ac:dyDescent="0.25">
      <c r="A5700" s="20" t="s">
        <v>3411</v>
      </c>
      <c r="B5700" s="1" t="s">
        <v>3625</v>
      </c>
      <c r="C5700" s="3">
        <v>6</v>
      </c>
      <c r="D5700" s="3" t="str">
        <f>VLOOKUP(Cobertura2021[[#This Row],['#Area]],S:T,2)</f>
        <v>Rural</v>
      </c>
      <c r="E5700" s="1" t="s">
        <v>3631</v>
      </c>
      <c r="F5700" s="3">
        <v>67</v>
      </c>
      <c r="G5700" s="27" t="s">
        <v>5320</v>
      </c>
      <c r="H5700" s="27" t="s">
        <v>5320</v>
      </c>
      <c r="I5700" s="27" t="s">
        <v>5320</v>
      </c>
      <c r="J5700" s="28" t="s">
        <v>21</v>
      </c>
      <c r="K5700" s="28" t="s">
        <v>20</v>
      </c>
      <c r="L5700" s="28" t="s">
        <v>20</v>
      </c>
      <c r="M5700" s="3" t="str">
        <f>IF(+OR(J5700="SI",G5700="SI"),"SI","NO")</f>
        <v>SI</v>
      </c>
      <c r="N5700" s="3" t="str">
        <f>IF(+OR(H5700="SI",K5700="SI"),"SI","NO")</f>
        <v>SI</v>
      </c>
      <c r="O5700" s="3" t="str">
        <f>IF(+OR(I5700="SI",L5700="SI"),"SI","NO")</f>
        <v>SI</v>
      </c>
    </row>
    <row r="5701" spans="1:15" hidden="1" x14ac:dyDescent="0.25">
      <c r="A5701" s="20" t="s">
        <v>3411</v>
      </c>
      <c r="B5701" s="1" t="s">
        <v>3412</v>
      </c>
      <c r="C5701" s="3">
        <v>1</v>
      </c>
      <c r="D5701" s="3" t="e">
        <f>VLOOKUP(Cobertura2021[[#This Row],['#Area]],S:T,2)</f>
        <v>#N/A</v>
      </c>
      <c r="E5701" s="1" t="s">
        <v>752</v>
      </c>
      <c r="F5701" s="3">
        <v>126</v>
      </c>
      <c r="G5701" s="27" t="s">
        <v>5320</v>
      </c>
      <c r="H5701" s="27" t="s">
        <v>5320</v>
      </c>
      <c r="I5701" s="27" t="s">
        <v>5320</v>
      </c>
      <c r="J5701" s="28" t="s">
        <v>21</v>
      </c>
      <c r="K5701" s="28" t="s">
        <v>21</v>
      </c>
      <c r="L5701" s="28" t="s">
        <v>21</v>
      </c>
      <c r="M5701" s="3" t="str">
        <f>IF(+OR(J5701="SI",G5701="SI"),"SI","NO")</f>
        <v>SI</v>
      </c>
      <c r="N5701" s="3" t="str">
        <f>IF(+OR(H5701="SI",K5701="SI"),"SI","NO")</f>
        <v>SI</v>
      </c>
      <c r="O5701" s="3" t="str">
        <f>IF(+OR(I5701="SI",L5701="SI"),"SI","NO")</f>
        <v>SI</v>
      </c>
    </row>
    <row r="5702" spans="1:15" x14ac:dyDescent="0.25">
      <c r="A5702" s="20" t="s">
        <v>3411</v>
      </c>
      <c r="B5702" s="1" t="s">
        <v>3412</v>
      </c>
      <c r="C5702" s="3">
        <v>6</v>
      </c>
      <c r="D5702" s="3" t="str">
        <f>VLOOKUP(Cobertura2021[[#This Row],['#Area]],S:T,2)</f>
        <v>Rural</v>
      </c>
      <c r="E5702" s="1" t="s">
        <v>752</v>
      </c>
      <c r="F5702" s="3">
        <v>134</v>
      </c>
      <c r="G5702" s="27" t="s">
        <v>5320</v>
      </c>
      <c r="H5702" s="27" t="s">
        <v>5320</v>
      </c>
      <c r="I5702" s="27" t="s">
        <v>5320</v>
      </c>
      <c r="J5702" s="28" t="s">
        <v>21</v>
      </c>
      <c r="K5702" s="28" t="s">
        <v>21</v>
      </c>
      <c r="L5702" s="28" t="s">
        <v>21</v>
      </c>
      <c r="M5702" s="3" t="str">
        <f>IF(+OR(J5702="SI",G5702="SI"),"SI","NO")</f>
        <v>SI</v>
      </c>
      <c r="N5702" s="3" t="str">
        <f>IF(+OR(H5702="SI",K5702="SI"),"SI","NO")</f>
        <v>SI</v>
      </c>
      <c r="O5702" s="3" t="str">
        <f>IF(+OR(I5702="SI",L5702="SI"),"SI","NO")</f>
        <v>SI</v>
      </c>
    </row>
    <row r="5703" spans="1:15" x14ac:dyDescent="0.25">
      <c r="A5703" s="20" t="s">
        <v>3411</v>
      </c>
      <c r="B5703" s="1" t="s">
        <v>2045</v>
      </c>
      <c r="C5703" s="3">
        <v>6</v>
      </c>
      <c r="D5703" s="3" t="str">
        <f>VLOOKUP(Cobertura2021[[#This Row],['#Area]],S:T,2)</f>
        <v>Rural</v>
      </c>
      <c r="E5703" s="1" t="s">
        <v>752</v>
      </c>
      <c r="F5703" s="3">
        <v>105</v>
      </c>
      <c r="G5703" s="27" t="s">
        <v>5320</v>
      </c>
      <c r="H5703" s="27" t="s">
        <v>5320</v>
      </c>
      <c r="I5703" s="27" t="s">
        <v>5320</v>
      </c>
      <c r="J5703" s="28" t="s">
        <v>20</v>
      </c>
      <c r="K5703" s="28" t="s">
        <v>20</v>
      </c>
      <c r="L5703" s="28" t="s">
        <v>20</v>
      </c>
      <c r="M5703" s="3" t="str">
        <f>IF(+OR(J5703="SI",G5703="SI"),"SI","NO")</f>
        <v>SI</v>
      </c>
      <c r="N5703" s="3" t="str">
        <f>IF(+OR(H5703="SI",K5703="SI"),"SI","NO")</f>
        <v>SI</v>
      </c>
      <c r="O5703" s="3" t="str">
        <f>IF(+OR(I5703="SI",L5703="SI"),"SI","NO")</f>
        <v>SI</v>
      </c>
    </row>
    <row r="5704" spans="1:15" x14ac:dyDescent="0.25">
      <c r="A5704" s="20" t="s">
        <v>3411</v>
      </c>
      <c r="B5704" s="1" t="s">
        <v>3740</v>
      </c>
      <c r="C5704" s="3">
        <v>6</v>
      </c>
      <c r="D5704" s="3" t="str">
        <f>VLOOKUP(Cobertura2021[[#This Row],['#Area]],S:T,2)</f>
        <v>Rural</v>
      </c>
      <c r="E5704" s="1" t="s">
        <v>3757</v>
      </c>
      <c r="F5704" s="3">
        <v>152</v>
      </c>
      <c r="G5704" s="27" t="s">
        <v>5320</v>
      </c>
      <c r="H5704" s="27" t="s">
        <v>5320</v>
      </c>
      <c r="I5704" s="27" t="s">
        <v>5320</v>
      </c>
      <c r="J5704" s="28" t="s">
        <v>20</v>
      </c>
      <c r="K5704" s="28" t="s">
        <v>20</v>
      </c>
      <c r="L5704" s="28" t="s">
        <v>20</v>
      </c>
      <c r="M5704" s="3" t="str">
        <f>IF(+OR(J5704="SI",G5704="SI"),"SI","NO")</f>
        <v>SI</v>
      </c>
      <c r="N5704" s="3" t="str">
        <f>IF(+OR(H5704="SI",K5704="SI"),"SI","NO")</f>
        <v>SI</v>
      </c>
      <c r="O5704" s="3" t="str">
        <f>IF(+OR(I5704="SI",L5704="SI"),"SI","NO")</f>
        <v>SI</v>
      </c>
    </row>
    <row r="5705" spans="1:15" hidden="1" x14ac:dyDescent="0.25">
      <c r="A5705" s="20" t="s">
        <v>3411</v>
      </c>
      <c r="B5705" s="1" t="s">
        <v>3475</v>
      </c>
      <c r="C5705" s="3">
        <v>1</v>
      </c>
      <c r="D5705" s="3" t="e">
        <f>VLOOKUP(Cobertura2021[[#This Row],['#Area]],S:T,2)</f>
        <v>#N/A</v>
      </c>
      <c r="E5705" s="1" t="s">
        <v>913</v>
      </c>
      <c r="F5705" s="3">
        <v>578</v>
      </c>
      <c r="G5705" s="27" t="s">
        <v>5320</v>
      </c>
      <c r="H5705" s="27" t="s">
        <v>5320</v>
      </c>
      <c r="I5705" s="27" t="s">
        <v>5320</v>
      </c>
      <c r="J5705" s="28" t="s">
        <v>21</v>
      </c>
      <c r="K5705" s="28" t="s">
        <v>21</v>
      </c>
      <c r="L5705" s="28" t="s">
        <v>21</v>
      </c>
      <c r="M5705" s="3" t="str">
        <f>IF(+OR(J5705="SI",G5705="SI"),"SI","NO")</f>
        <v>SI</v>
      </c>
      <c r="N5705" s="3" t="str">
        <f>IF(+OR(H5705="SI",K5705="SI"),"SI","NO")</f>
        <v>SI</v>
      </c>
      <c r="O5705" s="3" t="str">
        <f>IF(+OR(I5705="SI",L5705="SI"),"SI","NO")</f>
        <v>SI</v>
      </c>
    </row>
    <row r="5706" spans="1:15" x14ac:dyDescent="0.25">
      <c r="A5706" s="20" t="s">
        <v>3411</v>
      </c>
      <c r="B5706" s="1" t="s">
        <v>3609</v>
      </c>
      <c r="C5706" s="3">
        <v>6</v>
      </c>
      <c r="D5706" s="3" t="str">
        <f>VLOOKUP(Cobertura2021[[#This Row],['#Area]],S:T,2)</f>
        <v>Rural</v>
      </c>
      <c r="E5706" s="1" t="s">
        <v>3945</v>
      </c>
      <c r="F5706" s="3">
        <v>169</v>
      </c>
      <c r="G5706" s="27" t="s">
        <v>5320</v>
      </c>
      <c r="H5706" s="27" t="s">
        <v>5320</v>
      </c>
      <c r="I5706" s="27" t="s">
        <v>5320</v>
      </c>
      <c r="J5706" s="28" t="s">
        <v>21</v>
      </c>
      <c r="K5706" s="28" t="s">
        <v>21</v>
      </c>
      <c r="L5706" s="28" t="s">
        <v>21</v>
      </c>
      <c r="M5706" s="3" t="str">
        <f>IF(+OR(J5706="SI",G5706="SI"),"SI","NO")</f>
        <v>SI</v>
      </c>
      <c r="N5706" s="3" t="str">
        <f>IF(+OR(H5706="SI",K5706="SI"),"SI","NO")</f>
        <v>SI</v>
      </c>
      <c r="O5706" s="3" t="str">
        <f>IF(+OR(I5706="SI",L5706="SI"),"SI","NO")</f>
        <v>SI</v>
      </c>
    </row>
    <row r="5707" spans="1:15" hidden="1" x14ac:dyDescent="0.25">
      <c r="A5707" s="20" t="s">
        <v>3411</v>
      </c>
      <c r="B5707" s="1" t="s">
        <v>3412</v>
      </c>
      <c r="C5707" s="3">
        <v>1</v>
      </c>
      <c r="D5707" s="3" t="e">
        <f>VLOOKUP(Cobertura2021[[#This Row],['#Area]],S:T,2)</f>
        <v>#N/A</v>
      </c>
      <c r="E5707" s="1" t="s">
        <v>3415</v>
      </c>
      <c r="F5707" s="3">
        <v>841</v>
      </c>
      <c r="G5707" s="27" t="s">
        <v>5320</v>
      </c>
      <c r="H5707" s="27" t="s">
        <v>5320</v>
      </c>
      <c r="I5707" s="27" t="s">
        <v>5320</v>
      </c>
      <c r="J5707" s="28" t="s">
        <v>21</v>
      </c>
      <c r="K5707" s="28" t="s">
        <v>21</v>
      </c>
      <c r="L5707" s="28" t="s">
        <v>21</v>
      </c>
      <c r="M5707" s="3" t="str">
        <f>IF(+OR(J5707="SI",G5707="SI"),"SI","NO")</f>
        <v>SI</v>
      </c>
      <c r="N5707" s="3" t="str">
        <f>IF(+OR(H5707="SI",K5707="SI"),"SI","NO")</f>
        <v>SI</v>
      </c>
      <c r="O5707" s="3" t="str">
        <f>IF(+OR(I5707="SI",L5707="SI"),"SI","NO")</f>
        <v>SI</v>
      </c>
    </row>
    <row r="5708" spans="1:15" x14ac:dyDescent="0.25">
      <c r="A5708" s="20" t="s">
        <v>3411</v>
      </c>
      <c r="B5708" s="1" t="s">
        <v>3589</v>
      </c>
      <c r="C5708" s="3">
        <v>6</v>
      </c>
      <c r="D5708" s="3" t="str">
        <f>VLOOKUP(Cobertura2021[[#This Row],['#Area]],S:T,2)</f>
        <v>Rural</v>
      </c>
      <c r="E5708" s="1" t="s">
        <v>3620</v>
      </c>
      <c r="F5708" s="3">
        <v>44</v>
      </c>
      <c r="G5708" s="27" t="s">
        <v>5320</v>
      </c>
      <c r="H5708" s="27" t="s">
        <v>5320</v>
      </c>
      <c r="I5708" s="27" t="s">
        <v>5320</v>
      </c>
      <c r="J5708" s="28" t="s">
        <v>21</v>
      </c>
      <c r="K5708" s="28" t="s">
        <v>21</v>
      </c>
      <c r="L5708" s="28" t="s">
        <v>21</v>
      </c>
      <c r="M5708" s="3" t="str">
        <f>IF(+OR(J5708="SI",G5708="SI"),"SI","NO")</f>
        <v>SI</v>
      </c>
      <c r="N5708" s="3" t="str">
        <f>IF(+OR(H5708="SI",K5708="SI"),"SI","NO")</f>
        <v>SI</v>
      </c>
      <c r="O5708" s="3" t="str">
        <f>IF(+OR(I5708="SI",L5708="SI"),"SI","NO")</f>
        <v>SI</v>
      </c>
    </row>
    <row r="5709" spans="1:15" hidden="1" x14ac:dyDescent="0.25">
      <c r="A5709" s="20" t="s">
        <v>3411</v>
      </c>
      <c r="B5709" s="1" t="s">
        <v>3412</v>
      </c>
      <c r="C5709" s="3">
        <v>1</v>
      </c>
      <c r="D5709" s="3" t="e">
        <f>VLOOKUP(Cobertura2021[[#This Row],['#Area]],S:T,2)</f>
        <v>#N/A</v>
      </c>
      <c r="E5709" s="1" t="s">
        <v>3418</v>
      </c>
      <c r="F5709" s="3">
        <v>365</v>
      </c>
      <c r="G5709" s="27" t="s">
        <v>5320</v>
      </c>
      <c r="H5709" s="27" t="s">
        <v>5320</v>
      </c>
      <c r="I5709" s="27" t="s">
        <v>5320</v>
      </c>
      <c r="J5709" s="28" t="s">
        <v>21</v>
      </c>
      <c r="K5709" s="28" t="s">
        <v>21</v>
      </c>
      <c r="L5709" s="28" t="s">
        <v>21</v>
      </c>
      <c r="M5709" s="3" t="str">
        <f>IF(+OR(J5709="SI",G5709="SI"),"SI","NO")</f>
        <v>SI</v>
      </c>
      <c r="N5709" s="3" t="str">
        <f>IF(+OR(H5709="SI",K5709="SI"),"SI","NO")</f>
        <v>SI</v>
      </c>
      <c r="O5709" s="3" t="str">
        <f>IF(+OR(I5709="SI",L5709="SI"),"SI","NO")</f>
        <v>SI</v>
      </c>
    </row>
    <row r="5710" spans="1:15" x14ac:dyDescent="0.25">
      <c r="A5710" s="20" t="s">
        <v>3411</v>
      </c>
      <c r="B5710" s="1" t="s">
        <v>3787</v>
      </c>
      <c r="C5710" s="3">
        <v>6</v>
      </c>
      <c r="D5710" s="3" t="str">
        <f>VLOOKUP(Cobertura2021[[#This Row],['#Area]],S:T,2)</f>
        <v>Rural</v>
      </c>
      <c r="E5710" s="1" t="s">
        <v>3418</v>
      </c>
      <c r="F5710" s="3">
        <v>94</v>
      </c>
      <c r="G5710" s="27" t="s">
        <v>5320</v>
      </c>
      <c r="H5710" s="27" t="s">
        <v>5320</v>
      </c>
      <c r="I5710" s="27" t="s">
        <v>5320</v>
      </c>
      <c r="J5710" s="28" t="s">
        <v>21</v>
      </c>
      <c r="K5710" s="28" t="s">
        <v>21</v>
      </c>
      <c r="L5710" s="28" t="s">
        <v>21</v>
      </c>
      <c r="M5710" s="3" t="str">
        <f>IF(+OR(J5710="SI",G5710="SI"),"SI","NO")</f>
        <v>SI</v>
      </c>
      <c r="N5710" s="3" t="str">
        <f>IF(+OR(H5710="SI",K5710="SI"),"SI","NO")</f>
        <v>SI</v>
      </c>
      <c r="O5710" s="3" t="str">
        <f>IF(+OR(I5710="SI",L5710="SI"),"SI","NO")</f>
        <v>SI</v>
      </c>
    </row>
    <row r="5711" spans="1:15" hidden="1" x14ac:dyDescent="0.25">
      <c r="A5711" s="20" t="s">
        <v>3411</v>
      </c>
      <c r="B5711" s="1" t="s">
        <v>3412</v>
      </c>
      <c r="C5711" s="3">
        <v>1</v>
      </c>
      <c r="D5711" s="3" t="e">
        <f>VLOOKUP(Cobertura2021[[#This Row],['#Area]],S:T,2)</f>
        <v>#N/A</v>
      </c>
      <c r="E5711" s="1" t="s">
        <v>315</v>
      </c>
      <c r="F5711" s="3">
        <v>538</v>
      </c>
      <c r="G5711" s="27" t="s">
        <v>5320</v>
      </c>
      <c r="H5711" s="27" t="s">
        <v>5320</v>
      </c>
      <c r="I5711" s="27" t="s">
        <v>5320</v>
      </c>
      <c r="J5711" s="28" t="s">
        <v>21</v>
      </c>
      <c r="K5711" s="28" t="s">
        <v>21</v>
      </c>
      <c r="L5711" s="28" t="s">
        <v>21</v>
      </c>
      <c r="M5711" s="3" t="str">
        <f>IF(+OR(J5711="SI",G5711="SI"),"SI","NO")</f>
        <v>SI</v>
      </c>
      <c r="N5711" s="3" t="str">
        <f>IF(+OR(H5711="SI",K5711="SI"),"SI","NO")</f>
        <v>SI</v>
      </c>
      <c r="O5711" s="3" t="str">
        <f>IF(+OR(I5711="SI",L5711="SI"),"SI","NO")</f>
        <v>SI</v>
      </c>
    </row>
    <row r="5712" spans="1:15" x14ac:dyDescent="0.25">
      <c r="A5712" s="20" t="s">
        <v>156</v>
      </c>
      <c r="B5712" s="1" t="s">
        <v>476</v>
      </c>
      <c r="C5712" s="3">
        <v>6</v>
      </c>
      <c r="D5712" s="3" t="str">
        <f>VLOOKUP(Cobertura2021[[#This Row],['#Area]],S:T,2)</f>
        <v>Rural</v>
      </c>
      <c r="E5712" s="1" t="s">
        <v>7</v>
      </c>
      <c r="F5712" s="3">
        <v>224</v>
      </c>
      <c r="G5712" s="27" t="s">
        <v>5320</v>
      </c>
      <c r="H5712" s="27" t="s">
        <v>3</v>
      </c>
      <c r="I5712" s="27" t="s">
        <v>3</v>
      </c>
      <c r="J5712" s="28" t="s">
        <v>21</v>
      </c>
      <c r="K5712" s="28" t="s">
        <v>20</v>
      </c>
      <c r="L5712" s="28" t="s">
        <v>20</v>
      </c>
      <c r="M5712" s="3" t="str">
        <f>IF(+OR(J5712="SI",G5712="SI"),"SI","NO")</f>
        <v>SI</v>
      </c>
      <c r="N5712" s="3" t="str">
        <f>IF(+OR(H5712="SI",K5712="SI"),"SI","NO")</f>
        <v>NO</v>
      </c>
      <c r="O5712" s="3" t="str">
        <f>IF(+OR(I5712="SI",L5712="SI"),"SI","NO")</f>
        <v>NO</v>
      </c>
    </row>
    <row r="5713" spans="1:15" hidden="1" x14ac:dyDescent="0.25">
      <c r="A5713" s="20" t="s">
        <v>3411</v>
      </c>
      <c r="B5713" s="1" t="s">
        <v>3693</v>
      </c>
      <c r="C5713" s="3">
        <v>1</v>
      </c>
      <c r="D5713" s="3" t="e">
        <f>VLOOKUP(Cobertura2021[[#This Row],['#Area]],S:T,2)</f>
        <v>#N/A</v>
      </c>
      <c r="E5713" s="1" t="s">
        <v>315</v>
      </c>
      <c r="F5713" s="3">
        <v>181</v>
      </c>
      <c r="G5713" s="27" t="s">
        <v>5320</v>
      </c>
      <c r="H5713" s="27" t="s">
        <v>5320</v>
      </c>
      <c r="I5713" s="27" t="s">
        <v>5320</v>
      </c>
      <c r="J5713" s="28" t="s">
        <v>21</v>
      </c>
      <c r="K5713" s="28" t="s">
        <v>21</v>
      </c>
      <c r="L5713" s="28" t="s">
        <v>21</v>
      </c>
      <c r="M5713" s="3" t="str">
        <f>IF(+OR(J5713="SI",G5713="SI"),"SI","NO")</f>
        <v>SI</v>
      </c>
      <c r="N5713" s="3" t="str">
        <f>IF(+OR(H5713="SI",K5713="SI"),"SI","NO")</f>
        <v>SI</v>
      </c>
      <c r="O5713" s="3" t="str">
        <f>IF(+OR(I5713="SI",L5713="SI"),"SI","NO")</f>
        <v>SI</v>
      </c>
    </row>
    <row r="5714" spans="1:15" x14ac:dyDescent="0.25">
      <c r="A5714" s="20" t="s">
        <v>156</v>
      </c>
      <c r="B5714" s="1" t="s">
        <v>3661</v>
      </c>
      <c r="C5714" s="3">
        <v>6</v>
      </c>
      <c r="D5714" s="3" t="str">
        <f>VLOOKUP(Cobertura2021[[#This Row],['#Area]],S:T,2)</f>
        <v>Rural</v>
      </c>
      <c r="E5714" s="1" t="s">
        <v>7</v>
      </c>
      <c r="F5714" s="3">
        <v>61</v>
      </c>
      <c r="G5714" s="27" t="s">
        <v>5320</v>
      </c>
      <c r="H5714" s="27" t="s">
        <v>3</v>
      </c>
      <c r="I5714" s="27" t="s">
        <v>3</v>
      </c>
      <c r="J5714" s="28" t="s">
        <v>20</v>
      </c>
      <c r="K5714" s="28" t="s">
        <v>20</v>
      </c>
      <c r="L5714" s="28" t="s">
        <v>20</v>
      </c>
      <c r="M5714" s="3" t="str">
        <f>IF(+OR(J5714="SI",G5714="SI"),"SI","NO")</f>
        <v>SI</v>
      </c>
      <c r="N5714" s="3" t="str">
        <f>IF(+OR(H5714="SI",K5714="SI"),"SI","NO")</f>
        <v>NO</v>
      </c>
      <c r="O5714" s="3" t="str">
        <f>IF(+OR(I5714="SI",L5714="SI"),"SI","NO")</f>
        <v>NO</v>
      </c>
    </row>
    <row r="5715" spans="1:15" x14ac:dyDescent="0.25">
      <c r="A5715" s="20" t="s">
        <v>156</v>
      </c>
      <c r="B5715" s="1" t="s">
        <v>5234</v>
      </c>
      <c r="C5715" s="3">
        <v>6</v>
      </c>
      <c r="D5715" s="3" t="str">
        <f>VLOOKUP(Cobertura2021[[#This Row],['#Area]],S:T,2)</f>
        <v>Rural</v>
      </c>
      <c r="E5715" s="1" t="s">
        <v>4763</v>
      </c>
      <c r="F5715" s="3">
        <v>35</v>
      </c>
      <c r="G5715" s="27" t="s">
        <v>5320</v>
      </c>
      <c r="H5715" s="27" t="s">
        <v>5320</v>
      </c>
      <c r="I5715" s="27" t="s">
        <v>3</v>
      </c>
      <c r="J5715" s="28" t="s">
        <v>21</v>
      </c>
      <c r="K5715" s="28" t="s">
        <v>20</v>
      </c>
      <c r="L5715" s="28" t="s">
        <v>20</v>
      </c>
      <c r="M5715" s="3" t="str">
        <f>IF(+OR(J5715="SI",G5715="SI"),"SI","NO")</f>
        <v>SI</v>
      </c>
      <c r="N5715" s="3" t="str">
        <f>IF(+OR(H5715="SI",K5715="SI"),"SI","NO")</f>
        <v>SI</v>
      </c>
      <c r="O5715" s="3" t="str">
        <f>IF(+OR(I5715="SI",L5715="SI"),"SI","NO")</f>
        <v>NO</v>
      </c>
    </row>
    <row r="5716" spans="1:15" x14ac:dyDescent="0.25">
      <c r="A5716" s="20" t="s">
        <v>3411</v>
      </c>
      <c r="B5716" s="1" t="s">
        <v>3412</v>
      </c>
      <c r="C5716" s="3">
        <v>6</v>
      </c>
      <c r="D5716" s="3" t="str">
        <f>VLOOKUP(Cobertura2021[[#This Row],['#Area]],S:T,2)</f>
        <v>Rural</v>
      </c>
      <c r="E5716" s="1" t="s">
        <v>3452</v>
      </c>
      <c r="F5716" s="3">
        <v>30</v>
      </c>
      <c r="G5716" s="27" t="s">
        <v>5320</v>
      </c>
      <c r="H5716" s="27" t="s">
        <v>5320</v>
      </c>
      <c r="I5716" s="27" t="s">
        <v>5320</v>
      </c>
      <c r="J5716" s="28" t="s">
        <v>21</v>
      </c>
      <c r="K5716" s="28" t="s">
        <v>21</v>
      </c>
      <c r="L5716" s="28" t="s">
        <v>21</v>
      </c>
      <c r="M5716" s="3" t="str">
        <f>IF(+OR(J5716="SI",G5716="SI"),"SI","NO")</f>
        <v>SI</v>
      </c>
      <c r="N5716" s="3" t="str">
        <f>IF(+OR(H5716="SI",K5716="SI"),"SI","NO")</f>
        <v>SI</v>
      </c>
      <c r="O5716" s="3" t="str">
        <f>IF(+OR(I5716="SI",L5716="SI"),"SI","NO")</f>
        <v>SI</v>
      </c>
    </row>
    <row r="5717" spans="1:15" x14ac:dyDescent="0.25">
      <c r="A5717" s="20" t="s">
        <v>156</v>
      </c>
      <c r="B5717" s="1" t="s">
        <v>1787</v>
      </c>
      <c r="C5717" s="3">
        <v>6</v>
      </c>
      <c r="D5717" s="3" t="str">
        <f>VLOOKUP(Cobertura2021[[#This Row],['#Area]],S:T,2)</f>
        <v>Rural</v>
      </c>
      <c r="E5717" s="1" t="s">
        <v>4763</v>
      </c>
      <c r="F5717" s="3">
        <v>95</v>
      </c>
      <c r="G5717" s="27" t="s">
        <v>5320</v>
      </c>
      <c r="H5717" s="27" t="s">
        <v>3</v>
      </c>
      <c r="I5717" s="27" t="s">
        <v>3</v>
      </c>
      <c r="J5717" s="28" t="s">
        <v>21</v>
      </c>
      <c r="K5717" s="28" t="s">
        <v>21</v>
      </c>
      <c r="L5717" s="28" t="s">
        <v>20</v>
      </c>
      <c r="M5717" s="3" t="str">
        <f>IF(+OR(J5717="SI",G5717="SI"),"SI","NO")</f>
        <v>SI</v>
      </c>
      <c r="N5717" s="3" t="str">
        <f>IF(+OR(H5717="SI",K5717="SI"),"SI","NO")</f>
        <v>SI</v>
      </c>
      <c r="O5717" s="3" t="str">
        <f>IF(+OR(I5717="SI",L5717="SI"),"SI","NO")</f>
        <v>NO</v>
      </c>
    </row>
    <row r="5718" spans="1:15" x14ac:dyDescent="0.25">
      <c r="A5718" s="20" t="s">
        <v>156</v>
      </c>
      <c r="B5718" s="1" t="s">
        <v>5239</v>
      </c>
      <c r="C5718" s="3">
        <v>6</v>
      </c>
      <c r="D5718" s="3" t="str">
        <f>VLOOKUP(Cobertura2021[[#This Row],['#Area]],S:T,2)</f>
        <v>Rural</v>
      </c>
      <c r="E5718" s="1" t="s">
        <v>4763</v>
      </c>
      <c r="F5718" s="3">
        <v>46</v>
      </c>
      <c r="G5718" s="27" t="s">
        <v>5320</v>
      </c>
      <c r="H5718" s="27" t="s">
        <v>3</v>
      </c>
      <c r="I5718" s="27" t="s">
        <v>3</v>
      </c>
      <c r="J5718" s="28" t="s">
        <v>21</v>
      </c>
      <c r="K5718" s="28" t="s">
        <v>20</v>
      </c>
      <c r="L5718" s="28" t="s">
        <v>20</v>
      </c>
      <c r="M5718" s="3" t="str">
        <f>IF(+OR(J5718="SI",G5718="SI"),"SI","NO")</f>
        <v>SI</v>
      </c>
      <c r="N5718" s="3" t="str">
        <f>IF(+OR(H5718="SI",K5718="SI"),"SI","NO")</f>
        <v>NO</v>
      </c>
      <c r="O5718" s="3" t="str">
        <f>IF(+OR(I5718="SI",L5718="SI"),"SI","NO")</f>
        <v>NO</v>
      </c>
    </row>
    <row r="5719" spans="1:15" x14ac:dyDescent="0.25">
      <c r="A5719" s="20" t="s">
        <v>156</v>
      </c>
      <c r="B5719" s="1" t="s">
        <v>5234</v>
      </c>
      <c r="C5719" s="3">
        <v>6</v>
      </c>
      <c r="D5719" s="3" t="str">
        <f>VLOOKUP(Cobertura2021[[#This Row],['#Area]],S:T,2)</f>
        <v>Rural</v>
      </c>
      <c r="E5719" s="1" t="s">
        <v>4756</v>
      </c>
      <c r="F5719" s="3">
        <v>34</v>
      </c>
      <c r="G5719" s="27" t="s">
        <v>5320</v>
      </c>
      <c r="H5719" s="27" t="s">
        <v>3</v>
      </c>
      <c r="I5719" s="27" t="s">
        <v>3</v>
      </c>
      <c r="J5719" s="28" t="s">
        <v>21</v>
      </c>
      <c r="K5719" s="28" t="s">
        <v>20</v>
      </c>
      <c r="L5719" s="28" t="s">
        <v>20</v>
      </c>
      <c r="M5719" s="3" t="str">
        <f>IF(+OR(J5719="SI",G5719="SI"),"SI","NO")</f>
        <v>SI</v>
      </c>
      <c r="N5719" s="3" t="str">
        <f>IF(+OR(H5719="SI",K5719="SI"),"SI","NO")</f>
        <v>NO</v>
      </c>
      <c r="O5719" s="3" t="str">
        <f>IF(+OR(I5719="SI",L5719="SI"),"SI","NO")</f>
        <v>NO</v>
      </c>
    </row>
    <row r="5720" spans="1:15" hidden="1" x14ac:dyDescent="0.25">
      <c r="A5720" s="20" t="s">
        <v>3411</v>
      </c>
      <c r="B5720" s="1" t="s">
        <v>3412</v>
      </c>
      <c r="C5720" s="3">
        <v>3</v>
      </c>
      <c r="D5720" s="3" t="str">
        <f>VLOOKUP(Cobertura2021[[#This Row],['#Area]],S:T,2)</f>
        <v>Suburbana</v>
      </c>
      <c r="E5720" s="1" t="s">
        <v>3453</v>
      </c>
      <c r="F5720" s="3">
        <v>56</v>
      </c>
      <c r="G5720" s="27" t="s">
        <v>5320</v>
      </c>
      <c r="H5720" s="27" t="s">
        <v>5320</v>
      </c>
      <c r="I5720" s="27" t="s">
        <v>5320</v>
      </c>
      <c r="J5720" s="28" t="s">
        <v>21</v>
      </c>
      <c r="K5720" s="28" t="s">
        <v>21</v>
      </c>
      <c r="L5720" s="28" t="s">
        <v>21</v>
      </c>
      <c r="M5720" s="3" t="str">
        <f>IF(+OR(J5720="SI",G5720="SI"),"SI","NO")</f>
        <v>SI</v>
      </c>
      <c r="N5720" s="3" t="str">
        <f>IF(+OR(H5720="SI",K5720="SI"),"SI","NO")</f>
        <v>SI</v>
      </c>
      <c r="O5720" s="3" t="str">
        <f>IF(+OR(I5720="SI",L5720="SI"),"SI","NO")</f>
        <v>SI</v>
      </c>
    </row>
    <row r="5721" spans="1:15" hidden="1" x14ac:dyDescent="0.25">
      <c r="A5721" s="20" t="s">
        <v>3411</v>
      </c>
      <c r="B5721" s="1" t="s">
        <v>3475</v>
      </c>
      <c r="C5721" s="3">
        <v>1</v>
      </c>
      <c r="D5721" s="3" t="e">
        <f>VLOOKUP(Cobertura2021[[#This Row],['#Area]],S:T,2)</f>
        <v>#N/A</v>
      </c>
      <c r="E5721" s="1" t="s">
        <v>124</v>
      </c>
      <c r="F5721" s="3">
        <v>169</v>
      </c>
      <c r="G5721" s="27" t="s">
        <v>5320</v>
      </c>
      <c r="H5721" s="27" t="s">
        <v>5320</v>
      </c>
      <c r="I5721" s="27" t="s">
        <v>5320</v>
      </c>
      <c r="J5721" s="28" t="s">
        <v>21</v>
      </c>
      <c r="K5721" s="28" t="s">
        <v>21</v>
      </c>
      <c r="L5721" s="28" t="s">
        <v>21</v>
      </c>
      <c r="M5721" s="3" t="str">
        <f>IF(+OR(J5721="SI",G5721="SI"),"SI","NO")</f>
        <v>SI</v>
      </c>
      <c r="N5721" s="3" t="str">
        <f>IF(+OR(H5721="SI",K5721="SI"),"SI","NO")</f>
        <v>SI</v>
      </c>
      <c r="O5721" s="3" t="str">
        <f>IF(+OR(I5721="SI",L5721="SI"),"SI","NO")</f>
        <v>SI</v>
      </c>
    </row>
    <row r="5722" spans="1:15" x14ac:dyDescent="0.25">
      <c r="A5722" s="20" t="s">
        <v>3411</v>
      </c>
      <c r="B5722" s="1" t="s">
        <v>3822</v>
      </c>
      <c r="C5722" s="3">
        <v>6</v>
      </c>
      <c r="D5722" s="3" t="str">
        <f>VLOOKUP(Cobertura2021[[#This Row],['#Area]],S:T,2)</f>
        <v>Rural</v>
      </c>
      <c r="E5722" s="1" t="s">
        <v>124</v>
      </c>
      <c r="F5722" s="3">
        <v>24</v>
      </c>
      <c r="G5722" s="27" t="s">
        <v>5320</v>
      </c>
      <c r="H5722" s="27" t="s">
        <v>5320</v>
      </c>
      <c r="I5722" s="27" t="s">
        <v>5320</v>
      </c>
      <c r="J5722" s="28" t="s">
        <v>21</v>
      </c>
      <c r="K5722" s="28" t="s">
        <v>21</v>
      </c>
      <c r="L5722" s="28" t="s">
        <v>20</v>
      </c>
      <c r="M5722" s="3" t="str">
        <f>IF(+OR(J5722="SI",G5722="SI"),"SI","NO")</f>
        <v>SI</v>
      </c>
      <c r="N5722" s="3" t="str">
        <f>IF(+OR(H5722="SI",K5722="SI"),"SI","NO")</f>
        <v>SI</v>
      </c>
      <c r="O5722" s="3" t="str">
        <f>IF(+OR(I5722="SI",L5722="SI"),"SI","NO")</f>
        <v>SI</v>
      </c>
    </row>
    <row r="5723" spans="1:15" x14ac:dyDescent="0.25">
      <c r="A5723" s="20" t="s">
        <v>3411</v>
      </c>
      <c r="B5723" s="1" t="s">
        <v>3740</v>
      </c>
      <c r="C5723" s="3">
        <v>6</v>
      </c>
      <c r="D5723" s="3" t="str">
        <f>VLOOKUP(Cobertura2021[[#This Row],['#Area]],S:T,2)</f>
        <v>Rural</v>
      </c>
      <c r="E5723" s="1" t="s">
        <v>124</v>
      </c>
      <c r="F5723" s="3">
        <v>62</v>
      </c>
      <c r="G5723" s="27" t="s">
        <v>5320</v>
      </c>
      <c r="H5723" s="27" t="s">
        <v>5320</v>
      </c>
      <c r="I5723" s="27" t="s">
        <v>5320</v>
      </c>
      <c r="J5723" s="28" t="s">
        <v>20</v>
      </c>
      <c r="K5723" s="28" t="s">
        <v>20</v>
      </c>
      <c r="L5723" s="28" t="s">
        <v>20</v>
      </c>
      <c r="M5723" s="3" t="str">
        <f>IF(+OR(J5723="SI",G5723="SI"),"SI","NO")</f>
        <v>SI</v>
      </c>
      <c r="N5723" s="3" t="str">
        <f>IF(+OR(H5723="SI",K5723="SI"),"SI","NO")</f>
        <v>SI</v>
      </c>
      <c r="O5723" s="3" t="str">
        <f>IF(+OR(I5723="SI",L5723="SI"),"SI","NO")</f>
        <v>SI</v>
      </c>
    </row>
    <row r="5724" spans="1:15" x14ac:dyDescent="0.25">
      <c r="A5724" s="20" t="s">
        <v>3411</v>
      </c>
      <c r="B5724" s="1" t="s">
        <v>3850</v>
      </c>
      <c r="C5724" s="3">
        <v>6</v>
      </c>
      <c r="D5724" s="3" t="str">
        <f>VLOOKUP(Cobertura2021[[#This Row],['#Area]],S:T,2)</f>
        <v>Rural</v>
      </c>
      <c r="E5724" s="1" t="s">
        <v>124</v>
      </c>
      <c r="F5724" s="3">
        <v>121</v>
      </c>
      <c r="G5724" s="27" t="s">
        <v>5320</v>
      </c>
      <c r="H5724" s="27" t="s">
        <v>5320</v>
      </c>
      <c r="I5724" s="27" t="s">
        <v>5320</v>
      </c>
      <c r="J5724" s="28" t="s">
        <v>21</v>
      </c>
      <c r="K5724" s="28" t="s">
        <v>21</v>
      </c>
      <c r="L5724" s="28" t="s">
        <v>20</v>
      </c>
      <c r="M5724" s="3" t="str">
        <f>IF(+OR(J5724="SI",G5724="SI"),"SI","NO")</f>
        <v>SI</v>
      </c>
      <c r="N5724" s="3" t="str">
        <f>IF(+OR(H5724="SI",K5724="SI"),"SI","NO")</f>
        <v>SI</v>
      </c>
      <c r="O5724" s="3" t="str">
        <f>IF(+OR(I5724="SI",L5724="SI"),"SI","NO")</f>
        <v>SI</v>
      </c>
    </row>
    <row r="5725" spans="1:15" x14ac:dyDescent="0.25">
      <c r="A5725" s="20" t="s">
        <v>3411</v>
      </c>
      <c r="B5725" s="1" t="s">
        <v>3850</v>
      </c>
      <c r="C5725" s="3">
        <v>6</v>
      </c>
      <c r="D5725" s="3" t="str">
        <f>VLOOKUP(Cobertura2021[[#This Row],['#Area]],S:T,2)</f>
        <v>Rural</v>
      </c>
      <c r="E5725" s="1" t="s">
        <v>3854</v>
      </c>
      <c r="F5725" s="3">
        <v>42</v>
      </c>
      <c r="G5725" s="27" t="s">
        <v>5320</v>
      </c>
      <c r="H5725" s="27" t="s">
        <v>5320</v>
      </c>
      <c r="I5725" s="27" t="s">
        <v>5320</v>
      </c>
      <c r="J5725" s="28" t="s">
        <v>21</v>
      </c>
      <c r="K5725" s="28" t="s">
        <v>21</v>
      </c>
      <c r="L5725" s="28" t="s">
        <v>20</v>
      </c>
      <c r="M5725" s="3" t="str">
        <f>IF(+OR(J5725="SI",G5725="SI"),"SI","NO")</f>
        <v>SI</v>
      </c>
      <c r="N5725" s="3" t="str">
        <f>IF(+OR(H5725="SI",K5725="SI"),"SI","NO")</f>
        <v>SI</v>
      </c>
      <c r="O5725" s="3" t="str">
        <f>IF(+OR(I5725="SI",L5725="SI"),"SI","NO")</f>
        <v>SI</v>
      </c>
    </row>
    <row r="5726" spans="1:15" x14ac:dyDescent="0.25">
      <c r="A5726" s="20" t="s">
        <v>3411</v>
      </c>
      <c r="B5726" s="1" t="s">
        <v>3787</v>
      </c>
      <c r="C5726" s="3">
        <v>6</v>
      </c>
      <c r="D5726" s="3" t="str">
        <f>VLOOKUP(Cobertura2021[[#This Row],['#Area]],S:T,2)</f>
        <v>Rural</v>
      </c>
      <c r="E5726" s="1" t="s">
        <v>3797</v>
      </c>
      <c r="F5726" s="3">
        <v>91</v>
      </c>
      <c r="G5726" s="27" t="s">
        <v>5320</v>
      </c>
      <c r="H5726" s="27" t="s">
        <v>5320</v>
      </c>
      <c r="I5726" s="27" t="s">
        <v>5320</v>
      </c>
      <c r="J5726" s="28" t="s">
        <v>21</v>
      </c>
      <c r="K5726" s="28" t="s">
        <v>20</v>
      </c>
      <c r="L5726" s="28" t="s">
        <v>20</v>
      </c>
      <c r="M5726" s="3" t="str">
        <f>IF(+OR(J5726="SI",G5726="SI"),"SI","NO")</f>
        <v>SI</v>
      </c>
      <c r="N5726" s="3" t="str">
        <f>IF(+OR(H5726="SI",K5726="SI"),"SI","NO")</f>
        <v>SI</v>
      </c>
      <c r="O5726" s="3" t="str">
        <f>IF(+OR(I5726="SI",L5726="SI"),"SI","NO")</f>
        <v>SI</v>
      </c>
    </row>
    <row r="5727" spans="1:15" hidden="1" x14ac:dyDescent="0.25">
      <c r="A5727" s="20" t="s">
        <v>3411</v>
      </c>
      <c r="B5727" s="1" t="s">
        <v>3545</v>
      </c>
      <c r="C5727" s="3">
        <v>1</v>
      </c>
      <c r="D5727" s="3" t="e">
        <f>VLOOKUP(Cobertura2021[[#This Row],['#Area]],S:T,2)</f>
        <v>#N/A</v>
      </c>
      <c r="E5727" s="1" t="s">
        <v>1692</v>
      </c>
      <c r="F5727" s="3">
        <v>205</v>
      </c>
      <c r="G5727" s="27" t="s">
        <v>5320</v>
      </c>
      <c r="H5727" s="27" t="s">
        <v>5320</v>
      </c>
      <c r="I5727" s="27" t="s">
        <v>5320</v>
      </c>
      <c r="J5727" s="28" t="s">
        <v>21</v>
      </c>
      <c r="K5727" s="28" t="s">
        <v>21</v>
      </c>
      <c r="L5727" s="28" t="s">
        <v>21</v>
      </c>
      <c r="M5727" s="3" t="str">
        <f>IF(+OR(J5727="SI",G5727="SI"),"SI","NO")</f>
        <v>SI</v>
      </c>
      <c r="N5727" s="3" t="str">
        <f>IF(+OR(H5727="SI",K5727="SI"),"SI","NO")</f>
        <v>SI</v>
      </c>
      <c r="O5727" s="3" t="str">
        <f>IF(+OR(I5727="SI",L5727="SI"),"SI","NO")</f>
        <v>SI</v>
      </c>
    </row>
    <row r="5728" spans="1:15" x14ac:dyDescent="0.25">
      <c r="A5728" s="20" t="s">
        <v>3411</v>
      </c>
      <c r="B5728" s="1" t="s">
        <v>2045</v>
      </c>
      <c r="C5728" s="3">
        <v>6</v>
      </c>
      <c r="D5728" s="3" t="str">
        <f>VLOOKUP(Cobertura2021[[#This Row],['#Area]],S:T,2)</f>
        <v>Rural</v>
      </c>
      <c r="E5728" s="1" t="s">
        <v>1692</v>
      </c>
      <c r="F5728" s="3">
        <v>51</v>
      </c>
      <c r="G5728" s="27" t="s">
        <v>5320</v>
      </c>
      <c r="H5728" s="27" t="s">
        <v>5320</v>
      </c>
      <c r="I5728" s="27" t="s">
        <v>5320</v>
      </c>
      <c r="J5728" s="28" t="s">
        <v>21</v>
      </c>
      <c r="K5728" s="28" t="s">
        <v>20</v>
      </c>
      <c r="L5728" s="28" t="s">
        <v>20</v>
      </c>
      <c r="M5728" s="3" t="str">
        <f>IF(+OR(J5728="SI",G5728="SI"),"SI","NO")</f>
        <v>SI</v>
      </c>
      <c r="N5728" s="3" t="str">
        <f>IF(+OR(H5728="SI",K5728="SI"),"SI","NO")</f>
        <v>SI</v>
      </c>
      <c r="O5728" s="3" t="str">
        <f>IF(+OR(I5728="SI",L5728="SI"),"SI","NO")</f>
        <v>SI</v>
      </c>
    </row>
    <row r="5729" spans="1:15" x14ac:dyDescent="0.25">
      <c r="A5729" s="20" t="s">
        <v>3411</v>
      </c>
      <c r="B5729" s="1" t="s">
        <v>3684</v>
      </c>
      <c r="C5729" s="3">
        <v>6</v>
      </c>
      <c r="D5729" s="3" t="str">
        <f>VLOOKUP(Cobertura2021[[#This Row],['#Area]],S:T,2)</f>
        <v>Rural</v>
      </c>
      <c r="E5729" s="1" t="s">
        <v>1226</v>
      </c>
      <c r="F5729" s="3">
        <v>116</v>
      </c>
      <c r="G5729" s="27" t="s">
        <v>5320</v>
      </c>
      <c r="H5729" s="27" t="s">
        <v>5320</v>
      </c>
      <c r="I5729" s="27" t="s">
        <v>5320</v>
      </c>
      <c r="J5729" s="28" t="s">
        <v>21</v>
      </c>
      <c r="K5729" s="28" t="s">
        <v>21</v>
      </c>
      <c r="L5729" s="28" t="s">
        <v>20</v>
      </c>
      <c r="M5729" s="3" t="str">
        <f>IF(+OR(J5729="SI",G5729="SI"),"SI","NO")</f>
        <v>SI</v>
      </c>
      <c r="N5729" s="3" t="str">
        <f>IF(+OR(H5729="SI",K5729="SI"),"SI","NO")</f>
        <v>SI</v>
      </c>
      <c r="O5729" s="3" t="str">
        <f>IF(+OR(I5729="SI",L5729="SI"),"SI","NO")</f>
        <v>SI</v>
      </c>
    </row>
    <row r="5730" spans="1:15" hidden="1" x14ac:dyDescent="0.25">
      <c r="A5730" s="20" t="s">
        <v>3411</v>
      </c>
      <c r="B5730" s="1" t="s">
        <v>3609</v>
      </c>
      <c r="C5730" s="3">
        <v>1</v>
      </c>
      <c r="D5730" s="3" t="e">
        <f>VLOOKUP(Cobertura2021[[#This Row],['#Area]],S:T,2)</f>
        <v>#N/A</v>
      </c>
      <c r="E5730" s="1" t="s">
        <v>3939</v>
      </c>
      <c r="F5730" s="3">
        <v>185</v>
      </c>
      <c r="G5730" s="27" t="s">
        <v>5320</v>
      </c>
      <c r="H5730" s="27" t="s">
        <v>5320</v>
      </c>
      <c r="I5730" s="27" t="s">
        <v>5320</v>
      </c>
      <c r="J5730" s="28" t="s">
        <v>21</v>
      </c>
      <c r="K5730" s="28" t="s">
        <v>21</v>
      </c>
      <c r="L5730" s="28" t="s">
        <v>21</v>
      </c>
      <c r="M5730" s="3" t="str">
        <f>IF(+OR(J5730="SI",G5730="SI"),"SI","NO")</f>
        <v>SI</v>
      </c>
      <c r="N5730" s="3" t="str">
        <f>IF(+OR(H5730="SI",K5730="SI"),"SI","NO")</f>
        <v>SI</v>
      </c>
      <c r="O5730" s="3" t="str">
        <f>IF(+OR(I5730="SI",L5730="SI"),"SI","NO")</f>
        <v>SI</v>
      </c>
    </row>
    <row r="5731" spans="1:15" x14ac:dyDescent="0.25">
      <c r="A5731" s="20" t="s">
        <v>3411</v>
      </c>
      <c r="B5731" s="1" t="s">
        <v>3412</v>
      </c>
      <c r="C5731" s="3">
        <v>6</v>
      </c>
      <c r="D5731" s="3" t="str">
        <f>VLOOKUP(Cobertura2021[[#This Row],['#Area]],S:T,2)</f>
        <v>Rural</v>
      </c>
      <c r="E5731" s="1" t="s">
        <v>3444</v>
      </c>
      <c r="F5731" s="3">
        <v>78</v>
      </c>
      <c r="G5731" s="27" t="s">
        <v>5320</v>
      </c>
      <c r="H5731" s="27" t="s">
        <v>5320</v>
      </c>
      <c r="I5731" s="27" t="s">
        <v>5320</v>
      </c>
      <c r="J5731" s="28" t="s">
        <v>21</v>
      </c>
      <c r="K5731" s="28" t="s">
        <v>21</v>
      </c>
      <c r="L5731" s="28" t="s">
        <v>21</v>
      </c>
      <c r="M5731" s="3" t="str">
        <f>IF(+OR(J5731="SI",G5731="SI"),"SI","NO")</f>
        <v>SI</v>
      </c>
      <c r="N5731" s="3" t="str">
        <f>IF(+OR(H5731="SI",K5731="SI"),"SI","NO")</f>
        <v>SI</v>
      </c>
      <c r="O5731" s="3" t="str">
        <f>IF(+OR(I5731="SI",L5731="SI"),"SI","NO")</f>
        <v>SI</v>
      </c>
    </row>
    <row r="5732" spans="1:15" hidden="1" x14ac:dyDescent="0.25">
      <c r="A5732" s="20" t="s">
        <v>3411</v>
      </c>
      <c r="B5732" s="1" t="s">
        <v>3412</v>
      </c>
      <c r="C5732" s="3">
        <v>3</v>
      </c>
      <c r="D5732" s="3" t="str">
        <f>VLOOKUP(Cobertura2021[[#This Row],['#Area]],S:T,2)</f>
        <v>Suburbana</v>
      </c>
      <c r="E5732" s="1" t="s">
        <v>3445</v>
      </c>
      <c r="F5732" s="3">
        <v>238</v>
      </c>
      <c r="G5732" s="27" t="s">
        <v>5320</v>
      </c>
      <c r="H5732" s="27" t="s">
        <v>5320</v>
      </c>
      <c r="I5732" s="27" t="s">
        <v>5320</v>
      </c>
      <c r="J5732" s="28" t="s">
        <v>21</v>
      </c>
      <c r="K5732" s="28" t="s">
        <v>21</v>
      </c>
      <c r="L5732" s="28" t="s">
        <v>21</v>
      </c>
      <c r="M5732" s="3" t="str">
        <f>IF(+OR(J5732="SI",G5732="SI"),"SI","NO")</f>
        <v>SI</v>
      </c>
      <c r="N5732" s="3" t="str">
        <f>IF(+OR(H5732="SI",K5732="SI"),"SI","NO")</f>
        <v>SI</v>
      </c>
      <c r="O5732" s="3" t="str">
        <f>IF(+OR(I5732="SI",L5732="SI"),"SI","NO")</f>
        <v>SI</v>
      </c>
    </row>
    <row r="5733" spans="1:15" hidden="1" x14ac:dyDescent="0.25">
      <c r="A5733" s="20" t="s">
        <v>3411</v>
      </c>
      <c r="B5733" s="1" t="s">
        <v>3668</v>
      </c>
      <c r="C5733" s="3">
        <v>1</v>
      </c>
      <c r="D5733" s="3" t="e">
        <f>VLOOKUP(Cobertura2021[[#This Row],['#Area]],S:T,2)</f>
        <v>#N/A</v>
      </c>
      <c r="E5733" s="1" t="s">
        <v>3674</v>
      </c>
      <c r="F5733" s="3">
        <v>23</v>
      </c>
      <c r="G5733" s="27" t="s">
        <v>5320</v>
      </c>
      <c r="H5733" s="27" t="s">
        <v>5320</v>
      </c>
      <c r="I5733" s="27" t="s">
        <v>5320</v>
      </c>
      <c r="J5733" s="28" t="s">
        <v>21</v>
      </c>
      <c r="K5733" s="28" t="s">
        <v>21</v>
      </c>
      <c r="L5733" s="28" t="s">
        <v>21</v>
      </c>
      <c r="M5733" s="3" t="str">
        <f>IF(+OR(J5733="SI",G5733="SI"),"SI","NO")</f>
        <v>SI</v>
      </c>
      <c r="N5733" s="3" t="str">
        <f>IF(+OR(H5733="SI",K5733="SI"),"SI","NO")</f>
        <v>SI</v>
      </c>
      <c r="O5733" s="3" t="str">
        <f>IF(+OR(I5733="SI",L5733="SI"),"SI","NO")</f>
        <v>SI</v>
      </c>
    </row>
    <row r="5734" spans="1:15" hidden="1" x14ac:dyDescent="0.25">
      <c r="A5734" s="20" t="s">
        <v>3411</v>
      </c>
      <c r="B5734" s="1" t="s">
        <v>3475</v>
      </c>
      <c r="C5734" s="3">
        <v>1</v>
      </c>
      <c r="D5734" s="3" t="e">
        <f>VLOOKUP(Cobertura2021[[#This Row],['#Area]],S:T,2)</f>
        <v>#N/A</v>
      </c>
      <c r="E5734" s="1" t="s">
        <v>3485</v>
      </c>
      <c r="F5734" s="3">
        <v>67</v>
      </c>
      <c r="G5734" s="27" t="s">
        <v>5320</v>
      </c>
      <c r="H5734" s="27" t="s">
        <v>5320</v>
      </c>
      <c r="I5734" s="27" t="s">
        <v>5320</v>
      </c>
      <c r="J5734" s="28" t="s">
        <v>21</v>
      </c>
      <c r="K5734" s="28" t="s">
        <v>21</v>
      </c>
      <c r="L5734" s="28" t="s">
        <v>21</v>
      </c>
      <c r="M5734" s="3" t="str">
        <f>IF(+OR(J5734="SI",G5734="SI"),"SI","NO")</f>
        <v>SI</v>
      </c>
      <c r="N5734" s="3" t="str">
        <f>IF(+OR(H5734="SI",K5734="SI"),"SI","NO")</f>
        <v>SI</v>
      </c>
      <c r="O5734" s="3" t="str">
        <f>IF(+OR(I5734="SI",L5734="SI"),"SI","NO")</f>
        <v>SI</v>
      </c>
    </row>
    <row r="5735" spans="1:15" hidden="1" x14ac:dyDescent="0.25">
      <c r="A5735" s="20" t="s">
        <v>3411</v>
      </c>
      <c r="B5735" s="1" t="s">
        <v>3668</v>
      </c>
      <c r="C5735" s="3">
        <v>1</v>
      </c>
      <c r="D5735" s="3" t="e">
        <f>VLOOKUP(Cobertura2021[[#This Row],['#Area]],S:T,2)</f>
        <v>#N/A</v>
      </c>
      <c r="E5735" s="1" t="s">
        <v>3675</v>
      </c>
      <c r="F5735" s="3">
        <v>8</v>
      </c>
      <c r="G5735" s="27" t="s">
        <v>5320</v>
      </c>
      <c r="H5735" s="27" t="s">
        <v>5320</v>
      </c>
      <c r="I5735" s="27" t="s">
        <v>5320</v>
      </c>
      <c r="J5735" s="28" t="s">
        <v>21</v>
      </c>
      <c r="K5735" s="28" t="s">
        <v>21</v>
      </c>
      <c r="L5735" s="28" t="s">
        <v>21</v>
      </c>
      <c r="M5735" s="3" t="str">
        <f>IF(+OR(J5735="SI",G5735="SI"),"SI","NO")</f>
        <v>SI</v>
      </c>
      <c r="N5735" s="3" t="str">
        <f>IF(+OR(H5735="SI",K5735="SI"),"SI","NO")</f>
        <v>SI</v>
      </c>
      <c r="O5735" s="3" t="str">
        <f>IF(+OR(I5735="SI",L5735="SI"),"SI","NO")</f>
        <v>SI</v>
      </c>
    </row>
    <row r="5736" spans="1:15" x14ac:dyDescent="0.25">
      <c r="A5736" s="20" t="s">
        <v>3411</v>
      </c>
      <c r="B5736" s="1" t="s">
        <v>3515</v>
      </c>
      <c r="C5736" s="3">
        <v>6</v>
      </c>
      <c r="D5736" s="3" t="str">
        <f>VLOOKUP(Cobertura2021[[#This Row],['#Area]],S:T,2)</f>
        <v>Rural</v>
      </c>
      <c r="E5736" s="1" t="s">
        <v>3526</v>
      </c>
      <c r="F5736" s="3">
        <v>0</v>
      </c>
      <c r="G5736" s="27" t="s">
        <v>5320</v>
      </c>
      <c r="H5736" s="27" t="s">
        <v>5320</v>
      </c>
      <c r="I5736" s="27" t="s">
        <v>5320</v>
      </c>
      <c r="J5736" s="28" t="s">
        <v>21</v>
      </c>
      <c r="K5736" s="28" t="s">
        <v>21</v>
      </c>
      <c r="L5736" s="28" t="s">
        <v>21</v>
      </c>
      <c r="M5736" s="3" t="str">
        <f>IF(+OR(J5736="SI",G5736="SI"),"SI","NO")</f>
        <v>SI</v>
      </c>
      <c r="N5736" s="3" t="str">
        <f>IF(+OR(H5736="SI",K5736="SI"),"SI","NO")</f>
        <v>SI</v>
      </c>
      <c r="O5736" s="3" t="str">
        <f>IF(+OR(I5736="SI",L5736="SI"),"SI","NO")</f>
        <v>SI</v>
      </c>
    </row>
    <row r="5737" spans="1:15" x14ac:dyDescent="0.25">
      <c r="A5737" s="20" t="s">
        <v>102</v>
      </c>
      <c r="B5737" s="1" t="s">
        <v>600</v>
      </c>
      <c r="C5737" s="3">
        <v>6</v>
      </c>
      <c r="D5737" s="3" t="str">
        <f>VLOOKUP(Cobertura2021[[#This Row],['#Area]],S:T,2)</f>
        <v>Rural</v>
      </c>
      <c r="E5737" s="1" t="s">
        <v>183</v>
      </c>
      <c r="F5737" s="3">
        <v>0</v>
      </c>
      <c r="G5737" s="27" t="s">
        <v>5320</v>
      </c>
      <c r="H5737" s="27" t="s">
        <v>3</v>
      </c>
      <c r="I5737" s="27" t="s">
        <v>3</v>
      </c>
      <c r="J5737" s="28" t="s">
        <v>20</v>
      </c>
      <c r="K5737" s="28" t="s">
        <v>20</v>
      </c>
      <c r="L5737" s="28" t="s">
        <v>20</v>
      </c>
      <c r="M5737" s="3" t="str">
        <f>IF(+OR(J5737="SI",G5737="SI"),"SI","NO")</f>
        <v>SI</v>
      </c>
      <c r="N5737" s="3" t="str">
        <f>IF(+OR(H5737="SI",K5737="SI"),"SI","NO")</f>
        <v>NO</v>
      </c>
      <c r="O5737" s="3" t="str">
        <f>IF(+OR(I5737="SI",L5737="SI"),"SI","NO")</f>
        <v>NO</v>
      </c>
    </row>
    <row r="5738" spans="1:15" x14ac:dyDescent="0.25">
      <c r="A5738" s="20" t="s">
        <v>102</v>
      </c>
      <c r="B5738" s="1" t="s">
        <v>528</v>
      </c>
      <c r="C5738" s="3">
        <v>6</v>
      </c>
      <c r="D5738" s="3" t="str">
        <f>VLOOKUP(Cobertura2021[[#This Row],['#Area]],S:T,2)</f>
        <v>Rural</v>
      </c>
      <c r="E5738" s="1" t="s">
        <v>183</v>
      </c>
      <c r="F5738" s="3">
        <v>46</v>
      </c>
      <c r="G5738" s="27" t="s">
        <v>5320</v>
      </c>
      <c r="H5738" s="27" t="s">
        <v>3</v>
      </c>
      <c r="I5738" s="27" t="s">
        <v>3</v>
      </c>
      <c r="J5738" s="28" t="s">
        <v>20</v>
      </c>
      <c r="K5738" s="28" t="s">
        <v>20</v>
      </c>
      <c r="L5738" s="28" t="s">
        <v>20</v>
      </c>
      <c r="M5738" s="3" t="str">
        <f>IF(+OR(J5738="SI",G5738="SI"),"SI","NO")</f>
        <v>SI</v>
      </c>
      <c r="N5738" s="3" t="str">
        <f>IF(+OR(H5738="SI",K5738="SI"),"SI","NO")</f>
        <v>NO</v>
      </c>
      <c r="O5738" s="3" t="str">
        <f>IF(+OR(I5738="SI",L5738="SI"),"SI","NO")</f>
        <v>NO</v>
      </c>
    </row>
    <row r="5739" spans="1:15" hidden="1" x14ac:dyDescent="0.25">
      <c r="A5739" s="20" t="s">
        <v>3411</v>
      </c>
      <c r="B5739" s="1" t="s">
        <v>3668</v>
      </c>
      <c r="C5739" s="3">
        <v>1</v>
      </c>
      <c r="D5739" s="3" t="e">
        <f>VLOOKUP(Cobertura2021[[#This Row],['#Area]],S:T,2)</f>
        <v>#N/A</v>
      </c>
      <c r="E5739" s="1" t="s">
        <v>3669</v>
      </c>
      <c r="F5739" s="3">
        <v>270</v>
      </c>
      <c r="G5739" s="27" t="s">
        <v>5320</v>
      </c>
      <c r="H5739" s="27" t="s">
        <v>5320</v>
      </c>
      <c r="I5739" s="27" t="s">
        <v>5320</v>
      </c>
      <c r="J5739" s="28" t="s">
        <v>21</v>
      </c>
      <c r="K5739" s="28" t="s">
        <v>21</v>
      </c>
      <c r="L5739" s="28" t="s">
        <v>21</v>
      </c>
      <c r="M5739" s="3" t="str">
        <f>IF(+OR(J5739="SI",G5739="SI"),"SI","NO")</f>
        <v>SI</v>
      </c>
      <c r="N5739" s="3" t="str">
        <f>IF(+OR(H5739="SI",K5739="SI"),"SI","NO")</f>
        <v>SI</v>
      </c>
      <c r="O5739" s="3" t="str">
        <f>IF(+OR(I5739="SI",L5739="SI"),"SI","NO")</f>
        <v>SI</v>
      </c>
    </row>
    <row r="5740" spans="1:15" x14ac:dyDescent="0.25">
      <c r="A5740" s="20" t="s">
        <v>1004</v>
      </c>
      <c r="B5740" s="1" t="s">
        <v>1585</v>
      </c>
      <c r="C5740" s="3">
        <v>6</v>
      </c>
      <c r="D5740" s="3" t="str">
        <f>VLOOKUP(Cobertura2021[[#This Row],['#Area]],S:T,2)</f>
        <v>Rural</v>
      </c>
      <c r="E5740" s="1" t="s">
        <v>183</v>
      </c>
      <c r="F5740" s="3">
        <v>127</v>
      </c>
      <c r="G5740" s="27" t="s">
        <v>5320</v>
      </c>
      <c r="H5740" s="27" t="s">
        <v>3</v>
      </c>
      <c r="I5740" s="27" t="s">
        <v>3</v>
      </c>
      <c r="J5740" s="28" t="s">
        <v>21</v>
      </c>
      <c r="K5740" s="28" t="s">
        <v>20</v>
      </c>
      <c r="L5740" s="28" t="s">
        <v>20</v>
      </c>
      <c r="M5740" s="3" t="str">
        <f>IF(+OR(J5740="SI",G5740="SI"),"SI","NO")</f>
        <v>SI</v>
      </c>
      <c r="N5740" s="3" t="str">
        <f>IF(+OR(H5740="SI",K5740="SI"),"SI","NO")</f>
        <v>NO</v>
      </c>
      <c r="O5740" s="3" t="str">
        <f>IF(+OR(I5740="SI",L5740="SI"),"SI","NO")</f>
        <v>NO</v>
      </c>
    </row>
    <row r="5741" spans="1:15" x14ac:dyDescent="0.25">
      <c r="A5741" s="20" t="s">
        <v>3411</v>
      </c>
      <c r="B5741" s="1" t="s">
        <v>2764</v>
      </c>
      <c r="C5741" s="3">
        <v>6</v>
      </c>
      <c r="D5741" s="3" t="str">
        <f>VLOOKUP(Cobertura2021[[#This Row],['#Area]],S:T,2)</f>
        <v>Rural</v>
      </c>
      <c r="E5741" s="1" t="s">
        <v>3575</v>
      </c>
      <c r="F5741" s="3">
        <v>102</v>
      </c>
      <c r="G5741" s="27" t="s">
        <v>5320</v>
      </c>
      <c r="H5741" s="27" t="s">
        <v>5320</v>
      </c>
      <c r="I5741" s="27" t="s">
        <v>5320</v>
      </c>
      <c r="J5741" s="28" t="s">
        <v>21</v>
      </c>
      <c r="K5741" s="28" t="s">
        <v>20</v>
      </c>
      <c r="L5741" s="28" t="s">
        <v>20</v>
      </c>
      <c r="M5741" s="3" t="str">
        <f>IF(+OR(J5741="SI",G5741="SI"),"SI","NO")</f>
        <v>SI</v>
      </c>
      <c r="N5741" s="3" t="str">
        <f>IF(+OR(H5741="SI",K5741="SI"),"SI","NO")</f>
        <v>SI</v>
      </c>
      <c r="O5741" s="3" t="str">
        <f>IF(+OR(I5741="SI",L5741="SI"),"SI","NO")</f>
        <v>SI</v>
      </c>
    </row>
    <row r="5742" spans="1:15" hidden="1" x14ac:dyDescent="0.25">
      <c r="A5742" s="20" t="s">
        <v>3411</v>
      </c>
      <c r="B5742" s="1" t="s">
        <v>2764</v>
      </c>
      <c r="C5742" s="3">
        <v>3</v>
      </c>
      <c r="D5742" s="3" t="str">
        <f>VLOOKUP(Cobertura2021[[#This Row],['#Area]],S:T,2)</f>
        <v>Suburbana</v>
      </c>
      <c r="E5742" s="1" t="s">
        <v>3576</v>
      </c>
      <c r="F5742" s="3">
        <v>119</v>
      </c>
      <c r="G5742" s="27" t="s">
        <v>5320</v>
      </c>
      <c r="H5742" s="27" t="s">
        <v>5320</v>
      </c>
      <c r="I5742" s="27" t="s">
        <v>5320</v>
      </c>
      <c r="J5742" s="28" t="s">
        <v>21</v>
      </c>
      <c r="K5742" s="28" t="s">
        <v>20</v>
      </c>
      <c r="L5742" s="28" t="s">
        <v>20</v>
      </c>
      <c r="M5742" s="3" t="str">
        <f>IF(+OR(J5742="SI",G5742="SI"),"SI","NO")</f>
        <v>SI</v>
      </c>
      <c r="N5742" s="3" t="str">
        <f>IF(+OR(H5742="SI",K5742="SI"),"SI","NO")</f>
        <v>SI</v>
      </c>
      <c r="O5742" s="3" t="str">
        <f>IF(+OR(I5742="SI",L5742="SI"),"SI","NO")</f>
        <v>SI</v>
      </c>
    </row>
    <row r="5743" spans="1:15" x14ac:dyDescent="0.25">
      <c r="A5743" s="20" t="s">
        <v>3411</v>
      </c>
      <c r="B5743" s="1" t="s">
        <v>3946</v>
      </c>
      <c r="C5743" s="3">
        <v>6</v>
      </c>
      <c r="D5743" s="3" t="str">
        <f>VLOOKUP(Cobertura2021[[#This Row],['#Area]],S:T,2)</f>
        <v>Rural</v>
      </c>
      <c r="E5743" s="1" t="s">
        <v>3951</v>
      </c>
      <c r="F5743" s="3">
        <v>28</v>
      </c>
      <c r="G5743" s="27" t="s">
        <v>5320</v>
      </c>
      <c r="H5743" s="27" t="s">
        <v>5320</v>
      </c>
      <c r="I5743" s="27" t="s">
        <v>5320</v>
      </c>
      <c r="J5743" s="28" t="s">
        <v>21</v>
      </c>
      <c r="K5743" s="28" t="s">
        <v>20</v>
      </c>
      <c r="L5743" s="28" t="s">
        <v>20</v>
      </c>
      <c r="M5743" s="3" t="str">
        <f>IF(+OR(J5743="SI",G5743="SI"),"SI","NO")</f>
        <v>SI</v>
      </c>
      <c r="N5743" s="3" t="str">
        <f>IF(+OR(H5743="SI",K5743="SI"),"SI","NO")</f>
        <v>SI</v>
      </c>
      <c r="O5743" s="3" t="str">
        <f>IF(+OR(I5743="SI",L5743="SI"),"SI","NO")</f>
        <v>SI</v>
      </c>
    </row>
    <row r="5744" spans="1:15" x14ac:dyDescent="0.25">
      <c r="A5744" s="20" t="s">
        <v>3411</v>
      </c>
      <c r="B5744" s="1" t="s">
        <v>3878</v>
      </c>
      <c r="C5744" s="3">
        <v>6</v>
      </c>
      <c r="D5744" s="3" t="str">
        <f>VLOOKUP(Cobertura2021[[#This Row],['#Area]],S:T,2)</f>
        <v>Rural</v>
      </c>
      <c r="E5744" s="1" t="s">
        <v>2670</v>
      </c>
      <c r="F5744" s="3">
        <v>109</v>
      </c>
      <c r="G5744" s="27" t="s">
        <v>5320</v>
      </c>
      <c r="H5744" s="27" t="s">
        <v>5320</v>
      </c>
      <c r="I5744" s="27" t="s">
        <v>5320</v>
      </c>
      <c r="J5744" s="28" t="s">
        <v>20</v>
      </c>
      <c r="K5744" s="28" t="s">
        <v>20</v>
      </c>
      <c r="L5744" s="28" t="s">
        <v>20</v>
      </c>
      <c r="M5744" s="3" t="str">
        <f>IF(+OR(J5744="SI",G5744="SI"),"SI","NO")</f>
        <v>SI</v>
      </c>
      <c r="N5744" s="3" t="str">
        <f>IF(+OR(H5744="SI",K5744="SI"),"SI","NO")</f>
        <v>SI</v>
      </c>
      <c r="O5744" s="3" t="str">
        <f>IF(+OR(I5744="SI",L5744="SI"),"SI","NO")</f>
        <v>SI</v>
      </c>
    </row>
    <row r="5745" spans="1:15" hidden="1" x14ac:dyDescent="0.25">
      <c r="A5745" s="20" t="s">
        <v>3411</v>
      </c>
      <c r="B5745" s="1" t="s">
        <v>3412</v>
      </c>
      <c r="C5745" s="3">
        <v>1</v>
      </c>
      <c r="D5745" s="3" t="e">
        <f>VLOOKUP(Cobertura2021[[#This Row],['#Area]],S:T,2)</f>
        <v>#N/A</v>
      </c>
      <c r="E5745" s="1" t="s">
        <v>6</v>
      </c>
      <c r="F5745" s="3">
        <v>636</v>
      </c>
      <c r="G5745" s="27" t="s">
        <v>5320</v>
      </c>
      <c r="H5745" s="27" t="s">
        <v>5320</v>
      </c>
      <c r="I5745" s="27" t="s">
        <v>5320</v>
      </c>
      <c r="J5745" s="28" t="s">
        <v>21</v>
      </c>
      <c r="K5745" s="28" t="s">
        <v>21</v>
      </c>
      <c r="L5745" s="28" t="s">
        <v>21</v>
      </c>
      <c r="M5745" s="3" t="str">
        <f>IF(+OR(J5745="SI",G5745="SI"),"SI","NO")</f>
        <v>SI</v>
      </c>
      <c r="N5745" s="3" t="str">
        <f>IF(+OR(H5745="SI",K5745="SI"),"SI","NO")</f>
        <v>SI</v>
      </c>
      <c r="O5745" s="3" t="str">
        <f>IF(+OR(I5745="SI",L5745="SI"),"SI","NO")</f>
        <v>SI</v>
      </c>
    </row>
    <row r="5746" spans="1:15" x14ac:dyDescent="0.25">
      <c r="A5746" s="20" t="s">
        <v>3411</v>
      </c>
      <c r="B5746" s="1" t="s">
        <v>3589</v>
      </c>
      <c r="C5746" s="3">
        <v>6</v>
      </c>
      <c r="D5746" s="3" t="str">
        <f>VLOOKUP(Cobertura2021[[#This Row],['#Area]],S:T,2)</f>
        <v>Rural</v>
      </c>
      <c r="E5746" s="1" t="s">
        <v>6</v>
      </c>
      <c r="F5746" s="3">
        <v>106</v>
      </c>
      <c r="G5746" s="27" t="s">
        <v>5320</v>
      </c>
      <c r="H5746" s="27" t="s">
        <v>5320</v>
      </c>
      <c r="I5746" s="27" t="s">
        <v>5320</v>
      </c>
      <c r="J5746" s="28" t="s">
        <v>21</v>
      </c>
      <c r="K5746" s="28" t="s">
        <v>20</v>
      </c>
      <c r="L5746" s="28" t="s">
        <v>20</v>
      </c>
      <c r="M5746" s="3" t="str">
        <f>IF(+OR(J5746="SI",G5746="SI"),"SI","NO")</f>
        <v>SI</v>
      </c>
      <c r="N5746" s="3" t="str">
        <f>IF(+OR(H5746="SI",K5746="SI"),"SI","NO")</f>
        <v>SI</v>
      </c>
      <c r="O5746" s="3" t="str">
        <f>IF(+OR(I5746="SI",L5746="SI"),"SI","NO")</f>
        <v>SI</v>
      </c>
    </row>
    <row r="5747" spans="1:15" hidden="1" x14ac:dyDescent="0.25">
      <c r="A5747" s="20" t="s">
        <v>3411</v>
      </c>
      <c r="B5747" s="1" t="s">
        <v>3693</v>
      </c>
      <c r="C5747" s="3">
        <v>1</v>
      </c>
      <c r="D5747" s="3" t="e">
        <f>VLOOKUP(Cobertura2021[[#This Row],['#Area]],S:T,2)</f>
        <v>#N/A</v>
      </c>
      <c r="E5747" s="1" t="s">
        <v>6</v>
      </c>
      <c r="F5747" s="3">
        <v>126</v>
      </c>
      <c r="G5747" s="27" t="s">
        <v>5320</v>
      </c>
      <c r="H5747" s="27" t="s">
        <v>5320</v>
      </c>
      <c r="I5747" s="27" t="s">
        <v>5320</v>
      </c>
      <c r="J5747" s="28" t="s">
        <v>21</v>
      </c>
      <c r="K5747" s="28" t="s">
        <v>21</v>
      </c>
      <c r="L5747" s="28" t="s">
        <v>21</v>
      </c>
      <c r="M5747" s="3" t="str">
        <f>IF(+OR(J5747="SI",G5747="SI"),"SI","NO")</f>
        <v>SI</v>
      </c>
      <c r="N5747" s="3" t="str">
        <f>IF(+OR(H5747="SI",K5747="SI"),"SI","NO")</f>
        <v>SI</v>
      </c>
      <c r="O5747" s="3" t="str">
        <f>IF(+OR(I5747="SI",L5747="SI"),"SI","NO")</f>
        <v>SI</v>
      </c>
    </row>
    <row r="5748" spans="1:15" x14ac:dyDescent="0.25">
      <c r="A5748" s="20" t="s">
        <v>3411</v>
      </c>
      <c r="B5748" s="1" t="s">
        <v>3850</v>
      </c>
      <c r="C5748" s="3">
        <v>6</v>
      </c>
      <c r="D5748" s="3" t="str">
        <f>VLOOKUP(Cobertura2021[[#This Row],['#Area]],S:T,2)</f>
        <v>Rural</v>
      </c>
      <c r="E5748" s="1" t="s">
        <v>6</v>
      </c>
      <c r="F5748" s="3">
        <v>181</v>
      </c>
      <c r="G5748" s="27" t="s">
        <v>5320</v>
      </c>
      <c r="H5748" s="27" t="s">
        <v>5320</v>
      </c>
      <c r="I5748" s="27" t="s">
        <v>5320</v>
      </c>
      <c r="J5748" s="28" t="s">
        <v>21</v>
      </c>
      <c r="K5748" s="28" t="s">
        <v>21</v>
      </c>
      <c r="L5748" s="28" t="s">
        <v>20</v>
      </c>
      <c r="M5748" s="3" t="str">
        <f>IF(+OR(J5748="SI",G5748="SI"),"SI","NO")</f>
        <v>SI</v>
      </c>
      <c r="N5748" s="3" t="str">
        <f>IF(+OR(H5748="SI",K5748="SI"),"SI","NO")</f>
        <v>SI</v>
      </c>
      <c r="O5748" s="3" t="str">
        <f>IF(+OR(I5748="SI",L5748="SI"),"SI","NO")</f>
        <v>SI</v>
      </c>
    </row>
    <row r="5749" spans="1:15" x14ac:dyDescent="0.25">
      <c r="A5749" s="20" t="s">
        <v>3411</v>
      </c>
      <c r="B5749" s="1" t="s">
        <v>3589</v>
      </c>
      <c r="C5749" s="3">
        <v>6</v>
      </c>
      <c r="D5749" s="3" t="str">
        <f>VLOOKUP(Cobertura2021[[#This Row],['#Area]],S:T,2)</f>
        <v>Rural</v>
      </c>
      <c r="E5749" s="1" t="s">
        <v>2818</v>
      </c>
      <c r="F5749" s="3">
        <v>84</v>
      </c>
      <c r="G5749" s="27" t="s">
        <v>5320</v>
      </c>
      <c r="H5749" s="27" t="s">
        <v>5320</v>
      </c>
      <c r="I5749" s="27" t="s">
        <v>5320</v>
      </c>
      <c r="J5749" s="28" t="s">
        <v>21</v>
      </c>
      <c r="K5749" s="28" t="s">
        <v>21</v>
      </c>
      <c r="L5749" s="28" t="s">
        <v>20</v>
      </c>
      <c r="M5749" s="3" t="str">
        <f>IF(+OR(J5749="SI",G5749="SI"),"SI","NO")</f>
        <v>SI</v>
      </c>
      <c r="N5749" s="3" t="str">
        <f>IF(+OR(H5749="SI",K5749="SI"),"SI","NO")</f>
        <v>SI</v>
      </c>
      <c r="O5749" s="3" t="str">
        <f>IF(+OR(I5749="SI",L5749="SI"),"SI","NO")</f>
        <v>SI</v>
      </c>
    </row>
    <row r="5750" spans="1:15" hidden="1" x14ac:dyDescent="0.25">
      <c r="A5750" s="20" t="s">
        <v>3411</v>
      </c>
      <c r="B5750" s="1" t="s">
        <v>188</v>
      </c>
      <c r="C5750" s="3">
        <v>3</v>
      </c>
      <c r="D5750" s="3" t="str">
        <f>VLOOKUP(Cobertura2021[[#This Row],['#Area]],S:T,2)</f>
        <v>Suburbana</v>
      </c>
      <c r="E5750" s="1" t="s">
        <v>3472</v>
      </c>
      <c r="F5750" s="3">
        <v>96</v>
      </c>
      <c r="G5750" s="27" t="s">
        <v>5320</v>
      </c>
      <c r="H5750" s="27" t="s">
        <v>5320</v>
      </c>
      <c r="I5750" s="27" t="s">
        <v>5320</v>
      </c>
      <c r="J5750" s="28" t="s">
        <v>21</v>
      </c>
      <c r="K5750" s="28" t="s">
        <v>21</v>
      </c>
      <c r="L5750" s="28" t="s">
        <v>20</v>
      </c>
      <c r="M5750" s="3" t="str">
        <f>IF(+OR(J5750="SI",G5750="SI"),"SI","NO")</f>
        <v>SI</v>
      </c>
      <c r="N5750" s="3" t="str">
        <f>IF(+OR(H5750="SI",K5750="SI"),"SI","NO")</f>
        <v>SI</v>
      </c>
      <c r="O5750" s="3" t="str">
        <f>IF(+OR(I5750="SI",L5750="SI"),"SI","NO")</f>
        <v>SI</v>
      </c>
    </row>
    <row r="5751" spans="1:15" x14ac:dyDescent="0.25">
      <c r="A5751" s="20" t="s">
        <v>3411</v>
      </c>
      <c r="B5751" s="1" t="s">
        <v>3878</v>
      </c>
      <c r="C5751" s="3">
        <v>6</v>
      </c>
      <c r="D5751" s="3" t="str">
        <f>VLOOKUP(Cobertura2021[[#This Row],['#Area]],S:T,2)</f>
        <v>Rural</v>
      </c>
      <c r="E5751" s="1" t="s">
        <v>3767</v>
      </c>
      <c r="F5751" s="3">
        <v>102</v>
      </c>
      <c r="G5751" s="27" t="s">
        <v>5320</v>
      </c>
      <c r="H5751" s="27" t="s">
        <v>5320</v>
      </c>
      <c r="I5751" s="27" t="s">
        <v>5320</v>
      </c>
      <c r="J5751" s="28" t="s">
        <v>20</v>
      </c>
      <c r="K5751" s="28" t="s">
        <v>20</v>
      </c>
      <c r="L5751" s="28" t="s">
        <v>20</v>
      </c>
      <c r="M5751" s="3" t="str">
        <f>IF(+OR(J5751="SI",G5751="SI"),"SI","NO")</f>
        <v>SI</v>
      </c>
      <c r="N5751" s="3" t="str">
        <f>IF(+OR(H5751="SI",K5751="SI"),"SI","NO")</f>
        <v>SI</v>
      </c>
      <c r="O5751" s="3" t="str">
        <f>IF(+OR(I5751="SI",L5751="SI"),"SI","NO")</f>
        <v>SI</v>
      </c>
    </row>
    <row r="5752" spans="1:15" hidden="1" x14ac:dyDescent="0.25">
      <c r="A5752" s="20" t="s">
        <v>3411</v>
      </c>
      <c r="B5752" s="1" t="s">
        <v>3412</v>
      </c>
      <c r="C5752" s="3">
        <v>1</v>
      </c>
      <c r="D5752" s="3" t="e">
        <f>VLOOKUP(Cobertura2021[[#This Row],['#Area]],S:T,2)</f>
        <v>#N/A</v>
      </c>
      <c r="E5752" s="1" t="s">
        <v>3421</v>
      </c>
      <c r="F5752" s="3">
        <v>522</v>
      </c>
      <c r="G5752" s="27" t="s">
        <v>5320</v>
      </c>
      <c r="H5752" s="27" t="s">
        <v>5320</v>
      </c>
      <c r="I5752" s="27" t="s">
        <v>5320</v>
      </c>
      <c r="J5752" s="28" t="s">
        <v>21</v>
      </c>
      <c r="K5752" s="28" t="s">
        <v>21</v>
      </c>
      <c r="L5752" s="28" t="s">
        <v>21</v>
      </c>
      <c r="M5752" s="3" t="str">
        <f>IF(+OR(J5752="SI",G5752="SI"),"SI","NO")</f>
        <v>SI</v>
      </c>
      <c r="N5752" s="3" t="str">
        <f>IF(+OR(H5752="SI",K5752="SI"),"SI","NO")</f>
        <v>SI</v>
      </c>
      <c r="O5752" s="3" t="str">
        <f>IF(+OR(I5752="SI",L5752="SI"),"SI","NO")</f>
        <v>SI</v>
      </c>
    </row>
    <row r="5753" spans="1:15" x14ac:dyDescent="0.25">
      <c r="A5753" s="20" t="s">
        <v>3411</v>
      </c>
      <c r="B5753" s="1" t="s">
        <v>3684</v>
      </c>
      <c r="C5753" s="3">
        <v>6</v>
      </c>
      <c r="D5753" s="3" t="str">
        <f>VLOOKUP(Cobertura2021[[#This Row],['#Area]],S:T,2)</f>
        <v>Rural</v>
      </c>
      <c r="E5753" s="1" t="s">
        <v>3689</v>
      </c>
      <c r="F5753" s="3">
        <v>49</v>
      </c>
      <c r="G5753" s="27" t="s">
        <v>5320</v>
      </c>
      <c r="H5753" s="27" t="s">
        <v>5320</v>
      </c>
      <c r="I5753" s="27" t="s">
        <v>5320</v>
      </c>
      <c r="J5753" s="28" t="s">
        <v>21</v>
      </c>
      <c r="K5753" s="28" t="s">
        <v>21</v>
      </c>
      <c r="L5753" s="28" t="s">
        <v>20</v>
      </c>
      <c r="M5753" s="3" t="str">
        <f>IF(+OR(J5753="SI",G5753="SI"),"SI","NO")</f>
        <v>SI</v>
      </c>
      <c r="N5753" s="3" t="str">
        <f>IF(+OR(H5753="SI",K5753="SI"),"SI","NO")</f>
        <v>SI</v>
      </c>
      <c r="O5753" s="3" t="str">
        <f>IF(+OR(I5753="SI",L5753="SI"),"SI","NO")</f>
        <v>SI</v>
      </c>
    </row>
    <row r="5754" spans="1:15" x14ac:dyDescent="0.25">
      <c r="A5754" s="20" t="s">
        <v>3411</v>
      </c>
      <c r="B5754" s="1" t="s">
        <v>3740</v>
      </c>
      <c r="C5754" s="3">
        <v>6</v>
      </c>
      <c r="D5754" s="3" t="str">
        <f>VLOOKUP(Cobertura2021[[#This Row],['#Area]],S:T,2)</f>
        <v>Rural</v>
      </c>
      <c r="E5754" s="1" t="s">
        <v>3249</v>
      </c>
      <c r="F5754" s="3">
        <v>61</v>
      </c>
      <c r="G5754" s="27" t="s">
        <v>5320</v>
      </c>
      <c r="H5754" s="27" t="s">
        <v>5320</v>
      </c>
      <c r="I5754" s="27" t="s">
        <v>5320</v>
      </c>
      <c r="J5754" s="28" t="s">
        <v>21</v>
      </c>
      <c r="K5754" s="28" t="s">
        <v>20</v>
      </c>
      <c r="L5754" s="28" t="s">
        <v>20</v>
      </c>
      <c r="M5754" s="3" t="str">
        <f>IF(+OR(J5754="SI",G5754="SI"),"SI","NO")</f>
        <v>SI</v>
      </c>
      <c r="N5754" s="3" t="str">
        <f>IF(+OR(H5754="SI",K5754="SI"),"SI","NO")</f>
        <v>SI</v>
      </c>
      <c r="O5754" s="3" t="str">
        <f>IF(+OR(I5754="SI",L5754="SI"),"SI","NO")</f>
        <v>SI</v>
      </c>
    </row>
    <row r="5755" spans="1:15" x14ac:dyDescent="0.25">
      <c r="A5755" s="20" t="s">
        <v>3411</v>
      </c>
      <c r="B5755" s="1" t="s">
        <v>3475</v>
      </c>
      <c r="C5755" s="3">
        <v>6</v>
      </c>
      <c r="D5755" s="3" t="str">
        <f>VLOOKUP(Cobertura2021[[#This Row],['#Area]],S:T,2)</f>
        <v>Rural</v>
      </c>
      <c r="E5755" s="1" t="s">
        <v>3494</v>
      </c>
      <c r="F5755" s="3">
        <v>133</v>
      </c>
      <c r="G5755" s="27" t="s">
        <v>5320</v>
      </c>
      <c r="H5755" s="27" t="s">
        <v>5320</v>
      </c>
      <c r="I5755" s="27" t="s">
        <v>5320</v>
      </c>
      <c r="J5755" s="28" t="s">
        <v>21</v>
      </c>
      <c r="K5755" s="28" t="s">
        <v>21</v>
      </c>
      <c r="L5755" s="28" t="s">
        <v>21</v>
      </c>
      <c r="M5755" s="3" t="str">
        <f>IF(+OR(J5755="SI",G5755="SI"),"SI","NO")</f>
        <v>SI</v>
      </c>
      <c r="N5755" s="3" t="str">
        <f>IF(+OR(H5755="SI",K5755="SI"),"SI","NO")</f>
        <v>SI</v>
      </c>
      <c r="O5755" s="3" t="str">
        <f>IF(+OR(I5755="SI",L5755="SI"),"SI","NO")</f>
        <v>SI</v>
      </c>
    </row>
    <row r="5756" spans="1:15" x14ac:dyDescent="0.25">
      <c r="A5756" s="20" t="s">
        <v>3411</v>
      </c>
      <c r="B5756" s="1" t="s">
        <v>3515</v>
      </c>
      <c r="C5756" s="3">
        <v>6</v>
      </c>
      <c r="D5756" s="3" t="str">
        <f>VLOOKUP(Cobertura2021[[#This Row],['#Area]],S:T,2)</f>
        <v>Rural</v>
      </c>
      <c r="E5756" s="1" t="s">
        <v>3531</v>
      </c>
      <c r="F5756" s="3">
        <v>0</v>
      </c>
      <c r="G5756" s="27" t="s">
        <v>5320</v>
      </c>
      <c r="H5756" s="27" t="s">
        <v>5320</v>
      </c>
      <c r="I5756" s="27" t="s">
        <v>5320</v>
      </c>
      <c r="J5756" s="28" t="s">
        <v>21</v>
      </c>
      <c r="K5756" s="28" t="s">
        <v>21</v>
      </c>
      <c r="L5756" s="28" t="s">
        <v>21</v>
      </c>
      <c r="M5756" s="3" t="str">
        <f>IF(+OR(J5756="SI",G5756="SI"),"SI","NO")</f>
        <v>SI</v>
      </c>
      <c r="N5756" s="3" t="str">
        <f>IF(+OR(H5756="SI",K5756="SI"),"SI","NO")</f>
        <v>SI</v>
      </c>
      <c r="O5756" s="3" t="str">
        <f>IF(+OR(I5756="SI",L5756="SI"),"SI","NO")</f>
        <v>SI</v>
      </c>
    </row>
    <row r="5757" spans="1:15" x14ac:dyDescent="0.25">
      <c r="A5757" s="20" t="s">
        <v>3411</v>
      </c>
      <c r="B5757" s="1" t="s">
        <v>3740</v>
      </c>
      <c r="C5757" s="3">
        <v>6</v>
      </c>
      <c r="D5757" s="3" t="str">
        <f>VLOOKUP(Cobertura2021[[#This Row],['#Area]],S:T,2)</f>
        <v>Rural</v>
      </c>
      <c r="E5757" s="1" t="s">
        <v>3751</v>
      </c>
      <c r="F5757" s="3">
        <v>53</v>
      </c>
      <c r="G5757" s="27" t="s">
        <v>5320</v>
      </c>
      <c r="H5757" s="27" t="s">
        <v>5320</v>
      </c>
      <c r="I5757" s="27" t="s">
        <v>5320</v>
      </c>
      <c r="J5757" s="28" t="s">
        <v>20</v>
      </c>
      <c r="K5757" s="28" t="s">
        <v>20</v>
      </c>
      <c r="L5757" s="28" t="s">
        <v>20</v>
      </c>
      <c r="M5757" s="3" t="str">
        <f>IF(+OR(J5757="SI",G5757="SI"),"SI","NO")</f>
        <v>SI</v>
      </c>
      <c r="N5757" s="3" t="str">
        <f>IF(+OR(H5757="SI",K5757="SI"),"SI","NO")</f>
        <v>SI</v>
      </c>
      <c r="O5757" s="3" t="str">
        <f>IF(+OR(I5757="SI",L5757="SI"),"SI","NO")</f>
        <v>SI</v>
      </c>
    </row>
    <row r="5758" spans="1:15" x14ac:dyDescent="0.25">
      <c r="A5758" s="20" t="s">
        <v>3411</v>
      </c>
      <c r="B5758" s="1" t="s">
        <v>3556</v>
      </c>
      <c r="C5758" s="3">
        <v>6</v>
      </c>
      <c r="D5758" s="3" t="str">
        <f>VLOOKUP(Cobertura2021[[#This Row],['#Area]],S:T,2)</f>
        <v>Rural</v>
      </c>
      <c r="E5758" s="1" t="s">
        <v>1264</v>
      </c>
      <c r="F5758" s="3">
        <v>25</v>
      </c>
      <c r="G5758" s="27" t="s">
        <v>5320</v>
      </c>
      <c r="H5758" s="27" t="s">
        <v>5320</v>
      </c>
      <c r="I5758" s="27" t="s">
        <v>5320</v>
      </c>
      <c r="J5758" s="28" t="s">
        <v>21</v>
      </c>
      <c r="K5758" s="28" t="s">
        <v>20</v>
      </c>
      <c r="L5758" s="28" t="s">
        <v>20</v>
      </c>
      <c r="M5758" s="3" t="str">
        <f>IF(+OR(J5758="SI",G5758="SI"),"SI","NO")</f>
        <v>SI</v>
      </c>
      <c r="N5758" s="3" t="str">
        <f>IF(+OR(H5758="SI",K5758="SI"),"SI","NO")</f>
        <v>SI</v>
      </c>
      <c r="O5758" s="3" t="str">
        <f>IF(+OR(I5758="SI",L5758="SI"),"SI","NO")</f>
        <v>SI</v>
      </c>
    </row>
    <row r="5759" spans="1:15" x14ac:dyDescent="0.25">
      <c r="A5759" s="20" t="s">
        <v>3411</v>
      </c>
      <c r="B5759" s="1" t="s">
        <v>3740</v>
      </c>
      <c r="C5759" s="3">
        <v>6</v>
      </c>
      <c r="D5759" s="3" t="str">
        <f>VLOOKUP(Cobertura2021[[#This Row],['#Area]],S:T,2)</f>
        <v>Rural</v>
      </c>
      <c r="E5759" s="1" t="s">
        <v>3979</v>
      </c>
      <c r="F5759" s="3">
        <v>203</v>
      </c>
      <c r="G5759" s="27" t="s">
        <v>5320</v>
      </c>
      <c r="H5759" s="27" t="s">
        <v>5320</v>
      </c>
      <c r="I5759" s="27" t="s">
        <v>5320</v>
      </c>
      <c r="J5759" s="28" t="s">
        <v>20</v>
      </c>
      <c r="K5759" s="28" t="s">
        <v>20</v>
      </c>
      <c r="L5759" s="28" t="s">
        <v>20</v>
      </c>
      <c r="M5759" s="3" t="str">
        <f>IF(+OR(J5759="SI",G5759="SI"),"SI","NO")</f>
        <v>SI</v>
      </c>
      <c r="N5759" s="3" t="str">
        <f>IF(+OR(H5759="SI",K5759="SI"),"SI","NO")</f>
        <v>SI</v>
      </c>
      <c r="O5759" s="3" t="str">
        <f>IF(+OR(I5759="SI",L5759="SI"),"SI","NO")</f>
        <v>SI</v>
      </c>
    </row>
    <row r="5760" spans="1:15" x14ac:dyDescent="0.25">
      <c r="A5760" s="20" t="s">
        <v>3411</v>
      </c>
      <c r="B5760" s="1" t="s">
        <v>3740</v>
      </c>
      <c r="C5760" s="3">
        <v>6</v>
      </c>
      <c r="D5760" s="3" t="str">
        <f>VLOOKUP(Cobertura2021[[#This Row],['#Area]],S:T,2)</f>
        <v>Rural</v>
      </c>
      <c r="E5760" s="1" t="s">
        <v>3758</v>
      </c>
      <c r="F5760" s="3">
        <v>64</v>
      </c>
      <c r="G5760" s="27" t="s">
        <v>5320</v>
      </c>
      <c r="H5760" s="27" t="s">
        <v>5320</v>
      </c>
      <c r="I5760" s="27" t="s">
        <v>5320</v>
      </c>
      <c r="J5760" s="28" t="s">
        <v>20</v>
      </c>
      <c r="K5760" s="28" t="s">
        <v>20</v>
      </c>
      <c r="L5760" s="28" t="s">
        <v>20</v>
      </c>
      <c r="M5760" s="3" t="str">
        <f>IF(+OR(J5760="SI",G5760="SI"),"SI","NO")</f>
        <v>SI</v>
      </c>
      <c r="N5760" s="3" t="str">
        <f>IF(+OR(H5760="SI",K5760="SI"),"SI","NO")</f>
        <v>SI</v>
      </c>
      <c r="O5760" s="3" t="str">
        <f>IF(+OR(I5760="SI",L5760="SI"),"SI","NO")</f>
        <v>SI</v>
      </c>
    </row>
    <row r="5761" spans="1:15" x14ac:dyDescent="0.25">
      <c r="A5761" s="20" t="s">
        <v>3411</v>
      </c>
      <c r="B5761" s="1" t="s">
        <v>3556</v>
      </c>
      <c r="C5761" s="3">
        <v>6</v>
      </c>
      <c r="D5761" s="3" t="str">
        <f>VLOOKUP(Cobertura2021[[#This Row],['#Area]],S:T,2)</f>
        <v>Rural</v>
      </c>
      <c r="E5761" s="1" t="s">
        <v>3557</v>
      </c>
      <c r="F5761" s="3">
        <v>73</v>
      </c>
      <c r="G5761" s="27" t="s">
        <v>5320</v>
      </c>
      <c r="H5761" s="27" t="s">
        <v>5320</v>
      </c>
      <c r="I5761" s="27" t="s">
        <v>5320</v>
      </c>
      <c r="J5761" s="28" t="s">
        <v>21</v>
      </c>
      <c r="K5761" s="28" t="s">
        <v>21</v>
      </c>
      <c r="L5761" s="28" t="s">
        <v>20</v>
      </c>
      <c r="M5761" s="3" t="str">
        <f>IF(+OR(J5761="SI",G5761="SI"),"SI","NO")</f>
        <v>SI</v>
      </c>
      <c r="N5761" s="3" t="str">
        <f>IF(+OR(H5761="SI",K5761="SI"),"SI","NO")</f>
        <v>SI</v>
      </c>
      <c r="O5761" s="3" t="str">
        <f>IF(+OR(I5761="SI",L5761="SI"),"SI","NO")</f>
        <v>SI</v>
      </c>
    </row>
    <row r="5762" spans="1:15" x14ac:dyDescent="0.25">
      <c r="A5762" s="20" t="s">
        <v>3411</v>
      </c>
      <c r="B5762" s="1" t="s">
        <v>3815</v>
      </c>
      <c r="C5762" s="3">
        <v>6</v>
      </c>
      <c r="D5762" s="3" t="str">
        <f>VLOOKUP(Cobertura2021[[#This Row],['#Area]],S:T,2)</f>
        <v>Rural</v>
      </c>
      <c r="E5762" s="1" t="s">
        <v>509</v>
      </c>
      <c r="F5762" s="3">
        <v>25</v>
      </c>
      <c r="G5762" s="27" t="s">
        <v>5320</v>
      </c>
      <c r="H5762" s="27" t="s">
        <v>5320</v>
      </c>
      <c r="I5762" s="27" t="s">
        <v>5320</v>
      </c>
      <c r="J5762" s="28" t="s">
        <v>21</v>
      </c>
      <c r="K5762" s="28" t="s">
        <v>20</v>
      </c>
      <c r="L5762" s="28" t="s">
        <v>20</v>
      </c>
      <c r="M5762" s="3" t="str">
        <f>IF(+OR(J5762="SI",G5762="SI"),"SI","NO")</f>
        <v>SI</v>
      </c>
      <c r="N5762" s="3" t="str">
        <f>IF(+OR(H5762="SI",K5762="SI"),"SI","NO")</f>
        <v>SI</v>
      </c>
      <c r="O5762" s="3" t="str">
        <f>IF(+OR(I5762="SI",L5762="SI"),"SI","NO")</f>
        <v>SI</v>
      </c>
    </row>
    <row r="5763" spans="1:15" x14ac:dyDescent="0.25">
      <c r="A5763" s="20" t="s">
        <v>3411</v>
      </c>
      <c r="B5763" s="1" t="s">
        <v>3740</v>
      </c>
      <c r="C5763" s="3">
        <v>6</v>
      </c>
      <c r="D5763" s="3" t="str">
        <f>VLOOKUP(Cobertura2021[[#This Row],['#Area]],S:T,2)</f>
        <v>Rural</v>
      </c>
      <c r="E5763" s="1" t="s">
        <v>281</v>
      </c>
      <c r="F5763" s="3">
        <v>30</v>
      </c>
      <c r="G5763" s="27" t="s">
        <v>5320</v>
      </c>
      <c r="H5763" s="27" t="s">
        <v>3</v>
      </c>
      <c r="I5763" s="27" t="s">
        <v>3</v>
      </c>
      <c r="J5763" s="28" t="s">
        <v>21</v>
      </c>
      <c r="K5763" s="28" t="s">
        <v>20</v>
      </c>
      <c r="L5763" s="28" t="s">
        <v>20</v>
      </c>
      <c r="M5763" s="3" t="str">
        <f>IF(+OR(J5763="SI",G5763="SI"),"SI","NO")</f>
        <v>SI</v>
      </c>
      <c r="N5763" s="3" t="str">
        <f>IF(+OR(H5763="SI",K5763="SI"),"SI","NO")</f>
        <v>NO</v>
      </c>
      <c r="O5763" s="3" t="str">
        <f>IF(+OR(I5763="SI",L5763="SI"),"SI","NO")</f>
        <v>NO</v>
      </c>
    </row>
    <row r="5764" spans="1:15" x14ac:dyDescent="0.25">
      <c r="A5764" s="20" t="s">
        <v>3411</v>
      </c>
      <c r="B5764" s="1" t="s">
        <v>3787</v>
      </c>
      <c r="C5764" s="3">
        <v>6</v>
      </c>
      <c r="D5764" s="3" t="str">
        <f>VLOOKUP(Cobertura2021[[#This Row],['#Area]],S:T,2)</f>
        <v>Rural</v>
      </c>
      <c r="E5764" s="1" t="s">
        <v>278</v>
      </c>
      <c r="F5764" s="3">
        <v>240</v>
      </c>
      <c r="G5764" s="27" t="s">
        <v>5320</v>
      </c>
      <c r="H5764" s="27" t="s">
        <v>5320</v>
      </c>
      <c r="I5764" s="27" t="s">
        <v>5320</v>
      </c>
      <c r="J5764" s="28" t="s">
        <v>21</v>
      </c>
      <c r="K5764" s="28" t="s">
        <v>20</v>
      </c>
      <c r="L5764" s="28" t="s">
        <v>20</v>
      </c>
      <c r="M5764" s="3" t="str">
        <f>IF(+OR(J5764="SI",G5764="SI"),"SI","NO")</f>
        <v>SI</v>
      </c>
      <c r="N5764" s="3" t="str">
        <f>IF(+OR(H5764="SI",K5764="SI"),"SI","NO")</f>
        <v>SI</v>
      </c>
      <c r="O5764" s="3" t="str">
        <f>IF(+OR(I5764="SI",L5764="SI"),"SI","NO")</f>
        <v>SI</v>
      </c>
    </row>
    <row r="5765" spans="1:15" hidden="1" x14ac:dyDescent="0.25">
      <c r="A5765" s="20" t="s">
        <v>3411</v>
      </c>
      <c r="B5765" s="1" t="s">
        <v>3787</v>
      </c>
      <c r="C5765" s="3">
        <v>3</v>
      </c>
      <c r="D5765" s="3" t="str">
        <f>VLOOKUP(Cobertura2021[[#This Row],['#Area]],S:T,2)</f>
        <v>Suburbana</v>
      </c>
      <c r="E5765" s="1" t="s">
        <v>3794</v>
      </c>
      <c r="F5765" s="3">
        <v>401</v>
      </c>
      <c r="G5765" s="27" t="s">
        <v>5320</v>
      </c>
      <c r="H5765" s="27" t="s">
        <v>5320</v>
      </c>
      <c r="I5765" s="27" t="s">
        <v>5320</v>
      </c>
      <c r="J5765" s="28" t="s">
        <v>21</v>
      </c>
      <c r="K5765" s="28" t="s">
        <v>21</v>
      </c>
      <c r="L5765" s="28" t="s">
        <v>21</v>
      </c>
      <c r="M5765" s="3" t="str">
        <f>IF(+OR(J5765="SI",G5765="SI"),"SI","NO")</f>
        <v>SI</v>
      </c>
      <c r="N5765" s="3" t="str">
        <f>IF(+OR(H5765="SI",K5765="SI"),"SI","NO")</f>
        <v>SI</v>
      </c>
      <c r="O5765" s="3" t="str">
        <f>IF(+OR(I5765="SI",L5765="SI"),"SI","NO")</f>
        <v>SI</v>
      </c>
    </row>
    <row r="5766" spans="1:15" x14ac:dyDescent="0.25">
      <c r="A5766" s="20" t="s">
        <v>3411</v>
      </c>
      <c r="B5766" s="1" t="s">
        <v>3589</v>
      </c>
      <c r="C5766" s="3">
        <v>6</v>
      </c>
      <c r="D5766" s="3" t="str">
        <f>VLOOKUP(Cobertura2021[[#This Row],['#Area]],S:T,2)</f>
        <v>Rural</v>
      </c>
      <c r="E5766" s="1" t="s">
        <v>3621</v>
      </c>
      <c r="F5766" s="3">
        <v>42</v>
      </c>
      <c r="G5766" s="27" t="s">
        <v>5320</v>
      </c>
      <c r="H5766" s="27" t="s">
        <v>5320</v>
      </c>
      <c r="I5766" s="27" t="s">
        <v>5320</v>
      </c>
      <c r="J5766" s="28" t="s">
        <v>21</v>
      </c>
      <c r="K5766" s="28" t="s">
        <v>21</v>
      </c>
      <c r="L5766" s="28" t="s">
        <v>20</v>
      </c>
      <c r="M5766" s="3" t="str">
        <f>IF(+OR(J5766="SI",G5766="SI"),"SI","NO")</f>
        <v>SI</v>
      </c>
      <c r="N5766" s="3" t="str">
        <f>IF(+OR(H5766="SI",K5766="SI"),"SI","NO")</f>
        <v>SI</v>
      </c>
      <c r="O5766" s="3" t="str">
        <f>IF(+OR(I5766="SI",L5766="SI"),"SI","NO")</f>
        <v>SI</v>
      </c>
    </row>
    <row r="5767" spans="1:15" hidden="1" x14ac:dyDescent="0.25">
      <c r="A5767" s="20" t="s">
        <v>3411</v>
      </c>
      <c r="B5767" s="1" t="s">
        <v>188</v>
      </c>
      <c r="C5767" s="3">
        <v>1</v>
      </c>
      <c r="D5767" s="3" t="e">
        <f>VLOOKUP(Cobertura2021[[#This Row],['#Area]],S:T,2)</f>
        <v>#N/A</v>
      </c>
      <c r="E5767" s="1" t="s">
        <v>1028</v>
      </c>
      <c r="F5767" s="3">
        <v>117</v>
      </c>
      <c r="G5767" s="27" t="s">
        <v>5320</v>
      </c>
      <c r="H5767" s="27" t="s">
        <v>5320</v>
      </c>
      <c r="I5767" s="27" t="s">
        <v>5320</v>
      </c>
      <c r="J5767" s="28" t="s">
        <v>21</v>
      </c>
      <c r="K5767" s="28" t="s">
        <v>21</v>
      </c>
      <c r="L5767" s="28" t="s">
        <v>21</v>
      </c>
      <c r="M5767" s="3" t="str">
        <f>IF(+OR(J5767="SI",G5767="SI"),"SI","NO")</f>
        <v>SI</v>
      </c>
      <c r="N5767" s="3" t="str">
        <f>IF(+OR(H5767="SI",K5767="SI"),"SI","NO")</f>
        <v>SI</v>
      </c>
      <c r="O5767" s="3" t="str">
        <f>IF(+OR(I5767="SI",L5767="SI"),"SI","NO")</f>
        <v>SI</v>
      </c>
    </row>
    <row r="5768" spans="1:15" hidden="1" x14ac:dyDescent="0.25">
      <c r="A5768" s="20" t="s">
        <v>3411</v>
      </c>
      <c r="B5768" s="1" t="s">
        <v>3496</v>
      </c>
      <c r="C5768" s="3">
        <v>1</v>
      </c>
      <c r="D5768" s="3" t="e">
        <f>VLOOKUP(Cobertura2021[[#This Row],['#Area]],S:T,2)</f>
        <v>#N/A</v>
      </c>
      <c r="E5768" s="1" t="s">
        <v>1028</v>
      </c>
      <c r="F5768" s="3">
        <v>125</v>
      </c>
      <c r="G5768" s="27" t="s">
        <v>5320</v>
      </c>
      <c r="H5768" s="27" t="s">
        <v>5320</v>
      </c>
      <c r="I5768" s="27" t="s">
        <v>5320</v>
      </c>
      <c r="J5768" s="28" t="s">
        <v>21</v>
      </c>
      <c r="K5768" s="28" t="s">
        <v>21</v>
      </c>
      <c r="L5768" s="28" t="s">
        <v>21</v>
      </c>
      <c r="M5768" s="3" t="str">
        <f>IF(+OR(J5768="SI",G5768="SI"),"SI","NO")</f>
        <v>SI</v>
      </c>
      <c r="N5768" s="3" t="str">
        <f>IF(+OR(H5768="SI",K5768="SI"),"SI","NO")</f>
        <v>SI</v>
      </c>
      <c r="O5768" s="3" t="str">
        <f>IF(+OR(I5768="SI",L5768="SI"),"SI","NO")</f>
        <v>SI</v>
      </c>
    </row>
    <row r="5769" spans="1:15" x14ac:dyDescent="0.25">
      <c r="A5769" s="20" t="s">
        <v>3411</v>
      </c>
      <c r="B5769" s="1" t="s">
        <v>2764</v>
      </c>
      <c r="C5769" s="3">
        <v>6</v>
      </c>
      <c r="D5769" s="3" t="str">
        <f>VLOOKUP(Cobertura2021[[#This Row],['#Area]],S:T,2)</f>
        <v>Rural</v>
      </c>
      <c r="E5769" s="1" t="s">
        <v>1028</v>
      </c>
      <c r="F5769" s="3">
        <v>107</v>
      </c>
      <c r="G5769" s="27" t="s">
        <v>5320</v>
      </c>
      <c r="H5769" s="27" t="s">
        <v>5320</v>
      </c>
      <c r="I5769" s="27" t="s">
        <v>5320</v>
      </c>
      <c r="J5769" s="28" t="s">
        <v>21</v>
      </c>
      <c r="K5769" s="28" t="s">
        <v>21</v>
      </c>
      <c r="L5769" s="28" t="s">
        <v>21</v>
      </c>
      <c r="M5769" s="3" t="str">
        <f>IF(+OR(J5769="SI",G5769="SI"),"SI","NO")</f>
        <v>SI</v>
      </c>
      <c r="N5769" s="3" t="str">
        <f>IF(+OR(H5769="SI",K5769="SI"),"SI","NO")</f>
        <v>SI</v>
      </c>
      <c r="O5769" s="3" t="str">
        <f>IF(+OR(I5769="SI",L5769="SI"),"SI","NO")</f>
        <v>SI</v>
      </c>
    </row>
    <row r="5770" spans="1:15" hidden="1" x14ac:dyDescent="0.25">
      <c r="A5770" s="20" t="s">
        <v>3411</v>
      </c>
      <c r="B5770" s="1" t="s">
        <v>1329</v>
      </c>
      <c r="C5770" s="3">
        <v>1</v>
      </c>
      <c r="D5770" s="3" t="e">
        <f>VLOOKUP(Cobertura2021[[#This Row],['#Area]],S:T,2)</f>
        <v>#N/A</v>
      </c>
      <c r="E5770" s="1" t="s">
        <v>3658</v>
      </c>
      <c r="F5770" s="3">
        <v>100</v>
      </c>
      <c r="G5770" s="27" t="s">
        <v>5320</v>
      </c>
      <c r="H5770" s="27" t="s">
        <v>5320</v>
      </c>
      <c r="I5770" s="27" t="s">
        <v>5320</v>
      </c>
      <c r="J5770" s="28" t="s">
        <v>21</v>
      </c>
      <c r="K5770" s="28" t="s">
        <v>21</v>
      </c>
      <c r="L5770" s="28" t="s">
        <v>20</v>
      </c>
      <c r="M5770" s="3" t="str">
        <f>IF(+OR(J5770="SI",G5770="SI"),"SI","NO")</f>
        <v>SI</v>
      </c>
      <c r="N5770" s="3" t="str">
        <f>IF(+OR(H5770="SI",K5770="SI"),"SI","NO")</f>
        <v>SI</v>
      </c>
      <c r="O5770" s="3" t="str">
        <f>IF(+OR(I5770="SI",L5770="SI"),"SI","NO")</f>
        <v>SI</v>
      </c>
    </row>
    <row r="5771" spans="1:15" x14ac:dyDescent="0.25">
      <c r="A5771" s="20" t="s">
        <v>3411</v>
      </c>
      <c r="B5771" s="1" t="s">
        <v>3787</v>
      </c>
      <c r="C5771" s="3">
        <v>6</v>
      </c>
      <c r="D5771" s="3" t="str">
        <f>VLOOKUP(Cobertura2021[[#This Row],['#Area]],S:T,2)</f>
        <v>Rural</v>
      </c>
      <c r="E5771" s="1" t="s">
        <v>3795</v>
      </c>
      <c r="F5771" s="3">
        <v>211</v>
      </c>
      <c r="G5771" s="27" t="s">
        <v>5320</v>
      </c>
      <c r="H5771" s="27" t="s">
        <v>5320</v>
      </c>
      <c r="I5771" s="27" t="s">
        <v>5320</v>
      </c>
      <c r="J5771" s="28" t="s">
        <v>21</v>
      </c>
      <c r="K5771" s="28" t="s">
        <v>21</v>
      </c>
      <c r="L5771" s="28" t="s">
        <v>20</v>
      </c>
      <c r="M5771" s="3" t="str">
        <f>IF(+OR(J5771="SI",G5771="SI"),"SI","NO")</f>
        <v>SI</v>
      </c>
      <c r="N5771" s="3" t="str">
        <f>IF(+OR(H5771="SI",K5771="SI"),"SI","NO")</f>
        <v>SI</v>
      </c>
      <c r="O5771" s="3" t="str">
        <f>IF(+OR(I5771="SI",L5771="SI"),"SI","NO")</f>
        <v>SI</v>
      </c>
    </row>
    <row r="5772" spans="1:15" hidden="1" x14ac:dyDescent="0.25">
      <c r="A5772" s="20" t="s">
        <v>3411</v>
      </c>
      <c r="B5772" s="1" t="s">
        <v>188</v>
      </c>
      <c r="C5772" s="3">
        <v>1</v>
      </c>
      <c r="D5772" s="3" t="e">
        <f>VLOOKUP(Cobertura2021[[#This Row],['#Area]],S:T,2)</f>
        <v>#N/A</v>
      </c>
      <c r="E5772" s="1" t="s">
        <v>191</v>
      </c>
      <c r="F5772" s="3">
        <v>29</v>
      </c>
      <c r="G5772" s="27" t="s">
        <v>5320</v>
      </c>
      <c r="H5772" s="27" t="s">
        <v>5320</v>
      </c>
      <c r="I5772" s="27" t="s">
        <v>5320</v>
      </c>
      <c r="J5772" s="28" t="s">
        <v>21</v>
      </c>
      <c r="K5772" s="28" t="s">
        <v>21</v>
      </c>
      <c r="L5772" s="28" t="s">
        <v>20</v>
      </c>
      <c r="M5772" s="3" t="str">
        <f>IF(+OR(J5772="SI",G5772="SI"),"SI","NO")</f>
        <v>SI</v>
      </c>
      <c r="N5772" s="3" t="str">
        <f>IF(+OR(H5772="SI",K5772="SI"),"SI","NO")</f>
        <v>SI</v>
      </c>
      <c r="O5772" s="3" t="str">
        <f>IF(+OR(I5772="SI",L5772="SI"),"SI","NO")</f>
        <v>SI</v>
      </c>
    </row>
    <row r="5773" spans="1:15" hidden="1" x14ac:dyDescent="0.25">
      <c r="A5773" s="20" t="s">
        <v>3411</v>
      </c>
      <c r="B5773" s="1" t="s">
        <v>3412</v>
      </c>
      <c r="C5773" s="3">
        <v>1</v>
      </c>
      <c r="D5773" s="3" t="e">
        <f>VLOOKUP(Cobertura2021[[#This Row],['#Area]],S:T,2)</f>
        <v>#N/A</v>
      </c>
      <c r="E5773" s="1" t="s">
        <v>191</v>
      </c>
      <c r="F5773" s="3">
        <v>439</v>
      </c>
      <c r="G5773" s="27" t="s">
        <v>5320</v>
      </c>
      <c r="H5773" s="27" t="s">
        <v>5320</v>
      </c>
      <c r="I5773" s="27" t="s">
        <v>5320</v>
      </c>
      <c r="J5773" s="28" t="s">
        <v>21</v>
      </c>
      <c r="K5773" s="28" t="s">
        <v>21</v>
      </c>
      <c r="L5773" s="28" t="s">
        <v>21</v>
      </c>
      <c r="M5773" s="3" t="str">
        <f>IF(+OR(J5773="SI",G5773="SI"),"SI","NO")</f>
        <v>SI</v>
      </c>
      <c r="N5773" s="3" t="str">
        <f>IF(+OR(H5773="SI",K5773="SI"),"SI","NO")</f>
        <v>SI</v>
      </c>
      <c r="O5773" s="3" t="str">
        <f>IF(+OR(I5773="SI",L5773="SI"),"SI","NO")</f>
        <v>SI</v>
      </c>
    </row>
    <row r="5774" spans="1:15" x14ac:dyDescent="0.25">
      <c r="A5774" s="20" t="s">
        <v>3411</v>
      </c>
      <c r="B5774" s="1" t="s">
        <v>3412</v>
      </c>
      <c r="C5774" s="3">
        <v>6</v>
      </c>
      <c r="D5774" s="3" t="str">
        <f>VLOOKUP(Cobertura2021[[#This Row],['#Area]],S:T,2)</f>
        <v>Rural</v>
      </c>
      <c r="E5774" s="1" t="s">
        <v>3442</v>
      </c>
      <c r="F5774" s="3">
        <v>35</v>
      </c>
      <c r="G5774" s="27" t="s">
        <v>5320</v>
      </c>
      <c r="H5774" s="27" t="s">
        <v>5320</v>
      </c>
      <c r="I5774" s="27" t="s">
        <v>5320</v>
      </c>
      <c r="J5774" s="28" t="s">
        <v>21</v>
      </c>
      <c r="K5774" s="28" t="s">
        <v>21</v>
      </c>
      <c r="L5774" s="28" t="s">
        <v>20</v>
      </c>
      <c r="M5774" s="3" t="str">
        <f>IF(+OR(J5774="SI",G5774="SI"),"SI","NO")</f>
        <v>SI</v>
      </c>
      <c r="N5774" s="3" t="str">
        <f>IF(+OR(H5774="SI",K5774="SI"),"SI","NO")</f>
        <v>SI</v>
      </c>
      <c r="O5774" s="3" t="str">
        <f>IF(+OR(I5774="SI",L5774="SI"),"SI","NO")</f>
        <v>SI</v>
      </c>
    </row>
    <row r="5775" spans="1:15" x14ac:dyDescent="0.25">
      <c r="A5775" s="20" t="s">
        <v>3411</v>
      </c>
      <c r="B5775" s="1" t="s">
        <v>2045</v>
      </c>
      <c r="C5775" s="3">
        <v>6</v>
      </c>
      <c r="D5775" s="3" t="str">
        <f>VLOOKUP(Cobertura2021[[#This Row],['#Area]],S:T,2)</f>
        <v>Rural</v>
      </c>
      <c r="E5775" s="1" t="s">
        <v>3119</v>
      </c>
      <c r="F5775" s="3">
        <v>108</v>
      </c>
      <c r="G5775" s="27" t="s">
        <v>5320</v>
      </c>
      <c r="H5775" s="27" t="s">
        <v>5320</v>
      </c>
      <c r="I5775" s="27" t="s">
        <v>5320</v>
      </c>
      <c r="J5775" s="28" t="s">
        <v>21</v>
      </c>
      <c r="K5775" s="28" t="s">
        <v>20</v>
      </c>
      <c r="L5775" s="28" t="s">
        <v>20</v>
      </c>
      <c r="M5775" s="3" t="str">
        <f>IF(+OR(J5775="SI",G5775="SI"),"SI","NO")</f>
        <v>SI</v>
      </c>
      <c r="N5775" s="3" t="str">
        <f>IF(+OR(H5775="SI",K5775="SI"),"SI","NO")</f>
        <v>SI</v>
      </c>
      <c r="O5775" s="3" t="str">
        <f>IF(+OR(I5775="SI",L5775="SI"),"SI","NO")</f>
        <v>SI</v>
      </c>
    </row>
    <row r="5776" spans="1:15" x14ac:dyDescent="0.25">
      <c r="A5776" s="20" t="s">
        <v>3411</v>
      </c>
      <c r="B5776" s="1" t="s">
        <v>3740</v>
      </c>
      <c r="C5776" s="3">
        <v>6</v>
      </c>
      <c r="D5776" s="3" t="str">
        <f>VLOOKUP(Cobertura2021[[#This Row],['#Area]],S:T,2)</f>
        <v>Rural</v>
      </c>
      <c r="E5776" s="1" t="s">
        <v>3753</v>
      </c>
      <c r="F5776" s="3">
        <v>157</v>
      </c>
      <c r="G5776" s="27" t="s">
        <v>5320</v>
      </c>
      <c r="H5776" s="27" t="s">
        <v>5320</v>
      </c>
      <c r="I5776" s="27" t="s">
        <v>5320</v>
      </c>
      <c r="J5776" s="28" t="s">
        <v>21</v>
      </c>
      <c r="K5776" s="28" t="s">
        <v>21</v>
      </c>
      <c r="L5776" s="28" t="s">
        <v>20</v>
      </c>
      <c r="M5776" s="3" t="str">
        <f>IF(+OR(J5776="SI",G5776="SI"),"SI","NO")</f>
        <v>SI</v>
      </c>
      <c r="N5776" s="3" t="str">
        <f>IF(+OR(H5776="SI",K5776="SI"),"SI","NO")</f>
        <v>SI</v>
      </c>
      <c r="O5776" s="3" t="str">
        <f>IF(+OR(I5776="SI",L5776="SI"),"SI","NO")</f>
        <v>SI</v>
      </c>
    </row>
    <row r="5777" spans="1:15" x14ac:dyDescent="0.25">
      <c r="A5777" s="20" t="s">
        <v>3758</v>
      </c>
      <c r="B5777" s="1" t="s">
        <v>1430</v>
      </c>
      <c r="C5777" s="3">
        <v>6</v>
      </c>
      <c r="D5777" s="3" t="str">
        <f>VLOOKUP(Cobertura2021[[#This Row],['#Area]],S:T,2)</f>
        <v>Rural</v>
      </c>
      <c r="E5777" s="1" t="s">
        <v>449</v>
      </c>
      <c r="F5777" s="3">
        <v>252</v>
      </c>
      <c r="G5777" s="27" t="s">
        <v>5320</v>
      </c>
      <c r="H5777" s="27" t="s">
        <v>3</v>
      </c>
      <c r="I5777" s="27" t="s">
        <v>3</v>
      </c>
      <c r="J5777" s="28" t="s">
        <v>21</v>
      </c>
      <c r="K5777" s="28" t="s">
        <v>20</v>
      </c>
      <c r="L5777" s="28" t="s">
        <v>20</v>
      </c>
      <c r="M5777" s="3" t="str">
        <f>IF(+OR(J5777="SI",G5777="SI"),"SI","NO")</f>
        <v>SI</v>
      </c>
      <c r="N5777" s="3" t="str">
        <f>IF(+OR(H5777="SI",K5777="SI"),"SI","NO")</f>
        <v>NO</v>
      </c>
      <c r="O5777" s="3" t="str">
        <f>IF(+OR(I5777="SI",L5777="SI"),"SI","NO")</f>
        <v>NO</v>
      </c>
    </row>
    <row r="5778" spans="1:15" x14ac:dyDescent="0.25">
      <c r="A5778" s="20" t="s">
        <v>3411</v>
      </c>
      <c r="B5778" s="1" t="s">
        <v>3729</v>
      </c>
      <c r="C5778" s="3">
        <v>6</v>
      </c>
      <c r="D5778" s="3" t="str">
        <f>VLOOKUP(Cobertura2021[[#This Row],['#Area]],S:T,2)</f>
        <v>Rural</v>
      </c>
      <c r="E5778" s="1" t="s">
        <v>3734</v>
      </c>
      <c r="F5778" s="3">
        <v>32</v>
      </c>
      <c r="G5778" s="27" t="s">
        <v>5320</v>
      </c>
      <c r="H5778" s="27" t="s">
        <v>5320</v>
      </c>
      <c r="I5778" s="27" t="s">
        <v>5320</v>
      </c>
      <c r="J5778" s="28" t="s">
        <v>21</v>
      </c>
      <c r="K5778" s="28" t="s">
        <v>20</v>
      </c>
      <c r="L5778" s="28" t="s">
        <v>20</v>
      </c>
      <c r="M5778" s="3" t="str">
        <f>IF(+OR(J5778="SI",G5778="SI"),"SI","NO")</f>
        <v>SI</v>
      </c>
      <c r="N5778" s="3" t="str">
        <f>IF(+OR(H5778="SI",K5778="SI"),"SI","NO")</f>
        <v>SI</v>
      </c>
      <c r="O5778" s="3" t="str">
        <f>IF(+OR(I5778="SI",L5778="SI"),"SI","NO")</f>
        <v>SI</v>
      </c>
    </row>
    <row r="5779" spans="1:15" hidden="1" x14ac:dyDescent="0.25">
      <c r="A5779" s="20" t="s">
        <v>3411</v>
      </c>
      <c r="B5779" s="1" t="s">
        <v>188</v>
      </c>
      <c r="C5779" s="3">
        <v>1</v>
      </c>
      <c r="D5779" s="3" t="e">
        <f>VLOOKUP(Cobertura2021[[#This Row],['#Area]],S:T,2)</f>
        <v>#N/A</v>
      </c>
      <c r="E5779" s="1" t="s">
        <v>644</v>
      </c>
      <c r="F5779" s="3">
        <v>128</v>
      </c>
      <c r="G5779" s="27" t="s">
        <v>5320</v>
      </c>
      <c r="H5779" s="27" t="s">
        <v>5320</v>
      </c>
      <c r="I5779" s="27" t="s">
        <v>5320</v>
      </c>
      <c r="J5779" s="28" t="s">
        <v>21</v>
      </c>
      <c r="K5779" s="28" t="s">
        <v>21</v>
      </c>
      <c r="L5779" s="28" t="s">
        <v>21</v>
      </c>
      <c r="M5779" s="3" t="str">
        <f>IF(+OR(J5779="SI",G5779="SI"),"SI","NO")</f>
        <v>SI</v>
      </c>
      <c r="N5779" s="3" t="str">
        <f>IF(+OR(H5779="SI",K5779="SI"),"SI","NO")</f>
        <v>SI</v>
      </c>
      <c r="O5779" s="3" t="str">
        <f>IF(+OR(I5779="SI",L5779="SI"),"SI","NO")</f>
        <v>SI</v>
      </c>
    </row>
    <row r="5780" spans="1:15" hidden="1" x14ac:dyDescent="0.25">
      <c r="A5780" s="20" t="s">
        <v>3411</v>
      </c>
      <c r="B5780" s="1" t="s">
        <v>3545</v>
      </c>
      <c r="C5780" s="3">
        <v>1</v>
      </c>
      <c r="D5780" s="3" t="e">
        <f>VLOOKUP(Cobertura2021[[#This Row],['#Area]],S:T,2)</f>
        <v>#N/A</v>
      </c>
      <c r="E5780" s="1" t="s">
        <v>644</v>
      </c>
      <c r="F5780" s="3">
        <v>239</v>
      </c>
      <c r="G5780" s="27" t="s">
        <v>5320</v>
      </c>
      <c r="H5780" s="27" t="s">
        <v>5320</v>
      </c>
      <c r="I5780" s="27" t="s">
        <v>5320</v>
      </c>
      <c r="J5780" s="28" t="s">
        <v>21</v>
      </c>
      <c r="K5780" s="28" t="s">
        <v>21</v>
      </c>
      <c r="L5780" s="28" t="s">
        <v>21</v>
      </c>
      <c r="M5780" s="3" t="str">
        <f>IF(+OR(J5780="SI",G5780="SI"),"SI","NO")</f>
        <v>SI</v>
      </c>
      <c r="N5780" s="3" t="str">
        <f>IF(+OR(H5780="SI",K5780="SI"),"SI","NO")</f>
        <v>SI</v>
      </c>
      <c r="O5780" s="3" t="str">
        <f>IF(+OR(I5780="SI",L5780="SI"),"SI","NO")</f>
        <v>SI</v>
      </c>
    </row>
    <row r="5781" spans="1:15" hidden="1" x14ac:dyDescent="0.25">
      <c r="A5781" s="20" t="s">
        <v>3411</v>
      </c>
      <c r="B5781" s="1" t="s">
        <v>3412</v>
      </c>
      <c r="C5781" s="3">
        <v>1</v>
      </c>
      <c r="D5781" s="3" t="e">
        <f>VLOOKUP(Cobertura2021[[#This Row],['#Area]],S:T,2)</f>
        <v>#N/A</v>
      </c>
      <c r="E5781" s="1" t="s">
        <v>644</v>
      </c>
      <c r="F5781" s="3">
        <v>213</v>
      </c>
      <c r="G5781" s="27" t="s">
        <v>5320</v>
      </c>
      <c r="H5781" s="27" t="s">
        <v>5320</v>
      </c>
      <c r="I5781" s="27" t="s">
        <v>5320</v>
      </c>
      <c r="J5781" s="28" t="s">
        <v>21</v>
      </c>
      <c r="K5781" s="28" t="s">
        <v>21</v>
      </c>
      <c r="L5781" s="28" t="s">
        <v>21</v>
      </c>
      <c r="M5781" s="3" t="str">
        <f>IF(+OR(J5781="SI",G5781="SI"),"SI","NO")</f>
        <v>SI</v>
      </c>
      <c r="N5781" s="3" t="str">
        <f>IF(+OR(H5781="SI",K5781="SI"),"SI","NO")</f>
        <v>SI</v>
      </c>
      <c r="O5781" s="3" t="str">
        <f>IF(+OR(I5781="SI",L5781="SI"),"SI","NO")</f>
        <v>SI</v>
      </c>
    </row>
    <row r="5782" spans="1:15" hidden="1" x14ac:dyDescent="0.25">
      <c r="A5782" s="20" t="s">
        <v>3411</v>
      </c>
      <c r="B5782" s="1" t="s">
        <v>3668</v>
      </c>
      <c r="C5782" s="3">
        <v>1</v>
      </c>
      <c r="D5782" s="3" t="e">
        <f>VLOOKUP(Cobertura2021[[#This Row],['#Area]],S:T,2)</f>
        <v>#N/A</v>
      </c>
      <c r="E5782" s="1" t="s">
        <v>644</v>
      </c>
      <c r="F5782" s="3">
        <v>274</v>
      </c>
      <c r="G5782" s="27" t="s">
        <v>5320</v>
      </c>
      <c r="H5782" s="27" t="s">
        <v>5320</v>
      </c>
      <c r="I5782" s="27" t="s">
        <v>5320</v>
      </c>
      <c r="J5782" s="28" t="s">
        <v>21</v>
      </c>
      <c r="K5782" s="28" t="s">
        <v>21</v>
      </c>
      <c r="L5782" s="28" t="s">
        <v>21</v>
      </c>
      <c r="M5782" s="3" t="str">
        <f>IF(+OR(J5782="SI",G5782="SI"),"SI","NO")</f>
        <v>SI</v>
      </c>
      <c r="N5782" s="3" t="str">
        <f>IF(+OR(H5782="SI",K5782="SI"),"SI","NO")</f>
        <v>SI</v>
      </c>
      <c r="O5782" s="3" t="str">
        <f>IF(+OR(I5782="SI",L5782="SI"),"SI","NO")</f>
        <v>SI</v>
      </c>
    </row>
    <row r="5783" spans="1:15" x14ac:dyDescent="0.25">
      <c r="A5783" s="20" t="s">
        <v>3411</v>
      </c>
      <c r="B5783" s="1" t="s">
        <v>1329</v>
      </c>
      <c r="C5783" s="3">
        <v>6</v>
      </c>
      <c r="D5783" s="3" t="str">
        <f>VLOOKUP(Cobertura2021[[#This Row],['#Area]],S:T,2)</f>
        <v>Rural</v>
      </c>
      <c r="E5783" s="1" t="s">
        <v>1787</v>
      </c>
      <c r="F5783" s="3">
        <v>213</v>
      </c>
      <c r="G5783" s="27" t="s">
        <v>5320</v>
      </c>
      <c r="H5783" s="27" t="s">
        <v>3</v>
      </c>
      <c r="I5783" s="27" t="s">
        <v>3</v>
      </c>
      <c r="J5783" s="28" t="s">
        <v>20</v>
      </c>
      <c r="K5783" s="28" t="s">
        <v>20</v>
      </c>
      <c r="L5783" s="28" t="s">
        <v>20</v>
      </c>
      <c r="M5783" s="3" t="str">
        <f>IF(+OR(J5783="SI",G5783="SI"),"SI","NO")</f>
        <v>SI</v>
      </c>
      <c r="N5783" s="3" t="str">
        <f>IF(+OR(H5783="SI",K5783="SI"),"SI","NO")</f>
        <v>NO</v>
      </c>
      <c r="O5783" s="3" t="str">
        <f>IF(+OR(I5783="SI",L5783="SI"),"SI","NO")</f>
        <v>NO</v>
      </c>
    </row>
    <row r="5784" spans="1:15" hidden="1" x14ac:dyDescent="0.25">
      <c r="A5784" s="20" t="s">
        <v>3411</v>
      </c>
      <c r="B5784" s="1" t="s">
        <v>3589</v>
      </c>
      <c r="C5784" s="3">
        <v>1</v>
      </c>
      <c r="D5784" s="3" t="e">
        <f>VLOOKUP(Cobertura2021[[#This Row],['#Area]],S:T,2)</f>
        <v>#N/A</v>
      </c>
      <c r="E5784" s="1" t="s">
        <v>644</v>
      </c>
      <c r="F5784" s="3">
        <v>120</v>
      </c>
      <c r="G5784" s="27" t="s">
        <v>5320</v>
      </c>
      <c r="H5784" s="27" t="s">
        <v>5320</v>
      </c>
      <c r="I5784" s="27" t="s">
        <v>5320</v>
      </c>
      <c r="J5784" s="28" t="s">
        <v>21</v>
      </c>
      <c r="K5784" s="28" t="s">
        <v>21</v>
      </c>
      <c r="L5784" s="28" t="s">
        <v>21</v>
      </c>
      <c r="M5784" s="3" t="str">
        <f>IF(+OR(J5784="SI",G5784="SI"),"SI","NO")</f>
        <v>SI</v>
      </c>
      <c r="N5784" s="3" t="str">
        <f>IF(+OR(H5784="SI",K5784="SI"),"SI","NO")</f>
        <v>SI</v>
      </c>
      <c r="O5784" s="3" t="str">
        <f>IF(+OR(I5784="SI",L5784="SI"),"SI","NO")</f>
        <v>SI</v>
      </c>
    </row>
    <row r="5785" spans="1:15" x14ac:dyDescent="0.25">
      <c r="A5785" s="20" t="s">
        <v>3411</v>
      </c>
      <c r="B5785" s="1" t="s">
        <v>3787</v>
      </c>
      <c r="C5785" s="3">
        <v>6</v>
      </c>
      <c r="D5785" s="3" t="str">
        <f>VLOOKUP(Cobertura2021[[#This Row],['#Area]],S:T,2)</f>
        <v>Rural</v>
      </c>
      <c r="E5785" s="1" t="s">
        <v>644</v>
      </c>
      <c r="F5785" s="3">
        <v>25</v>
      </c>
      <c r="G5785" s="27" t="s">
        <v>5320</v>
      </c>
      <c r="H5785" s="27" t="s">
        <v>5320</v>
      </c>
      <c r="I5785" s="27" t="s">
        <v>5320</v>
      </c>
      <c r="J5785" s="28" t="s">
        <v>21</v>
      </c>
      <c r="K5785" s="28" t="s">
        <v>21</v>
      </c>
      <c r="L5785" s="28" t="s">
        <v>21</v>
      </c>
      <c r="M5785" s="3" t="str">
        <f>IF(+OR(J5785="SI",G5785="SI"),"SI","NO")</f>
        <v>SI</v>
      </c>
      <c r="N5785" s="3" t="str">
        <f>IF(+OR(H5785="SI",K5785="SI"),"SI","NO")</f>
        <v>SI</v>
      </c>
      <c r="O5785" s="3" t="str">
        <f>IF(+OR(I5785="SI",L5785="SI"),"SI","NO")</f>
        <v>SI</v>
      </c>
    </row>
    <row r="5786" spans="1:15" x14ac:dyDescent="0.25">
      <c r="A5786" s="20" t="s">
        <v>3411</v>
      </c>
      <c r="B5786" s="1" t="s">
        <v>3850</v>
      </c>
      <c r="C5786" s="3">
        <v>6</v>
      </c>
      <c r="D5786" s="3" t="str">
        <f>VLOOKUP(Cobertura2021[[#This Row],['#Area]],S:T,2)</f>
        <v>Rural</v>
      </c>
      <c r="E5786" s="1" t="s">
        <v>3870</v>
      </c>
      <c r="F5786" s="3">
        <v>114</v>
      </c>
      <c r="G5786" s="27" t="s">
        <v>5320</v>
      </c>
      <c r="H5786" s="27" t="s">
        <v>5320</v>
      </c>
      <c r="I5786" s="27" t="s">
        <v>5320</v>
      </c>
      <c r="J5786" s="28" t="s">
        <v>21</v>
      </c>
      <c r="K5786" s="28" t="s">
        <v>21</v>
      </c>
      <c r="L5786" s="28" t="s">
        <v>21</v>
      </c>
      <c r="M5786" s="3" t="str">
        <f>IF(+OR(J5786="SI",G5786="SI"),"SI","NO")</f>
        <v>SI</v>
      </c>
      <c r="N5786" s="3" t="str">
        <f>IF(+OR(H5786="SI",K5786="SI"),"SI","NO")</f>
        <v>SI</v>
      </c>
      <c r="O5786" s="3" t="str">
        <f>IF(+OR(I5786="SI",L5786="SI"),"SI","NO")</f>
        <v>SI</v>
      </c>
    </row>
    <row r="5787" spans="1:15" x14ac:dyDescent="0.25">
      <c r="A5787" s="20" t="s">
        <v>3411</v>
      </c>
      <c r="B5787" s="1" t="s">
        <v>3850</v>
      </c>
      <c r="C5787" s="3">
        <v>6</v>
      </c>
      <c r="D5787" s="3" t="str">
        <f>VLOOKUP(Cobertura2021[[#This Row],['#Area]],S:T,2)</f>
        <v>Rural</v>
      </c>
      <c r="E5787" s="1" t="s">
        <v>3872</v>
      </c>
      <c r="F5787" s="3">
        <v>31</v>
      </c>
      <c r="G5787" s="27" t="s">
        <v>5320</v>
      </c>
      <c r="H5787" s="27" t="s">
        <v>5320</v>
      </c>
      <c r="I5787" s="27" t="s">
        <v>5320</v>
      </c>
      <c r="J5787" s="28" t="s">
        <v>21</v>
      </c>
      <c r="K5787" s="28" t="s">
        <v>21</v>
      </c>
      <c r="L5787" s="28" t="s">
        <v>20</v>
      </c>
      <c r="M5787" s="3" t="str">
        <f>IF(+OR(J5787="SI",G5787="SI"),"SI","NO")</f>
        <v>SI</v>
      </c>
      <c r="N5787" s="3" t="str">
        <f>IF(+OR(H5787="SI",K5787="SI"),"SI","NO")</f>
        <v>SI</v>
      </c>
      <c r="O5787" s="3" t="str">
        <f>IF(+OR(I5787="SI",L5787="SI"),"SI","NO")</f>
        <v>SI</v>
      </c>
    </row>
    <row r="5788" spans="1:15" x14ac:dyDescent="0.25">
      <c r="A5788" s="20" t="s">
        <v>3411</v>
      </c>
      <c r="B5788" s="1" t="s">
        <v>3878</v>
      </c>
      <c r="C5788" s="3">
        <v>6</v>
      </c>
      <c r="D5788" s="3" t="str">
        <f>VLOOKUP(Cobertura2021[[#This Row],['#Area]],S:T,2)</f>
        <v>Rural</v>
      </c>
      <c r="E5788" s="1" t="s">
        <v>3898</v>
      </c>
      <c r="F5788" s="3">
        <v>29</v>
      </c>
      <c r="G5788" s="27" t="s">
        <v>5320</v>
      </c>
      <c r="H5788" s="27" t="s">
        <v>5320</v>
      </c>
      <c r="I5788" s="27" t="s">
        <v>5320</v>
      </c>
      <c r="J5788" s="28" t="s">
        <v>20</v>
      </c>
      <c r="K5788" s="28" t="s">
        <v>20</v>
      </c>
      <c r="L5788" s="28" t="s">
        <v>20</v>
      </c>
      <c r="M5788" s="3" t="str">
        <f>IF(+OR(J5788="SI",G5788="SI"),"SI","NO")</f>
        <v>SI</v>
      </c>
      <c r="N5788" s="3" t="str">
        <f>IF(+OR(H5788="SI",K5788="SI"),"SI","NO")</f>
        <v>SI</v>
      </c>
      <c r="O5788" s="3" t="str">
        <f>IF(+OR(I5788="SI",L5788="SI"),"SI","NO")</f>
        <v>SI</v>
      </c>
    </row>
    <row r="5789" spans="1:15" x14ac:dyDescent="0.25">
      <c r="A5789" s="20" t="s">
        <v>3411</v>
      </c>
      <c r="B5789" s="1" t="s">
        <v>3589</v>
      </c>
      <c r="C5789" s="3">
        <v>6</v>
      </c>
      <c r="D5789" s="3" t="str">
        <f>VLOOKUP(Cobertura2021[[#This Row],['#Area]],S:T,2)</f>
        <v>Rural</v>
      </c>
      <c r="E5789" s="1" t="s">
        <v>3978</v>
      </c>
      <c r="F5789" s="3">
        <v>31</v>
      </c>
      <c r="G5789" s="27" t="s">
        <v>5320</v>
      </c>
      <c r="H5789" s="27" t="s">
        <v>5320</v>
      </c>
      <c r="I5789" s="27" t="s">
        <v>5320</v>
      </c>
      <c r="J5789" s="28" t="s">
        <v>21</v>
      </c>
      <c r="K5789" s="28" t="s">
        <v>21</v>
      </c>
      <c r="L5789" s="28" t="s">
        <v>20</v>
      </c>
      <c r="M5789" s="3" t="str">
        <f>IF(+OR(J5789="SI",G5789="SI"),"SI","NO")</f>
        <v>SI</v>
      </c>
      <c r="N5789" s="3" t="str">
        <f>IF(+OR(H5789="SI",K5789="SI"),"SI","NO")</f>
        <v>SI</v>
      </c>
      <c r="O5789" s="3" t="str">
        <f>IF(+OR(I5789="SI",L5789="SI"),"SI","NO")</f>
        <v>SI</v>
      </c>
    </row>
    <row r="5790" spans="1:15" hidden="1" x14ac:dyDescent="0.25">
      <c r="A5790" s="20" t="s">
        <v>3411</v>
      </c>
      <c r="B5790" s="1" t="s">
        <v>3412</v>
      </c>
      <c r="C5790" s="3">
        <v>1</v>
      </c>
      <c r="D5790" s="3" t="e">
        <f>VLOOKUP(Cobertura2021[[#This Row],['#Area]],S:T,2)</f>
        <v>#N/A</v>
      </c>
      <c r="E5790" s="1" t="s">
        <v>3414</v>
      </c>
      <c r="F5790" s="3">
        <v>1644</v>
      </c>
      <c r="G5790" s="27" t="s">
        <v>5320</v>
      </c>
      <c r="H5790" s="27" t="s">
        <v>5320</v>
      </c>
      <c r="I5790" s="27" t="s">
        <v>5320</v>
      </c>
      <c r="J5790" s="28" t="s">
        <v>21</v>
      </c>
      <c r="K5790" s="28" t="s">
        <v>21</v>
      </c>
      <c r="L5790" s="28" t="s">
        <v>21</v>
      </c>
      <c r="M5790" s="3" t="str">
        <f>IF(+OR(J5790="SI",G5790="SI"),"SI","NO")</f>
        <v>SI</v>
      </c>
      <c r="N5790" s="3" t="str">
        <f>IF(+OR(H5790="SI",K5790="SI"),"SI","NO")</f>
        <v>SI</v>
      </c>
      <c r="O5790" s="3" t="str">
        <f>IF(+OR(I5790="SI",L5790="SI"),"SI","NO")</f>
        <v>SI</v>
      </c>
    </row>
    <row r="5791" spans="1:15" x14ac:dyDescent="0.25">
      <c r="A5791" s="20" t="s">
        <v>156</v>
      </c>
      <c r="B5791" s="1" t="s">
        <v>1487</v>
      </c>
      <c r="C5791" s="3">
        <v>6</v>
      </c>
      <c r="D5791" s="3" t="str">
        <f>VLOOKUP(Cobertura2021[[#This Row],['#Area]],S:T,2)</f>
        <v>Rural</v>
      </c>
      <c r="E5791" s="1" t="s">
        <v>1259</v>
      </c>
      <c r="F5791" s="3">
        <v>55</v>
      </c>
      <c r="G5791" s="27" t="s">
        <v>5320</v>
      </c>
      <c r="H5791" s="27" t="s">
        <v>3</v>
      </c>
      <c r="I5791" s="27" t="s">
        <v>3</v>
      </c>
      <c r="J5791" s="28" t="s">
        <v>21</v>
      </c>
      <c r="K5791" s="28" t="s">
        <v>20</v>
      </c>
      <c r="L5791" s="28" t="s">
        <v>20</v>
      </c>
      <c r="M5791" s="3" t="str">
        <f>IF(+OR(J5791="SI",G5791="SI"),"SI","NO")</f>
        <v>SI</v>
      </c>
      <c r="N5791" s="3" t="str">
        <f>IF(+OR(H5791="SI",K5791="SI"),"SI","NO")</f>
        <v>NO</v>
      </c>
      <c r="O5791" s="3" t="str">
        <f>IF(+OR(I5791="SI",L5791="SI"),"SI","NO")</f>
        <v>NO</v>
      </c>
    </row>
    <row r="5792" spans="1:15" hidden="1" x14ac:dyDescent="0.25">
      <c r="A5792" s="20" t="s">
        <v>3411</v>
      </c>
      <c r="B5792" s="1" t="s">
        <v>3412</v>
      </c>
      <c r="C5792" s="3">
        <v>1</v>
      </c>
      <c r="D5792" s="3" t="e">
        <f>VLOOKUP(Cobertura2021[[#This Row],['#Area]],S:T,2)</f>
        <v>#N/A</v>
      </c>
      <c r="E5792" s="1" t="s">
        <v>3417</v>
      </c>
      <c r="F5792" s="3">
        <v>160</v>
      </c>
      <c r="G5792" s="27" t="s">
        <v>5320</v>
      </c>
      <c r="H5792" s="27" t="s">
        <v>5320</v>
      </c>
      <c r="I5792" s="27" t="s">
        <v>5320</v>
      </c>
      <c r="J5792" s="28" t="s">
        <v>21</v>
      </c>
      <c r="K5792" s="28" t="s">
        <v>21</v>
      </c>
      <c r="L5792" s="28" t="s">
        <v>21</v>
      </c>
      <c r="M5792" s="3" t="str">
        <f>IF(+OR(J5792="SI",G5792="SI"),"SI","NO")</f>
        <v>SI</v>
      </c>
      <c r="N5792" s="3" t="str">
        <f>IF(+OR(H5792="SI",K5792="SI"),"SI","NO")</f>
        <v>SI</v>
      </c>
      <c r="O5792" s="3" t="str">
        <f>IF(+OR(I5792="SI",L5792="SI"),"SI","NO")</f>
        <v>SI</v>
      </c>
    </row>
    <row r="5793" spans="1:15" x14ac:dyDescent="0.25">
      <c r="A5793" s="20" t="s">
        <v>3411</v>
      </c>
      <c r="B5793" s="1" t="s">
        <v>3475</v>
      </c>
      <c r="C5793" s="3">
        <v>6</v>
      </c>
      <c r="D5793" s="3" t="str">
        <f>VLOOKUP(Cobertura2021[[#This Row],['#Area]],S:T,2)</f>
        <v>Rural</v>
      </c>
      <c r="E5793" s="1" t="s">
        <v>3493</v>
      </c>
      <c r="F5793" s="3">
        <v>133</v>
      </c>
      <c r="G5793" s="27" t="s">
        <v>5320</v>
      </c>
      <c r="H5793" s="27" t="s">
        <v>5320</v>
      </c>
      <c r="I5793" s="27" t="s">
        <v>5320</v>
      </c>
      <c r="J5793" s="28" t="s">
        <v>21</v>
      </c>
      <c r="K5793" s="28" t="s">
        <v>21</v>
      </c>
      <c r="L5793" s="28" t="s">
        <v>21</v>
      </c>
      <c r="M5793" s="3" t="str">
        <f>IF(+OR(J5793="SI",G5793="SI"),"SI","NO")</f>
        <v>SI</v>
      </c>
      <c r="N5793" s="3" t="str">
        <f>IF(+OR(H5793="SI",K5793="SI"),"SI","NO")</f>
        <v>SI</v>
      </c>
      <c r="O5793" s="3" t="str">
        <f>IF(+OR(I5793="SI",L5793="SI"),"SI","NO")</f>
        <v>SI</v>
      </c>
    </row>
    <row r="5794" spans="1:15" hidden="1" x14ac:dyDescent="0.25">
      <c r="A5794" s="20" t="s">
        <v>3411</v>
      </c>
      <c r="B5794" s="1" t="s">
        <v>3693</v>
      </c>
      <c r="C5794" s="3">
        <v>1</v>
      </c>
      <c r="D5794" s="3" t="e">
        <f>VLOOKUP(Cobertura2021[[#This Row],['#Area]],S:T,2)</f>
        <v>#N/A</v>
      </c>
      <c r="E5794" s="1" t="s">
        <v>3698</v>
      </c>
      <c r="F5794" s="3">
        <v>84</v>
      </c>
      <c r="G5794" s="27" t="s">
        <v>5320</v>
      </c>
      <c r="H5794" s="27" t="s">
        <v>5320</v>
      </c>
      <c r="I5794" s="27" t="s">
        <v>5320</v>
      </c>
      <c r="J5794" s="28" t="s">
        <v>21</v>
      </c>
      <c r="K5794" s="28" t="s">
        <v>21</v>
      </c>
      <c r="L5794" s="28" t="s">
        <v>21</v>
      </c>
      <c r="M5794" s="3" t="str">
        <f>IF(+OR(J5794="SI",G5794="SI"),"SI","NO")</f>
        <v>SI</v>
      </c>
      <c r="N5794" s="3" t="str">
        <f>IF(+OR(H5794="SI",K5794="SI"),"SI","NO")</f>
        <v>SI</v>
      </c>
      <c r="O5794" s="3" t="str">
        <f>IF(+OR(I5794="SI",L5794="SI"),"SI","NO")</f>
        <v>SI</v>
      </c>
    </row>
    <row r="5795" spans="1:15" hidden="1" x14ac:dyDescent="0.25">
      <c r="A5795" s="20" t="s">
        <v>3411</v>
      </c>
      <c r="B5795" s="1" t="s">
        <v>3693</v>
      </c>
      <c r="C5795" s="3">
        <v>1</v>
      </c>
      <c r="D5795" s="3" t="e">
        <f>VLOOKUP(Cobertura2021[[#This Row],['#Area]],S:T,2)</f>
        <v>#N/A</v>
      </c>
      <c r="E5795" s="1" t="s">
        <v>497</v>
      </c>
      <c r="F5795" s="3">
        <v>248</v>
      </c>
      <c r="G5795" s="27" t="s">
        <v>5320</v>
      </c>
      <c r="H5795" s="27" t="s">
        <v>5320</v>
      </c>
      <c r="I5795" s="27" t="s">
        <v>5320</v>
      </c>
      <c r="J5795" s="28" t="s">
        <v>21</v>
      </c>
      <c r="K5795" s="28" t="s">
        <v>21</v>
      </c>
      <c r="L5795" s="28" t="s">
        <v>21</v>
      </c>
      <c r="M5795" s="3" t="str">
        <f>IF(+OR(J5795="SI",G5795="SI"),"SI","NO")</f>
        <v>SI</v>
      </c>
      <c r="N5795" s="3" t="str">
        <f>IF(+OR(H5795="SI",K5795="SI"),"SI","NO")</f>
        <v>SI</v>
      </c>
      <c r="O5795" s="3" t="str">
        <f>IF(+OR(I5795="SI",L5795="SI"),"SI","NO")</f>
        <v>SI</v>
      </c>
    </row>
    <row r="5796" spans="1:15" x14ac:dyDescent="0.25">
      <c r="A5796" s="20" t="s">
        <v>3411</v>
      </c>
      <c r="B5796" s="1" t="s">
        <v>3878</v>
      </c>
      <c r="C5796" s="3">
        <v>6</v>
      </c>
      <c r="D5796" s="3" t="str">
        <f>VLOOKUP(Cobertura2021[[#This Row],['#Area]],S:T,2)</f>
        <v>Rural</v>
      </c>
      <c r="E5796" s="1" t="s">
        <v>3886</v>
      </c>
      <c r="F5796" s="3">
        <v>43</v>
      </c>
      <c r="G5796" s="27" t="s">
        <v>5320</v>
      </c>
      <c r="H5796" s="27" t="s">
        <v>5320</v>
      </c>
      <c r="I5796" s="27" t="s">
        <v>5320</v>
      </c>
      <c r="J5796" s="28" t="s">
        <v>20</v>
      </c>
      <c r="K5796" s="28" t="s">
        <v>20</v>
      </c>
      <c r="L5796" s="28" t="s">
        <v>20</v>
      </c>
      <c r="M5796" s="3" t="str">
        <f>IF(+OR(J5796="SI",G5796="SI"),"SI","NO")</f>
        <v>SI</v>
      </c>
      <c r="N5796" s="3" t="str">
        <f>IF(+OR(H5796="SI",K5796="SI"),"SI","NO")</f>
        <v>SI</v>
      </c>
      <c r="O5796" s="3" t="str">
        <f>IF(+OR(I5796="SI",L5796="SI"),"SI","NO")</f>
        <v>SI</v>
      </c>
    </row>
    <row r="5797" spans="1:15" x14ac:dyDescent="0.25">
      <c r="A5797" s="20" t="s">
        <v>3411</v>
      </c>
      <c r="B5797" s="1" t="s">
        <v>3412</v>
      </c>
      <c r="C5797" s="3">
        <v>6</v>
      </c>
      <c r="D5797" s="3" t="str">
        <f>VLOOKUP(Cobertura2021[[#This Row],['#Area]],S:T,2)</f>
        <v>Rural</v>
      </c>
      <c r="E5797" s="1" t="s">
        <v>3448</v>
      </c>
      <c r="F5797" s="3">
        <v>117</v>
      </c>
      <c r="G5797" s="27" t="s">
        <v>5320</v>
      </c>
      <c r="H5797" s="27" t="s">
        <v>5320</v>
      </c>
      <c r="I5797" s="27" t="s">
        <v>5320</v>
      </c>
      <c r="J5797" s="28" t="s">
        <v>21</v>
      </c>
      <c r="K5797" s="28" t="s">
        <v>21</v>
      </c>
      <c r="L5797" s="28" t="s">
        <v>21</v>
      </c>
      <c r="M5797" s="3" t="str">
        <f>IF(+OR(J5797="SI",G5797="SI"),"SI","NO")</f>
        <v>SI</v>
      </c>
      <c r="N5797" s="3" t="str">
        <f>IF(+OR(H5797="SI",K5797="SI"),"SI","NO")</f>
        <v>SI</v>
      </c>
      <c r="O5797" s="3" t="str">
        <f>IF(+OR(I5797="SI",L5797="SI"),"SI","NO")</f>
        <v>SI</v>
      </c>
    </row>
    <row r="5798" spans="1:15" x14ac:dyDescent="0.25">
      <c r="A5798" s="20" t="s">
        <v>3411</v>
      </c>
      <c r="B5798" s="1" t="s">
        <v>3609</v>
      </c>
      <c r="C5798" s="3">
        <v>6</v>
      </c>
      <c r="D5798" s="3" t="str">
        <f>VLOOKUP(Cobertura2021[[#This Row],['#Area]],S:T,2)</f>
        <v>Rural</v>
      </c>
      <c r="E5798" s="1" t="s">
        <v>3448</v>
      </c>
      <c r="F5798" s="3">
        <v>105</v>
      </c>
      <c r="G5798" s="27" t="s">
        <v>5320</v>
      </c>
      <c r="H5798" s="27" t="s">
        <v>5320</v>
      </c>
      <c r="I5798" s="27" t="s">
        <v>5320</v>
      </c>
      <c r="J5798" s="28" t="s">
        <v>21</v>
      </c>
      <c r="K5798" s="28" t="s">
        <v>21</v>
      </c>
      <c r="L5798" s="28" t="s">
        <v>21</v>
      </c>
      <c r="M5798" s="3" t="str">
        <f>IF(+OR(J5798="SI",G5798="SI"),"SI","NO")</f>
        <v>SI</v>
      </c>
      <c r="N5798" s="3" t="str">
        <f>IF(+OR(H5798="SI",K5798="SI"),"SI","NO")</f>
        <v>SI</v>
      </c>
      <c r="O5798" s="3" t="str">
        <f>IF(+OR(I5798="SI",L5798="SI"),"SI","NO")</f>
        <v>SI</v>
      </c>
    </row>
    <row r="5799" spans="1:15" hidden="1" x14ac:dyDescent="0.25">
      <c r="A5799" s="20" t="s">
        <v>3411</v>
      </c>
      <c r="B5799" s="1" t="s">
        <v>3412</v>
      </c>
      <c r="C5799" s="3">
        <v>3</v>
      </c>
      <c r="D5799" s="3" t="str">
        <f>VLOOKUP(Cobertura2021[[#This Row],['#Area]],S:T,2)</f>
        <v>Suburbana</v>
      </c>
      <c r="E5799" s="1" t="s">
        <v>3449</v>
      </c>
      <c r="F5799" s="3">
        <v>105</v>
      </c>
      <c r="G5799" s="27" t="s">
        <v>5320</v>
      </c>
      <c r="H5799" s="27" t="s">
        <v>5320</v>
      </c>
      <c r="I5799" s="27" t="s">
        <v>5320</v>
      </c>
      <c r="J5799" s="28" t="s">
        <v>21</v>
      </c>
      <c r="K5799" s="28" t="s">
        <v>21</v>
      </c>
      <c r="L5799" s="28" t="s">
        <v>21</v>
      </c>
      <c r="M5799" s="3" t="str">
        <f>IF(+OR(J5799="SI",G5799="SI"),"SI","NO")</f>
        <v>SI</v>
      </c>
      <c r="N5799" s="3" t="str">
        <f>IF(+OR(H5799="SI",K5799="SI"),"SI","NO")</f>
        <v>SI</v>
      </c>
      <c r="O5799" s="3" t="str">
        <f>IF(+OR(I5799="SI",L5799="SI"),"SI","NO")</f>
        <v>SI</v>
      </c>
    </row>
    <row r="5800" spans="1:15" x14ac:dyDescent="0.25">
      <c r="A5800" s="20" t="s">
        <v>3411</v>
      </c>
      <c r="B5800" s="1" t="s">
        <v>3740</v>
      </c>
      <c r="C5800" s="3">
        <v>6</v>
      </c>
      <c r="D5800" s="3" t="str">
        <f>VLOOKUP(Cobertura2021[[#This Row],['#Area]],S:T,2)</f>
        <v>Rural</v>
      </c>
      <c r="E5800" s="1" t="s">
        <v>1639</v>
      </c>
      <c r="F5800" s="3">
        <v>44</v>
      </c>
      <c r="G5800" s="27" t="s">
        <v>5320</v>
      </c>
      <c r="H5800" s="27" t="s">
        <v>5320</v>
      </c>
      <c r="I5800" s="27" t="s">
        <v>5320</v>
      </c>
      <c r="J5800" s="28" t="s">
        <v>21</v>
      </c>
      <c r="K5800" s="28" t="s">
        <v>21</v>
      </c>
      <c r="L5800" s="28" t="s">
        <v>20</v>
      </c>
      <c r="M5800" s="3" t="str">
        <f>IF(+OR(J5800="SI",G5800="SI"),"SI","NO")</f>
        <v>SI</v>
      </c>
      <c r="N5800" s="3" t="str">
        <f>IF(+OR(H5800="SI",K5800="SI"),"SI","NO")</f>
        <v>SI</v>
      </c>
      <c r="O5800" s="3" t="str">
        <f>IF(+OR(I5800="SI",L5800="SI"),"SI","NO")</f>
        <v>SI</v>
      </c>
    </row>
    <row r="5801" spans="1:15" hidden="1" x14ac:dyDescent="0.25">
      <c r="A5801" s="20" t="s">
        <v>3411</v>
      </c>
      <c r="B5801" s="1" t="s">
        <v>188</v>
      </c>
      <c r="C5801" s="3">
        <v>1</v>
      </c>
      <c r="D5801" s="3" t="e">
        <f>VLOOKUP(Cobertura2021[[#This Row],['#Area]],S:T,2)</f>
        <v>#N/A</v>
      </c>
      <c r="E5801" s="1" t="s">
        <v>3459</v>
      </c>
      <c r="F5801" s="3">
        <v>69</v>
      </c>
      <c r="G5801" s="27" t="s">
        <v>5320</v>
      </c>
      <c r="H5801" s="27" t="s">
        <v>5320</v>
      </c>
      <c r="I5801" s="27" t="s">
        <v>5320</v>
      </c>
      <c r="J5801" s="28" t="s">
        <v>21</v>
      </c>
      <c r="K5801" s="28" t="s">
        <v>21</v>
      </c>
      <c r="L5801" s="28" t="s">
        <v>21</v>
      </c>
      <c r="M5801" s="3" t="str">
        <f>IF(+OR(J5801="SI",G5801="SI"),"SI","NO")</f>
        <v>SI</v>
      </c>
      <c r="N5801" s="3" t="str">
        <f>IF(+OR(H5801="SI",K5801="SI"),"SI","NO")</f>
        <v>SI</v>
      </c>
      <c r="O5801" s="3" t="str">
        <f>IF(+OR(I5801="SI",L5801="SI"),"SI","NO")</f>
        <v>SI</v>
      </c>
    </row>
    <row r="5802" spans="1:15" hidden="1" x14ac:dyDescent="0.25">
      <c r="A5802" s="20" t="s">
        <v>3411</v>
      </c>
      <c r="B5802" s="1" t="s">
        <v>3668</v>
      </c>
      <c r="C5802" s="3">
        <v>1</v>
      </c>
      <c r="D5802" s="3" t="e">
        <f>VLOOKUP(Cobertura2021[[#This Row],['#Area]],S:T,2)</f>
        <v>#N/A</v>
      </c>
      <c r="E5802" s="1" t="s">
        <v>3459</v>
      </c>
      <c r="F5802" s="3">
        <v>304</v>
      </c>
      <c r="G5802" s="27" t="s">
        <v>5320</v>
      </c>
      <c r="H5802" s="27" t="s">
        <v>5320</v>
      </c>
      <c r="I5802" s="27" t="s">
        <v>5320</v>
      </c>
      <c r="J5802" s="28" t="s">
        <v>21</v>
      </c>
      <c r="K5802" s="28" t="s">
        <v>21</v>
      </c>
      <c r="L5802" s="28" t="s">
        <v>21</v>
      </c>
      <c r="M5802" s="3" t="str">
        <f>IF(+OR(J5802="SI",G5802="SI"),"SI","NO")</f>
        <v>SI</v>
      </c>
      <c r="N5802" s="3" t="str">
        <f>IF(+OR(H5802="SI",K5802="SI"),"SI","NO")</f>
        <v>SI</v>
      </c>
      <c r="O5802" s="3" t="str">
        <f>IF(+OR(I5802="SI",L5802="SI"),"SI","NO")</f>
        <v>SI</v>
      </c>
    </row>
    <row r="5803" spans="1:15" hidden="1" x14ac:dyDescent="0.25">
      <c r="A5803" s="20" t="s">
        <v>3411</v>
      </c>
      <c r="B5803" s="1" t="s">
        <v>3475</v>
      </c>
      <c r="C5803" s="3">
        <v>1</v>
      </c>
      <c r="D5803" s="3" t="e">
        <f>VLOOKUP(Cobertura2021[[#This Row],['#Area]],S:T,2)</f>
        <v>#N/A</v>
      </c>
      <c r="E5803" s="1" t="s">
        <v>3481</v>
      </c>
      <c r="F5803" s="3">
        <v>271</v>
      </c>
      <c r="G5803" s="27" t="s">
        <v>5320</v>
      </c>
      <c r="H5803" s="27" t="s">
        <v>5320</v>
      </c>
      <c r="I5803" s="27" t="s">
        <v>5320</v>
      </c>
      <c r="J5803" s="28" t="s">
        <v>21</v>
      </c>
      <c r="K5803" s="28" t="s">
        <v>21</v>
      </c>
      <c r="L5803" s="28" t="s">
        <v>21</v>
      </c>
      <c r="M5803" s="3" t="str">
        <f>IF(+OR(J5803="SI",G5803="SI"),"SI","NO")</f>
        <v>SI</v>
      </c>
      <c r="N5803" s="3" t="str">
        <f>IF(+OR(H5803="SI",K5803="SI"),"SI","NO")</f>
        <v>SI</v>
      </c>
      <c r="O5803" s="3" t="str">
        <f>IF(+OR(I5803="SI",L5803="SI"),"SI","NO")</f>
        <v>SI</v>
      </c>
    </row>
    <row r="5804" spans="1:15" x14ac:dyDescent="0.25">
      <c r="A5804" s="20" t="s">
        <v>3411</v>
      </c>
      <c r="B5804" s="1" t="s">
        <v>3740</v>
      </c>
      <c r="C5804" s="3">
        <v>6</v>
      </c>
      <c r="D5804" s="3" t="str">
        <f>VLOOKUP(Cobertura2021[[#This Row],['#Area]],S:T,2)</f>
        <v>Rural</v>
      </c>
      <c r="E5804" s="1" t="s">
        <v>3124</v>
      </c>
      <c r="F5804" s="3">
        <v>18</v>
      </c>
      <c r="G5804" s="27" t="s">
        <v>5320</v>
      </c>
      <c r="H5804" s="27" t="s">
        <v>5320</v>
      </c>
      <c r="I5804" s="27" t="s">
        <v>5320</v>
      </c>
      <c r="J5804" s="28" t="s">
        <v>20</v>
      </c>
      <c r="K5804" s="28" t="s">
        <v>20</v>
      </c>
      <c r="L5804" s="28" t="s">
        <v>20</v>
      </c>
      <c r="M5804" s="3" t="str">
        <f>IF(+OR(J5804="SI",G5804="SI"),"SI","NO")</f>
        <v>SI</v>
      </c>
      <c r="N5804" s="3" t="str">
        <f>IF(+OR(H5804="SI",K5804="SI"),"SI","NO")</f>
        <v>SI</v>
      </c>
      <c r="O5804" s="3" t="str">
        <f>IF(+OR(I5804="SI",L5804="SI"),"SI","NO")</f>
        <v>SI</v>
      </c>
    </row>
    <row r="5805" spans="1:15" x14ac:dyDescent="0.25">
      <c r="A5805" s="20" t="s">
        <v>3411</v>
      </c>
      <c r="B5805" s="1" t="s">
        <v>3822</v>
      </c>
      <c r="C5805" s="3">
        <v>6</v>
      </c>
      <c r="D5805" s="3" t="str">
        <f>VLOOKUP(Cobertura2021[[#This Row],['#Area]],S:T,2)</f>
        <v>Rural</v>
      </c>
      <c r="E5805" s="1" t="s">
        <v>207</v>
      </c>
      <c r="F5805" s="3">
        <v>81</v>
      </c>
      <c r="G5805" s="27" t="s">
        <v>5320</v>
      </c>
      <c r="H5805" s="27" t="s">
        <v>5320</v>
      </c>
      <c r="I5805" s="27" t="s">
        <v>5320</v>
      </c>
      <c r="J5805" s="28" t="s">
        <v>21</v>
      </c>
      <c r="K5805" s="28" t="s">
        <v>21</v>
      </c>
      <c r="L5805" s="28" t="s">
        <v>20</v>
      </c>
      <c r="M5805" s="3" t="str">
        <f>IF(+OR(J5805="SI",G5805="SI"),"SI","NO")</f>
        <v>SI</v>
      </c>
      <c r="N5805" s="3" t="str">
        <f>IF(+OR(H5805="SI",K5805="SI"),"SI","NO")</f>
        <v>SI</v>
      </c>
      <c r="O5805" s="3" t="str">
        <f>IF(+OR(I5805="SI",L5805="SI"),"SI","NO")</f>
        <v>SI</v>
      </c>
    </row>
    <row r="5806" spans="1:15" x14ac:dyDescent="0.25">
      <c r="A5806" s="20" t="s">
        <v>3411</v>
      </c>
      <c r="B5806" s="1" t="s">
        <v>1329</v>
      </c>
      <c r="C5806" s="3">
        <v>6</v>
      </c>
      <c r="D5806" s="3" t="str">
        <f>VLOOKUP(Cobertura2021[[#This Row],['#Area]],S:T,2)</f>
        <v>Rural</v>
      </c>
      <c r="E5806" s="1" t="s">
        <v>3665</v>
      </c>
      <c r="F5806" s="3">
        <v>164</v>
      </c>
      <c r="G5806" s="27" t="s">
        <v>5320</v>
      </c>
      <c r="H5806" s="27" t="s">
        <v>5320</v>
      </c>
      <c r="I5806" s="27" t="s">
        <v>5320</v>
      </c>
      <c r="J5806" s="28" t="s">
        <v>21</v>
      </c>
      <c r="K5806" s="28" t="s">
        <v>21</v>
      </c>
      <c r="L5806" s="28" t="s">
        <v>20</v>
      </c>
      <c r="M5806" s="3" t="str">
        <f>IF(+OR(J5806="SI",G5806="SI"),"SI","NO")</f>
        <v>SI</v>
      </c>
      <c r="N5806" s="3" t="str">
        <f>IF(+OR(H5806="SI",K5806="SI"),"SI","NO")</f>
        <v>SI</v>
      </c>
      <c r="O5806" s="3" t="str">
        <f>IF(+OR(I5806="SI",L5806="SI"),"SI","NO")</f>
        <v>SI</v>
      </c>
    </row>
    <row r="5807" spans="1:15" x14ac:dyDescent="0.25">
      <c r="A5807" s="20" t="s">
        <v>3411</v>
      </c>
      <c r="B5807" s="1" t="s">
        <v>3625</v>
      </c>
      <c r="C5807" s="3">
        <v>6</v>
      </c>
      <c r="D5807" s="3" t="str">
        <f>VLOOKUP(Cobertura2021[[#This Row],['#Area]],S:T,2)</f>
        <v>Rural</v>
      </c>
      <c r="E5807" s="1" t="s">
        <v>3627</v>
      </c>
      <c r="F5807" s="3">
        <v>22</v>
      </c>
      <c r="G5807" s="27" t="s">
        <v>5320</v>
      </c>
      <c r="H5807" s="27" t="s">
        <v>5320</v>
      </c>
      <c r="I5807" s="27" t="s">
        <v>5320</v>
      </c>
      <c r="J5807" s="28" t="s">
        <v>21</v>
      </c>
      <c r="K5807" s="28" t="s">
        <v>20</v>
      </c>
      <c r="L5807" s="28" t="s">
        <v>20</v>
      </c>
      <c r="M5807" s="3" t="str">
        <f>IF(+OR(J5807="SI",G5807="SI"),"SI","NO")</f>
        <v>SI</v>
      </c>
      <c r="N5807" s="3" t="str">
        <f>IF(+OR(H5807="SI",K5807="SI"),"SI","NO")</f>
        <v>SI</v>
      </c>
      <c r="O5807" s="3" t="str">
        <f>IF(+OR(I5807="SI",L5807="SI"),"SI","NO")</f>
        <v>SI</v>
      </c>
    </row>
    <row r="5808" spans="1:15" x14ac:dyDescent="0.25">
      <c r="A5808" s="20" t="s">
        <v>3411</v>
      </c>
      <c r="B5808" s="1" t="s">
        <v>3878</v>
      </c>
      <c r="C5808" s="3">
        <v>6</v>
      </c>
      <c r="D5808" s="3" t="str">
        <f>VLOOKUP(Cobertura2021[[#This Row],['#Area]],S:T,2)</f>
        <v>Rural</v>
      </c>
      <c r="E5808" s="1" t="s">
        <v>3882</v>
      </c>
      <c r="F5808" s="3">
        <v>298</v>
      </c>
      <c r="G5808" s="27" t="s">
        <v>5320</v>
      </c>
      <c r="H5808" s="27" t="s">
        <v>5320</v>
      </c>
      <c r="I5808" s="27" t="s">
        <v>5320</v>
      </c>
      <c r="J5808" s="28" t="s">
        <v>20</v>
      </c>
      <c r="K5808" s="28" t="s">
        <v>20</v>
      </c>
      <c r="L5808" s="28" t="s">
        <v>20</v>
      </c>
      <c r="M5808" s="3" t="str">
        <f>IF(+OR(J5808="SI",G5808="SI"),"SI","NO")</f>
        <v>SI</v>
      </c>
      <c r="N5808" s="3" t="str">
        <f>IF(+OR(H5808="SI",K5808="SI"),"SI","NO")</f>
        <v>SI</v>
      </c>
      <c r="O5808" s="3" t="str">
        <f>IF(+OR(I5808="SI",L5808="SI"),"SI","NO")</f>
        <v>SI</v>
      </c>
    </row>
    <row r="5809" spans="1:15" x14ac:dyDescent="0.25">
      <c r="A5809" s="20" t="s">
        <v>3411</v>
      </c>
      <c r="B5809" s="1" t="s">
        <v>3850</v>
      </c>
      <c r="C5809" s="3">
        <v>6</v>
      </c>
      <c r="D5809" s="3" t="str">
        <f>VLOOKUP(Cobertura2021[[#This Row],['#Area]],S:T,2)</f>
        <v>Rural</v>
      </c>
      <c r="E5809" s="1" t="s">
        <v>3867</v>
      </c>
      <c r="F5809" s="3">
        <v>196</v>
      </c>
      <c r="G5809" s="27" t="s">
        <v>5320</v>
      </c>
      <c r="H5809" s="27" t="s">
        <v>5320</v>
      </c>
      <c r="I5809" s="27" t="s">
        <v>5320</v>
      </c>
      <c r="J5809" s="28" t="s">
        <v>21</v>
      </c>
      <c r="K5809" s="28" t="s">
        <v>21</v>
      </c>
      <c r="L5809" s="28" t="s">
        <v>21</v>
      </c>
      <c r="M5809" s="3" t="str">
        <f>IF(+OR(J5809="SI",G5809="SI"),"SI","NO")</f>
        <v>SI</v>
      </c>
      <c r="N5809" s="3" t="str">
        <f>IF(+OR(H5809="SI",K5809="SI"),"SI","NO")</f>
        <v>SI</v>
      </c>
      <c r="O5809" s="3" t="str">
        <f>IF(+OR(I5809="SI",L5809="SI"),"SI","NO")</f>
        <v>SI</v>
      </c>
    </row>
    <row r="5810" spans="1:15" x14ac:dyDescent="0.25">
      <c r="A5810" s="20" t="s">
        <v>3411</v>
      </c>
      <c r="B5810" s="1" t="s">
        <v>3850</v>
      </c>
      <c r="C5810" s="3">
        <v>6</v>
      </c>
      <c r="D5810" s="3" t="str">
        <f>VLOOKUP(Cobertura2021[[#This Row],['#Area]],S:T,2)</f>
        <v>Rural</v>
      </c>
      <c r="E5810" s="1" t="s">
        <v>3852</v>
      </c>
      <c r="F5810" s="3">
        <v>58</v>
      </c>
      <c r="G5810" s="27" t="s">
        <v>5320</v>
      </c>
      <c r="H5810" s="27" t="s">
        <v>5320</v>
      </c>
      <c r="I5810" s="27" t="s">
        <v>5320</v>
      </c>
      <c r="J5810" s="28" t="s">
        <v>21</v>
      </c>
      <c r="K5810" s="28" t="s">
        <v>21</v>
      </c>
      <c r="L5810" s="28" t="s">
        <v>20</v>
      </c>
      <c r="M5810" s="3" t="str">
        <f>IF(+OR(J5810="SI",G5810="SI"),"SI","NO")</f>
        <v>SI</v>
      </c>
      <c r="N5810" s="3" t="str">
        <f>IF(+OR(H5810="SI",K5810="SI"),"SI","NO")</f>
        <v>SI</v>
      </c>
      <c r="O5810" s="3" t="str">
        <f>IF(+OR(I5810="SI",L5810="SI"),"SI","NO")</f>
        <v>SI</v>
      </c>
    </row>
    <row r="5811" spans="1:15" x14ac:dyDescent="0.25">
      <c r="A5811" s="20" t="s">
        <v>1004</v>
      </c>
      <c r="B5811" s="1" t="s">
        <v>1575</v>
      </c>
      <c r="C5811" s="3">
        <v>6</v>
      </c>
      <c r="D5811" s="3" t="str">
        <f>VLOOKUP(Cobertura2021[[#This Row],['#Area]],S:T,2)</f>
        <v>Rural</v>
      </c>
      <c r="E5811" s="1" t="s">
        <v>129</v>
      </c>
      <c r="F5811" s="3">
        <v>107</v>
      </c>
      <c r="G5811" s="27" t="s">
        <v>5320</v>
      </c>
      <c r="H5811" s="27" t="s">
        <v>5320</v>
      </c>
      <c r="I5811" s="27" t="s">
        <v>3</v>
      </c>
      <c r="J5811" s="28" t="s">
        <v>21</v>
      </c>
      <c r="K5811" s="28" t="s">
        <v>21</v>
      </c>
      <c r="L5811" s="28" t="s">
        <v>20</v>
      </c>
      <c r="M5811" s="3" t="str">
        <f>IF(+OR(J5811="SI",G5811="SI"),"SI","NO")</f>
        <v>SI</v>
      </c>
      <c r="N5811" s="3" t="str">
        <f>IF(+OR(H5811="SI",K5811="SI"),"SI","NO")</f>
        <v>SI</v>
      </c>
      <c r="O5811" s="3" t="str">
        <f>IF(+OR(I5811="SI",L5811="SI"),"SI","NO")</f>
        <v>NO</v>
      </c>
    </row>
    <row r="5812" spans="1:15" x14ac:dyDescent="0.25">
      <c r="A5812" s="20" t="s">
        <v>3411</v>
      </c>
      <c r="B5812" s="1" t="s">
        <v>3589</v>
      </c>
      <c r="C5812" s="3">
        <v>6</v>
      </c>
      <c r="D5812" s="3" t="str">
        <f>VLOOKUP(Cobertura2021[[#This Row],['#Area]],S:T,2)</f>
        <v>Rural</v>
      </c>
      <c r="E5812" s="1" t="s">
        <v>3611</v>
      </c>
      <c r="F5812" s="3">
        <v>67</v>
      </c>
      <c r="G5812" s="27" t="s">
        <v>5320</v>
      </c>
      <c r="H5812" s="27" t="s">
        <v>5320</v>
      </c>
      <c r="I5812" s="27" t="s">
        <v>5320</v>
      </c>
      <c r="J5812" s="28" t="s">
        <v>21</v>
      </c>
      <c r="K5812" s="28" t="s">
        <v>21</v>
      </c>
      <c r="L5812" s="28" t="s">
        <v>20</v>
      </c>
      <c r="M5812" s="3" t="str">
        <f>IF(+OR(J5812="SI",G5812="SI"),"SI","NO")</f>
        <v>SI</v>
      </c>
      <c r="N5812" s="3" t="str">
        <f>IF(+OR(H5812="SI",K5812="SI"),"SI","NO")</f>
        <v>SI</v>
      </c>
      <c r="O5812" s="3" t="str">
        <f>IF(+OR(I5812="SI",L5812="SI"),"SI","NO")</f>
        <v>SI</v>
      </c>
    </row>
    <row r="5813" spans="1:15" x14ac:dyDescent="0.25">
      <c r="A5813" s="20" t="s">
        <v>3411</v>
      </c>
      <c r="B5813" s="1" t="s">
        <v>3515</v>
      </c>
      <c r="C5813" s="3">
        <v>6</v>
      </c>
      <c r="D5813" s="3" t="str">
        <f>VLOOKUP(Cobertura2021[[#This Row],['#Area]],S:T,2)</f>
        <v>Rural</v>
      </c>
      <c r="E5813" s="1" t="s">
        <v>3521</v>
      </c>
      <c r="F5813" s="3">
        <v>0</v>
      </c>
      <c r="G5813" s="27" t="s">
        <v>5320</v>
      </c>
      <c r="H5813" s="27" t="s">
        <v>5320</v>
      </c>
      <c r="I5813" s="27" t="s">
        <v>5320</v>
      </c>
      <c r="J5813" s="28" t="s">
        <v>21</v>
      </c>
      <c r="K5813" s="28" t="s">
        <v>21</v>
      </c>
      <c r="L5813" s="28" t="s">
        <v>21</v>
      </c>
      <c r="M5813" s="3" t="str">
        <f>IF(+OR(J5813="SI",G5813="SI"),"SI","NO")</f>
        <v>SI</v>
      </c>
      <c r="N5813" s="3" t="str">
        <f>IF(+OR(H5813="SI",K5813="SI"),"SI","NO")</f>
        <v>SI</v>
      </c>
      <c r="O5813" s="3" t="str">
        <f>IF(+OR(I5813="SI",L5813="SI"),"SI","NO")</f>
        <v>SI</v>
      </c>
    </row>
    <row r="5814" spans="1:15" x14ac:dyDescent="0.25">
      <c r="A5814" s="20" t="s">
        <v>3411</v>
      </c>
      <c r="B5814" s="1" t="s">
        <v>3815</v>
      </c>
      <c r="C5814" s="3">
        <v>6</v>
      </c>
      <c r="D5814" s="3" t="str">
        <f>VLOOKUP(Cobertura2021[[#This Row],['#Area]],S:T,2)</f>
        <v>Rural</v>
      </c>
      <c r="E5814" s="1" t="s">
        <v>3521</v>
      </c>
      <c r="F5814" s="3">
        <v>254</v>
      </c>
      <c r="G5814" s="27" t="s">
        <v>5320</v>
      </c>
      <c r="H5814" s="27" t="s">
        <v>5320</v>
      </c>
      <c r="I5814" s="27" t="s">
        <v>5320</v>
      </c>
      <c r="J5814" s="28" t="s">
        <v>21</v>
      </c>
      <c r="K5814" s="28" t="s">
        <v>21</v>
      </c>
      <c r="L5814" s="28" t="s">
        <v>21</v>
      </c>
      <c r="M5814" s="3" t="str">
        <f>IF(+OR(J5814="SI",G5814="SI"),"SI","NO")</f>
        <v>SI</v>
      </c>
      <c r="N5814" s="3" t="str">
        <f>IF(+OR(H5814="SI",K5814="SI"),"SI","NO")</f>
        <v>SI</v>
      </c>
      <c r="O5814" s="3" t="str">
        <f>IF(+OR(I5814="SI",L5814="SI"),"SI","NO")</f>
        <v>SI</v>
      </c>
    </row>
    <row r="5815" spans="1:15" x14ac:dyDescent="0.25">
      <c r="A5815" s="20" t="s">
        <v>3411</v>
      </c>
      <c r="B5815" s="1" t="s">
        <v>3740</v>
      </c>
      <c r="C5815" s="3">
        <v>6</v>
      </c>
      <c r="D5815" s="3" t="str">
        <f>VLOOKUP(Cobertura2021[[#This Row],['#Area]],S:T,2)</f>
        <v>Rural</v>
      </c>
      <c r="E5815" s="1" t="s">
        <v>704</v>
      </c>
      <c r="F5815" s="3">
        <v>108</v>
      </c>
      <c r="G5815" s="27" t="s">
        <v>5320</v>
      </c>
      <c r="H5815" s="27" t="s">
        <v>5320</v>
      </c>
      <c r="I5815" s="27" t="s">
        <v>5320</v>
      </c>
      <c r="J5815" s="28" t="s">
        <v>21</v>
      </c>
      <c r="K5815" s="28" t="s">
        <v>21</v>
      </c>
      <c r="L5815" s="28" t="s">
        <v>20</v>
      </c>
      <c r="M5815" s="3" t="str">
        <f>IF(+OR(J5815="SI",G5815="SI"),"SI","NO")</f>
        <v>SI</v>
      </c>
      <c r="N5815" s="3" t="str">
        <f>IF(+OR(H5815="SI",K5815="SI"),"SI","NO")</f>
        <v>SI</v>
      </c>
      <c r="O5815" s="3" t="str">
        <f>IF(+OR(I5815="SI",L5815="SI"),"SI","NO")</f>
        <v>SI</v>
      </c>
    </row>
    <row r="5816" spans="1:15" x14ac:dyDescent="0.25">
      <c r="A5816" s="20" t="s">
        <v>3411</v>
      </c>
      <c r="B5816" s="1" t="s">
        <v>3822</v>
      </c>
      <c r="C5816" s="3">
        <v>6</v>
      </c>
      <c r="D5816" s="3" t="str">
        <f>VLOOKUP(Cobertura2021[[#This Row],['#Area]],S:T,2)</f>
        <v>Rural</v>
      </c>
      <c r="E5816" s="1" t="s">
        <v>3849</v>
      </c>
      <c r="F5816" s="3">
        <v>100</v>
      </c>
      <c r="G5816" s="27" t="s">
        <v>5320</v>
      </c>
      <c r="H5816" s="27" t="s">
        <v>5320</v>
      </c>
      <c r="I5816" s="27" t="s">
        <v>5320</v>
      </c>
      <c r="J5816" s="28" t="s">
        <v>21</v>
      </c>
      <c r="K5816" s="28" t="s">
        <v>21</v>
      </c>
      <c r="L5816" s="28" t="s">
        <v>20</v>
      </c>
      <c r="M5816" s="3" t="str">
        <f>IF(+OR(J5816="SI",G5816="SI"),"SI","NO")</f>
        <v>SI</v>
      </c>
      <c r="N5816" s="3" t="str">
        <f>IF(+OR(H5816="SI",K5816="SI"),"SI","NO")</f>
        <v>SI</v>
      </c>
      <c r="O5816" s="3" t="str">
        <f>IF(+OR(I5816="SI",L5816="SI"),"SI","NO")</f>
        <v>SI</v>
      </c>
    </row>
    <row r="5817" spans="1:15" x14ac:dyDescent="0.25">
      <c r="A5817" s="20" t="s">
        <v>3411</v>
      </c>
      <c r="B5817" s="1" t="s">
        <v>3822</v>
      </c>
      <c r="C5817" s="3">
        <v>6</v>
      </c>
      <c r="D5817" s="3" t="str">
        <f>VLOOKUP(Cobertura2021[[#This Row],['#Area]],S:T,2)</f>
        <v>Rural</v>
      </c>
      <c r="E5817" s="1" t="s">
        <v>3823</v>
      </c>
      <c r="F5817" s="3">
        <v>573</v>
      </c>
      <c r="G5817" s="27" t="s">
        <v>5320</v>
      </c>
      <c r="H5817" s="27" t="s">
        <v>5320</v>
      </c>
      <c r="I5817" s="27" t="s">
        <v>5320</v>
      </c>
      <c r="J5817" s="28" t="s">
        <v>21</v>
      </c>
      <c r="K5817" s="28" t="s">
        <v>20</v>
      </c>
      <c r="L5817" s="28" t="s">
        <v>20</v>
      </c>
      <c r="M5817" s="3" t="str">
        <f>IF(+OR(J5817="SI",G5817="SI"),"SI","NO")</f>
        <v>SI</v>
      </c>
      <c r="N5817" s="3" t="str">
        <f>IF(+OR(H5817="SI",K5817="SI"),"SI","NO")</f>
        <v>SI</v>
      </c>
      <c r="O5817" s="3" t="str">
        <f>IF(+OR(I5817="SI",L5817="SI"),"SI","NO")</f>
        <v>SI</v>
      </c>
    </row>
    <row r="5818" spans="1:15" x14ac:dyDescent="0.25">
      <c r="A5818" s="20" t="s">
        <v>1926</v>
      </c>
      <c r="B5818" s="1" t="s">
        <v>1931</v>
      </c>
      <c r="C5818" s="3">
        <v>6</v>
      </c>
      <c r="D5818" s="3" t="str">
        <f>VLOOKUP(Cobertura2021[[#This Row],['#Area]],S:T,2)</f>
        <v>Rural</v>
      </c>
      <c r="E5818" s="1" t="s">
        <v>129</v>
      </c>
      <c r="F5818" s="3">
        <v>76</v>
      </c>
      <c r="G5818" s="27" t="s">
        <v>5320</v>
      </c>
      <c r="H5818" s="27" t="s">
        <v>3</v>
      </c>
      <c r="I5818" s="27" t="s">
        <v>3</v>
      </c>
      <c r="J5818" s="28" t="s">
        <v>21</v>
      </c>
      <c r="K5818" s="28" t="s">
        <v>20</v>
      </c>
      <c r="L5818" s="28" t="s">
        <v>20</v>
      </c>
      <c r="M5818" s="3" t="str">
        <f>IF(+OR(J5818="SI",G5818="SI"),"SI","NO")</f>
        <v>SI</v>
      </c>
      <c r="N5818" s="3" t="str">
        <f>IF(+OR(H5818="SI",K5818="SI"),"SI","NO")</f>
        <v>NO</v>
      </c>
      <c r="O5818" s="3" t="str">
        <f>IF(+OR(I5818="SI",L5818="SI"),"SI","NO")</f>
        <v>NO</v>
      </c>
    </row>
    <row r="5819" spans="1:15" x14ac:dyDescent="0.25">
      <c r="A5819" s="20" t="s">
        <v>3411</v>
      </c>
      <c r="B5819" s="1" t="s">
        <v>3822</v>
      </c>
      <c r="C5819" s="3">
        <v>6</v>
      </c>
      <c r="D5819" s="3" t="str">
        <f>VLOOKUP(Cobertura2021[[#This Row],['#Area]],S:T,2)</f>
        <v>Rural</v>
      </c>
      <c r="E5819" s="1" t="s">
        <v>3843</v>
      </c>
      <c r="F5819" s="3">
        <v>133</v>
      </c>
      <c r="G5819" s="27" t="s">
        <v>5320</v>
      </c>
      <c r="H5819" s="27" t="s">
        <v>5320</v>
      </c>
      <c r="I5819" s="27" t="s">
        <v>5320</v>
      </c>
      <c r="J5819" s="28" t="s">
        <v>21</v>
      </c>
      <c r="K5819" s="28" t="s">
        <v>21</v>
      </c>
      <c r="L5819" s="28" t="s">
        <v>20</v>
      </c>
      <c r="M5819" s="3" t="str">
        <f>IF(+OR(J5819="SI",G5819="SI"),"SI","NO")</f>
        <v>SI</v>
      </c>
      <c r="N5819" s="3" t="str">
        <f>IF(+OR(H5819="SI",K5819="SI"),"SI","NO")</f>
        <v>SI</v>
      </c>
      <c r="O5819" s="3" t="str">
        <f>IF(+OR(I5819="SI",L5819="SI"),"SI","NO")</f>
        <v>SI</v>
      </c>
    </row>
    <row r="5820" spans="1:15" x14ac:dyDescent="0.25">
      <c r="A5820" s="20" t="s">
        <v>2265</v>
      </c>
      <c r="B5820" s="1" t="s">
        <v>2268</v>
      </c>
      <c r="C5820" s="3">
        <v>6</v>
      </c>
      <c r="D5820" s="3" t="str">
        <f>VLOOKUP(Cobertura2021[[#This Row],['#Area]],S:T,2)</f>
        <v>Rural</v>
      </c>
      <c r="E5820" s="1" t="s">
        <v>129</v>
      </c>
      <c r="F5820" s="3">
        <v>39</v>
      </c>
      <c r="G5820" s="27" t="s">
        <v>5320</v>
      </c>
      <c r="H5820" s="27" t="s">
        <v>3</v>
      </c>
      <c r="I5820" s="27" t="s">
        <v>3</v>
      </c>
      <c r="J5820" s="28" t="s">
        <v>21</v>
      </c>
      <c r="K5820" s="28" t="s">
        <v>21</v>
      </c>
      <c r="L5820" s="28" t="s">
        <v>20</v>
      </c>
      <c r="M5820" s="3" t="str">
        <f>IF(+OR(J5820="SI",G5820="SI"),"SI","NO")</f>
        <v>SI</v>
      </c>
      <c r="N5820" s="3" t="str">
        <f>IF(+OR(H5820="SI",K5820="SI"),"SI","NO")</f>
        <v>SI</v>
      </c>
      <c r="O5820" s="3" t="str">
        <f>IF(+OR(I5820="SI",L5820="SI"),"SI","NO")</f>
        <v>NO</v>
      </c>
    </row>
    <row r="5821" spans="1:15" x14ac:dyDescent="0.25">
      <c r="A5821" s="20" t="s">
        <v>2265</v>
      </c>
      <c r="B5821" s="1" t="s">
        <v>1227</v>
      </c>
      <c r="C5821" s="3">
        <v>6</v>
      </c>
      <c r="D5821" s="3" t="str">
        <f>VLOOKUP(Cobertura2021[[#This Row],['#Area]],S:T,2)</f>
        <v>Rural</v>
      </c>
      <c r="E5821" s="1" t="s">
        <v>129</v>
      </c>
      <c r="F5821" s="3">
        <v>35</v>
      </c>
      <c r="G5821" s="47" t="s">
        <v>5320</v>
      </c>
      <c r="H5821" s="27" t="s">
        <v>3</v>
      </c>
      <c r="I5821" s="27" t="s">
        <v>3</v>
      </c>
      <c r="J5821" s="28" t="s">
        <v>20</v>
      </c>
      <c r="K5821" s="28" t="s">
        <v>20</v>
      </c>
      <c r="L5821" s="28" t="s">
        <v>20</v>
      </c>
      <c r="M5821" s="3" t="str">
        <f>IF(+OR(J5821="SI",G5821="SI"),"SI","NO")</f>
        <v>SI</v>
      </c>
      <c r="N5821" s="3" t="str">
        <f>IF(+OR(H5821="SI",K5821="SI"),"SI","NO")</f>
        <v>NO</v>
      </c>
      <c r="O5821" s="3" t="str">
        <f>IF(+OR(I5821="SI",L5821="SI"),"SI","NO")</f>
        <v>NO</v>
      </c>
    </row>
    <row r="5822" spans="1:15" x14ac:dyDescent="0.25">
      <c r="A5822" s="20" t="s">
        <v>3411</v>
      </c>
      <c r="B5822" s="1" t="s">
        <v>3822</v>
      </c>
      <c r="C5822" s="3">
        <v>6</v>
      </c>
      <c r="D5822" s="3" t="str">
        <f>VLOOKUP(Cobertura2021[[#This Row],['#Area]],S:T,2)</f>
        <v>Rural</v>
      </c>
      <c r="E5822" s="1" t="s">
        <v>3848</v>
      </c>
      <c r="F5822" s="3">
        <v>357</v>
      </c>
      <c r="G5822" s="27" t="s">
        <v>5320</v>
      </c>
      <c r="H5822" s="27" t="s">
        <v>5320</v>
      </c>
      <c r="I5822" s="27" t="s">
        <v>5320</v>
      </c>
      <c r="J5822" s="28" t="s">
        <v>21</v>
      </c>
      <c r="K5822" s="28" t="s">
        <v>21</v>
      </c>
      <c r="L5822" s="28" t="s">
        <v>21</v>
      </c>
      <c r="M5822" s="3" t="str">
        <f>IF(+OR(J5822="SI",G5822="SI"),"SI","NO")</f>
        <v>SI</v>
      </c>
      <c r="N5822" s="3" t="str">
        <f>IF(+OR(H5822="SI",K5822="SI"),"SI","NO")</f>
        <v>SI</v>
      </c>
      <c r="O5822" s="3" t="str">
        <f>IF(+OR(I5822="SI",L5822="SI"),"SI","NO")</f>
        <v>SI</v>
      </c>
    </row>
    <row r="5823" spans="1:15" x14ac:dyDescent="0.25">
      <c r="A5823" s="20" t="s">
        <v>3411</v>
      </c>
      <c r="B5823" s="1" t="s">
        <v>3822</v>
      </c>
      <c r="C5823" s="3">
        <v>6</v>
      </c>
      <c r="D5823" s="3" t="str">
        <f>VLOOKUP(Cobertura2021[[#This Row],['#Area]],S:T,2)</f>
        <v>Rural</v>
      </c>
      <c r="E5823" s="1" t="s">
        <v>3846</v>
      </c>
      <c r="F5823" s="3">
        <v>317</v>
      </c>
      <c r="G5823" s="27" t="s">
        <v>5320</v>
      </c>
      <c r="H5823" s="27" t="s">
        <v>5320</v>
      </c>
      <c r="I5823" s="27" t="s">
        <v>5320</v>
      </c>
      <c r="J5823" s="28" t="s">
        <v>21</v>
      </c>
      <c r="K5823" s="28" t="s">
        <v>21</v>
      </c>
      <c r="L5823" s="28" t="s">
        <v>20</v>
      </c>
      <c r="M5823" s="3" t="str">
        <f>IF(+OR(J5823="SI",G5823="SI"),"SI","NO")</f>
        <v>SI</v>
      </c>
      <c r="N5823" s="3" t="str">
        <f>IF(+OR(H5823="SI",K5823="SI"),"SI","NO")</f>
        <v>SI</v>
      </c>
      <c r="O5823" s="3" t="str">
        <f>IF(+OR(I5823="SI",L5823="SI"),"SI","NO")</f>
        <v>SI</v>
      </c>
    </row>
    <row r="5824" spans="1:15" hidden="1" x14ac:dyDescent="0.25">
      <c r="A5824" s="20" t="s">
        <v>3411</v>
      </c>
      <c r="B5824" s="1" t="s">
        <v>3822</v>
      </c>
      <c r="C5824" s="3">
        <v>3</v>
      </c>
      <c r="D5824" s="3" t="str">
        <f>VLOOKUP(Cobertura2021[[#This Row],['#Area]],S:T,2)</f>
        <v>Suburbana</v>
      </c>
      <c r="E5824" s="1" t="s">
        <v>3847</v>
      </c>
      <c r="F5824" s="3">
        <v>165</v>
      </c>
      <c r="G5824" s="27" t="s">
        <v>5320</v>
      </c>
      <c r="H5824" s="27" t="s">
        <v>5320</v>
      </c>
      <c r="I5824" s="27" t="s">
        <v>5320</v>
      </c>
      <c r="J5824" s="28" t="s">
        <v>21</v>
      </c>
      <c r="K5824" s="28" t="s">
        <v>21</v>
      </c>
      <c r="L5824" s="28" t="s">
        <v>21</v>
      </c>
      <c r="M5824" s="3" t="str">
        <f>IF(+OR(J5824="SI",G5824="SI"),"SI","NO")</f>
        <v>SI</v>
      </c>
      <c r="N5824" s="3" t="str">
        <f>IF(+OR(H5824="SI",K5824="SI"),"SI","NO")</f>
        <v>SI</v>
      </c>
      <c r="O5824" s="3" t="str">
        <f>IF(+OR(I5824="SI",L5824="SI"),"SI","NO")</f>
        <v>SI</v>
      </c>
    </row>
    <row r="5825" spans="1:15" hidden="1" x14ac:dyDescent="0.25">
      <c r="A5825" s="20" t="s">
        <v>3411</v>
      </c>
      <c r="B5825" s="1" t="s">
        <v>3822</v>
      </c>
      <c r="C5825" s="3">
        <v>3</v>
      </c>
      <c r="D5825" s="3" t="str">
        <f>VLOOKUP(Cobertura2021[[#This Row],['#Area]],S:T,2)</f>
        <v>Suburbana</v>
      </c>
      <c r="E5825" s="1" t="s">
        <v>3842</v>
      </c>
      <c r="F5825" s="3">
        <v>112</v>
      </c>
      <c r="G5825" s="27" t="s">
        <v>5320</v>
      </c>
      <c r="H5825" s="27" t="s">
        <v>5320</v>
      </c>
      <c r="I5825" s="27" t="s">
        <v>5320</v>
      </c>
      <c r="J5825" s="28" t="s">
        <v>21</v>
      </c>
      <c r="K5825" s="28" t="s">
        <v>21</v>
      </c>
      <c r="L5825" s="28" t="s">
        <v>21</v>
      </c>
      <c r="M5825" s="3" t="str">
        <f>IF(+OR(J5825="SI",G5825="SI"),"SI","NO")</f>
        <v>SI</v>
      </c>
      <c r="N5825" s="3" t="str">
        <f>IF(+OR(H5825="SI",K5825="SI"),"SI","NO")</f>
        <v>SI</v>
      </c>
      <c r="O5825" s="3" t="str">
        <f>IF(+OR(I5825="SI",L5825="SI"),"SI","NO")</f>
        <v>SI</v>
      </c>
    </row>
    <row r="5826" spans="1:15" x14ac:dyDescent="0.25">
      <c r="A5826" s="20" t="s">
        <v>3411</v>
      </c>
      <c r="B5826" s="1" t="s">
        <v>3960</v>
      </c>
      <c r="C5826" s="3">
        <v>6</v>
      </c>
      <c r="D5826" s="3" t="str">
        <f>VLOOKUP(Cobertura2021[[#This Row],['#Area]],S:T,2)</f>
        <v>Rural</v>
      </c>
      <c r="E5826" s="1" t="s">
        <v>3964</v>
      </c>
      <c r="F5826" s="3">
        <v>238</v>
      </c>
      <c r="G5826" s="27" t="s">
        <v>5320</v>
      </c>
      <c r="H5826" s="27" t="s">
        <v>5320</v>
      </c>
      <c r="I5826" s="27" t="s">
        <v>5320</v>
      </c>
      <c r="J5826" s="28" t="s">
        <v>21</v>
      </c>
      <c r="K5826" s="28" t="s">
        <v>21</v>
      </c>
      <c r="L5826" s="28" t="s">
        <v>20</v>
      </c>
      <c r="M5826" s="3" t="str">
        <f>IF(+OR(J5826="SI",G5826="SI"),"SI","NO")</f>
        <v>SI</v>
      </c>
      <c r="N5826" s="3" t="str">
        <f>IF(+OR(H5826="SI",K5826="SI"),"SI","NO")</f>
        <v>SI</v>
      </c>
      <c r="O5826" s="3" t="str">
        <f>IF(+OR(I5826="SI",L5826="SI"),"SI","NO")</f>
        <v>SI</v>
      </c>
    </row>
    <row r="5827" spans="1:15" x14ac:dyDescent="0.25">
      <c r="A5827" s="20" t="s">
        <v>3411</v>
      </c>
      <c r="B5827" s="1" t="s">
        <v>3960</v>
      </c>
      <c r="C5827" s="3">
        <v>6</v>
      </c>
      <c r="D5827" s="3" t="str">
        <f>VLOOKUP(Cobertura2021[[#This Row],['#Area]],S:T,2)</f>
        <v>Rural</v>
      </c>
      <c r="E5827" s="1" t="s">
        <v>3965</v>
      </c>
      <c r="F5827" s="3">
        <v>66</v>
      </c>
      <c r="G5827" s="27" t="s">
        <v>5320</v>
      </c>
      <c r="H5827" s="27" t="s">
        <v>5320</v>
      </c>
      <c r="I5827" s="27" t="s">
        <v>5320</v>
      </c>
      <c r="J5827" s="28" t="s">
        <v>21</v>
      </c>
      <c r="K5827" s="28" t="s">
        <v>20</v>
      </c>
      <c r="L5827" s="28" t="s">
        <v>20</v>
      </c>
      <c r="M5827" s="3" t="str">
        <f>IF(+OR(J5827="SI",G5827="SI"),"SI","NO")</f>
        <v>SI</v>
      </c>
      <c r="N5827" s="3" t="str">
        <f>IF(+OR(H5827="SI",K5827="SI"),"SI","NO")</f>
        <v>SI</v>
      </c>
      <c r="O5827" s="3" t="str">
        <f>IF(+OR(I5827="SI",L5827="SI"),"SI","NO")</f>
        <v>SI</v>
      </c>
    </row>
    <row r="5828" spans="1:15" x14ac:dyDescent="0.25">
      <c r="A5828" s="20" t="s">
        <v>3411</v>
      </c>
      <c r="B5828" s="1" t="s">
        <v>3960</v>
      </c>
      <c r="C5828" s="3">
        <v>6</v>
      </c>
      <c r="D5828" s="3" t="str">
        <f>VLOOKUP(Cobertura2021[[#This Row],['#Area]],S:T,2)</f>
        <v>Rural</v>
      </c>
      <c r="E5828" s="1" t="s">
        <v>3963</v>
      </c>
      <c r="F5828" s="3">
        <v>64</v>
      </c>
      <c r="G5828" s="27" t="s">
        <v>5320</v>
      </c>
      <c r="H5828" s="27" t="s">
        <v>5320</v>
      </c>
      <c r="I5828" s="27" t="s">
        <v>5320</v>
      </c>
      <c r="J5828" s="28" t="s">
        <v>21</v>
      </c>
      <c r="K5828" s="28" t="s">
        <v>20</v>
      </c>
      <c r="L5828" s="28" t="s">
        <v>20</v>
      </c>
      <c r="M5828" s="3" t="str">
        <f>IF(+OR(J5828="SI",G5828="SI"),"SI","NO")</f>
        <v>SI</v>
      </c>
      <c r="N5828" s="3" t="str">
        <f>IF(+OR(H5828="SI",K5828="SI"),"SI","NO")</f>
        <v>SI</v>
      </c>
      <c r="O5828" s="3" t="str">
        <f>IF(+OR(I5828="SI",L5828="SI"),"SI","NO")</f>
        <v>SI</v>
      </c>
    </row>
    <row r="5829" spans="1:15" x14ac:dyDescent="0.25">
      <c r="A5829" s="20" t="s">
        <v>2968</v>
      </c>
      <c r="B5829" s="1" t="s">
        <v>2969</v>
      </c>
      <c r="C5829" s="3">
        <v>6</v>
      </c>
      <c r="D5829" s="3" t="str">
        <f>VLOOKUP(Cobertura2021[[#This Row],['#Area]],S:T,2)</f>
        <v>Rural</v>
      </c>
      <c r="E5829" s="1" t="s">
        <v>129</v>
      </c>
      <c r="F5829" s="3">
        <v>55</v>
      </c>
      <c r="G5829" s="27" t="s">
        <v>5320</v>
      </c>
      <c r="H5829" s="27" t="s">
        <v>5320</v>
      </c>
      <c r="I5829" s="27" t="s">
        <v>3</v>
      </c>
      <c r="J5829" s="28" t="s">
        <v>21</v>
      </c>
      <c r="K5829" s="28" t="s">
        <v>21</v>
      </c>
      <c r="L5829" s="28" t="s">
        <v>20</v>
      </c>
      <c r="M5829" s="3" t="str">
        <f>IF(+OR(J5829="SI",G5829="SI"),"SI","NO")</f>
        <v>SI</v>
      </c>
      <c r="N5829" s="3" t="str">
        <f>IF(+OR(H5829="SI",K5829="SI"),"SI","NO")</f>
        <v>SI</v>
      </c>
      <c r="O5829" s="3" t="str">
        <f>IF(+OR(I5829="SI",L5829="SI"),"SI","NO")</f>
        <v>NO</v>
      </c>
    </row>
    <row r="5830" spans="1:15" x14ac:dyDescent="0.25">
      <c r="A5830" s="20" t="s">
        <v>3411</v>
      </c>
      <c r="B5830" s="1" t="s">
        <v>3946</v>
      </c>
      <c r="C5830" s="3">
        <v>6</v>
      </c>
      <c r="D5830" s="3" t="str">
        <f>VLOOKUP(Cobertura2021[[#This Row],['#Area]],S:T,2)</f>
        <v>Rural</v>
      </c>
      <c r="E5830" s="1" t="s">
        <v>3954</v>
      </c>
      <c r="F5830" s="3">
        <v>125</v>
      </c>
      <c r="G5830" s="27" t="s">
        <v>5320</v>
      </c>
      <c r="H5830" s="27" t="s">
        <v>5320</v>
      </c>
      <c r="I5830" s="27" t="s">
        <v>5320</v>
      </c>
      <c r="J5830" s="28" t="s">
        <v>21</v>
      </c>
      <c r="K5830" s="28" t="s">
        <v>20</v>
      </c>
      <c r="L5830" s="28" t="s">
        <v>20</v>
      </c>
      <c r="M5830" s="3" t="str">
        <f>IF(+OR(J5830="SI",G5830="SI"),"SI","NO")</f>
        <v>SI</v>
      </c>
      <c r="N5830" s="3" t="str">
        <f>IF(+OR(H5830="SI",K5830="SI"),"SI","NO")</f>
        <v>SI</v>
      </c>
      <c r="O5830" s="3" t="str">
        <f>IF(+OR(I5830="SI",L5830="SI"),"SI","NO")</f>
        <v>SI</v>
      </c>
    </row>
    <row r="5831" spans="1:15" x14ac:dyDescent="0.25">
      <c r="A5831" s="20" t="s">
        <v>3411</v>
      </c>
      <c r="B5831" s="1" t="s">
        <v>3729</v>
      </c>
      <c r="C5831" s="3">
        <v>6</v>
      </c>
      <c r="D5831" s="3" t="str">
        <f>VLOOKUP(Cobertura2021[[#This Row],['#Area]],S:T,2)</f>
        <v>Rural</v>
      </c>
      <c r="E5831" s="1" t="s">
        <v>3325</v>
      </c>
      <c r="F5831" s="3">
        <v>63</v>
      </c>
      <c r="G5831" s="27" t="s">
        <v>5320</v>
      </c>
      <c r="H5831" s="27" t="s">
        <v>5320</v>
      </c>
      <c r="I5831" s="27" t="s">
        <v>5320</v>
      </c>
      <c r="J5831" s="28" t="s">
        <v>21</v>
      </c>
      <c r="K5831" s="28" t="s">
        <v>20</v>
      </c>
      <c r="L5831" s="28" t="s">
        <v>20</v>
      </c>
      <c r="M5831" s="3" t="str">
        <f>IF(+OR(J5831="SI",G5831="SI"),"SI","NO")</f>
        <v>SI</v>
      </c>
      <c r="N5831" s="3" t="str">
        <f>IF(+OR(H5831="SI",K5831="SI"),"SI","NO")</f>
        <v>SI</v>
      </c>
      <c r="O5831" s="3" t="str">
        <f>IF(+OR(I5831="SI",L5831="SI"),"SI","NO")</f>
        <v>SI</v>
      </c>
    </row>
    <row r="5832" spans="1:15" x14ac:dyDescent="0.25">
      <c r="A5832" s="20" t="s">
        <v>3411</v>
      </c>
      <c r="B5832" s="1" t="s">
        <v>3740</v>
      </c>
      <c r="C5832" s="3">
        <v>6</v>
      </c>
      <c r="D5832" s="3" t="str">
        <f>VLOOKUP(Cobertura2021[[#This Row],['#Area]],S:T,2)</f>
        <v>Rural</v>
      </c>
      <c r="E5832" s="1" t="s">
        <v>3325</v>
      </c>
      <c r="F5832" s="3">
        <v>25</v>
      </c>
      <c r="G5832" s="27" t="s">
        <v>5320</v>
      </c>
      <c r="H5832" s="27" t="s">
        <v>5320</v>
      </c>
      <c r="I5832" s="27" t="s">
        <v>5320</v>
      </c>
      <c r="J5832" s="28" t="s">
        <v>20</v>
      </c>
      <c r="K5832" s="28" t="s">
        <v>20</v>
      </c>
      <c r="L5832" s="28" t="s">
        <v>20</v>
      </c>
      <c r="M5832" s="3" t="str">
        <f>IF(+OR(J5832="SI",G5832="SI"),"SI","NO")</f>
        <v>SI</v>
      </c>
      <c r="N5832" s="3" t="str">
        <f>IF(+OR(H5832="SI",K5832="SI"),"SI","NO")</f>
        <v>SI</v>
      </c>
      <c r="O5832" s="3" t="str">
        <f>IF(+OR(I5832="SI",L5832="SI"),"SI","NO")</f>
        <v>SI</v>
      </c>
    </row>
    <row r="5833" spans="1:15" x14ac:dyDescent="0.25">
      <c r="A5833" s="20" t="s">
        <v>3411</v>
      </c>
      <c r="B5833" s="1" t="s">
        <v>3960</v>
      </c>
      <c r="C5833" s="3">
        <v>6</v>
      </c>
      <c r="D5833" s="3" t="str">
        <f>VLOOKUP(Cobertura2021[[#This Row],['#Area]],S:T,2)</f>
        <v>Rural</v>
      </c>
      <c r="E5833" s="1" t="s">
        <v>3962</v>
      </c>
      <c r="F5833" s="3">
        <v>363</v>
      </c>
      <c r="G5833" s="27" t="s">
        <v>5320</v>
      </c>
      <c r="H5833" s="27" t="s">
        <v>5320</v>
      </c>
      <c r="I5833" s="27" t="s">
        <v>5320</v>
      </c>
      <c r="J5833" s="28" t="s">
        <v>21</v>
      </c>
      <c r="K5833" s="28" t="s">
        <v>21</v>
      </c>
      <c r="L5833" s="28" t="s">
        <v>20</v>
      </c>
      <c r="M5833" s="3" t="str">
        <f>IF(+OR(J5833="SI",G5833="SI"),"SI","NO")</f>
        <v>SI</v>
      </c>
      <c r="N5833" s="3" t="str">
        <f>IF(+OR(H5833="SI",K5833="SI"),"SI","NO")</f>
        <v>SI</v>
      </c>
      <c r="O5833" s="3" t="str">
        <f>IF(+OR(I5833="SI",L5833="SI"),"SI","NO")</f>
        <v>SI</v>
      </c>
    </row>
    <row r="5834" spans="1:15" hidden="1" x14ac:dyDescent="0.25">
      <c r="A5834" s="20" t="s">
        <v>3411</v>
      </c>
      <c r="B5834" s="1" t="s">
        <v>3412</v>
      </c>
      <c r="C5834" s="3">
        <v>1</v>
      </c>
      <c r="D5834" s="3" t="e">
        <f>VLOOKUP(Cobertura2021[[#This Row],['#Area]],S:T,2)</f>
        <v>#N/A</v>
      </c>
      <c r="E5834" s="1" t="s">
        <v>3420</v>
      </c>
      <c r="F5834" s="3">
        <v>132</v>
      </c>
      <c r="G5834" s="27" t="s">
        <v>5320</v>
      </c>
      <c r="H5834" s="27" t="s">
        <v>5320</v>
      </c>
      <c r="I5834" s="27" t="s">
        <v>5320</v>
      </c>
      <c r="J5834" s="28" t="s">
        <v>21</v>
      </c>
      <c r="K5834" s="28" t="s">
        <v>21</v>
      </c>
      <c r="L5834" s="28" t="s">
        <v>21</v>
      </c>
      <c r="M5834" s="3" t="str">
        <f>IF(+OR(J5834="SI",G5834="SI"),"SI","NO")</f>
        <v>SI</v>
      </c>
      <c r="N5834" s="3" t="str">
        <f>IF(+OR(H5834="SI",K5834="SI"),"SI","NO")</f>
        <v>SI</v>
      </c>
      <c r="O5834" s="3" t="str">
        <f>IF(+OR(I5834="SI",L5834="SI"),"SI","NO")</f>
        <v>SI</v>
      </c>
    </row>
    <row r="5835" spans="1:15" x14ac:dyDescent="0.25">
      <c r="A5835" s="20" t="s">
        <v>3411</v>
      </c>
      <c r="B5835" s="1" t="s">
        <v>3878</v>
      </c>
      <c r="C5835" s="3">
        <v>6</v>
      </c>
      <c r="D5835" s="3" t="str">
        <f>VLOOKUP(Cobertura2021[[#This Row],['#Area]],S:T,2)</f>
        <v>Rural</v>
      </c>
      <c r="E5835" s="1" t="s">
        <v>3884</v>
      </c>
      <c r="F5835" s="3">
        <v>150</v>
      </c>
      <c r="G5835" s="27" t="s">
        <v>5320</v>
      </c>
      <c r="H5835" s="27" t="s">
        <v>5320</v>
      </c>
      <c r="I5835" s="27" t="s">
        <v>5320</v>
      </c>
      <c r="J5835" s="28" t="s">
        <v>21</v>
      </c>
      <c r="K5835" s="28" t="s">
        <v>21</v>
      </c>
      <c r="L5835" s="28" t="s">
        <v>20</v>
      </c>
      <c r="M5835" s="3" t="str">
        <f>IF(+OR(J5835="SI",G5835="SI"),"SI","NO")</f>
        <v>SI</v>
      </c>
      <c r="N5835" s="3" t="str">
        <f>IF(+OR(H5835="SI",K5835="SI"),"SI","NO")</f>
        <v>SI</v>
      </c>
      <c r="O5835" s="3" t="str">
        <f>IF(+OR(I5835="SI",L5835="SI"),"SI","NO")</f>
        <v>SI</v>
      </c>
    </row>
    <row r="5836" spans="1:15" x14ac:dyDescent="0.25">
      <c r="A5836" s="20" t="s">
        <v>3411</v>
      </c>
      <c r="B5836" s="1" t="s">
        <v>3850</v>
      </c>
      <c r="C5836" s="3">
        <v>6</v>
      </c>
      <c r="D5836" s="3" t="str">
        <f>VLOOKUP(Cobertura2021[[#This Row],['#Area]],S:T,2)</f>
        <v>Rural</v>
      </c>
      <c r="E5836" s="1" t="s">
        <v>3855</v>
      </c>
      <c r="F5836" s="3">
        <v>29</v>
      </c>
      <c r="G5836" s="27" t="s">
        <v>5320</v>
      </c>
      <c r="H5836" s="27" t="s">
        <v>5320</v>
      </c>
      <c r="I5836" s="27" t="s">
        <v>5320</v>
      </c>
      <c r="J5836" s="28" t="s">
        <v>21</v>
      </c>
      <c r="K5836" s="28" t="s">
        <v>20</v>
      </c>
      <c r="L5836" s="28" t="s">
        <v>20</v>
      </c>
      <c r="M5836" s="3" t="str">
        <f>IF(+OR(J5836="SI",G5836="SI"),"SI","NO")</f>
        <v>SI</v>
      </c>
      <c r="N5836" s="3" t="str">
        <f>IF(+OR(H5836="SI",K5836="SI"),"SI","NO")</f>
        <v>SI</v>
      </c>
      <c r="O5836" s="3" t="str">
        <f>IF(+OR(I5836="SI",L5836="SI"),"SI","NO")</f>
        <v>SI</v>
      </c>
    </row>
    <row r="5837" spans="1:15" x14ac:dyDescent="0.25">
      <c r="A5837" s="20" t="s">
        <v>3411</v>
      </c>
      <c r="B5837" s="1" t="s">
        <v>3787</v>
      </c>
      <c r="C5837" s="3">
        <v>6</v>
      </c>
      <c r="D5837" s="3" t="str">
        <f>VLOOKUP(Cobertura2021[[#This Row],['#Area]],S:T,2)</f>
        <v>Rural</v>
      </c>
      <c r="E5837" s="1" t="s">
        <v>3805</v>
      </c>
      <c r="F5837" s="3">
        <v>33</v>
      </c>
      <c r="G5837" s="27" t="s">
        <v>5320</v>
      </c>
      <c r="H5837" s="27" t="s">
        <v>5320</v>
      </c>
      <c r="I5837" s="27" t="s">
        <v>5320</v>
      </c>
      <c r="J5837" s="28" t="s">
        <v>21</v>
      </c>
      <c r="K5837" s="28" t="s">
        <v>20</v>
      </c>
      <c r="L5837" s="28" t="s">
        <v>20</v>
      </c>
      <c r="M5837" s="3" t="str">
        <f>IF(+OR(J5837="SI",G5837="SI"),"SI","NO")</f>
        <v>SI</v>
      </c>
      <c r="N5837" s="3" t="str">
        <f>IF(+OR(H5837="SI",K5837="SI"),"SI","NO")</f>
        <v>SI</v>
      </c>
      <c r="O5837" s="3" t="str">
        <f>IF(+OR(I5837="SI",L5837="SI"),"SI","NO")</f>
        <v>SI</v>
      </c>
    </row>
    <row r="5838" spans="1:15" x14ac:dyDescent="0.25">
      <c r="A5838" s="20" t="s">
        <v>3411</v>
      </c>
      <c r="B5838" s="1" t="s">
        <v>1329</v>
      </c>
      <c r="C5838" s="3">
        <v>6</v>
      </c>
      <c r="D5838" s="3" t="str">
        <f>VLOOKUP(Cobertura2021[[#This Row],['#Area]],S:T,2)</f>
        <v>Rural</v>
      </c>
      <c r="E5838" s="1" t="s">
        <v>3666</v>
      </c>
      <c r="F5838" s="3">
        <v>58</v>
      </c>
      <c r="G5838" s="27" t="s">
        <v>5320</v>
      </c>
      <c r="H5838" s="27" t="s">
        <v>5320</v>
      </c>
      <c r="I5838" s="27" t="s">
        <v>5320</v>
      </c>
      <c r="J5838" s="28" t="s">
        <v>21</v>
      </c>
      <c r="K5838" s="28" t="s">
        <v>20</v>
      </c>
      <c r="L5838" s="28" t="s">
        <v>20</v>
      </c>
      <c r="M5838" s="3" t="str">
        <f>IF(+OR(J5838="SI",G5838="SI"),"SI","NO")</f>
        <v>SI</v>
      </c>
      <c r="N5838" s="3" t="str">
        <f>IF(+OR(H5838="SI",K5838="SI"),"SI","NO")</f>
        <v>SI</v>
      </c>
      <c r="O5838" s="3" t="str">
        <f>IF(+OR(I5838="SI",L5838="SI"),"SI","NO")</f>
        <v>SI</v>
      </c>
    </row>
    <row r="5839" spans="1:15" x14ac:dyDescent="0.25">
      <c r="A5839" s="20" t="s">
        <v>3411</v>
      </c>
      <c r="B5839" s="1" t="s">
        <v>3556</v>
      </c>
      <c r="C5839" s="3">
        <v>6</v>
      </c>
      <c r="D5839" s="3" t="str">
        <f>VLOOKUP(Cobertura2021[[#This Row],['#Area]],S:T,2)</f>
        <v>Rural</v>
      </c>
      <c r="E5839" s="1" t="s">
        <v>758</v>
      </c>
      <c r="F5839" s="3">
        <v>35</v>
      </c>
      <c r="G5839" s="27" t="s">
        <v>5320</v>
      </c>
      <c r="H5839" s="27" t="s">
        <v>5320</v>
      </c>
      <c r="I5839" s="27" t="s">
        <v>5320</v>
      </c>
      <c r="J5839" s="28" t="s">
        <v>21</v>
      </c>
      <c r="K5839" s="28" t="s">
        <v>21</v>
      </c>
      <c r="L5839" s="28" t="s">
        <v>21</v>
      </c>
      <c r="M5839" s="3" t="str">
        <f>IF(+OR(J5839="SI",G5839="SI"),"SI","NO")</f>
        <v>SI</v>
      </c>
      <c r="N5839" s="3" t="str">
        <f>IF(+OR(H5839="SI",K5839="SI"),"SI","NO")</f>
        <v>SI</v>
      </c>
      <c r="O5839" s="3" t="str">
        <f>IF(+OR(I5839="SI",L5839="SI"),"SI","NO")</f>
        <v>SI</v>
      </c>
    </row>
    <row r="5840" spans="1:15" x14ac:dyDescent="0.25">
      <c r="A5840" s="20" t="s">
        <v>3411</v>
      </c>
      <c r="B5840" s="1" t="s">
        <v>2045</v>
      </c>
      <c r="C5840" s="3">
        <v>6</v>
      </c>
      <c r="D5840" s="3" t="str">
        <f>VLOOKUP(Cobertura2021[[#This Row],['#Area]],S:T,2)</f>
        <v>Rural</v>
      </c>
      <c r="E5840" s="1" t="s">
        <v>758</v>
      </c>
      <c r="F5840" s="3">
        <v>45</v>
      </c>
      <c r="G5840" s="27" t="s">
        <v>5320</v>
      </c>
      <c r="H5840" s="27" t="s">
        <v>5320</v>
      </c>
      <c r="I5840" s="27" t="s">
        <v>5320</v>
      </c>
      <c r="J5840" s="28" t="s">
        <v>21</v>
      </c>
      <c r="K5840" s="28" t="s">
        <v>21</v>
      </c>
      <c r="L5840" s="28" t="s">
        <v>21</v>
      </c>
      <c r="M5840" s="3" t="str">
        <f>IF(+OR(J5840="SI",G5840="SI"),"SI","NO")</f>
        <v>SI</v>
      </c>
      <c r="N5840" s="3" t="str">
        <f>IF(+OR(H5840="SI",K5840="SI"),"SI","NO")</f>
        <v>SI</v>
      </c>
      <c r="O5840" s="3" t="str">
        <f>IF(+OR(I5840="SI",L5840="SI"),"SI","NO")</f>
        <v>SI</v>
      </c>
    </row>
    <row r="5841" spans="1:15" x14ac:dyDescent="0.25">
      <c r="A5841" s="20" t="s">
        <v>3411</v>
      </c>
      <c r="B5841" s="1" t="s">
        <v>3740</v>
      </c>
      <c r="C5841" s="3">
        <v>6</v>
      </c>
      <c r="D5841" s="3" t="str">
        <f>VLOOKUP(Cobertura2021[[#This Row],['#Area]],S:T,2)</f>
        <v>Rural</v>
      </c>
      <c r="E5841" s="1" t="s">
        <v>758</v>
      </c>
      <c r="F5841" s="3">
        <v>193</v>
      </c>
      <c r="G5841" s="27" t="s">
        <v>5320</v>
      </c>
      <c r="H5841" s="27" t="s">
        <v>5320</v>
      </c>
      <c r="I5841" s="27" t="s">
        <v>5320</v>
      </c>
      <c r="J5841" s="28" t="s">
        <v>21</v>
      </c>
      <c r="K5841" s="28" t="s">
        <v>21</v>
      </c>
      <c r="L5841" s="28" t="s">
        <v>21</v>
      </c>
      <c r="M5841" s="3" t="str">
        <f>IF(+OR(J5841="SI",G5841="SI"),"SI","NO")</f>
        <v>SI</v>
      </c>
      <c r="N5841" s="3" t="str">
        <f>IF(+OR(H5841="SI",K5841="SI"),"SI","NO")</f>
        <v>SI</v>
      </c>
      <c r="O5841" s="3" t="str">
        <f>IF(+OR(I5841="SI",L5841="SI"),"SI","NO")</f>
        <v>SI</v>
      </c>
    </row>
    <row r="5842" spans="1:15" x14ac:dyDescent="0.25">
      <c r="A5842" s="20" t="s">
        <v>3411</v>
      </c>
      <c r="B5842" s="1" t="s">
        <v>3740</v>
      </c>
      <c r="C5842" s="3">
        <v>6</v>
      </c>
      <c r="D5842" s="3" t="str">
        <f>VLOOKUP(Cobertura2021[[#This Row],['#Area]],S:T,2)</f>
        <v>Rural</v>
      </c>
      <c r="E5842" s="1" t="s">
        <v>3772</v>
      </c>
      <c r="F5842" s="3">
        <v>116</v>
      </c>
      <c r="G5842" s="27" t="s">
        <v>5320</v>
      </c>
      <c r="H5842" s="27" t="s">
        <v>5320</v>
      </c>
      <c r="I5842" s="27" t="s">
        <v>5320</v>
      </c>
      <c r="J5842" s="28" t="s">
        <v>21</v>
      </c>
      <c r="K5842" s="28" t="s">
        <v>21</v>
      </c>
      <c r="L5842" s="28" t="s">
        <v>20</v>
      </c>
      <c r="M5842" s="3" t="str">
        <f>IF(+OR(J5842="SI",G5842="SI"),"SI","NO")</f>
        <v>SI</v>
      </c>
      <c r="N5842" s="3" t="str">
        <f>IF(+OR(H5842="SI",K5842="SI"),"SI","NO")</f>
        <v>SI</v>
      </c>
      <c r="O5842" s="3" t="str">
        <f>IF(+OR(I5842="SI",L5842="SI"),"SI","NO")</f>
        <v>SI</v>
      </c>
    </row>
    <row r="5843" spans="1:15" x14ac:dyDescent="0.25">
      <c r="A5843" s="20" t="s">
        <v>3411</v>
      </c>
      <c r="B5843" s="1" t="s">
        <v>3609</v>
      </c>
      <c r="C5843" s="3">
        <v>6</v>
      </c>
      <c r="D5843" s="3" t="str">
        <f>VLOOKUP(Cobertura2021[[#This Row],['#Area]],S:T,2)</f>
        <v>Rural</v>
      </c>
      <c r="E5843" s="1" t="s">
        <v>1246</v>
      </c>
      <c r="F5843" s="3">
        <v>30</v>
      </c>
      <c r="G5843" s="27" t="s">
        <v>5320</v>
      </c>
      <c r="H5843" s="27" t="s">
        <v>5320</v>
      </c>
      <c r="I5843" s="27" t="s">
        <v>5320</v>
      </c>
      <c r="J5843" s="28" t="s">
        <v>21</v>
      </c>
      <c r="K5843" s="28" t="s">
        <v>21</v>
      </c>
      <c r="L5843" s="28" t="s">
        <v>20</v>
      </c>
      <c r="M5843" s="3" t="str">
        <f>IF(+OR(J5843="SI",G5843="SI"),"SI","NO")</f>
        <v>SI</v>
      </c>
      <c r="N5843" s="3" t="str">
        <f>IF(+OR(H5843="SI",K5843="SI"),"SI","NO")</f>
        <v>SI</v>
      </c>
      <c r="O5843" s="3" t="str">
        <f>IF(+OR(I5843="SI",L5843="SI"),"SI","NO")</f>
        <v>SI</v>
      </c>
    </row>
    <row r="5844" spans="1:15" x14ac:dyDescent="0.25">
      <c r="A5844" s="20" t="s">
        <v>3411</v>
      </c>
      <c r="B5844" s="1" t="s">
        <v>3729</v>
      </c>
      <c r="C5844" s="3">
        <v>6</v>
      </c>
      <c r="D5844" s="3" t="str">
        <f>VLOOKUP(Cobertura2021[[#This Row],['#Area]],S:T,2)</f>
        <v>Rural</v>
      </c>
      <c r="E5844" s="1" t="s">
        <v>3732</v>
      </c>
      <c r="F5844" s="3">
        <v>25</v>
      </c>
      <c r="G5844" s="27" t="s">
        <v>5320</v>
      </c>
      <c r="H5844" s="27" t="s">
        <v>5320</v>
      </c>
      <c r="I5844" s="27" t="s">
        <v>5320</v>
      </c>
      <c r="J5844" s="28" t="s">
        <v>21</v>
      </c>
      <c r="K5844" s="28" t="s">
        <v>20</v>
      </c>
      <c r="L5844" s="28" t="s">
        <v>20</v>
      </c>
      <c r="M5844" s="3" t="str">
        <f>IF(+OR(J5844="SI",G5844="SI"),"SI","NO")</f>
        <v>SI</v>
      </c>
      <c r="N5844" s="3" t="str">
        <f>IF(+OR(H5844="SI",K5844="SI"),"SI","NO")</f>
        <v>SI</v>
      </c>
      <c r="O5844" s="3" t="str">
        <f>IF(+OR(I5844="SI",L5844="SI"),"SI","NO")</f>
        <v>SI</v>
      </c>
    </row>
    <row r="5845" spans="1:15" x14ac:dyDescent="0.25">
      <c r="A5845" s="20" t="s">
        <v>3411</v>
      </c>
      <c r="B5845" s="1" t="s">
        <v>3740</v>
      </c>
      <c r="C5845" s="3">
        <v>6</v>
      </c>
      <c r="D5845" s="3" t="str">
        <f>VLOOKUP(Cobertura2021[[#This Row],['#Area]],S:T,2)</f>
        <v>Rural</v>
      </c>
      <c r="E5845" s="1" t="s">
        <v>3656</v>
      </c>
      <c r="F5845" s="3">
        <v>27</v>
      </c>
      <c r="G5845" s="47" t="s">
        <v>5320</v>
      </c>
      <c r="H5845" s="27" t="s">
        <v>5320</v>
      </c>
      <c r="I5845" s="27" t="s">
        <v>5320</v>
      </c>
      <c r="J5845" s="28" t="s">
        <v>21</v>
      </c>
      <c r="K5845" s="28" t="s">
        <v>20</v>
      </c>
      <c r="L5845" s="28" t="s">
        <v>20</v>
      </c>
      <c r="M5845" s="3" t="str">
        <f>IF(+OR(J5845="SI",G5845="SI"),"SI","NO")</f>
        <v>SI</v>
      </c>
      <c r="N5845" s="3" t="str">
        <f>IF(+OR(H5845="SI",K5845="SI"),"SI","NO")</f>
        <v>SI</v>
      </c>
      <c r="O5845" s="3" t="str">
        <f>IF(+OR(I5845="SI",L5845="SI"),"SI","NO")</f>
        <v>SI</v>
      </c>
    </row>
    <row r="5846" spans="1:15" x14ac:dyDescent="0.25">
      <c r="A5846" s="20" t="s">
        <v>3411</v>
      </c>
      <c r="B5846" s="1" t="s">
        <v>2045</v>
      </c>
      <c r="C5846" s="3">
        <v>6</v>
      </c>
      <c r="D5846" s="3" t="str">
        <f>VLOOKUP(Cobertura2021[[#This Row],['#Area]],S:T,2)</f>
        <v>Rural</v>
      </c>
      <c r="E5846" s="1" t="s">
        <v>3649</v>
      </c>
      <c r="F5846" s="3">
        <v>62</v>
      </c>
      <c r="G5846" s="27" t="s">
        <v>5320</v>
      </c>
      <c r="H5846" s="27" t="s">
        <v>5320</v>
      </c>
      <c r="I5846" s="27" t="s">
        <v>5320</v>
      </c>
      <c r="J5846" s="28" t="s">
        <v>20</v>
      </c>
      <c r="K5846" s="28" t="s">
        <v>20</v>
      </c>
      <c r="L5846" s="28" t="s">
        <v>20</v>
      </c>
      <c r="M5846" s="3" t="str">
        <f>IF(+OR(J5846="SI",G5846="SI"),"SI","NO")</f>
        <v>SI</v>
      </c>
      <c r="N5846" s="3" t="str">
        <f>IF(+OR(H5846="SI",K5846="SI"),"SI","NO")</f>
        <v>SI</v>
      </c>
      <c r="O5846" s="3" t="str">
        <f>IF(+OR(I5846="SI",L5846="SI"),"SI","NO")</f>
        <v>SI</v>
      </c>
    </row>
    <row r="5847" spans="1:15" x14ac:dyDescent="0.25">
      <c r="A5847" s="20" t="s">
        <v>3411</v>
      </c>
      <c r="B5847" s="1" t="s">
        <v>3625</v>
      </c>
      <c r="C5847" s="3">
        <v>6</v>
      </c>
      <c r="D5847" s="3" t="str">
        <f>VLOOKUP(Cobertura2021[[#This Row],['#Area]],S:T,2)</f>
        <v>Rural</v>
      </c>
      <c r="E5847" s="1" t="s">
        <v>760</v>
      </c>
      <c r="F5847" s="3">
        <v>33</v>
      </c>
      <c r="G5847" s="27" t="s">
        <v>5320</v>
      </c>
      <c r="H5847" s="27" t="s">
        <v>5320</v>
      </c>
      <c r="I5847" s="27" t="s">
        <v>5320</v>
      </c>
      <c r="J5847" s="28" t="s">
        <v>21</v>
      </c>
      <c r="K5847" s="28" t="s">
        <v>20</v>
      </c>
      <c r="L5847" s="28" t="s">
        <v>20</v>
      </c>
      <c r="M5847" s="3" t="str">
        <f>IF(+OR(J5847="SI",G5847="SI"),"SI","NO")</f>
        <v>SI</v>
      </c>
      <c r="N5847" s="3" t="str">
        <f>IF(+OR(H5847="SI",K5847="SI"),"SI","NO")</f>
        <v>SI</v>
      </c>
      <c r="O5847" s="3" t="str">
        <f>IF(+OR(I5847="SI",L5847="SI"),"SI","NO")</f>
        <v>SI</v>
      </c>
    </row>
    <row r="5848" spans="1:15" x14ac:dyDescent="0.25">
      <c r="A5848" s="20" t="s">
        <v>3411</v>
      </c>
      <c r="B5848" s="1" t="s">
        <v>2045</v>
      </c>
      <c r="C5848" s="3">
        <v>6</v>
      </c>
      <c r="D5848" s="3" t="str">
        <f>VLOOKUP(Cobertura2021[[#This Row],['#Area]],S:T,2)</f>
        <v>Rural</v>
      </c>
      <c r="E5848" s="1" t="s">
        <v>3653</v>
      </c>
      <c r="F5848" s="3">
        <v>43</v>
      </c>
      <c r="G5848" s="27" t="s">
        <v>5320</v>
      </c>
      <c r="H5848" s="27" t="s">
        <v>5320</v>
      </c>
      <c r="I5848" s="27" t="s">
        <v>5320</v>
      </c>
      <c r="J5848" s="28" t="s">
        <v>21</v>
      </c>
      <c r="K5848" s="28" t="s">
        <v>20</v>
      </c>
      <c r="L5848" s="28" t="s">
        <v>20</v>
      </c>
      <c r="M5848" s="3" t="str">
        <f>IF(+OR(J5848="SI",G5848="SI"),"SI","NO")</f>
        <v>SI</v>
      </c>
      <c r="N5848" s="3" t="str">
        <f>IF(+OR(H5848="SI",K5848="SI"),"SI","NO")</f>
        <v>SI</v>
      </c>
      <c r="O5848" s="3" t="str">
        <f>IF(+OR(I5848="SI",L5848="SI"),"SI","NO")</f>
        <v>SI</v>
      </c>
    </row>
    <row r="5849" spans="1:15" x14ac:dyDescent="0.25">
      <c r="A5849" s="20" t="s">
        <v>3411</v>
      </c>
      <c r="B5849" s="1" t="s">
        <v>3625</v>
      </c>
      <c r="C5849" s="3">
        <v>6</v>
      </c>
      <c r="D5849" s="3" t="str">
        <f>VLOOKUP(Cobertura2021[[#This Row],['#Area]],S:T,2)</f>
        <v>Rural</v>
      </c>
      <c r="E5849" s="1" t="s">
        <v>1704</v>
      </c>
      <c r="F5849" s="3">
        <v>148</v>
      </c>
      <c r="G5849" s="27" t="s">
        <v>5320</v>
      </c>
      <c r="H5849" s="27" t="s">
        <v>5320</v>
      </c>
      <c r="I5849" s="27" t="s">
        <v>5320</v>
      </c>
      <c r="J5849" s="28" t="s">
        <v>21</v>
      </c>
      <c r="K5849" s="28" t="s">
        <v>20</v>
      </c>
      <c r="L5849" s="28" t="s">
        <v>20</v>
      </c>
      <c r="M5849" s="3" t="str">
        <f>IF(+OR(J5849="SI",G5849="SI"),"SI","NO")</f>
        <v>SI</v>
      </c>
      <c r="N5849" s="3" t="str">
        <f>IF(+OR(H5849="SI",K5849="SI"),"SI","NO")</f>
        <v>SI</v>
      </c>
      <c r="O5849" s="3" t="str">
        <f>IF(+OR(I5849="SI",L5849="SI"),"SI","NO")</f>
        <v>SI</v>
      </c>
    </row>
    <row r="5850" spans="1:15" x14ac:dyDescent="0.25">
      <c r="A5850" s="20" t="s">
        <v>3411</v>
      </c>
      <c r="B5850" s="1" t="s">
        <v>3740</v>
      </c>
      <c r="C5850" s="3">
        <v>6</v>
      </c>
      <c r="D5850" s="3" t="str">
        <f>VLOOKUP(Cobertura2021[[#This Row],['#Area]],S:T,2)</f>
        <v>Rural</v>
      </c>
      <c r="E5850" s="1" t="s">
        <v>1704</v>
      </c>
      <c r="F5850" s="3">
        <v>329</v>
      </c>
      <c r="G5850" s="27" t="s">
        <v>5320</v>
      </c>
      <c r="H5850" s="27" t="s">
        <v>5320</v>
      </c>
      <c r="I5850" s="27" t="s">
        <v>5320</v>
      </c>
      <c r="J5850" s="28" t="s">
        <v>21</v>
      </c>
      <c r="K5850" s="28" t="s">
        <v>21</v>
      </c>
      <c r="L5850" s="28" t="s">
        <v>21</v>
      </c>
      <c r="M5850" s="3" t="str">
        <f>IF(+OR(J5850="SI",G5850="SI"),"SI","NO")</f>
        <v>SI</v>
      </c>
      <c r="N5850" s="3" t="str">
        <f>IF(+OR(H5850="SI",K5850="SI"),"SI","NO")</f>
        <v>SI</v>
      </c>
      <c r="O5850" s="3" t="str">
        <f>IF(+OR(I5850="SI",L5850="SI"),"SI","NO")</f>
        <v>SI</v>
      </c>
    </row>
    <row r="5851" spans="1:15" hidden="1" x14ac:dyDescent="0.25">
      <c r="A5851" s="20" t="s">
        <v>3411</v>
      </c>
      <c r="B5851" s="1" t="s">
        <v>3668</v>
      </c>
      <c r="C5851" s="3">
        <v>1</v>
      </c>
      <c r="D5851" s="3" t="e">
        <f>VLOOKUP(Cobertura2021[[#This Row],['#Area]],S:T,2)</f>
        <v>#N/A</v>
      </c>
      <c r="E5851" s="1" t="s">
        <v>3676</v>
      </c>
      <c r="F5851" s="3">
        <v>17</v>
      </c>
      <c r="G5851" s="27" t="s">
        <v>5320</v>
      </c>
      <c r="H5851" s="27" t="s">
        <v>5320</v>
      </c>
      <c r="I5851" s="27" t="s">
        <v>5320</v>
      </c>
      <c r="J5851" s="28" t="s">
        <v>21</v>
      </c>
      <c r="K5851" s="28" t="s">
        <v>21</v>
      </c>
      <c r="L5851" s="28" t="s">
        <v>21</v>
      </c>
      <c r="M5851" s="3" t="str">
        <f>IF(+OR(J5851="SI",G5851="SI"),"SI","NO")</f>
        <v>SI</v>
      </c>
      <c r="N5851" s="3" t="str">
        <f>IF(+OR(H5851="SI",K5851="SI"),"SI","NO")</f>
        <v>SI</v>
      </c>
      <c r="O5851" s="3" t="str">
        <f>IF(+OR(I5851="SI",L5851="SI"),"SI","NO")</f>
        <v>SI</v>
      </c>
    </row>
    <row r="5852" spans="1:15" x14ac:dyDescent="0.25">
      <c r="A5852" s="20" t="s">
        <v>3411</v>
      </c>
      <c r="B5852" s="1" t="s">
        <v>3850</v>
      </c>
      <c r="C5852" s="3">
        <v>6</v>
      </c>
      <c r="D5852" s="3" t="str">
        <f>VLOOKUP(Cobertura2021[[#This Row],['#Area]],S:T,2)</f>
        <v>Rural</v>
      </c>
      <c r="E5852" s="1" t="s">
        <v>3868</v>
      </c>
      <c r="F5852" s="3">
        <v>66</v>
      </c>
      <c r="G5852" s="27" t="s">
        <v>5320</v>
      </c>
      <c r="H5852" s="27" t="s">
        <v>5320</v>
      </c>
      <c r="I5852" s="27" t="s">
        <v>5320</v>
      </c>
      <c r="J5852" s="28" t="s">
        <v>21</v>
      </c>
      <c r="K5852" s="28" t="s">
        <v>21</v>
      </c>
      <c r="L5852" s="28" t="s">
        <v>21</v>
      </c>
      <c r="M5852" s="3" t="str">
        <f>IF(+OR(J5852="SI",G5852="SI"),"SI","NO")</f>
        <v>SI</v>
      </c>
      <c r="N5852" s="3" t="str">
        <f>IF(+OR(H5852="SI",K5852="SI"),"SI","NO")</f>
        <v>SI</v>
      </c>
      <c r="O5852" s="3" t="str">
        <f>IF(+OR(I5852="SI",L5852="SI"),"SI","NO")</f>
        <v>SI</v>
      </c>
    </row>
    <row r="5853" spans="1:15" hidden="1" x14ac:dyDescent="0.25">
      <c r="A5853" s="20" t="s">
        <v>3411</v>
      </c>
      <c r="B5853" s="1" t="s">
        <v>3815</v>
      </c>
      <c r="C5853" s="3">
        <v>1</v>
      </c>
      <c r="D5853" s="3" t="e">
        <f>VLOOKUP(Cobertura2021[[#This Row],['#Area]],S:T,2)</f>
        <v>#N/A</v>
      </c>
      <c r="E5853" s="1" t="s">
        <v>154</v>
      </c>
      <c r="F5853" s="3">
        <v>113</v>
      </c>
      <c r="G5853" s="27" t="s">
        <v>5320</v>
      </c>
      <c r="H5853" s="27" t="s">
        <v>5320</v>
      </c>
      <c r="I5853" s="27" t="s">
        <v>5320</v>
      </c>
      <c r="J5853" s="28" t="s">
        <v>21</v>
      </c>
      <c r="K5853" s="28" t="s">
        <v>21</v>
      </c>
      <c r="L5853" s="28" t="s">
        <v>21</v>
      </c>
      <c r="M5853" s="3" t="str">
        <f>IF(+OR(J5853="SI",G5853="SI"),"SI","NO")</f>
        <v>SI</v>
      </c>
      <c r="N5853" s="3" t="str">
        <f>IF(+OR(H5853="SI",K5853="SI"),"SI","NO")</f>
        <v>SI</v>
      </c>
      <c r="O5853" s="3" t="str">
        <f>IF(+OR(I5853="SI",L5853="SI"),"SI","NO")</f>
        <v>SI</v>
      </c>
    </row>
    <row r="5854" spans="1:15" x14ac:dyDescent="0.25">
      <c r="A5854" s="20" t="s">
        <v>3411</v>
      </c>
      <c r="B5854" s="1" t="s">
        <v>3787</v>
      </c>
      <c r="C5854" s="3">
        <v>6</v>
      </c>
      <c r="D5854" s="3" t="str">
        <f>VLOOKUP(Cobertura2021[[#This Row],['#Area]],S:T,2)</f>
        <v>Rural</v>
      </c>
      <c r="E5854" s="1" t="s">
        <v>3798</v>
      </c>
      <c r="F5854" s="3">
        <v>83</v>
      </c>
      <c r="G5854" s="27" t="s">
        <v>5320</v>
      </c>
      <c r="H5854" s="27" t="s">
        <v>5320</v>
      </c>
      <c r="I5854" s="27" t="s">
        <v>5320</v>
      </c>
      <c r="J5854" s="28" t="s">
        <v>21</v>
      </c>
      <c r="K5854" s="28" t="s">
        <v>20</v>
      </c>
      <c r="L5854" s="28" t="s">
        <v>20</v>
      </c>
      <c r="M5854" s="3" t="str">
        <f>IF(+OR(J5854="SI",G5854="SI"),"SI","NO")</f>
        <v>SI</v>
      </c>
      <c r="N5854" s="3" t="str">
        <f>IF(+OR(H5854="SI",K5854="SI"),"SI","NO")</f>
        <v>SI</v>
      </c>
      <c r="O5854" s="3" t="str">
        <f>IF(+OR(I5854="SI",L5854="SI"),"SI","NO")</f>
        <v>SI</v>
      </c>
    </row>
    <row r="5855" spans="1:15" x14ac:dyDescent="0.25">
      <c r="A5855" s="20" t="s">
        <v>3411</v>
      </c>
      <c r="B5855" s="1" t="s">
        <v>2764</v>
      </c>
      <c r="C5855" s="3">
        <v>6</v>
      </c>
      <c r="D5855" s="3" t="str">
        <f>VLOOKUP(Cobertura2021[[#This Row],['#Area]],S:T,2)</f>
        <v>Rural</v>
      </c>
      <c r="E5855" s="1" t="s">
        <v>3582</v>
      </c>
      <c r="F5855" s="3">
        <v>50</v>
      </c>
      <c r="G5855" s="27" t="s">
        <v>5320</v>
      </c>
      <c r="H5855" s="27" t="s">
        <v>5320</v>
      </c>
      <c r="I5855" s="27" t="s">
        <v>5320</v>
      </c>
      <c r="J5855" s="28" t="s">
        <v>21</v>
      </c>
      <c r="K5855" s="28" t="s">
        <v>20</v>
      </c>
      <c r="L5855" s="28" t="s">
        <v>20</v>
      </c>
      <c r="M5855" s="3" t="str">
        <f>IF(+OR(J5855="SI",G5855="SI"),"SI","NO")</f>
        <v>SI</v>
      </c>
      <c r="N5855" s="3" t="str">
        <f>IF(+OR(H5855="SI",K5855="SI"),"SI","NO")</f>
        <v>SI</v>
      </c>
      <c r="O5855" s="3" t="str">
        <f>IF(+OR(I5855="SI",L5855="SI"),"SI","NO")</f>
        <v>SI</v>
      </c>
    </row>
    <row r="5856" spans="1:15" x14ac:dyDescent="0.25">
      <c r="A5856" s="20" t="s">
        <v>3411</v>
      </c>
      <c r="B5856" s="1" t="s">
        <v>3532</v>
      </c>
      <c r="C5856" s="3">
        <v>6</v>
      </c>
      <c r="D5856" s="3" t="str">
        <f>VLOOKUP(Cobertura2021[[#This Row],['#Area]],S:T,2)</f>
        <v>Rural</v>
      </c>
      <c r="E5856" s="1" t="s">
        <v>3536</v>
      </c>
      <c r="F5856" s="3">
        <v>0</v>
      </c>
      <c r="G5856" s="27" t="s">
        <v>5320</v>
      </c>
      <c r="H5856" s="27" t="s">
        <v>5320</v>
      </c>
      <c r="I5856" s="27" t="s">
        <v>5320</v>
      </c>
      <c r="J5856" s="28" t="s">
        <v>21</v>
      </c>
      <c r="K5856" s="28" t="s">
        <v>20</v>
      </c>
      <c r="L5856" s="28" t="s">
        <v>20</v>
      </c>
      <c r="M5856" s="3" t="str">
        <f>IF(+OR(J5856="SI",G5856="SI"),"SI","NO")</f>
        <v>SI</v>
      </c>
      <c r="N5856" s="3" t="str">
        <f>IF(+OR(H5856="SI",K5856="SI"),"SI","NO")</f>
        <v>SI</v>
      </c>
      <c r="O5856" s="3" t="str">
        <f>IF(+OR(I5856="SI",L5856="SI"),"SI","NO")</f>
        <v>SI</v>
      </c>
    </row>
    <row r="5857" spans="1:15" x14ac:dyDescent="0.25">
      <c r="A5857" s="20" t="s">
        <v>3411</v>
      </c>
      <c r="B5857" s="1" t="s">
        <v>3946</v>
      </c>
      <c r="C5857" s="3">
        <v>6</v>
      </c>
      <c r="D5857" s="3" t="str">
        <f>VLOOKUP(Cobertura2021[[#This Row],['#Area]],S:T,2)</f>
        <v>Rural</v>
      </c>
      <c r="E5857" s="1" t="s">
        <v>3949</v>
      </c>
      <c r="F5857" s="3">
        <v>118</v>
      </c>
      <c r="G5857" s="27" t="s">
        <v>5320</v>
      </c>
      <c r="H5857" s="27" t="s">
        <v>5320</v>
      </c>
      <c r="I5857" s="27" t="s">
        <v>5320</v>
      </c>
      <c r="J5857" s="28" t="s">
        <v>20</v>
      </c>
      <c r="K5857" s="28" t="s">
        <v>20</v>
      </c>
      <c r="L5857" s="28" t="s">
        <v>20</v>
      </c>
      <c r="M5857" s="3" t="str">
        <f>IF(+OR(J5857="SI",G5857="SI"),"SI","NO")</f>
        <v>SI</v>
      </c>
      <c r="N5857" s="3" t="str">
        <f>IF(+OR(H5857="SI",K5857="SI"),"SI","NO")</f>
        <v>SI</v>
      </c>
      <c r="O5857" s="3" t="str">
        <f>IF(+OR(I5857="SI",L5857="SI"),"SI","NO")</f>
        <v>SI</v>
      </c>
    </row>
    <row r="5858" spans="1:15" x14ac:dyDescent="0.25">
      <c r="A5858" s="20" t="s">
        <v>3411</v>
      </c>
      <c r="B5858" s="1" t="s">
        <v>3532</v>
      </c>
      <c r="C5858" s="3">
        <v>6</v>
      </c>
      <c r="D5858" s="3" t="str">
        <f>VLOOKUP(Cobertura2021[[#This Row],['#Area]],S:T,2)</f>
        <v>Rural</v>
      </c>
      <c r="E5858" s="1" t="s">
        <v>3977</v>
      </c>
      <c r="F5858" s="3">
        <v>0</v>
      </c>
      <c r="G5858" s="27" t="s">
        <v>5320</v>
      </c>
      <c r="H5858" s="27" t="s">
        <v>5320</v>
      </c>
      <c r="I5858" s="27" t="s">
        <v>5320</v>
      </c>
      <c r="J5858" s="28" t="s">
        <v>21</v>
      </c>
      <c r="K5858" s="28" t="s">
        <v>20</v>
      </c>
      <c r="L5858" s="28" t="s">
        <v>20</v>
      </c>
      <c r="M5858" s="3" t="str">
        <f>IF(+OR(J5858="SI",G5858="SI"),"SI","NO")</f>
        <v>SI</v>
      </c>
      <c r="N5858" s="3" t="str">
        <f>IF(+OR(H5858="SI",K5858="SI"),"SI","NO")</f>
        <v>SI</v>
      </c>
      <c r="O5858" s="3" t="str">
        <f>IF(+OR(I5858="SI",L5858="SI"),"SI","NO")</f>
        <v>SI</v>
      </c>
    </row>
    <row r="5859" spans="1:15" hidden="1" x14ac:dyDescent="0.25">
      <c r="A5859" s="20" t="s">
        <v>3411</v>
      </c>
      <c r="B5859" s="1" t="s">
        <v>3787</v>
      </c>
      <c r="C5859" s="3">
        <v>3</v>
      </c>
      <c r="D5859" s="3" t="str">
        <f>VLOOKUP(Cobertura2021[[#This Row],['#Area]],S:T,2)</f>
        <v>Suburbana</v>
      </c>
      <c r="E5859" s="1" t="s">
        <v>3813</v>
      </c>
      <c r="F5859" s="3">
        <v>121</v>
      </c>
      <c r="G5859" s="27" t="s">
        <v>5320</v>
      </c>
      <c r="H5859" s="27" t="s">
        <v>5320</v>
      </c>
      <c r="I5859" s="27" t="s">
        <v>5320</v>
      </c>
      <c r="J5859" s="28" t="s">
        <v>20</v>
      </c>
      <c r="K5859" s="28" t="s">
        <v>20</v>
      </c>
      <c r="L5859" s="28" t="s">
        <v>20</v>
      </c>
      <c r="M5859" s="3" t="str">
        <f>IF(+OR(J5859="SI",G5859="SI"),"SI","NO")</f>
        <v>SI</v>
      </c>
      <c r="N5859" s="3" t="str">
        <f>IF(+OR(H5859="SI",K5859="SI"),"SI","NO")</f>
        <v>SI</v>
      </c>
      <c r="O5859" s="3" t="str">
        <f>IF(+OR(I5859="SI",L5859="SI"),"SI","NO")</f>
        <v>SI</v>
      </c>
    </row>
    <row r="5860" spans="1:15" x14ac:dyDescent="0.25">
      <c r="A5860" s="20" t="s">
        <v>3411</v>
      </c>
      <c r="B5860" s="1" t="s">
        <v>3589</v>
      </c>
      <c r="C5860" s="3">
        <v>6</v>
      </c>
      <c r="D5860" s="3" t="str">
        <f>VLOOKUP(Cobertura2021[[#This Row],['#Area]],S:T,2)</f>
        <v>Rural</v>
      </c>
      <c r="E5860" s="1" t="s">
        <v>3593</v>
      </c>
      <c r="F5860" s="3">
        <v>190</v>
      </c>
      <c r="G5860" s="27" t="s">
        <v>5320</v>
      </c>
      <c r="H5860" s="27" t="s">
        <v>5320</v>
      </c>
      <c r="I5860" s="27" t="s">
        <v>5320</v>
      </c>
      <c r="J5860" s="28" t="s">
        <v>21</v>
      </c>
      <c r="K5860" s="28" t="s">
        <v>21</v>
      </c>
      <c r="L5860" s="28" t="s">
        <v>21</v>
      </c>
      <c r="M5860" s="3" t="str">
        <f>IF(+OR(J5860="SI",G5860="SI"),"SI","NO")</f>
        <v>SI</v>
      </c>
      <c r="N5860" s="3" t="str">
        <f>IF(+OR(H5860="SI",K5860="SI"),"SI","NO")</f>
        <v>SI</v>
      </c>
      <c r="O5860" s="3" t="str">
        <f>IF(+OR(I5860="SI",L5860="SI"),"SI","NO")</f>
        <v>SI</v>
      </c>
    </row>
    <row r="5861" spans="1:15" x14ac:dyDescent="0.25">
      <c r="A5861" s="20" t="s">
        <v>3411</v>
      </c>
      <c r="B5861" s="1" t="s">
        <v>3589</v>
      </c>
      <c r="C5861" s="3">
        <v>6</v>
      </c>
      <c r="D5861" s="3" t="str">
        <f>VLOOKUP(Cobertura2021[[#This Row],['#Area]],S:T,2)</f>
        <v>Rural</v>
      </c>
      <c r="E5861" s="1" t="s">
        <v>3592</v>
      </c>
      <c r="F5861" s="3">
        <v>71</v>
      </c>
      <c r="G5861" s="27" t="s">
        <v>5320</v>
      </c>
      <c r="H5861" s="27" t="s">
        <v>5320</v>
      </c>
      <c r="I5861" s="27" t="s">
        <v>5320</v>
      </c>
      <c r="J5861" s="28" t="s">
        <v>21</v>
      </c>
      <c r="K5861" s="28" t="s">
        <v>21</v>
      </c>
      <c r="L5861" s="28" t="s">
        <v>20</v>
      </c>
      <c r="M5861" s="3" t="str">
        <f>IF(+OR(J5861="SI",G5861="SI"),"SI","NO")</f>
        <v>SI</v>
      </c>
      <c r="N5861" s="3" t="str">
        <f>IF(+OR(H5861="SI",K5861="SI"),"SI","NO")</f>
        <v>SI</v>
      </c>
      <c r="O5861" s="3" t="str">
        <f>IF(+OR(I5861="SI",L5861="SI"),"SI","NO")</f>
        <v>SI</v>
      </c>
    </row>
    <row r="5862" spans="1:15" x14ac:dyDescent="0.25">
      <c r="A5862" s="20" t="s">
        <v>3411</v>
      </c>
      <c r="B5862" s="1" t="s">
        <v>3589</v>
      </c>
      <c r="C5862" s="3">
        <v>6</v>
      </c>
      <c r="D5862" s="3" t="str">
        <f>VLOOKUP(Cobertura2021[[#This Row],['#Area]],S:T,2)</f>
        <v>Rural</v>
      </c>
      <c r="E5862" s="1" t="s">
        <v>3595</v>
      </c>
      <c r="F5862" s="3">
        <v>111</v>
      </c>
      <c r="G5862" s="27" t="s">
        <v>5320</v>
      </c>
      <c r="H5862" s="27" t="s">
        <v>5320</v>
      </c>
      <c r="I5862" s="27" t="s">
        <v>5320</v>
      </c>
      <c r="J5862" s="28" t="s">
        <v>21</v>
      </c>
      <c r="K5862" s="28" t="s">
        <v>21</v>
      </c>
      <c r="L5862" s="28" t="s">
        <v>21</v>
      </c>
      <c r="M5862" s="3" t="str">
        <f>IF(+OR(J5862="SI",G5862="SI"),"SI","NO")</f>
        <v>SI</v>
      </c>
      <c r="N5862" s="3" t="str">
        <f>IF(+OR(H5862="SI",K5862="SI"),"SI","NO")</f>
        <v>SI</v>
      </c>
      <c r="O5862" s="3" t="str">
        <f>IF(+OR(I5862="SI",L5862="SI"),"SI","NO")</f>
        <v>SI</v>
      </c>
    </row>
    <row r="5863" spans="1:15" hidden="1" x14ac:dyDescent="0.25">
      <c r="A5863" s="20" t="s">
        <v>3411</v>
      </c>
      <c r="B5863" s="1" t="s">
        <v>3589</v>
      </c>
      <c r="C5863" s="3">
        <v>3</v>
      </c>
      <c r="D5863" s="3" t="str">
        <f>VLOOKUP(Cobertura2021[[#This Row],['#Area]],S:T,2)</f>
        <v>Suburbana</v>
      </c>
      <c r="E5863" s="1" t="s">
        <v>3594</v>
      </c>
      <c r="F5863" s="3">
        <v>355</v>
      </c>
      <c r="G5863" s="27" t="s">
        <v>5320</v>
      </c>
      <c r="H5863" s="27" t="s">
        <v>5320</v>
      </c>
      <c r="I5863" s="27" t="s">
        <v>5320</v>
      </c>
      <c r="J5863" s="28" t="s">
        <v>21</v>
      </c>
      <c r="K5863" s="28" t="s">
        <v>21</v>
      </c>
      <c r="L5863" s="28" t="s">
        <v>21</v>
      </c>
      <c r="M5863" s="3" t="str">
        <f>IF(+OR(J5863="SI",G5863="SI"),"SI","NO")</f>
        <v>SI</v>
      </c>
      <c r="N5863" s="3" t="str">
        <f>IF(+OR(H5863="SI",K5863="SI"),"SI","NO")</f>
        <v>SI</v>
      </c>
      <c r="O5863" s="3" t="str">
        <f>IF(+OR(I5863="SI",L5863="SI"),"SI","NO")</f>
        <v>SI</v>
      </c>
    </row>
    <row r="5864" spans="1:15" x14ac:dyDescent="0.25">
      <c r="A5864" s="20" t="s">
        <v>3411</v>
      </c>
      <c r="B5864" s="1" t="s">
        <v>1329</v>
      </c>
      <c r="C5864" s="3">
        <v>6</v>
      </c>
      <c r="D5864" s="3" t="str">
        <f>VLOOKUP(Cobertura2021[[#This Row],['#Area]],S:T,2)</f>
        <v>Rural</v>
      </c>
      <c r="E5864" s="1" t="s">
        <v>3667</v>
      </c>
      <c r="F5864" s="3">
        <v>33</v>
      </c>
      <c r="G5864" s="27" t="s">
        <v>5320</v>
      </c>
      <c r="H5864" s="27" t="s">
        <v>5320</v>
      </c>
      <c r="I5864" s="27" t="s">
        <v>5320</v>
      </c>
      <c r="J5864" s="28" t="s">
        <v>21</v>
      </c>
      <c r="K5864" s="28" t="s">
        <v>21</v>
      </c>
      <c r="L5864" s="28" t="s">
        <v>20</v>
      </c>
      <c r="M5864" s="3" t="str">
        <f>IF(+OR(J5864="SI",G5864="SI"),"SI","NO")</f>
        <v>SI</v>
      </c>
      <c r="N5864" s="3" t="str">
        <f>IF(+OR(H5864="SI",K5864="SI"),"SI","NO")</f>
        <v>SI</v>
      </c>
      <c r="O5864" s="3" t="str">
        <f>IF(+OR(I5864="SI",L5864="SI"),"SI","NO")</f>
        <v>SI</v>
      </c>
    </row>
    <row r="5865" spans="1:15" x14ac:dyDescent="0.25">
      <c r="A5865" s="20" t="s">
        <v>3411</v>
      </c>
      <c r="B5865" s="1" t="s">
        <v>1329</v>
      </c>
      <c r="C5865" s="3">
        <v>6</v>
      </c>
      <c r="D5865" s="3" t="str">
        <f>VLOOKUP(Cobertura2021[[#This Row],['#Area]],S:T,2)</f>
        <v>Rural</v>
      </c>
      <c r="E5865" s="1" t="s">
        <v>3663</v>
      </c>
      <c r="F5865" s="3">
        <v>144</v>
      </c>
      <c r="G5865" s="27" t="s">
        <v>5320</v>
      </c>
      <c r="H5865" s="27" t="s">
        <v>5320</v>
      </c>
      <c r="I5865" s="27" t="s">
        <v>5320</v>
      </c>
      <c r="J5865" s="28" t="s">
        <v>21</v>
      </c>
      <c r="K5865" s="28" t="s">
        <v>20</v>
      </c>
      <c r="L5865" s="28" t="s">
        <v>20</v>
      </c>
      <c r="M5865" s="3" t="str">
        <f>IF(+OR(J5865="SI",G5865="SI"),"SI","NO")</f>
        <v>SI</v>
      </c>
      <c r="N5865" s="3" t="str">
        <f>IF(+OR(H5865="SI",K5865="SI"),"SI","NO")</f>
        <v>SI</v>
      </c>
      <c r="O5865" s="3" t="str">
        <f>IF(+OR(I5865="SI",L5865="SI"),"SI","NO")</f>
        <v>SI</v>
      </c>
    </row>
    <row r="5866" spans="1:15" x14ac:dyDescent="0.25">
      <c r="A5866" s="20" t="s">
        <v>3411</v>
      </c>
      <c r="B5866" s="1" t="s">
        <v>3740</v>
      </c>
      <c r="C5866" s="3">
        <v>6</v>
      </c>
      <c r="D5866" s="3" t="str">
        <f>VLOOKUP(Cobertura2021[[#This Row],['#Area]],S:T,2)</f>
        <v>Rural</v>
      </c>
      <c r="E5866" s="1" t="s">
        <v>3749</v>
      </c>
      <c r="F5866" s="3">
        <v>88</v>
      </c>
      <c r="G5866" s="27" t="s">
        <v>5320</v>
      </c>
      <c r="H5866" s="27" t="s">
        <v>5320</v>
      </c>
      <c r="I5866" s="27" t="s">
        <v>5320</v>
      </c>
      <c r="J5866" s="28" t="s">
        <v>20</v>
      </c>
      <c r="K5866" s="28" t="s">
        <v>20</v>
      </c>
      <c r="L5866" s="28" t="s">
        <v>20</v>
      </c>
      <c r="M5866" s="3" t="str">
        <f>IF(+OR(J5866="SI",G5866="SI"),"SI","NO")</f>
        <v>SI</v>
      </c>
      <c r="N5866" s="3" t="str">
        <f>IF(+OR(H5866="SI",K5866="SI"),"SI","NO")</f>
        <v>SI</v>
      </c>
      <c r="O5866" s="3" t="str">
        <f>IF(+OR(I5866="SI",L5866="SI"),"SI","NO")</f>
        <v>SI</v>
      </c>
    </row>
    <row r="5867" spans="1:15" hidden="1" x14ac:dyDescent="0.25">
      <c r="A5867" s="20" t="s">
        <v>3411</v>
      </c>
      <c r="B5867" s="1" t="s">
        <v>3412</v>
      </c>
      <c r="C5867" s="3">
        <v>1</v>
      </c>
      <c r="D5867" s="3" t="e">
        <f>VLOOKUP(Cobertura2021[[#This Row],['#Area]],S:T,2)</f>
        <v>#N/A</v>
      </c>
      <c r="E5867" s="1" t="s">
        <v>3423</v>
      </c>
      <c r="F5867" s="3">
        <v>368</v>
      </c>
      <c r="G5867" s="27" t="s">
        <v>5320</v>
      </c>
      <c r="H5867" s="27" t="s">
        <v>5320</v>
      </c>
      <c r="I5867" s="27" t="s">
        <v>5320</v>
      </c>
      <c r="J5867" s="28" t="s">
        <v>21</v>
      </c>
      <c r="K5867" s="28" t="s">
        <v>21</v>
      </c>
      <c r="L5867" s="28" t="s">
        <v>21</v>
      </c>
      <c r="M5867" s="3" t="str">
        <f>IF(+OR(J5867="SI",G5867="SI"),"SI","NO")</f>
        <v>SI</v>
      </c>
      <c r="N5867" s="3" t="str">
        <f>IF(+OR(H5867="SI",K5867="SI"),"SI","NO")</f>
        <v>SI</v>
      </c>
      <c r="O5867" s="3" t="str">
        <f>IF(+OR(I5867="SI",L5867="SI"),"SI","NO")</f>
        <v>SI</v>
      </c>
    </row>
    <row r="5868" spans="1:15" x14ac:dyDescent="0.25">
      <c r="A5868" s="20" t="s">
        <v>3411</v>
      </c>
      <c r="B5868" s="1" t="s">
        <v>3714</v>
      </c>
      <c r="C5868" s="3">
        <v>6</v>
      </c>
      <c r="D5868" s="3" t="str">
        <f>VLOOKUP(Cobertura2021[[#This Row],['#Area]],S:T,2)</f>
        <v>Rural</v>
      </c>
      <c r="E5868" s="1" t="s">
        <v>3725</v>
      </c>
      <c r="F5868" s="3">
        <v>178</v>
      </c>
      <c r="G5868" s="27" t="s">
        <v>5320</v>
      </c>
      <c r="H5868" s="27" t="s">
        <v>5320</v>
      </c>
      <c r="I5868" s="27" t="s">
        <v>5320</v>
      </c>
      <c r="J5868" s="28" t="s">
        <v>21</v>
      </c>
      <c r="K5868" s="28" t="s">
        <v>21</v>
      </c>
      <c r="L5868" s="28" t="s">
        <v>20</v>
      </c>
      <c r="M5868" s="3" t="str">
        <f>IF(+OR(J5868="SI",G5868="SI"),"SI","NO")</f>
        <v>SI</v>
      </c>
      <c r="N5868" s="3" t="str">
        <f>IF(+OR(H5868="SI",K5868="SI"),"SI","NO")</f>
        <v>SI</v>
      </c>
      <c r="O5868" s="3" t="str">
        <f>IF(+OR(I5868="SI",L5868="SI"),"SI","NO")</f>
        <v>SI</v>
      </c>
    </row>
    <row r="5869" spans="1:15" hidden="1" x14ac:dyDescent="0.25">
      <c r="A5869" s="20" t="s">
        <v>3411</v>
      </c>
      <c r="B5869" s="1" t="s">
        <v>3714</v>
      </c>
      <c r="C5869" s="3">
        <v>1</v>
      </c>
      <c r="D5869" s="3" t="e">
        <f>VLOOKUP(Cobertura2021[[#This Row],['#Area]],S:T,2)</f>
        <v>#N/A</v>
      </c>
      <c r="E5869" s="1" t="s">
        <v>3715</v>
      </c>
      <c r="F5869" s="3">
        <v>424</v>
      </c>
      <c r="G5869" s="27" t="s">
        <v>5320</v>
      </c>
      <c r="H5869" s="27" t="s">
        <v>5320</v>
      </c>
      <c r="I5869" s="27" t="s">
        <v>5320</v>
      </c>
      <c r="J5869" s="28" t="s">
        <v>21</v>
      </c>
      <c r="K5869" s="28" t="s">
        <v>21</v>
      </c>
      <c r="L5869" s="28" t="s">
        <v>21</v>
      </c>
      <c r="M5869" s="3" t="str">
        <f>IF(+OR(J5869="SI",G5869="SI"),"SI","NO")</f>
        <v>SI</v>
      </c>
      <c r="N5869" s="3" t="str">
        <f>IF(+OR(H5869="SI",K5869="SI"),"SI","NO")</f>
        <v>SI</v>
      </c>
      <c r="O5869" s="3" t="str">
        <f>IF(+OR(I5869="SI",L5869="SI"),"SI","NO")</f>
        <v>SI</v>
      </c>
    </row>
    <row r="5870" spans="1:15" hidden="1" x14ac:dyDescent="0.25">
      <c r="A5870" s="20" t="s">
        <v>3411</v>
      </c>
      <c r="B5870" s="1" t="s">
        <v>2764</v>
      </c>
      <c r="C5870" s="3">
        <v>1</v>
      </c>
      <c r="D5870" s="3" t="e">
        <f>VLOOKUP(Cobertura2021[[#This Row],['#Area]],S:T,2)</f>
        <v>#N/A</v>
      </c>
      <c r="E5870" s="1" t="s">
        <v>3572</v>
      </c>
      <c r="F5870" s="3">
        <v>77</v>
      </c>
      <c r="G5870" s="27" t="s">
        <v>5320</v>
      </c>
      <c r="H5870" s="27" t="s">
        <v>5320</v>
      </c>
      <c r="I5870" s="27" t="s">
        <v>5320</v>
      </c>
      <c r="J5870" s="28" t="s">
        <v>21</v>
      </c>
      <c r="K5870" s="28" t="s">
        <v>21</v>
      </c>
      <c r="L5870" s="28" t="s">
        <v>20</v>
      </c>
      <c r="M5870" s="3" t="str">
        <f>IF(+OR(J5870="SI",G5870="SI"),"SI","NO")</f>
        <v>SI</v>
      </c>
      <c r="N5870" s="3" t="str">
        <f>IF(+OR(H5870="SI",K5870="SI"),"SI","NO")</f>
        <v>SI</v>
      </c>
      <c r="O5870" s="3" t="str">
        <f>IF(+OR(I5870="SI",L5870="SI"),"SI","NO")</f>
        <v>SI</v>
      </c>
    </row>
    <row r="5871" spans="1:15" x14ac:dyDescent="0.25">
      <c r="A5871" s="20" t="s">
        <v>3411</v>
      </c>
      <c r="B5871" s="1" t="s">
        <v>3556</v>
      </c>
      <c r="C5871" s="3">
        <v>6</v>
      </c>
      <c r="D5871" s="3" t="str">
        <f>VLOOKUP(Cobertura2021[[#This Row],['#Area]],S:T,2)</f>
        <v>Rural</v>
      </c>
      <c r="E5871" s="1" t="s">
        <v>3563</v>
      </c>
      <c r="F5871" s="3">
        <v>38</v>
      </c>
      <c r="G5871" s="27" t="s">
        <v>5320</v>
      </c>
      <c r="H5871" s="27" t="s">
        <v>5320</v>
      </c>
      <c r="I5871" s="27" t="s">
        <v>5320</v>
      </c>
      <c r="J5871" s="28" t="s">
        <v>21</v>
      </c>
      <c r="K5871" s="28" t="s">
        <v>20</v>
      </c>
      <c r="L5871" s="28" t="s">
        <v>20</v>
      </c>
      <c r="M5871" s="3" t="str">
        <f>IF(+OR(J5871="SI",G5871="SI"),"SI","NO")</f>
        <v>SI</v>
      </c>
      <c r="N5871" s="3" t="str">
        <f>IF(+OR(H5871="SI",K5871="SI"),"SI","NO")</f>
        <v>SI</v>
      </c>
      <c r="O5871" s="3" t="str">
        <f>IF(+OR(I5871="SI",L5871="SI"),"SI","NO")</f>
        <v>SI</v>
      </c>
    </row>
    <row r="5872" spans="1:15" hidden="1" x14ac:dyDescent="0.25">
      <c r="A5872" s="20" t="s">
        <v>3411</v>
      </c>
      <c r="B5872" s="1" t="s">
        <v>3729</v>
      </c>
      <c r="C5872" s="3">
        <v>1</v>
      </c>
      <c r="D5872" s="3" t="e">
        <f>VLOOKUP(Cobertura2021[[#This Row],['#Area]],S:T,2)</f>
        <v>#N/A</v>
      </c>
      <c r="E5872" s="1" t="s">
        <v>3731</v>
      </c>
      <c r="F5872" s="3">
        <v>99</v>
      </c>
      <c r="G5872" s="27" t="s">
        <v>5320</v>
      </c>
      <c r="H5872" s="27" t="s">
        <v>5320</v>
      </c>
      <c r="I5872" s="27" t="s">
        <v>5320</v>
      </c>
      <c r="J5872" s="28" t="s">
        <v>21</v>
      </c>
      <c r="K5872" s="28" t="s">
        <v>21</v>
      </c>
      <c r="L5872" s="28" t="s">
        <v>21</v>
      </c>
      <c r="M5872" s="3" t="str">
        <f>IF(+OR(J5872="SI",G5872="SI"),"SI","NO")</f>
        <v>SI</v>
      </c>
      <c r="N5872" s="3" t="str">
        <f>IF(+OR(H5872="SI",K5872="SI"),"SI","NO")</f>
        <v>SI</v>
      </c>
      <c r="O5872" s="3" t="str">
        <f>IF(+OR(I5872="SI",L5872="SI"),"SI","NO")</f>
        <v>SI</v>
      </c>
    </row>
    <row r="5873" spans="1:15" x14ac:dyDescent="0.25">
      <c r="A5873" s="20" t="s">
        <v>3411</v>
      </c>
      <c r="B5873" s="1" t="s">
        <v>3740</v>
      </c>
      <c r="C5873" s="3">
        <v>6</v>
      </c>
      <c r="D5873" s="3" t="str">
        <f>VLOOKUP(Cobertura2021[[#This Row],['#Area]],S:T,2)</f>
        <v>Rural</v>
      </c>
      <c r="E5873" s="1" t="s">
        <v>3756</v>
      </c>
      <c r="F5873" s="3">
        <v>30</v>
      </c>
      <c r="G5873" s="27" t="s">
        <v>5320</v>
      </c>
      <c r="H5873" s="27" t="s">
        <v>5320</v>
      </c>
      <c r="I5873" s="27" t="s">
        <v>5320</v>
      </c>
      <c r="J5873" s="28" t="s">
        <v>20</v>
      </c>
      <c r="K5873" s="28" t="s">
        <v>20</v>
      </c>
      <c r="L5873" s="28" t="s">
        <v>20</v>
      </c>
      <c r="M5873" s="3" t="str">
        <f>IF(+OR(J5873="SI",G5873="SI"),"SI","NO")</f>
        <v>SI</v>
      </c>
      <c r="N5873" s="3" t="str">
        <f>IF(+OR(H5873="SI",K5873="SI"),"SI","NO")</f>
        <v>SI</v>
      </c>
      <c r="O5873" s="3" t="str">
        <f>IF(+OR(I5873="SI",L5873="SI"),"SI","NO")</f>
        <v>SI</v>
      </c>
    </row>
    <row r="5874" spans="1:15" hidden="1" x14ac:dyDescent="0.25">
      <c r="A5874" s="20" t="s">
        <v>3411</v>
      </c>
      <c r="B5874" s="1" t="s">
        <v>3412</v>
      </c>
      <c r="C5874" s="3">
        <v>1</v>
      </c>
      <c r="D5874" s="3" t="e">
        <f>VLOOKUP(Cobertura2021[[#This Row],['#Area]],S:T,2)</f>
        <v>#N/A</v>
      </c>
      <c r="E5874" s="1" t="s">
        <v>812</v>
      </c>
      <c r="F5874" s="3">
        <v>556</v>
      </c>
      <c r="G5874" s="27" t="s">
        <v>5320</v>
      </c>
      <c r="H5874" s="27" t="s">
        <v>5320</v>
      </c>
      <c r="I5874" s="27" t="s">
        <v>5320</v>
      </c>
      <c r="J5874" s="28" t="s">
        <v>21</v>
      </c>
      <c r="K5874" s="28" t="s">
        <v>21</v>
      </c>
      <c r="L5874" s="28" t="s">
        <v>21</v>
      </c>
      <c r="M5874" s="3" t="str">
        <f>IF(+OR(J5874="SI",G5874="SI"),"SI","NO")</f>
        <v>SI</v>
      </c>
      <c r="N5874" s="3" t="str">
        <f>IF(+OR(H5874="SI",K5874="SI"),"SI","NO")</f>
        <v>SI</v>
      </c>
      <c r="O5874" s="3" t="str">
        <f>IF(+OR(I5874="SI",L5874="SI"),"SI","NO")</f>
        <v>SI</v>
      </c>
    </row>
    <row r="5875" spans="1:15" hidden="1" x14ac:dyDescent="0.25">
      <c r="A5875" s="20" t="s">
        <v>3411</v>
      </c>
      <c r="B5875" s="1" t="s">
        <v>3918</v>
      </c>
      <c r="C5875" s="3">
        <v>1</v>
      </c>
      <c r="D5875" s="3" t="e">
        <f>VLOOKUP(Cobertura2021[[#This Row],['#Area]],S:T,2)</f>
        <v>#N/A</v>
      </c>
      <c r="E5875" s="1" t="s">
        <v>128</v>
      </c>
      <c r="F5875" s="3">
        <v>57</v>
      </c>
      <c r="G5875" s="27" t="s">
        <v>5320</v>
      </c>
      <c r="H5875" s="27" t="s">
        <v>5320</v>
      </c>
      <c r="I5875" s="27" t="s">
        <v>5320</v>
      </c>
      <c r="J5875" s="28" t="s">
        <v>21</v>
      </c>
      <c r="K5875" s="28" t="s">
        <v>21</v>
      </c>
      <c r="L5875" s="28" t="s">
        <v>21</v>
      </c>
      <c r="M5875" s="3" t="str">
        <f>IF(+OR(J5875="SI",G5875="SI"),"SI","NO")</f>
        <v>SI</v>
      </c>
      <c r="N5875" s="3" t="str">
        <f>IF(+OR(H5875="SI",K5875="SI"),"SI","NO")</f>
        <v>SI</v>
      </c>
      <c r="O5875" s="3" t="str">
        <f>IF(+OR(I5875="SI",L5875="SI"),"SI","NO")</f>
        <v>SI</v>
      </c>
    </row>
    <row r="5876" spans="1:15" x14ac:dyDescent="0.25">
      <c r="A5876" s="20" t="s">
        <v>156</v>
      </c>
      <c r="B5876" s="1" t="s">
        <v>5238</v>
      </c>
      <c r="C5876" s="3">
        <v>6</v>
      </c>
      <c r="D5876" s="3" t="str">
        <f>VLOOKUP(Cobertura2021[[#This Row],['#Area]],S:T,2)</f>
        <v>Rural</v>
      </c>
      <c r="E5876" s="1" t="s">
        <v>129</v>
      </c>
      <c r="F5876" s="3">
        <v>132</v>
      </c>
      <c r="G5876" s="27" t="s">
        <v>5320</v>
      </c>
      <c r="H5876" s="27" t="s">
        <v>3</v>
      </c>
      <c r="I5876" s="27" t="s">
        <v>3</v>
      </c>
      <c r="J5876" s="28" t="s">
        <v>21</v>
      </c>
      <c r="K5876" s="28" t="s">
        <v>20</v>
      </c>
      <c r="L5876" s="28" t="s">
        <v>20</v>
      </c>
      <c r="M5876" s="3" t="str">
        <f>IF(+OR(J5876="SI",G5876="SI"),"SI","NO")</f>
        <v>SI</v>
      </c>
      <c r="N5876" s="3" t="str">
        <f>IF(+OR(H5876="SI",K5876="SI"),"SI","NO")</f>
        <v>NO</v>
      </c>
      <c r="O5876" s="3" t="str">
        <f>IF(+OR(I5876="SI",L5876="SI"),"SI","NO")</f>
        <v>NO</v>
      </c>
    </row>
    <row r="5877" spans="1:15" x14ac:dyDescent="0.25">
      <c r="A5877" s="20" t="s">
        <v>3411</v>
      </c>
      <c r="B5877" s="1" t="s">
        <v>3850</v>
      </c>
      <c r="C5877" s="3">
        <v>6</v>
      </c>
      <c r="D5877" s="3" t="str">
        <f>VLOOKUP(Cobertura2021[[#This Row],['#Area]],S:T,2)</f>
        <v>Rural</v>
      </c>
      <c r="E5877" s="1" t="s">
        <v>3871</v>
      </c>
      <c r="F5877" s="3">
        <v>118</v>
      </c>
      <c r="G5877" s="27" t="s">
        <v>5320</v>
      </c>
      <c r="H5877" s="27" t="s">
        <v>5320</v>
      </c>
      <c r="I5877" s="27" t="s">
        <v>5320</v>
      </c>
      <c r="J5877" s="28" t="s">
        <v>21</v>
      </c>
      <c r="K5877" s="28" t="s">
        <v>21</v>
      </c>
      <c r="L5877" s="28" t="s">
        <v>20</v>
      </c>
      <c r="M5877" s="3" t="str">
        <f>IF(+OR(J5877="SI",G5877="SI"),"SI","NO")</f>
        <v>SI</v>
      </c>
      <c r="N5877" s="3" t="str">
        <f>IF(+OR(H5877="SI",K5877="SI"),"SI","NO")</f>
        <v>SI</v>
      </c>
      <c r="O5877" s="3" t="str">
        <f>IF(+OR(I5877="SI",L5877="SI"),"SI","NO")</f>
        <v>SI</v>
      </c>
    </row>
    <row r="5878" spans="1:15" x14ac:dyDescent="0.25">
      <c r="A5878" s="20" t="s">
        <v>3411</v>
      </c>
      <c r="B5878" s="1" t="s">
        <v>3589</v>
      </c>
      <c r="C5878" s="3">
        <v>6</v>
      </c>
      <c r="D5878" s="3" t="str">
        <f>VLOOKUP(Cobertura2021[[#This Row],['#Area]],S:T,2)</f>
        <v>Rural</v>
      </c>
      <c r="E5878" s="1" t="s">
        <v>3606</v>
      </c>
      <c r="F5878" s="3">
        <v>115</v>
      </c>
      <c r="G5878" s="27" t="s">
        <v>5320</v>
      </c>
      <c r="H5878" s="27" t="s">
        <v>5320</v>
      </c>
      <c r="I5878" s="27" t="s">
        <v>5320</v>
      </c>
      <c r="J5878" s="28" t="s">
        <v>21</v>
      </c>
      <c r="K5878" s="28" t="s">
        <v>21</v>
      </c>
      <c r="L5878" s="28" t="s">
        <v>20</v>
      </c>
      <c r="M5878" s="3" t="str">
        <f>IF(+OR(J5878="SI",G5878="SI"),"SI","NO")</f>
        <v>SI</v>
      </c>
      <c r="N5878" s="3" t="str">
        <f>IF(+OR(H5878="SI",K5878="SI"),"SI","NO")</f>
        <v>SI</v>
      </c>
      <c r="O5878" s="3" t="str">
        <f>IF(+OR(I5878="SI",L5878="SI"),"SI","NO")</f>
        <v>SI</v>
      </c>
    </row>
    <row r="5879" spans="1:15" x14ac:dyDescent="0.25">
      <c r="A5879" s="20" t="s">
        <v>3411</v>
      </c>
      <c r="B5879" s="1" t="s">
        <v>3684</v>
      </c>
      <c r="C5879" s="3">
        <v>6</v>
      </c>
      <c r="D5879" s="3" t="str">
        <f>VLOOKUP(Cobertura2021[[#This Row],['#Area]],S:T,2)</f>
        <v>Rural</v>
      </c>
      <c r="E5879" s="1" t="s">
        <v>3686</v>
      </c>
      <c r="F5879" s="3">
        <v>53</v>
      </c>
      <c r="G5879" s="27" t="s">
        <v>5320</v>
      </c>
      <c r="H5879" s="27" t="s">
        <v>5320</v>
      </c>
      <c r="I5879" s="27" t="s">
        <v>5320</v>
      </c>
      <c r="J5879" s="28" t="s">
        <v>21</v>
      </c>
      <c r="K5879" s="28" t="s">
        <v>21</v>
      </c>
      <c r="L5879" s="28" t="s">
        <v>21</v>
      </c>
      <c r="M5879" s="3" t="str">
        <f>IF(+OR(J5879="SI",G5879="SI"),"SI","NO")</f>
        <v>SI</v>
      </c>
      <c r="N5879" s="3" t="str">
        <f>IF(+OR(H5879="SI",K5879="SI"),"SI","NO")</f>
        <v>SI</v>
      </c>
      <c r="O5879" s="3" t="str">
        <f>IF(+OR(I5879="SI",L5879="SI"),"SI","NO")</f>
        <v>SI</v>
      </c>
    </row>
    <row r="5880" spans="1:15" x14ac:dyDescent="0.25">
      <c r="A5880" s="20" t="s">
        <v>3411</v>
      </c>
      <c r="B5880" s="1" t="s">
        <v>3740</v>
      </c>
      <c r="C5880" s="3">
        <v>6</v>
      </c>
      <c r="D5880" s="3" t="str">
        <f>VLOOKUP(Cobertura2021[[#This Row],['#Area]],S:T,2)</f>
        <v>Rural</v>
      </c>
      <c r="E5880" s="1" t="s">
        <v>310</v>
      </c>
      <c r="F5880" s="3">
        <v>124</v>
      </c>
      <c r="G5880" s="27" t="s">
        <v>5320</v>
      </c>
      <c r="H5880" s="27" t="s">
        <v>5320</v>
      </c>
      <c r="I5880" s="27" t="s">
        <v>5320</v>
      </c>
      <c r="J5880" s="28" t="s">
        <v>20</v>
      </c>
      <c r="K5880" s="28" t="s">
        <v>20</v>
      </c>
      <c r="L5880" s="28" t="s">
        <v>20</v>
      </c>
      <c r="M5880" s="3" t="str">
        <f>IF(+OR(J5880="SI",G5880="SI"),"SI","NO")</f>
        <v>SI</v>
      </c>
      <c r="N5880" s="3" t="str">
        <f>IF(+OR(H5880="SI",K5880="SI"),"SI","NO")</f>
        <v>SI</v>
      </c>
      <c r="O5880" s="3" t="str">
        <f>IF(+OR(I5880="SI",L5880="SI"),"SI","NO")</f>
        <v>SI</v>
      </c>
    </row>
    <row r="5881" spans="1:15" x14ac:dyDescent="0.25">
      <c r="A5881" s="20" t="s">
        <v>156</v>
      </c>
      <c r="B5881" s="1" t="s">
        <v>5233</v>
      </c>
      <c r="C5881" s="3">
        <v>6</v>
      </c>
      <c r="D5881" s="3" t="str">
        <f>VLOOKUP(Cobertura2021[[#This Row],['#Area]],S:T,2)</f>
        <v>Rural</v>
      </c>
      <c r="E5881" s="1" t="s">
        <v>129</v>
      </c>
      <c r="F5881" s="3">
        <v>70</v>
      </c>
      <c r="G5881" s="27" t="s">
        <v>5320</v>
      </c>
      <c r="H5881" s="27" t="s">
        <v>3</v>
      </c>
      <c r="I5881" s="27" t="s">
        <v>3</v>
      </c>
      <c r="J5881" s="28" t="s">
        <v>21</v>
      </c>
      <c r="K5881" s="28" t="s">
        <v>20</v>
      </c>
      <c r="L5881" s="28" t="s">
        <v>20</v>
      </c>
      <c r="M5881" s="3" t="str">
        <f>IF(+OR(J5881="SI",G5881="SI"),"SI","NO")</f>
        <v>SI</v>
      </c>
      <c r="N5881" s="3" t="str">
        <f>IF(+OR(H5881="SI",K5881="SI"),"SI","NO")</f>
        <v>NO</v>
      </c>
      <c r="O5881" s="3" t="str">
        <f>IF(+OR(I5881="SI",L5881="SI"),"SI","NO")</f>
        <v>NO</v>
      </c>
    </row>
    <row r="5882" spans="1:15" x14ac:dyDescent="0.25">
      <c r="A5882" s="20" t="s">
        <v>3411</v>
      </c>
      <c r="B5882" s="1" t="s">
        <v>3589</v>
      </c>
      <c r="C5882" s="3">
        <v>6</v>
      </c>
      <c r="D5882" s="3" t="str">
        <f>VLOOKUP(Cobertura2021[[#This Row],['#Area]],S:T,2)</f>
        <v>Rural</v>
      </c>
      <c r="E5882" s="1" t="s">
        <v>3610</v>
      </c>
      <c r="F5882" s="3">
        <v>133</v>
      </c>
      <c r="G5882" s="27" t="s">
        <v>5320</v>
      </c>
      <c r="H5882" s="27" t="s">
        <v>5320</v>
      </c>
      <c r="I5882" s="27" t="s">
        <v>5320</v>
      </c>
      <c r="J5882" s="28" t="s">
        <v>21</v>
      </c>
      <c r="K5882" s="28" t="s">
        <v>21</v>
      </c>
      <c r="L5882" s="28" t="s">
        <v>20</v>
      </c>
      <c r="M5882" s="3" t="str">
        <f>IF(+OR(J5882="SI",G5882="SI"),"SI","NO")</f>
        <v>SI</v>
      </c>
      <c r="N5882" s="3" t="str">
        <f>IF(+OR(H5882="SI",K5882="SI"),"SI","NO")</f>
        <v>SI</v>
      </c>
      <c r="O5882" s="3" t="str">
        <f>IF(+OR(I5882="SI",L5882="SI"),"SI","NO")</f>
        <v>SI</v>
      </c>
    </row>
    <row r="5883" spans="1:15" hidden="1" x14ac:dyDescent="0.25">
      <c r="A5883" s="20" t="s">
        <v>3411</v>
      </c>
      <c r="B5883" s="1" t="s">
        <v>3556</v>
      </c>
      <c r="C5883" s="3">
        <v>1</v>
      </c>
      <c r="D5883" s="3" t="e">
        <f>VLOOKUP(Cobertura2021[[#This Row],['#Area]],S:T,2)</f>
        <v>#N/A</v>
      </c>
      <c r="E5883" s="1" t="s">
        <v>36</v>
      </c>
      <c r="F5883" s="3">
        <v>61</v>
      </c>
      <c r="G5883" s="27" t="s">
        <v>5320</v>
      </c>
      <c r="H5883" s="27" t="s">
        <v>5320</v>
      </c>
      <c r="I5883" s="27" t="s">
        <v>5320</v>
      </c>
      <c r="J5883" s="28" t="s">
        <v>21</v>
      </c>
      <c r="K5883" s="28" t="s">
        <v>21</v>
      </c>
      <c r="L5883" s="28" t="s">
        <v>21</v>
      </c>
      <c r="M5883" s="3" t="str">
        <f>IF(+OR(J5883="SI",G5883="SI"),"SI","NO")</f>
        <v>SI</v>
      </c>
      <c r="N5883" s="3" t="str">
        <f>IF(+OR(H5883="SI",K5883="SI"),"SI","NO")</f>
        <v>SI</v>
      </c>
      <c r="O5883" s="3" t="str">
        <f>IF(+OR(I5883="SI",L5883="SI"),"SI","NO")</f>
        <v>SI</v>
      </c>
    </row>
    <row r="5884" spans="1:15" x14ac:dyDescent="0.25">
      <c r="A5884" s="20" t="s">
        <v>3411</v>
      </c>
      <c r="B5884" s="1" t="s">
        <v>3556</v>
      </c>
      <c r="C5884" s="3">
        <v>6</v>
      </c>
      <c r="D5884" s="3" t="str">
        <f>VLOOKUP(Cobertura2021[[#This Row],['#Area]],S:T,2)</f>
        <v>Rural</v>
      </c>
      <c r="E5884" s="1" t="s">
        <v>36</v>
      </c>
      <c r="F5884" s="3">
        <v>156</v>
      </c>
      <c r="G5884" s="27" t="s">
        <v>5320</v>
      </c>
      <c r="H5884" s="27" t="s">
        <v>5320</v>
      </c>
      <c r="I5884" s="27" t="s">
        <v>5320</v>
      </c>
      <c r="J5884" s="28" t="s">
        <v>21</v>
      </c>
      <c r="K5884" s="28" t="s">
        <v>21</v>
      </c>
      <c r="L5884" s="28" t="s">
        <v>21</v>
      </c>
      <c r="M5884" s="3" t="str">
        <f>IF(+OR(J5884="SI",G5884="SI"),"SI","NO")</f>
        <v>SI</v>
      </c>
      <c r="N5884" s="3" t="str">
        <f>IF(+OR(H5884="SI",K5884="SI"),"SI","NO")</f>
        <v>SI</v>
      </c>
      <c r="O5884" s="3" t="str">
        <f>IF(+OR(I5884="SI",L5884="SI"),"SI","NO")</f>
        <v>SI</v>
      </c>
    </row>
    <row r="5885" spans="1:15" x14ac:dyDescent="0.25">
      <c r="A5885" s="20" t="s">
        <v>156</v>
      </c>
      <c r="B5885" s="1" t="s">
        <v>5235</v>
      </c>
      <c r="C5885" s="3">
        <v>6</v>
      </c>
      <c r="D5885" s="3" t="str">
        <f>VLOOKUP(Cobertura2021[[#This Row],['#Area]],S:T,2)</f>
        <v>Rural</v>
      </c>
      <c r="E5885" s="1" t="s">
        <v>4801</v>
      </c>
      <c r="F5885" s="3">
        <v>32</v>
      </c>
      <c r="G5885" s="27" t="s">
        <v>5320</v>
      </c>
      <c r="H5885" s="27" t="s">
        <v>3</v>
      </c>
      <c r="I5885" s="27" t="s">
        <v>3</v>
      </c>
      <c r="J5885" s="28" t="s">
        <v>21</v>
      </c>
      <c r="K5885" s="28" t="s">
        <v>20</v>
      </c>
      <c r="L5885" s="28" t="s">
        <v>20</v>
      </c>
      <c r="M5885" s="3" t="str">
        <f>IF(+OR(J5885="SI",G5885="SI"),"SI","NO")</f>
        <v>SI</v>
      </c>
      <c r="N5885" s="3" t="str">
        <f>IF(+OR(H5885="SI",K5885="SI"),"SI","NO")</f>
        <v>NO</v>
      </c>
      <c r="O5885" s="3" t="str">
        <f>IF(+OR(I5885="SI",L5885="SI"),"SI","NO")</f>
        <v>NO</v>
      </c>
    </row>
    <row r="5886" spans="1:15" hidden="1" x14ac:dyDescent="0.25">
      <c r="A5886" s="20" t="s">
        <v>3411</v>
      </c>
      <c r="B5886" s="1" t="s">
        <v>3412</v>
      </c>
      <c r="C5886" s="3">
        <v>1</v>
      </c>
      <c r="D5886" s="3" t="e">
        <f>VLOOKUP(Cobertura2021[[#This Row],['#Area]],S:T,2)</f>
        <v>#N/A</v>
      </c>
      <c r="E5886" s="1" t="s">
        <v>36</v>
      </c>
      <c r="F5886" s="3">
        <v>431</v>
      </c>
      <c r="G5886" s="27" t="s">
        <v>5320</v>
      </c>
      <c r="H5886" s="27" t="s">
        <v>5320</v>
      </c>
      <c r="I5886" s="27" t="s">
        <v>5320</v>
      </c>
      <c r="J5886" s="28" t="s">
        <v>21</v>
      </c>
      <c r="K5886" s="28" t="s">
        <v>21</v>
      </c>
      <c r="L5886" s="28" t="s">
        <v>21</v>
      </c>
      <c r="M5886" s="3" t="str">
        <f>IF(+OR(J5886="SI",G5886="SI"),"SI","NO")</f>
        <v>SI</v>
      </c>
      <c r="N5886" s="3" t="str">
        <f>IF(+OR(H5886="SI",K5886="SI"),"SI","NO")</f>
        <v>SI</v>
      </c>
      <c r="O5886" s="3" t="str">
        <f>IF(+OR(I5886="SI",L5886="SI"),"SI","NO")</f>
        <v>SI</v>
      </c>
    </row>
    <row r="5887" spans="1:15" x14ac:dyDescent="0.25">
      <c r="A5887" s="20" t="s">
        <v>3411</v>
      </c>
      <c r="B5887" s="1" t="s">
        <v>3412</v>
      </c>
      <c r="C5887" s="3">
        <v>6</v>
      </c>
      <c r="D5887" s="3" t="str">
        <f>VLOOKUP(Cobertura2021[[#This Row],['#Area]],S:T,2)</f>
        <v>Rural</v>
      </c>
      <c r="E5887" s="1" t="s">
        <v>36</v>
      </c>
      <c r="F5887" s="3">
        <v>389</v>
      </c>
      <c r="G5887" s="27" t="s">
        <v>5320</v>
      </c>
      <c r="H5887" s="27" t="s">
        <v>5320</v>
      </c>
      <c r="I5887" s="27" t="s">
        <v>5320</v>
      </c>
      <c r="J5887" s="28" t="s">
        <v>21</v>
      </c>
      <c r="K5887" s="28" t="s">
        <v>21</v>
      </c>
      <c r="L5887" s="28" t="s">
        <v>21</v>
      </c>
      <c r="M5887" s="3" t="str">
        <f>IF(+OR(J5887="SI",G5887="SI"),"SI","NO")</f>
        <v>SI</v>
      </c>
      <c r="N5887" s="3" t="str">
        <f>IF(+OR(H5887="SI",K5887="SI"),"SI","NO")</f>
        <v>SI</v>
      </c>
      <c r="O5887" s="3" t="str">
        <f>IF(+OR(I5887="SI",L5887="SI"),"SI","NO")</f>
        <v>SI</v>
      </c>
    </row>
    <row r="5888" spans="1:15" hidden="1" x14ac:dyDescent="0.25">
      <c r="A5888" s="20" t="s">
        <v>3411</v>
      </c>
      <c r="B5888" s="1" t="s">
        <v>3625</v>
      </c>
      <c r="C5888" s="3">
        <v>1</v>
      </c>
      <c r="D5888" s="3" t="e">
        <f>VLOOKUP(Cobertura2021[[#This Row],['#Area]],S:T,2)</f>
        <v>#N/A</v>
      </c>
      <c r="E5888" s="1" t="s">
        <v>36</v>
      </c>
      <c r="F5888" s="3">
        <v>178</v>
      </c>
      <c r="G5888" s="27" t="s">
        <v>5320</v>
      </c>
      <c r="H5888" s="27" t="s">
        <v>5320</v>
      </c>
      <c r="I5888" s="27" t="s">
        <v>5320</v>
      </c>
      <c r="J5888" s="28" t="s">
        <v>21</v>
      </c>
      <c r="K5888" s="28" t="s">
        <v>21</v>
      </c>
      <c r="L5888" s="28" t="s">
        <v>21</v>
      </c>
      <c r="M5888" s="3" t="str">
        <f>IF(+OR(J5888="SI",G5888="SI"),"SI","NO")</f>
        <v>SI</v>
      </c>
      <c r="N5888" s="3" t="str">
        <f>IF(+OR(H5888="SI",K5888="SI"),"SI","NO")</f>
        <v>SI</v>
      </c>
      <c r="O5888" s="3" t="str">
        <f>IF(+OR(I5888="SI",L5888="SI"),"SI","NO")</f>
        <v>SI</v>
      </c>
    </row>
    <row r="5889" spans="1:15" x14ac:dyDescent="0.25">
      <c r="A5889" s="20" t="s">
        <v>3411</v>
      </c>
      <c r="B5889" s="1" t="s">
        <v>3625</v>
      </c>
      <c r="C5889" s="3">
        <v>6</v>
      </c>
      <c r="D5889" s="3" t="str">
        <f>VLOOKUP(Cobertura2021[[#This Row],['#Area]],S:T,2)</f>
        <v>Rural</v>
      </c>
      <c r="E5889" s="1" t="s">
        <v>36</v>
      </c>
      <c r="F5889" s="3">
        <v>87</v>
      </c>
      <c r="G5889" s="27" t="s">
        <v>5320</v>
      </c>
      <c r="H5889" s="27" t="s">
        <v>5320</v>
      </c>
      <c r="I5889" s="27" t="s">
        <v>5320</v>
      </c>
      <c r="J5889" s="28" t="s">
        <v>21</v>
      </c>
      <c r="K5889" s="28" t="s">
        <v>20</v>
      </c>
      <c r="L5889" s="28" t="s">
        <v>20</v>
      </c>
      <c r="M5889" s="3" t="str">
        <f>IF(+OR(J5889="SI",G5889="SI"),"SI","NO")</f>
        <v>SI</v>
      </c>
      <c r="N5889" s="3" t="str">
        <f>IF(+OR(H5889="SI",K5889="SI"),"SI","NO")</f>
        <v>SI</v>
      </c>
      <c r="O5889" s="3" t="str">
        <f>IF(+OR(I5889="SI",L5889="SI"),"SI","NO")</f>
        <v>SI</v>
      </c>
    </row>
    <row r="5890" spans="1:15" x14ac:dyDescent="0.25">
      <c r="A5890" s="20" t="s">
        <v>3411</v>
      </c>
      <c r="B5890" s="1" t="s">
        <v>3683</v>
      </c>
      <c r="C5890" s="3">
        <v>6</v>
      </c>
      <c r="D5890" s="3" t="str">
        <f>VLOOKUP(Cobertura2021[[#This Row],['#Area]],S:T,2)</f>
        <v>Rural</v>
      </c>
      <c r="E5890" s="1" t="s">
        <v>36</v>
      </c>
      <c r="F5890" s="3">
        <v>33</v>
      </c>
      <c r="G5890" s="27" t="s">
        <v>5320</v>
      </c>
      <c r="H5890" s="27" t="s">
        <v>5320</v>
      </c>
      <c r="I5890" s="27" t="s">
        <v>5320</v>
      </c>
      <c r="J5890" s="28" t="s">
        <v>21</v>
      </c>
      <c r="K5890" s="28" t="s">
        <v>21</v>
      </c>
      <c r="L5890" s="28" t="s">
        <v>21</v>
      </c>
      <c r="M5890" s="3" t="str">
        <f>IF(+OR(J5890="SI",G5890="SI"),"SI","NO")</f>
        <v>SI</v>
      </c>
      <c r="N5890" s="3" t="str">
        <f>IF(+OR(H5890="SI",K5890="SI"),"SI","NO")</f>
        <v>SI</v>
      </c>
      <c r="O5890" s="3" t="str">
        <f>IF(+OR(I5890="SI",L5890="SI"),"SI","NO")</f>
        <v>SI</v>
      </c>
    </row>
    <row r="5891" spans="1:15" hidden="1" x14ac:dyDescent="0.25">
      <c r="A5891" s="20" t="s">
        <v>3411</v>
      </c>
      <c r="B5891" s="1" t="s">
        <v>3935</v>
      </c>
      <c r="C5891" s="3">
        <v>1</v>
      </c>
      <c r="D5891" s="3" t="e">
        <f>VLOOKUP(Cobertura2021[[#This Row],['#Area]],S:T,2)</f>
        <v>#N/A</v>
      </c>
      <c r="E5891" s="1" t="s">
        <v>36</v>
      </c>
      <c r="F5891" s="3">
        <v>37</v>
      </c>
      <c r="G5891" s="27" t="s">
        <v>5320</v>
      </c>
      <c r="H5891" s="27" t="s">
        <v>5320</v>
      </c>
      <c r="I5891" s="27" t="s">
        <v>5320</v>
      </c>
      <c r="J5891" s="28" t="s">
        <v>21</v>
      </c>
      <c r="K5891" s="28" t="s">
        <v>21</v>
      </c>
      <c r="L5891" s="28" t="s">
        <v>21</v>
      </c>
      <c r="M5891" s="3" t="str">
        <f>IF(+OR(J5891="SI",G5891="SI"),"SI","NO")</f>
        <v>SI</v>
      </c>
      <c r="N5891" s="3" t="str">
        <f>IF(+OR(H5891="SI",K5891="SI"),"SI","NO")</f>
        <v>SI</v>
      </c>
      <c r="O5891" s="3" t="str">
        <f>IF(+OR(I5891="SI",L5891="SI"),"SI","NO")</f>
        <v>SI</v>
      </c>
    </row>
    <row r="5892" spans="1:15" hidden="1" x14ac:dyDescent="0.25">
      <c r="A5892" s="20" t="s">
        <v>3411</v>
      </c>
      <c r="B5892" s="1" t="s">
        <v>3740</v>
      </c>
      <c r="C5892" s="3">
        <v>1</v>
      </c>
      <c r="D5892" s="3" t="e">
        <f>VLOOKUP(Cobertura2021[[#This Row],['#Area]],S:T,2)</f>
        <v>#N/A</v>
      </c>
      <c r="E5892" s="1" t="s">
        <v>36</v>
      </c>
      <c r="F5892" s="3">
        <v>148</v>
      </c>
      <c r="G5892" s="27" t="s">
        <v>5320</v>
      </c>
      <c r="H5892" s="27" t="s">
        <v>5320</v>
      </c>
      <c r="I5892" s="27" t="s">
        <v>5320</v>
      </c>
      <c r="J5892" s="28" t="s">
        <v>21</v>
      </c>
      <c r="K5892" s="28" t="s">
        <v>21</v>
      </c>
      <c r="L5892" s="28" t="s">
        <v>21</v>
      </c>
      <c r="M5892" s="3" t="str">
        <f>IF(+OR(J5892="SI",G5892="SI"),"SI","NO")</f>
        <v>SI</v>
      </c>
      <c r="N5892" s="3" t="str">
        <f>IF(+OR(H5892="SI",K5892="SI"),"SI","NO")</f>
        <v>SI</v>
      </c>
      <c r="O5892" s="3" t="str">
        <f>IF(+OR(I5892="SI",L5892="SI"),"SI","NO")</f>
        <v>SI</v>
      </c>
    </row>
    <row r="5893" spans="1:15" x14ac:dyDescent="0.25">
      <c r="A5893" s="20" t="s">
        <v>3181</v>
      </c>
      <c r="B5893" s="1" t="s">
        <v>3362</v>
      </c>
      <c r="C5893" s="3">
        <v>6</v>
      </c>
      <c r="D5893" s="3" t="str">
        <f>VLOOKUP(Cobertura2021[[#This Row],['#Area]],S:T,2)</f>
        <v>Rural</v>
      </c>
      <c r="E5893" s="1" t="s">
        <v>3397</v>
      </c>
      <c r="F5893" s="3">
        <v>195</v>
      </c>
      <c r="G5893" s="27" t="s">
        <v>5320</v>
      </c>
      <c r="H5893" s="27" t="s">
        <v>5320</v>
      </c>
      <c r="I5893" s="27" t="s">
        <v>3</v>
      </c>
      <c r="J5893" s="28" t="s">
        <v>21</v>
      </c>
      <c r="K5893" s="28" t="s">
        <v>21</v>
      </c>
      <c r="L5893" s="28" t="s">
        <v>20</v>
      </c>
      <c r="M5893" s="3" t="str">
        <f>IF(+OR(J5893="SI",G5893="SI"),"SI","NO")</f>
        <v>SI</v>
      </c>
      <c r="N5893" s="3" t="str">
        <f>IF(+OR(H5893="SI",K5893="SI"),"SI","NO")</f>
        <v>SI</v>
      </c>
      <c r="O5893" s="3" t="str">
        <f>IF(+OR(I5893="SI",L5893="SI"),"SI","NO")</f>
        <v>NO</v>
      </c>
    </row>
    <row r="5894" spans="1:15" x14ac:dyDescent="0.25">
      <c r="A5894" s="20" t="s">
        <v>3411</v>
      </c>
      <c r="B5894" s="1" t="s">
        <v>3918</v>
      </c>
      <c r="C5894" s="3">
        <v>6</v>
      </c>
      <c r="D5894" s="3" t="str">
        <f>VLOOKUP(Cobertura2021[[#This Row],['#Area]],S:T,2)</f>
        <v>Rural</v>
      </c>
      <c r="E5894" s="1" t="s">
        <v>36</v>
      </c>
      <c r="F5894" s="3">
        <v>47</v>
      </c>
      <c r="G5894" s="27" t="s">
        <v>5320</v>
      </c>
      <c r="H5894" s="27" t="s">
        <v>5320</v>
      </c>
      <c r="I5894" s="27" t="s">
        <v>5320</v>
      </c>
      <c r="J5894" s="28" t="s">
        <v>21</v>
      </c>
      <c r="K5894" s="28" t="s">
        <v>21</v>
      </c>
      <c r="L5894" s="28" t="s">
        <v>21</v>
      </c>
      <c r="M5894" s="3" t="str">
        <f>IF(+OR(J5894="SI",G5894="SI"),"SI","NO")</f>
        <v>SI</v>
      </c>
      <c r="N5894" s="3" t="str">
        <f>IF(+OR(H5894="SI",K5894="SI"),"SI","NO")</f>
        <v>SI</v>
      </c>
      <c r="O5894" s="3" t="str">
        <f>IF(+OR(I5894="SI",L5894="SI"),"SI","NO")</f>
        <v>SI</v>
      </c>
    </row>
    <row r="5895" spans="1:15" x14ac:dyDescent="0.25">
      <c r="A5895" s="20" t="s">
        <v>3411</v>
      </c>
      <c r="B5895" s="1" t="s">
        <v>3850</v>
      </c>
      <c r="C5895" s="3">
        <v>6</v>
      </c>
      <c r="D5895" s="3" t="str">
        <f>VLOOKUP(Cobertura2021[[#This Row],['#Area]],S:T,2)</f>
        <v>Rural</v>
      </c>
      <c r="E5895" s="1" t="s">
        <v>2248</v>
      </c>
      <c r="F5895" s="3">
        <v>43</v>
      </c>
      <c r="G5895" s="27" t="s">
        <v>5320</v>
      </c>
      <c r="H5895" s="27" t="s">
        <v>5320</v>
      </c>
      <c r="I5895" s="27" t="s">
        <v>5320</v>
      </c>
      <c r="J5895" s="28" t="s">
        <v>21</v>
      </c>
      <c r="K5895" s="28" t="s">
        <v>21</v>
      </c>
      <c r="L5895" s="28" t="s">
        <v>21</v>
      </c>
      <c r="M5895" s="3" t="str">
        <f>IF(+OR(J5895="SI",G5895="SI"),"SI","NO")</f>
        <v>SI</v>
      </c>
      <c r="N5895" s="3" t="str">
        <f>IF(+OR(H5895="SI",K5895="SI"),"SI","NO")</f>
        <v>SI</v>
      </c>
      <c r="O5895" s="3" t="str">
        <f>IF(+OR(I5895="SI",L5895="SI"),"SI","NO")</f>
        <v>SI</v>
      </c>
    </row>
    <row r="5896" spans="1:15" x14ac:dyDescent="0.25">
      <c r="A5896" s="20" t="s">
        <v>3411</v>
      </c>
      <c r="B5896" s="1" t="s">
        <v>3589</v>
      </c>
      <c r="C5896" s="3">
        <v>6</v>
      </c>
      <c r="D5896" s="3" t="str">
        <f>VLOOKUP(Cobertura2021[[#This Row],['#Area]],S:T,2)</f>
        <v>Rural</v>
      </c>
      <c r="E5896" s="1" t="s">
        <v>3614</v>
      </c>
      <c r="F5896" s="3">
        <v>31</v>
      </c>
      <c r="G5896" s="27" t="s">
        <v>5320</v>
      </c>
      <c r="H5896" s="27" t="s">
        <v>5320</v>
      </c>
      <c r="I5896" s="27" t="s">
        <v>5320</v>
      </c>
      <c r="J5896" s="28" t="s">
        <v>21</v>
      </c>
      <c r="K5896" s="28" t="s">
        <v>20</v>
      </c>
      <c r="L5896" s="28" t="s">
        <v>20</v>
      </c>
      <c r="M5896" s="3" t="str">
        <f>IF(+OR(J5896="SI",G5896="SI"),"SI","NO")</f>
        <v>SI</v>
      </c>
      <c r="N5896" s="3" t="str">
        <f>IF(+OR(H5896="SI",K5896="SI"),"SI","NO")</f>
        <v>SI</v>
      </c>
      <c r="O5896" s="3" t="str">
        <f>IF(+OR(I5896="SI",L5896="SI"),"SI","NO")</f>
        <v>SI</v>
      </c>
    </row>
    <row r="5897" spans="1:15" x14ac:dyDescent="0.25">
      <c r="A5897" s="20" t="s">
        <v>3411</v>
      </c>
      <c r="B5897" s="1" t="s">
        <v>3850</v>
      </c>
      <c r="C5897" s="3">
        <v>6</v>
      </c>
      <c r="D5897" s="3" t="str">
        <f>VLOOKUP(Cobertura2021[[#This Row],['#Area]],S:T,2)</f>
        <v>Rural</v>
      </c>
      <c r="E5897" s="1" t="s">
        <v>2259</v>
      </c>
      <c r="F5897" s="3">
        <v>167</v>
      </c>
      <c r="G5897" s="27" t="s">
        <v>5320</v>
      </c>
      <c r="H5897" s="27" t="s">
        <v>5320</v>
      </c>
      <c r="I5897" s="27" t="s">
        <v>5320</v>
      </c>
      <c r="J5897" s="28" t="s">
        <v>21</v>
      </c>
      <c r="K5897" s="28" t="s">
        <v>21</v>
      </c>
      <c r="L5897" s="28" t="s">
        <v>21</v>
      </c>
      <c r="M5897" s="3" t="str">
        <f>IF(+OR(J5897="SI",G5897="SI"),"SI","NO")</f>
        <v>SI</v>
      </c>
      <c r="N5897" s="3" t="str">
        <f>IF(+OR(H5897="SI",K5897="SI"),"SI","NO")</f>
        <v>SI</v>
      </c>
      <c r="O5897" s="3" t="str">
        <f>IF(+OR(I5897="SI",L5897="SI"),"SI","NO")</f>
        <v>SI</v>
      </c>
    </row>
    <row r="5898" spans="1:15" x14ac:dyDescent="0.25">
      <c r="A5898" s="20" t="s">
        <v>3411</v>
      </c>
      <c r="B5898" s="1" t="s">
        <v>3850</v>
      </c>
      <c r="C5898" s="3">
        <v>6</v>
      </c>
      <c r="D5898" s="3" t="str">
        <f>VLOOKUP(Cobertura2021[[#This Row],['#Area]],S:T,2)</f>
        <v>Rural</v>
      </c>
      <c r="E5898" s="1" t="s">
        <v>3874</v>
      </c>
      <c r="F5898" s="3">
        <v>125</v>
      </c>
      <c r="G5898" s="27" t="s">
        <v>5320</v>
      </c>
      <c r="H5898" s="27" t="s">
        <v>5320</v>
      </c>
      <c r="I5898" s="27" t="s">
        <v>5320</v>
      </c>
      <c r="J5898" s="28" t="s">
        <v>21</v>
      </c>
      <c r="K5898" s="28" t="s">
        <v>21</v>
      </c>
      <c r="L5898" s="28" t="s">
        <v>20</v>
      </c>
      <c r="M5898" s="3" t="str">
        <f>IF(+OR(J5898="SI",G5898="SI"),"SI","NO")</f>
        <v>SI</v>
      </c>
      <c r="N5898" s="3" t="str">
        <f>IF(+OR(H5898="SI",K5898="SI"),"SI","NO")</f>
        <v>SI</v>
      </c>
      <c r="O5898" s="3" t="str">
        <f>IF(+OR(I5898="SI",L5898="SI"),"SI","NO")</f>
        <v>SI</v>
      </c>
    </row>
    <row r="5899" spans="1:15" x14ac:dyDescent="0.25">
      <c r="A5899" s="20" t="s">
        <v>3411</v>
      </c>
      <c r="B5899" s="1" t="s">
        <v>3850</v>
      </c>
      <c r="C5899" s="3">
        <v>6</v>
      </c>
      <c r="D5899" s="3" t="str">
        <f>VLOOKUP(Cobertura2021[[#This Row],['#Area]],S:T,2)</f>
        <v>Rural</v>
      </c>
      <c r="E5899" s="1" t="s">
        <v>3861</v>
      </c>
      <c r="F5899" s="3">
        <v>62</v>
      </c>
      <c r="G5899" s="27" t="s">
        <v>5320</v>
      </c>
      <c r="H5899" s="27" t="s">
        <v>5320</v>
      </c>
      <c r="I5899" s="27" t="s">
        <v>5320</v>
      </c>
      <c r="J5899" s="28" t="s">
        <v>21</v>
      </c>
      <c r="K5899" s="28" t="s">
        <v>21</v>
      </c>
      <c r="L5899" s="28" t="s">
        <v>21</v>
      </c>
      <c r="M5899" s="3" t="str">
        <f>IF(+OR(J5899="SI",G5899="SI"),"SI","NO")</f>
        <v>SI</v>
      </c>
      <c r="N5899" s="3" t="str">
        <f>IF(+OR(H5899="SI",K5899="SI"),"SI","NO")</f>
        <v>SI</v>
      </c>
      <c r="O5899" s="3" t="str">
        <f>IF(+OR(I5899="SI",L5899="SI"),"SI","NO")</f>
        <v>SI</v>
      </c>
    </row>
    <row r="5900" spans="1:15" x14ac:dyDescent="0.25">
      <c r="A5900" s="20" t="s">
        <v>1926</v>
      </c>
      <c r="B5900" s="1" t="s">
        <v>1931</v>
      </c>
      <c r="C5900" s="3">
        <v>6</v>
      </c>
      <c r="D5900" s="3" t="str">
        <f>VLOOKUP(Cobertura2021[[#This Row],['#Area]],S:T,2)</f>
        <v>Rural</v>
      </c>
      <c r="E5900" s="1" t="s">
        <v>1832</v>
      </c>
      <c r="F5900" s="3">
        <v>34</v>
      </c>
      <c r="G5900" s="27" t="s">
        <v>5320</v>
      </c>
      <c r="H5900" s="27" t="s">
        <v>3</v>
      </c>
      <c r="I5900" s="27" t="s">
        <v>3</v>
      </c>
      <c r="J5900" s="28" t="s">
        <v>20</v>
      </c>
      <c r="K5900" s="28" t="s">
        <v>20</v>
      </c>
      <c r="L5900" s="28" t="s">
        <v>20</v>
      </c>
      <c r="M5900" s="3" t="str">
        <f>IF(+OR(J5900="SI",G5900="SI"),"SI","NO")</f>
        <v>SI</v>
      </c>
      <c r="N5900" s="3" t="str">
        <f>IF(+OR(H5900="SI",K5900="SI"),"SI","NO")</f>
        <v>NO</v>
      </c>
      <c r="O5900" s="3" t="str">
        <f>IF(+OR(I5900="SI",L5900="SI"),"SI","NO")</f>
        <v>NO</v>
      </c>
    </row>
    <row r="5901" spans="1:15" x14ac:dyDescent="0.25">
      <c r="A5901" s="20" t="s">
        <v>1926</v>
      </c>
      <c r="B5901" s="1" t="s">
        <v>1933</v>
      </c>
      <c r="C5901" s="3">
        <v>6</v>
      </c>
      <c r="D5901" s="3" t="str">
        <f>VLOOKUP(Cobertura2021[[#This Row],['#Area]],S:T,2)</f>
        <v>Rural</v>
      </c>
      <c r="E5901" s="1" t="s">
        <v>1832</v>
      </c>
      <c r="F5901" s="3">
        <v>24</v>
      </c>
      <c r="G5901" s="27" t="s">
        <v>5320</v>
      </c>
      <c r="H5901" s="27" t="s">
        <v>3</v>
      </c>
      <c r="I5901" s="27" t="s">
        <v>3</v>
      </c>
      <c r="J5901" s="28" t="s">
        <v>21</v>
      </c>
      <c r="K5901" s="28" t="s">
        <v>20</v>
      </c>
      <c r="L5901" s="28" t="s">
        <v>20</v>
      </c>
      <c r="M5901" s="3" t="str">
        <f>IF(+OR(J5901="SI",G5901="SI"),"SI","NO")</f>
        <v>SI</v>
      </c>
      <c r="N5901" s="3" t="str">
        <f>IF(+OR(H5901="SI",K5901="SI"),"SI","NO")</f>
        <v>NO</v>
      </c>
      <c r="O5901" s="3" t="str">
        <f>IF(+OR(I5901="SI",L5901="SI"),"SI","NO")</f>
        <v>NO</v>
      </c>
    </row>
    <row r="5902" spans="1:15" x14ac:dyDescent="0.25">
      <c r="A5902" s="20" t="s">
        <v>3411</v>
      </c>
      <c r="B5902" s="1" t="s">
        <v>3589</v>
      </c>
      <c r="C5902" s="3">
        <v>6</v>
      </c>
      <c r="D5902" s="3" t="str">
        <f>VLOOKUP(Cobertura2021[[#This Row],['#Area]],S:T,2)</f>
        <v>Rural</v>
      </c>
      <c r="E5902" s="1" t="s">
        <v>3615</v>
      </c>
      <c r="F5902" s="3">
        <v>163</v>
      </c>
      <c r="G5902" s="27" t="s">
        <v>5320</v>
      </c>
      <c r="H5902" s="27" t="s">
        <v>5320</v>
      </c>
      <c r="I5902" s="27" t="s">
        <v>5320</v>
      </c>
      <c r="J5902" s="28" t="s">
        <v>21</v>
      </c>
      <c r="K5902" s="28" t="s">
        <v>21</v>
      </c>
      <c r="L5902" s="28" t="s">
        <v>20</v>
      </c>
      <c r="M5902" s="3" t="str">
        <f>IF(+OR(J5902="SI",G5902="SI"),"SI","NO")</f>
        <v>SI</v>
      </c>
      <c r="N5902" s="3" t="str">
        <f>IF(+OR(H5902="SI",K5902="SI"),"SI","NO")</f>
        <v>SI</v>
      </c>
      <c r="O5902" s="3" t="str">
        <f>IF(+OR(I5902="SI",L5902="SI"),"SI","NO")</f>
        <v>SI</v>
      </c>
    </row>
    <row r="5903" spans="1:15" hidden="1" x14ac:dyDescent="0.25">
      <c r="A5903" s="20" t="s">
        <v>3411</v>
      </c>
      <c r="B5903" s="1" t="s">
        <v>2764</v>
      </c>
      <c r="C5903" s="3">
        <v>1</v>
      </c>
      <c r="D5903" s="3" t="e">
        <f>VLOOKUP(Cobertura2021[[#This Row],['#Area]],S:T,2)</f>
        <v>#N/A</v>
      </c>
      <c r="E5903" s="1" t="s">
        <v>3571</v>
      </c>
      <c r="F5903" s="3">
        <v>98</v>
      </c>
      <c r="G5903" s="27" t="s">
        <v>5320</v>
      </c>
      <c r="H5903" s="27" t="s">
        <v>5320</v>
      </c>
      <c r="I5903" s="27" t="s">
        <v>5320</v>
      </c>
      <c r="J5903" s="28" t="s">
        <v>21</v>
      </c>
      <c r="K5903" s="28" t="s">
        <v>21</v>
      </c>
      <c r="L5903" s="28" t="s">
        <v>20</v>
      </c>
      <c r="M5903" s="3" t="str">
        <f>IF(+OR(J5903="SI",G5903="SI"),"SI","NO")</f>
        <v>SI</v>
      </c>
      <c r="N5903" s="3" t="str">
        <f>IF(+OR(H5903="SI",K5903="SI"),"SI","NO")</f>
        <v>SI</v>
      </c>
      <c r="O5903" s="3" t="str">
        <f>IF(+OR(I5903="SI",L5903="SI"),"SI","NO")</f>
        <v>SI</v>
      </c>
    </row>
    <row r="5904" spans="1:15" x14ac:dyDescent="0.25">
      <c r="A5904" s="20" t="s">
        <v>3411</v>
      </c>
      <c r="B5904" s="1" t="s">
        <v>3589</v>
      </c>
      <c r="C5904" s="3">
        <v>6</v>
      </c>
      <c r="D5904" s="3" t="str">
        <f>VLOOKUP(Cobertura2021[[#This Row],['#Area]],S:T,2)</f>
        <v>Rural</v>
      </c>
      <c r="E5904" s="1" t="s">
        <v>3619</v>
      </c>
      <c r="F5904" s="3">
        <v>28</v>
      </c>
      <c r="G5904" s="27" t="s">
        <v>5320</v>
      </c>
      <c r="H5904" s="27" t="s">
        <v>5320</v>
      </c>
      <c r="I5904" s="27" t="s">
        <v>5320</v>
      </c>
      <c r="J5904" s="28" t="s">
        <v>21</v>
      </c>
      <c r="K5904" s="28" t="s">
        <v>21</v>
      </c>
      <c r="L5904" s="28" t="s">
        <v>20</v>
      </c>
      <c r="M5904" s="3" t="str">
        <f>IF(+OR(J5904="SI",G5904="SI"),"SI","NO")</f>
        <v>SI</v>
      </c>
      <c r="N5904" s="3" t="str">
        <f>IF(+OR(H5904="SI",K5904="SI"),"SI","NO")</f>
        <v>SI</v>
      </c>
      <c r="O5904" s="3" t="str">
        <f>IF(+OR(I5904="SI",L5904="SI"),"SI","NO")</f>
        <v>SI</v>
      </c>
    </row>
    <row r="5905" spans="1:15" x14ac:dyDescent="0.25">
      <c r="A5905" s="20" t="s">
        <v>3411</v>
      </c>
      <c r="B5905" s="1" t="s">
        <v>3589</v>
      </c>
      <c r="C5905" s="3">
        <v>6</v>
      </c>
      <c r="D5905" s="3" t="str">
        <f>VLOOKUP(Cobertura2021[[#This Row],['#Area]],S:T,2)</f>
        <v>Rural</v>
      </c>
      <c r="E5905" s="1" t="s">
        <v>3601</v>
      </c>
      <c r="F5905" s="3">
        <v>32</v>
      </c>
      <c r="G5905" s="27" t="s">
        <v>5320</v>
      </c>
      <c r="H5905" s="27" t="s">
        <v>5320</v>
      </c>
      <c r="I5905" s="27" t="s">
        <v>5320</v>
      </c>
      <c r="J5905" s="28" t="s">
        <v>21</v>
      </c>
      <c r="K5905" s="28" t="s">
        <v>20</v>
      </c>
      <c r="L5905" s="28" t="s">
        <v>20</v>
      </c>
      <c r="M5905" s="3" t="str">
        <f>IF(+OR(J5905="SI",G5905="SI"),"SI","NO")</f>
        <v>SI</v>
      </c>
      <c r="N5905" s="3" t="str">
        <f>IF(+OR(H5905="SI",K5905="SI"),"SI","NO")</f>
        <v>SI</v>
      </c>
      <c r="O5905" s="3" t="str">
        <f>IF(+OR(I5905="SI",L5905="SI"),"SI","NO")</f>
        <v>SI</v>
      </c>
    </row>
    <row r="5906" spans="1:15" x14ac:dyDescent="0.25">
      <c r="A5906" s="20" t="s">
        <v>3411</v>
      </c>
      <c r="B5906" s="1" t="s">
        <v>3850</v>
      </c>
      <c r="C5906" s="3">
        <v>6</v>
      </c>
      <c r="D5906" s="3" t="str">
        <f>VLOOKUP(Cobertura2021[[#This Row],['#Area]],S:T,2)</f>
        <v>Rural</v>
      </c>
      <c r="E5906" s="1" t="s">
        <v>3856</v>
      </c>
      <c r="F5906" s="3">
        <v>148</v>
      </c>
      <c r="G5906" s="27" t="s">
        <v>5320</v>
      </c>
      <c r="H5906" s="27" t="s">
        <v>5320</v>
      </c>
      <c r="I5906" s="27" t="s">
        <v>5320</v>
      </c>
      <c r="J5906" s="28" t="s">
        <v>21</v>
      </c>
      <c r="K5906" s="28" t="s">
        <v>21</v>
      </c>
      <c r="L5906" s="28" t="s">
        <v>20</v>
      </c>
      <c r="M5906" s="3" t="str">
        <f>IF(+OR(J5906="SI",G5906="SI"),"SI","NO")</f>
        <v>SI</v>
      </c>
      <c r="N5906" s="3" t="str">
        <f>IF(+OR(H5906="SI",K5906="SI"),"SI","NO")</f>
        <v>SI</v>
      </c>
      <c r="O5906" s="3" t="str">
        <f>IF(+OR(I5906="SI",L5906="SI"),"SI","NO")</f>
        <v>SI</v>
      </c>
    </row>
    <row r="5907" spans="1:15" hidden="1" x14ac:dyDescent="0.25">
      <c r="A5907" s="20" t="s">
        <v>3411</v>
      </c>
      <c r="B5907" s="1" t="s">
        <v>188</v>
      </c>
      <c r="C5907" s="3">
        <v>1</v>
      </c>
      <c r="D5907" s="3" t="e">
        <f>VLOOKUP(Cobertura2021[[#This Row],['#Area]],S:T,2)</f>
        <v>#N/A</v>
      </c>
      <c r="E5907" s="1" t="s">
        <v>7</v>
      </c>
      <c r="F5907" s="3">
        <v>109</v>
      </c>
      <c r="G5907" s="27" t="s">
        <v>5320</v>
      </c>
      <c r="H5907" s="27" t="s">
        <v>5320</v>
      </c>
      <c r="I5907" s="27" t="s">
        <v>5320</v>
      </c>
      <c r="J5907" s="28" t="s">
        <v>21</v>
      </c>
      <c r="K5907" s="28" t="s">
        <v>21</v>
      </c>
      <c r="L5907" s="28" t="s">
        <v>21</v>
      </c>
      <c r="M5907" s="3" t="str">
        <f>IF(+OR(J5907="SI",G5907="SI"),"SI","NO")</f>
        <v>SI</v>
      </c>
      <c r="N5907" s="3" t="str">
        <f>IF(+OR(H5907="SI",K5907="SI"),"SI","NO")</f>
        <v>SI</v>
      </c>
      <c r="O5907" s="3" t="str">
        <f>IF(+OR(I5907="SI",L5907="SI"),"SI","NO")</f>
        <v>SI</v>
      </c>
    </row>
    <row r="5908" spans="1:15" hidden="1" x14ac:dyDescent="0.25">
      <c r="A5908" s="20" t="s">
        <v>3411</v>
      </c>
      <c r="B5908" s="1" t="s">
        <v>3475</v>
      </c>
      <c r="C5908" s="3">
        <v>1</v>
      </c>
      <c r="D5908" s="3" t="e">
        <f>VLOOKUP(Cobertura2021[[#This Row],['#Area]],S:T,2)</f>
        <v>#N/A</v>
      </c>
      <c r="E5908" s="1" t="s">
        <v>7</v>
      </c>
      <c r="F5908" s="3">
        <v>651</v>
      </c>
      <c r="G5908" s="27" t="s">
        <v>5320</v>
      </c>
      <c r="H5908" s="27" t="s">
        <v>5320</v>
      </c>
      <c r="I5908" s="27" t="s">
        <v>5320</v>
      </c>
      <c r="J5908" s="28" t="s">
        <v>21</v>
      </c>
      <c r="K5908" s="28" t="s">
        <v>21</v>
      </c>
      <c r="L5908" s="28" t="s">
        <v>21</v>
      </c>
      <c r="M5908" s="3" t="str">
        <f>IF(+OR(J5908="SI",G5908="SI"),"SI","NO")</f>
        <v>SI</v>
      </c>
      <c r="N5908" s="3" t="str">
        <f>IF(+OR(H5908="SI",K5908="SI"),"SI","NO")</f>
        <v>SI</v>
      </c>
      <c r="O5908" s="3" t="str">
        <f>IF(+OR(I5908="SI",L5908="SI"),"SI","NO")</f>
        <v>SI</v>
      </c>
    </row>
    <row r="5909" spans="1:15" hidden="1" x14ac:dyDescent="0.25">
      <c r="A5909" s="20" t="s">
        <v>3411</v>
      </c>
      <c r="B5909" s="1" t="s">
        <v>3545</v>
      </c>
      <c r="C5909" s="3">
        <v>1</v>
      </c>
      <c r="D5909" s="3" t="e">
        <f>VLOOKUP(Cobertura2021[[#This Row],['#Area]],S:T,2)</f>
        <v>#N/A</v>
      </c>
      <c r="E5909" s="1" t="s">
        <v>7</v>
      </c>
      <c r="F5909" s="3">
        <v>199</v>
      </c>
      <c r="G5909" s="27" t="s">
        <v>5320</v>
      </c>
      <c r="H5909" s="27" t="s">
        <v>5320</v>
      </c>
      <c r="I5909" s="27" t="s">
        <v>5320</v>
      </c>
      <c r="J5909" s="28" t="s">
        <v>21</v>
      </c>
      <c r="K5909" s="28" t="s">
        <v>21</v>
      </c>
      <c r="L5909" s="28" t="s">
        <v>21</v>
      </c>
      <c r="M5909" s="3" t="str">
        <f>IF(+OR(J5909="SI",G5909="SI"),"SI","NO")</f>
        <v>SI</v>
      </c>
      <c r="N5909" s="3" t="str">
        <f>IF(+OR(H5909="SI",K5909="SI"),"SI","NO")</f>
        <v>SI</v>
      </c>
      <c r="O5909" s="3" t="str">
        <f>IF(+OR(I5909="SI",L5909="SI"),"SI","NO")</f>
        <v>SI</v>
      </c>
    </row>
    <row r="5910" spans="1:15" hidden="1" x14ac:dyDescent="0.25">
      <c r="A5910" s="20" t="s">
        <v>3411</v>
      </c>
      <c r="B5910" s="1" t="s">
        <v>3556</v>
      </c>
      <c r="C5910" s="3">
        <v>1</v>
      </c>
      <c r="D5910" s="3" t="e">
        <f>VLOOKUP(Cobertura2021[[#This Row],['#Area]],S:T,2)</f>
        <v>#N/A</v>
      </c>
      <c r="E5910" s="1" t="s">
        <v>7</v>
      </c>
      <c r="F5910" s="3">
        <v>913</v>
      </c>
      <c r="G5910" s="27" t="s">
        <v>5320</v>
      </c>
      <c r="H5910" s="27" t="s">
        <v>5320</v>
      </c>
      <c r="I5910" s="27" t="s">
        <v>5320</v>
      </c>
      <c r="J5910" s="28" t="s">
        <v>21</v>
      </c>
      <c r="K5910" s="28" t="s">
        <v>21</v>
      </c>
      <c r="L5910" s="28" t="s">
        <v>21</v>
      </c>
      <c r="M5910" s="3" t="str">
        <f>IF(+OR(J5910="SI",G5910="SI"),"SI","NO")</f>
        <v>SI</v>
      </c>
      <c r="N5910" s="3" t="str">
        <f>IF(+OR(H5910="SI",K5910="SI"),"SI","NO")</f>
        <v>SI</v>
      </c>
      <c r="O5910" s="3" t="str">
        <f>IF(+OR(I5910="SI",L5910="SI"),"SI","NO")</f>
        <v>SI</v>
      </c>
    </row>
    <row r="5911" spans="1:15" hidden="1" x14ac:dyDescent="0.25">
      <c r="A5911" s="20" t="s">
        <v>3411</v>
      </c>
      <c r="B5911" s="1" t="s">
        <v>3412</v>
      </c>
      <c r="C5911" s="3">
        <v>1</v>
      </c>
      <c r="D5911" s="3" t="e">
        <f>VLOOKUP(Cobertura2021[[#This Row],['#Area]],S:T,2)</f>
        <v>#N/A</v>
      </c>
      <c r="E5911" s="1" t="s">
        <v>7</v>
      </c>
      <c r="F5911" s="3">
        <v>638</v>
      </c>
      <c r="G5911" s="27" t="s">
        <v>5320</v>
      </c>
      <c r="H5911" s="27" t="s">
        <v>5320</v>
      </c>
      <c r="I5911" s="27" t="s">
        <v>5320</v>
      </c>
      <c r="J5911" s="28" t="s">
        <v>21</v>
      </c>
      <c r="K5911" s="28" t="s">
        <v>21</v>
      </c>
      <c r="L5911" s="28" t="s">
        <v>21</v>
      </c>
      <c r="M5911" s="3" t="str">
        <f>IF(+OR(J5911="SI",G5911="SI"),"SI","NO")</f>
        <v>SI</v>
      </c>
      <c r="N5911" s="3" t="str">
        <f>IF(+OR(H5911="SI",K5911="SI"),"SI","NO")</f>
        <v>SI</v>
      </c>
      <c r="O5911" s="3" t="str">
        <f>IF(+OR(I5911="SI",L5911="SI"),"SI","NO")</f>
        <v>SI</v>
      </c>
    </row>
    <row r="5912" spans="1:15" x14ac:dyDescent="0.25">
      <c r="A5912" s="20" t="s">
        <v>2265</v>
      </c>
      <c r="B5912" s="1" t="s">
        <v>2271</v>
      </c>
      <c r="C5912" s="3">
        <v>6</v>
      </c>
      <c r="D5912" s="3" t="str">
        <f>VLOOKUP(Cobertura2021[[#This Row],['#Area]],S:T,2)</f>
        <v>Rural</v>
      </c>
      <c r="E5912" s="1" t="s">
        <v>1707</v>
      </c>
      <c r="F5912" s="3">
        <v>18</v>
      </c>
      <c r="G5912" s="27" t="s">
        <v>5320</v>
      </c>
      <c r="H5912" s="27" t="s">
        <v>3</v>
      </c>
      <c r="I5912" s="27" t="s">
        <v>3</v>
      </c>
      <c r="J5912" s="28" t="s">
        <v>21</v>
      </c>
      <c r="K5912" s="28" t="s">
        <v>20</v>
      </c>
      <c r="L5912" s="28" t="s">
        <v>20</v>
      </c>
      <c r="M5912" s="3" t="str">
        <f>IF(+OR(J5912="SI",G5912="SI"),"SI","NO")</f>
        <v>SI</v>
      </c>
      <c r="N5912" s="3" t="str">
        <f>IF(+OR(H5912="SI",K5912="SI"),"SI","NO")</f>
        <v>NO</v>
      </c>
      <c r="O5912" s="3" t="str">
        <f>IF(+OR(I5912="SI",L5912="SI"),"SI","NO")</f>
        <v>NO</v>
      </c>
    </row>
    <row r="5913" spans="1:15" x14ac:dyDescent="0.25">
      <c r="A5913" s="20" t="s">
        <v>2968</v>
      </c>
      <c r="B5913" s="1" t="s">
        <v>2970</v>
      </c>
      <c r="C5913" s="3">
        <v>6</v>
      </c>
      <c r="D5913" s="3" t="str">
        <f>VLOOKUP(Cobertura2021[[#This Row],['#Area]],S:T,2)</f>
        <v>Rural</v>
      </c>
      <c r="E5913" s="1" t="s">
        <v>1707</v>
      </c>
      <c r="F5913" s="3">
        <v>42</v>
      </c>
      <c r="G5913" s="27" t="s">
        <v>5320</v>
      </c>
      <c r="H5913" s="27" t="s">
        <v>5320</v>
      </c>
      <c r="I5913" s="27" t="s">
        <v>3</v>
      </c>
      <c r="J5913" s="28" t="s">
        <v>21</v>
      </c>
      <c r="K5913" s="28" t="s">
        <v>20</v>
      </c>
      <c r="L5913" s="28" t="s">
        <v>20</v>
      </c>
      <c r="M5913" s="3" t="str">
        <f>IF(+OR(J5913="SI",G5913="SI"),"SI","NO")</f>
        <v>SI</v>
      </c>
      <c r="N5913" s="3" t="str">
        <f>IF(+OR(H5913="SI",K5913="SI"),"SI","NO")</f>
        <v>SI</v>
      </c>
      <c r="O5913" s="3" t="str">
        <f>IF(+OR(I5913="SI",L5913="SI"),"SI","NO")</f>
        <v>NO</v>
      </c>
    </row>
    <row r="5914" spans="1:15" x14ac:dyDescent="0.25">
      <c r="A5914" s="20" t="s">
        <v>3411</v>
      </c>
      <c r="B5914" s="1" t="s">
        <v>2045</v>
      </c>
      <c r="C5914" s="3">
        <v>6</v>
      </c>
      <c r="D5914" s="3" t="str">
        <f>VLOOKUP(Cobertura2021[[#This Row],['#Area]],S:T,2)</f>
        <v>Rural</v>
      </c>
      <c r="E5914" s="1" t="s">
        <v>7</v>
      </c>
      <c r="F5914" s="3">
        <v>106</v>
      </c>
      <c r="G5914" s="27" t="s">
        <v>5320</v>
      </c>
      <c r="H5914" s="27" t="s">
        <v>5320</v>
      </c>
      <c r="I5914" s="27" t="s">
        <v>5320</v>
      </c>
      <c r="J5914" s="28" t="s">
        <v>21</v>
      </c>
      <c r="K5914" s="28" t="s">
        <v>21</v>
      </c>
      <c r="L5914" s="28" t="s">
        <v>21</v>
      </c>
      <c r="M5914" s="3" t="str">
        <f>IF(+OR(J5914="SI",G5914="SI"),"SI","NO")</f>
        <v>SI</v>
      </c>
      <c r="N5914" s="3" t="str">
        <f>IF(+OR(H5914="SI",K5914="SI"),"SI","NO")</f>
        <v>SI</v>
      </c>
      <c r="O5914" s="3" t="str">
        <f>IF(+OR(I5914="SI",L5914="SI"),"SI","NO")</f>
        <v>SI</v>
      </c>
    </row>
    <row r="5915" spans="1:15" x14ac:dyDescent="0.25">
      <c r="A5915" s="20" t="s">
        <v>3411</v>
      </c>
      <c r="B5915" s="1" t="s">
        <v>1329</v>
      </c>
      <c r="C5915" s="3">
        <v>6</v>
      </c>
      <c r="D5915" s="3" t="str">
        <f>VLOOKUP(Cobertura2021[[#This Row],['#Area]],S:T,2)</f>
        <v>Rural</v>
      </c>
      <c r="E5915" s="1" t="s">
        <v>7</v>
      </c>
      <c r="F5915" s="3">
        <v>91</v>
      </c>
      <c r="G5915" s="27" t="s">
        <v>5320</v>
      </c>
      <c r="H5915" s="27" t="s">
        <v>5320</v>
      </c>
      <c r="I5915" s="27" t="s">
        <v>5320</v>
      </c>
      <c r="J5915" s="28" t="s">
        <v>21</v>
      </c>
      <c r="K5915" s="28" t="s">
        <v>21</v>
      </c>
      <c r="L5915" s="28" t="s">
        <v>20</v>
      </c>
      <c r="M5915" s="3" t="str">
        <f>IF(+OR(J5915="SI",G5915="SI"),"SI","NO")</f>
        <v>SI</v>
      </c>
      <c r="N5915" s="3" t="str">
        <f>IF(+OR(H5915="SI",K5915="SI"),"SI","NO")</f>
        <v>SI</v>
      </c>
      <c r="O5915" s="3" t="str">
        <f>IF(+OR(I5915="SI",L5915="SI"),"SI","NO")</f>
        <v>SI</v>
      </c>
    </row>
    <row r="5916" spans="1:15" x14ac:dyDescent="0.25">
      <c r="A5916" s="20" t="s">
        <v>3411</v>
      </c>
      <c r="B5916" s="1" t="s">
        <v>3850</v>
      </c>
      <c r="C5916" s="3">
        <v>6</v>
      </c>
      <c r="D5916" s="3" t="str">
        <f>VLOOKUP(Cobertura2021[[#This Row],['#Area]],S:T,2)</f>
        <v>Rural</v>
      </c>
      <c r="E5916" s="1" t="s">
        <v>1707</v>
      </c>
      <c r="F5916" s="3">
        <v>57</v>
      </c>
      <c r="G5916" s="27" t="s">
        <v>5320</v>
      </c>
      <c r="H5916" s="27" t="s">
        <v>3</v>
      </c>
      <c r="I5916" s="27" t="s">
        <v>3</v>
      </c>
      <c r="J5916" s="28" t="s">
        <v>21</v>
      </c>
      <c r="K5916" s="28" t="s">
        <v>20</v>
      </c>
      <c r="L5916" s="28" t="s">
        <v>20</v>
      </c>
      <c r="M5916" s="3" t="str">
        <f>IF(+OR(J5916="SI",G5916="SI"),"SI","NO")</f>
        <v>SI</v>
      </c>
      <c r="N5916" s="3" t="str">
        <f>IF(+OR(H5916="SI",K5916="SI"),"SI","NO")</f>
        <v>NO</v>
      </c>
      <c r="O5916" s="3" t="str">
        <f>IF(+OR(I5916="SI",L5916="SI"),"SI","NO")</f>
        <v>NO</v>
      </c>
    </row>
    <row r="5917" spans="1:15" hidden="1" x14ac:dyDescent="0.25">
      <c r="A5917" s="20" t="s">
        <v>3411</v>
      </c>
      <c r="B5917" s="1" t="s">
        <v>3668</v>
      </c>
      <c r="C5917" s="3">
        <v>1</v>
      </c>
      <c r="D5917" s="3" t="e">
        <f>VLOOKUP(Cobertura2021[[#This Row],['#Area]],S:T,2)</f>
        <v>#N/A</v>
      </c>
      <c r="E5917" s="1" t="s">
        <v>7</v>
      </c>
      <c r="F5917" s="3">
        <v>114</v>
      </c>
      <c r="G5917" s="27" t="s">
        <v>5320</v>
      </c>
      <c r="H5917" s="27" t="s">
        <v>5320</v>
      </c>
      <c r="I5917" s="27" t="s">
        <v>5320</v>
      </c>
      <c r="J5917" s="28" t="s">
        <v>21</v>
      </c>
      <c r="K5917" s="28" t="s">
        <v>21</v>
      </c>
      <c r="L5917" s="28" t="s">
        <v>20</v>
      </c>
      <c r="M5917" s="3" t="str">
        <f>IF(+OR(J5917="SI",G5917="SI"),"SI","NO")</f>
        <v>SI</v>
      </c>
      <c r="N5917" s="3" t="str">
        <f>IF(+OR(H5917="SI",K5917="SI"),"SI","NO")</f>
        <v>SI</v>
      </c>
      <c r="O5917" s="3" t="str">
        <f>IF(+OR(I5917="SI",L5917="SI"),"SI","NO")</f>
        <v>SI</v>
      </c>
    </row>
    <row r="5918" spans="1:15" x14ac:dyDescent="0.25">
      <c r="A5918" s="20" t="s">
        <v>156</v>
      </c>
      <c r="B5918" s="1" t="s">
        <v>5116</v>
      </c>
      <c r="C5918" s="3">
        <v>6</v>
      </c>
      <c r="D5918" s="3" t="str">
        <f>VLOOKUP(Cobertura2021[[#This Row],['#Area]],S:T,2)</f>
        <v>Rural</v>
      </c>
      <c r="E5918" s="1" t="s">
        <v>1707</v>
      </c>
      <c r="F5918" s="3">
        <v>60</v>
      </c>
      <c r="G5918" s="27" t="s">
        <v>5320</v>
      </c>
      <c r="H5918" s="27" t="s">
        <v>3</v>
      </c>
      <c r="I5918" s="27" t="s">
        <v>3</v>
      </c>
      <c r="J5918" s="28" t="s">
        <v>21</v>
      </c>
      <c r="K5918" s="28" t="s">
        <v>20</v>
      </c>
      <c r="L5918" s="28" t="s">
        <v>20</v>
      </c>
      <c r="M5918" s="3" t="str">
        <f>IF(+OR(J5918="SI",G5918="SI"),"SI","NO")</f>
        <v>SI</v>
      </c>
      <c r="N5918" s="3" t="str">
        <f>IF(+OR(H5918="SI",K5918="SI"),"SI","NO")</f>
        <v>NO</v>
      </c>
      <c r="O5918" s="3" t="str">
        <f>IF(+OR(I5918="SI",L5918="SI"),"SI","NO")</f>
        <v>NO</v>
      </c>
    </row>
    <row r="5919" spans="1:15" x14ac:dyDescent="0.25">
      <c r="A5919" s="20" t="s">
        <v>156</v>
      </c>
      <c r="B5919" s="1" t="s">
        <v>5233</v>
      </c>
      <c r="C5919" s="3">
        <v>6</v>
      </c>
      <c r="D5919" s="3" t="str">
        <f>VLOOKUP(Cobertura2021[[#This Row],['#Area]],S:T,2)</f>
        <v>Rural</v>
      </c>
      <c r="E5919" s="1" t="s">
        <v>1707</v>
      </c>
      <c r="F5919" s="3">
        <v>45</v>
      </c>
      <c r="G5919" s="27" t="s">
        <v>5320</v>
      </c>
      <c r="H5919" s="27" t="s">
        <v>3</v>
      </c>
      <c r="I5919" s="27" t="s">
        <v>3</v>
      </c>
      <c r="J5919" s="28" t="s">
        <v>21</v>
      </c>
      <c r="K5919" s="28" t="s">
        <v>20</v>
      </c>
      <c r="L5919" s="28" t="s">
        <v>20</v>
      </c>
      <c r="M5919" s="3" t="str">
        <f>IF(+OR(J5919="SI",G5919="SI"),"SI","NO")</f>
        <v>SI</v>
      </c>
      <c r="N5919" s="3" t="str">
        <f>IF(+OR(H5919="SI",K5919="SI"),"SI","NO")</f>
        <v>NO</v>
      </c>
      <c r="O5919" s="3" t="str">
        <f>IF(+OR(I5919="SI",L5919="SI"),"SI","NO")</f>
        <v>NO</v>
      </c>
    </row>
    <row r="5920" spans="1:15" x14ac:dyDescent="0.25">
      <c r="A5920" s="20" t="s">
        <v>3411</v>
      </c>
      <c r="B5920" s="1" t="s">
        <v>3589</v>
      </c>
      <c r="C5920" s="3">
        <v>6</v>
      </c>
      <c r="D5920" s="3" t="str">
        <f>VLOOKUP(Cobertura2021[[#This Row],['#Area]],S:T,2)</f>
        <v>Rural</v>
      </c>
      <c r="E5920" s="1" t="s">
        <v>7</v>
      </c>
      <c r="F5920" s="3">
        <v>22</v>
      </c>
      <c r="G5920" s="27" t="s">
        <v>5320</v>
      </c>
      <c r="H5920" s="27" t="s">
        <v>5320</v>
      </c>
      <c r="I5920" s="27" t="s">
        <v>5320</v>
      </c>
      <c r="J5920" s="28" t="s">
        <v>21</v>
      </c>
      <c r="K5920" s="28" t="s">
        <v>21</v>
      </c>
      <c r="L5920" s="28" t="s">
        <v>21</v>
      </c>
      <c r="M5920" s="3" t="str">
        <f>IF(+OR(J5920="SI",G5920="SI"),"SI","NO")</f>
        <v>SI</v>
      </c>
      <c r="N5920" s="3" t="str">
        <f>IF(+OR(H5920="SI",K5920="SI"),"SI","NO")</f>
        <v>SI</v>
      </c>
      <c r="O5920" s="3" t="str">
        <f>IF(+OR(I5920="SI",L5920="SI"),"SI","NO")</f>
        <v>SI</v>
      </c>
    </row>
    <row r="5921" spans="1:15" hidden="1" x14ac:dyDescent="0.25">
      <c r="A5921" s="20" t="s">
        <v>3411</v>
      </c>
      <c r="B5921" s="1" t="s">
        <v>3693</v>
      </c>
      <c r="C5921" s="3">
        <v>1</v>
      </c>
      <c r="D5921" s="3" t="e">
        <f>VLOOKUP(Cobertura2021[[#This Row],['#Area]],S:T,2)</f>
        <v>#N/A</v>
      </c>
      <c r="E5921" s="1" t="s">
        <v>7</v>
      </c>
      <c r="F5921" s="3">
        <v>212</v>
      </c>
      <c r="G5921" s="27" t="s">
        <v>5320</v>
      </c>
      <c r="H5921" s="27" t="s">
        <v>5320</v>
      </c>
      <c r="I5921" s="27" t="s">
        <v>5320</v>
      </c>
      <c r="J5921" s="28" t="s">
        <v>21</v>
      </c>
      <c r="K5921" s="28" t="s">
        <v>21</v>
      </c>
      <c r="L5921" s="28" t="s">
        <v>21</v>
      </c>
      <c r="M5921" s="3" t="str">
        <f>IF(+OR(J5921="SI",G5921="SI"),"SI","NO")</f>
        <v>SI</v>
      </c>
      <c r="N5921" s="3" t="str">
        <f>IF(+OR(H5921="SI",K5921="SI"),"SI","NO")</f>
        <v>SI</v>
      </c>
      <c r="O5921" s="3" t="str">
        <f>IF(+OR(I5921="SI",L5921="SI"),"SI","NO")</f>
        <v>SI</v>
      </c>
    </row>
    <row r="5922" spans="1:15" hidden="1" x14ac:dyDescent="0.25">
      <c r="A5922" s="20" t="s">
        <v>3411</v>
      </c>
      <c r="B5922" s="1" t="s">
        <v>3946</v>
      </c>
      <c r="C5922" s="3">
        <v>1</v>
      </c>
      <c r="D5922" s="3" t="e">
        <f>VLOOKUP(Cobertura2021[[#This Row],['#Area]],S:T,2)</f>
        <v>#N/A</v>
      </c>
      <c r="E5922" s="1" t="s">
        <v>7</v>
      </c>
      <c r="F5922" s="3">
        <v>108</v>
      </c>
      <c r="G5922" s="27" t="s">
        <v>5320</v>
      </c>
      <c r="H5922" s="27" t="s">
        <v>5320</v>
      </c>
      <c r="I5922" s="27" t="s">
        <v>5320</v>
      </c>
      <c r="J5922" s="28" t="s">
        <v>21</v>
      </c>
      <c r="K5922" s="28" t="s">
        <v>21</v>
      </c>
      <c r="L5922" s="28" t="s">
        <v>20</v>
      </c>
      <c r="M5922" s="3" t="str">
        <f>IF(+OR(J5922="SI",G5922="SI"),"SI","NO")</f>
        <v>SI</v>
      </c>
      <c r="N5922" s="3" t="str">
        <f>IF(+OR(H5922="SI",K5922="SI"),"SI","NO")</f>
        <v>SI</v>
      </c>
      <c r="O5922" s="3" t="str">
        <f>IF(+OR(I5922="SI",L5922="SI"),"SI","NO")</f>
        <v>SI</v>
      </c>
    </row>
    <row r="5923" spans="1:15" x14ac:dyDescent="0.25">
      <c r="A5923" s="20" t="s">
        <v>3411</v>
      </c>
      <c r="B5923" s="1" t="s">
        <v>3787</v>
      </c>
      <c r="C5923" s="3">
        <v>6</v>
      </c>
      <c r="D5923" s="3" t="str">
        <f>VLOOKUP(Cobertura2021[[#This Row],['#Area]],S:T,2)</f>
        <v>Rural</v>
      </c>
      <c r="E5923" s="1" t="s">
        <v>7</v>
      </c>
      <c r="F5923" s="3">
        <v>48</v>
      </c>
      <c r="G5923" s="27" t="s">
        <v>5320</v>
      </c>
      <c r="H5923" s="27" t="s">
        <v>5320</v>
      </c>
      <c r="I5923" s="27" t="s">
        <v>5320</v>
      </c>
      <c r="J5923" s="28" t="s">
        <v>21</v>
      </c>
      <c r="K5923" s="28" t="s">
        <v>21</v>
      </c>
      <c r="L5923" s="28" t="s">
        <v>20</v>
      </c>
      <c r="M5923" s="3" t="str">
        <f>IF(+OR(J5923="SI",G5923="SI"),"SI","NO")</f>
        <v>SI</v>
      </c>
      <c r="N5923" s="3" t="str">
        <f>IF(+OR(H5923="SI",K5923="SI"),"SI","NO")</f>
        <v>SI</v>
      </c>
      <c r="O5923" s="3" t="str">
        <f>IF(+OR(I5923="SI",L5923="SI"),"SI","NO")</f>
        <v>SI</v>
      </c>
    </row>
    <row r="5924" spans="1:15" x14ac:dyDescent="0.25">
      <c r="A5924" s="20" t="s">
        <v>3411</v>
      </c>
      <c r="B5924" s="1" t="s">
        <v>3850</v>
      </c>
      <c r="C5924" s="3">
        <v>6</v>
      </c>
      <c r="D5924" s="3" t="str">
        <f>VLOOKUP(Cobertura2021[[#This Row],['#Area]],S:T,2)</f>
        <v>Rural</v>
      </c>
      <c r="E5924" s="1" t="s">
        <v>7</v>
      </c>
      <c r="F5924" s="3">
        <v>49</v>
      </c>
      <c r="G5924" s="27" t="s">
        <v>5320</v>
      </c>
      <c r="H5924" s="27" t="s">
        <v>5320</v>
      </c>
      <c r="I5924" s="27" t="s">
        <v>5320</v>
      </c>
      <c r="J5924" s="28" t="s">
        <v>21</v>
      </c>
      <c r="K5924" s="28" t="s">
        <v>21</v>
      </c>
      <c r="L5924" s="28" t="s">
        <v>21</v>
      </c>
      <c r="M5924" s="3" t="str">
        <f>IF(+OR(J5924="SI",G5924="SI"),"SI","NO")</f>
        <v>SI</v>
      </c>
      <c r="N5924" s="3" t="str">
        <f>IF(+OR(H5924="SI",K5924="SI"),"SI","NO")</f>
        <v>SI</v>
      </c>
      <c r="O5924" s="3" t="str">
        <f>IF(+OR(I5924="SI",L5924="SI"),"SI","NO")</f>
        <v>SI</v>
      </c>
    </row>
    <row r="5925" spans="1:15" x14ac:dyDescent="0.25">
      <c r="A5925" s="20" t="s">
        <v>3411</v>
      </c>
      <c r="B5925" s="1" t="s">
        <v>3918</v>
      </c>
      <c r="C5925" s="3">
        <v>6</v>
      </c>
      <c r="D5925" s="3" t="str">
        <f>VLOOKUP(Cobertura2021[[#This Row],['#Area]],S:T,2)</f>
        <v>Rural</v>
      </c>
      <c r="E5925" s="1" t="s">
        <v>7</v>
      </c>
      <c r="F5925" s="3">
        <v>67</v>
      </c>
      <c r="G5925" s="27" t="s">
        <v>5320</v>
      </c>
      <c r="H5925" s="27" t="s">
        <v>5320</v>
      </c>
      <c r="I5925" s="27" t="s">
        <v>5320</v>
      </c>
      <c r="J5925" s="28" t="s">
        <v>21</v>
      </c>
      <c r="K5925" s="28" t="s">
        <v>21</v>
      </c>
      <c r="L5925" s="28" t="s">
        <v>21</v>
      </c>
      <c r="M5925" s="3" t="str">
        <f>IF(+OR(J5925="SI",G5925="SI"),"SI","NO")</f>
        <v>SI</v>
      </c>
      <c r="N5925" s="3" t="str">
        <f>IF(+OR(H5925="SI",K5925="SI"),"SI","NO")</f>
        <v>SI</v>
      </c>
      <c r="O5925" s="3" t="str">
        <f>IF(+OR(I5925="SI",L5925="SI"),"SI","NO")</f>
        <v>SI</v>
      </c>
    </row>
    <row r="5926" spans="1:15" x14ac:dyDescent="0.25">
      <c r="A5926" s="20" t="s">
        <v>3411</v>
      </c>
      <c r="B5926" s="1" t="s">
        <v>3475</v>
      </c>
      <c r="C5926" s="3">
        <v>6</v>
      </c>
      <c r="D5926" s="3" t="str">
        <f>VLOOKUP(Cobertura2021[[#This Row],['#Area]],S:T,2)</f>
        <v>Rural</v>
      </c>
      <c r="E5926" s="1" t="s">
        <v>3486</v>
      </c>
      <c r="F5926" s="3">
        <v>241</v>
      </c>
      <c r="G5926" s="27" t="s">
        <v>5320</v>
      </c>
      <c r="H5926" s="27" t="s">
        <v>5320</v>
      </c>
      <c r="I5926" s="27" t="s">
        <v>5320</v>
      </c>
      <c r="J5926" s="28" t="s">
        <v>21</v>
      </c>
      <c r="K5926" s="28" t="s">
        <v>21</v>
      </c>
      <c r="L5926" s="28" t="s">
        <v>21</v>
      </c>
      <c r="M5926" s="3" t="str">
        <f>IF(+OR(J5926="SI",G5926="SI"),"SI","NO")</f>
        <v>SI</v>
      </c>
      <c r="N5926" s="3" t="str">
        <f>IF(+OR(H5926="SI",K5926="SI"),"SI","NO")</f>
        <v>SI</v>
      </c>
      <c r="O5926" s="3" t="str">
        <f>IF(+OR(I5926="SI",L5926="SI"),"SI","NO")</f>
        <v>SI</v>
      </c>
    </row>
    <row r="5927" spans="1:15" hidden="1" x14ac:dyDescent="0.25">
      <c r="A5927" s="20" t="s">
        <v>3411</v>
      </c>
      <c r="B5927" s="1" t="s">
        <v>3850</v>
      </c>
      <c r="C5927" s="3">
        <v>3</v>
      </c>
      <c r="D5927" s="3" t="str">
        <f>VLOOKUP(Cobertura2021[[#This Row],['#Area]],S:T,2)</f>
        <v>Suburbana</v>
      </c>
      <c r="E5927" s="1" t="s">
        <v>3869</v>
      </c>
      <c r="F5927" s="3">
        <v>66</v>
      </c>
      <c r="G5927" s="27" t="s">
        <v>5320</v>
      </c>
      <c r="H5927" s="27" t="s">
        <v>5320</v>
      </c>
      <c r="I5927" s="27" t="s">
        <v>5320</v>
      </c>
      <c r="J5927" s="28" t="s">
        <v>21</v>
      </c>
      <c r="K5927" s="28" t="s">
        <v>21</v>
      </c>
      <c r="L5927" s="28" t="s">
        <v>21</v>
      </c>
      <c r="M5927" s="3" t="str">
        <f>IF(+OR(J5927="SI",G5927="SI"),"SI","NO")</f>
        <v>SI</v>
      </c>
      <c r="N5927" s="3" t="str">
        <f>IF(+OR(H5927="SI",K5927="SI"),"SI","NO")</f>
        <v>SI</v>
      </c>
      <c r="O5927" s="3" t="str">
        <f>IF(+OR(I5927="SI",L5927="SI"),"SI","NO")</f>
        <v>SI</v>
      </c>
    </row>
    <row r="5928" spans="1:15" x14ac:dyDescent="0.25">
      <c r="A5928" s="20" t="s">
        <v>3411</v>
      </c>
      <c r="B5928" s="1" t="s">
        <v>3625</v>
      </c>
      <c r="C5928" s="3">
        <v>6</v>
      </c>
      <c r="D5928" s="3" t="str">
        <f>VLOOKUP(Cobertura2021[[#This Row],['#Area]],S:T,2)</f>
        <v>Rural</v>
      </c>
      <c r="E5928" s="1" t="s">
        <v>3634</v>
      </c>
      <c r="F5928" s="3">
        <v>37</v>
      </c>
      <c r="G5928" s="27" t="s">
        <v>5320</v>
      </c>
      <c r="H5928" s="27" t="s">
        <v>5320</v>
      </c>
      <c r="I5928" s="27" t="s">
        <v>5320</v>
      </c>
      <c r="J5928" s="28" t="s">
        <v>21</v>
      </c>
      <c r="K5928" s="28" t="s">
        <v>20</v>
      </c>
      <c r="L5928" s="28" t="s">
        <v>20</v>
      </c>
      <c r="M5928" s="3" t="str">
        <f>IF(+OR(J5928="SI",G5928="SI"),"SI","NO")</f>
        <v>SI</v>
      </c>
      <c r="N5928" s="3" t="str">
        <f>IF(+OR(H5928="SI",K5928="SI"),"SI","NO")</f>
        <v>SI</v>
      </c>
      <c r="O5928" s="3" t="str">
        <f>IF(+OR(I5928="SI",L5928="SI"),"SI","NO")</f>
        <v>SI</v>
      </c>
    </row>
    <row r="5929" spans="1:15" x14ac:dyDescent="0.25">
      <c r="A5929" s="20" t="s">
        <v>3411</v>
      </c>
      <c r="B5929" s="1" t="s">
        <v>3625</v>
      </c>
      <c r="C5929" s="3">
        <v>6</v>
      </c>
      <c r="D5929" s="3" t="str">
        <f>VLOOKUP(Cobertura2021[[#This Row],['#Area]],S:T,2)</f>
        <v>Rural</v>
      </c>
      <c r="E5929" s="1" t="s">
        <v>3628</v>
      </c>
      <c r="F5929" s="3">
        <v>72</v>
      </c>
      <c r="G5929" s="27" t="s">
        <v>5320</v>
      </c>
      <c r="H5929" s="27" t="s">
        <v>5320</v>
      </c>
      <c r="I5929" s="27" t="s">
        <v>5320</v>
      </c>
      <c r="J5929" s="28" t="s">
        <v>20</v>
      </c>
      <c r="K5929" s="28" t="s">
        <v>20</v>
      </c>
      <c r="L5929" s="28" t="s">
        <v>20</v>
      </c>
      <c r="M5929" s="3" t="str">
        <f>IF(+OR(J5929="SI",G5929="SI"),"SI","NO")</f>
        <v>SI</v>
      </c>
      <c r="N5929" s="3" t="str">
        <f>IF(+OR(H5929="SI",K5929="SI"),"SI","NO")</f>
        <v>SI</v>
      </c>
      <c r="O5929" s="3" t="str">
        <f>IF(+OR(I5929="SI",L5929="SI"),"SI","NO")</f>
        <v>SI</v>
      </c>
    </row>
    <row r="5930" spans="1:15" x14ac:dyDescent="0.25">
      <c r="A5930" s="20" t="s">
        <v>3411</v>
      </c>
      <c r="B5930" s="1" t="s">
        <v>3960</v>
      </c>
      <c r="C5930" s="3">
        <v>6</v>
      </c>
      <c r="D5930" s="3" t="str">
        <f>VLOOKUP(Cobertura2021[[#This Row],['#Area]],S:T,2)</f>
        <v>Rural</v>
      </c>
      <c r="E5930" s="1" t="s">
        <v>3968</v>
      </c>
      <c r="F5930" s="3">
        <v>240</v>
      </c>
      <c r="G5930" s="27" t="s">
        <v>5320</v>
      </c>
      <c r="H5930" s="27" t="s">
        <v>5320</v>
      </c>
      <c r="I5930" s="27" t="s">
        <v>5320</v>
      </c>
      <c r="J5930" s="28" t="s">
        <v>21</v>
      </c>
      <c r="K5930" s="28" t="s">
        <v>21</v>
      </c>
      <c r="L5930" s="28" t="s">
        <v>20</v>
      </c>
      <c r="M5930" s="3" t="str">
        <f>IF(+OR(J5930="SI",G5930="SI"),"SI","NO")</f>
        <v>SI</v>
      </c>
      <c r="N5930" s="3" t="str">
        <f>IF(+OR(H5930="SI",K5930="SI"),"SI","NO")</f>
        <v>SI</v>
      </c>
      <c r="O5930" s="3" t="str">
        <f>IF(+OR(I5930="SI",L5930="SI"),"SI","NO")</f>
        <v>SI</v>
      </c>
    </row>
    <row r="5931" spans="1:15" x14ac:dyDescent="0.25">
      <c r="A5931" s="20" t="s">
        <v>635</v>
      </c>
      <c r="B5931" s="1" t="s">
        <v>188</v>
      </c>
      <c r="C5931" s="3">
        <v>6</v>
      </c>
      <c r="D5931" s="3" t="str">
        <f>VLOOKUP(Cobertura2021[[#This Row],['#Area]],S:T,2)</f>
        <v>Rural</v>
      </c>
      <c r="E5931" s="1" t="s">
        <v>93</v>
      </c>
      <c r="F5931" s="3">
        <v>172</v>
      </c>
      <c r="G5931" s="27" t="s">
        <v>3</v>
      </c>
      <c r="H5931" s="27" t="s">
        <v>3</v>
      </c>
      <c r="I5931" s="27" t="s">
        <v>3</v>
      </c>
      <c r="J5931" s="28" t="s">
        <v>20</v>
      </c>
      <c r="K5931" s="28" t="s">
        <v>20</v>
      </c>
      <c r="L5931" s="28" t="s">
        <v>20</v>
      </c>
      <c r="M5931" s="3" t="str">
        <f>IF(+OR(J5931="SI",G5931="SI"),"SI","NO")</f>
        <v>NO</v>
      </c>
      <c r="N5931" s="3" t="str">
        <f>IF(+OR(H5931="SI",K5931="SI"),"SI","NO")</f>
        <v>NO</v>
      </c>
      <c r="O5931" s="3" t="str">
        <f>IF(+OR(I5931="SI",L5931="SI"),"SI","NO")</f>
        <v>NO</v>
      </c>
    </row>
    <row r="5932" spans="1:15" hidden="1" x14ac:dyDescent="0.25">
      <c r="A5932" s="20" t="s">
        <v>3411</v>
      </c>
      <c r="B5932" s="1" t="s">
        <v>3960</v>
      </c>
      <c r="C5932" s="3">
        <v>3</v>
      </c>
      <c r="D5932" s="3" t="str">
        <f>VLOOKUP(Cobertura2021[[#This Row],['#Area]],S:T,2)</f>
        <v>Suburbana</v>
      </c>
      <c r="E5932" s="1" t="s">
        <v>3969</v>
      </c>
      <c r="F5932" s="3">
        <v>157</v>
      </c>
      <c r="G5932" s="27" t="s">
        <v>5320</v>
      </c>
      <c r="H5932" s="27" t="s">
        <v>5320</v>
      </c>
      <c r="I5932" s="27" t="s">
        <v>5320</v>
      </c>
      <c r="J5932" s="28" t="s">
        <v>21</v>
      </c>
      <c r="K5932" s="28" t="s">
        <v>21</v>
      </c>
      <c r="L5932" s="28" t="s">
        <v>20</v>
      </c>
      <c r="M5932" s="3" t="str">
        <f>IF(+OR(J5932="SI",G5932="SI"),"SI","NO")</f>
        <v>SI</v>
      </c>
      <c r="N5932" s="3" t="str">
        <f>IF(+OR(H5932="SI",K5932="SI"),"SI","NO")</f>
        <v>SI</v>
      </c>
      <c r="O5932" s="3" t="str">
        <f>IF(+OR(I5932="SI",L5932="SI"),"SI","NO")</f>
        <v>SI</v>
      </c>
    </row>
    <row r="5933" spans="1:15" x14ac:dyDescent="0.25">
      <c r="A5933" s="20" t="s">
        <v>3411</v>
      </c>
      <c r="B5933" s="1" t="s">
        <v>3418</v>
      </c>
      <c r="C5933" s="3">
        <v>6</v>
      </c>
      <c r="D5933" s="3" t="str">
        <f>VLOOKUP(Cobertura2021[[#This Row],['#Area]],S:T,2)</f>
        <v>Rural</v>
      </c>
      <c r="E5933" s="1" t="s">
        <v>183</v>
      </c>
      <c r="F5933" s="3">
        <v>84</v>
      </c>
      <c r="G5933" s="27" t="s">
        <v>5320</v>
      </c>
      <c r="H5933" s="27" t="s">
        <v>5320</v>
      </c>
      <c r="I5933" s="27" t="s">
        <v>5320</v>
      </c>
      <c r="J5933" s="28" t="s">
        <v>21</v>
      </c>
      <c r="K5933" s="28" t="s">
        <v>20</v>
      </c>
      <c r="L5933" s="28" t="s">
        <v>20</v>
      </c>
      <c r="M5933" s="3" t="str">
        <f>IF(+OR(J5933="SI",G5933="SI"),"SI","NO")</f>
        <v>SI</v>
      </c>
      <c r="N5933" s="3" t="str">
        <f>IF(+OR(H5933="SI",K5933="SI"),"SI","NO")</f>
        <v>SI</v>
      </c>
      <c r="O5933" s="3" t="str">
        <f>IF(+OR(I5933="SI",L5933="SI"),"SI","NO")</f>
        <v>SI</v>
      </c>
    </row>
    <row r="5934" spans="1:15" x14ac:dyDescent="0.25">
      <c r="A5934" s="20" t="s">
        <v>3411</v>
      </c>
      <c r="B5934" s="1" t="s">
        <v>3850</v>
      </c>
      <c r="C5934" s="3">
        <v>6</v>
      </c>
      <c r="D5934" s="3" t="str">
        <f>VLOOKUP(Cobertura2021[[#This Row],['#Area]],S:T,2)</f>
        <v>Rural</v>
      </c>
      <c r="E5934" s="1" t="s">
        <v>281</v>
      </c>
      <c r="F5934" s="3">
        <v>58</v>
      </c>
      <c r="G5934" s="27" t="s">
        <v>5320</v>
      </c>
      <c r="H5934" s="27" t="s">
        <v>5320</v>
      </c>
      <c r="I5934" s="27" t="s">
        <v>5320</v>
      </c>
      <c r="J5934" s="28" t="s">
        <v>21</v>
      </c>
      <c r="K5934" s="28" t="s">
        <v>21</v>
      </c>
      <c r="L5934" s="28" t="s">
        <v>20</v>
      </c>
      <c r="M5934" s="3" t="str">
        <f>IF(+OR(J5934="SI",G5934="SI"),"SI","NO")</f>
        <v>SI</v>
      </c>
      <c r="N5934" s="3" t="str">
        <f>IF(+OR(H5934="SI",K5934="SI"),"SI","NO")</f>
        <v>SI</v>
      </c>
      <c r="O5934" s="3" t="str">
        <f>IF(+OR(I5934="SI",L5934="SI"),"SI","NO")</f>
        <v>SI</v>
      </c>
    </row>
    <row r="5935" spans="1:15" hidden="1" x14ac:dyDescent="0.25">
      <c r="A5935" s="20" t="s">
        <v>3411</v>
      </c>
      <c r="B5935" s="1" t="s">
        <v>3918</v>
      </c>
      <c r="C5935" s="3">
        <v>1</v>
      </c>
      <c r="D5935" s="3" t="e">
        <f>VLOOKUP(Cobertura2021[[#This Row],['#Area]],S:T,2)</f>
        <v>#N/A</v>
      </c>
      <c r="E5935" s="1" t="s">
        <v>281</v>
      </c>
      <c r="F5935" s="3">
        <v>152</v>
      </c>
      <c r="G5935" s="27" t="s">
        <v>5320</v>
      </c>
      <c r="H5935" s="27" t="s">
        <v>5320</v>
      </c>
      <c r="I5935" s="27" t="s">
        <v>5320</v>
      </c>
      <c r="J5935" s="28" t="s">
        <v>21</v>
      </c>
      <c r="K5935" s="28" t="s">
        <v>21</v>
      </c>
      <c r="L5935" s="28" t="s">
        <v>21</v>
      </c>
      <c r="M5935" s="3" t="str">
        <f>IF(+OR(J5935="SI",G5935="SI"),"SI","NO")</f>
        <v>SI</v>
      </c>
      <c r="N5935" s="3" t="str">
        <f>IF(+OR(H5935="SI",K5935="SI"),"SI","NO")</f>
        <v>SI</v>
      </c>
      <c r="O5935" s="3" t="str">
        <f>IF(+OR(I5935="SI",L5935="SI"),"SI","NO")</f>
        <v>SI</v>
      </c>
    </row>
    <row r="5936" spans="1:15" x14ac:dyDescent="0.25">
      <c r="A5936" s="20" t="s">
        <v>3411</v>
      </c>
      <c r="B5936" s="1" t="s">
        <v>3918</v>
      </c>
      <c r="C5936" s="3">
        <v>6</v>
      </c>
      <c r="D5936" s="3" t="str">
        <f>VLOOKUP(Cobertura2021[[#This Row],['#Area]],S:T,2)</f>
        <v>Rural</v>
      </c>
      <c r="E5936" s="1" t="s">
        <v>281</v>
      </c>
      <c r="F5936" s="3">
        <v>22</v>
      </c>
      <c r="G5936" s="27" t="s">
        <v>5320</v>
      </c>
      <c r="H5936" s="27" t="s">
        <v>5320</v>
      </c>
      <c r="I5936" s="27" t="s">
        <v>5320</v>
      </c>
      <c r="J5936" s="28" t="s">
        <v>21</v>
      </c>
      <c r="K5936" s="28" t="s">
        <v>21</v>
      </c>
      <c r="L5936" s="28" t="s">
        <v>20</v>
      </c>
      <c r="M5936" s="3" t="str">
        <f>IF(+OR(J5936="SI",G5936="SI"),"SI","NO")</f>
        <v>SI</v>
      </c>
      <c r="N5936" s="3" t="str">
        <f>IF(+OR(H5936="SI",K5936="SI"),"SI","NO")</f>
        <v>SI</v>
      </c>
      <c r="O5936" s="3" t="str">
        <f>IF(+OR(I5936="SI",L5936="SI"),"SI","NO")</f>
        <v>SI</v>
      </c>
    </row>
    <row r="5937" spans="1:15" x14ac:dyDescent="0.25">
      <c r="A5937" s="20" t="s">
        <v>3411</v>
      </c>
      <c r="B5937" s="1" t="s">
        <v>3729</v>
      </c>
      <c r="C5937" s="3">
        <v>6</v>
      </c>
      <c r="D5937" s="3" t="str">
        <f>VLOOKUP(Cobertura2021[[#This Row],['#Area]],S:T,2)</f>
        <v>Rural</v>
      </c>
      <c r="E5937" s="1" t="s">
        <v>3363</v>
      </c>
      <c r="F5937" s="3">
        <v>264</v>
      </c>
      <c r="G5937" s="27" t="s">
        <v>5320</v>
      </c>
      <c r="H5937" s="27" t="s">
        <v>5320</v>
      </c>
      <c r="I5937" s="27" t="s">
        <v>5320</v>
      </c>
      <c r="J5937" s="28" t="s">
        <v>21</v>
      </c>
      <c r="K5937" s="28" t="s">
        <v>20</v>
      </c>
      <c r="L5937" s="28" t="s">
        <v>20</v>
      </c>
      <c r="M5937" s="3" t="str">
        <f>IF(+OR(J5937="SI",G5937="SI"),"SI","NO")</f>
        <v>SI</v>
      </c>
      <c r="N5937" s="3" t="str">
        <f>IF(+OR(H5937="SI",K5937="SI"),"SI","NO")</f>
        <v>SI</v>
      </c>
      <c r="O5937" s="3" t="str">
        <f>IF(+OR(I5937="SI",L5937="SI"),"SI","NO")</f>
        <v>SI</v>
      </c>
    </row>
    <row r="5938" spans="1:15" hidden="1" x14ac:dyDescent="0.25">
      <c r="A5938" s="20" t="s">
        <v>3411</v>
      </c>
      <c r="B5938" s="1" t="s">
        <v>3625</v>
      </c>
      <c r="C5938" s="3">
        <v>1</v>
      </c>
      <c r="D5938" s="3" t="e">
        <f>VLOOKUP(Cobertura2021[[#This Row],['#Area]],S:T,2)</f>
        <v>#N/A</v>
      </c>
      <c r="E5938" s="1" t="s">
        <v>449</v>
      </c>
      <c r="F5938" s="3">
        <v>154</v>
      </c>
      <c r="G5938" s="27" t="s">
        <v>5320</v>
      </c>
      <c r="H5938" s="27" t="s">
        <v>5320</v>
      </c>
      <c r="I5938" s="27" t="s">
        <v>5320</v>
      </c>
      <c r="J5938" s="28" t="s">
        <v>21</v>
      </c>
      <c r="K5938" s="28" t="s">
        <v>21</v>
      </c>
      <c r="L5938" s="28" t="s">
        <v>21</v>
      </c>
      <c r="M5938" s="3" t="str">
        <f>IF(+OR(J5938="SI",G5938="SI"),"SI","NO")</f>
        <v>SI</v>
      </c>
      <c r="N5938" s="3" t="str">
        <f>IF(+OR(H5938="SI",K5938="SI"),"SI","NO")</f>
        <v>SI</v>
      </c>
      <c r="O5938" s="3" t="str">
        <f>IF(+OR(I5938="SI",L5938="SI"),"SI","NO")</f>
        <v>SI</v>
      </c>
    </row>
    <row r="5939" spans="1:15" x14ac:dyDescent="0.25">
      <c r="A5939" s="20" t="s">
        <v>3411</v>
      </c>
      <c r="B5939" s="1" t="s">
        <v>1329</v>
      </c>
      <c r="C5939" s="3">
        <v>6</v>
      </c>
      <c r="D5939" s="3" t="str">
        <f>VLOOKUP(Cobertura2021[[#This Row],['#Area]],S:T,2)</f>
        <v>Rural</v>
      </c>
      <c r="E5939" s="1" t="s">
        <v>3664</v>
      </c>
      <c r="F5939" s="3">
        <v>358</v>
      </c>
      <c r="G5939" s="27" t="s">
        <v>5320</v>
      </c>
      <c r="H5939" s="27" t="s">
        <v>5320</v>
      </c>
      <c r="I5939" s="27" t="s">
        <v>5320</v>
      </c>
      <c r="J5939" s="28" t="s">
        <v>21</v>
      </c>
      <c r="K5939" s="28" t="s">
        <v>20</v>
      </c>
      <c r="L5939" s="28" t="s">
        <v>20</v>
      </c>
      <c r="M5939" s="3" t="str">
        <f>IF(+OR(J5939="SI",G5939="SI"),"SI","NO")</f>
        <v>SI</v>
      </c>
      <c r="N5939" s="3" t="str">
        <f>IF(+OR(H5939="SI",K5939="SI"),"SI","NO")</f>
        <v>SI</v>
      </c>
      <c r="O5939" s="3" t="str">
        <f>IF(+OR(I5939="SI",L5939="SI"),"SI","NO")</f>
        <v>SI</v>
      </c>
    </row>
    <row r="5940" spans="1:15" x14ac:dyDescent="0.25">
      <c r="A5940" s="20" t="s">
        <v>1926</v>
      </c>
      <c r="B5940" s="1" t="s">
        <v>1933</v>
      </c>
      <c r="C5940" s="3">
        <v>6</v>
      </c>
      <c r="D5940" s="3" t="str">
        <f>VLOOKUP(Cobertura2021[[#This Row],['#Area]],S:T,2)</f>
        <v>Rural</v>
      </c>
      <c r="E5940" s="1" t="s">
        <v>93</v>
      </c>
      <c r="F5940" s="3">
        <v>133</v>
      </c>
      <c r="G5940" s="27" t="s">
        <v>5320</v>
      </c>
      <c r="H5940" s="27" t="s">
        <v>3</v>
      </c>
      <c r="I5940" s="27" t="s">
        <v>3</v>
      </c>
      <c r="J5940" s="28" t="s">
        <v>21</v>
      </c>
      <c r="K5940" s="28" t="s">
        <v>20</v>
      </c>
      <c r="L5940" s="28" t="s">
        <v>20</v>
      </c>
      <c r="M5940" s="3" t="str">
        <f>IF(+OR(J5940="SI",G5940="SI"),"SI","NO")</f>
        <v>SI</v>
      </c>
      <c r="N5940" s="3" t="str">
        <f>IF(+OR(H5940="SI",K5940="SI"),"SI","NO")</f>
        <v>NO</v>
      </c>
      <c r="O5940" s="3" t="str">
        <f>IF(+OR(I5940="SI",L5940="SI"),"SI","NO")</f>
        <v>NO</v>
      </c>
    </row>
    <row r="5941" spans="1:15" hidden="1" x14ac:dyDescent="0.25">
      <c r="A5941" s="20" t="s">
        <v>3411</v>
      </c>
      <c r="B5941" s="1" t="s">
        <v>3475</v>
      </c>
      <c r="C5941" s="3">
        <v>1</v>
      </c>
      <c r="D5941" s="3" t="e">
        <f>VLOOKUP(Cobertura2021[[#This Row],['#Area]],S:T,2)</f>
        <v>#N/A</v>
      </c>
      <c r="E5941" s="1" t="s">
        <v>129</v>
      </c>
      <c r="F5941" s="3">
        <v>363</v>
      </c>
      <c r="G5941" s="27" t="s">
        <v>5320</v>
      </c>
      <c r="H5941" s="27" t="s">
        <v>5320</v>
      </c>
      <c r="I5941" s="27" t="s">
        <v>5320</v>
      </c>
      <c r="J5941" s="28" t="s">
        <v>21</v>
      </c>
      <c r="K5941" s="28" t="s">
        <v>21</v>
      </c>
      <c r="L5941" s="28" t="s">
        <v>21</v>
      </c>
      <c r="M5941" s="3" t="str">
        <f>IF(+OR(J5941="SI",G5941="SI"),"SI","NO")</f>
        <v>SI</v>
      </c>
      <c r="N5941" s="3" t="str">
        <f>IF(+OR(H5941="SI",K5941="SI"),"SI","NO")</f>
        <v>SI</v>
      </c>
      <c r="O5941" s="3" t="str">
        <f>IF(+OR(I5941="SI",L5941="SI"),"SI","NO")</f>
        <v>SI</v>
      </c>
    </row>
    <row r="5942" spans="1:15" x14ac:dyDescent="0.25">
      <c r="A5942" s="20" t="s">
        <v>3411</v>
      </c>
      <c r="B5942" s="1" t="s">
        <v>2764</v>
      </c>
      <c r="C5942" s="3">
        <v>6</v>
      </c>
      <c r="D5942" s="3" t="str">
        <f>VLOOKUP(Cobertura2021[[#This Row],['#Area]],S:T,2)</f>
        <v>Rural</v>
      </c>
      <c r="E5942" s="1" t="s">
        <v>129</v>
      </c>
      <c r="F5942" s="3">
        <v>73</v>
      </c>
      <c r="G5942" s="27" t="s">
        <v>5320</v>
      </c>
      <c r="H5942" s="27" t="s">
        <v>5320</v>
      </c>
      <c r="I5942" s="27" t="s">
        <v>5320</v>
      </c>
      <c r="J5942" s="28" t="s">
        <v>21</v>
      </c>
      <c r="K5942" s="28" t="s">
        <v>21</v>
      </c>
      <c r="L5942" s="28" t="s">
        <v>20</v>
      </c>
      <c r="M5942" s="3" t="str">
        <f>IF(+OR(J5942="SI",G5942="SI"),"SI","NO")</f>
        <v>SI</v>
      </c>
      <c r="N5942" s="3" t="str">
        <f>IF(+OR(H5942="SI",K5942="SI"),"SI","NO")</f>
        <v>SI</v>
      </c>
      <c r="O5942" s="3" t="str">
        <f>IF(+OR(I5942="SI",L5942="SI"),"SI","NO")</f>
        <v>SI</v>
      </c>
    </row>
    <row r="5943" spans="1:15" x14ac:dyDescent="0.25">
      <c r="A5943" s="20" t="s">
        <v>3411</v>
      </c>
      <c r="B5943" s="1" t="s">
        <v>3556</v>
      </c>
      <c r="C5943" s="3">
        <v>6</v>
      </c>
      <c r="D5943" s="3" t="str">
        <f>VLOOKUP(Cobertura2021[[#This Row],['#Area]],S:T,2)</f>
        <v>Rural</v>
      </c>
      <c r="E5943" s="1" t="s">
        <v>129</v>
      </c>
      <c r="F5943" s="3">
        <v>31</v>
      </c>
      <c r="G5943" s="27" t="s">
        <v>5320</v>
      </c>
      <c r="H5943" s="27" t="s">
        <v>5320</v>
      </c>
      <c r="I5943" s="27" t="s">
        <v>5320</v>
      </c>
      <c r="J5943" s="28" t="s">
        <v>21</v>
      </c>
      <c r="K5943" s="28" t="s">
        <v>20</v>
      </c>
      <c r="L5943" s="28" t="s">
        <v>20</v>
      </c>
      <c r="M5943" s="3" t="str">
        <f>IF(+OR(J5943="SI",G5943="SI"),"SI","NO")</f>
        <v>SI</v>
      </c>
      <c r="N5943" s="3" t="str">
        <f>IF(+OR(H5943="SI",K5943="SI"),"SI","NO")</f>
        <v>SI</v>
      </c>
      <c r="O5943" s="3" t="str">
        <f>IF(+OR(I5943="SI",L5943="SI"),"SI","NO")</f>
        <v>SI</v>
      </c>
    </row>
    <row r="5944" spans="1:15" hidden="1" x14ac:dyDescent="0.25">
      <c r="A5944" s="20" t="s">
        <v>3411</v>
      </c>
      <c r="B5944" s="1" t="s">
        <v>3625</v>
      </c>
      <c r="C5944" s="3">
        <v>1</v>
      </c>
      <c r="D5944" s="3" t="e">
        <f>VLOOKUP(Cobertura2021[[#This Row],['#Area]],S:T,2)</f>
        <v>#N/A</v>
      </c>
      <c r="E5944" s="1" t="s">
        <v>129</v>
      </c>
      <c r="F5944" s="3">
        <v>229</v>
      </c>
      <c r="G5944" s="27" t="s">
        <v>5320</v>
      </c>
      <c r="H5944" s="27" t="s">
        <v>5320</v>
      </c>
      <c r="I5944" s="27" t="s">
        <v>5320</v>
      </c>
      <c r="J5944" s="28" t="s">
        <v>21</v>
      </c>
      <c r="K5944" s="28" t="s">
        <v>21</v>
      </c>
      <c r="L5944" s="28" t="s">
        <v>21</v>
      </c>
      <c r="M5944" s="3" t="str">
        <f>IF(+OR(J5944="SI",G5944="SI"),"SI","NO")</f>
        <v>SI</v>
      </c>
      <c r="N5944" s="3" t="str">
        <f>IF(+OR(H5944="SI",K5944="SI"),"SI","NO")</f>
        <v>SI</v>
      </c>
      <c r="O5944" s="3" t="str">
        <f>IF(+OR(I5944="SI",L5944="SI"),"SI","NO")</f>
        <v>SI</v>
      </c>
    </row>
    <row r="5945" spans="1:15" x14ac:dyDescent="0.25">
      <c r="A5945" s="20" t="s">
        <v>3411</v>
      </c>
      <c r="B5945" s="1" t="s">
        <v>3418</v>
      </c>
      <c r="C5945" s="3">
        <v>6</v>
      </c>
      <c r="D5945" s="3" t="str">
        <f>VLOOKUP(Cobertura2021[[#This Row],['#Area]],S:T,2)</f>
        <v>Rural</v>
      </c>
      <c r="E5945" s="1" t="s">
        <v>129</v>
      </c>
      <c r="F5945" s="3">
        <v>45</v>
      </c>
      <c r="G5945" s="27" t="s">
        <v>5320</v>
      </c>
      <c r="H5945" s="27" t="s">
        <v>5320</v>
      </c>
      <c r="I5945" s="27" t="s">
        <v>5320</v>
      </c>
      <c r="J5945" s="28" t="s">
        <v>21</v>
      </c>
      <c r="K5945" s="28" t="s">
        <v>21</v>
      </c>
      <c r="L5945" s="28" t="s">
        <v>20</v>
      </c>
      <c r="M5945" s="3" t="str">
        <f>IF(+OR(J5945="SI",G5945="SI"),"SI","NO")</f>
        <v>SI</v>
      </c>
      <c r="N5945" s="3" t="str">
        <f>IF(+OR(H5945="SI",K5945="SI"),"SI","NO")</f>
        <v>SI</v>
      </c>
      <c r="O5945" s="3" t="str">
        <f>IF(+OR(I5945="SI",L5945="SI"),"SI","NO")</f>
        <v>SI</v>
      </c>
    </row>
    <row r="5946" spans="1:15" hidden="1" x14ac:dyDescent="0.25">
      <c r="A5946" s="20" t="s">
        <v>3411</v>
      </c>
      <c r="B5946" s="1" t="s">
        <v>3589</v>
      </c>
      <c r="C5946" s="3">
        <v>1</v>
      </c>
      <c r="D5946" s="3" t="e">
        <f>VLOOKUP(Cobertura2021[[#This Row],['#Area]],S:T,2)</f>
        <v>#N/A</v>
      </c>
      <c r="E5946" s="1" t="s">
        <v>129</v>
      </c>
      <c r="F5946" s="3">
        <v>128</v>
      </c>
      <c r="G5946" s="27" t="s">
        <v>5320</v>
      </c>
      <c r="H5946" s="27" t="s">
        <v>5320</v>
      </c>
      <c r="I5946" s="27" t="s">
        <v>5320</v>
      </c>
      <c r="J5946" s="28" t="s">
        <v>21</v>
      </c>
      <c r="K5946" s="28" t="s">
        <v>21</v>
      </c>
      <c r="L5946" s="28" t="s">
        <v>21</v>
      </c>
      <c r="M5946" s="3" t="str">
        <f>IF(+OR(J5946="SI",G5946="SI"),"SI","NO")</f>
        <v>SI</v>
      </c>
      <c r="N5946" s="3" t="str">
        <f>IF(+OR(H5946="SI",K5946="SI"),"SI","NO")</f>
        <v>SI</v>
      </c>
      <c r="O5946" s="3" t="str">
        <f>IF(+OR(I5946="SI",L5946="SI"),"SI","NO")</f>
        <v>SI</v>
      </c>
    </row>
    <row r="5947" spans="1:15" hidden="1" x14ac:dyDescent="0.25">
      <c r="A5947" s="20" t="s">
        <v>3411</v>
      </c>
      <c r="B5947" s="1" t="s">
        <v>3946</v>
      </c>
      <c r="C5947" s="3">
        <v>1</v>
      </c>
      <c r="D5947" s="3" t="e">
        <f>VLOOKUP(Cobertura2021[[#This Row],['#Area]],S:T,2)</f>
        <v>#N/A</v>
      </c>
      <c r="E5947" s="1" t="s">
        <v>129</v>
      </c>
      <c r="F5947" s="3">
        <v>97</v>
      </c>
      <c r="G5947" s="27" t="s">
        <v>5320</v>
      </c>
      <c r="H5947" s="27" t="s">
        <v>5320</v>
      </c>
      <c r="I5947" s="27" t="s">
        <v>5320</v>
      </c>
      <c r="J5947" s="28" t="s">
        <v>21</v>
      </c>
      <c r="K5947" s="28" t="s">
        <v>21</v>
      </c>
      <c r="L5947" s="28" t="s">
        <v>20</v>
      </c>
      <c r="M5947" s="3" t="str">
        <f>IF(+OR(J5947="SI",G5947="SI"),"SI","NO")</f>
        <v>SI</v>
      </c>
      <c r="N5947" s="3" t="str">
        <f>IF(+OR(H5947="SI",K5947="SI"),"SI","NO")</f>
        <v>SI</v>
      </c>
      <c r="O5947" s="3" t="str">
        <f>IF(+OR(I5947="SI",L5947="SI"),"SI","NO")</f>
        <v>SI</v>
      </c>
    </row>
    <row r="5948" spans="1:15" hidden="1" x14ac:dyDescent="0.25">
      <c r="A5948" s="20" t="s">
        <v>3411</v>
      </c>
      <c r="B5948" s="1" t="s">
        <v>3729</v>
      </c>
      <c r="C5948" s="3">
        <v>1</v>
      </c>
      <c r="D5948" s="3" t="e">
        <f>VLOOKUP(Cobertura2021[[#This Row],['#Area]],S:T,2)</f>
        <v>#N/A</v>
      </c>
      <c r="E5948" s="1" t="s">
        <v>129</v>
      </c>
      <c r="F5948" s="3">
        <v>57</v>
      </c>
      <c r="G5948" s="27" t="s">
        <v>5320</v>
      </c>
      <c r="H5948" s="27" t="s">
        <v>5320</v>
      </c>
      <c r="I5948" s="27" t="s">
        <v>5320</v>
      </c>
      <c r="J5948" s="28" t="s">
        <v>21</v>
      </c>
      <c r="K5948" s="28" t="s">
        <v>21</v>
      </c>
      <c r="L5948" s="28" t="s">
        <v>21</v>
      </c>
      <c r="M5948" s="3" t="str">
        <f>IF(+OR(J5948="SI",G5948="SI"),"SI","NO")</f>
        <v>SI</v>
      </c>
      <c r="N5948" s="3" t="str">
        <f>IF(+OR(H5948="SI",K5948="SI"),"SI","NO")</f>
        <v>SI</v>
      </c>
      <c r="O5948" s="3" t="str">
        <f>IF(+OR(I5948="SI",L5948="SI"),"SI","NO")</f>
        <v>SI</v>
      </c>
    </row>
    <row r="5949" spans="1:15" x14ac:dyDescent="0.25">
      <c r="A5949" s="20" t="s">
        <v>3181</v>
      </c>
      <c r="B5949" s="1" t="s">
        <v>3205</v>
      </c>
      <c r="C5949" s="3">
        <v>6</v>
      </c>
      <c r="D5949" s="3" t="str">
        <f>VLOOKUP(Cobertura2021[[#This Row],['#Area]],S:T,2)</f>
        <v>Rural</v>
      </c>
      <c r="E5949" s="1" t="s">
        <v>93</v>
      </c>
      <c r="F5949" s="3">
        <v>35</v>
      </c>
      <c r="G5949" s="27" t="s">
        <v>5320</v>
      </c>
      <c r="H5949" s="27" t="s">
        <v>3</v>
      </c>
      <c r="I5949" s="27" t="s">
        <v>3</v>
      </c>
      <c r="J5949" s="28" t="s">
        <v>21</v>
      </c>
      <c r="K5949" s="28" t="s">
        <v>20</v>
      </c>
      <c r="L5949" s="28" t="s">
        <v>20</v>
      </c>
      <c r="M5949" s="3" t="str">
        <f>IF(+OR(J5949="SI",G5949="SI"),"SI","NO")</f>
        <v>SI</v>
      </c>
      <c r="N5949" s="3" t="str">
        <f>IF(+OR(H5949="SI",K5949="SI"),"SI","NO")</f>
        <v>NO</v>
      </c>
      <c r="O5949" s="3" t="str">
        <f>IF(+OR(I5949="SI",L5949="SI"),"SI","NO")</f>
        <v>NO</v>
      </c>
    </row>
    <row r="5950" spans="1:15" hidden="1" x14ac:dyDescent="0.25">
      <c r="A5950" s="20" t="s">
        <v>3411</v>
      </c>
      <c r="B5950" s="1" t="s">
        <v>3740</v>
      </c>
      <c r="C5950" s="3">
        <v>1</v>
      </c>
      <c r="D5950" s="3" t="e">
        <f>VLOOKUP(Cobertura2021[[#This Row],['#Area]],S:T,2)</f>
        <v>#N/A</v>
      </c>
      <c r="E5950" s="1" t="s">
        <v>129</v>
      </c>
      <c r="F5950" s="3">
        <v>339</v>
      </c>
      <c r="G5950" s="27" t="s">
        <v>5320</v>
      </c>
      <c r="H5950" s="27" t="s">
        <v>5320</v>
      </c>
      <c r="I5950" s="27" t="s">
        <v>5320</v>
      </c>
      <c r="J5950" s="28" t="s">
        <v>21</v>
      </c>
      <c r="K5950" s="28" t="s">
        <v>21</v>
      </c>
      <c r="L5950" s="28" t="s">
        <v>21</v>
      </c>
      <c r="M5950" s="3" t="str">
        <f>IF(+OR(J5950="SI",G5950="SI"),"SI","NO")</f>
        <v>SI</v>
      </c>
      <c r="N5950" s="3" t="str">
        <f>IF(+OR(H5950="SI",K5950="SI"),"SI","NO")</f>
        <v>SI</v>
      </c>
      <c r="O5950" s="3" t="str">
        <f>IF(+OR(I5950="SI",L5950="SI"),"SI","NO")</f>
        <v>SI</v>
      </c>
    </row>
    <row r="5951" spans="1:15" x14ac:dyDescent="0.25">
      <c r="A5951" s="20" t="s">
        <v>3411</v>
      </c>
      <c r="B5951" s="1" t="s">
        <v>3918</v>
      </c>
      <c r="C5951" s="3">
        <v>6</v>
      </c>
      <c r="D5951" s="3" t="str">
        <f>VLOOKUP(Cobertura2021[[#This Row],['#Area]],S:T,2)</f>
        <v>Rural</v>
      </c>
      <c r="E5951" s="1" t="s">
        <v>129</v>
      </c>
      <c r="F5951" s="3">
        <v>34</v>
      </c>
      <c r="G5951" s="27" t="s">
        <v>5320</v>
      </c>
      <c r="H5951" s="27" t="s">
        <v>5320</v>
      </c>
      <c r="I5951" s="27" t="s">
        <v>5320</v>
      </c>
      <c r="J5951" s="28" t="s">
        <v>21</v>
      </c>
      <c r="K5951" s="28" t="s">
        <v>21</v>
      </c>
      <c r="L5951" s="28" t="s">
        <v>20</v>
      </c>
      <c r="M5951" s="3" t="str">
        <f>IF(+OR(J5951="SI",G5951="SI"),"SI","NO")</f>
        <v>SI</v>
      </c>
      <c r="N5951" s="3" t="str">
        <f>IF(+OR(H5951="SI",K5951="SI"),"SI","NO")</f>
        <v>SI</v>
      </c>
      <c r="O5951" s="3" t="str">
        <f>IF(+OR(I5951="SI",L5951="SI"),"SI","NO")</f>
        <v>SI</v>
      </c>
    </row>
    <row r="5952" spans="1:15" x14ac:dyDescent="0.25">
      <c r="A5952" s="20" t="s">
        <v>3411</v>
      </c>
      <c r="B5952" s="1" t="s">
        <v>3589</v>
      </c>
      <c r="C5952" s="3">
        <v>6</v>
      </c>
      <c r="D5952" s="3" t="str">
        <f>VLOOKUP(Cobertura2021[[#This Row],['#Area]],S:T,2)</f>
        <v>Rural</v>
      </c>
      <c r="E5952" s="1" t="s">
        <v>1711</v>
      </c>
      <c r="F5952" s="3">
        <v>86</v>
      </c>
      <c r="G5952" s="27" t="s">
        <v>5320</v>
      </c>
      <c r="H5952" s="27" t="s">
        <v>5320</v>
      </c>
      <c r="I5952" s="27" t="s">
        <v>5320</v>
      </c>
      <c r="J5952" s="28" t="s">
        <v>21</v>
      </c>
      <c r="K5952" s="28" t="s">
        <v>20</v>
      </c>
      <c r="L5952" s="28" t="s">
        <v>20</v>
      </c>
      <c r="M5952" s="3" t="str">
        <f>IF(+OR(J5952="SI",G5952="SI"),"SI","NO")</f>
        <v>SI</v>
      </c>
      <c r="N5952" s="3" t="str">
        <f>IF(+OR(H5952="SI",K5952="SI"),"SI","NO")</f>
        <v>SI</v>
      </c>
      <c r="O5952" s="3" t="str">
        <f>IF(+OR(I5952="SI",L5952="SI"),"SI","NO")</f>
        <v>SI</v>
      </c>
    </row>
    <row r="5953" spans="1:15" hidden="1" x14ac:dyDescent="0.25">
      <c r="A5953" s="20" t="s">
        <v>3411</v>
      </c>
      <c r="B5953" s="1" t="s">
        <v>3545</v>
      </c>
      <c r="C5953" s="3">
        <v>1</v>
      </c>
      <c r="D5953" s="3" t="e">
        <f>VLOOKUP(Cobertura2021[[#This Row],['#Area]],S:T,2)</f>
        <v>#N/A</v>
      </c>
      <c r="E5953" s="1" t="s">
        <v>3547</v>
      </c>
      <c r="F5953" s="3">
        <v>174</v>
      </c>
      <c r="G5953" s="27" t="s">
        <v>5320</v>
      </c>
      <c r="H5953" s="27" t="s">
        <v>5320</v>
      </c>
      <c r="I5953" s="27" t="s">
        <v>5320</v>
      </c>
      <c r="J5953" s="28" t="s">
        <v>21</v>
      </c>
      <c r="K5953" s="28" t="s">
        <v>21</v>
      </c>
      <c r="L5953" s="28" t="s">
        <v>21</v>
      </c>
      <c r="M5953" s="3" t="str">
        <f>IF(+OR(J5953="SI",G5953="SI"),"SI","NO")</f>
        <v>SI</v>
      </c>
      <c r="N5953" s="3" t="str">
        <f>IF(+OR(H5953="SI",K5953="SI"),"SI","NO")</f>
        <v>SI</v>
      </c>
      <c r="O5953" s="3" t="str">
        <f>IF(+OR(I5953="SI",L5953="SI"),"SI","NO")</f>
        <v>SI</v>
      </c>
    </row>
    <row r="5954" spans="1:15" x14ac:dyDescent="0.25">
      <c r="A5954" s="20" t="s">
        <v>3411</v>
      </c>
      <c r="B5954" s="1" t="s">
        <v>3850</v>
      </c>
      <c r="C5954" s="3">
        <v>6</v>
      </c>
      <c r="D5954" s="3" t="str">
        <f>VLOOKUP(Cobertura2021[[#This Row],['#Area]],S:T,2)</f>
        <v>Rural</v>
      </c>
      <c r="E5954" s="1" t="s">
        <v>3873</v>
      </c>
      <c r="F5954" s="3">
        <v>108</v>
      </c>
      <c r="G5954" s="27" t="s">
        <v>5320</v>
      </c>
      <c r="H5954" s="27" t="s">
        <v>5320</v>
      </c>
      <c r="I5954" s="27" t="s">
        <v>5320</v>
      </c>
      <c r="J5954" s="28" t="s">
        <v>21</v>
      </c>
      <c r="K5954" s="28" t="s">
        <v>21</v>
      </c>
      <c r="L5954" s="28" t="s">
        <v>20</v>
      </c>
      <c r="M5954" s="3" t="str">
        <f>IF(+OR(J5954="SI",G5954="SI"),"SI","NO")</f>
        <v>SI</v>
      </c>
      <c r="N5954" s="3" t="str">
        <f>IF(+OR(H5954="SI",K5954="SI"),"SI","NO")</f>
        <v>SI</v>
      </c>
      <c r="O5954" s="3" t="str">
        <f>IF(+OR(I5954="SI",L5954="SI"),"SI","NO")</f>
        <v>SI</v>
      </c>
    </row>
    <row r="5955" spans="1:15" x14ac:dyDescent="0.25">
      <c r="A5955" s="20" t="s">
        <v>3411</v>
      </c>
      <c r="B5955" s="1" t="s">
        <v>3787</v>
      </c>
      <c r="C5955" s="3">
        <v>6</v>
      </c>
      <c r="D5955" s="3" t="str">
        <f>VLOOKUP(Cobertura2021[[#This Row],['#Area]],S:T,2)</f>
        <v>Rural</v>
      </c>
      <c r="E5955" s="1" t="s">
        <v>1832</v>
      </c>
      <c r="F5955" s="3">
        <v>39</v>
      </c>
      <c r="G5955" s="27" t="s">
        <v>5320</v>
      </c>
      <c r="H5955" s="27" t="s">
        <v>5320</v>
      </c>
      <c r="I5955" s="27" t="s">
        <v>5320</v>
      </c>
      <c r="J5955" s="28" t="s">
        <v>21</v>
      </c>
      <c r="K5955" s="28" t="s">
        <v>21</v>
      </c>
      <c r="L5955" s="28" t="s">
        <v>21</v>
      </c>
      <c r="M5955" s="3" t="str">
        <f>IF(+OR(J5955="SI",G5955="SI"),"SI","NO")</f>
        <v>SI</v>
      </c>
      <c r="N5955" s="3" t="str">
        <f>IF(+OR(H5955="SI",K5955="SI"),"SI","NO")</f>
        <v>SI</v>
      </c>
      <c r="O5955" s="3" t="str">
        <f>IF(+OR(I5955="SI",L5955="SI"),"SI","NO")</f>
        <v>SI</v>
      </c>
    </row>
    <row r="5956" spans="1:15" x14ac:dyDescent="0.25">
      <c r="A5956" s="20" t="s">
        <v>3411</v>
      </c>
      <c r="B5956" s="1" t="s">
        <v>3918</v>
      </c>
      <c r="C5956" s="3">
        <v>6</v>
      </c>
      <c r="D5956" s="3" t="str">
        <f>VLOOKUP(Cobertura2021[[#This Row],['#Area]],S:T,2)</f>
        <v>Rural</v>
      </c>
      <c r="E5956" s="1" t="s">
        <v>1889</v>
      </c>
      <c r="F5956" s="3">
        <v>68</v>
      </c>
      <c r="G5956" s="27" t="s">
        <v>5320</v>
      </c>
      <c r="H5956" s="27" t="s">
        <v>5320</v>
      </c>
      <c r="I5956" s="27" t="s">
        <v>5320</v>
      </c>
      <c r="J5956" s="28" t="s">
        <v>21</v>
      </c>
      <c r="K5956" s="28" t="s">
        <v>20</v>
      </c>
      <c r="L5956" s="28" t="s">
        <v>20</v>
      </c>
      <c r="M5956" s="3" t="str">
        <f>IF(+OR(J5956="SI",G5956="SI"),"SI","NO")</f>
        <v>SI</v>
      </c>
      <c r="N5956" s="3" t="str">
        <f>IF(+OR(H5956="SI",K5956="SI"),"SI","NO")</f>
        <v>SI</v>
      </c>
      <c r="O5956" s="3" t="str">
        <f>IF(+OR(I5956="SI",L5956="SI"),"SI","NO")</f>
        <v>SI</v>
      </c>
    </row>
    <row r="5957" spans="1:15" hidden="1" x14ac:dyDescent="0.25">
      <c r="A5957" s="20" t="s">
        <v>3411</v>
      </c>
      <c r="B5957" s="1" t="s">
        <v>3946</v>
      </c>
      <c r="C5957" s="3">
        <v>1</v>
      </c>
      <c r="D5957" s="3" t="e">
        <f>VLOOKUP(Cobertura2021[[#This Row],['#Area]],S:T,2)</f>
        <v>#N/A</v>
      </c>
      <c r="E5957" s="1" t="s">
        <v>1707</v>
      </c>
      <c r="F5957" s="3">
        <v>43</v>
      </c>
      <c r="G5957" s="27" t="s">
        <v>5320</v>
      </c>
      <c r="H5957" s="27" t="s">
        <v>5320</v>
      </c>
      <c r="I5957" s="27" t="s">
        <v>5320</v>
      </c>
      <c r="J5957" s="28" t="s">
        <v>21</v>
      </c>
      <c r="K5957" s="28" t="s">
        <v>21</v>
      </c>
      <c r="L5957" s="28" t="s">
        <v>20</v>
      </c>
      <c r="M5957" s="3" t="str">
        <f>IF(+OR(J5957="SI",G5957="SI"),"SI","NO")</f>
        <v>SI</v>
      </c>
      <c r="N5957" s="3" t="str">
        <f>IF(+OR(H5957="SI",K5957="SI"),"SI","NO")</f>
        <v>SI</v>
      </c>
      <c r="O5957" s="3" t="str">
        <f>IF(+OR(I5957="SI",L5957="SI"),"SI","NO")</f>
        <v>SI</v>
      </c>
    </row>
    <row r="5958" spans="1:15" x14ac:dyDescent="0.25">
      <c r="A5958" s="20" t="s">
        <v>3411</v>
      </c>
      <c r="B5958" s="1" t="s">
        <v>2764</v>
      </c>
      <c r="C5958" s="3">
        <v>6</v>
      </c>
      <c r="D5958" s="3" t="str">
        <f>VLOOKUP(Cobertura2021[[#This Row],['#Area]],S:T,2)</f>
        <v>Rural</v>
      </c>
      <c r="E5958" s="1" t="s">
        <v>93</v>
      </c>
      <c r="F5958" s="3">
        <v>263</v>
      </c>
      <c r="G5958" s="27" t="s">
        <v>5320</v>
      </c>
      <c r="H5958" s="27" t="s">
        <v>5320</v>
      </c>
      <c r="I5958" s="27" t="s">
        <v>5320</v>
      </c>
      <c r="J5958" s="28" t="s">
        <v>21</v>
      </c>
      <c r="K5958" s="28" t="s">
        <v>21</v>
      </c>
      <c r="L5958" s="28" t="s">
        <v>20</v>
      </c>
      <c r="M5958" s="3" t="str">
        <f>IF(+OR(J5958="SI",G5958="SI"),"SI","NO")</f>
        <v>SI</v>
      </c>
      <c r="N5958" s="3" t="str">
        <f>IF(+OR(H5958="SI",K5958="SI"),"SI","NO")</f>
        <v>SI</v>
      </c>
      <c r="O5958" s="3" t="str">
        <f>IF(+OR(I5958="SI",L5958="SI"),"SI","NO")</f>
        <v>SI</v>
      </c>
    </row>
    <row r="5959" spans="1:15" hidden="1" x14ac:dyDescent="0.25">
      <c r="A5959" s="20" t="s">
        <v>3411</v>
      </c>
      <c r="B5959" s="1" t="s">
        <v>3545</v>
      </c>
      <c r="C5959" s="3">
        <v>1</v>
      </c>
      <c r="D5959" s="3" t="e">
        <f>VLOOKUP(Cobertura2021[[#This Row],['#Area]],S:T,2)</f>
        <v>#N/A</v>
      </c>
      <c r="E5959" s="1" t="s">
        <v>93</v>
      </c>
      <c r="F5959" s="3">
        <v>193</v>
      </c>
      <c r="G5959" s="27" t="s">
        <v>5320</v>
      </c>
      <c r="H5959" s="27" t="s">
        <v>5320</v>
      </c>
      <c r="I5959" s="27" t="s">
        <v>5320</v>
      </c>
      <c r="J5959" s="28" t="s">
        <v>21</v>
      </c>
      <c r="K5959" s="28" t="s">
        <v>21</v>
      </c>
      <c r="L5959" s="28" t="s">
        <v>21</v>
      </c>
      <c r="M5959" s="3" t="str">
        <f>IF(+OR(J5959="SI",G5959="SI"),"SI","NO")</f>
        <v>SI</v>
      </c>
      <c r="N5959" s="3" t="str">
        <f>IF(+OR(H5959="SI",K5959="SI"),"SI","NO")</f>
        <v>SI</v>
      </c>
      <c r="O5959" s="3" t="str">
        <f>IF(+OR(I5959="SI",L5959="SI"),"SI","NO")</f>
        <v>SI</v>
      </c>
    </row>
    <row r="5960" spans="1:15" x14ac:dyDescent="0.25">
      <c r="A5960" s="20" t="s">
        <v>3411</v>
      </c>
      <c r="B5960" s="1" t="s">
        <v>3625</v>
      </c>
      <c r="C5960" s="3">
        <v>6</v>
      </c>
      <c r="D5960" s="3" t="str">
        <f>VLOOKUP(Cobertura2021[[#This Row],['#Area]],S:T,2)</f>
        <v>Rural</v>
      </c>
      <c r="E5960" s="1" t="s">
        <v>93</v>
      </c>
      <c r="F5960" s="3">
        <v>72</v>
      </c>
      <c r="G5960" s="27" t="s">
        <v>5320</v>
      </c>
      <c r="H5960" s="27" t="s">
        <v>3</v>
      </c>
      <c r="I5960" s="27" t="s">
        <v>3</v>
      </c>
      <c r="J5960" s="28" t="s">
        <v>21</v>
      </c>
      <c r="K5960" s="28" t="s">
        <v>21</v>
      </c>
      <c r="L5960" s="28" t="s">
        <v>20</v>
      </c>
      <c r="M5960" s="3" t="str">
        <f>IF(+OR(J5960="SI",G5960="SI"),"SI","NO")</f>
        <v>SI</v>
      </c>
      <c r="N5960" s="3" t="str">
        <f>IF(+OR(H5960="SI",K5960="SI"),"SI","NO")</f>
        <v>SI</v>
      </c>
      <c r="O5960" s="3" t="str">
        <f>IF(+OR(I5960="SI",L5960="SI"),"SI","NO")</f>
        <v>NO</v>
      </c>
    </row>
    <row r="5961" spans="1:15" x14ac:dyDescent="0.25">
      <c r="A5961" s="20" t="s">
        <v>3411</v>
      </c>
      <c r="B5961" s="1" t="s">
        <v>3545</v>
      </c>
      <c r="C5961" s="3">
        <v>6</v>
      </c>
      <c r="D5961" s="3" t="str">
        <f>VLOOKUP(Cobertura2021[[#This Row],['#Area]],S:T,2)</f>
        <v>Rural</v>
      </c>
      <c r="E5961" s="1" t="s">
        <v>93</v>
      </c>
      <c r="F5961" s="3">
        <v>122</v>
      </c>
      <c r="G5961" s="27" t="s">
        <v>5320</v>
      </c>
      <c r="H5961" s="27" t="s">
        <v>5320</v>
      </c>
      <c r="I5961" s="27" t="s">
        <v>5320</v>
      </c>
      <c r="J5961" s="28" t="s">
        <v>21</v>
      </c>
      <c r="K5961" s="28" t="s">
        <v>21</v>
      </c>
      <c r="L5961" s="28" t="s">
        <v>20</v>
      </c>
      <c r="M5961" s="3" t="str">
        <f>IF(+OR(J5961="SI",G5961="SI"),"SI","NO")</f>
        <v>SI</v>
      </c>
      <c r="N5961" s="3" t="str">
        <f>IF(+OR(H5961="SI",K5961="SI"),"SI","NO")</f>
        <v>SI</v>
      </c>
      <c r="O5961" s="3" t="str">
        <f>IF(+OR(I5961="SI",L5961="SI"),"SI","NO")</f>
        <v>SI</v>
      </c>
    </row>
    <row r="5962" spans="1:15" x14ac:dyDescent="0.25">
      <c r="A5962" s="20" t="s">
        <v>3411</v>
      </c>
      <c r="B5962" s="1" t="s">
        <v>3556</v>
      </c>
      <c r="C5962" s="3">
        <v>6</v>
      </c>
      <c r="D5962" s="3" t="str">
        <f>VLOOKUP(Cobertura2021[[#This Row],['#Area]],S:T,2)</f>
        <v>Rural</v>
      </c>
      <c r="E5962" s="1" t="s">
        <v>93</v>
      </c>
      <c r="F5962" s="3">
        <v>118</v>
      </c>
      <c r="G5962" s="27" t="s">
        <v>5320</v>
      </c>
      <c r="H5962" s="27" t="s">
        <v>5320</v>
      </c>
      <c r="I5962" s="27" t="s">
        <v>5320</v>
      </c>
      <c r="J5962" s="28" t="s">
        <v>21</v>
      </c>
      <c r="K5962" s="28" t="s">
        <v>20</v>
      </c>
      <c r="L5962" s="28" t="s">
        <v>20</v>
      </c>
      <c r="M5962" s="3" t="str">
        <f>IF(+OR(J5962="SI",G5962="SI"),"SI","NO")</f>
        <v>SI</v>
      </c>
      <c r="N5962" s="3" t="str">
        <f>IF(+OR(H5962="SI",K5962="SI"),"SI","NO")</f>
        <v>SI</v>
      </c>
      <c r="O5962" s="3" t="str">
        <f>IF(+OR(I5962="SI",L5962="SI"),"SI","NO")</f>
        <v>SI</v>
      </c>
    </row>
    <row r="5963" spans="1:15" x14ac:dyDescent="0.25">
      <c r="A5963" s="20" t="s">
        <v>3411</v>
      </c>
      <c r="B5963" s="1" t="s">
        <v>3822</v>
      </c>
      <c r="C5963" s="3">
        <v>6</v>
      </c>
      <c r="D5963" s="3" t="str">
        <f>VLOOKUP(Cobertura2021[[#This Row],['#Area]],S:T,2)</f>
        <v>Rural</v>
      </c>
      <c r="E5963" s="1" t="s">
        <v>93</v>
      </c>
      <c r="F5963" s="3">
        <v>43</v>
      </c>
      <c r="G5963" s="27" t="s">
        <v>5320</v>
      </c>
      <c r="H5963" s="27" t="s">
        <v>5320</v>
      </c>
      <c r="I5963" s="27" t="s">
        <v>5320</v>
      </c>
      <c r="J5963" s="28" t="s">
        <v>21</v>
      </c>
      <c r="K5963" s="28" t="s">
        <v>21</v>
      </c>
      <c r="L5963" s="28" t="s">
        <v>20</v>
      </c>
      <c r="M5963" s="3" t="str">
        <f>IF(+OR(J5963="SI",G5963="SI"),"SI","NO")</f>
        <v>SI</v>
      </c>
      <c r="N5963" s="3" t="str">
        <f>IF(+OR(H5963="SI",K5963="SI"),"SI","NO")</f>
        <v>SI</v>
      </c>
      <c r="O5963" s="3" t="str">
        <f>IF(+OR(I5963="SI",L5963="SI"),"SI","NO")</f>
        <v>SI</v>
      </c>
    </row>
    <row r="5964" spans="1:15" x14ac:dyDescent="0.25">
      <c r="A5964" s="20" t="s">
        <v>3411</v>
      </c>
      <c r="B5964" s="1" t="s">
        <v>3412</v>
      </c>
      <c r="C5964" s="3">
        <v>6</v>
      </c>
      <c r="D5964" s="3" t="str">
        <f>VLOOKUP(Cobertura2021[[#This Row],['#Area]],S:T,2)</f>
        <v>Rural</v>
      </c>
      <c r="E5964" s="1" t="s">
        <v>93</v>
      </c>
      <c r="F5964" s="3">
        <v>87</v>
      </c>
      <c r="G5964" s="27" t="s">
        <v>5320</v>
      </c>
      <c r="H5964" s="27" t="s">
        <v>5320</v>
      </c>
      <c r="I5964" s="27" t="s">
        <v>5320</v>
      </c>
      <c r="J5964" s="28" t="s">
        <v>21</v>
      </c>
      <c r="K5964" s="28" t="s">
        <v>21</v>
      </c>
      <c r="L5964" s="28" t="s">
        <v>20</v>
      </c>
      <c r="M5964" s="3" t="str">
        <f>IF(+OR(J5964="SI",G5964="SI"),"SI","NO")</f>
        <v>SI</v>
      </c>
      <c r="N5964" s="3" t="str">
        <f>IF(+OR(H5964="SI",K5964="SI"),"SI","NO")</f>
        <v>SI</v>
      </c>
      <c r="O5964" s="3" t="str">
        <f>IF(+OR(I5964="SI",L5964="SI"),"SI","NO")</f>
        <v>SI</v>
      </c>
    </row>
    <row r="5965" spans="1:15" x14ac:dyDescent="0.25">
      <c r="A5965" s="20" t="s">
        <v>3411</v>
      </c>
      <c r="B5965" s="1" t="s">
        <v>1329</v>
      </c>
      <c r="C5965" s="3">
        <v>6</v>
      </c>
      <c r="D5965" s="3" t="str">
        <f>VLOOKUP(Cobertura2021[[#This Row],['#Area]],S:T,2)</f>
        <v>Rural</v>
      </c>
      <c r="E5965" s="1" t="s">
        <v>93</v>
      </c>
      <c r="F5965" s="3">
        <v>137</v>
      </c>
      <c r="G5965" s="27" t="s">
        <v>5320</v>
      </c>
      <c r="H5965" s="27" t="s">
        <v>5320</v>
      </c>
      <c r="I5965" s="27" t="s">
        <v>5320</v>
      </c>
      <c r="J5965" s="28" t="s">
        <v>21</v>
      </c>
      <c r="K5965" s="28" t="s">
        <v>20</v>
      </c>
      <c r="L5965" s="28" t="s">
        <v>20</v>
      </c>
      <c r="M5965" s="3" t="str">
        <f>IF(+OR(J5965="SI",G5965="SI"),"SI","NO")</f>
        <v>SI</v>
      </c>
      <c r="N5965" s="3" t="str">
        <f>IF(+OR(H5965="SI",K5965="SI"),"SI","NO")</f>
        <v>SI</v>
      </c>
      <c r="O5965" s="3" t="str">
        <f>IF(+OR(I5965="SI",L5965="SI"),"SI","NO")</f>
        <v>SI</v>
      </c>
    </row>
    <row r="5966" spans="1:15" hidden="1" x14ac:dyDescent="0.25">
      <c r="A5966" s="20" t="s">
        <v>3411</v>
      </c>
      <c r="B5966" s="1" t="s">
        <v>3683</v>
      </c>
      <c r="C5966" s="3">
        <v>1</v>
      </c>
      <c r="D5966" s="3" t="e">
        <f>VLOOKUP(Cobertura2021[[#This Row],['#Area]],S:T,2)</f>
        <v>#N/A</v>
      </c>
      <c r="E5966" s="1" t="s">
        <v>93</v>
      </c>
      <c r="F5966" s="3">
        <v>91</v>
      </c>
      <c r="G5966" s="27" t="s">
        <v>5320</v>
      </c>
      <c r="H5966" s="27" t="s">
        <v>5320</v>
      </c>
      <c r="I5966" s="27" t="s">
        <v>5320</v>
      </c>
      <c r="J5966" s="28" t="s">
        <v>21</v>
      </c>
      <c r="K5966" s="28" t="s">
        <v>21</v>
      </c>
      <c r="L5966" s="28" t="s">
        <v>21</v>
      </c>
      <c r="M5966" s="3" t="str">
        <f>IF(+OR(J5966="SI",G5966="SI"),"SI","NO")</f>
        <v>SI</v>
      </c>
      <c r="N5966" s="3" t="str">
        <f>IF(+OR(H5966="SI",K5966="SI"),"SI","NO")</f>
        <v>SI</v>
      </c>
      <c r="O5966" s="3" t="str">
        <f>IF(+OR(I5966="SI",L5966="SI"),"SI","NO")</f>
        <v>SI</v>
      </c>
    </row>
    <row r="5967" spans="1:15" x14ac:dyDescent="0.25">
      <c r="A5967" s="20" t="s">
        <v>3411</v>
      </c>
      <c r="B5967" s="1" t="s">
        <v>3532</v>
      </c>
      <c r="C5967" s="3">
        <v>6</v>
      </c>
      <c r="D5967" s="3" t="str">
        <f>VLOOKUP(Cobertura2021[[#This Row],['#Area]],S:T,2)</f>
        <v>Rural</v>
      </c>
      <c r="E5967" s="1" t="s">
        <v>93</v>
      </c>
      <c r="F5967" s="3">
        <v>0</v>
      </c>
      <c r="G5967" s="27" t="s">
        <v>5320</v>
      </c>
      <c r="H5967" s="27" t="s">
        <v>5320</v>
      </c>
      <c r="I5967" s="27" t="s">
        <v>5320</v>
      </c>
      <c r="J5967" s="28" t="s">
        <v>21</v>
      </c>
      <c r="K5967" s="28" t="s">
        <v>21</v>
      </c>
      <c r="L5967" s="28" t="s">
        <v>20</v>
      </c>
      <c r="M5967" s="3" t="str">
        <f>IF(+OR(J5967="SI",G5967="SI"),"SI","NO")</f>
        <v>SI</v>
      </c>
      <c r="N5967" s="3" t="str">
        <f>IF(+OR(H5967="SI",K5967="SI"),"SI","NO")</f>
        <v>SI</v>
      </c>
      <c r="O5967" s="3" t="str">
        <f>IF(+OR(I5967="SI",L5967="SI"),"SI","NO")</f>
        <v>SI</v>
      </c>
    </row>
    <row r="5968" spans="1:15" x14ac:dyDescent="0.25">
      <c r="A5968" s="20" t="s">
        <v>3411</v>
      </c>
      <c r="B5968" s="1" t="s">
        <v>3740</v>
      </c>
      <c r="C5968" s="3">
        <v>6</v>
      </c>
      <c r="D5968" s="3" t="str">
        <f>VLOOKUP(Cobertura2021[[#This Row],['#Area]],S:T,2)</f>
        <v>Rural</v>
      </c>
      <c r="E5968" s="1" t="s">
        <v>93</v>
      </c>
      <c r="F5968" s="3">
        <v>42</v>
      </c>
      <c r="G5968" s="27" t="s">
        <v>5320</v>
      </c>
      <c r="H5968" s="27" t="s">
        <v>5320</v>
      </c>
      <c r="I5968" s="27" t="s">
        <v>5320</v>
      </c>
      <c r="J5968" s="28" t="s">
        <v>20</v>
      </c>
      <c r="K5968" s="28" t="s">
        <v>20</v>
      </c>
      <c r="L5968" s="28" t="s">
        <v>20</v>
      </c>
      <c r="M5968" s="3" t="str">
        <f>IF(+OR(J5968="SI",G5968="SI"),"SI","NO")</f>
        <v>SI</v>
      </c>
      <c r="N5968" s="3" t="str">
        <f>IF(+OR(H5968="SI",K5968="SI"),"SI","NO")</f>
        <v>SI</v>
      </c>
      <c r="O5968" s="3" t="str">
        <f>IF(+OR(I5968="SI",L5968="SI"),"SI","NO")</f>
        <v>SI</v>
      </c>
    </row>
    <row r="5969" spans="1:15" x14ac:dyDescent="0.25">
      <c r="A5969" s="20" t="s">
        <v>3411</v>
      </c>
      <c r="B5969" s="1" t="s">
        <v>3787</v>
      </c>
      <c r="C5969" s="3">
        <v>6</v>
      </c>
      <c r="D5969" s="3" t="str">
        <f>VLOOKUP(Cobertura2021[[#This Row],['#Area]],S:T,2)</f>
        <v>Rural</v>
      </c>
      <c r="E5969" s="1" t="s">
        <v>93</v>
      </c>
      <c r="F5969" s="3">
        <v>49</v>
      </c>
      <c r="G5969" s="27" t="s">
        <v>5320</v>
      </c>
      <c r="H5969" s="27" t="s">
        <v>5320</v>
      </c>
      <c r="I5969" s="27" t="s">
        <v>5320</v>
      </c>
      <c r="J5969" s="28" t="s">
        <v>21</v>
      </c>
      <c r="K5969" s="28" t="s">
        <v>21</v>
      </c>
      <c r="L5969" s="28" t="s">
        <v>20</v>
      </c>
      <c r="M5969" s="3" t="str">
        <f>IF(+OR(J5969="SI",G5969="SI"),"SI","NO")</f>
        <v>SI</v>
      </c>
      <c r="N5969" s="3" t="str">
        <f>IF(+OR(H5969="SI",K5969="SI"),"SI","NO")</f>
        <v>SI</v>
      </c>
      <c r="O5969" s="3" t="str">
        <f>IF(+OR(I5969="SI",L5969="SI"),"SI","NO")</f>
        <v>SI</v>
      </c>
    </row>
    <row r="5970" spans="1:15" hidden="1" x14ac:dyDescent="0.25">
      <c r="A5970" s="20" t="s">
        <v>3411</v>
      </c>
      <c r="B5970" s="1" t="s">
        <v>3412</v>
      </c>
      <c r="C5970" s="3">
        <v>1</v>
      </c>
      <c r="D5970" s="3" t="e">
        <f>VLOOKUP(Cobertura2021[[#This Row],['#Area]],S:T,2)</f>
        <v>#N/A</v>
      </c>
      <c r="E5970" s="1" t="s">
        <v>3424</v>
      </c>
      <c r="F5970" s="3">
        <v>350</v>
      </c>
      <c r="G5970" s="27" t="s">
        <v>5320</v>
      </c>
      <c r="H5970" s="27" t="s">
        <v>5320</v>
      </c>
      <c r="I5970" s="27" t="s">
        <v>5320</v>
      </c>
      <c r="J5970" s="28" t="s">
        <v>21</v>
      </c>
      <c r="K5970" s="28" t="s">
        <v>21</v>
      </c>
      <c r="L5970" s="28" t="s">
        <v>21</v>
      </c>
      <c r="M5970" s="3" t="str">
        <f>IF(+OR(J5970="SI",G5970="SI"),"SI","NO")</f>
        <v>SI</v>
      </c>
      <c r="N5970" s="3" t="str">
        <f>IF(+OR(H5970="SI",K5970="SI"),"SI","NO")</f>
        <v>SI</v>
      </c>
      <c r="O5970" s="3" t="str">
        <f>IF(+OR(I5970="SI",L5970="SI"),"SI","NO")</f>
        <v>SI</v>
      </c>
    </row>
    <row r="5971" spans="1:15" x14ac:dyDescent="0.25">
      <c r="A5971" s="20" t="s">
        <v>156</v>
      </c>
      <c r="B5971" s="1" t="s">
        <v>5116</v>
      </c>
      <c r="C5971" s="3">
        <v>6</v>
      </c>
      <c r="D5971" s="3" t="str">
        <f>VLOOKUP(Cobertura2021[[#This Row],['#Area]],S:T,2)</f>
        <v>Rural</v>
      </c>
      <c r="E5971" s="1" t="s">
        <v>93</v>
      </c>
      <c r="F5971" s="3">
        <v>121</v>
      </c>
      <c r="G5971" s="27" t="s">
        <v>5320</v>
      </c>
      <c r="H5971" s="27" t="s">
        <v>3</v>
      </c>
      <c r="I5971" s="27" t="s">
        <v>3</v>
      </c>
      <c r="J5971" s="28" t="s">
        <v>21</v>
      </c>
      <c r="K5971" s="28" t="s">
        <v>20</v>
      </c>
      <c r="L5971" s="28" t="s">
        <v>20</v>
      </c>
      <c r="M5971" s="3" t="str">
        <f>IF(+OR(J5971="SI",G5971="SI"),"SI","NO")</f>
        <v>SI</v>
      </c>
      <c r="N5971" s="3" t="str">
        <f>IF(+OR(H5971="SI",K5971="SI"),"SI","NO")</f>
        <v>NO</v>
      </c>
      <c r="O5971" s="3" t="str">
        <f>IF(+OR(I5971="SI",L5971="SI"),"SI","NO")</f>
        <v>NO</v>
      </c>
    </row>
    <row r="5972" spans="1:15" x14ac:dyDescent="0.25">
      <c r="A5972" s="20" t="s">
        <v>3411</v>
      </c>
      <c r="B5972" s="1" t="s">
        <v>3589</v>
      </c>
      <c r="C5972" s="3">
        <v>6</v>
      </c>
      <c r="D5972" s="3" t="str">
        <f>VLOOKUP(Cobertura2021[[#This Row],['#Area]],S:T,2)</f>
        <v>Rural</v>
      </c>
      <c r="E5972" s="1" t="s">
        <v>3424</v>
      </c>
      <c r="F5972" s="3">
        <v>83</v>
      </c>
      <c r="G5972" s="27" t="s">
        <v>5320</v>
      </c>
      <c r="H5972" s="27" t="s">
        <v>5320</v>
      </c>
      <c r="I5972" s="27" t="s">
        <v>5320</v>
      </c>
      <c r="J5972" s="28" t="s">
        <v>21</v>
      </c>
      <c r="K5972" s="28" t="s">
        <v>20</v>
      </c>
      <c r="L5972" s="28" t="s">
        <v>20</v>
      </c>
      <c r="M5972" s="3" t="str">
        <f>IF(+OR(J5972="SI",G5972="SI"),"SI","NO")</f>
        <v>SI</v>
      </c>
      <c r="N5972" s="3" t="str">
        <f>IF(+OR(H5972="SI",K5972="SI"),"SI","NO")</f>
        <v>SI</v>
      </c>
      <c r="O5972" s="3" t="str">
        <f>IF(+OR(I5972="SI",L5972="SI"),"SI","NO")</f>
        <v>SI</v>
      </c>
    </row>
    <row r="5973" spans="1:15" x14ac:dyDescent="0.25">
      <c r="A5973" s="20" t="s">
        <v>3411</v>
      </c>
      <c r="B5973" s="1" t="s">
        <v>2764</v>
      </c>
      <c r="C5973" s="3">
        <v>6</v>
      </c>
      <c r="D5973" s="3" t="str">
        <f>VLOOKUP(Cobertura2021[[#This Row],['#Area]],S:T,2)</f>
        <v>Rural</v>
      </c>
      <c r="E5973" s="1" t="s">
        <v>2250</v>
      </c>
      <c r="F5973" s="3">
        <v>55</v>
      </c>
      <c r="G5973" s="27" t="s">
        <v>5320</v>
      </c>
      <c r="H5973" s="27" t="s">
        <v>5320</v>
      </c>
      <c r="I5973" s="27" t="s">
        <v>5320</v>
      </c>
      <c r="J5973" s="28" t="s">
        <v>21</v>
      </c>
      <c r="K5973" s="28" t="s">
        <v>20</v>
      </c>
      <c r="L5973" s="28" t="s">
        <v>20</v>
      </c>
      <c r="M5973" s="3" t="str">
        <f>IF(+OR(J5973="SI",G5973="SI"),"SI","NO")</f>
        <v>SI</v>
      </c>
      <c r="N5973" s="3" t="str">
        <f>IF(+OR(H5973="SI",K5973="SI"),"SI","NO")</f>
        <v>SI</v>
      </c>
      <c r="O5973" s="3" t="str">
        <f>IF(+OR(I5973="SI",L5973="SI"),"SI","NO")</f>
        <v>SI</v>
      </c>
    </row>
    <row r="5974" spans="1:15" x14ac:dyDescent="0.25">
      <c r="A5974" s="20" t="s">
        <v>3411</v>
      </c>
      <c r="B5974" s="1" t="s">
        <v>3412</v>
      </c>
      <c r="C5974" s="3">
        <v>6</v>
      </c>
      <c r="D5974" s="3" t="str">
        <f>VLOOKUP(Cobertura2021[[#This Row],['#Area]],S:T,2)</f>
        <v>Rural</v>
      </c>
      <c r="E5974" s="1" t="s">
        <v>2250</v>
      </c>
      <c r="F5974" s="3">
        <v>427</v>
      </c>
      <c r="G5974" s="27" t="s">
        <v>5320</v>
      </c>
      <c r="H5974" s="27" t="s">
        <v>5320</v>
      </c>
      <c r="I5974" s="27" t="s">
        <v>5320</v>
      </c>
      <c r="J5974" s="28" t="s">
        <v>21</v>
      </c>
      <c r="K5974" s="28" t="s">
        <v>21</v>
      </c>
      <c r="L5974" s="28" t="s">
        <v>20</v>
      </c>
      <c r="M5974" s="3" t="str">
        <f>IF(+OR(J5974="SI",G5974="SI"),"SI","NO")</f>
        <v>SI</v>
      </c>
      <c r="N5974" s="3" t="str">
        <f>IF(+OR(H5974="SI",K5974="SI"),"SI","NO")</f>
        <v>SI</v>
      </c>
      <c r="O5974" s="3" t="str">
        <f>IF(+OR(I5974="SI",L5974="SI"),"SI","NO")</f>
        <v>SI</v>
      </c>
    </row>
    <row r="5975" spans="1:15" x14ac:dyDescent="0.25">
      <c r="A5975" s="20" t="s">
        <v>3411</v>
      </c>
      <c r="B5975" s="1" t="s">
        <v>3850</v>
      </c>
      <c r="C5975" s="3">
        <v>6</v>
      </c>
      <c r="D5975" s="3" t="str">
        <f>VLOOKUP(Cobertura2021[[#This Row],['#Area]],S:T,2)</f>
        <v>Rural</v>
      </c>
      <c r="E5975" s="1" t="s">
        <v>2250</v>
      </c>
      <c r="F5975" s="3">
        <v>52</v>
      </c>
      <c r="G5975" s="27" t="s">
        <v>5320</v>
      </c>
      <c r="H5975" s="27" t="s">
        <v>5320</v>
      </c>
      <c r="I5975" s="27" t="s">
        <v>5320</v>
      </c>
      <c r="J5975" s="28" t="s">
        <v>21</v>
      </c>
      <c r="K5975" s="28" t="s">
        <v>21</v>
      </c>
      <c r="L5975" s="28" t="s">
        <v>20</v>
      </c>
      <c r="M5975" s="3" t="str">
        <f>IF(+OR(J5975="SI",G5975="SI"),"SI","NO")</f>
        <v>SI</v>
      </c>
      <c r="N5975" s="3" t="str">
        <f>IF(+OR(H5975="SI",K5975="SI"),"SI","NO")</f>
        <v>SI</v>
      </c>
      <c r="O5975" s="3" t="str">
        <f>IF(+OR(I5975="SI",L5975="SI"),"SI","NO")</f>
        <v>SI</v>
      </c>
    </row>
    <row r="5976" spans="1:15" hidden="1" x14ac:dyDescent="0.25">
      <c r="A5976" s="20" t="s">
        <v>3411</v>
      </c>
      <c r="B5976" s="1" t="s">
        <v>3412</v>
      </c>
      <c r="C5976" s="3">
        <v>1</v>
      </c>
      <c r="D5976" s="3" t="e">
        <f>VLOOKUP(Cobertura2021[[#This Row],['#Area]],S:T,2)</f>
        <v>#N/A</v>
      </c>
      <c r="E5976" s="1" t="s">
        <v>3431</v>
      </c>
      <c r="F5976" s="3">
        <v>2169</v>
      </c>
      <c r="G5976" s="27" t="s">
        <v>5320</v>
      </c>
      <c r="H5976" s="27" t="s">
        <v>5320</v>
      </c>
      <c r="I5976" s="27" t="s">
        <v>5320</v>
      </c>
      <c r="J5976" s="28" t="s">
        <v>21</v>
      </c>
      <c r="K5976" s="28" t="s">
        <v>21</v>
      </c>
      <c r="L5976" s="28" t="s">
        <v>21</v>
      </c>
      <c r="M5976" s="3" t="str">
        <f>IF(+OR(J5976="SI",G5976="SI"),"SI","NO")</f>
        <v>SI</v>
      </c>
      <c r="N5976" s="3" t="str">
        <f>IF(+OR(H5976="SI",K5976="SI"),"SI","NO")</f>
        <v>SI</v>
      </c>
      <c r="O5976" s="3" t="str">
        <f>IF(+OR(I5976="SI",L5976="SI"),"SI","NO")</f>
        <v>SI</v>
      </c>
    </row>
    <row r="5977" spans="1:15" hidden="1" x14ac:dyDescent="0.25">
      <c r="A5977" s="20" t="s">
        <v>3411</v>
      </c>
      <c r="B5977" s="1" t="s">
        <v>3412</v>
      </c>
      <c r="C5977" s="3">
        <v>1</v>
      </c>
      <c r="D5977" s="3" t="e">
        <f>VLOOKUP(Cobertura2021[[#This Row],['#Area]],S:T,2)</f>
        <v>#N/A</v>
      </c>
      <c r="E5977" s="1" t="s">
        <v>3428</v>
      </c>
      <c r="F5977" s="3">
        <v>67</v>
      </c>
      <c r="G5977" s="27" t="s">
        <v>5320</v>
      </c>
      <c r="H5977" s="27" t="s">
        <v>5320</v>
      </c>
      <c r="I5977" s="27" t="s">
        <v>5320</v>
      </c>
      <c r="J5977" s="28" t="s">
        <v>21</v>
      </c>
      <c r="K5977" s="28" t="s">
        <v>21</v>
      </c>
      <c r="L5977" s="28" t="s">
        <v>21</v>
      </c>
      <c r="M5977" s="3" t="str">
        <f>IF(+OR(J5977="SI",G5977="SI"),"SI","NO")</f>
        <v>SI</v>
      </c>
      <c r="N5977" s="3" t="str">
        <f>IF(+OR(H5977="SI",K5977="SI"),"SI","NO")</f>
        <v>SI</v>
      </c>
      <c r="O5977" s="3" t="str">
        <f>IF(+OR(I5977="SI",L5977="SI"),"SI","NO")</f>
        <v>SI</v>
      </c>
    </row>
    <row r="5978" spans="1:15" hidden="1" x14ac:dyDescent="0.25">
      <c r="A5978" s="20" t="s">
        <v>3411</v>
      </c>
      <c r="B5978" s="1" t="s">
        <v>3412</v>
      </c>
      <c r="C5978" s="3">
        <v>1</v>
      </c>
      <c r="D5978" s="3" t="e">
        <f>VLOOKUP(Cobertura2021[[#This Row],['#Area]],S:T,2)</f>
        <v>#N/A</v>
      </c>
      <c r="E5978" s="1" t="s">
        <v>3425</v>
      </c>
      <c r="F5978" s="3">
        <v>60</v>
      </c>
      <c r="G5978" s="27" t="s">
        <v>5320</v>
      </c>
      <c r="H5978" s="27" t="s">
        <v>5320</v>
      </c>
      <c r="I5978" s="27" t="s">
        <v>5320</v>
      </c>
      <c r="J5978" s="28" t="s">
        <v>21</v>
      </c>
      <c r="K5978" s="28" t="s">
        <v>21</v>
      </c>
      <c r="L5978" s="28" t="s">
        <v>21</v>
      </c>
      <c r="M5978" s="3" t="str">
        <f>IF(+OR(J5978="SI",G5978="SI"),"SI","NO")</f>
        <v>SI</v>
      </c>
      <c r="N5978" s="3" t="str">
        <f>IF(+OR(H5978="SI",K5978="SI"),"SI","NO")</f>
        <v>SI</v>
      </c>
      <c r="O5978" s="3" t="str">
        <f>IF(+OR(I5978="SI",L5978="SI"),"SI","NO")</f>
        <v>SI</v>
      </c>
    </row>
    <row r="5979" spans="1:15" hidden="1" x14ac:dyDescent="0.25">
      <c r="A5979" s="20" t="s">
        <v>3411</v>
      </c>
      <c r="B5979" s="1" t="s">
        <v>3412</v>
      </c>
      <c r="C5979" s="3">
        <v>1</v>
      </c>
      <c r="D5979" s="3" t="e">
        <f>VLOOKUP(Cobertura2021[[#This Row],['#Area]],S:T,2)</f>
        <v>#N/A</v>
      </c>
      <c r="E5979" s="1" t="s">
        <v>3426</v>
      </c>
      <c r="F5979" s="3">
        <v>303</v>
      </c>
      <c r="G5979" s="27" t="s">
        <v>5320</v>
      </c>
      <c r="H5979" s="27" t="s">
        <v>5320</v>
      </c>
      <c r="I5979" s="27" t="s">
        <v>5320</v>
      </c>
      <c r="J5979" s="28" t="s">
        <v>21</v>
      </c>
      <c r="K5979" s="28" t="s">
        <v>21</v>
      </c>
      <c r="L5979" s="28" t="s">
        <v>21</v>
      </c>
      <c r="M5979" s="3" t="str">
        <f>IF(+OR(J5979="SI",G5979="SI"),"SI","NO")</f>
        <v>SI</v>
      </c>
      <c r="N5979" s="3" t="str">
        <f>IF(+OR(H5979="SI",K5979="SI"),"SI","NO")</f>
        <v>SI</v>
      </c>
      <c r="O5979" s="3" t="str">
        <f>IF(+OR(I5979="SI",L5979="SI"),"SI","NO")</f>
        <v>SI</v>
      </c>
    </row>
    <row r="5980" spans="1:15" hidden="1" x14ac:dyDescent="0.25">
      <c r="A5980" s="20" t="s">
        <v>3411</v>
      </c>
      <c r="B5980" s="1" t="s">
        <v>3412</v>
      </c>
      <c r="C5980" s="3">
        <v>1</v>
      </c>
      <c r="D5980" s="3" t="e">
        <f>VLOOKUP(Cobertura2021[[#This Row],['#Area]],S:T,2)</f>
        <v>#N/A</v>
      </c>
      <c r="E5980" s="1" t="s">
        <v>3427</v>
      </c>
      <c r="F5980" s="3">
        <v>115</v>
      </c>
      <c r="G5980" s="27" t="s">
        <v>5320</v>
      </c>
      <c r="H5980" s="27" t="s">
        <v>5320</v>
      </c>
      <c r="I5980" s="27" t="s">
        <v>5320</v>
      </c>
      <c r="J5980" s="28" t="s">
        <v>21</v>
      </c>
      <c r="K5980" s="28" t="s">
        <v>21</v>
      </c>
      <c r="L5980" s="28" t="s">
        <v>21</v>
      </c>
      <c r="M5980" s="3" t="str">
        <f>IF(+OR(J5980="SI",G5980="SI"),"SI","NO")</f>
        <v>SI</v>
      </c>
      <c r="N5980" s="3" t="str">
        <f>IF(+OR(H5980="SI",K5980="SI"),"SI","NO")</f>
        <v>SI</v>
      </c>
      <c r="O5980" s="3" t="str">
        <f>IF(+OR(I5980="SI",L5980="SI"),"SI","NO")</f>
        <v>SI</v>
      </c>
    </row>
    <row r="5981" spans="1:15" hidden="1" x14ac:dyDescent="0.25">
      <c r="A5981" s="20" t="s">
        <v>3411</v>
      </c>
      <c r="B5981" s="1" t="s">
        <v>3412</v>
      </c>
      <c r="C5981" s="3">
        <v>1</v>
      </c>
      <c r="D5981" s="3" t="e">
        <f>VLOOKUP(Cobertura2021[[#This Row],['#Area]],S:T,2)</f>
        <v>#N/A</v>
      </c>
      <c r="E5981" s="1" t="s">
        <v>3429</v>
      </c>
      <c r="F5981" s="3">
        <v>146</v>
      </c>
      <c r="G5981" s="27" t="s">
        <v>5320</v>
      </c>
      <c r="H5981" s="27" t="s">
        <v>5320</v>
      </c>
      <c r="I5981" s="27" t="s">
        <v>5320</v>
      </c>
      <c r="J5981" s="28" t="s">
        <v>21</v>
      </c>
      <c r="K5981" s="28" t="s">
        <v>21</v>
      </c>
      <c r="L5981" s="28" t="s">
        <v>21</v>
      </c>
      <c r="M5981" s="3" t="str">
        <f>IF(+OR(J5981="SI",G5981="SI"),"SI","NO")</f>
        <v>SI</v>
      </c>
      <c r="N5981" s="3" t="str">
        <f>IF(+OR(H5981="SI",K5981="SI"),"SI","NO")</f>
        <v>SI</v>
      </c>
      <c r="O5981" s="3" t="str">
        <f>IF(+OR(I5981="SI",L5981="SI"),"SI","NO")</f>
        <v>SI</v>
      </c>
    </row>
    <row r="5982" spans="1:15" x14ac:dyDescent="0.25">
      <c r="A5982" s="20" t="s">
        <v>3411</v>
      </c>
      <c r="B5982" s="1" t="s">
        <v>3850</v>
      </c>
      <c r="C5982" s="3">
        <v>6</v>
      </c>
      <c r="D5982" s="3" t="str">
        <f>VLOOKUP(Cobertura2021[[#This Row],['#Area]],S:T,2)</f>
        <v>Rural</v>
      </c>
      <c r="E5982" s="1" t="s">
        <v>3424</v>
      </c>
      <c r="F5982" s="3">
        <v>50</v>
      </c>
      <c r="G5982" s="27" t="s">
        <v>5320</v>
      </c>
      <c r="H5982" s="27" t="s">
        <v>3</v>
      </c>
      <c r="I5982" s="27" t="s">
        <v>3</v>
      </c>
      <c r="J5982" s="28" t="s">
        <v>21</v>
      </c>
      <c r="K5982" s="28" t="s">
        <v>21</v>
      </c>
      <c r="L5982" s="28" t="s">
        <v>20</v>
      </c>
      <c r="M5982" s="3" t="str">
        <f>IF(+OR(J5982="SI",G5982="SI"),"SI","NO")</f>
        <v>SI</v>
      </c>
      <c r="N5982" s="3" t="str">
        <f>IF(+OR(H5982="SI",K5982="SI"),"SI","NO")</f>
        <v>SI</v>
      </c>
      <c r="O5982" s="3" t="str">
        <f>IF(+OR(I5982="SI",L5982="SI"),"SI","NO")</f>
        <v>NO</v>
      </c>
    </row>
    <row r="5983" spans="1:15" hidden="1" x14ac:dyDescent="0.25">
      <c r="A5983" s="20" t="s">
        <v>3411</v>
      </c>
      <c r="B5983" s="1" t="s">
        <v>3412</v>
      </c>
      <c r="C5983" s="3">
        <v>1</v>
      </c>
      <c r="D5983" s="3" t="e">
        <f>VLOOKUP(Cobertura2021[[#This Row],['#Area]],S:T,2)</f>
        <v>#N/A</v>
      </c>
      <c r="E5983" s="1" t="s">
        <v>3432</v>
      </c>
      <c r="F5983" s="3">
        <v>189</v>
      </c>
      <c r="G5983" s="27" t="s">
        <v>5320</v>
      </c>
      <c r="H5983" s="27" t="s">
        <v>5320</v>
      </c>
      <c r="I5983" s="27" t="s">
        <v>5320</v>
      </c>
      <c r="J5983" s="28" t="s">
        <v>21</v>
      </c>
      <c r="K5983" s="28" t="s">
        <v>21</v>
      </c>
      <c r="L5983" s="28" t="s">
        <v>21</v>
      </c>
      <c r="M5983" s="3" t="str">
        <f>IF(+OR(J5983="SI",G5983="SI"),"SI","NO")</f>
        <v>SI</v>
      </c>
      <c r="N5983" s="3" t="str">
        <f>IF(+OR(H5983="SI",K5983="SI"),"SI","NO")</f>
        <v>SI</v>
      </c>
      <c r="O5983" s="3" t="str">
        <f>IF(+OR(I5983="SI",L5983="SI"),"SI","NO")</f>
        <v>SI</v>
      </c>
    </row>
    <row r="5984" spans="1:15" hidden="1" x14ac:dyDescent="0.25">
      <c r="A5984" s="20" t="s">
        <v>3411</v>
      </c>
      <c r="B5984" s="1" t="s">
        <v>3412</v>
      </c>
      <c r="C5984" s="3">
        <v>1</v>
      </c>
      <c r="D5984" s="3" t="e">
        <f>VLOOKUP(Cobertura2021[[#This Row],['#Area]],S:T,2)</f>
        <v>#N/A</v>
      </c>
      <c r="E5984" s="1" t="s">
        <v>3430</v>
      </c>
      <c r="F5984" s="3">
        <v>461</v>
      </c>
      <c r="G5984" s="27" t="s">
        <v>5320</v>
      </c>
      <c r="H5984" s="27" t="s">
        <v>5320</v>
      </c>
      <c r="I5984" s="27" t="s">
        <v>5320</v>
      </c>
      <c r="J5984" s="28" t="s">
        <v>21</v>
      </c>
      <c r="K5984" s="28" t="s">
        <v>21</v>
      </c>
      <c r="L5984" s="28" t="s">
        <v>21</v>
      </c>
      <c r="M5984" s="3" t="str">
        <f>IF(+OR(J5984="SI",G5984="SI"),"SI","NO")</f>
        <v>SI</v>
      </c>
      <c r="N5984" s="3" t="str">
        <f>IF(+OR(H5984="SI",K5984="SI"),"SI","NO")</f>
        <v>SI</v>
      </c>
      <c r="O5984" s="3" t="str">
        <f>IF(+OR(I5984="SI",L5984="SI"),"SI","NO")</f>
        <v>SI</v>
      </c>
    </row>
    <row r="5985" spans="1:15" x14ac:dyDescent="0.25">
      <c r="A5985" s="20" t="s">
        <v>3411</v>
      </c>
      <c r="B5985" s="1" t="s">
        <v>3878</v>
      </c>
      <c r="C5985" s="3">
        <v>6</v>
      </c>
      <c r="D5985" s="3" t="str">
        <f>VLOOKUP(Cobertura2021[[#This Row],['#Area]],S:T,2)</f>
        <v>Rural</v>
      </c>
      <c r="E5985" s="1" t="s">
        <v>130</v>
      </c>
      <c r="F5985" s="3">
        <v>20</v>
      </c>
      <c r="G5985" s="27" t="s">
        <v>5320</v>
      </c>
      <c r="H5985" s="27" t="s">
        <v>5320</v>
      </c>
      <c r="I5985" s="27" t="s">
        <v>5320</v>
      </c>
      <c r="J5985" s="28" t="s">
        <v>20</v>
      </c>
      <c r="K5985" s="28" t="s">
        <v>20</v>
      </c>
      <c r="L5985" s="28" t="s">
        <v>20</v>
      </c>
      <c r="M5985" s="3" t="str">
        <f>IF(+OR(J5985="SI",G5985="SI"),"SI","NO")</f>
        <v>SI</v>
      </c>
      <c r="N5985" s="3" t="str">
        <f>IF(+OR(H5985="SI",K5985="SI"),"SI","NO")</f>
        <v>SI</v>
      </c>
      <c r="O5985" s="3" t="str">
        <f>IF(+OR(I5985="SI",L5985="SI"),"SI","NO")</f>
        <v>SI</v>
      </c>
    </row>
    <row r="5986" spans="1:15" x14ac:dyDescent="0.25">
      <c r="A5986" s="20" t="s">
        <v>3411</v>
      </c>
      <c r="B5986" s="1" t="s">
        <v>3960</v>
      </c>
      <c r="C5986" s="3">
        <v>6</v>
      </c>
      <c r="D5986" s="3" t="str">
        <f>VLOOKUP(Cobertura2021[[#This Row],['#Area]],S:T,2)</f>
        <v>Rural</v>
      </c>
      <c r="E5986" s="1" t="s">
        <v>130</v>
      </c>
      <c r="F5986" s="3">
        <v>65</v>
      </c>
      <c r="G5986" s="27" t="s">
        <v>5320</v>
      </c>
      <c r="H5986" s="27" t="s">
        <v>5320</v>
      </c>
      <c r="I5986" s="27" t="s">
        <v>5320</v>
      </c>
      <c r="J5986" s="28" t="s">
        <v>21</v>
      </c>
      <c r="K5986" s="28" t="s">
        <v>21</v>
      </c>
      <c r="L5986" s="28" t="s">
        <v>20</v>
      </c>
      <c r="M5986" s="3" t="str">
        <f>IF(+OR(J5986="SI",G5986="SI"),"SI","NO")</f>
        <v>SI</v>
      </c>
      <c r="N5986" s="3" t="str">
        <f>IF(+OR(H5986="SI",K5986="SI"),"SI","NO")</f>
        <v>SI</v>
      </c>
      <c r="O5986" s="3" t="str">
        <f>IF(+OR(I5986="SI",L5986="SI"),"SI","NO")</f>
        <v>SI</v>
      </c>
    </row>
    <row r="5987" spans="1:15" x14ac:dyDescent="0.25">
      <c r="A5987" s="20" t="s">
        <v>3411</v>
      </c>
      <c r="B5987" s="1" t="s">
        <v>3589</v>
      </c>
      <c r="C5987" s="3">
        <v>6</v>
      </c>
      <c r="D5987" s="3" t="str">
        <f>VLOOKUP(Cobertura2021[[#This Row],['#Area]],S:T,2)</f>
        <v>Rural</v>
      </c>
      <c r="E5987" s="1" t="s">
        <v>130</v>
      </c>
      <c r="F5987" s="3">
        <v>61</v>
      </c>
      <c r="G5987" s="27" t="s">
        <v>5320</v>
      </c>
      <c r="H5987" s="27" t="s">
        <v>5320</v>
      </c>
      <c r="I5987" s="27" t="s">
        <v>5320</v>
      </c>
      <c r="J5987" s="28" t="s">
        <v>21</v>
      </c>
      <c r="K5987" s="28" t="s">
        <v>20</v>
      </c>
      <c r="L5987" s="28" t="s">
        <v>20</v>
      </c>
      <c r="M5987" s="3" t="str">
        <f>IF(+OR(J5987="SI",G5987="SI"),"SI","NO")</f>
        <v>SI</v>
      </c>
      <c r="N5987" s="3" t="str">
        <f>IF(+OR(H5987="SI",K5987="SI"),"SI","NO")</f>
        <v>SI</v>
      </c>
      <c r="O5987" s="3" t="str">
        <f>IF(+OR(I5987="SI",L5987="SI"),"SI","NO")</f>
        <v>SI</v>
      </c>
    </row>
    <row r="5988" spans="1:15" x14ac:dyDescent="0.25">
      <c r="A5988" s="20" t="s">
        <v>3411</v>
      </c>
      <c r="B5988" s="1" t="s">
        <v>3918</v>
      </c>
      <c r="C5988" s="3">
        <v>6</v>
      </c>
      <c r="D5988" s="3" t="str">
        <f>VLOOKUP(Cobertura2021[[#This Row],['#Area]],S:T,2)</f>
        <v>Rural</v>
      </c>
      <c r="E5988" s="1" t="s">
        <v>130</v>
      </c>
      <c r="F5988" s="3">
        <v>180</v>
      </c>
      <c r="G5988" s="27" t="s">
        <v>5320</v>
      </c>
      <c r="H5988" s="27" t="s">
        <v>5320</v>
      </c>
      <c r="I5988" s="27" t="s">
        <v>5320</v>
      </c>
      <c r="J5988" s="28" t="s">
        <v>21</v>
      </c>
      <c r="K5988" s="28" t="s">
        <v>20</v>
      </c>
      <c r="L5988" s="28" t="s">
        <v>20</v>
      </c>
      <c r="M5988" s="3" t="str">
        <f>IF(+OR(J5988="SI",G5988="SI"),"SI","NO")</f>
        <v>SI</v>
      </c>
      <c r="N5988" s="3" t="str">
        <f>IF(+OR(H5988="SI",K5988="SI"),"SI","NO")</f>
        <v>SI</v>
      </c>
      <c r="O5988" s="3" t="str">
        <f>IF(+OR(I5988="SI",L5988="SI"),"SI","NO")</f>
        <v>SI</v>
      </c>
    </row>
    <row r="5989" spans="1:15" x14ac:dyDescent="0.25">
      <c r="A5989" s="20" t="s">
        <v>3411</v>
      </c>
      <c r="B5989" s="1" t="s">
        <v>3589</v>
      </c>
      <c r="C5989" s="3">
        <v>6</v>
      </c>
      <c r="D5989" s="3" t="str">
        <f>VLOOKUP(Cobertura2021[[#This Row],['#Area]],S:T,2)</f>
        <v>Rural</v>
      </c>
      <c r="E5989" s="1" t="s">
        <v>2250</v>
      </c>
      <c r="F5989" s="3">
        <v>23</v>
      </c>
      <c r="G5989" s="27" t="s">
        <v>5320</v>
      </c>
      <c r="H5989" s="27" t="s">
        <v>3</v>
      </c>
      <c r="I5989" s="27" t="s">
        <v>3</v>
      </c>
      <c r="J5989" s="28" t="s">
        <v>21</v>
      </c>
      <c r="K5989" s="28" t="s">
        <v>21</v>
      </c>
      <c r="L5989" s="28" t="s">
        <v>20</v>
      </c>
      <c r="M5989" s="3" t="str">
        <f>IF(+OR(J5989="SI",G5989="SI"),"SI","NO")</f>
        <v>SI</v>
      </c>
      <c r="N5989" s="3" t="str">
        <f>IF(+OR(H5989="SI",K5989="SI"),"SI","NO")</f>
        <v>SI</v>
      </c>
      <c r="O5989" s="3" t="str">
        <f>IF(+OR(I5989="SI",L5989="SI"),"SI","NO")</f>
        <v>NO</v>
      </c>
    </row>
    <row r="5990" spans="1:15" x14ac:dyDescent="0.25">
      <c r="A5990" s="20" t="s">
        <v>3411</v>
      </c>
      <c r="B5990" s="1" t="s">
        <v>3850</v>
      </c>
      <c r="C5990" s="3">
        <v>6</v>
      </c>
      <c r="D5990" s="3" t="str">
        <f>VLOOKUP(Cobertura2021[[#This Row],['#Area]],S:T,2)</f>
        <v>Rural</v>
      </c>
      <c r="E5990" s="1" t="s">
        <v>3859</v>
      </c>
      <c r="F5990" s="3">
        <v>66</v>
      </c>
      <c r="G5990" s="27" t="s">
        <v>5320</v>
      </c>
      <c r="H5990" s="27" t="s">
        <v>5320</v>
      </c>
      <c r="I5990" s="27" t="s">
        <v>5320</v>
      </c>
      <c r="J5990" s="28" t="s">
        <v>21</v>
      </c>
      <c r="K5990" s="28" t="s">
        <v>21</v>
      </c>
      <c r="L5990" s="28" t="s">
        <v>21</v>
      </c>
      <c r="M5990" s="3" t="str">
        <f>IF(+OR(J5990="SI",G5990="SI"),"SI","NO")</f>
        <v>SI</v>
      </c>
      <c r="N5990" s="3" t="str">
        <f>IF(+OR(H5990="SI",K5990="SI"),"SI","NO")</f>
        <v>SI</v>
      </c>
      <c r="O5990" s="3" t="str">
        <f>IF(+OR(I5990="SI",L5990="SI"),"SI","NO")</f>
        <v>SI</v>
      </c>
    </row>
    <row r="5991" spans="1:15" x14ac:dyDescent="0.25">
      <c r="A5991" s="20" t="s">
        <v>3411</v>
      </c>
      <c r="B5991" s="1" t="s">
        <v>3850</v>
      </c>
      <c r="C5991" s="3">
        <v>6</v>
      </c>
      <c r="D5991" s="3" t="str">
        <f>VLOOKUP(Cobertura2021[[#This Row],['#Area]],S:T,2)</f>
        <v>Rural</v>
      </c>
      <c r="E5991" s="1" t="s">
        <v>3853</v>
      </c>
      <c r="F5991" s="3">
        <v>148</v>
      </c>
      <c r="G5991" s="27" t="s">
        <v>5320</v>
      </c>
      <c r="H5991" s="27" t="s">
        <v>5320</v>
      </c>
      <c r="I5991" s="27" t="s">
        <v>5320</v>
      </c>
      <c r="J5991" s="28" t="s">
        <v>21</v>
      </c>
      <c r="K5991" s="28" t="s">
        <v>21</v>
      </c>
      <c r="L5991" s="28" t="s">
        <v>21</v>
      </c>
      <c r="M5991" s="3" t="str">
        <f>IF(+OR(J5991="SI",G5991="SI"),"SI","NO")</f>
        <v>SI</v>
      </c>
      <c r="N5991" s="3" t="str">
        <f>IF(+OR(H5991="SI",K5991="SI"),"SI","NO")</f>
        <v>SI</v>
      </c>
      <c r="O5991" s="3" t="str">
        <f>IF(+OR(I5991="SI",L5991="SI"),"SI","NO")</f>
        <v>SI</v>
      </c>
    </row>
    <row r="5992" spans="1:15" hidden="1" x14ac:dyDescent="0.25">
      <c r="A5992" s="20" t="s">
        <v>3411</v>
      </c>
      <c r="B5992" s="1" t="s">
        <v>3475</v>
      </c>
      <c r="C5992" s="3">
        <v>1</v>
      </c>
      <c r="D5992" s="3" t="e">
        <f>VLOOKUP(Cobertura2021[[#This Row],['#Area]],S:T,2)</f>
        <v>#N/A</v>
      </c>
      <c r="E5992" s="1" t="s">
        <v>94</v>
      </c>
      <c r="F5992" s="3">
        <v>145</v>
      </c>
      <c r="G5992" s="27" t="s">
        <v>5320</v>
      </c>
      <c r="H5992" s="27" t="s">
        <v>5320</v>
      </c>
      <c r="I5992" s="27" t="s">
        <v>5320</v>
      </c>
      <c r="J5992" s="28" t="s">
        <v>21</v>
      </c>
      <c r="K5992" s="28" t="s">
        <v>21</v>
      </c>
      <c r="L5992" s="28" t="s">
        <v>21</v>
      </c>
      <c r="M5992" s="3" t="str">
        <f>IF(+OR(J5992="SI",G5992="SI"),"SI","NO")</f>
        <v>SI</v>
      </c>
      <c r="N5992" s="3" t="str">
        <f>IF(+OR(H5992="SI",K5992="SI"),"SI","NO")</f>
        <v>SI</v>
      </c>
      <c r="O5992" s="3" t="str">
        <f>IF(+OR(I5992="SI",L5992="SI"),"SI","NO")</f>
        <v>SI</v>
      </c>
    </row>
    <row r="5993" spans="1:15" x14ac:dyDescent="0.25">
      <c r="A5993" s="20" t="s">
        <v>3411</v>
      </c>
      <c r="B5993" s="1" t="s">
        <v>1329</v>
      </c>
      <c r="C5993" s="3">
        <v>6</v>
      </c>
      <c r="D5993" s="3" t="str">
        <f>VLOOKUP(Cobertura2021[[#This Row],['#Area]],S:T,2)</f>
        <v>Rural</v>
      </c>
      <c r="E5993" s="1" t="s">
        <v>94</v>
      </c>
      <c r="F5993" s="3">
        <v>33</v>
      </c>
      <c r="G5993" s="27" t="s">
        <v>5320</v>
      </c>
      <c r="H5993" s="27" t="s">
        <v>5320</v>
      </c>
      <c r="I5993" s="27" t="s">
        <v>5320</v>
      </c>
      <c r="J5993" s="28" t="s">
        <v>21</v>
      </c>
      <c r="K5993" s="28" t="s">
        <v>21</v>
      </c>
      <c r="L5993" s="28" t="s">
        <v>20</v>
      </c>
      <c r="M5993" s="3" t="str">
        <f>IF(+OR(J5993="SI",G5993="SI"),"SI","NO")</f>
        <v>SI</v>
      </c>
      <c r="N5993" s="3" t="str">
        <f>IF(+OR(H5993="SI",K5993="SI"),"SI","NO")</f>
        <v>SI</v>
      </c>
      <c r="O5993" s="3" t="str">
        <f>IF(+OR(I5993="SI",L5993="SI"),"SI","NO")</f>
        <v>SI</v>
      </c>
    </row>
    <row r="5994" spans="1:15" hidden="1" x14ac:dyDescent="0.25">
      <c r="A5994" s="20" t="s">
        <v>3411</v>
      </c>
      <c r="B5994" s="1" t="s">
        <v>3668</v>
      </c>
      <c r="C5994" s="3">
        <v>1</v>
      </c>
      <c r="D5994" s="3" t="e">
        <f>VLOOKUP(Cobertura2021[[#This Row],['#Area]],S:T,2)</f>
        <v>#N/A</v>
      </c>
      <c r="E5994" s="1" t="s">
        <v>94</v>
      </c>
      <c r="F5994" s="3">
        <v>155</v>
      </c>
      <c r="G5994" s="27" t="s">
        <v>5320</v>
      </c>
      <c r="H5994" s="27" t="s">
        <v>5320</v>
      </c>
      <c r="I5994" s="27" t="s">
        <v>5320</v>
      </c>
      <c r="J5994" s="28" t="s">
        <v>21</v>
      </c>
      <c r="K5994" s="28" t="s">
        <v>21</v>
      </c>
      <c r="L5994" s="28" t="s">
        <v>20</v>
      </c>
      <c r="M5994" s="3" t="str">
        <f>IF(+OR(J5994="SI",G5994="SI"),"SI","NO")</f>
        <v>SI</v>
      </c>
      <c r="N5994" s="3" t="str">
        <f>IF(+OR(H5994="SI",K5994="SI"),"SI","NO")</f>
        <v>SI</v>
      </c>
      <c r="O5994" s="3" t="str">
        <f>IF(+OR(I5994="SI",L5994="SI"),"SI","NO")</f>
        <v>SI</v>
      </c>
    </row>
    <row r="5995" spans="1:15" x14ac:dyDescent="0.25">
      <c r="A5995" s="20" t="s">
        <v>3411</v>
      </c>
      <c r="B5995" s="1" t="s">
        <v>3668</v>
      </c>
      <c r="C5995" s="3">
        <v>6</v>
      </c>
      <c r="D5995" s="3" t="str">
        <f>VLOOKUP(Cobertura2021[[#This Row],['#Area]],S:T,2)</f>
        <v>Rural</v>
      </c>
      <c r="E5995" s="1" t="s">
        <v>94</v>
      </c>
      <c r="F5995" s="3">
        <v>14</v>
      </c>
      <c r="G5995" s="27" t="s">
        <v>5320</v>
      </c>
      <c r="H5995" s="27" t="s">
        <v>5320</v>
      </c>
      <c r="I5995" s="27" t="s">
        <v>5320</v>
      </c>
      <c r="J5995" s="28" t="s">
        <v>21</v>
      </c>
      <c r="K5995" s="28" t="s">
        <v>21</v>
      </c>
      <c r="L5995" s="28" t="s">
        <v>20</v>
      </c>
      <c r="M5995" s="3" t="str">
        <f>IF(+OR(J5995="SI",G5995="SI"),"SI","NO")</f>
        <v>SI</v>
      </c>
      <c r="N5995" s="3" t="str">
        <f>IF(+OR(H5995="SI",K5995="SI"),"SI","NO")</f>
        <v>SI</v>
      </c>
      <c r="O5995" s="3" t="str">
        <f>IF(+OR(I5995="SI",L5995="SI"),"SI","NO")</f>
        <v>SI</v>
      </c>
    </row>
    <row r="5996" spans="1:15" x14ac:dyDescent="0.25">
      <c r="A5996" s="20" t="s">
        <v>3411</v>
      </c>
      <c r="B5996" s="1" t="s">
        <v>3850</v>
      </c>
      <c r="C5996" s="3">
        <v>6</v>
      </c>
      <c r="D5996" s="3" t="str">
        <f>VLOOKUP(Cobertura2021[[#This Row],['#Area]],S:T,2)</f>
        <v>Rural</v>
      </c>
      <c r="E5996" s="1" t="s">
        <v>3431</v>
      </c>
      <c r="F5996" s="3">
        <v>102</v>
      </c>
      <c r="G5996" s="27" t="s">
        <v>5320</v>
      </c>
      <c r="H5996" s="27" t="s">
        <v>3</v>
      </c>
      <c r="I5996" s="27" t="s">
        <v>3</v>
      </c>
      <c r="J5996" s="28" t="s">
        <v>21</v>
      </c>
      <c r="K5996" s="28" t="s">
        <v>21</v>
      </c>
      <c r="L5996" s="28" t="s">
        <v>20</v>
      </c>
      <c r="M5996" s="3" t="str">
        <f>IF(+OR(J5996="SI",G5996="SI"),"SI","NO")</f>
        <v>SI</v>
      </c>
      <c r="N5996" s="3" t="str">
        <f>IF(+OR(H5996="SI",K5996="SI"),"SI","NO")</f>
        <v>SI</v>
      </c>
      <c r="O5996" s="3" t="str">
        <f>IF(+OR(I5996="SI",L5996="SI"),"SI","NO")</f>
        <v>NO</v>
      </c>
    </row>
    <row r="5997" spans="1:15" hidden="1" x14ac:dyDescent="0.25">
      <c r="A5997" s="20" t="s">
        <v>3411</v>
      </c>
      <c r="B5997" s="1" t="s">
        <v>3589</v>
      </c>
      <c r="C5997" s="3">
        <v>1</v>
      </c>
      <c r="D5997" s="3" t="e">
        <f>VLOOKUP(Cobertura2021[[#This Row],['#Area]],S:T,2)</f>
        <v>#N/A</v>
      </c>
      <c r="E5997" s="1" t="s">
        <v>94</v>
      </c>
      <c r="F5997" s="3">
        <v>64</v>
      </c>
      <c r="G5997" s="27" t="s">
        <v>5320</v>
      </c>
      <c r="H5997" s="27" t="s">
        <v>5320</v>
      </c>
      <c r="I5997" s="27" t="s">
        <v>5320</v>
      </c>
      <c r="J5997" s="28" t="s">
        <v>21</v>
      </c>
      <c r="K5997" s="28" t="s">
        <v>21</v>
      </c>
      <c r="L5997" s="28" t="s">
        <v>21</v>
      </c>
      <c r="M5997" s="3" t="str">
        <f>IF(+OR(J5997="SI",G5997="SI"),"SI","NO")</f>
        <v>SI</v>
      </c>
      <c r="N5997" s="3" t="str">
        <f>IF(+OR(H5997="SI",K5997="SI"),"SI","NO")</f>
        <v>SI</v>
      </c>
      <c r="O5997" s="3" t="str">
        <f>IF(+OR(I5997="SI",L5997="SI"),"SI","NO")</f>
        <v>SI</v>
      </c>
    </row>
    <row r="5998" spans="1:15" x14ac:dyDescent="0.25">
      <c r="A5998" s="20" t="s">
        <v>3411</v>
      </c>
      <c r="B5998" s="1" t="s">
        <v>3589</v>
      </c>
      <c r="C5998" s="3">
        <v>6</v>
      </c>
      <c r="D5998" s="3" t="str">
        <f>VLOOKUP(Cobertura2021[[#This Row],['#Area]],S:T,2)</f>
        <v>Rural</v>
      </c>
      <c r="E5998" s="1" t="s">
        <v>94</v>
      </c>
      <c r="F5998" s="3">
        <v>42</v>
      </c>
      <c r="G5998" s="27" t="s">
        <v>5320</v>
      </c>
      <c r="H5998" s="27" t="s">
        <v>3</v>
      </c>
      <c r="I5998" s="27" t="s">
        <v>3</v>
      </c>
      <c r="J5998" s="28" t="s">
        <v>21</v>
      </c>
      <c r="K5998" s="28" t="s">
        <v>21</v>
      </c>
      <c r="L5998" s="28" t="s">
        <v>21</v>
      </c>
      <c r="M5998" s="3" t="str">
        <f>IF(+OR(J5998="SI",G5998="SI"),"SI","NO")</f>
        <v>SI</v>
      </c>
      <c r="N5998" s="3" t="str">
        <f>IF(+OR(H5998="SI",K5998="SI"),"SI","NO")</f>
        <v>SI</v>
      </c>
      <c r="O5998" s="3" t="str">
        <f>IF(+OR(I5998="SI",L5998="SI"),"SI","NO")</f>
        <v>SI</v>
      </c>
    </row>
    <row r="5999" spans="1:15" hidden="1" x14ac:dyDescent="0.25">
      <c r="A5999" s="20" t="s">
        <v>3411</v>
      </c>
      <c r="B5999" s="1" t="s">
        <v>3740</v>
      </c>
      <c r="C5999" s="3">
        <v>1</v>
      </c>
      <c r="D5999" s="3" t="e">
        <f>VLOOKUP(Cobertura2021[[#This Row],['#Area]],S:T,2)</f>
        <v>#N/A</v>
      </c>
      <c r="E5999" s="1" t="s">
        <v>94</v>
      </c>
      <c r="F5999" s="3">
        <v>199</v>
      </c>
      <c r="G5999" s="27" t="s">
        <v>5320</v>
      </c>
      <c r="H5999" s="27" t="s">
        <v>5320</v>
      </c>
      <c r="I5999" s="27" t="s">
        <v>5320</v>
      </c>
      <c r="J5999" s="28" t="s">
        <v>21</v>
      </c>
      <c r="K5999" s="28" t="s">
        <v>21</v>
      </c>
      <c r="L5999" s="28" t="s">
        <v>21</v>
      </c>
      <c r="M5999" s="3" t="str">
        <f>IF(+OR(J5999="SI",G5999="SI"),"SI","NO")</f>
        <v>SI</v>
      </c>
      <c r="N5999" s="3" t="str">
        <f>IF(+OR(H5999="SI",K5999="SI"),"SI","NO")</f>
        <v>SI</v>
      </c>
      <c r="O5999" s="3" t="str">
        <f>IF(+OR(I5999="SI",L5999="SI"),"SI","NO")</f>
        <v>SI</v>
      </c>
    </row>
    <row r="6000" spans="1:15" hidden="1" x14ac:dyDescent="0.25">
      <c r="A6000" s="20" t="s">
        <v>3411</v>
      </c>
      <c r="B6000" s="1" t="s">
        <v>3946</v>
      </c>
      <c r="C6000" s="3">
        <v>1</v>
      </c>
      <c r="D6000" s="3" t="e">
        <f>VLOOKUP(Cobertura2021[[#This Row],['#Area]],S:T,2)</f>
        <v>#N/A</v>
      </c>
      <c r="E6000" s="1" t="s">
        <v>131</v>
      </c>
      <c r="F6000" s="3">
        <v>115</v>
      </c>
      <c r="G6000" s="27" t="s">
        <v>5320</v>
      </c>
      <c r="H6000" s="27" t="s">
        <v>5320</v>
      </c>
      <c r="I6000" s="27" t="s">
        <v>5320</v>
      </c>
      <c r="J6000" s="28" t="s">
        <v>21</v>
      </c>
      <c r="K6000" s="28" t="s">
        <v>21</v>
      </c>
      <c r="L6000" s="28" t="s">
        <v>20</v>
      </c>
      <c r="M6000" s="3" t="str">
        <f>IF(+OR(J6000="SI",G6000="SI"),"SI","NO")</f>
        <v>SI</v>
      </c>
      <c r="N6000" s="3" t="str">
        <f>IF(+OR(H6000="SI",K6000="SI"),"SI","NO")</f>
        <v>SI</v>
      </c>
      <c r="O6000" s="3" t="str">
        <f>IF(+OR(I6000="SI",L6000="SI"),"SI","NO")</f>
        <v>SI</v>
      </c>
    </row>
    <row r="6001" spans="1:15" x14ac:dyDescent="0.25">
      <c r="A6001" s="20" t="s">
        <v>3411</v>
      </c>
      <c r="B6001" s="1" t="s">
        <v>3609</v>
      </c>
      <c r="C6001" s="3">
        <v>6</v>
      </c>
      <c r="D6001" s="3" t="str">
        <f>VLOOKUP(Cobertura2021[[#This Row],['#Area]],S:T,2)</f>
        <v>Rural</v>
      </c>
      <c r="E6001" s="1" t="s">
        <v>131</v>
      </c>
      <c r="F6001" s="3">
        <v>116</v>
      </c>
      <c r="G6001" s="27" t="s">
        <v>5320</v>
      </c>
      <c r="H6001" s="27" t="s">
        <v>5320</v>
      </c>
      <c r="I6001" s="27" t="s">
        <v>5320</v>
      </c>
      <c r="J6001" s="28" t="s">
        <v>21</v>
      </c>
      <c r="K6001" s="28" t="s">
        <v>21</v>
      </c>
      <c r="L6001" s="28" t="s">
        <v>21</v>
      </c>
      <c r="M6001" s="3" t="str">
        <f>IF(+OR(J6001="SI",G6001="SI"),"SI","NO")</f>
        <v>SI</v>
      </c>
      <c r="N6001" s="3" t="str">
        <f>IF(+OR(H6001="SI",K6001="SI"),"SI","NO")</f>
        <v>SI</v>
      </c>
      <c r="O6001" s="3" t="str">
        <f>IF(+OR(I6001="SI",L6001="SI"),"SI","NO")</f>
        <v>SI</v>
      </c>
    </row>
    <row r="6002" spans="1:15" x14ac:dyDescent="0.25">
      <c r="A6002" s="20" t="s">
        <v>3411</v>
      </c>
      <c r="B6002" s="1" t="s">
        <v>3787</v>
      </c>
      <c r="C6002" s="3">
        <v>6</v>
      </c>
      <c r="D6002" s="3" t="str">
        <f>VLOOKUP(Cobertura2021[[#This Row],['#Area]],S:T,2)</f>
        <v>Rural</v>
      </c>
      <c r="E6002" s="1" t="s">
        <v>131</v>
      </c>
      <c r="F6002" s="3">
        <v>75</v>
      </c>
      <c r="G6002" s="27" t="s">
        <v>5320</v>
      </c>
      <c r="H6002" s="27" t="s">
        <v>5320</v>
      </c>
      <c r="I6002" s="27" t="s">
        <v>5320</v>
      </c>
      <c r="J6002" s="28" t="s">
        <v>21</v>
      </c>
      <c r="K6002" s="28" t="s">
        <v>20</v>
      </c>
      <c r="L6002" s="28" t="s">
        <v>20</v>
      </c>
      <c r="M6002" s="3" t="str">
        <f>IF(+OR(J6002="SI",G6002="SI"),"SI","NO")</f>
        <v>SI</v>
      </c>
      <c r="N6002" s="3" t="str">
        <f>IF(+OR(H6002="SI",K6002="SI"),"SI","NO")</f>
        <v>SI</v>
      </c>
      <c r="O6002" s="3" t="str">
        <f>IF(+OR(I6002="SI",L6002="SI"),"SI","NO")</f>
        <v>SI</v>
      </c>
    </row>
    <row r="6003" spans="1:15" hidden="1" x14ac:dyDescent="0.25">
      <c r="A6003" s="20" t="s">
        <v>3411</v>
      </c>
      <c r="B6003" s="1" t="s">
        <v>3850</v>
      </c>
      <c r="C6003" s="3">
        <v>1</v>
      </c>
      <c r="D6003" s="3" t="e">
        <f>VLOOKUP(Cobertura2021[[#This Row],['#Area]],S:T,2)</f>
        <v>#N/A</v>
      </c>
      <c r="E6003" s="1" t="s">
        <v>131</v>
      </c>
      <c r="F6003" s="3">
        <v>840</v>
      </c>
      <c r="G6003" s="27" t="s">
        <v>5320</v>
      </c>
      <c r="H6003" s="27" t="s">
        <v>5320</v>
      </c>
      <c r="I6003" s="27" t="s">
        <v>5320</v>
      </c>
      <c r="J6003" s="28" t="s">
        <v>21</v>
      </c>
      <c r="K6003" s="28" t="s">
        <v>21</v>
      </c>
      <c r="L6003" s="28" t="s">
        <v>21</v>
      </c>
      <c r="M6003" s="3" t="str">
        <f>IF(+OR(J6003="SI",G6003="SI"),"SI","NO")</f>
        <v>SI</v>
      </c>
      <c r="N6003" s="3" t="str">
        <f>IF(+OR(H6003="SI",K6003="SI"),"SI","NO")</f>
        <v>SI</v>
      </c>
      <c r="O6003" s="3" t="str">
        <f>IF(+OR(I6003="SI",L6003="SI"),"SI","NO")</f>
        <v>SI</v>
      </c>
    </row>
    <row r="6004" spans="1:15" x14ac:dyDescent="0.25">
      <c r="A6004" s="20" t="s">
        <v>3411</v>
      </c>
      <c r="B6004" s="1" t="s">
        <v>3850</v>
      </c>
      <c r="C6004" s="3">
        <v>6</v>
      </c>
      <c r="D6004" s="3" t="str">
        <f>VLOOKUP(Cobertura2021[[#This Row],['#Area]],S:T,2)</f>
        <v>Rural</v>
      </c>
      <c r="E6004" s="1" t="s">
        <v>131</v>
      </c>
      <c r="F6004" s="3">
        <v>137</v>
      </c>
      <c r="G6004" s="27" t="s">
        <v>5320</v>
      </c>
      <c r="H6004" s="27" t="s">
        <v>5320</v>
      </c>
      <c r="I6004" s="27" t="s">
        <v>5320</v>
      </c>
      <c r="J6004" s="28" t="s">
        <v>21</v>
      </c>
      <c r="K6004" s="28" t="s">
        <v>21</v>
      </c>
      <c r="L6004" s="28" t="s">
        <v>21</v>
      </c>
      <c r="M6004" s="3" t="str">
        <f>IF(+OR(J6004="SI",G6004="SI"),"SI","NO")</f>
        <v>SI</v>
      </c>
      <c r="N6004" s="3" t="str">
        <f>IF(+OR(H6004="SI",K6004="SI"),"SI","NO")</f>
        <v>SI</v>
      </c>
      <c r="O6004" s="3" t="str">
        <f>IF(+OR(I6004="SI",L6004="SI"),"SI","NO")</f>
        <v>SI</v>
      </c>
    </row>
    <row r="6005" spans="1:15" hidden="1" x14ac:dyDescent="0.25">
      <c r="A6005" s="20" t="s">
        <v>3411</v>
      </c>
      <c r="B6005" s="1" t="s">
        <v>3918</v>
      </c>
      <c r="C6005" s="3">
        <v>1</v>
      </c>
      <c r="D6005" s="3" t="e">
        <f>VLOOKUP(Cobertura2021[[#This Row],['#Area]],S:T,2)</f>
        <v>#N/A</v>
      </c>
      <c r="E6005" s="1" t="s">
        <v>131</v>
      </c>
      <c r="F6005" s="3">
        <v>200</v>
      </c>
      <c r="G6005" s="27" t="s">
        <v>5320</v>
      </c>
      <c r="H6005" s="27" t="s">
        <v>5320</v>
      </c>
      <c r="I6005" s="27" t="s">
        <v>5320</v>
      </c>
      <c r="J6005" s="28" t="s">
        <v>21</v>
      </c>
      <c r="K6005" s="28" t="s">
        <v>21</v>
      </c>
      <c r="L6005" s="28" t="s">
        <v>21</v>
      </c>
      <c r="M6005" s="3" t="str">
        <f>IF(+OR(J6005="SI",G6005="SI"),"SI","NO")</f>
        <v>SI</v>
      </c>
      <c r="N6005" s="3" t="str">
        <f>IF(+OR(H6005="SI",K6005="SI"),"SI","NO")</f>
        <v>SI</v>
      </c>
      <c r="O6005" s="3" t="str">
        <f>IF(+OR(I6005="SI",L6005="SI"),"SI","NO")</f>
        <v>SI</v>
      </c>
    </row>
    <row r="6006" spans="1:15" x14ac:dyDescent="0.25">
      <c r="A6006" s="20" t="s">
        <v>3411</v>
      </c>
      <c r="B6006" s="1" t="s">
        <v>3918</v>
      </c>
      <c r="C6006" s="3">
        <v>6</v>
      </c>
      <c r="D6006" s="3" t="str">
        <f>VLOOKUP(Cobertura2021[[#This Row],['#Area]],S:T,2)</f>
        <v>Rural</v>
      </c>
      <c r="E6006" s="1" t="s">
        <v>3933</v>
      </c>
      <c r="F6006" s="3">
        <v>60</v>
      </c>
      <c r="G6006" s="27" t="s">
        <v>5320</v>
      </c>
      <c r="H6006" s="27" t="s">
        <v>5320</v>
      </c>
      <c r="I6006" s="27" t="s">
        <v>5320</v>
      </c>
      <c r="J6006" s="28" t="s">
        <v>21</v>
      </c>
      <c r="K6006" s="28" t="s">
        <v>21</v>
      </c>
      <c r="L6006" s="28" t="s">
        <v>21</v>
      </c>
      <c r="M6006" s="3" t="str">
        <f>IF(+OR(J6006="SI",G6006="SI"),"SI","NO")</f>
        <v>SI</v>
      </c>
      <c r="N6006" s="3" t="str">
        <f>IF(+OR(H6006="SI",K6006="SI"),"SI","NO")</f>
        <v>SI</v>
      </c>
      <c r="O6006" s="3" t="str">
        <f>IF(+OR(I6006="SI",L6006="SI"),"SI","NO")</f>
        <v>SI</v>
      </c>
    </row>
    <row r="6007" spans="1:15" x14ac:dyDescent="0.25">
      <c r="A6007" s="20" t="s">
        <v>3411</v>
      </c>
      <c r="B6007" s="1" t="s">
        <v>3918</v>
      </c>
      <c r="C6007" s="3">
        <v>6</v>
      </c>
      <c r="D6007" s="3" t="str">
        <f>VLOOKUP(Cobertura2021[[#This Row],['#Area]],S:T,2)</f>
        <v>Rural</v>
      </c>
      <c r="E6007" s="1" t="s">
        <v>3934</v>
      </c>
      <c r="F6007" s="3">
        <v>26</v>
      </c>
      <c r="G6007" s="27" t="s">
        <v>5320</v>
      </c>
      <c r="H6007" s="27" t="s">
        <v>5320</v>
      </c>
      <c r="I6007" s="27" t="s">
        <v>5320</v>
      </c>
      <c r="J6007" s="28" t="s">
        <v>21</v>
      </c>
      <c r="K6007" s="28" t="s">
        <v>21</v>
      </c>
      <c r="L6007" s="28" t="s">
        <v>20</v>
      </c>
      <c r="M6007" s="3" t="str">
        <f>IF(+OR(J6007="SI",G6007="SI"),"SI","NO")</f>
        <v>SI</v>
      </c>
      <c r="N6007" s="3" t="str">
        <f>IF(+OR(H6007="SI",K6007="SI"),"SI","NO")</f>
        <v>SI</v>
      </c>
      <c r="O6007" s="3" t="str">
        <f>IF(+OR(I6007="SI",L6007="SI"),"SI","NO")</f>
        <v>SI</v>
      </c>
    </row>
    <row r="6008" spans="1:15" x14ac:dyDescent="0.25">
      <c r="A6008" s="20" t="s">
        <v>1926</v>
      </c>
      <c r="B6008" s="1" t="s">
        <v>1927</v>
      </c>
      <c r="C6008" s="3">
        <v>6</v>
      </c>
      <c r="D6008" s="3" t="str">
        <f>VLOOKUP(Cobertura2021[[#This Row],['#Area]],S:T,2)</f>
        <v>Rural</v>
      </c>
      <c r="E6008" s="1" t="s">
        <v>1715</v>
      </c>
      <c r="F6008" s="3">
        <v>122</v>
      </c>
      <c r="G6008" s="27" t="s">
        <v>5320</v>
      </c>
      <c r="H6008" s="27" t="s">
        <v>3</v>
      </c>
      <c r="I6008" s="27" t="s">
        <v>3</v>
      </c>
      <c r="J6008" s="28" t="s">
        <v>21</v>
      </c>
      <c r="K6008" s="28" t="s">
        <v>20</v>
      </c>
      <c r="L6008" s="28" t="s">
        <v>20</v>
      </c>
      <c r="M6008" s="3" t="str">
        <f>IF(+OR(J6008="SI",G6008="SI"),"SI","NO")</f>
        <v>SI</v>
      </c>
      <c r="N6008" s="3" t="str">
        <f>IF(+OR(H6008="SI",K6008="SI"),"SI","NO")</f>
        <v>NO</v>
      </c>
      <c r="O6008" s="3" t="str">
        <f>IF(+OR(I6008="SI",L6008="SI"),"SI","NO")</f>
        <v>NO</v>
      </c>
    </row>
    <row r="6009" spans="1:15" x14ac:dyDescent="0.25">
      <c r="A6009" s="20" t="s">
        <v>3411</v>
      </c>
      <c r="B6009" s="1" t="s">
        <v>3589</v>
      </c>
      <c r="C6009" s="3">
        <v>6</v>
      </c>
      <c r="D6009" s="3" t="str">
        <f>VLOOKUP(Cobertura2021[[#This Row],['#Area]],S:T,2)</f>
        <v>Rural</v>
      </c>
      <c r="E6009" s="1" t="s">
        <v>3622</v>
      </c>
      <c r="F6009" s="3">
        <v>55</v>
      </c>
      <c r="G6009" s="27" t="s">
        <v>5320</v>
      </c>
      <c r="H6009" s="27" t="s">
        <v>5320</v>
      </c>
      <c r="I6009" s="27" t="s">
        <v>5320</v>
      </c>
      <c r="J6009" s="28" t="s">
        <v>21</v>
      </c>
      <c r="K6009" s="28" t="s">
        <v>20</v>
      </c>
      <c r="L6009" s="28" t="s">
        <v>20</v>
      </c>
      <c r="M6009" s="3" t="str">
        <f>IF(+OR(J6009="SI",G6009="SI"),"SI","NO")</f>
        <v>SI</v>
      </c>
      <c r="N6009" s="3" t="str">
        <f>IF(+OR(H6009="SI",K6009="SI"),"SI","NO")</f>
        <v>SI</v>
      </c>
      <c r="O6009" s="3" t="str">
        <f>IF(+OR(I6009="SI",L6009="SI"),"SI","NO")</f>
        <v>SI</v>
      </c>
    </row>
    <row r="6010" spans="1:15" x14ac:dyDescent="0.25">
      <c r="A6010" s="20" t="s">
        <v>3411</v>
      </c>
      <c r="B6010" s="1" t="s">
        <v>3740</v>
      </c>
      <c r="C6010" s="3">
        <v>6</v>
      </c>
      <c r="D6010" s="3" t="str">
        <f>VLOOKUP(Cobertura2021[[#This Row],['#Area]],S:T,2)</f>
        <v>Rural</v>
      </c>
      <c r="E6010" s="1" t="s">
        <v>3746</v>
      </c>
      <c r="F6010" s="3">
        <v>87</v>
      </c>
      <c r="G6010" s="27" t="s">
        <v>5320</v>
      </c>
      <c r="H6010" s="27" t="s">
        <v>5320</v>
      </c>
      <c r="I6010" s="27" t="s">
        <v>5320</v>
      </c>
      <c r="J6010" s="28" t="s">
        <v>21</v>
      </c>
      <c r="K6010" s="28" t="s">
        <v>20</v>
      </c>
      <c r="L6010" s="28" t="s">
        <v>20</v>
      </c>
      <c r="M6010" s="3" t="str">
        <f>IF(+OR(J6010="SI",G6010="SI"),"SI","NO")</f>
        <v>SI</v>
      </c>
      <c r="N6010" s="3" t="str">
        <f>IF(+OR(H6010="SI",K6010="SI"),"SI","NO")</f>
        <v>SI</v>
      </c>
      <c r="O6010" s="3" t="str">
        <f>IF(+OR(I6010="SI",L6010="SI"),"SI","NO")</f>
        <v>SI</v>
      </c>
    </row>
    <row r="6011" spans="1:15" x14ac:dyDescent="0.25">
      <c r="A6011" s="20" t="s">
        <v>3411</v>
      </c>
      <c r="B6011" s="1" t="s">
        <v>3740</v>
      </c>
      <c r="C6011" s="3">
        <v>6</v>
      </c>
      <c r="D6011" s="3" t="str">
        <f>VLOOKUP(Cobertura2021[[#This Row],['#Area]],S:T,2)</f>
        <v>Rural</v>
      </c>
      <c r="E6011" s="1" t="s">
        <v>3769</v>
      </c>
      <c r="F6011" s="3">
        <v>50</v>
      </c>
      <c r="G6011" s="27" t="s">
        <v>5320</v>
      </c>
      <c r="H6011" s="27" t="s">
        <v>5320</v>
      </c>
      <c r="I6011" s="27" t="s">
        <v>5320</v>
      </c>
      <c r="J6011" s="28" t="s">
        <v>21</v>
      </c>
      <c r="K6011" s="28" t="s">
        <v>20</v>
      </c>
      <c r="L6011" s="28" t="s">
        <v>20</v>
      </c>
      <c r="M6011" s="3" t="str">
        <f>IF(+OR(J6011="SI",G6011="SI"),"SI","NO")</f>
        <v>SI</v>
      </c>
      <c r="N6011" s="3" t="str">
        <f>IF(+OR(H6011="SI",K6011="SI"),"SI","NO")</f>
        <v>SI</v>
      </c>
      <c r="O6011" s="3" t="str">
        <f>IF(+OR(I6011="SI",L6011="SI"),"SI","NO")</f>
        <v>SI</v>
      </c>
    </row>
    <row r="6012" spans="1:15" hidden="1" x14ac:dyDescent="0.25">
      <c r="A6012" s="20" t="s">
        <v>3411</v>
      </c>
      <c r="B6012" s="1" t="s">
        <v>188</v>
      </c>
      <c r="C6012" s="3">
        <v>1</v>
      </c>
      <c r="D6012" s="3" t="e">
        <f>VLOOKUP(Cobertura2021[[#This Row],['#Area]],S:T,2)</f>
        <v>#N/A</v>
      </c>
      <c r="E6012" s="1" t="s">
        <v>37</v>
      </c>
      <c r="F6012" s="3">
        <v>89</v>
      </c>
      <c r="G6012" s="27" t="s">
        <v>5320</v>
      </c>
      <c r="H6012" s="27" t="s">
        <v>5320</v>
      </c>
      <c r="I6012" s="27" t="s">
        <v>5320</v>
      </c>
      <c r="J6012" s="28" t="s">
        <v>21</v>
      </c>
      <c r="K6012" s="28" t="s">
        <v>21</v>
      </c>
      <c r="L6012" s="28" t="s">
        <v>21</v>
      </c>
      <c r="M6012" s="3" t="str">
        <f>IF(+OR(J6012="SI",G6012="SI"),"SI","NO")</f>
        <v>SI</v>
      </c>
      <c r="N6012" s="3" t="str">
        <f>IF(+OR(H6012="SI",K6012="SI"),"SI","NO")</f>
        <v>SI</v>
      </c>
      <c r="O6012" s="3" t="str">
        <f>IF(+OR(I6012="SI",L6012="SI"),"SI","NO")</f>
        <v>SI</v>
      </c>
    </row>
    <row r="6013" spans="1:15" hidden="1" x14ac:dyDescent="0.25">
      <c r="A6013" s="20" t="s">
        <v>3411</v>
      </c>
      <c r="B6013" s="1" t="s">
        <v>3475</v>
      </c>
      <c r="C6013" s="3">
        <v>1</v>
      </c>
      <c r="D6013" s="3" t="e">
        <f>VLOOKUP(Cobertura2021[[#This Row],['#Area]],S:T,2)</f>
        <v>#N/A</v>
      </c>
      <c r="E6013" s="1" t="s">
        <v>37</v>
      </c>
      <c r="F6013" s="3">
        <v>1116</v>
      </c>
      <c r="G6013" s="27" t="s">
        <v>5320</v>
      </c>
      <c r="H6013" s="27" t="s">
        <v>5320</v>
      </c>
      <c r="I6013" s="27" t="s">
        <v>5320</v>
      </c>
      <c r="J6013" s="28" t="s">
        <v>21</v>
      </c>
      <c r="K6013" s="28" t="s">
        <v>21</v>
      </c>
      <c r="L6013" s="28" t="s">
        <v>21</v>
      </c>
      <c r="M6013" s="3" t="str">
        <f>IF(+OR(J6013="SI",G6013="SI"),"SI","NO")</f>
        <v>SI</v>
      </c>
      <c r="N6013" s="3" t="str">
        <f>IF(+OR(H6013="SI",K6013="SI"),"SI","NO")</f>
        <v>SI</v>
      </c>
      <c r="O6013" s="3" t="str">
        <f>IF(+OR(I6013="SI",L6013="SI"),"SI","NO")</f>
        <v>SI</v>
      </c>
    </row>
    <row r="6014" spans="1:15" x14ac:dyDescent="0.25">
      <c r="A6014" s="20" t="s">
        <v>3411</v>
      </c>
      <c r="B6014" s="1" t="s">
        <v>3556</v>
      </c>
      <c r="C6014" s="3">
        <v>6</v>
      </c>
      <c r="D6014" s="3" t="str">
        <f>VLOOKUP(Cobertura2021[[#This Row],['#Area]],S:T,2)</f>
        <v>Rural</v>
      </c>
      <c r="E6014" s="1" t="s">
        <v>37</v>
      </c>
      <c r="F6014" s="3">
        <v>87</v>
      </c>
      <c r="G6014" s="27" t="s">
        <v>5320</v>
      </c>
      <c r="H6014" s="27" t="s">
        <v>5320</v>
      </c>
      <c r="I6014" s="27" t="s">
        <v>5320</v>
      </c>
      <c r="J6014" s="28" t="s">
        <v>21</v>
      </c>
      <c r="K6014" s="28" t="s">
        <v>21</v>
      </c>
      <c r="L6014" s="28" t="s">
        <v>21</v>
      </c>
      <c r="M6014" s="3" t="str">
        <f>IF(+OR(J6014="SI",G6014="SI"),"SI","NO")</f>
        <v>SI</v>
      </c>
      <c r="N6014" s="3" t="str">
        <f>IF(+OR(H6014="SI",K6014="SI"),"SI","NO")</f>
        <v>SI</v>
      </c>
      <c r="O6014" s="3" t="str">
        <f>IF(+OR(I6014="SI",L6014="SI"),"SI","NO")</f>
        <v>SI</v>
      </c>
    </row>
    <row r="6015" spans="1:15" x14ac:dyDescent="0.25">
      <c r="A6015" s="20" t="s">
        <v>3411</v>
      </c>
      <c r="B6015" s="1" t="s">
        <v>3625</v>
      </c>
      <c r="C6015" s="3">
        <v>6</v>
      </c>
      <c r="D6015" s="3" t="str">
        <f>VLOOKUP(Cobertura2021[[#This Row],['#Area]],S:T,2)</f>
        <v>Rural</v>
      </c>
      <c r="E6015" s="1" t="s">
        <v>37</v>
      </c>
      <c r="F6015" s="3">
        <v>42</v>
      </c>
      <c r="G6015" s="27" t="s">
        <v>5320</v>
      </c>
      <c r="H6015" s="27" t="s">
        <v>5320</v>
      </c>
      <c r="I6015" s="27" t="s">
        <v>5320</v>
      </c>
      <c r="J6015" s="28" t="s">
        <v>21</v>
      </c>
      <c r="K6015" s="28" t="s">
        <v>21</v>
      </c>
      <c r="L6015" s="28" t="s">
        <v>21</v>
      </c>
      <c r="M6015" s="3" t="str">
        <f>IF(+OR(J6015="SI",G6015="SI"),"SI","NO")</f>
        <v>SI</v>
      </c>
      <c r="N6015" s="3" t="str">
        <f>IF(+OR(H6015="SI",K6015="SI"),"SI","NO")</f>
        <v>SI</v>
      </c>
      <c r="O6015" s="3" t="str">
        <f>IF(+OR(I6015="SI",L6015="SI"),"SI","NO")</f>
        <v>SI</v>
      </c>
    </row>
    <row r="6016" spans="1:15" hidden="1" x14ac:dyDescent="0.25">
      <c r="A6016" s="20" t="s">
        <v>3411</v>
      </c>
      <c r="B6016" s="1" t="s">
        <v>3683</v>
      </c>
      <c r="C6016" s="3">
        <v>1</v>
      </c>
      <c r="D6016" s="3" t="e">
        <f>VLOOKUP(Cobertura2021[[#This Row],['#Area]],S:T,2)</f>
        <v>#N/A</v>
      </c>
      <c r="E6016" s="1" t="s">
        <v>37</v>
      </c>
      <c r="F6016" s="3">
        <v>54</v>
      </c>
      <c r="G6016" s="27" t="s">
        <v>5320</v>
      </c>
      <c r="H6016" s="27" t="s">
        <v>5320</v>
      </c>
      <c r="I6016" s="27" t="s">
        <v>5320</v>
      </c>
      <c r="J6016" s="28" t="s">
        <v>21</v>
      </c>
      <c r="K6016" s="28" t="s">
        <v>21</v>
      </c>
      <c r="L6016" s="28" t="s">
        <v>21</v>
      </c>
      <c r="M6016" s="3" t="str">
        <f>IF(+OR(J6016="SI",G6016="SI"),"SI","NO")</f>
        <v>SI</v>
      </c>
      <c r="N6016" s="3" t="str">
        <f>IF(+OR(H6016="SI",K6016="SI"),"SI","NO")</f>
        <v>SI</v>
      </c>
      <c r="O6016" s="3" t="str">
        <f>IF(+OR(I6016="SI",L6016="SI"),"SI","NO")</f>
        <v>SI</v>
      </c>
    </row>
    <row r="6017" spans="1:15" x14ac:dyDescent="0.25">
      <c r="A6017" s="20" t="s">
        <v>3411</v>
      </c>
      <c r="B6017" s="1" t="s">
        <v>3683</v>
      </c>
      <c r="C6017" s="3">
        <v>6</v>
      </c>
      <c r="D6017" s="3" t="str">
        <f>VLOOKUP(Cobertura2021[[#This Row],['#Area]],S:T,2)</f>
        <v>Rural</v>
      </c>
      <c r="E6017" s="1" t="s">
        <v>37</v>
      </c>
      <c r="F6017" s="3">
        <v>37</v>
      </c>
      <c r="G6017" s="27" t="s">
        <v>5320</v>
      </c>
      <c r="H6017" s="27" t="s">
        <v>5320</v>
      </c>
      <c r="I6017" s="27" t="s">
        <v>5320</v>
      </c>
      <c r="J6017" s="28" t="s">
        <v>21</v>
      </c>
      <c r="K6017" s="28" t="s">
        <v>21</v>
      </c>
      <c r="L6017" s="28" t="s">
        <v>21</v>
      </c>
      <c r="M6017" s="3" t="str">
        <f>IF(+OR(J6017="SI",G6017="SI"),"SI","NO")</f>
        <v>SI</v>
      </c>
      <c r="N6017" s="3" t="str">
        <f>IF(+OR(H6017="SI",K6017="SI"),"SI","NO")</f>
        <v>SI</v>
      </c>
      <c r="O6017" s="3" t="str">
        <f>IF(+OR(I6017="SI",L6017="SI"),"SI","NO")</f>
        <v>SI</v>
      </c>
    </row>
    <row r="6018" spans="1:15" hidden="1" x14ac:dyDescent="0.25">
      <c r="A6018" s="20" t="s">
        <v>3411</v>
      </c>
      <c r="B6018" s="1" t="s">
        <v>3589</v>
      </c>
      <c r="C6018" s="3">
        <v>1</v>
      </c>
      <c r="D6018" s="3" t="e">
        <f>VLOOKUP(Cobertura2021[[#This Row],['#Area]],S:T,2)</f>
        <v>#N/A</v>
      </c>
      <c r="E6018" s="1" t="s">
        <v>37</v>
      </c>
      <c r="F6018" s="3">
        <v>95</v>
      </c>
      <c r="G6018" s="27" t="s">
        <v>5320</v>
      </c>
      <c r="H6018" s="27" t="s">
        <v>5320</v>
      </c>
      <c r="I6018" s="27" t="s">
        <v>5320</v>
      </c>
      <c r="J6018" s="28" t="s">
        <v>21</v>
      </c>
      <c r="K6018" s="28" t="s">
        <v>21</v>
      </c>
      <c r="L6018" s="28" t="s">
        <v>21</v>
      </c>
      <c r="M6018" s="3" t="str">
        <f>IF(+OR(J6018="SI",G6018="SI"),"SI","NO")</f>
        <v>SI</v>
      </c>
      <c r="N6018" s="3" t="str">
        <f>IF(+OR(H6018="SI",K6018="SI"),"SI","NO")</f>
        <v>SI</v>
      </c>
      <c r="O6018" s="3" t="str">
        <f>IF(+OR(I6018="SI",L6018="SI"),"SI","NO")</f>
        <v>SI</v>
      </c>
    </row>
    <row r="6019" spans="1:15" hidden="1" x14ac:dyDescent="0.25">
      <c r="A6019" s="20" t="s">
        <v>3411</v>
      </c>
      <c r="B6019" s="1" t="s">
        <v>3693</v>
      </c>
      <c r="C6019" s="3">
        <v>1</v>
      </c>
      <c r="D6019" s="3" t="e">
        <f>VLOOKUP(Cobertura2021[[#This Row],['#Area]],S:T,2)</f>
        <v>#N/A</v>
      </c>
      <c r="E6019" s="1" t="s">
        <v>37</v>
      </c>
      <c r="F6019" s="3">
        <v>76</v>
      </c>
      <c r="G6019" s="27" t="s">
        <v>5320</v>
      </c>
      <c r="H6019" s="27" t="s">
        <v>5320</v>
      </c>
      <c r="I6019" s="27" t="s">
        <v>5320</v>
      </c>
      <c r="J6019" s="28" t="s">
        <v>21</v>
      </c>
      <c r="K6019" s="28" t="s">
        <v>21</v>
      </c>
      <c r="L6019" s="28" t="s">
        <v>21</v>
      </c>
      <c r="M6019" s="3" t="str">
        <f>IF(+OR(J6019="SI",G6019="SI"),"SI","NO")</f>
        <v>SI</v>
      </c>
      <c r="N6019" s="3" t="str">
        <f>IF(+OR(H6019="SI",K6019="SI"),"SI","NO")</f>
        <v>SI</v>
      </c>
      <c r="O6019" s="3" t="str">
        <f>IF(+OR(I6019="SI",L6019="SI"),"SI","NO")</f>
        <v>SI</v>
      </c>
    </row>
    <row r="6020" spans="1:15" x14ac:dyDescent="0.25">
      <c r="A6020" s="20" t="s">
        <v>3411</v>
      </c>
      <c r="B6020" s="1" t="s">
        <v>3787</v>
      </c>
      <c r="C6020" s="3">
        <v>6</v>
      </c>
      <c r="D6020" s="3" t="str">
        <f>VLOOKUP(Cobertura2021[[#This Row],['#Area]],S:T,2)</f>
        <v>Rural</v>
      </c>
      <c r="E6020" s="1" t="s">
        <v>37</v>
      </c>
      <c r="F6020" s="3">
        <v>55</v>
      </c>
      <c r="G6020" s="27" t="s">
        <v>5320</v>
      </c>
      <c r="H6020" s="27" t="s">
        <v>5320</v>
      </c>
      <c r="I6020" s="27" t="s">
        <v>5320</v>
      </c>
      <c r="J6020" s="28" t="s">
        <v>21</v>
      </c>
      <c r="K6020" s="28" t="s">
        <v>21</v>
      </c>
      <c r="L6020" s="28" t="s">
        <v>20</v>
      </c>
      <c r="M6020" s="3" t="str">
        <f>IF(+OR(J6020="SI",G6020="SI"),"SI","NO")</f>
        <v>SI</v>
      </c>
      <c r="N6020" s="3" t="str">
        <f>IF(+OR(H6020="SI",K6020="SI"),"SI","NO")</f>
        <v>SI</v>
      </c>
      <c r="O6020" s="3" t="str">
        <f>IF(+OR(I6020="SI",L6020="SI"),"SI","NO")</f>
        <v>SI</v>
      </c>
    </row>
    <row r="6021" spans="1:15" hidden="1" x14ac:dyDescent="0.25">
      <c r="A6021" s="20" t="s">
        <v>3411</v>
      </c>
      <c r="B6021" s="1" t="s">
        <v>3850</v>
      </c>
      <c r="C6021" s="3">
        <v>1</v>
      </c>
      <c r="D6021" s="3" t="e">
        <f>VLOOKUP(Cobertura2021[[#This Row],['#Area]],S:T,2)</f>
        <v>#N/A</v>
      </c>
      <c r="E6021" s="1" t="s">
        <v>37</v>
      </c>
      <c r="F6021" s="3">
        <v>573</v>
      </c>
      <c r="G6021" s="27" t="s">
        <v>5320</v>
      </c>
      <c r="H6021" s="27" t="s">
        <v>5320</v>
      </c>
      <c r="I6021" s="27" t="s">
        <v>5320</v>
      </c>
      <c r="J6021" s="28" t="s">
        <v>21</v>
      </c>
      <c r="K6021" s="28" t="s">
        <v>21</v>
      </c>
      <c r="L6021" s="28" t="s">
        <v>21</v>
      </c>
      <c r="M6021" s="3" t="str">
        <f>IF(+OR(J6021="SI",G6021="SI"),"SI","NO")</f>
        <v>SI</v>
      </c>
      <c r="N6021" s="3" t="str">
        <f>IF(+OR(H6021="SI",K6021="SI"),"SI","NO")</f>
        <v>SI</v>
      </c>
      <c r="O6021" s="3" t="str">
        <f>IF(+OR(I6021="SI",L6021="SI"),"SI","NO")</f>
        <v>SI</v>
      </c>
    </row>
    <row r="6022" spans="1:15" x14ac:dyDescent="0.25">
      <c r="A6022" s="20" t="s">
        <v>3411</v>
      </c>
      <c r="B6022" s="1" t="s">
        <v>3850</v>
      </c>
      <c r="C6022" s="3">
        <v>6</v>
      </c>
      <c r="D6022" s="3" t="str">
        <f>VLOOKUP(Cobertura2021[[#This Row],['#Area]],S:T,2)</f>
        <v>Rural</v>
      </c>
      <c r="E6022" s="1" t="s">
        <v>2211</v>
      </c>
      <c r="F6022" s="3">
        <v>61</v>
      </c>
      <c r="G6022" s="27" t="s">
        <v>5320</v>
      </c>
      <c r="H6022" s="27" t="s">
        <v>5320</v>
      </c>
      <c r="I6022" s="27" t="s">
        <v>5320</v>
      </c>
      <c r="J6022" s="28" t="s">
        <v>21</v>
      </c>
      <c r="K6022" s="28" t="s">
        <v>20</v>
      </c>
      <c r="L6022" s="28" t="s">
        <v>20</v>
      </c>
      <c r="M6022" s="3" t="str">
        <f>IF(+OR(J6022="SI",G6022="SI"),"SI","NO")</f>
        <v>SI</v>
      </c>
      <c r="N6022" s="3" t="str">
        <f>IF(+OR(H6022="SI",K6022="SI"),"SI","NO")</f>
        <v>SI</v>
      </c>
      <c r="O6022" s="3" t="str">
        <f>IF(+OR(I6022="SI",L6022="SI"),"SI","NO")</f>
        <v>SI</v>
      </c>
    </row>
    <row r="6023" spans="1:15" x14ac:dyDescent="0.25">
      <c r="A6023" s="20" t="s">
        <v>3411</v>
      </c>
      <c r="B6023" s="1" t="s">
        <v>3850</v>
      </c>
      <c r="C6023" s="3">
        <v>6</v>
      </c>
      <c r="D6023" s="3" t="str">
        <f>VLOOKUP(Cobertura2021[[#This Row],['#Area]],S:T,2)</f>
        <v>Rural</v>
      </c>
      <c r="E6023" s="1" t="s">
        <v>3860</v>
      </c>
      <c r="F6023" s="3">
        <v>49</v>
      </c>
      <c r="G6023" s="27" t="s">
        <v>5320</v>
      </c>
      <c r="H6023" s="27" t="s">
        <v>5320</v>
      </c>
      <c r="I6023" s="27" t="s">
        <v>5320</v>
      </c>
      <c r="J6023" s="28" t="s">
        <v>21</v>
      </c>
      <c r="K6023" s="28" t="s">
        <v>21</v>
      </c>
      <c r="L6023" s="28" t="s">
        <v>21</v>
      </c>
      <c r="M6023" s="3" t="str">
        <f>IF(+OR(J6023="SI",G6023="SI"),"SI","NO")</f>
        <v>SI</v>
      </c>
      <c r="N6023" s="3" t="str">
        <f>IF(+OR(H6023="SI",K6023="SI"),"SI","NO")</f>
        <v>SI</v>
      </c>
      <c r="O6023" s="3" t="str">
        <f>IF(+OR(I6023="SI",L6023="SI"),"SI","NO")</f>
        <v>SI</v>
      </c>
    </row>
    <row r="6024" spans="1:15" x14ac:dyDescent="0.25">
      <c r="A6024" s="20" t="s">
        <v>1926</v>
      </c>
      <c r="B6024" s="1" t="s">
        <v>1927</v>
      </c>
      <c r="C6024" s="3">
        <v>6</v>
      </c>
      <c r="D6024" s="3" t="str">
        <f>VLOOKUP(Cobertura2021[[#This Row],['#Area]],S:T,2)</f>
        <v>Rural</v>
      </c>
      <c r="E6024" s="1" t="s">
        <v>130</v>
      </c>
      <c r="F6024" s="3">
        <v>74</v>
      </c>
      <c r="G6024" s="27" t="s">
        <v>5320</v>
      </c>
      <c r="H6024" s="27" t="s">
        <v>3</v>
      </c>
      <c r="I6024" s="27" t="s">
        <v>3</v>
      </c>
      <c r="J6024" s="28" t="s">
        <v>21</v>
      </c>
      <c r="K6024" s="28" t="s">
        <v>20</v>
      </c>
      <c r="L6024" s="28" t="s">
        <v>20</v>
      </c>
      <c r="M6024" s="3" t="str">
        <f>IF(+OR(J6024="SI",G6024="SI"),"SI","NO")</f>
        <v>SI</v>
      </c>
      <c r="N6024" s="3" t="str">
        <f>IF(+OR(H6024="SI",K6024="SI"),"SI","NO")</f>
        <v>NO</v>
      </c>
      <c r="O6024" s="3" t="str">
        <f>IF(+OR(I6024="SI",L6024="SI"),"SI","NO")</f>
        <v>NO</v>
      </c>
    </row>
    <row r="6025" spans="1:15" hidden="1" x14ac:dyDescent="0.25">
      <c r="A6025" s="20" t="s">
        <v>3411</v>
      </c>
      <c r="B6025" s="1" t="s">
        <v>3609</v>
      </c>
      <c r="C6025" s="3">
        <v>1</v>
      </c>
      <c r="D6025" s="3" t="e">
        <f>VLOOKUP(Cobertura2021[[#This Row],['#Area]],S:T,2)</f>
        <v>#N/A</v>
      </c>
      <c r="E6025" s="1" t="s">
        <v>3936</v>
      </c>
      <c r="F6025" s="3">
        <v>138</v>
      </c>
      <c r="G6025" s="27" t="s">
        <v>5320</v>
      </c>
      <c r="H6025" s="27" t="s">
        <v>5320</v>
      </c>
      <c r="I6025" s="27" t="s">
        <v>5320</v>
      </c>
      <c r="J6025" s="28" t="s">
        <v>21</v>
      </c>
      <c r="K6025" s="28" t="s">
        <v>21</v>
      </c>
      <c r="L6025" s="28" t="s">
        <v>21</v>
      </c>
      <c r="M6025" s="3" t="str">
        <f>IF(+OR(J6025="SI",G6025="SI"),"SI","NO")</f>
        <v>SI</v>
      </c>
      <c r="N6025" s="3" t="str">
        <f>IF(+OR(H6025="SI",K6025="SI"),"SI","NO")</f>
        <v>SI</v>
      </c>
      <c r="O6025" s="3" t="str">
        <f>IF(+OR(I6025="SI",L6025="SI"),"SI","NO")</f>
        <v>SI</v>
      </c>
    </row>
    <row r="6026" spans="1:15" x14ac:dyDescent="0.25">
      <c r="A6026" s="20" t="s">
        <v>3411</v>
      </c>
      <c r="B6026" s="1" t="s">
        <v>3589</v>
      </c>
      <c r="C6026" s="3">
        <v>6</v>
      </c>
      <c r="D6026" s="3" t="str">
        <f>VLOOKUP(Cobertura2021[[#This Row],['#Area]],S:T,2)</f>
        <v>Rural</v>
      </c>
      <c r="E6026" s="1" t="s">
        <v>3609</v>
      </c>
      <c r="F6026" s="3">
        <v>34</v>
      </c>
      <c r="G6026" s="27" t="s">
        <v>5320</v>
      </c>
      <c r="H6026" s="27" t="s">
        <v>5320</v>
      </c>
      <c r="I6026" s="27" t="s">
        <v>5320</v>
      </c>
      <c r="J6026" s="28" t="s">
        <v>21</v>
      </c>
      <c r="K6026" s="28" t="s">
        <v>21</v>
      </c>
      <c r="L6026" s="28" t="s">
        <v>20</v>
      </c>
      <c r="M6026" s="3" t="str">
        <f>IF(+OR(J6026="SI",G6026="SI"),"SI","NO")</f>
        <v>SI</v>
      </c>
      <c r="N6026" s="3" t="str">
        <f>IF(+OR(H6026="SI",K6026="SI"),"SI","NO")</f>
        <v>SI</v>
      </c>
      <c r="O6026" s="3" t="str">
        <f>IF(+OR(I6026="SI",L6026="SI"),"SI","NO")</f>
        <v>SI</v>
      </c>
    </row>
    <row r="6027" spans="1:15" x14ac:dyDescent="0.25">
      <c r="A6027" s="20" t="s">
        <v>3411</v>
      </c>
      <c r="B6027" s="1" t="s">
        <v>3740</v>
      </c>
      <c r="C6027" s="3">
        <v>6</v>
      </c>
      <c r="D6027" s="3" t="str">
        <f>VLOOKUP(Cobertura2021[[#This Row],['#Area]],S:T,2)</f>
        <v>Rural</v>
      </c>
      <c r="E6027" s="1" t="s">
        <v>3770</v>
      </c>
      <c r="F6027" s="3">
        <v>53</v>
      </c>
      <c r="G6027" s="27" t="s">
        <v>5320</v>
      </c>
      <c r="H6027" s="27" t="s">
        <v>5320</v>
      </c>
      <c r="I6027" s="27" t="s">
        <v>5320</v>
      </c>
      <c r="J6027" s="28" t="s">
        <v>21</v>
      </c>
      <c r="K6027" s="28" t="s">
        <v>20</v>
      </c>
      <c r="L6027" s="28" t="s">
        <v>20</v>
      </c>
      <c r="M6027" s="3" t="str">
        <f>IF(+OR(J6027="SI",G6027="SI"),"SI","NO")</f>
        <v>SI</v>
      </c>
      <c r="N6027" s="3" t="str">
        <f>IF(+OR(H6027="SI",K6027="SI"),"SI","NO")</f>
        <v>SI</v>
      </c>
      <c r="O6027" s="3" t="str">
        <f>IF(+OR(I6027="SI",L6027="SI"),"SI","NO")</f>
        <v>SI</v>
      </c>
    </row>
    <row r="6028" spans="1:15" x14ac:dyDescent="0.25">
      <c r="A6028" s="20" t="s">
        <v>3411</v>
      </c>
      <c r="B6028" s="1" t="s">
        <v>3556</v>
      </c>
      <c r="C6028" s="3">
        <v>6</v>
      </c>
      <c r="D6028" s="3" t="str">
        <f>VLOOKUP(Cobertura2021[[#This Row],['#Area]],S:T,2)</f>
        <v>Rural</v>
      </c>
      <c r="E6028" s="1" t="s">
        <v>3565</v>
      </c>
      <c r="F6028" s="3">
        <v>41</v>
      </c>
      <c r="G6028" s="27" t="s">
        <v>5320</v>
      </c>
      <c r="H6028" s="27" t="s">
        <v>5320</v>
      </c>
      <c r="I6028" s="27" t="s">
        <v>5320</v>
      </c>
      <c r="J6028" s="28" t="s">
        <v>21</v>
      </c>
      <c r="K6028" s="28" t="s">
        <v>20</v>
      </c>
      <c r="L6028" s="28" t="s">
        <v>20</v>
      </c>
      <c r="M6028" s="3" t="str">
        <f>IF(+OR(J6028="SI",G6028="SI"),"SI","NO")</f>
        <v>SI</v>
      </c>
      <c r="N6028" s="3" t="str">
        <f>IF(+OR(H6028="SI",K6028="SI"),"SI","NO")</f>
        <v>SI</v>
      </c>
      <c r="O6028" s="3" t="str">
        <f>IF(+OR(I6028="SI",L6028="SI"),"SI","NO")</f>
        <v>SI</v>
      </c>
    </row>
    <row r="6029" spans="1:15" x14ac:dyDescent="0.25">
      <c r="A6029" s="20" t="s">
        <v>3411</v>
      </c>
      <c r="B6029" s="1" t="s">
        <v>3740</v>
      </c>
      <c r="C6029" s="3">
        <v>6</v>
      </c>
      <c r="D6029" s="3" t="str">
        <f>VLOOKUP(Cobertura2021[[#This Row],['#Area]],S:T,2)</f>
        <v>Rural</v>
      </c>
      <c r="E6029" s="1" t="s">
        <v>3747</v>
      </c>
      <c r="F6029" s="3">
        <v>30</v>
      </c>
      <c r="G6029" s="27" t="s">
        <v>5320</v>
      </c>
      <c r="H6029" s="27" t="s">
        <v>5320</v>
      </c>
      <c r="I6029" s="27" t="s">
        <v>5320</v>
      </c>
      <c r="J6029" s="28" t="s">
        <v>21</v>
      </c>
      <c r="K6029" s="28" t="s">
        <v>20</v>
      </c>
      <c r="L6029" s="28" t="s">
        <v>20</v>
      </c>
      <c r="M6029" s="3" t="str">
        <f>IF(+OR(J6029="SI",G6029="SI"),"SI","NO")</f>
        <v>SI</v>
      </c>
      <c r="N6029" s="3" t="str">
        <f>IF(+OR(H6029="SI",K6029="SI"),"SI","NO")</f>
        <v>SI</v>
      </c>
      <c r="O6029" s="3" t="str">
        <f>IF(+OR(I6029="SI",L6029="SI"),"SI","NO")</f>
        <v>SI</v>
      </c>
    </row>
    <row r="6030" spans="1:15" x14ac:dyDescent="0.25">
      <c r="A6030" s="20" t="s">
        <v>3411</v>
      </c>
      <c r="B6030" s="1" t="s">
        <v>2764</v>
      </c>
      <c r="C6030" s="3">
        <v>6</v>
      </c>
      <c r="D6030" s="3" t="str">
        <f>VLOOKUP(Cobertura2021[[#This Row],['#Area]],S:T,2)</f>
        <v>Rural</v>
      </c>
      <c r="E6030" s="1" t="s">
        <v>132</v>
      </c>
      <c r="F6030" s="3">
        <v>447</v>
      </c>
      <c r="G6030" s="27" t="s">
        <v>5320</v>
      </c>
      <c r="H6030" s="27" t="s">
        <v>5320</v>
      </c>
      <c r="I6030" s="27" t="s">
        <v>5320</v>
      </c>
      <c r="J6030" s="28" t="s">
        <v>21</v>
      </c>
      <c r="K6030" s="28" t="s">
        <v>21</v>
      </c>
      <c r="L6030" s="28" t="s">
        <v>20</v>
      </c>
      <c r="M6030" s="3" t="str">
        <f>IF(+OR(J6030="SI",G6030="SI"),"SI","NO")</f>
        <v>SI</v>
      </c>
      <c r="N6030" s="3" t="str">
        <f>IF(+OR(H6030="SI",K6030="SI"),"SI","NO")</f>
        <v>SI</v>
      </c>
      <c r="O6030" s="3" t="str">
        <f>IF(+OR(I6030="SI",L6030="SI"),"SI","NO")</f>
        <v>SI</v>
      </c>
    </row>
    <row r="6031" spans="1:15" x14ac:dyDescent="0.25">
      <c r="A6031" s="20" t="s">
        <v>3411</v>
      </c>
      <c r="B6031" s="1" t="s">
        <v>3729</v>
      </c>
      <c r="C6031" s="3">
        <v>6</v>
      </c>
      <c r="D6031" s="3" t="str">
        <f>VLOOKUP(Cobertura2021[[#This Row],['#Area]],S:T,2)</f>
        <v>Rural</v>
      </c>
      <c r="E6031" s="1" t="s">
        <v>132</v>
      </c>
      <c r="F6031" s="3">
        <v>290</v>
      </c>
      <c r="G6031" s="27" t="s">
        <v>5320</v>
      </c>
      <c r="H6031" s="27" t="s">
        <v>5320</v>
      </c>
      <c r="I6031" s="27" t="s">
        <v>5320</v>
      </c>
      <c r="J6031" s="28" t="s">
        <v>20</v>
      </c>
      <c r="K6031" s="28" t="s">
        <v>20</v>
      </c>
      <c r="L6031" s="28" t="s">
        <v>20</v>
      </c>
      <c r="M6031" s="3" t="str">
        <f>IF(+OR(J6031="SI",G6031="SI"),"SI","NO")</f>
        <v>SI</v>
      </c>
      <c r="N6031" s="3" t="str">
        <f>IF(+OR(H6031="SI",K6031="SI"),"SI","NO")</f>
        <v>SI</v>
      </c>
      <c r="O6031" s="3" t="str">
        <f>IF(+OR(I6031="SI",L6031="SI"),"SI","NO")</f>
        <v>SI</v>
      </c>
    </row>
    <row r="6032" spans="1:15" x14ac:dyDescent="0.25">
      <c r="A6032" s="20" t="s">
        <v>2968</v>
      </c>
      <c r="B6032" s="1" t="s">
        <v>2974</v>
      </c>
      <c r="C6032" s="3">
        <v>6</v>
      </c>
      <c r="D6032" s="3" t="str">
        <f>VLOOKUP(Cobertura2021[[#This Row],['#Area]],S:T,2)</f>
        <v>Rural</v>
      </c>
      <c r="E6032" s="1" t="s">
        <v>130</v>
      </c>
      <c r="F6032" s="3">
        <v>147</v>
      </c>
      <c r="G6032" s="27" t="s">
        <v>5320</v>
      </c>
      <c r="H6032" s="27" t="s">
        <v>3</v>
      </c>
      <c r="I6032" s="27" t="s">
        <v>3</v>
      </c>
      <c r="J6032" s="28" t="s">
        <v>20</v>
      </c>
      <c r="K6032" s="28" t="s">
        <v>20</v>
      </c>
      <c r="L6032" s="28" t="s">
        <v>20</v>
      </c>
      <c r="M6032" s="3" t="str">
        <f>IF(+OR(J6032="SI",G6032="SI"),"SI","NO")</f>
        <v>SI</v>
      </c>
      <c r="N6032" s="3" t="str">
        <f>IF(+OR(H6032="SI",K6032="SI"),"SI","NO")</f>
        <v>NO</v>
      </c>
      <c r="O6032" s="3" t="str">
        <f>IF(+OR(I6032="SI",L6032="SI"),"SI","NO")</f>
        <v>NO</v>
      </c>
    </row>
    <row r="6033" spans="1:16" x14ac:dyDescent="0.25">
      <c r="A6033" s="20" t="s">
        <v>3411</v>
      </c>
      <c r="B6033" s="1" t="s">
        <v>3740</v>
      </c>
      <c r="C6033" s="3">
        <v>6</v>
      </c>
      <c r="D6033" s="3" t="str">
        <f>VLOOKUP(Cobertura2021[[#This Row],['#Area]],S:T,2)</f>
        <v>Rural</v>
      </c>
      <c r="E6033" s="1" t="s">
        <v>132</v>
      </c>
      <c r="F6033" s="3">
        <v>36</v>
      </c>
      <c r="G6033" s="27" t="s">
        <v>5320</v>
      </c>
      <c r="H6033" s="27" t="s">
        <v>5320</v>
      </c>
      <c r="I6033" s="27" t="s">
        <v>5320</v>
      </c>
      <c r="J6033" s="28" t="s">
        <v>20</v>
      </c>
      <c r="K6033" s="28" t="s">
        <v>20</v>
      </c>
      <c r="L6033" s="28" t="s">
        <v>20</v>
      </c>
      <c r="M6033" s="3" t="str">
        <f>IF(+OR(J6033="SI",G6033="SI"),"SI","NO")</f>
        <v>SI</v>
      </c>
      <c r="N6033" s="3" t="str">
        <f>IF(+OR(H6033="SI",K6033="SI"),"SI","NO")</f>
        <v>SI</v>
      </c>
      <c r="O6033" s="3" t="str">
        <f>IF(+OR(I6033="SI",L6033="SI"),"SI","NO")</f>
        <v>SI</v>
      </c>
    </row>
    <row r="6034" spans="1:16" x14ac:dyDescent="0.25">
      <c r="A6034" s="20" t="s">
        <v>3411</v>
      </c>
      <c r="B6034" s="1" t="s">
        <v>3787</v>
      </c>
      <c r="C6034" s="3">
        <v>6</v>
      </c>
      <c r="D6034" s="3" t="str">
        <f>VLOOKUP(Cobertura2021[[#This Row],['#Area]],S:T,2)</f>
        <v>Rural</v>
      </c>
      <c r="E6034" s="1" t="s">
        <v>132</v>
      </c>
      <c r="F6034" s="3">
        <v>57</v>
      </c>
      <c r="G6034" s="27" t="s">
        <v>5320</v>
      </c>
      <c r="H6034" s="27" t="s">
        <v>5320</v>
      </c>
      <c r="I6034" s="27" t="s">
        <v>5320</v>
      </c>
      <c r="J6034" s="28" t="s">
        <v>21</v>
      </c>
      <c r="K6034" s="28" t="s">
        <v>21</v>
      </c>
      <c r="L6034" s="28" t="s">
        <v>21</v>
      </c>
      <c r="M6034" s="3" t="str">
        <f>IF(+OR(J6034="SI",G6034="SI"),"SI","NO")</f>
        <v>SI</v>
      </c>
      <c r="N6034" s="3" t="str">
        <f>IF(+OR(H6034="SI",K6034="SI"),"SI","NO")</f>
        <v>SI</v>
      </c>
      <c r="O6034" s="3" t="str">
        <f>IF(+OR(I6034="SI",L6034="SI"),"SI","NO")</f>
        <v>SI</v>
      </c>
    </row>
    <row r="6035" spans="1:16" hidden="1" x14ac:dyDescent="0.25">
      <c r="A6035" s="20" t="s">
        <v>3411</v>
      </c>
      <c r="B6035" s="1" t="s">
        <v>3815</v>
      </c>
      <c r="C6035" s="3">
        <v>1</v>
      </c>
      <c r="D6035" s="3" t="e">
        <f>VLOOKUP(Cobertura2021[[#This Row],['#Area]],S:T,2)</f>
        <v>#N/A</v>
      </c>
      <c r="E6035" s="1" t="s">
        <v>132</v>
      </c>
      <c r="F6035" s="3">
        <v>30</v>
      </c>
      <c r="G6035" s="27" t="s">
        <v>5320</v>
      </c>
      <c r="H6035" s="27" t="s">
        <v>5320</v>
      </c>
      <c r="I6035" s="27" t="s">
        <v>5320</v>
      </c>
      <c r="J6035" s="28" t="s">
        <v>21</v>
      </c>
      <c r="K6035" s="28" t="s">
        <v>21</v>
      </c>
      <c r="L6035" s="28" t="s">
        <v>21</v>
      </c>
      <c r="M6035" s="3" t="str">
        <f>IF(+OR(J6035="SI",G6035="SI"),"SI","NO")</f>
        <v>SI</v>
      </c>
      <c r="N6035" s="3" t="str">
        <f>IF(+OR(H6035="SI",K6035="SI"),"SI","NO")</f>
        <v>SI</v>
      </c>
      <c r="O6035" s="3" t="str">
        <f>IF(+OR(I6035="SI",L6035="SI"),"SI","NO")</f>
        <v>SI</v>
      </c>
    </row>
    <row r="6036" spans="1:16" x14ac:dyDescent="0.25">
      <c r="A6036" s="20" t="s">
        <v>3411</v>
      </c>
      <c r="B6036" s="1" t="s">
        <v>3589</v>
      </c>
      <c r="C6036" s="3">
        <v>6</v>
      </c>
      <c r="D6036" s="3" t="str">
        <f>VLOOKUP(Cobertura2021[[#This Row],['#Area]],S:T,2)</f>
        <v>Rural</v>
      </c>
      <c r="E6036" s="1" t="s">
        <v>3612</v>
      </c>
      <c r="F6036" s="3">
        <v>94</v>
      </c>
      <c r="G6036" s="27" t="s">
        <v>5320</v>
      </c>
      <c r="H6036" s="27" t="s">
        <v>5320</v>
      </c>
      <c r="I6036" s="27" t="s">
        <v>5320</v>
      </c>
      <c r="J6036" s="28" t="s">
        <v>21</v>
      </c>
      <c r="K6036" s="28" t="s">
        <v>21</v>
      </c>
      <c r="L6036" s="28" t="s">
        <v>20</v>
      </c>
      <c r="M6036" s="3" t="str">
        <f>IF(+OR(J6036="SI",G6036="SI"),"SI","NO")</f>
        <v>SI</v>
      </c>
      <c r="N6036" s="3" t="str">
        <f>IF(+OR(H6036="SI",K6036="SI"),"SI","NO")</f>
        <v>SI</v>
      </c>
      <c r="O6036" s="3" t="str">
        <f>IF(+OR(I6036="SI",L6036="SI"),"SI","NO")</f>
        <v>SI</v>
      </c>
    </row>
    <row r="6037" spans="1:16" x14ac:dyDescent="0.25">
      <c r="A6037" s="20" t="s">
        <v>3411</v>
      </c>
      <c r="B6037" s="1" t="s">
        <v>3556</v>
      </c>
      <c r="C6037" s="3">
        <v>6</v>
      </c>
      <c r="D6037" s="3" t="str">
        <f>VLOOKUP(Cobertura2021[[#This Row],['#Area]],S:T,2)</f>
        <v>Rural</v>
      </c>
      <c r="E6037" s="1" t="s">
        <v>130</v>
      </c>
      <c r="F6037" s="3">
        <v>57</v>
      </c>
      <c r="G6037" s="27" t="s">
        <v>5320</v>
      </c>
      <c r="H6037" s="27" t="s">
        <v>5320</v>
      </c>
      <c r="I6037" s="27" t="s">
        <v>3</v>
      </c>
      <c r="J6037" s="28" t="s">
        <v>21</v>
      </c>
      <c r="K6037" s="28" t="s">
        <v>20</v>
      </c>
      <c r="L6037" s="28" t="s">
        <v>20</v>
      </c>
      <c r="M6037" s="3" t="str">
        <f>IF(+OR(J6037="SI",G6037="SI"),"SI","NO")</f>
        <v>SI</v>
      </c>
      <c r="N6037" s="3" t="str">
        <f>IF(+OR(H6037="SI",K6037="SI"),"SI","NO")</f>
        <v>SI</v>
      </c>
      <c r="O6037" s="3" t="str">
        <f>IF(+OR(I6037="SI",L6037="SI"),"SI","NO")</f>
        <v>NO</v>
      </c>
    </row>
    <row r="6038" spans="1:16" hidden="1" x14ac:dyDescent="0.25">
      <c r="A6038" s="20" t="s">
        <v>3411</v>
      </c>
      <c r="B6038" s="1" t="s">
        <v>2764</v>
      </c>
      <c r="C6038" s="3">
        <v>3</v>
      </c>
      <c r="D6038" s="3" t="str">
        <f>VLOOKUP(Cobertura2021[[#This Row],['#Area]],S:T,2)</f>
        <v>Suburbana</v>
      </c>
      <c r="E6038" s="1" t="s">
        <v>3578</v>
      </c>
      <c r="F6038" s="3">
        <v>107</v>
      </c>
      <c r="G6038" s="27" t="s">
        <v>5320</v>
      </c>
      <c r="H6038" s="27" t="s">
        <v>5320</v>
      </c>
      <c r="I6038" s="27" t="s">
        <v>5320</v>
      </c>
      <c r="J6038" s="28" t="s">
        <v>21</v>
      </c>
      <c r="K6038" s="28" t="s">
        <v>21</v>
      </c>
      <c r="L6038" s="28" t="s">
        <v>20</v>
      </c>
      <c r="M6038" s="3" t="str">
        <f>IF(+OR(J6038="SI",G6038="SI"),"SI","NO")</f>
        <v>SI</v>
      </c>
      <c r="N6038" s="3" t="str">
        <f>IF(+OR(H6038="SI",K6038="SI"),"SI","NO")</f>
        <v>SI</v>
      </c>
      <c r="O6038" s="3" t="str">
        <f>IF(+OR(I6038="SI",L6038="SI"),"SI","NO")</f>
        <v>SI</v>
      </c>
    </row>
    <row r="6039" spans="1:16" x14ac:dyDescent="0.25">
      <c r="A6039" s="20" t="s">
        <v>3411</v>
      </c>
      <c r="B6039" s="1" t="s">
        <v>3412</v>
      </c>
      <c r="C6039" s="3">
        <v>6</v>
      </c>
      <c r="D6039" s="3" t="str">
        <f>VLOOKUP(Cobertura2021[[#This Row],['#Area]],S:T,2)</f>
        <v>Rural</v>
      </c>
      <c r="E6039" s="1" t="s">
        <v>349</v>
      </c>
      <c r="F6039" s="3">
        <v>154</v>
      </c>
      <c r="G6039" s="27" t="s">
        <v>5320</v>
      </c>
      <c r="H6039" s="27" t="s">
        <v>5320</v>
      </c>
      <c r="I6039" s="27" t="s">
        <v>5320</v>
      </c>
      <c r="J6039" s="28" t="s">
        <v>21</v>
      </c>
      <c r="K6039" s="28" t="s">
        <v>21</v>
      </c>
      <c r="L6039" s="28" t="s">
        <v>21</v>
      </c>
      <c r="M6039" s="3" t="str">
        <f>IF(+OR(J6039="SI",G6039="SI"),"SI","NO")</f>
        <v>SI</v>
      </c>
      <c r="N6039" s="3" t="str">
        <f>IF(+OR(H6039="SI",K6039="SI"),"SI","NO")</f>
        <v>SI</v>
      </c>
      <c r="O6039" s="3" t="str">
        <f>IF(+OR(I6039="SI",L6039="SI"),"SI","NO")</f>
        <v>SI</v>
      </c>
    </row>
    <row r="6040" spans="1:16" x14ac:dyDescent="0.25">
      <c r="A6040" s="20" t="s">
        <v>3411</v>
      </c>
      <c r="B6040" s="1" t="s">
        <v>3960</v>
      </c>
      <c r="C6040" s="3">
        <v>6</v>
      </c>
      <c r="D6040" s="3" t="str">
        <f>VLOOKUP(Cobertura2021[[#This Row],['#Area]],S:T,2)</f>
        <v>Rural</v>
      </c>
      <c r="E6040" s="1" t="s">
        <v>349</v>
      </c>
      <c r="F6040" s="3">
        <v>119</v>
      </c>
      <c r="G6040" s="27" t="s">
        <v>5320</v>
      </c>
      <c r="H6040" s="27" t="s">
        <v>5320</v>
      </c>
      <c r="I6040" s="27" t="s">
        <v>5320</v>
      </c>
      <c r="J6040" s="28" t="s">
        <v>21</v>
      </c>
      <c r="K6040" s="28" t="s">
        <v>20</v>
      </c>
      <c r="L6040" s="28" t="s">
        <v>20</v>
      </c>
      <c r="M6040" s="3" t="str">
        <f>IF(+OR(J6040="SI",G6040="SI"),"SI","NO")</f>
        <v>SI</v>
      </c>
      <c r="N6040" s="3" t="str">
        <f>IF(+OR(H6040="SI",K6040="SI"),"SI","NO")</f>
        <v>SI</v>
      </c>
      <c r="O6040" s="3" t="str">
        <f>IF(+OR(I6040="SI",L6040="SI"),"SI","NO")</f>
        <v>SI</v>
      </c>
    </row>
    <row r="6041" spans="1:16" x14ac:dyDescent="0.25">
      <c r="A6041" s="20" t="s">
        <v>4087</v>
      </c>
      <c r="B6041" s="1" t="s">
        <v>4195</v>
      </c>
      <c r="C6041" s="3">
        <v>6</v>
      </c>
      <c r="D6041" s="3" t="str">
        <f>VLOOKUP(Cobertura2021[[#This Row],['#Area]],S:T,2)</f>
        <v>Rural</v>
      </c>
      <c r="E6041" s="1" t="s">
        <v>130</v>
      </c>
      <c r="F6041" s="3">
        <v>10</v>
      </c>
      <c r="G6041" s="27" t="s">
        <v>3</v>
      </c>
      <c r="H6041" s="27" t="s">
        <v>3</v>
      </c>
      <c r="I6041" s="27" t="s">
        <v>3</v>
      </c>
      <c r="J6041" s="28" t="s">
        <v>20</v>
      </c>
      <c r="K6041" s="28" t="s">
        <v>20</v>
      </c>
      <c r="L6041" s="28" t="s">
        <v>20</v>
      </c>
      <c r="M6041" s="3" t="str">
        <f>IF(+OR(J6041="SI",G6041="SI"),"SI","NO")</f>
        <v>NO</v>
      </c>
      <c r="N6041" s="3" t="str">
        <f>IF(+OR(H6041="SI",K6041="SI"),"SI","NO")</f>
        <v>NO</v>
      </c>
      <c r="O6041" s="3" t="str">
        <f>IF(+OR(I6041="SI",L6041="SI"),"SI","NO")</f>
        <v>NO</v>
      </c>
    </row>
    <row r="6042" spans="1:16" x14ac:dyDescent="0.25">
      <c r="A6042" s="20" t="s">
        <v>3411</v>
      </c>
      <c r="B6042" s="1" t="s">
        <v>3589</v>
      </c>
      <c r="C6042" s="3">
        <v>6</v>
      </c>
      <c r="D6042" s="3" t="str">
        <f>VLOOKUP(Cobertura2021[[#This Row],['#Area]],S:T,2)</f>
        <v>Rural</v>
      </c>
      <c r="E6042" s="1" t="s">
        <v>349</v>
      </c>
      <c r="F6042" s="3">
        <v>111</v>
      </c>
      <c r="G6042" s="27" t="s">
        <v>5320</v>
      </c>
      <c r="H6042" s="27" t="s">
        <v>5320</v>
      </c>
      <c r="I6042" s="27" t="s">
        <v>5320</v>
      </c>
      <c r="J6042" s="28" t="s">
        <v>21</v>
      </c>
      <c r="K6042" s="28" t="s">
        <v>21</v>
      </c>
      <c r="L6042" s="28" t="s">
        <v>20</v>
      </c>
      <c r="M6042" s="3" t="str">
        <f>IF(+OR(J6042="SI",G6042="SI"),"SI","NO")</f>
        <v>SI</v>
      </c>
      <c r="N6042" s="3" t="str">
        <f>IF(+OR(H6042="SI",K6042="SI"),"SI","NO")</f>
        <v>SI</v>
      </c>
      <c r="O6042" s="3" t="str">
        <f>IF(+OR(I6042="SI",L6042="SI"),"SI","NO")</f>
        <v>SI</v>
      </c>
    </row>
    <row r="6043" spans="1:16" x14ac:dyDescent="0.25">
      <c r="A6043" s="20" t="s">
        <v>3411</v>
      </c>
      <c r="B6043" s="1" t="s">
        <v>3609</v>
      </c>
      <c r="C6043" s="3">
        <v>6</v>
      </c>
      <c r="D6043" s="3" t="str">
        <f>VLOOKUP(Cobertura2021[[#This Row],['#Area]],S:T,2)</f>
        <v>Rural</v>
      </c>
      <c r="E6043" s="1" t="s">
        <v>349</v>
      </c>
      <c r="F6043" s="3">
        <v>164</v>
      </c>
      <c r="G6043" s="27" t="s">
        <v>5320</v>
      </c>
      <c r="H6043" s="27" t="s">
        <v>5320</v>
      </c>
      <c r="I6043" s="27" t="s">
        <v>5320</v>
      </c>
      <c r="J6043" s="28" t="s">
        <v>21</v>
      </c>
      <c r="K6043" s="28" t="s">
        <v>21</v>
      </c>
      <c r="L6043" s="28" t="s">
        <v>21</v>
      </c>
      <c r="M6043" s="3" t="str">
        <f>IF(+OR(J6043="SI",G6043="SI"),"SI","NO")</f>
        <v>SI</v>
      </c>
      <c r="N6043" s="3" t="str">
        <f>IF(+OR(H6043="SI",K6043="SI"),"SI","NO")</f>
        <v>SI</v>
      </c>
      <c r="O6043" s="3" t="str">
        <f>IF(+OR(I6043="SI",L6043="SI"),"SI","NO")</f>
        <v>SI</v>
      </c>
    </row>
    <row r="6044" spans="1:16" x14ac:dyDescent="0.25">
      <c r="A6044" s="20" t="s">
        <v>3411</v>
      </c>
      <c r="B6044" s="1" t="s">
        <v>3589</v>
      </c>
      <c r="C6044" s="3">
        <v>6</v>
      </c>
      <c r="D6044" s="3" t="str">
        <f>VLOOKUP(Cobertura2021[[#This Row],['#Area]],S:T,2)</f>
        <v>Rural</v>
      </c>
      <c r="E6044" s="1" t="s">
        <v>1588</v>
      </c>
      <c r="F6044" s="3">
        <v>73</v>
      </c>
      <c r="G6044" s="27" t="s">
        <v>5320</v>
      </c>
      <c r="H6044" s="27" t="s">
        <v>5320</v>
      </c>
      <c r="I6044" s="27" t="s">
        <v>5320</v>
      </c>
      <c r="J6044" s="28" t="s">
        <v>21</v>
      </c>
      <c r="K6044" s="28" t="s">
        <v>20</v>
      </c>
      <c r="L6044" s="28" t="s">
        <v>20</v>
      </c>
      <c r="M6044" s="3" t="str">
        <f>IF(+OR(J6044="SI",G6044="SI"),"SI","NO")</f>
        <v>SI</v>
      </c>
      <c r="N6044" s="3" t="str">
        <f>IF(+OR(H6044="SI",K6044="SI"),"SI","NO")</f>
        <v>SI</v>
      </c>
      <c r="O6044" s="3" t="str">
        <f>IF(+OR(I6044="SI",L6044="SI"),"SI","NO")</f>
        <v>SI</v>
      </c>
    </row>
    <row r="6045" spans="1:16" s="5" customFormat="1" x14ac:dyDescent="0.25">
      <c r="A6045" s="20" t="s">
        <v>3411</v>
      </c>
      <c r="B6045" s="1" t="s">
        <v>3787</v>
      </c>
      <c r="C6045" s="3">
        <v>6</v>
      </c>
      <c r="D6045" s="3" t="str">
        <f>VLOOKUP(Cobertura2021[[#This Row],['#Area]],S:T,2)</f>
        <v>Rural</v>
      </c>
      <c r="E6045" s="1" t="s">
        <v>1588</v>
      </c>
      <c r="F6045" s="3">
        <v>100</v>
      </c>
      <c r="G6045" s="27" t="s">
        <v>5320</v>
      </c>
      <c r="H6045" s="27" t="s">
        <v>5320</v>
      </c>
      <c r="I6045" s="27" t="s">
        <v>5320</v>
      </c>
      <c r="J6045" s="28" t="s">
        <v>21</v>
      </c>
      <c r="K6045" s="28" t="s">
        <v>21</v>
      </c>
      <c r="L6045" s="28" t="s">
        <v>20</v>
      </c>
      <c r="M6045" s="3" t="str">
        <f>IF(+OR(J6045="SI",G6045="SI"),"SI","NO")</f>
        <v>SI</v>
      </c>
      <c r="N6045" s="3" t="str">
        <f>IF(+OR(H6045="SI",K6045="SI"),"SI","NO")</f>
        <v>SI</v>
      </c>
      <c r="O6045" s="3" t="str">
        <f>IF(+OR(I6045="SI",L6045="SI"),"SI","NO")</f>
        <v>SI</v>
      </c>
      <c r="P6045"/>
    </row>
    <row r="6046" spans="1:16" x14ac:dyDescent="0.25">
      <c r="A6046" s="20" t="s">
        <v>3411</v>
      </c>
      <c r="B6046" s="1" t="s">
        <v>3918</v>
      </c>
      <c r="C6046" s="3">
        <v>6</v>
      </c>
      <c r="D6046" s="3" t="str">
        <f>VLOOKUP(Cobertura2021[[#This Row],['#Area]],S:T,2)</f>
        <v>Rural</v>
      </c>
      <c r="E6046" s="1" t="s">
        <v>1588</v>
      </c>
      <c r="F6046" s="3">
        <v>31</v>
      </c>
      <c r="G6046" s="27" t="s">
        <v>5320</v>
      </c>
      <c r="H6046" s="27" t="s">
        <v>5320</v>
      </c>
      <c r="I6046" s="27" t="s">
        <v>5320</v>
      </c>
      <c r="J6046" s="28" t="s">
        <v>21</v>
      </c>
      <c r="K6046" s="28" t="s">
        <v>21</v>
      </c>
      <c r="L6046" s="28" t="s">
        <v>21</v>
      </c>
      <c r="M6046" s="3" t="str">
        <f>IF(+OR(J6046="SI",G6046="SI"),"SI","NO")</f>
        <v>SI</v>
      </c>
      <c r="N6046" s="3" t="str">
        <f>IF(+OR(H6046="SI",K6046="SI"),"SI","NO")</f>
        <v>SI</v>
      </c>
      <c r="O6046" s="3" t="str">
        <f>IF(+OR(I6046="SI",L6046="SI"),"SI","NO")</f>
        <v>SI</v>
      </c>
    </row>
    <row r="6047" spans="1:16" x14ac:dyDescent="0.25">
      <c r="A6047" s="20" t="s">
        <v>156</v>
      </c>
      <c r="B6047" s="1" t="s">
        <v>5239</v>
      </c>
      <c r="C6047" s="3">
        <v>6</v>
      </c>
      <c r="D6047" s="3" t="str">
        <f>VLOOKUP(Cobertura2021[[#This Row],['#Area]],S:T,2)</f>
        <v>Rural</v>
      </c>
      <c r="E6047" s="1" t="s">
        <v>130</v>
      </c>
      <c r="F6047" s="3">
        <v>23</v>
      </c>
      <c r="G6047" s="27" t="s">
        <v>5320</v>
      </c>
      <c r="H6047" s="27" t="s">
        <v>3</v>
      </c>
      <c r="I6047" s="27" t="s">
        <v>3</v>
      </c>
      <c r="J6047" s="28" t="s">
        <v>21</v>
      </c>
      <c r="K6047" s="28" t="s">
        <v>20</v>
      </c>
      <c r="L6047" s="28" t="s">
        <v>20</v>
      </c>
      <c r="M6047" s="3" t="str">
        <f>IF(+OR(J6047="SI",G6047="SI"),"SI","NO")</f>
        <v>SI</v>
      </c>
      <c r="N6047" s="3" t="str">
        <f>IF(+OR(H6047="SI",K6047="SI"),"SI","NO")</f>
        <v>NO</v>
      </c>
      <c r="O6047" s="3" t="str">
        <f>IF(+OR(I6047="SI",L6047="SI"),"SI","NO")</f>
        <v>NO</v>
      </c>
    </row>
    <row r="6048" spans="1:16" x14ac:dyDescent="0.25">
      <c r="A6048" s="20" t="s">
        <v>3411</v>
      </c>
      <c r="B6048" s="1" t="s">
        <v>3545</v>
      </c>
      <c r="C6048" s="3">
        <v>6</v>
      </c>
      <c r="D6048" s="3" t="str">
        <f>VLOOKUP(Cobertura2021[[#This Row],['#Area]],S:T,2)</f>
        <v>Rural</v>
      </c>
      <c r="E6048" s="1" t="s">
        <v>3554</v>
      </c>
      <c r="F6048" s="3">
        <v>34</v>
      </c>
      <c r="G6048" s="27" t="s">
        <v>5320</v>
      </c>
      <c r="H6048" s="27" t="s">
        <v>5320</v>
      </c>
      <c r="I6048" s="27" t="s">
        <v>5320</v>
      </c>
      <c r="J6048" s="28" t="s">
        <v>21</v>
      </c>
      <c r="K6048" s="28" t="s">
        <v>21</v>
      </c>
      <c r="L6048" s="28" t="s">
        <v>20</v>
      </c>
      <c r="M6048" s="3" t="str">
        <f>IF(+OR(J6048="SI",G6048="SI"),"SI","NO")</f>
        <v>SI</v>
      </c>
      <c r="N6048" s="3" t="str">
        <f>IF(+OR(H6048="SI",K6048="SI"),"SI","NO")</f>
        <v>SI</v>
      </c>
      <c r="O6048" s="3" t="str">
        <f>IF(+OR(I6048="SI",L6048="SI"),"SI","NO")</f>
        <v>SI</v>
      </c>
    </row>
    <row r="6049" spans="1:15" x14ac:dyDescent="0.25">
      <c r="A6049" s="20" t="s">
        <v>3411</v>
      </c>
      <c r="B6049" s="1" t="s">
        <v>3729</v>
      </c>
      <c r="C6049" s="3">
        <v>6</v>
      </c>
      <c r="D6049" s="3" t="str">
        <f>VLOOKUP(Cobertura2021[[#This Row],['#Area]],S:T,2)</f>
        <v>Rural</v>
      </c>
      <c r="E6049" s="1" t="s">
        <v>3735</v>
      </c>
      <c r="F6049" s="3">
        <v>25</v>
      </c>
      <c r="G6049" s="27" t="s">
        <v>5320</v>
      </c>
      <c r="H6049" s="27" t="s">
        <v>5320</v>
      </c>
      <c r="I6049" s="27" t="s">
        <v>5320</v>
      </c>
      <c r="J6049" s="28" t="s">
        <v>21</v>
      </c>
      <c r="K6049" s="28" t="s">
        <v>20</v>
      </c>
      <c r="L6049" s="28" t="s">
        <v>20</v>
      </c>
      <c r="M6049" s="3" t="str">
        <f>IF(+OR(J6049="SI",G6049="SI"),"SI","NO")</f>
        <v>SI</v>
      </c>
      <c r="N6049" s="3" t="str">
        <f>IF(+OR(H6049="SI",K6049="SI"),"SI","NO")</f>
        <v>SI</v>
      </c>
      <c r="O6049" s="3" t="str">
        <f>IF(+OR(I6049="SI",L6049="SI"),"SI","NO")</f>
        <v>SI</v>
      </c>
    </row>
    <row r="6050" spans="1:15" hidden="1" x14ac:dyDescent="0.25">
      <c r="A6050" s="20" t="s">
        <v>3411</v>
      </c>
      <c r="B6050" s="1" t="s">
        <v>3475</v>
      </c>
      <c r="C6050" s="3">
        <v>1</v>
      </c>
      <c r="D6050" s="3" t="e">
        <f>VLOOKUP(Cobertura2021[[#This Row],['#Area]],S:T,2)</f>
        <v>#N/A</v>
      </c>
      <c r="E6050" s="1" t="s">
        <v>9</v>
      </c>
      <c r="F6050" s="3">
        <v>452</v>
      </c>
      <c r="G6050" s="27" t="s">
        <v>5320</v>
      </c>
      <c r="H6050" s="27" t="s">
        <v>5320</v>
      </c>
      <c r="I6050" s="27" t="s">
        <v>5320</v>
      </c>
      <c r="J6050" s="28" t="s">
        <v>21</v>
      </c>
      <c r="K6050" s="28" t="s">
        <v>21</v>
      </c>
      <c r="L6050" s="28" t="s">
        <v>21</v>
      </c>
      <c r="M6050" s="3" t="str">
        <f>IF(+OR(J6050="SI",G6050="SI"),"SI","NO")</f>
        <v>SI</v>
      </c>
      <c r="N6050" s="3" t="str">
        <f>IF(+OR(H6050="SI",K6050="SI"),"SI","NO")</f>
        <v>SI</v>
      </c>
      <c r="O6050" s="3" t="str">
        <f>IF(+OR(I6050="SI",L6050="SI"),"SI","NO")</f>
        <v>SI</v>
      </c>
    </row>
    <row r="6051" spans="1:15" hidden="1" x14ac:dyDescent="0.25">
      <c r="A6051" s="20" t="s">
        <v>3411</v>
      </c>
      <c r="B6051" s="1" t="s">
        <v>3496</v>
      </c>
      <c r="C6051" s="3">
        <v>1</v>
      </c>
      <c r="D6051" s="3" t="e">
        <f>VLOOKUP(Cobertura2021[[#This Row],['#Area]],S:T,2)</f>
        <v>#N/A</v>
      </c>
      <c r="E6051" s="1" t="s">
        <v>9</v>
      </c>
      <c r="F6051" s="3">
        <v>39</v>
      </c>
      <c r="G6051" s="27" t="s">
        <v>5320</v>
      </c>
      <c r="H6051" s="27" t="s">
        <v>5320</v>
      </c>
      <c r="I6051" s="27" t="s">
        <v>5320</v>
      </c>
      <c r="J6051" s="28" t="s">
        <v>21</v>
      </c>
      <c r="K6051" s="28" t="s">
        <v>21</v>
      </c>
      <c r="L6051" s="28" t="s">
        <v>21</v>
      </c>
      <c r="M6051" s="3" t="str">
        <f>IF(+OR(J6051="SI",G6051="SI"),"SI","NO")</f>
        <v>SI</v>
      </c>
      <c r="N6051" s="3" t="str">
        <f>IF(+OR(H6051="SI",K6051="SI"),"SI","NO")</f>
        <v>SI</v>
      </c>
      <c r="O6051" s="3" t="str">
        <f>IF(+OR(I6051="SI",L6051="SI"),"SI","NO")</f>
        <v>SI</v>
      </c>
    </row>
    <row r="6052" spans="1:15" hidden="1" x14ac:dyDescent="0.25">
      <c r="A6052" s="20" t="s">
        <v>3411</v>
      </c>
      <c r="B6052" s="1" t="s">
        <v>3545</v>
      </c>
      <c r="C6052" s="3">
        <v>1</v>
      </c>
      <c r="D6052" s="3" t="e">
        <f>VLOOKUP(Cobertura2021[[#This Row],['#Area]],S:T,2)</f>
        <v>#N/A</v>
      </c>
      <c r="E6052" s="1" t="s">
        <v>9</v>
      </c>
      <c r="F6052" s="3">
        <v>262</v>
      </c>
      <c r="G6052" s="27" t="s">
        <v>5320</v>
      </c>
      <c r="H6052" s="27" t="s">
        <v>5320</v>
      </c>
      <c r="I6052" s="27" t="s">
        <v>5320</v>
      </c>
      <c r="J6052" s="28" t="s">
        <v>21</v>
      </c>
      <c r="K6052" s="28" t="s">
        <v>21</v>
      </c>
      <c r="L6052" s="28" t="s">
        <v>21</v>
      </c>
      <c r="M6052" s="3" t="str">
        <f>IF(+OR(J6052="SI",G6052="SI"),"SI","NO")</f>
        <v>SI</v>
      </c>
      <c r="N6052" s="3" t="str">
        <f>IF(+OR(H6052="SI",K6052="SI"),"SI","NO")</f>
        <v>SI</v>
      </c>
      <c r="O6052" s="3" t="str">
        <f>IF(+OR(I6052="SI",L6052="SI"),"SI","NO")</f>
        <v>SI</v>
      </c>
    </row>
    <row r="6053" spans="1:15" x14ac:dyDescent="0.25">
      <c r="A6053" s="20" t="s">
        <v>3411</v>
      </c>
      <c r="B6053" s="1" t="s">
        <v>2045</v>
      </c>
      <c r="C6053" s="3">
        <v>6</v>
      </c>
      <c r="D6053" s="3" t="str">
        <f>VLOOKUP(Cobertura2021[[#This Row],['#Area]],S:T,2)</f>
        <v>Rural</v>
      </c>
      <c r="E6053" s="1" t="s">
        <v>9</v>
      </c>
      <c r="F6053" s="3">
        <v>55</v>
      </c>
      <c r="G6053" s="27" t="s">
        <v>5320</v>
      </c>
      <c r="H6053" s="27" t="s">
        <v>5320</v>
      </c>
      <c r="I6053" s="27" t="s">
        <v>5320</v>
      </c>
      <c r="J6053" s="28" t="s">
        <v>21</v>
      </c>
      <c r="K6053" s="28" t="s">
        <v>20</v>
      </c>
      <c r="L6053" s="28" t="s">
        <v>20</v>
      </c>
      <c r="M6053" s="3" t="str">
        <f>IF(+OR(J6053="SI",G6053="SI"),"SI","NO")</f>
        <v>SI</v>
      </c>
      <c r="N6053" s="3" t="str">
        <f>IF(+OR(H6053="SI",K6053="SI"),"SI","NO")</f>
        <v>SI</v>
      </c>
      <c r="O6053" s="3" t="str">
        <f>IF(+OR(I6053="SI",L6053="SI"),"SI","NO")</f>
        <v>SI</v>
      </c>
    </row>
    <row r="6054" spans="1:15" x14ac:dyDescent="0.25">
      <c r="A6054" s="20" t="s">
        <v>3411</v>
      </c>
      <c r="B6054" s="1" t="s">
        <v>3668</v>
      </c>
      <c r="C6054" s="3">
        <v>6</v>
      </c>
      <c r="D6054" s="3" t="str">
        <f>VLOOKUP(Cobertura2021[[#This Row],['#Area]],S:T,2)</f>
        <v>Rural</v>
      </c>
      <c r="E6054" s="1" t="s">
        <v>9</v>
      </c>
      <c r="F6054" s="3">
        <v>2</v>
      </c>
      <c r="G6054" s="27" t="s">
        <v>5320</v>
      </c>
      <c r="H6054" s="27" t="s">
        <v>5320</v>
      </c>
      <c r="I6054" s="27" t="s">
        <v>5320</v>
      </c>
      <c r="J6054" s="28" t="s">
        <v>21</v>
      </c>
      <c r="K6054" s="28" t="s">
        <v>20</v>
      </c>
      <c r="L6054" s="28" t="s">
        <v>20</v>
      </c>
      <c r="M6054" s="3" t="str">
        <f>IF(+OR(J6054="SI",G6054="SI"),"SI","NO")</f>
        <v>SI</v>
      </c>
      <c r="N6054" s="3" t="str">
        <f>IF(+OR(H6054="SI",K6054="SI"),"SI","NO")</f>
        <v>SI</v>
      </c>
      <c r="O6054" s="3" t="str">
        <f>IF(+OR(I6054="SI",L6054="SI"),"SI","NO")</f>
        <v>SI</v>
      </c>
    </row>
    <row r="6055" spans="1:15" hidden="1" x14ac:dyDescent="0.25">
      <c r="A6055" s="20" t="s">
        <v>3411</v>
      </c>
      <c r="B6055" s="1" t="s">
        <v>3683</v>
      </c>
      <c r="C6055" s="3">
        <v>1</v>
      </c>
      <c r="D6055" s="3" t="e">
        <f>VLOOKUP(Cobertura2021[[#This Row],['#Area]],S:T,2)</f>
        <v>#N/A</v>
      </c>
      <c r="E6055" s="1" t="s">
        <v>9</v>
      </c>
      <c r="F6055" s="3">
        <v>189</v>
      </c>
      <c r="G6055" s="27" t="s">
        <v>5320</v>
      </c>
      <c r="H6055" s="27" t="s">
        <v>5320</v>
      </c>
      <c r="I6055" s="27" t="s">
        <v>5320</v>
      </c>
      <c r="J6055" s="28" t="s">
        <v>21</v>
      </c>
      <c r="K6055" s="28" t="s">
        <v>21</v>
      </c>
      <c r="L6055" s="28" t="s">
        <v>21</v>
      </c>
      <c r="M6055" s="3" t="str">
        <f>IF(+OR(J6055="SI",G6055="SI"),"SI","NO")</f>
        <v>SI</v>
      </c>
      <c r="N6055" s="3" t="str">
        <f>IF(+OR(H6055="SI",K6055="SI"),"SI","NO")</f>
        <v>SI</v>
      </c>
      <c r="O6055" s="3" t="str">
        <f>IF(+OR(I6055="SI",L6055="SI"),"SI","NO")</f>
        <v>SI</v>
      </c>
    </row>
    <row r="6056" spans="1:15" x14ac:dyDescent="0.25">
      <c r="A6056" s="20" t="s">
        <v>102</v>
      </c>
      <c r="B6056" s="1" t="s">
        <v>449</v>
      </c>
      <c r="C6056" s="3">
        <v>6</v>
      </c>
      <c r="D6056" s="3" t="str">
        <f>VLOOKUP(Cobertura2021[[#This Row],['#Area]],S:T,2)</f>
        <v>Rural</v>
      </c>
      <c r="E6056" s="1" t="s">
        <v>94</v>
      </c>
      <c r="F6056" s="3">
        <v>0</v>
      </c>
      <c r="G6056" s="27" t="s">
        <v>5320</v>
      </c>
      <c r="H6056" s="27" t="s">
        <v>3</v>
      </c>
      <c r="I6056" s="27" t="s">
        <v>3</v>
      </c>
      <c r="J6056" s="28" t="s">
        <v>21</v>
      </c>
      <c r="K6056" s="28" t="s">
        <v>20</v>
      </c>
      <c r="L6056" s="28" t="s">
        <v>20</v>
      </c>
      <c r="M6056" s="3" t="str">
        <f>IF(+OR(J6056="SI",G6056="SI"),"SI","NO")</f>
        <v>SI</v>
      </c>
      <c r="N6056" s="3" t="str">
        <f>IF(+OR(H6056="SI",K6056="SI"),"SI","NO")</f>
        <v>NO</v>
      </c>
      <c r="O6056" s="3" t="str">
        <f>IF(+OR(I6056="SI",L6056="SI"),"SI","NO")</f>
        <v>NO</v>
      </c>
    </row>
    <row r="6057" spans="1:15" x14ac:dyDescent="0.25">
      <c r="A6057" s="20" t="s">
        <v>3411</v>
      </c>
      <c r="B6057" s="1" t="s">
        <v>3683</v>
      </c>
      <c r="C6057" s="3">
        <v>6</v>
      </c>
      <c r="D6057" s="3" t="str">
        <f>VLOOKUP(Cobertura2021[[#This Row],['#Area]],S:T,2)</f>
        <v>Rural</v>
      </c>
      <c r="E6057" s="1" t="s">
        <v>9</v>
      </c>
      <c r="F6057" s="3">
        <v>23</v>
      </c>
      <c r="G6057" s="27" t="s">
        <v>5320</v>
      </c>
      <c r="H6057" s="27" t="s">
        <v>5320</v>
      </c>
      <c r="I6057" s="27" t="s">
        <v>5320</v>
      </c>
      <c r="J6057" s="28" t="s">
        <v>21</v>
      </c>
      <c r="K6057" s="28" t="s">
        <v>21</v>
      </c>
      <c r="L6057" s="28" t="s">
        <v>21</v>
      </c>
      <c r="M6057" s="3" t="str">
        <f>IF(+OR(J6057="SI",G6057="SI"),"SI","NO")</f>
        <v>SI</v>
      </c>
      <c r="N6057" s="3" t="str">
        <f>IF(+OR(H6057="SI",K6057="SI"),"SI","NO")</f>
        <v>SI</v>
      </c>
      <c r="O6057" s="3" t="str">
        <f>IF(+OR(I6057="SI",L6057="SI"),"SI","NO")</f>
        <v>SI</v>
      </c>
    </row>
    <row r="6058" spans="1:15" hidden="1" x14ac:dyDescent="0.25">
      <c r="A6058" s="20" t="s">
        <v>3411</v>
      </c>
      <c r="B6058" s="1" t="s">
        <v>3589</v>
      </c>
      <c r="C6058" s="3">
        <v>1</v>
      </c>
      <c r="D6058" s="3" t="e">
        <f>VLOOKUP(Cobertura2021[[#This Row],['#Area]],S:T,2)</f>
        <v>#N/A</v>
      </c>
      <c r="E6058" s="1" t="s">
        <v>9</v>
      </c>
      <c r="F6058" s="3">
        <v>66</v>
      </c>
      <c r="G6058" s="27" t="s">
        <v>5320</v>
      </c>
      <c r="H6058" s="27" t="s">
        <v>5320</v>
      </c>
      <c r="I6058" s="27" t="s">
        <v>5320</v>
      </c>
      <c r="J6058" s="28" t="s">
        <v>21</v>
      </c>
      <c r="K6058" s="28" t="s">
        <v>21</v>
      </c>
      <c r="L6058" s="28" t="s">
        <v>21</v>
      </c>
      <c r="M6058" s="3" t="str">
        <f>IF(+OR(J6058="SI",G6058="SI"),"SI","NO")</f>
        <v>SI</v>
      </c>
      <c r="N6058" s="3" t="str">
        <f>IF(+OR(H6058="SI",K6058="SI"),"SI","NO")</f>
        <v>SI</v>
      </c>
      <c r="O6058" s="3" t="str">
        <f>IF(+OR(I6058="SI",L6058="SI"),"SI","NO")</f>
        <v>SI</v>
      </c>
    </row>
    <row r="6059" spans="1:15" x14ac:dyDescent="0.25">
      <c r="A6059" s="20" t="s">
        <v>3411</v>
      </c>
      <c r="B6059" s="1" t="s">
        <v>3589</v>
      </c>
      <c r="C6059" s="3">
        <v>6</v>
      </c>
      <c r="D6059" s="3" t="str">
        <f>VLOOKUP(Cobertura2021[[#This Row],['#Area]],S:T,2)</f>
        <v>Rural</v>
      </c>
      <c r="E6059" s="1" t="s">
        <v>9</v>
      </c>
      <c r="F6059" s="3">
        <v>47</v>
      </c>
      <c r="G6059" s="27" t="s">
        <v>5320</v>
      </c>
      <c r="H6059" s="27" t="s">
        <v>5320</v>
      </c>
      <c r="I6059" s="27" t="s">
        <v>5320</v>
      </c>
      <c r="J6059" s="28" t="s">
        <v>21</v>
      </c>
      <c r="K6059" s="28" t="s">
        <v>21</v>
      </c>
      <c r="L6059" s="28" t="s">
        <v>20</v>
      </c>
      <c r="M6059" s="3" t="str">
        <f>IF(+OR(J6059="SI",G6059="SI"),"SI","NO")</f>
        <v>SI</v>
      </c>
      <c r="N6059" s="3" t="str">
        <f>IF(+OR(H6059="SI",K6059="SI"),"SI","NO")</f>
        <v>SI</v>
      </c>
      <c r="O6059" s="3" t="str">
        <f>IF(+OR(I6059="SI",L6059="SI"),"SI","NO")</f>
        <v>SI</v>
      </c>
    </row>
    <row r="6060" spans="1:15" x14ac:dyDescent="0.25">
      <c r="A6060" s="20" t="s">
        <v>635</v>
      </c>
      <c r="B6060" s="1" t="s">
        <v>188</v>
      </c>
      <c r="C6060" s="3">
        <v>6</v>
      </c>
      <c r="D6060" s="3" t="str">
        <f>VLOOKUP(Cobertura2021[[#This Row],['#Area]],S:T,2)</f>
        <v>Rural</v>
      </c>
      <c r="E6060" s="1" t="s">
        <v>94</v>
      </c>
      <c r="F6060" s="3">
        <v>28</v>
      </c>
      <c r="G6060" s="27" t="s">
        <v>5320</v>
      </c>
      <c r="H6060" s="27" t="s">
        <v>3</v>
      </c>
      <c r="I6060" s="27" t="s">
        <v>3</v>
      </c>
      <c r="J6060" s="28" t="s">
        <v>20</v>
      </c>
      <c r="K6060" s="28" t="s">
        <v>20</v>
      </c>
      <c r="L6060" s="28" t="s">
        <v>20</v>
      </c>
      <c r="M6060" s="3" t="str">
        <f>IF(+OR(J6060="SI",G6060="SI"),"SI","NO")</f>
        <v>SI</v>
      </c>
      <c r="N6060" s="3" t="str">
        <f>IF(+OR(H6060="SI",K6060="SI"),"SI","NO")</f>
        <v>NO</v>
      </c>
      <c r="O6060" s="3" t="str">
        <f>IF(+OR(I6060="SI",L6060="SI"),"SI","NO")</f>
        <v>NO</v>
      </c>
    </row>
    <row r="6061" spans="1:15" hidden="1" x14ac:dyDescent="0.25">
      <c r="A6061" s="20" t="s">
        <v>3411</v>
      </c>
      <c r="B6061" s="1" t="s">
        <v>3946</v>
      </c>
      <c r="C6061" s="3">
        <v>1</v>
      </c>
      <c r="D6061" s="3" t="e">
        <f>VLOOKUP(Cobertura2021[[#This Row],['#Area]],S:T,2)</f>
        <v>#N/A</v>
      </c>
      <c r="E6061" s="1" t="s">
        <v>9</v>
      </c>
      <c r="F6061" s="3">
        <v>136</v>
      </c>
      <c r="G6061" s="27" t="s">
        <v>5320</v>
      </c>
      <c r="H6061" s="27" t="s">
        <v>5320</v>
      </c>
      <c r="I6061" s="27" t="s">
        <v>5320</v>
      </c>
      <c r="J6061" s="28" t="s">
        <v>21</v>
      </c>
      <c r="K6061" s="28" t="s">
        <v>21</v>
      </c>
      <c r="L6061" s="28" t="s">
        <v>20</v>
      </c>
      <c r="M6061" s="3" t="str">
        <f>IF(+OR(J6061="SI",G6061="SI"),"SI","NO")</f>
        <v>SI</v>
      </c>
      <c r="N6061" s="3" t="str">
        <f>IF(+OR(H6061="SI",K6061="SI"),"SI","NO")</f>
        <v>SI</v>
      </c>
      <c r="O6061" s="3" t="str">
        <f>IF(+OR(I6061="SI",L6061="SI"),"SI","NO")</f>
        <v>SI</v>
      </c>
    </row>
    <row r="6062" spans="1:15" hidden="1" x14ac:dyDescent="0.25">
      <c r="A6062" s="20" t="s">
        <v>3411</v>
      </c>
      <c r="B6062" s="1" t="s">
        <v>3729</v>
      </c>
      <c r="C6062" s="3">
        <v>1</v>
      </c>
      <c r="D6062" s="3" t="e">
        <f>VLOOKUP(Cobertura2021[[#This Row],['#Area]],S:T,2)</f>
        <v>#N/A</v>
      </c>
      <c r="E6062" s="1" t="s">
        <v>9</v>
      </c>
      <c r="F6062" s="3">
        <v>72</v>
      </c>
      <c r="G6062" s="27" t="s">
        <v>5320</v>
      </c>
      <c r="H6062" s="27" t="s">
        <v>5320</v>
      </c>
      <c r="I6062" s="27" t="s">
        <v>5320</v>
      </c>
      <c r="J6062" s="28" t="s">
        <v>21</v>
      </c>
      <c r="K6062" s="28" t="s">
        <v>21</v>
      </c>
      <c r="L6062" s="28" t="s">
        <v>21</v>
      </c>
      <c r="M6062" s="3" t="str">
        <f>IF(+OR(J6062="SI",G6062="SI"),"SI","NO")</f>
        <v>SI</v>
      </c>
      <c r="N6062" s="3" t="str">
        <f>IF(+OR(H6062="SI",K6062="SI"),"SI","NO")</f>
        <v>SI</v>
      </c>
      <c r="O6062" s="3" t="str">
        <f>IF(+OR(I6062="SI",L6062="SI"),"SI","NO")</f>
        <v>SI</v>
      </c>
    </row>
    <row r="6063" spans="1:15" hidden="1" x14ac:dyDescent="0.25">
      <c r="A6063" s="20" t="s">
        <v>3411</v>
      </c>
      <c r="B6063" s="1" t="s">
        <v>3740</v>
      </c>
      <c r="C6063" s="3">
        <v>1</v>
      </c>
      <c r="D6063" s="3" t="e">
        <f>VLOOKUP(Cobertura2021[[#This Row],['#Area]],S:T,2)</f>
        <v>#N/A</v>
      </c>
      <c r="E6063" s="1" t="s">
        <v>9</v>
      </c>
      <c r="F6063" s="3">
        <v>202</v>
      </c>
      <c r="G6063" s="27" t="s">
        <v>5320</v>
      </c>
      <c r="H6063" s="27" t="s">
        <v>5320</v>
      </c>
      <c r="I6063" s="27" t="s">
        <v>5320</v>
      </c>
      <c r="J6063" s="28" t="s">
        <v>21</v>
      </c>
      <c r="K6063" s="28" t="s">
        <v>21</v>
      </c>
      <c r="L6063" s="28" t="s">
        <v>21</v>
      </c>
      <c r="M6063" s="3" t="str">
        <f>IF(+OR(J6063="SI",G6063="SI"),"SI","NO")</f>
        <v>SI</v>
      </c>
      <c r="N6063" s="3" t="str">
        <f>IF(+OR(H6063="SI",K6063="SI"),"SI","NO")</f>
        <v>SI</v>
      </c>
      <c r="O6063" s="3" t="str">
        <f>IF(+OR(I6063="SI",L6063="SI"),"SI","NO")</f>
        <v>SI</v>
      </c>
    </row>
    <row r="6064" spans="1:15" x14ac:dyDescent="0.25">
      <c r="A6064" s="20" t="s">
        <v>3411</v>
      </c>
      <c r="B6064" s="1" t="s">
        <v>3787</v>
      </c>
      <c r="C6064" s="3">
        <v>6</v>
      </c>
      <c r="D6064" s="3" t="str">
        <f>VLOOKUP(Cobertura2021[[#This Row],['#Area]],S:T,2)</f>
        <v>Rural</v>
      </c>
      <c r="E6064" s="1" t="s">
        <v>9</v>
      </c>
      <c r="F6064" s="3">
        <v>51</v>
      </c>
      <c r="G6064" s="27" t="s">
        <v>5320</v>
      </c>
      <c r="H6064" s="27" t="s">
        <v>5320</v>
      </c>
      <c r="I6064" s="27" t="s">
        <v>5320</v>
      </c>
      <c r="J6064" s="28" t="s">
        <v>21</v>
      </c>
      <c r="K6064" s="28" t="s">
        <v>21</v>
      </c>
      <c r="L6064" s="28" t="s">
        <v>21</v>
      </c>
      <c r="M6064" s="3" t="str">
        <f>IF(+OR(J6064="SI",G6064="SI"),"SI","NO")</f>
        <v>SI</v>
      </c>
      <c r="N6064" s="3" t="str">
        <f>IF(+OR(H6064="SI",K6064="SI"),"SI","NO")</f>
        <v>SI</v>
      </c>
      <c r="O6064" s="3" t="str">
        <f>IF(+OR(I6064="SI",L6064="SI"),"SI","NO")</f>
        <v>SI</v>
      </c>
    </row>
    <row r="6065" spans="1:15" hidden="1" x14ac:dyDescent="0.25">
      <c r="A6065" s="20" t="s">
        <v>3411</v>
      </c>
      <c r="B6065" s="1" t="s">
        <v>3815</v>
      </c>
      <c r="C6065" s="3">
        <v>1</v>
      </c>
      <c r="D6065" s="3" t="e">
        <f>VLOOKUP(Cobertura2021[[#This Row],['#Area]],S:T,2)</f>
        <v>#N/A</v>
      </c>
      <c r="E6065" s="1" t="s">
        <v>9</v>
      </c>
      <c r="F6065" s="3">
        <v>134</v>
      </c>
      <c r="G6065" s="27" t="s">
        <v>5320</v>
      </c>
      <c r="H6065" s="27" t="s">
        <v>5320</v>
      </c>
      <c r="I6065" s="27" t="s">
        <v>5320</v>
      </c>
      <c r="J6065" s="28" t="s">
        <v>21</v>
      </c>
      <c r="K6065" s="28" t="s">
        <v>21</v>
      </c>
      <c r="L6065" s="28" t="s">
        <v>21</v>
      </c>
      <c r="M6065" s="3" t="str">
        <f>IF(+OR(J6065="SI",G6065="SI"),"SI","NO")</f>
        <v>SI</v>
      </c>
      <c r="N6065" s="3" t="str">
        <f>IF(+OR(H6065="SI",K6065="SI"),"SI","NO")</f>
        <v>SI</v>
      </c>
      <c r="O6065" s="3" t="str">
        <f>IF(+OR(I6065="SI",L6065="SI"),"SI","NO")</f>
        <v>SI</v>
      </c>
    </row>
    <row r="6066" spans="1:15" x14ac:dyDescent="0.25">
      <c r="A6066" s="20" t="s">
        <v>3411</v>
      </c>
      <c r="B6066" s="1" t="s">
        <v>3815</v>
      </c>
      <c r="C6066" s="3">
        <v>6</v>
      </c>
      <c r="D6066" s="3" t="str">
        <f>VLOOKUP(Cobertura2021[[#This Row],['#Area]],S:T,2)</f>
        <v>Rural</v>
      </c>
      <c r="E6066" s="1" t="s">
        <v>9</v>
      </c>
      <c r="F6066" s="3">
        <v>62</v>
      </c>
      <c r="G6066" s="27" t="s">
        <v>5320</v>
      </c>
      <c r="H6066" s="27" t="s">
        <v>5320</v>
      </c>
      <c r="I6066" s="27" t="s">
        <v>5320</v>
      </c>
      <c r="J6066" s="28" t="s">
        <v>21</v>
      </c>
      <c r="K6066" s="28" t="s">
        <v>21</v>
      </c>
      <c r="L6066" s="28" t="s">
        <v>21</v>
      </c>
      <c r="M6066" s="3" t="str">
        <f>IF(+OR(J6066="SI",G6066="SI"),"SI","NO")</f>
        <v>SI</v>
      </c>
      <c r="N6066" s="3" t="str">
        <f>IF(+OR(H6066="SI",K6066="SI"),"SI","NO")</f>
        <v>SI</v>
      </c>
      <c r="O6066" s="3" t="str">
        <f>IF(+OR(I6066="SI",L6066="SI"),"SI","NO")</f>
        <v>SI</v>
      </c>
    </row>
    <row r="6067" spans="1:15" hidden="1" x14ac:dyDescent="0.25">
      <c r="A6067" s="20" t="s">
        <v>3411</v>
      </c>
      <c r="B6067" s="1" t="s">
        <v>3918</v>
      </c>
      <c r="C6067" s="3">
        <v>1</v>
      </c>
      <c r="D6067" s="3" t="e">
        <f>VLOOKUP(Cobertura2021[[#This Row],['#Area]],S:T,2)</f>
        <v>#N/A</v>
      </c>
      <c r="E6067" s="1" t="s">
        <v>9</v>
      </c>
      <c r="F6067" s="3">
        <v>132</v>
      </c>
      <c r="G6067" s="27" t="s">
        <v>5320</v>
      </c>
      <c r="H6067" s="27" t="s">
        <v>5320</v>
      </c>
      <c r="I6067" s="27" t="s">
        <v>5320</v>
      </c>
      <c r="J6067" s="28" t="s">
        <v>21</v>
      </c>
      <c r="K6067" s="28" t="s">
        <v>21</v>
      </c>
      <c r="L6067" s="28" t="s">
        <v>21</v>
      </c>
      <c r="M6067" s="3" t="str">
        <f>IF(+OR(J6067="SI",G6067="SI"),"SI","NO")</f>
        <v>SI</v>
      </c>
      <c r="N6067" s="3" t="str">
        <f>IF(+OR(H6067="SI",K6067="SI"),"SI","NO")</f>
        <v>SI</v>
      </c>
      <c r="O6067" s="3" t="str">
        <f>IF(+OR(I6067="SI",L6067="SI"),"SI","NO")</f>
        <v>SI</v>
      </c>
    </row>
    <row r="6068" spans="1:15" x14ac:dyDescent="0.25">
      <c r="A6068" s="20" t="s">
        <v>3411</v>
      </c>
      <c r="B6068" s="1" t="s">
        <v>3918</v>
      </c>
      <c r="C6068" s="3">
        <v>6</v>
      </c>
      <c r="D6068" s="3" t="str">
        <f>VLOOKUP(Cobertura2021[[#This Row],['#Area]],S:T,2)</f>
        <v>Rural</v>
      </c>
      <c r="E6068" s="1" t="s">
        <v>9</v>
      </c>
      <c r="F6068" s="3">
        <v>76</v>
      </c>
      <c r="G6068" s="27" t="s">
        <v>5320</v>
      </c>
      <c r="H6068" s="27" t="s">
        <v>5320</v>
      </c>
      <c r="I6068" s="27" t="s">
        <v>5320</v>
      </c>
      <c r="J6068" s="28" t="s">
        <v>21</v>
      </c>
      <c r="K6068" s="28" t="s">
        <v>20</v>
      </c>
      <c r="L6068" s="28" t="s">
        <v>20</v>
      </c>
      <c r="M6068" s="3" t="str">
        <f>IF(+OR(J6068="SI",G6068="SI"),"SI","NO")</f>
        <v>SI</v>
      </c>
      <c r="N6068" s="3" t="str">
        <f>IF(+OR(H6068="SI",K6068="SI"),"SI","NO")</f>
        <v>SI</v>
      </c>
      <c r="O6068" s="3" t="str">
        <f>IF(+OR(I6068="SI",L6068="SI"),"SI","NO")</f>
        <v>SI</v>
      </c>
    </row>
    <row r="6069" spans="1:15" x14ac:dyDescent="0.25">
      <c r="A6069" s="20" t="s">
        <v>3411</v>
      </c>
      <c r="B6069" s="1" t="s">
        <v>3850</v>
      </c>
      <c r="C6069" s="3">
        <v>6</v>
      </c>
      <c r="D6069" s="3" t="str">
        <f>VLOOKUP(Cobertura2021[[#This Row],['#Area]],S:T,2)</f>
        <v>Rural</v>
      </c>
      <c r="E6069" s="1" t="s">
        <v>492</v>
      </c>
      <c r="F6069" s="3">
        <v>280</v>
      </c>
      <c r="G6069" s="27" t="s">
        <v>5320</v>
      </c>
      <c r="H6069" s="27" t="s">
        <v>3</v>
      </c>
      <c r="I6069" s="27" t="s">
        <v>3</v>
      </c>
      <c r="J6069" s="28" t="s">
        <v>21</v>
      </c>
      <c r="K6069" s="28" t="s">
        <v>21</v>
      </c>
      <c r="L6069" s="28" t="s">
        <v>21</v>
      </c>
      <c r="M6069" s="3" t="str">
        <f>IF(+OR(J6069="SI",G6069="SI"),"SI","NO")</f>
        <v>SI</v>
      </c>
      <c r="N6069" s="3" t="str">
        <f>IF(+OR(H6069="SI",K6069="SI"),"SI","NO")</f>
        <v>SI</v>
      </c>
      <c r="O6069" s="3" t="str">
        <f>IF(+OR(I6069="SI",L6069="SI"),"SI","NO")</f>
        <v>SI</v>
      </c>
    </row>
    <row r="6070" spans="1:15" x14ac:dyDescent="0.25">
      <c r="A6070" s="20" t="s">
        <v>2265</v>
      </c>
      <c r="B6070" s="1" t="s">
        <v>2271</v>
      </c>
      <c r="C6070" s="3">
        <v>6</v>
      </c>
      <c r="D6070" s="3" t="str">
        <f>VLOOKUP(Cobertura2021[[#This Row],['#Area]],S:T,2)</f>
        <v>Rural</v>
      </c>
      <c r="E6070" s="1" t="s">
        <v>94</v>
      </c>
      <c r="F6070" s="3">
        <v>33</v>
      </c>
      <c r="G6070" s="27" t="s">
        <v>5320</v>
      </c>
      <c r="H6070" s="27" t="s">
        <v>3</v>
      </c>
      <c r="I6070" s="27" t="s">
        <v>3</v>
      </c>
      <c r="J6070" s="28" t="s">
        <v>21</v>
      </c>
      <c r="K6070" s="28" t="s">
        <v>20</v>
      </c>
      <c r="L6070" s="28" t="s">
        <v>20</v>
      </c>
      <c r="M6070" s="3" t="str">
        <f>IF(+OR(J6070="SI",G6070="SI"),"SI","NO")</f>
        <v>SI</v>
      </c>
      <c r="N6070" s="3" t="str">
        <f>IF(+OR(H6070="SI",K6070="SI"),"SI","NO")</f>
        <v>NO</v>
      </c>
      <c r="O6070" s="3" t="str">
        <f>IF(+OR(I6070="SI",L6070="SI"),"SI","NO")</f>
        <v>NO</v>
      </c>
    </row>
    <row r="6071" spans="1:15" x14ac:dyDescent="0.25">
      <c r="A6071" s="20" t="s">
        <v>3411</v>
      </c>
      <c r="B6071" s="1" t="s">
        <v>3850</v>
      </c>
      <c r="C6071" s="3">
        <v>6</v>
      </c>
      <c r="D6071" s="3" t="str">
        <f>VLOOKUP(Cobertura2021[[#This Row],['#Area]],S:T,2)</f>
        <v>Rural</v>
      </c>
      <c r="E6071" s="1" t="s">
        <v>494</v>
      </c>
      <c r="F6071" s="3">
        <v>52</v>
      </c>
      <c r="G6071" s="27" t="s">
        <v>5320</v>
      </c>
      <c r="H6071" s="27" t="s">
        <v>5320</v>
      </c>
      <c r="I6071" s="27" t="s">
        <v>5320</v>
      </c>
      <c r="J6071" s="28" t="s">
        <v>21</v>
      </c>
      <c r="K6071" s="28" t="s">
        <v>20</v>
      </c>
      <c r="L6071" s="28" t="s">
        <v>20</v>
      </c>
      <c r="M6071" s="3" t="str">
        <f>IF(+OR(J6071="SI",G6071="SI"),"SI","NO")</f>
        <v>SI</v>
      </c>
      <c r="N6071" s="3" t="str">
        <f>IF(+OR(H6071="SI",K6071="SI"),"SI","NO")</f>
        <v>SI</v>
      </c>
      <c r="O6071" s="3" t="str">
        <f>IF(+OR(I6071="SI",L6071="SI"),"SI","NO")</f>
        <v>SI</v>
      </c>
    </row>
    <row r="6072" spans="1:15" hidden="1" x14ac:dyDescent="0.25">
      <c r="A6072" s="20" t="s">
        <v>3411</v>
      </c>
      <c r="B6072" s="1" t="s">
        <v>3475</v>
      </c>
      <c r="C6072" s="3">
        <v>1</v>
      </c>
      <c r="D6072" s="3" t="e">
        <f>VLOOKUP(Cobertura2021[[#This Row],['#Area]],S:T,2)</f>
        <v>#N/A</v>
      </c>
      <c r="E6072" s="1" t="s">
        <v>3477</v>
      </c>
      <c r="F6072" s="3">
        <v>271</v>
      </c>
      <c r="G6072" s="27" t="s">
        <v>5320</v>
      </c>
      <c r="H6072" s="27" t="s">
        <v>5320</v>
      </c>
      <c r="I6072" s="27" t="s">
        <v>5320</v>
      </c>
      <c r="J6072" s="28" t="s">
        <v>21</v>
      </c>
      <c r="K6072" s="28" t="s">
        <v>21</v>
      </c>
      <c r="L6072" s="28" t="s">
        <v>21</v>
      </c>
      <c r="M6072" s="3" t="str">
        <f>IF(+OR(J6072="SI",G6072="SI"),"SI","NO")</f>
        <v>SI</v>
      </c>
      <c r="N6072" s="3" t="str">
        <f>IF(+OR(H6072="SI",K6072="SI"),"SI","NO")</f>
        <v>SI</v>
      </c>
      <c r="O6072" s="3" t="str">
        <f>IF(+OR(I6072="SI",L6072="SI"),"SI","NO")</f>
        <v>SI</v>
      </c>
    </row>
    <row r="6073" spans="1:15" x14ac:dyDescent="0.25">
      <c r="A6073" s="20" t="s">
        <v>3411</v>
      </c>
      <c r="B6073" s="1" t="s">
        <v>3556</v>
      </c>
      <c r="C6073" s="3">
        <v>6</v>
      </c>
      <c r="D6073" s="3" t="str">
        <f>VLOOKUP(Cobertura2021[[#This Row],['#Area]],S:T,2)</f>
        <v>Rural</v>
      </c>
      <c r="E6073" s="1" t="s">
        <v>3562</v>
      </c>
      <c r="F6073" s="3">
        <v>120</v>
      </c>
      <c r="G6073" s="27" t="s">
        <v>5320</v>
      </c>
      <c r="H6073" s="27" t="s">
        <v>5320</v>
      </c>
      <c r="I6073" s="27" t="s">
        <v>5320</v>
      </c>
      <c r="J6073" s="28" t="s">
        <v>20</v>
      </c>
      <c r="K6073" s="28" t="s">
        <v>20</v>
      </c>
      <c r="L6073" s="28" t="s">
        <v>20</v>
      </c>
      <c r="M6073" s="3" t="str">
        <f>IF(+OR(J6073="SI",G6073="SI"),"SI","NO")</f>
        <v>SI</v>
      </c>
      <c r="N6073" s="3" t="str">
        <f>IF(+OR(H6073="SI",K6073="SI"),"SI","NO")</f>
        <v>SI</v>
      </c>
      <c r="O6073" s="3" t="str">
        <f>IF(+OR(I6073="SI",L6073="SI"),"SI","NO")</f>
        <v>SI</v>
      </c>
    </row>
    <row r="6074" spans="1:15" x14ac:dyDescent="0.25">
      <c r="A6074" s="20" t="s">
        <v>3411</v>
      </c>
      <c r="B6074" s="1" t="s">
        <v>3589</v>
      </c>
      <c r="C6074" s="3">
        <v>6</v>
      </c>
      <c r="D6074" s="3" t="str">
        <f>VLOOKUP(Cobertura2021[[#This Row],['#Area]],S:T,2)</f>
        <v>Rural</v>
      </c>
      <c r="E6074" s="1" t="s">
        <v>3617</v>
      </c>
      <c r="F6074" s="3">
        <v>74</v>
      </c>
      <c r="G6074" s="27" t="s">
        <v>5320</v>
      </c>
      <c r="H6074" s="27" t="s">
        <v>5320</v>
      </c>
      <c r="I6074" s="27" t="s">
        <v>5320</v>
      </c>
      <c r="J6074" s="28" t="s">
        <v>21</v>
      </c>
      <c r="K6074" s="28" t="s">
        <v>20</v>
      </c>
      <c r="L6074" s="28" t="s">
        <v>20</v>
      </c>
      <c r="M6074" s="3" t="str">
        <f>IF(+OR(J6074="SI",G6074="SI"),"SI","NO")</f>
        <v>SI</v>
      </c>
      <c r="N6074" s="3" t="str">
        <f>IF(+OR(H6074="SI",K6074="SI"),"SI","NO")</f>
        <v>SI</v>
      </c>
      <c r="O6074" s="3" t="str">
        <f>IF(+OR(I6074="SI",L6074="SI"),"SI","NO")</f>
        <v>SI</v>
      </c>
    </row>
    <row r="6075" spans="1:15" x14ac:dyDescent="0.25">
      <c r="A6075" s="20" t="s">
        <v>3411</v>
      </c>
      <c r="B6075" s="1" t="s">
        <v>3609</v>
      </c>
      <c r="C6075" s="3">
        <v>6</v>
      </c>
      <c r="D6075" s="3" t="str">
        <f>VLOOKUP(Cobertura2021[[#This Row],['#Area]],S:T,2)</f>
        <v>Rural</v>
      </c>
      <c r="E6075" s="1" t="s">
        <v>741</v>
      </c>
      <c r="F6075" s="3">
        <v>221</v>
      </c>
      <c r="G6075" s="27" t="s">
        <v>5320</v>
      </c>
      <c r="H6075" s="27" t="s">
        <v>5320</v>
      </c>
      <c r="I6075" s="27" t="s">
        <v>5320</v>
      </c>
      <c r="J6075" s="28" t="s">
        <v>21</v>
      </c>
      <c r="K6075" s="28" t="s">
        <v>21</v>
      </c>
      <c r="L6075" s="28" t="s">
        <v>21</v>
      </c>
      <c r="M6075" s="3" t="str">
        <f>IF(+OR(J6075="SI",G6075="SI"),"SI","NO")</f>
        <v>SI</v>
      </c>
      <c r="N6075" s="3" t="str">
        <f>IF(+OR(H6075="SI",K6075="SI"),"SI","NO")</f>
        <v>SI</v>
      </c>
      <c r="O6075" s="3" t="str">
        <f>IF(+OR(I6075="SI",L6075="SI"),"SI","NO")</f>
        <v>SI</v>
      </c>
    </row>
    <row r="6076" spans="1:15" hidden="1" x14ac:dyDescent="0.25">
      <c r="A6076" s="20" t="s">
        <v>3411</v>
      </c>
      <c r="B6076" s="1" t="s">
        <v>188</v>
      </c>
      <c r="C6076" s="3">
        <v>1</v>
      </c>
      <c r="D6076" s="3" t="e">
        <f>VLOOKUP(Cobertura2021[[#This Row],['#Area]],S:T,2)</f>
        <v>#N/A</v>
      </c>
      <c r="E6076" s="1" t="s">
        <v>186</v>
      </c>
      <c r="F6076" s="3">
        <v>144</v>
      </c>
      <c r="G6076" s="27" t="s">
        <v>5320</v>
      </c>
      <c r="H6076" s="27" t="s">
        <v>5320</v>
      </c>
      <c r="I6076" s="27" t="s">
        <v>5320</v>
      </c>
      <c r="J6076" s="28" t="s">
        <v>21</v>
      </c>
      <c r="K6076" s="28" t="s">
        <v>21</v>
      </c>
      <c r="L6076" s="28" t="s">
        <v>21</v>
      </c>
      <c r="M6076" s="3" t="str">
        <f>IF(+OR(J6076="SI",G6076="SI"),"SI","NO")</f>
        <v>SI</v>
      </c>
      <c r="N6076" s="3" t="str">
        <f>IF(+OR(H6076="SI",K6076="SI"),"SI","NO")</f>
        <v>SI</v>
      </c>
      <c r="O6076" s="3" t="str">
        <f>IF(+OR(I6076="SI",L6076="SI"),"SI","NO")</f>
        <v>SI</v>
      </c>
    </row>
    <row r="6077" spans="1:15" hidden="1" x14ac:dyDescent="0.25">
      <c r="A6077" s="20" t="s">
        <v>3411</v>
      </c>
      <c r="B6077" s="1" t="s">
        <v>3496</v>
      </c>
      <c r="C6077" s="3">
        <v>1</v>
      </c>
      <c r="D6077" s="3" t="e">
        <f>VLOOKUP(Cobertura2021[[#This Row],['#Area]],S:T,2)</f>
        <v>#N/A</v>
      </c>
      <c r="E6077" s="1" t="s">
        <v>186</v>
      </c>
      <c r="F6077" s="3">
        <v>106</v>
      </c>
      <c r="G6077" s="27" t="s">
        <v>5320</v>
      </c>
      <c r="H6077" s="27" t="s">
        <v>5320</v>
      </c>
      <c r="I6077" s="27" t="s">
        <v>5320</v>
      </c>
      <c r="J6077" s="28" t="s">
        <v>21</v>
      </c>
      <c r="K6077" s="28" t="s">
        <v>21</v>
      </c>
      <c r="L6077" s="28" t="s">
        <v>21</v>
      </c>
      <c r="M6077" s="3" t="str">
        <f>IF(+OR(J6077="SI",G6077="SI"),"SI","NO")</f>
        <v>SI</v>
      </c>
      <c r="N6077" s="3" t="str">
        <f>IF(+OR(H6077="SI",K6077="SI"),"SI","NO")</f>
        <v>SI</v>
      </c>
      <c r="O6077" s="3" t="str">
        <f>IF(+OR(I6077="SI",L6077="SI"),"SI","NO")</f>
        <v>SI</v>
      </c>
    </row>
    <row r="6078" spans="1:15" x14ac:dyDescent="0.25">
      <c r="A6078" s="20" t="s">
        <v>3411</v>
      </c>
      <c r="B6078" s="1" t="s">
        <v>3850</v>
      </c>
      <c r="C6078" s="3">
        <v>6</v>
      </c>
      <c r="D6078" s="3" t="str">
        <f>VLOOKUP(Cobertura2021[[#This Row],['#Area]],S:T,2)</f>
        <v>Rural</v>
      </c>
      <c r="E6078" s="1" t="s">
        <v>186</v>
      </c>
      <c r="F6078" s="3">
        <v>87</v>
      </c>
      <c r="G6078" s="27" t="s">
        <v>5320</v>
      </c>
      <c r="H6078" s="27" t="s">
        <v>5320</v>
      </c>
      <c r="I6078" s="27" t="s">
        <v>5320</v>
      </c>
      <c r="J6078" s="28" t="s">
        <v>21</v>
      </c>
      <c r="K6078" s="28" t="s">
        <v>20</v>
      </c>
      <c r="L6078" s="28" t="s">
        <v>20</v>
      </c>
      <c r="M6078" s="3" t="str">
        <f>IF(+OR(J6078="SI",G6078="SI"),"SI","NO")</f>
        <v>SI</v>
      </c>
      <c r="N6078" s="3" t="str">
        <f>IF(+OR(H6078="SI",K6078="SI"),"SI","NO")</f>
        <v>SI</v>
      </c>
      <c r="O6078" s="3" t="str">
        <f>IF(+OR(I6078="SI",L6078="SI"),"SI","NO")</f>
        <v>SI</v>
      </c>
    </row>
    <row r="6079" spans="1:15" x14ac:dyDescent="0.25">
      <c r="A6079" s="20" t="s">
        <v>3411</v>
      </c>
      <c r="B6079" s="1" t="s">
        <v>2764</v>
      </c>
      <c r="C6079" s="3">
        <v>6</v>
      </c>
      <c r="D6079" s="3" t="str">
        <f>VLOOKUP(Cobertura2021[[#This Row],['#Area]],S:T,2)</f>
        <v>Rural</v>
      </c>
      <c r="E6079" s="1" t="s">
        <v>156</v>
      </c>
      <c r="F6079" s="3">
        <v>40</v>
      </c>
      <c r="G6079" s="27" t="s">
        <v>5320</v>
      </c>
      <c r="H6079" s="27" t="s">
        <v>5320</v>
      </c>
      <c r="I6079" s="27" t="s">
        <v>5320</v>
      </c>
      <c r="J6079" s="28" t="s">
        <v>21</v>
      </c>
      <c r="K6079" s="28" t="s">
        <v>21</v>
      </c>
      <c r="L6079" s="28" t="s">
        <v>20</v>
      </c>
      <c r="M6079" s="3" t="str">
        <f>IF(+OR(J6079="SI",G6079="SI"),"SI","NO")</f>
        <v>SI</v>
      </c>
      <c r="N6079" s="3" t="str">
        <f>IF(+OR(H6079="SI",K6079="SI"),"SI","NO")</f>
        <v>SI</v>
      </c>
      <c r="O6079" s="3" t="str">
        <f>IF(+OR(I6079="SI",L6079="SI"),"SI","NO")</f>
        <v>SI</v>
      </c>
    </row>
    <row r="6080" spans="1:15" hidden="1" x14ac:dyDescent="0.25">
      <c r="A6080" s="20" t="s">
        <v>3411</v>
      </c>
      <c r="B6080" s="1" t="s">
        <v>3412</v>
      </c>
      <c r="C6080" s="3">
        <v>1</v>
      </c>
      <c r="D6080" s="3" t="e">
        <f>VLOOKUP(Cobertura2021[[#This Row],['#Area]],S:T,2)</f>
        <v>#N/A</v>
      </c>
      <c r="E6080" s="1" t="s">
        <v>156</v>
      </c>
      <c r="F6080" s="3">
        <v>3505</v>
      </c>
      <c r="G6080" s="27" t="s">
        <v>5320</v>
      </c>
      <c r="H6080" s="27" t="s">
        <v>5320</v>
      </c>
      <c r="I6080" s="27" t="s">
        <v>5320</v>
      </c>
      <c r="J6080" s="28" t="s">
        <v>21</v>
      </c>
      <c r="K6080" s="28" t="s">
        <v>21</v>
      </c>
      <c r="L6080" s="28" t="s">
        <v>21</v>
      </c>
      <c r="M6080" s="3" t="str">
        <f>IF(+OR(J6080="SI",G6080="SI"),"SI","NO")</f>
        <v>SI</v>
      </c>
      <c r="N6080" s="3" t="str">
        <f>IF(+OR(H6080="SI",K6080="SI"),"SI","NO")</f>
        <v>SI</v>
      </c>
      <c r="O6080" s="3" t="str">
        <f>IF(+OR(I6080="SI",L6080="SI"),"SI","NO")</f>
        <v>SI</v>
      </c>
    </row>
    <row r="6081" spans="1:15" x14ac:dyDescent="0.25">
      <c r="A6081" s="20" t="s">
        <v>3411</v>
      </c>
      <c r="B6081" s="1" t="s">
        <v>3787</v>
      </c>
      <c r="C6081" s="3">
        <v>6</v>
      </c>
      <c r="D6081" s="3" t="str">
        <f>VLOOKUP(Cobertura2021[[#This Row],['#Area]],S:T,2)</f>
        <v>Rural</v>
      </c>
      <c r="E6081" s="1" t="s">
        <v>156</v>
      </c>
      <c r="F6081" s="3">
        <v>75</v>
      </c>
      <c r="G6081" s="27" t="s">
        <v>5320</v>
      </c>
      <c r="H6081" s="27" t="s">
        <v>5320</v>
      </c>
      <c r="I6081" s="27" t="s">
        <v>5320</v>
      </c>
      <c r="J6081" s="28" t="s">
        <v>21</v>
      </c>
      <c r="K6081" s="28" t="s">
        <v>21</v>
      </c>
      <c r="L6081" s="28" t="s">
        <v>20</v>
      </c>
      <c r="M6081" s="3" t="str">
        <f>IF(+OR(J6081="SI",G6081="SI"),"SI","NO")</f>
        <v>SI</v>
      </c>
      <c r="N6081" s="3" t="str">
        <f>IF(+OR(H6081="SI",K6081="SI"),"SI","NO")</f>
        <v>SI</v>
      </c>
      <c r="O6081" s="3" t="str">
        <f>IF(+OR(I6081="SI",L6081="SI"),"SI","NO")</f>
        <v>SI</v>
      </c>
    </row>
    <row r="6082" spans="1:15" x14ac:dyDescent="0.25">
      <c r="A6082" s="20" t="s">
        <v>3411</v>
      </c>
      <c r="B6082" s="1" t="s">
        <v>3815</v>
      </c>
      <c r="C6082" s="3">
        <v>6</v>
      </c>
      <c r="D6082" s="3" t="str">
        <f>VLOOKUP(Cobertura2021[[#This Row],['#Area]],S:T,2)</f>
        <v>Rural</v>
      </c>
      <c r="E6082" s="1" t="s">
        <v>156</v>
      </c>
      <c r="F6082" s="3">
        <v>186</v>
      </c>
      <c r="G6082" s="27" t="s">
        <v>5320</v>
      </c>
      <c r="H6082" s="27" t="s">
        <v>5320</v>
      </c>
      <c r="I6082" s="27" t="s">
        <v>5320</v>
      </c>
      <c r="J6082" s="28" t="s">
        <v>21</v>
      </c>
      <c r="K6082" s="28" t="s">
        <v>21</v>
      </c>
      <c r="L6082" s="28" t="s">
        <v>21</v>
      </c>
      <c r="M6082" s="3" t="str">
        <f>IF(+OR(J6082="SI",G6082="SI"),"SI","NO")</f>
        <v>SI</v>
      </c>
      <c r="N6082" s="3" t="str">
        <f>IF(+OR(H6082="SI",K6082="SI"),"SI","NO")</f>
        <v>SI</v>
      </c>
      <c r="O6082" s="3" t="str">
        <f>IF(+OR(I6082="SI",L6082="SI"),"SI","NO")</f>
        <v>SI</v>
      </c>
    </row>
    <row r="6083" spans="1:15" x14ac:dyDescent="0.25">
      <c r="A6083" s="20" t="s">
        <v>3411</v>
      </c>
      <c r="B6083" s="1" t="s">
        <v>3589</v>
      </c>
      <c r="C6083" s="3">
        <v>6</v>
      </c>
      <c r="D6083" s="3" t="str">
        <f>VLOOKUP(Cobertura2021[[#This Row],['#Area]],S:T,2)</f>
        <v>Rural</v>
      </c>
      <c r="E6083" s="1" t="s">
        <v>3599</v>
      </c>
      <c r="F6083" s="3">
        <v>20</v>
      </c>
      <c r="G6083" s="27" t="s">
        <v>5320</v>
      </c>
      <c r="H6083" s="27" t="s">
        <v>5320</v>
      </c>
      <c r="I6083" s="27" t="s">
        <v>5320</v>
      </c>
      <c r="J6083" s="28" t="s">
        <v>21</v>
      </c>
      <c r="K6083" s="28" t="s">
        <v>20</v>
      </c>
      <c r="L6083" s="28" t="s">
        <v>20</v>
      </c>
      <c r="M6083" s="3" t="str">
        <f>IF(+OR(J6083="SI",G6083="SI"),"SI","NO")</f>
        <v>SI</v>
      </c>
      <c r="N6083" s="3" t="str">
        <f>IF(+OR(H6083="SI",K6083="SI"),"SI","NO")</f>
        <v>SI</v>
      </c>
      <c r="O6083" s="3" t="str">
        <f>IF(+OR(I6083="SI",L6083="SI"),"SI","NO")</f>
        <v>SI</v>
      </c>
    </row>
    <row r="6084" spans="1:15" x14ac:dyDescent="0.25">
      <c r="A6084" s="20" t="s">
        <v>3411</v>
      </c>
      <c r="B6084" s="1" t="s">
        <v>3850</v>
      </c>
      <c r="C6084" s="3">
        <v>6</v>
      </c>
      <c r="D6084" s="3" t="str">
        <f>VLOOKUP(Cobertura2021[[#This Row],['#Area]],S:T,2)</f>
        <v>Rural</v>
      </c>
      <c r="E6084" s="1" t="s">
        <v>3599</v>
      </c>
      <c r="F6084" s="3">
        <v>31</v>
      </c>
      <c r="G6084" s="27" t="s">
        <v>5320</v>
      </c>
      <c r="H6084" s="27" t="s">
        <v>5320</v>
      </c>
      <c r="I6084" s="27" t="s">
        <v>5320</v>
      </c>
      <c r="J6084" s="28" t="s">
        <v>21</v>
      </c>
      <c r="K6084" s="28" t="s">
        <v>21</v>
      </c>
      <c r="L6084" s="28" t="s">
        <v>20</v>
      </c>
      <c r="M6084" s="3" t="str">
        <f>IF(+OR(J6084="SI",G6084="SI"),"SI","NO")</f>
        <v>SI</v>
      </c>
      <c r="N6084" s="3" t="str">
        <f>IF(+OR(H6084="SI",K6084="SI"),"SI","NO")</f>
        <v>SI</v>
      </c>
      <c r="O6084" s="3" t="str">
        <f>IF(+OR(I6084="SI",L6084="SI"),"SI","NO")</f>
        <v>SI</v>
      </c>
    </row>
    <row r="6085" spans="1:15" x14ac:dyDescent="0.25">
      <c r="A6085" s="20" t="s">
        <v>3411</v>
      </c>
      <c r="B6085" s="1" t="s">
        <v>3589</v>
      </c>
      <c r="C6085" s="3">
        <v>6</v>
      </c>
      <c r="D6085" s="3" t="str">
        <f>VLOOKUP(Cobertura2021[[#This Row],['#Area]],S:T,2)</f>
        <v>Rural</v>
      </c>
      <c r="E6085" s="1" t="s">
        <v>3616</v>
      </c>
      <c r="F6085" s="3">
        <v>90</v>
      </c>
      <c r="G6085" s="27" t="s">
        <v>5320</v>
      </c>
      <c r="H6085" s="27" t="s">
        <v>5320</v>
      </c>
      <c r="I6085" s="27" t="s">
        <v>5320</v>
      </c>
      <c r="J6085" s="28" t="s">
        <v>21</v>
      </c>
      <c r="K6085" s="28" t="s">
        <v>21</v>
      </c>
      <c r="L6085" s="28" t="s">
        <v>21</v>
      </c>
      <c r="M6085" s="3" t="str">
        <f>IF(+OR(J6085="SI",G6085="SI"),"SI","NO")</f>
        <v>SI</v>
      </c>
      <c r="N6085" s="3" t="str">
        <f>IF(+OR(H6085="SI",K6085="SI"),"SI","NO")</f>
        <v>SI</v>
      </c>
      <c r="O6085" s="3" t="str">
        <f>IF(+OR(I6085="SI",L6085="SI"),"SI","NO")</f>
        <v>SI</v>
      </c>
    </row>
    <row r="6086" spans="1:15" x14ac:dyDescent="0.25">
      <c r="A6086" s="20" t="s">
        <v>3411</v>
      </c>
      <c r="B6086" s="1" t="s">
        <v>3850</v>
      </c>
      <c r="C6086" s="3">
        <v>6</v>
      </c>
      <c r="D6086" s="3" t="str">
        <f>VLOOKUP(Cobertura2021[[#This Row],['#Area]],S:T,2)</f>
        <v>Rural</v>
      </c>
      <c r="E6086" s="1" t="s">
        <v>3616</v>
      </c>
      <c r="F6086" s="3">
        <v>59</v>
      </c>
      <c r="G6086" s="27" t="s">
        <v>5320</v>
      </c>
      <c r="H6086" s="27" t="s">
        <v>5320</v>
      </c>
      <c r="I6086" s="27" t="s">
        <v>5320</v>
      </c>
      <c r="J6086" s="28" t="s">
        <v>21</v>
      </c>
      <c r="K6086" s="28" t="s">
        <v>21</v>
      </c>
      <c r="L6086" s="28" t="s">
        <v>20</v>
      </c>
      <c r="M6086" s="3" t="str">
        <f>IF(+OR(J6086="SI",G6086="SI"),"SI","NO")</f>
        <v>SI</v>
      </c>
      <c r="N6086" s="3" t="str">
        <f>IF(+OR(H6086="SI",K6086="SI"),"SI","NO")</f>
        <v>SI</v>
      </c>
      <c r="O6086" s="3" t="str">
        <f>IF(+OR(I6086="SI",L6086="SI"),"SI","NO")</f>
        <v>SI</v>
      </c>
    </row>
    <row r="6087" spans="1:15" x14ac:dyDescent="0.25">
      <c r="A6087" s="20" t="s">
        <v>3411</v>
      </c>
      <c r="B6087" s="1" t="s">
        <v>3850</v>
      </c>
      <c r="C6087" s="3">
        <v>6</v>
      </c>
      <c r="D6087" s="3" t="str">
        <f>VLOOKUP(Cobertura2021[[#This Row],['#Area]],S:T,2)</f>
        <v>Rural</v>
      </c>
      <c r="E6087" s="1" t="s">
        <v>3875</v>
      </c>
      <c r="F6087" s="3">
        <v>151</v>
      </c>
      <c r="G6087" s="27" t="s">
        <v>5320</v>
      </c>
      <c r="H6087" s="27" t="s">
        <v>5320</v>
      </c>
      <c r="I6087" s="27" t="s">
        <v>5320</v>
      </c>
      <c r="J6087" s="28" t="s">
        <v>21</v>
      </c>
      <c r="K6087" s="28" t="s">
        <v>21</v>
      </c>
      <c r="L6087" s="28" t="s">
        <v>21</v>
      </c>
      <c r="M6087" s="3" t="str">
        <f>IF(+OR(J6087="SI",G6087="SI"),"SI","NO")</f>
        <v>SI</v>
      </c>
      <c r="N6087" s="3" t="str">
        <f>IF(+OR(H6087="SI",K6087="SI"),"SI","NO")</f>
        <v>SI</v>
      </c>
      <c r="O6087" s="3" t="str">
        <f>IF(+OR(I6087="SI",L6087="SI"),"SI","NO")</f>
        <v>SI</v>
      </c>
    </row>
    <row r="6088" spans="1:15" hidden="1" x14ac:dyDescent="0.25">
      <c r="A6088" s="20" t="s">
        <v>3411</v>
      </c>
      <c r="B6088" s="1" t="s">
        <v>3412</v>
      </c>
      <c r="C6088" s="3">
        <v>1</v>
      </c>
      <c r="D6088" s="3" t="e">
        <f>VLOOKUP(Cobertura2021[[#This Row],['#Area]],S:T,2)</f>
        <v>#N/A</v>
      </c>
      <c r="E6088" s="1" t="s">
        <v>3433</v>
      </c>
      <c r="F6088" s="3">
        <v>570</v>
      </c>
      <c r="G6088" s="27" t="s">
        <v>5320</v>
      </c>
      <c r="H6088" s="27" t="s">
        <v>5320</v>
      </c>
      <c r="I6088" s="27" t="s">
        <v>5320</v>
      </c>
      <c r="J6088" s="28" t="s">
        <v>21</v>
      </c>
      <c r="K6088" s="28" t="s">
        <v>21</v>
      </c>
      <c r="L6088" s="28" t="s">
        <v>21</v>
      </c>
      <c r="M6088" s="3" t="str">
        <f>IF(+OR(J6088="SI",G6088="SI"),"SI","NO")</f>
        <v>SI</v>
      </c>
      <c r="N6088" s="3" t="str">
        <f>IF(+OR(H6088="SI",K6088="SI"),"SI","NO")</f>
        <v>SI</v>
      </c>
      <c r="O6088" s="3" t="str">
        <f>IF(+OR(I6088="SI",L6088="SI"),"SI","NO")</f>
        <v>SI</v>
      </c>
    </row>
    <row r="6089" spans="1:15" x14ac:dyDescent="0.25">
      <c r="A6089" s="20" t="s">
        <v>3411</v>
      </c>
      <c r="B6089" s="1" t="s">
        <v>2045</v>
      </c>
      <c r="C6089" s="3">
        <v>6</v>
      </c>
      <c r="D6089" s="3" t="str">
        <f>VLOOKUP(Cobertura2021[[#This Row],['#Area]],S:T,2)</f>
        <v>Rural</v>
      </c>
      <c r="E6089" s="1" t="s">
        <v>3642</v>
      </c>
      <c r="F6089" s="3">
        <v>62</v>
      </c>
      <c r="G6089" s="27" t="s">
        <v>5320</v>
      </c>
      <c r="H6089" s="27" t="s">
        <v>5320</v>
      </c>
      <c r="I6089" s="27" t="s">
        <v>5320</v>
      </c>
      <c r="J6089" s="28" t="s">
        <v>21</v>
      </c>
      <c r="K6089" s="28" t="s">
        <v>21</v>
      </c>
      <c r="L6089" s="28" t="s">
        <v>20</v>
      </c>
      <c r="M6089" s="3" t="str">
        <f>IF(+OR(J6089="SI",G6089="SI"),"SI","NO")</f>
        <v>SI</v>
      </c>
      <c r="N6089" s="3" t="str">
        <f>IF(+OR(H6089="SI",K6089="SI"),"SI","NO")</f>
        <v>SI</v>
      </c>
      <c r="O6089" s="3" t="str">
        <f>IF(+OR(I6089="SI",L6089="SI"),"SI","NO")</f>
        <v>SI</v>
      </c>
    </row>
    <row r="6090" spans="1:15" hidden="1" x14ac:dyDescent="0.25">
      <c r="A6090" s="20" t="s">
        <v>3411</v>
      </c>
      <c r="B6090" s="1" t="s">
        <v>3946</v>
      </c>
      <c r="C6090" s="3">
        <v>1</v>
      </c>
      <c r="D6090" s="3" t="e">
        <f>VLOOKUP(Cobertura2021[[#This Row],['#Area]],S:T,2)</f>
        <v>#N/A</v>
      </c>
      <c r="E6090" s="1" t="s">
        <v>3947</v>
      </c>
      <c r="F6090" s="3">
        <v>25</v>
      </c>
      <c r="G6090" s="27" t="s">
        <v>5320</v>
      </c>
      <c r="H6090" s="27" t="s">
        <v>5320</v>
      </c>
      <c r="I6090" s="27" t="s">
        <v>5320</v>
      </c>
      <c r="J6090" s="28" t="s">
        <v>21</v>
      </c>
      <c r="K6090" s="28" t="s">
        <v>21</v>
      </c>
      <c r="L6090" s="28" t="s">
        <v>20</v>
      </c>
      <c r="M6090" s="3" t="str">
        <f>IF(+OR(J6090="SI",G6090="SI"),"SI","NO")</f>
        <v>SI</v>
      </c>
      <c r="N6090" s="3" t="str">
        <f>IF(+OR(H6090="SI",K6090="SI"),"SI","NO")</f>
        <v>SI</v>
      </c>
      <c r="O6090" s="3" t="str">
        <f>IF(+OR(I6090="SI",L6090="SI"),"SI","NO")</f>
        <v>SI</v>
      </c>
    </row>
    <row r="6091" spans="1:15" hidden="1" x14ac:dyDescent="0.25">
      <c r="A6091" s="20" t="s">
        <v>3411</v>
      </c>
      <c r="B6091" s="1" t="s">
        <v>3475</v>
      </c>
      <c r="C6091" s="3">
        <v>1</v>
      </c>
      <c r="D6091" s="3" t="e">
        <f>VLOOKUP(Cobertura2021[[#This Row],['#Area]],S:T,2)</f>
        <v>#N/A</v>
      </c>
      <c r="E6091" s="1" t="s">
        <v>135</v>
      </c>
      <c r="F6091" s="3">
        <v>60</v>
      </c>
      <c r="G6091" s="27" t="s">
        <v>5320</v>
      </c>
      <c r="H6091" s="27" t="s">
        <v>5320</v>
      </c>
      <c r="I6091" s="27" t="s">
        <v>5320</v>
      </c>
      <c r="J6091" s="28" t="s">
        <v>21</v>
      </c>
      <c r="K6091" s="28" t="s">
        <v>21</v>
      </c>
      <c r="L6091" s="28" t="s">
        <v>21</v>
      </c>
      <c r="M6091" s="3" t="str">
        <f>IF(+OR(J6091="SI",G6091="SI"),"SI","NO")</f>
        <v>SI</v>
      </c>
      <c r="N6091" s="3" t="str">
        <f>IF(+OR(H6091="SI",K6091="SI"),"SI","NO")</f>
        <v>SI</v>
      </c>
      <c r="O6091" s="3" t="str">
        <f>IF(+OR(I6091="SI",L6091="SI"),"SI","NO")</f>
        <v>SI</v>
      </c>
    </row>
    <row r="6092" spans="1:15" x14ac:dyDescent="0.25">
      <c r="A6092" s="20" t="s">
        <v>3411</v>
      </c>
      <c r="B6092" s="1" t="s">
        <v>3556</v>
      </c>
      <c r="C6092" s="3">
        <v>6</v>
      </c>
      <c r="D6092" s="3" t="str">
        <f>VLOOKUP(Cobertura2021[[#This Row],['#Area]],S:T,2)</f>
        <v>Rural</v>
      </c>
      <c r="E6092" s="1" t="s">
        <v>135</v>
      </c>
      <c r="F6092" s="3">
        <v>99</v>
      </c>
      <c r="G6092" s="27" t="s">
        <v>5320</v>
      </c>
      <c r="H6092" s="27" t="s">
        <v>5320</v>
      </c>
      <c r="I6092" s="27" t="s">
        <v>5320</v>
      </c>
      <c r="J6092" s="28" t="s">
        <v>21</v>
      </c>
      <c r="K6092" s="28" t="s">
        <v>21</v>
      </c>
      <c r="L6092" s="28" t="s">
        <v>20</v>
      </c>
      <c r="M6092" s="3" t="str">
        <f>IF(+OR(J6092="SI",G6092="SI"),"SI","NO")</f>
        <v>SI</v>
      </c>
      <c r="N6092" s="3" t="str">
        <f>IF(+OR(H6092="SI",K6092="SI"),"SI","NO")</f>
        <v>SI</v>
      </c>
      <c r="O6092" s="3" t="str">
        <f>IF(+OR(I6092="SI",L6092="SI"),"SI","NO")</f>
        <v>SI</v>
      </c>
    </row>
    <row r="6093" spans="1:15" x14ac:dyDescent="0.25">
      <c r="A6093" s="20" t="s">
        <v>3411</v>
      </c>
      <c r="B6093" s="1" t="s">
        <v>3412</v>
      </c>
      <c r="C6093" s="3">
        <v>6</v>
      </c>
      <c r="D6093" s="3" t="str">
        <f>VLOOKUP(Cobertura2021[[#This Row],['#Area]],S:T,2)</f>
        <v>Rural</v>
      </c>
      <c r="E6093" s="1" t="s">
        <v>135</v>
      </c>
      <c r="F6093" s="3">
        <v>42</v>
      </c>
      <c r="G6093" s="27" t="s">
        <v>5320</v>
      </c>
      <c r="H6093" s="27" t="s">
        <v>5320</v>
      </c>
      <c r="I6093" s="27" t="s">
        <v>5320</v>
      </c>
      <c r="J6093" s="28" t="s">
        <v>21</v>
      </c>
      <c r="K6093" s="28" t="s">
        <v>21</v>
      </c>
      <c r="L6093" s="28" t="s">
        <v>21</v>
      </c>
      <c r="M6093" s="3" t="str">
        <f>IF(+OR(J6093="SI",G6093="SI"),"SI","NO")</f>
        <v>SI</v>
      </c>
      <c r="N6093" s="3" t="str">
        <f>IF(+OR(H6093="SI",K6093="SI"),"SI","NO")</f>
        <v>SI</v>
      </c>
      <c r="O6093" s="3" t="str">
        <f>IF(+OR(I6093="SI",L6093="SI"),"SI","NO")</f>
        <v>SI</v>
      </c>
    </row>
    <row r="6094" spans="1:15" x14ac:dyDescent="0.25">
      <c r="A6094" s="20" t="s">
        <v>3411</v>
      </c>
      <c r="B6094" s="1" t="s">
        <v>3787</v>
      </c>
      <c r="C6094" s="3">
        <v>6</v>
      </c>
      <c r="D6094" s="3" t="str">
        <f>VLOOKUP(Cobertura2021[[#This Row],['#Area]],S:T,2)</f>
        <v>Rural</v>
      </c>
      <c r="E6094" s="1" t="s">
        <v>3800</v>
      </c>
      <c r="F6094" s="3">
        <v>173</v>
      </c>
      <c r="G6094" s="27" t="s">
        <v>5320</v>
      </c>
      <c r="H6094" s="27" t="s">
        <v>5320</v>
      </c>
      <c r="I6094" s="27" t="s">
        <v>5320</v>
      </c>
      <c r="J6094" s="28" t="s">
        <v>21</v>
      </c>
      <c r="K6094" s="28" t="s">
        <v>21</v>
      </c>
      <c r="L6094" s="28" t="s">
        <v>20</v>
      </c>
      <c r="M6094" s="3" t="str">
        <f>IF(+OR(J6094="SI",G6094="SI"),"SI","NO")</f>
        <v>SI</v>
      </c>
      <c r="N6094" s="3" t="str">
        <f>IF(+OR(H6094="SI",K6094="SI"),"SI","NO")</f>
        <v>SI</v>
      </c>
      <c r="O6094" s="3" t="str">
        <f>IF(+OR(I6094="SI",L6094="SI"),"SI","NO")</f>
        <v>SI</v>
      </c>
    </row>
    <row r="6095" spans="1:15" x14ac:dyDescent="0.25">
      <c r="A6095" s="20" t="s">
        <v>3411</v>
      </c>
      <c r="B6095" s="1" t="s">
        <v>3787</v>
      </c>
      <c r="C6095" s="3">
        <v>6</v>
      </c>
      <c r="D6095" s="3" t="str">
        <f>VLOOKUP(Cobertura2021[[#This Row],['#Area]],S:T,2)</f>
        <v>Rural</v>
      </c>
      <c r="E6095" s="1" t="s">
        <v>3792</v>
      </c>
      <c r="F6095" s="3">
        <v>75</v>
      </c>
      <c r="G6095" s="27" t="s">
        <v>5320</v>
      </c>
      <c r="H6095" s="27" t="s">
        <v>5320</v>
      </c>
      <c r="I6095" s="27" t="s">
        <v>5320</v>
      </c>
      <c r="J6095" s="28" t="s">
        <v>21</v>
      </c>
      <c r="K6095" s="28" t="s">
        <v>20</v>
      </c>
      <c r="L6095" s="28" t="s">
        <v>20</v>
      </c>
      <c r="M6095" s="3" t="str">
        <f>IF(+OR(J6095="SI",G6095="SI"),"SI","NO")</f>
        <v>SI</v>
      </c>
      <c r="N6095" s="3" t="str">
        <f>IF(+OR(H6095="SI",K6095="SI"),"SI","NO")</f>
        <v>SI</v>
      </c>
      <c r="O6095" s="3" t="str">
        <f>IF(+OR(I6095="SI",L6095="SI"),"SI","NO")</f>
        <v>SI</v>
      </c>
    </row>
    <row r="6096" spans="1:15" hidden="1" x14ac:dyDescent="0.25">
      <c r="A6096" s="20" t="s">
        <v>3411</v>
      </c>
      <c r="B6096" s="1" t="s">
        <v>3787</v>
      </c>
      <c r="C6096" s="3">
        <v>3</v>
      </c>
      <c r="D6096" s="3" t="str">
        <f>VLOOKUP(Cobertura2021[[#This Row],['#Area]],S:T,2)</f>
        <v>Suburbana</v>
      </c>
      <c r="E6096" s="1" t="s">
        <v>3803</v>
      </c>
      <c r="F6096" s="3">
        <v>219</v>
      </c>
      <c r="G6096" s="27" t="s">
        <v>5320</v>
      </c>
      <c r="H6096" s="27" t="s">
        <v>5320</v>
      </c>
      <c r="I6096" s="27" t="s">
        <v>5320</v>
      </c>
      <c r="J6096" s="28" t="s">
        <v>21</v>
      </c>
      <c r="K6096" s="28" t="s">
        <v>21</v>
      </c>
      <c r="L6096" s="28" t="s">
        <v>21</v>
      </c>
      <c r="M6096" s="3" t="str">
        <f>IF(+OR(J6096="SI",G6096="SI"),"SI","NO")</f>
        <v>SI</v>
      </c>
      <c r="N6096" s="3" t="str">
        <f>IF(+OR(H6096="SI",K6096="SI"),"SI","NO")</f>
        <v>SI</v>
      </c>
      <c r="O6096" s="3" t="str">
        <f>IF(+OR(I6096="SI",L6096="SI"),"SI","NO")</f>
        <v>SI</v>
      </c>
    </row>
    <row r="6097" spans="1:15" x14ac:dyDescent="0.25">
      <c r="A6097" s="20" t="s">
        <v>3411</v>
      </c>
      <c r="B6097" s="1" t="s">
        <v>3475</v>
      </c>
      <c r="C6097" s="3">
        <v>6</v>
      </c>
      <c r="D6097" s="3" t="str">
        <f>VLOOKUP(Cobertura2021[[#This Row],['#Area]],S:T,2)</f>
        <v>Rural</v>
      </c>
      <c r="E6097" s="1" t="s">
        <v>38</v>
      </c>
      <c r="F6097" s="3">
        <v>42</v>
      </c>
      <c r="G6097" s="27" t="s">
        <v>5320</v>
      </c>
      <c r="H6097" s="27" t="s">
        <v>5320</v>
      </c>
      <c r="I6097" s="27" t="s">
        <v>5320</v>
      </c>
      <c r="J6097" s="28" t="s">
        <v>21</v>
      </c>
      <c r="K6097" s="28" t="s">
        <v>21</v>
      </c>
      <c r="L6097" s="28" t="s">
        <v>21</v>
      </c>
      <c r="M6097" s="3" t="str">
        <f>IF(+OR(J6097="SI",G6097="SI"),"SI","NO")</f>
        <v>SI</v>
      </c>
      <c r="N6097" s="3" t="str">
        <f>IF(+OR(H6097="SI",K6097="SI"),"SI","NO")</f>
        <v>SI</v>
      </c>
      <c r="O6097" s="3" t="str">
        <f>IF(+OR(I6097="SI",L6097="SI"),"SI","NO")</f>
        <v>SI</v>
      </c>
    </row>
    <row r="6098" spans="1:15" hidden="1" x14ac:dyDescent="0.25">
      <c r="A6098" s="20" t="s">
        <v>3411</v>
      </c>
      <c r="B6098" s="1" t="s">
        <v>3683</v>
      </c>
      <c r="C6098" s="3">
        <v>1</v>
      </c>
      <c r="D6098" s="3" t="e">
        <f>VLOOKUP(Cobertura2021[[#This Row],['#Area]],S:T,2)</f>
        <v>#N/A</v>
      </c>
      <c r="E6098" s="1" t="s">
        <v>38</v>
      </c>
      <c r="F6098" s="3">
        <v>134</v>
      </c>
      <c r="G6098" s="27" t="s">
        <v>5320</v>
      </c>
      <c r="H6098" s="27" t="s">
        <v>5320</v>
      </c>
      <c r="I6098" s="27" t="s">
        <v>5320</v>
      </c>
      <c r="J6098" s="28" t="s">
        <v>21</v>
      </c>
      <c r="K6098" s="28" t="s">
        <v>21</v>
      </c>
      <c r="L6098" s="28" t="s">
        <v>21</v>
      </c>
      <c r="M6098" s="3" t="str">
        <f>IF(+OR(J6098="SI",G6098="SI"),"SI","NO")</f>
        <v>SI</v>
      </c>
      <c r="N6098" s="3" t="str">
        <f>IF(+OR(H6098="SI",K6098="SI"),"SI","NO")</f>
        <v>SI</v>
      </c>
      <c r="O6098" s="3" t="str">
        <f>IF(+OR(I6098="SI",L6098="SI"),"SI","NO")</f>
        <v>SI</v>
      </c>
    </row>
    <row r="6099" spans="1:15" x14ac:dyDescent="0.25">
      <c r="A6099" s="20" t="s">
        <v>3411</v>
      </c>
      <c r="B6099" s="1" t="s">
        <v>3918</v>
      </c>
      <c r="C6099" s="3">
        <v>6</v>
      </c>
      <c r="D6099" s="3" t="str">
        <f>VLOOKUP(Cobertura2021[[#This Row],['#Area]],S:T,2)</f>
        <v>Rural</v>
      </c>
      <c r="E6099" s="1" t="s">
        <v>38</v>
      </c>
      <c r="F6099" s="3">
        <v>90</v>
      </c>
      <c r="G6099" s="27" t="s">
        <v>5320</v>
      </c>
      <c r="H6099" s="27" t="s">
        <v>5320</v>
      </c>
      <c r="I6099" s="27" t="s">
        <v>5320</v>
      </c>
      <c r="J6099" s="28" t="s">
        <v>21</v>
      </c>
      <c r="K6099" s="28" t="s">
        <v>21</v>
      </c>
      <c r="L6099" s="28" t="s">
        <v>20</v>
      </c>
      <c r="M6099" s="3" t="str">
        <f>IF(+OR(J6099="SI",G6099="SI"),"SI","NO")</f>
        <v>SI</v>
      </c>
      <c r="N6099" s="3" t="str">
        <f>IF(+OR(H6099="SI",K6099="SI"),"SI","NO")</f>
        <v>SI</v>
      </c>
      <c r="O6099" s="3" t="str">
        <f>IF(+OR(I6099="SI",L6099="SI"),"SI","NO")</f>
        <v>SI</v>
      </c>
    </row>
    <row r="6100" spans="1:15" x14ac:dyDescent="0.25">
      <c r="A6100" s="20" t="s">
        <v>3411</v>
      </c>
      <c r="B6100" s="1" t="s">
        <v>3850</v>
      </c>
      <c r="C6100" s="3">
        <v>6</v>
      </c>
      <c r="D6100" s="3" t="str">
        <f>VLOOKUP(Cobertura2021[[#This Row],['#Area]],S:T,2)</f>
        <v>Rural</v>
      </c>
      <c r="E6100" s="1" t="s">
        <v>2909</v>
      </c>
      <c r="F6100" s="3">
        <v>116</v>
      </c>
      <c r="G6100" s="27" t="s">
        <v>5320</v>
      </c>
      <c r="H6100" s="27" t="s">
        <v>5320</v>
      </c>
      <c r="I6100" s="27" t="s">
        <v>5320</v>
      </c>
      <c r="J6100" s="28" t="s">
        <v>21</v>
      </c>
      <c r="K6100" s="28" t="s">
        <v>21</v>
      </c>
      <c r="L6100" s="28" t="s">
        <v>21</v>
      </c>
      <c r="M6100" s="3" t="str">
        <f>IF(+OR(J6100="SI",G6100="SI"),"SI","NO")</f>
        <v>SI</v>
      </c>
      <c r="N6100" s="3" t="str">
        <f>IF(+OR(H6100="SI",K6100="SI"),"SI","NO")</f>
        <v>SI</v>
      </c>
      <c r="O6100" s="3" t="str">
        <f>IF(+OR(I6100="SI",L6100="SI"),"SI","NO")</f>
        <v>SI</v>
      </c>
    </row>
    <row r="6101" spans="1:15" x14ac:dyDescent="0.25">
      <c r="A6101" s="20" t="s">
        <v>3411</v>
      </c>
      <c r="B6101" s="1" t="s">
        <v>3850</v>
      </c>
      <c r="C6101" s="3">
        <v>6</v>
      </c>
      <c r="D6101" s="3" t="str">
        <f>VLOOKUP(Cobertura2021[[#This Row],['#Area]],S:T,2)</f>
        <v>Rural</v>
      </c>
      <c r="E6101" s="1" t="s">
        <v>2946</v>
      </c>
      <c r="F6101" s="3">
        <v>106</v>
      </c>
      <c r="G6101" s="27" t="s">
        <v>5320</v>
      </c>
      <c r="H6101" s="27" t="s">
        <v>5320</v>
      </c>
      <c r="I6101" s="27" t="s">
        <v>5320</v>
      </c>
      <c r="J6101" s="28" t="s">
        <v>21</v>
      </c>
      <c r="K6101" s="28" t="s">
        <v>21</v>
      </c>
      <c r="L6101" s="28" t="s">
        <v>21</v>
      </c>
      <c r="M6101" s="3" t="str">
        <f>IF(+OR(J6101="SI",G6101="SI"),"SI","NO")</f>
        <v>SI</v>
      </c>
      <c r="N6101" s="3" t="str">
        <f>IF(+OR(H6101="SI",K6101="SI"),"SI","NO")</f>
        <v>SI</v>
      </c>
      <c r="O6101" s="3" t="str">
        <f>IF(+OR(I6101="SI",L6101="SI"),"SI","NO")</f>
        <v>SI</v>
      </c>
    </row>
    <row r="6102" spans="1:15" x14ac:dyDescent="0.25">
      <c r="A6102" s="20" t="s">
        <v>3411</v>
      </c>
      <c r="B6102" s="1" t="s">
        <v>2764</v>
      </c>
      <c r="C6102" s="3">
        <v>6</v>
      </c>
      <c r="D6102" s="3" t="str">
        <f>VLOOKUP(Cobertura2021[[#This Row],['#Area]],S:T,2)</f>
        <v>Rural</v>
      </c>
      <c r="E6102" s="1" t="s">
        <v>136</v>
      </c>
      <c r="F6102" s="3">
        <v>58</v>
      </c>
      <c r="G6102" s="27" t="s">
        <v>5320</v>
      </c>
      <c r="H6102" s="27" t="s">
        <v>5320</v>
      </c>
      <c r="I6102" s="27" t="s">
        <v>5320</v>
      </c>
      <c r="J6102" s="28" t="s">
        <v>21</v>
      </c>
      <c r="K6102" s="28" t="s">
        <v>20</v>
      </c>
      <c r="L6102" s="28" t="s">
        <v>20</v>
      </c>
      <c r="M6102" s="3" t="str">
        <f>IF(+OR(J6102="SI",G6102="SI"),"SI","NO")</f>
        <v>SI</v>
      </c>
      <c r="N6102" s="3" t="str">
        <f>IF(+OR(H6102="SI",K6102="SI"),"SI","NO")</f>
        <v>SI</v>
      </c>
      <c r="O6102" s="3" t="str">
        <f>IF(+OR(I6102="SI",L6102="SI"),"SI","NO")</f>
        <v>SI</v>
      </c>
    </row>
    <row r="6103" spans="1:15" hidden="1" x14ac:dyDescent="0.25">
      <c r="A6103" s="20" t="s">
        <v>3411</v>
      </c>
      <c r="B6103" s="1" t="s">
        <v>3545</v>
      </c>
      <c r="C6103" s="3">
        <v>1</v>
      </c>
      <c r="D6103" s="3" t="e">
        <f>VLOOKUP(Cobertura2021[[#This Row],['#Area]],S:T,2)</f>
        <v>#N/A</v>
      </c>
      <c r="E6103" s="1" t="s">
        <v>136</v>
      </c>
      <c r="F6103" s="3">
        <v>207</v>
      </c>
      <c r="G6103" s="27" t="s">
        <v>5320</v>
      </c>
      <c r="H6103" s="27" t="s">
        <v>5320</v>
      </c>
      <c r="I6103" s="27" t="s">
        <v>5320</v>
      </c>
      <c r="J6103" s="28" t="s">
        <v>21</v>
      </c>
      <c r="K6103" s="28" t="s">
        <v>21</v>
      </c>
      <c r="L6103" s="28" t="s">
        <v>21</v>
      </c>
      <c r="M6103" s="3" t="str">
        <f>IF(+OR(J6103="SI",G6103="SI"),"SI","NO")</f>
        <v>SI</v>
      </c>
      <c r="N6103" s="3" t="str">
        <f>IF(+OR(H6103="SI",K6103="SI"),"SI","NO")</f>
        <v>SI</v>
      </c>
      <c r="O6103" s="3" t="str">
        <f>IF(+OR(I6103="SI",L6103="SI"),"SI","NO")</f>
        <v>SI</v>
      </c>
    </row>
    <row r="6104" spans="1:15" hidden="1" x14ac:dyDescent="0.25">
      <c r="A6104" s="20" t="s">
        <v>3411</v>
      </c>
      <c r="B6104" s="1" t="s">
        <v>1329</v>
      </c>
      <c r="C6104" s="3">
        <v>1</v>
      </c>
      <c r="D6104" s="3" t="e">
        <f>VLOOKUP(Cobertura2021[[#This Row],['#Area]],S:T,2)</f>
        <v>#N/A</v>
      </c>
      <c r="E6104" s="1" t="s">
        <v>136</v>
      </c>
      <c r="F6104" s="3">
        <v>136</v>
      </c>
      <c r="G6104" s="27" t="s">
        <v>5320</v>
      </c>
      <c r="H6104" s="27" t="s">
        <v>5320</v>
      </c>
      <c r="I6104" s="27" t="s">
        <v>5320</v>
      </c>
      <c r="J6104" s="28" t="s">
        <v>21</v>
      </c>
      <c r="K6104" s="28" t="s">
        <v>21</v>
      </c>
      <c r="L6104" s="28" t="s">
        <v>20</v>
      </c>
      <c r="M6104" s="3" t="str">
        <f>IF(+OR(J6104="SI",G6104="SI"),"SI","NO")</f>
        <v>SI</v>
      </c>
      <c r="N6104" s="3" t="str">
        <f>IF(+OR(H6104="SI",K6104="SI"),"SI","NO")</f>
        <v>SI</v>
      </c>
      <c r="O6104" s="3" t="str">
        <f>IF(+OR(I6104="SI",L6104="SI"),"SI","NO")</f>
        <v>SI</v>
      </c>
    </row>
    <row r="6105" spans="1:15" hidden="1" x14ac:dyDescent="0.25">
      <c r="A6105" s="20" t="s">
        <v>3411</v>
      </c>
      <c r="B6105" s="1" t="s">
        <v>3668</v>
      </c>
      <c r="C6105" s="3">
        <v>1</v>
      </c>
      <c r="D6105" s="3" t="e">
        <f>VLOOKUP(Cobertura2021[[#This Row],['#Area]],S:T,2)</f>
        <v>#N/A</v>
      </c>
      <c r="E6105" s="1" t="s">
        <v>136</v>
      </c>
      <c r="F6105" s="3">
        <v>82</v>
      </c>
      <c r="G6105" s="27" t="s">
        <v>5320</v>
      </c>
      <c r="H6105" s="27" t="s">
        <v>5320</v>
      </c>
      <c r="I6105" s="27" t="s">
        <v>5320</v>
      </c>
      <c r="J6105" s="28" t="s">
        <v>21</v>
      </c>
      <c r="K6105" s="28" t="s">
        <v>21</v>
      </c>
      <c r="L6105" s="28" t="s">
        <v>21</v>
      </c>
      <c r="M6105" s="3" t="str">
        <f>IF(+OR(J6105="SI",G6105="SI"),"SI","NO")</f>
        <v>SI</v>
      </c>
      <c r="N6105" s="3" t="str">
        <f>IF(+OR(H6105="SI",K6105="SI"),"SI","NO")</f>
        <v>SI</v>
      </c>
      <c r="O6105" s="3" t="str">
        <f>IF(+OR(I6105="SI",L6105="SI"),"SI","NO")</f>
        <v>SI</v>
      </c>
    </row>
    <row r="6106" spans="1:15" x14ac:dyDescent="0.25">
      <c r="A6106" s="20" t="s">
        <v>3411</v>
      </c>
      <c r="B6106" s="1" t="s">
        <v>3683</v>
      </c>
      <c r="C6106" s="3">
        <v>6</v>
      </c>
      <c r="D6106" s="3" t="str">
        <f>VLOOKUP(Cobertura2021[[#This Row],['#Area]],S:T,2)</f>
        <v>Rural</v>
      </c>
      <c r="E6106" s="1" t="s">
        <v>136</v>
      </c>
      <c r="F6106" s="3">
        <v>64</v>
      </c>
      <c r="G6106" s="27" t="s">
        <v>5320</v>
      </c>
      <c r="H6106" s="27" t="s">
        <v>5320</v>
      </c>
      <c r="I6106" s="27" t="s">
        <v>5320</v>
      </c>
      <c r="J6106" s="28" t="s">
        <v>21</v>
      </c>
      <c r="K6106" s="28" t="s">
        <v>21</v>
      </c>
      <c r="L6106" s="28" t="s">
        <v>20</v>
      </c>
      <c r="M6106" s="3" t="str">
        <f>IF(+OR(J6106="SI",G6106="SI"),"SI","NO")</f>
        <v>SI</v>
      </c>
      <c r="N6106" s="3" t="str">
        <f>IF(+OR(H6106="SI",K6106="SI"),"SI","NO")</f>
        <v>SI</v>
      </c>
      <c r="O6106" s="3" t="str">
        <f>IF(+OR(I6106="SI",L6106="SI"),"SI","NO")</f>
        <v>SI</v>
      </c>
    </row>
    <row r="6107" spans="1:15" hidden="1" x14ac:dyDescent="0.25">
      <c r="A6107" s="20" t="s">
        <v>3411</v>
      </c>
      <c r="B6107" s="1" t="s">
        <v>3589</v>
      </c>
      <c r="C6107" s="3">
        <v>1</v>
      </c>
      <c r="D6107" s="3" t="e">
        <f>VLOOKUP(Cobertura2021[[#This Row],['#Area]],S:T,2)</f>
        <v>#N/A</v>
      </c>
      <c r="E6107" s="1" t="s">
        <v>136</v>
      </c>
      <c r="F6107" s="3">
        <v>89</v>
      </c>
      <c r="G6107" s="27" t="s">
        <v>5320</v>
      </c>
      <c r="H6107" s="27" t="s">
        <v>5320</v>
      </c>
      <c r="I6107" s="27" t="s">
        <v>5320</v>
      </c>
      <c r="J6107" s="28" t="s">
        <v>21</v>
      </c>
      <c r="K6107" s="28" t="s">
        <v>21</v>
      </c>
      <c r="L6107" s="28" t="s">
        <v>21</v>
      </c>
      <c r="M6107" s="3" t="str">
        <f>IF(+OR(J6107="SI",G6107="SI"),"SI","NO")</f>
        <v>SI</v>
      </c>
      <c r="N6107" s="3" t="str">
        <f>IF(+OR(H6107="SI",K6107="SI"),"SI","NO")</f>
        <v>SI</v>
      </c>
      <c r="O6107" s="3" t="str">
        <f>IF(+OR(I6107="SI",L6107="SI"),"SI","NO")</f>
        <v>SI</v>
      </c>
    </row>
    <row r="6108" spans="1:15" x14ac:dyDescent="0.25">
      <c r="A6108" s="20" t="s">
        <v>3411</v>
      </c>
      <c r="B6108" s="1" t="s">
        <v>3589</v>
      </c>
      <c r="C6108" s="3">
        <v>6</v>
      </c>
      <c r="D6108" s="3" t="str">
        <f>VLOOKUP(Cobertura2021[[#This Row],['#Area]],S:T,2)</f>
        <v>Rural</v>
      </c>
      <c r="E6108" s="1" t="s">
        <v>136</v>
      </c>
      <c r="F6108" s="3">
        <v>43</v>
      </c>
      <c r="G6108" s="27" t="s">
        <v>5320</v>
      </c>
      <c r="H6108" s="27" t="s">
        <v>5320</v>
      </c>
      <c r="I6108" s="27" t="s">
        <v>5320</v>
      </c>
      <c r="J6108" s="28" t="s">
        <v>21</v>
      </c>
      <c r="K6108" s="28" t="s">
        <v>21</v>
      </c>
      <c r="L6108" s="28" t="s">
        <v>20</v>
      </c>
      <c r="M6108" s="3" t="str">
        <f>IF(+OR(J6108="SI",G6108="SI"),"SI","NO")</f>
        <v>SI</v>
      </c>
      <c r="N6108" s="3" t="str">
        <f>IF(+OR(H6108="SI",K6108="SI"),"SI","NO")</f>
        <v>SI</v>
      </c>
      <c r="O6108" s="3" t="str">
        <f>IF(+OR(I6108="SI",L6108="SI"),"SI","NO")</f>
        <v>SI</v>
      </c>
    </row>
    <row r="6109" spans="1:15" x14ac:dyDescent="0.25">
      <c r="A6109" s="20" t="s">
        <v>3411</v>
      </c>
      <c r="B6109" s="1" t="s">
        <v>3850</v>
      </c>
      <c r="C6109" s="3">
        <v>6</v>
      </c>
      <c r="D6109" s="3" t="str">
        <f>VLOOKUP(Cobertura2021[[#This Row],['#Area]],S:T,2)</f>
        <v>Rural</v>
      </c>
      <c r="E6109" s="1" t="s">
        <v>3776</v>
      </c>
      <c r="F6109" s="3">
        <v>60</v>
      </c>
      <c r="G6109" s="27" t="s">
        <v>5320</v>
      </c>
      <c r="H6109" s="27" t="s">
        <v>5320</v>
      </c>
      <c r="I6109" s="27" t="s">
        <v>5320</v>
      </c>
      <c r="J6109" s="28" t="s">
        <v>21</v>
      </c>
      <c r="K6109" s="28" t="s">
        <v>21</v>
      </c>
      <c r="L6109" s="28" t="s">
        <v>21</v>
      </c>
      <c r="M6109" s="3" t="str">
        <f>IF(+OR(J6109="SI",G6109="SI"),"SI","NO")</f>
        <v>SI</v>
      </c>
      <c r="N6109" s="3" t="str">
        <f>IF(+OR(H6109="SI",K6109="SI"),"SI","NO")</f>
        <v>SI</v>
      </c>
      <c r="O6109" s="3" t="str">
        <f>IF(+OR(I6109="SI",L6109="SI"),"SI","NO")</f>
        <v>SI</v>
      </c>
    </row>
    <row r="6110" spans="1:15" x14ac:dyDescent="0.25">
      <c r="A6110" s="20" t="s">
        <v>3411</v>
      </c>
      <c r="B6110" s="1" t="s">
        <v>3740</v>
      </c>
      <c r="C6110" s="3">
        <v>6</v>
      </c>
      <c r="D6110" s="3" t="str">
        <f>VLOOKUP(Cobertura2021[[#This Row],['#Area]],S:T,2)</f>
        <v>Rural</v>
      </c>
      <c r="E6110" s="1" t="s">
        <v>3755</v>
      </c>
      <c r="F6110" s="3">
        <v>117</v>
      </c>
      <c r="G6110" s="27" t="s">
        <v>5320</v>
      </c>
      <c r="H6110" s="27" t="s">
        <v>5320</v>
      </c>
      <c r="I6110" s="27" t="s">
        <v>5320</v>
      </c>
      <c r="J6110" s="28" t="s">
        <v>21</v>
      </c>
      <c r="K6110" s="28" t="s">
        <v>20</v>
      </c>
      <c r="L6110" s="28" t="s">
        <v>20</v>
      </c>
      <c r="M6110" s="3" t="str">
        <f>IF(+OR(J6110="SI",G6110="SI"),"SI","NO")</f>
        <v>SI</v>
      </c>
      <c r="N6110" s="3" t="str">
        <f>IF(+OR(H6110="SI",K6110="SI"),"SI","NO")</f>
        <v>SI</v>
      </c>
      <c r="O6110" s="3" t="str">
        <f>IF(+OR(I6110="SI",L6110="SI"),"SI","NO")</f>
        <v>SI</v>
      </c>
    </row>
    <row r="6111" spans="1:15" x14ac:dyDescent="0.25">
      <c r="A6111" s="20" t="s">
        <v>3411</v>
      </c>
      <c r="B6111" s="1" t="s">
        <v>3850</v>
      </c>
      <c r="C6111" s="3">
        <v>6</v>
      </c>
      <c r="D6111" s="3" t="str">
        <f>VLOOKUP(Cobertura2021[[#This Row],['#Area]],S:T,2)</f>
        <v>Rural</v>
      </c>
      <c r="E6111" s="1" t="s">
        <v>3755</v>
      </c>
      <c r="F6111" s="3">
        <v>115</v>
      </c>
      <c r="G6111" s="27" t="s">
        <v>5320</v>
      </c>
      <c r="H6111" s="27" t="s">
        <v>5320</v>
      </c>
      <c r="I6111" s="27" t="s">
        <v>5320</v>
      </c>
      <c r="J6111" s="28" t="s">
        <v>21</v>
      </c>
      <c r="K6111" s="28" t="s">
        <v>21</v>
      </c>
      <c r="L6111" s="28" t="s">
        <v>20</v>
      </c>
      <c r="M6111" s="3" t="str">
        <f>IF(+OR(J6111="SI",G6111="SI"),"SI","NO")</f>
        <v>SI</v>
      </c>
      <c r="N6111" s="3" t="str">
        <f>IF(+OR(H6111="SI",K6111="SI"),"SI","NO")</f>
        <v>SI</v>
      </c>
      <c r="O6111" s="3" t="str">
        <f>IF(+OR(I6111="SI",L6111="SI"),"SI","NO")</f>
        <v>SI</v>
      </c>
    </row>
    <row r="6112" spans="1:15" hidden="1" x14ac:dyDescent="0.25">
      <c r="A6112" s="20" t="s">
        <v>3411</v>
      </c>
      <c r="B6112" s="1" t="s">
        <v>3412</v>
      </c>
      <c r="C6112" s="3">
        <v>1</v>
      </c>
      <c r="D6112" s="3" t="e">
        <f>VLOOKUP(Cobertura2021[[#This Row],['#Area]],S:T,2)</f>
        <v>#N/A</v>
      </c>
      <c r="E6112" s="1" t="s">
        <v>2159</v>
      </c>
      <c r="F6112" s="3">
        <v>1560</v>
      </c>
      <c r="G6112" s="27" t="s">
        <v>5320</v>
      </c>
      <c r="H6112" s="27" t="s">
        <v>5320</v>
      </c>
      <c r="I6112" s="27" t="s">
        <v>5320</v>
      </c>
      <c r="J6112" s="28" t="s">
        <v>21</v>
      </c>
      <c r="K6112" s="28" t="s">
        <v>21</v>
      </c>
      <c r="L6112" s="28" t="s">
        <v>21</v>
      </c>
      <c r="M6112" s="3" t="str">
        <f>IF(+OR(J6112="SI",G6112="SI"),"SI","NO")</f>
        <v>SI</v>
      </c>
      <c r="N6112" s="3" t="str">
        <f>IF(+OR(H6112="SI",K6112="SI"),"SI","NO")</f>
        <v>SI</v>
      </c>
      <c r="O6112" s="3" t="str">
        <f>IF(+OR(I6112="SI",L6112="SI"),"SI","NO")</f>
        <v>SI</v>
      </c>
    </row>
    <row r="6113" spans="1:15" x14ac:dyDescent="0.25">
      <c r="A6113" s="20" t="s">
        <v>3411</v>
      </c>
      <c r="B6113" s="1" t="s">
        <v>3918</v>
      </c>
      <c r="C6113" s="3">
        <v>6</v>
      </c>
      <c r="D6113" s="3" t="str">
        <f>VLOOKUP(Cobertura2021[[#This Row],['#Area]],S:T,2)</f>
        <v>Rural</v>
      </c>
      <c r="E6113" s="1" t="s">
        <v>2159</v>
      </c>
      <c r="F6113" s="3">
        <v>74</v>
      </c>
      <c r="G6113" s="27" t="s">
        <v>5320</v>
      </c>
      <c r="H6113" s="27" t="s">
        <v>5320</v>
      </c>
      <c r="I6113" s="27" t="s">
        <v>5320</v>
      </c>
      <c r="J6113" s="28" t="s">
        <v>21</v>
      </c>
      <c r="K6113" s="28" t="s">
        <v>20</v>
      </c>
      <c r="L6113" s="28" t="s">
        <v>20</v>
      </c>
      <c r="M6113" s="3" t="str">
        <f>IF(+OR(J6113="SI",G6113="SI"),"SI","NO")</f>
        <v>SI</v>
      </c>
      <c r="N6113" s="3" t="str">
        <f>IF(+OR(H6113="SI",K6113="SI"),"SI","NO")</f>
        <v>SI</v>
      </c>
      <c r="O6113" s="3" t="str">
        <f>IF(+OR(I6113="SI",L6113="SI"),"SI","NO")</f>
        <v>SI</v>
      </c>
    </row>
    <row r="6114" spans="1:15" x14ac:dyDescent="0.25">
      <c r="A6114" s="20" t="s">
        <v>3411</v>
      </c>
      <c r="B6114" s="1" t="s">
        <v>3740</v>
      </c>
      <c r="C6114" s="3">
        <v>6</v>
      </c>
      <c r="D6114" s="3" t="str">
        <f>VLOOKUP(Cobertura2021[[#This Row],['#Area]],S:T,2)</f>
        <v>Rural</v>
      </c>
      <c r="E6114" s="1" t="s">
        <v>3745</v>
      </c>
      <c r="F6114" s="3">
        <v>160</v>
      </c>
      <c r="G6114" s="27" t="s">
        <v>5320</v>
      </c>
      <c r="H6114" s="27" t="s">
        <v>5320</v>
      </c>
      <c r="I6114" s="27" t="s">
        <v>5320</v>
      </c>
      <c r="J6114" s="28" t="s">
        <v>21</v>
      </c>
      <c r="K6114" s="28" t="s">
        <v>20</v>
      </c>
      <c r="L6114" s="28" t="s">
        <v>20</v>
      </c>
      <c r="M6114" s="3" t="str">
        <f>IF(+OR(J6114="SI",G6114="SI"),"SI","NO")</f>
        <v>SI</v>
      </c>
      <c r="N6114" s="3" t="str">
        <f>IF(+OR(H6114="SI",K6114="SI"),"SI","NO")</f>
        <v>SI</v>
      </c>
      <c r="O6114" s="3" t="str">
        <f>IF(+OR(I6114="SI",L6114="SI"),"SI","NO")</f>
        <v>SI</v>
      </c>
    </row>
    <row r="6115" spans="1:15" x14ac:dyDescent="0.25">
      <c r="A6115" s="20" t="s">
        <v>3411</v>
      </c>
      <c r="B6115" s="1" t="s">
        <v>2764</v>
      </c>
      <c r="C6115" s="3">
        <v>6</v>
      </c>
      <c r="D6115" s="3" t="str">
        <f>VLOOKUP(Cobertura2021[[#This Row],['#Area]],S:T,2)</f>
        <v>Rural</v>
      </c>
      <c r="E6115" s="1" t="s">
        <v>344</v>
      </c>
      <c r="F6115" s="3">
        <v>50</v>
      </c>
      <c r="G6115" s="27" t="s">
        <v>5320</v>
      </c>
      <c r="H6115" s="27" t="s">
        <v>5320</v>
      </c>
      <c r="I6115" s="27" t="s">
        <v>5320</v>
      </c>
      <c r="J6115" s="28" t="s">
        <v>21</v>
      </c>
      <c r="K6115" s="28" t="s">
        <v>21</v>
      </c>
      <c r="L6115" s="28" t="s">
        <v>20</v>
      </c>
      <c r="M6115" s="3" t="str">
        <f>IF(+OR(J6115="SI",G6115="SI"),"SI","NO")</f>
        <v>SI</v>
      </c>
      <c r="N6115" s="3" t="str">
        <f>IF(+OR(H6115="SI",K6115="SI"),"SI","NO")</f>
        <v>SI</v>
      </c>
      <c r="O6115" s="3" t="str">
        <f>IF(+OR(I6115="SI",L6115="SI"),"SI","NO")</f>
        <v>SI</v>
      </c>
    </row>
    <row r="6116" spans="1:15" x14ac:dyDescent="0.25">
      <c r="A6116" s="20" t="s">
        <v>3411</v>
      </c>
      <c r="B6116" s="1" t="s">
        <v>3740</v>
      </c>
      <c r="C6116" s="3">
        <v>6</v>
      </c>
      <c r="D6116" s="3" t="str">
        <f>VLOOKUP(Cobertura2021[[#This Row],['#Area]],S:T,2)</f>
        <v>Rural</v>
      </c>
      <c r="E6116" s="1" t="s">
        <v>493</v>
      </c>
      <c r="F6116" s="3">
        <v>69</v>
      </c>
      <c r="G6116" s="27" t="s">
        <v>5320</v>
      </c>
      <c r="H6116" s="27" t="s">
        <v>5320</v>
      </c>
      <c r="I6116" s="27" t="s">
        <v>5320</v>
      </c>
      <c r="J6116" s="28" t="s">
        <v>20</v>
      </c>
      <c r="K6116" s="28" t="s">
        <v>20</v>
      </c>
      <c r="L6116" s="28" t="s">
        <v>20</v>
      </c>
      <c r="M6116" s="3" t="str">
        <f>IF(+OR(J6116="SI",G6116="SI"),"SI","NO")</f>
        <v>SI</v>
      </c>
      <c r="N6116" s="3" t="str">
        <f>IF(+OR(H6116="SI",K6116="SI"),"SI","NO")</f>
        <v>SI</v>
      </c>
      <c r="O6116" s="3" t="str">
        <f>IF(+OR(I6116="SI",L6116="SI"),"SI","NO")</f>
        <v>SI</v>
      </c>
    </row>
    <row r="6117" spans="1:15" hidden="1" x14ac:dyDescent="0.25">
      <c r="A6117" s="20" t="s">
        <v>3411</v>
      </c>
      <c r="B6117" s="1" t="s">
        <v>3412</v>
      </c>
      <c r="C6117" s="3">
        <v>3</v>
      </c>
      <c r="D6117" s="3" t="str">
        <f>VLOOKUP(Cobertura2021[[#This Row],['#Area]],S:T,2)</f>
        <v>Suburbana</v>
      </c>
      <c r="E6117" s="1" t="s">
        <v>3450</v>
      </c>
      <c r="F6117" s="3">
        <v>79</v>
      </c>
      <c r="G6117" s="27" t="s">
        <v>5320</v>
      </c>
      <c r="H6117" s="27" t="s">
        <v>5320</v>
      </c>
      <c r="I6117" s="27" t="s">
        <v>5320</v>
      </c>
      <c r="J6117" s="28" t="s">
        <v>21</v>
      </c>
      <c r="K6117" s="28" t="s">
        <v>21</v>
      </c>
      <c r="L6117" s="28" t="s">
        <v>21</v>
      </c>
      <c r="M6117" s="3" t="str">
        <f>IF(+OR(J6117="SI",G6117="SI"),"SI","NO")</f>
        <v>SI</v>
      </c>
      <c r="N6117" s="3" t="str">
        <f>IF(+OR(H6117="SI",K6117="SI"),"SI","NO")</f>
        <v>SI</v>
      </c>
      <c r="O6117" s="3" t="str">
        <f>IF(+OR(I6117="SI",L6117="SI"),"SI","NO")</f>
        <v>SI</v>
      </c>
    </row>
    <row r="6118" spans="1:15" x14ac:dyDescent="0.25">
      <c r="A6118" s="20" t="s">
        <v>156</v>
      </c>
      <c r="B6118" s="1" t="s">
        <v>5116</v>
      </c>
      <c r="C6118" s="3">
        <v>6</v>
      </c>
      <c r="D6118" s="3" t="str">
        <f>VLOOKUP(Cobertura2021[[#This Row],['#Area]],S:T,2)</f>
        <v>Rural</v>
      </c>
      <c r="E6118" s="1" t="s">
        <v>4698</v>
      </c>
      <c r="F6118" s="3">
        <v>135</v>
      </c>
      <c r="G6118" s="27" t="s">
        <v>5320</v>
      </c>
      <c r="H6118" s="27" t="s">
        <v>3</v>
      </c>
      <c r="I6118" s="27" t="s">
        <v>3</v>
      </c>
      <c r="J6118" s="28" t="s">
        <v>21</v>
      </c>
      <c r="K6118" s="28" t="s">
        <v>20</v>
      </c>
      <c r="L6118" s="28" t="s">
        <v>20</v>
      </c>
      <c r="M6118" s="3" t="str">
        <f>IF(+OR(J6118="SI",G6118="SI"),"SI","NO")</f>
        <v>SI</v>
      </c>
      <c r="N6118" s="3" t="str">
        <f>IF(+OR(H6118="SI",K6118="SI"),"SI","NO")</f>
        <v>NO</v>
      </c>
      <c r="O6118" s="3" t="str">
        <f>IF(+OR(I6118="SI",L6118="SI"),"SI","NO")</f>
        <v>NO</v>
      </c>
    </row>
    <row r="6119" spans="1:15" x14ac:dyDescent="0.25">
      <c r="A6119" s="20" t="s">
        <v>3411</v>
      </c>
      <c r="B6119" s="1" t="s">
        <v>3589</v>
      </c>
      <c r="C6119" s="3">
        <v>6</v>
      </c>
      <c r="D6119" s="3" t="str">
        <f>VLOOKUP(Cobertura2021[[#This Row],['#Area]],S:T,2)</f>
        <v>Rural</v>
      </c>
      <c r="E6119" s="1" t="s">
        <v>99</v>
      </c>
      <c r="F6119" s="3">
        <v>35</v>
      </c>
      <c r="G6119" s="27" t="s">
        <v>5320</v>
      </c>
      <c r="H6119" s="27" t="s">
        <v>5320</v>
      </c>
      <c r="I6119" s="27" t="s">
        <v>5320</v>
      </c>
      <c r="J6119" s="28" t="s">
        <v>21</v>
      </c>
      <c r="K6119" s="28" t="s">
        <v>20</v>
      </c>
      <c r="L6119" s="28" t="s">
        <v>20</v>
      </c>
      <c r="M6119" s="3" t="str">
        <f>IF(+OR(J6119="SI",G6119="SI"),"SI","NO")</f>
        <v>SI</v>
      </c>
      <c r="N6119" s="3" t="str">
        <f>IF(+OR(H6119="SI",K6119="SI"),"SI","NO")</f>
        <v>SI</v>
      </c>
      <c r="O6119" s="3" t="str">
        <f>IF(+OR(I6119="SI",L6119="SI"),"SI","NO")</f>
        <v>SI</v>
      </c>
    </row>
    <row r="6120" spans="1:15" x14ac:dyDescent="0.25">
      <c r="A6120" s="20" t="s">
        <v>3411</v>
      </c>
      <c r="B6120" s="1" t="s">
        <v>3740</v>
      </c>
      <c r="C6120" s="3">
        <v>6</v>
      </c>
      <c r="D6120" s="3" t="str">
        <f>VLOOKUP(Cobertura2021[[#This Row],['#Area]],S:T,2)</f>
        <v>Rural</v>
      </c>
      <c r="E6120" s="1" t="s">
        <v>3748</v>
      </c>
      <c r="F6120" s="3">
        <v>128</v>
      </c>
      <c r="G6120" s="27" t="s">
        <v>5320</v>
      </c>
      <c r="H6120" s="27" t="s">
        <v>5320</v>
      </c>
      <c r="I6120" s="27" t="s">
        <v>5320</v>
      </c>
      <c r="J6120" s="28" t="s">
        <v>21</v>
      </c>
      <c r="K6120" s="28" t="s">
        <v>20</v>
      </c>
      <c r="L6120" s="28" t="s">
        <v>20</v>
      </c>
      <c r="M6120" s="3" t="str">
        <f>IF(+OR(J6120="SI",G6120="SI"),"SI","NO")</f>
        <v>SI</v>
      </c>
      <c r="N6120" s="3" t="str">
        <f>IF(+OR(H6120="SI",K6120="SI"),"SI","NO")</f>
        <v>SI</v>
      </c>
      <c r="O6120" s="3" t="str">
        <f>IF(+OR(I6120="SI",L6120="SI"),"SI","NO")</f>
        <v>SI</v>
      </c>
    </row>
    <row r="6121" spans="1:15" x14ac:dyDescent="0.25">
      <c r="A6121" s="20" t="s">
        <v>3411</v>
      </c>
      <c r="B6121" s="1" t="s">
        <v>3589</v>
      </c>
      <c r="C6121" s="3">
        <v>6</v>
      </c>
      <c r="D6121" s="3" t="str">
        <f>VLOOKUP(Cobertura2021[[#This Row],['#Area]],S:T,2)</f>
        <v>Rural</v>
      </c>
      <c r="E6121" s="1" t="s">
        <v>175</v>
      </c>
      <c r="F6121" s="3">
        <v>72</v>
      </c>
      <c r="G6121" s="27" t="s">
        <v>5320</v>
      </c>
      <c r="H6121" s="27" t="s">
        <v>5320</v>
      </c>
      <c r="I6121" s="27" t="s">
        <v>5320</v>
      </c>
      <c r="J6121" s="28" t="s">
        <v>21</v>
      </c>
      <c r="K6121" s="28" t="s">
        <v>20</v>
      </c>
      <c r="L6121" s="28" t="s">
        <v>20</v>
      </c>
      <c r="M6121" s="3" t="str">
        <f>IF(+OR(J6121="SI",G6121="SI"),"SI","NO")</f>
        <v>SI</v>
      </c>
      <c r="N6121" s="3" t="str">
        <f>IF(+OR(H6121="SI",K6121="SI"),"SI","NO")</f>
        <v>SI</v>
      </c>
      <c r="O6121" s="3" t="str">
        <f>IF(+OR(I6121="SI",L6121="SI"),"SI","NO")</f>
        <v>SI</v>
      </c>
    </row>
    <row r="6122" spans="1:15" hidden="1" x14ac:dyDescent="0.25">
      <c r="A6122" s="20" t="s">
        <v>3411</v>
      </c>
      <c r="B6122" s="1" t="s">
        <v>3740</v>
      </c>
      <c r="C6122" s="3">
        <v>1</v>
      </c>
      <c r="D6122" s="3" t="e">
        <f>VLOOKUP(Cobertura2021[[#This Row],['#Area]],S:T,2)</f>
        <v>#N/A</v>
      </c>
      <c r="E6122" s="1" t="s">
        <v>175</v>
      </c>
      <c r="F6122" s="3">
        <v>267</v>
      </c>
      <c r="G6122" s="27" t="s">
        <v>5320</v>
      </c>
      <c r="H6122" s="27" t="s">
        <v>5320</v>
      </c>
      <c r="I6122" s="27" t="s">
        <v>5320</v>
      </c>
      <c r="J6122" s="28" t="s">
        <v>21</v>
      </c>
      <c r="K6122" s="28" t="s">
        <v>21</v>
      </c>
      <c r="L6122" s="28" t="s">
        <v>21</v>
      </c>
      <c r="M6122" s="3" t="str">
        <f>IF(+OR(J6122="SI",G6122="SI"),"SI","NO")</f>
        <v>SI</v>
      </c>
      <c r="N6122" s="3" t="str">
        <f>IF(+OR(H6122="SI",K6122="SI"),"SI","NO")</f>
        <v>SI</v>
      </c>
      <c r="O6122" s="3" t="str">
        <f>IF(+OR(I6122="SI",L6122="SI"),"SI","NO")</f>
        <v>SI</v>
      </c>
    </row>
    <row r="6123" spans="1:15" hidden="1" x14ac:dyDescent="0.25">
      <c r="A6123" s="20" t="s">
        <v>3411</v>
      </c>
      <c r="B6123" s="1" t="s">
        <v>3668</v>
      </c>
      <c r="C6123" s="3">
        <v>1</v>
      </c>
      <c r="D6123" s="3" t="e">
        <f>VLOOKUP(Cobertura2021[[#This Row],['#Area]],S:T,2)</f>
        <v>#N/A</v>
      </c>
      <c r="E6123" s="1" t="s">
        <v>539</v>
      </c>
      <c r="F6123" s="3">
        <v>52</v>
      </c>
      <c r="G6123" s="27" t="s">
        <v>5320</v>
      </c>
      <c r="H6123" s="27" t="s">
        <v>5320</v>
      </c>
      <c r="I6123" s="27" t="s">
        <v>5320</v>
      </c>
      <c r="J6123" s="28" t="s">
        <v>21</v>
      </c>
      <c r="K6123" s="28" t="s">
        <v>21</v>
      </c>
      <c r="L6123" s="28" t="s">
        <v>21</v>
      </c>
      <c r="M6123" s="3" t="str">
        <f>IF(+OR(J6123="SI",G6123="SI"),"SI","NO")</f>
        <v>SI</v>
      </c>
      <c r="N6123" s="3" t="str">
        <f>IF(+OR(H6123="SI",K6123="SI"),"SI","NO")</f>
        <v>SI</v>
      </c>
      <c r="O6123" s="3" t="str">
        <f>IF(+OR(I6123="SI",L6123="SI"),"SI","NO")</f>
        <v>SI</v>
      </c>
    </row>
    <row r="6124" spans="1:15" hidden="1" x14ac:dyDescent="0.25">
      <c r="A6124" s="20" t="s">
        <v>3411</v>
      </c>
      <c r="B6124" s="1" t="s">
        <v>3589</v>
      </c>
      <c r="C6124" s="3">
        <v>1</v>
      </c>
      <c r="D6124" s="3" t="e">
        <f>VLOOKUP(Cobertura2021[[#This Row],['#Area]],S:T,2)</f>
        <v>#N/A</v>
      </c>
      <c r="E6124" s="1" t="s">
        <v>539</v>
      </c>
      <c r="F6124" s="3">
        <v>96</v>
      </c>
      <c r="G6124" s="27" t="s">
        <v>5320</v>
      </c>
      <c r="H6124" s="27" t="s">
        <v>5320</v>
      </c>
      <c r="I6124" s="27" t="s">
        <v>5320</v>
      </c>
      <c r="J6124" s="28" t="s">
        <v>21</v>
      </c>
      <c r="K6124" s="28" t="s">
        <v>21</v>
      </c>
      <c r="L6124" s="28" t="s">
        <v>21</v>
      </c>
      <c r="M6124" s="3" t="str">
        <f>IF(+OR(J6124="SI",G6124="SI"),"SI","NO")</f>
        <v>SI</v>
      </c>
      <c r="N6124" s="3" t="str">
        <f>IF(+OR(H6124="SI",K6124="SI"),"SI","NO")</f>
        <v>SI</v>
      </c>
      <c r="O6124" s="3" t="str">
        <f>IF(+OR(I6124="SI",L6124="SI"),"SI","NO")</f>
        <v>SI</v>
      </c>
    </row>
    <row r="6125" spans="1:15" hidden="1" x14ac:dyDescent="0.25">
      <c r="A6125" s="20" t="s">
        <v>3411</v>
      </c>
      <c r="B6125" s="1" t="s">
        <v>3556</v>
      </c>
      <c r="C6125" s="3">
        <v>1</v>
      </c>
      <c r="D6125" s="3" t="e">
        <f>VLOOKUP(Cobertura2021[[#This Row],['#Area]],S:T,2)</f>
        <v>#N/A</v>
      </c>
      <c r="E6125" s="1" t="s">
        <v>138</v>
      </c>
      <c r="F6125" s="3">
        <v>404</v>
      </c>
      <c r="G6125" s="27" t="s">
        <v>5320</v>
      </c>
      <c r="H6125" s="27" t="s">
        <v>5320</v>
      </c>
      <c r="I6125" s="27" t="s">
        <v>5320</v>
      </c>
      <c r="J6125" s="28" t="s">
        <v>21</v>
      </c>
      <c r="K6125" s="28" t="s">
        <v>21</v>
      </c>
      <c r="L6125" s="28" t="s">
        <v>21</v>
      </c>
      <c r="M6125" s="3" t="str">
        <f>IF(+OR(J6125="SI",G6125="SI"),"SI","NO")</f>
        <v>SI</v>
      </c>
      <c r="N6125" s="3" t="str">
        <f>IF(+OR(H6125="SI",K6125="SI"),"SI","NO")</f>
        <v>SI</v>
      </c>
      <c r="O6125" s="3" t="str">
        <f>IF(+OR(I6125="SI",L6125="SI"),"SI","NO")</f>
        <v>SI</v>
      </c>
    </row>
    <row r="6126" spans="1:15" x14ac:dyDescent="0.25">
      <c r="A6126" s="20" t="s">
        <v>3411</v>
      </c>
      <c r="B6126" s="1" t="s">
        <v>3556</v>
      </c>
      <c r="C6126" s="3">
        <v>6</v>
      </c>
      <c r="D6126" s="3" t="str">
        <f>VLOOKUP(Cobertura2021[[#This Row],['#Area]],S:T,2)</f>
        <v>Rural</v>
      </c>
      <c r="E6126" s="1" t="s">
        <v>138</v>
      </c>
      <c r="F6126" s="3">
        <v>109</v>
      </c>
      <c r="G6126" s="27" t="s">
        <v>5320</v>
      </c>
      <c r="H6126" s="27" t="s">
        <v>5320</v>
      </c>
      <c r="I6126" s="27" t="s">
        <v>5320</v>
      </c>
      <c r="J6126" s="28" t="s">
        <v>21</v>
      </c>
      <c r="K6126" s="28" t="s">
        <v>20</v>
      </c>
      <c r="L6126" s="28" t="s">
        <v>20</v>
      </c>
      <c r="M6126" s="3" t="str">
        <f>IF(+OR(J6126="SI",G6126="SI"),"SI","NO")</f>
        <v>SI</v>
      </c>
      <c r="N6126" s="3" t="str">
        <f>IF(+OR(H6126="SI",K6126="SI"),"SI","NO")</f>
        <v>SI</v>
      </c>
      <c r="O6126" s="3" t="str">
        <f>IF(+OR(I6126="SI",L6126="SI"),"SI","NO")</f>
        <v>SI</v>
      </c>
    </row>
    <row r="6127" spans="1:15" x14ac:dyDescent="0.25">
      <c r="A6127" s="20" t="s">
        <v>102</v>
      </c>
      <c r="B6127" s="1" t="s">
        <v>449</v>
      </c>
      <c r="C6127" s="3">
        <v>6</v>
      </c>
      <c r="D6127" s="3" t="str">
        <f>VLOOKUP(Cobertura2021[[#This Row],['#Area]],S:T,2)</f>
        <v>Rural</v>
      </c>
      <c r="E6127" s="1" t="s">
        <v>471</v>
      </c>
      <c r="F6127" s="3">
        <v>0</v>
      </c>
      <c r="G6127" s="27" t="s">
        <v>5320</v>
      </c>
      <c r="H6127" s="27" t="s">
        <v>3</v>
      </c>
      <c r="I6127" s="27" t="s">
        <v>3</v>
      </c>
      <c r="J6127" s="28" t="s">
        <v>20</v>
      </c>
      <c r="K6127" s="28" t="s">
        <v>20</v>
      </c>
      <c r="L6127" s="28" t="s">
        <v>20</v>
      </c>
      <c r="M6127" s="3" t="str">
        <f>IF(+OR(J6127="SI",G6127="SI"),"SI","NO")</f>
        <v>SI</v>
      </c>
      <c r="N6127" s="3" t="str">
        <f>IF(+OR(H6127="SI",K6127="SI"),"SI","NO")</f>
        <v>NO</v>
      </c>
      <c r="O6127" s="3" t="str">
        <f>IF(+OR(I6127="SI",L6127="SI"),"SI","NO")</f>
        <v>NO</v>
      </c>
    </row>
    <row r="6128" spans="1:15" x14ac:dyDescent="0.25">
      <c r="A6128" s="20" t="s">
        <v>3411</v>
      </c>
      <c r="B6128" s="1" t="s">
        <v>3740</v>
      </c>
      <c r="C6128" s="3">
        <v>6</v>
      </c>
      <c r="D6128" s="3" t="str">
        <f>VLOOKUP(Cobertura2021[[#This Row],['#Area]],S:T,2)</f>
        <v>Rural</v>
      </c>
      <c r="E6128" s="1" t="s">
        <v>1754</v>
      </c>
      <c r="F6128" s="3">
        <v>117</v>
      </c>
      <c r="G6128" s="27" t="s">
        <v>5320</v>
      </c>
      <c r="H6128" s="27" t="s">
        <v>5320</v>
      </c>
      <c r="I6128" s="27" t="s">
        <v>5320</v>
      </c>
      <c r="J6128" s="28" t="s">
        <v>20</v>
      </c>
      <c r="K6128" s="28" t="s">
        <v>20</v>
      </c>
      <c r="L6128" s="28" t="s">
        <v>20</v>
      </c>
      <c r="M6128" s="3" t="str">
        <f>IF(+OR(J6128="SI",G6128="SI"),"SI","NO")</f>
        <v>SI</v>
      </c>
      <c r="N6128" s="3" t="str">
        <f>IF(+OR(H6128="SI",K6128="SI"),"SI","NO")</f>
        <v>SI</v>
      </c>
      <c r="O6128" s="3" t="str">
        <f>IF(+OR(I6128="SI",L6128="SI"),"SI","NO")</f>
        <v>SI</v>
      </c>
    </row>
    <row r="6129" spans="1:15" x14ac:dyDescent="0.25">
      <c r="A6129" s="20" t="s">
        <v>3411</v>
      </c>
      <c r="B6129" s="1" t="s">
        <v>3412</v>
      </c>
      <c r="C6129" s="3">
        <v>6</v>
      </c>
      <c r="D6129" s="3" t="str">
        <f>VLOOKUP(Cobertura2021[[#This Row],['#Area]],S:T,2)</f>
        <v>Rural</v>
      </c>
      <c r="E6129" s="1" t="s">
        <v>217</v>
      </c>
      <c r="F6129" s="3">
        <v>21</v>
      </c>
      <c r="G6129" s="27" t="s">
        <v>5320</v>
      </c>
      <c r="H6129" s="27" t="s">
        <v>5320</v>
      </c>
      <c r="I6129" s="27" t="s">
        <v>5320</v>
      </c>
      <c r="J6129" s="28" t="s">
        <v>21</v>
      </c>
      <c r="K6129" s="28" t="s">
        <v>20</v>
      </c>
      <c r="L6129" s="28" t="s">
        <v>20</v>
      </c>
      <c r="M6129" s="3" t="str">
        <f>IF(+OR(J6129="SI",G6129="SI"),"SI","NO")</f>
        <v>SI</v>
      </c>
      <c r="N6129" s="3" t="str">
        <f>IF(+OR(H6129="SI",K6129="SI"),"SI","NO")</f>
        <v>SI</v>
      </c>
      <c r="O6129" s="3" t="str">
        <f>IF(+OR(I6129="SI",L6129="SI"),"SI","NO")</f>
        <v>SI</v>
      </c>
    </row>
    <row r="6130" spans="1:15" x14ac:dyDescent="0.25">
      <c r="A6130" s="20" t="s">
        <v>156</v>
      </c>
      <c r="B6130" s="1" t="s">
        <v>2209</v>
      </c>
      <c r="C6130" s="3">
        <v>6</v>
      </c>
      <c r="D6130" s="3" t="str">
        <f>VLOOKUP(Cobertura2021[[#This Row],['#Area]],S:T,2)</f>
        <v>Rural</v>
      </c>
      <c r="E6130" s="1" t="s">
        <v>471</v>
      </c>
      <c r="F6130" s="3">
        <v>82</v>
      </c>
      <c r="G6130" s="27" t="s">
        <v>5320</v>
      </c>
      <c r="H6130" s="27" t="s">
        <v>5320</v>
      </c>
      <c r="I6130" s="27" t="s">
        <v>3</v>
      </c>
      <c r="J6130" s="28" t="s">
        <v>21</v>
      </c>
      <c r="K6130" s="28" t="s">
        <v>21</v>
      </c>
      <c r="L6130" s="28" t="s">
        <v>20</v>
      </c>
      <c r="M6130" s="3" t="str">
        <f>IF(+OR(J6130="SI",G6130="SI"),"SI","NO")</f>
        <v>SI</v>
      </c>
      <c r="N6130" s="3" t="str">
        <f>IF(+OR(H6130="SI",K6130="SI"),"SI","NO")</f>
        <v>SI</v>
      </c>
      <c r="O6130" s="3" t="str">
        <f>IF(+OR(I6130="SI",L6130="SI"),"SI","NO")</f>
        <v>NO</v>
      </c>
    </row>
    <row r="6131" spans="1:15" x14ac:dyDescent="0.25">
      <c r="A6131" s="20" t="s">
        <v>3411</v>
      </c>
      <c r="B6131" s="1" t="s">
        <v>3475</v>
      </c>
      <c r="C6131" s="3">
        <v>6</v>
      </c>
      <c r="D6131" s="3" t="str">
        <f>VLOOKUP(Cobertura2021[[#This Row],['#Area]],S:T,2)</f>
        <v>Rural</v>
      </c>
      <c r="E6131" s="1" t="s">
        <v>176</v>
      </c>
      <c r="F6131" s="3">
        <v>17</v>
      </c>
      <c r="G6131" s="27" t="s">
        <v>5320</v>
      </c>
      <c r="H6131" s="27" t="s">
        <v>5320</v>
      </c>
      <c r="I6131" s="27" t="s">
        <v>5320</v>
      </c>
      <c r="J6131" s="28" t="s">
        <v>21</v>
      </c>
      <c r="K6131" s="28" t="s">
        <v>21</v>
      </c>
      <c r="L6131" s="28" t="s">
        <v>21</v>
      </c>
      <c r="M6131" s="3" t="str">
        <f>IF(+OR(J6131="SI",G6131="SI"),"SI","NO")</f>
        <v>SI</v>
      </c>
      <c r="N6131" s="3" t="str">
        <f>IF(+OR(H6131="SI",K6131="SI"),"SI","NO")</f>
        <v>SI</v>
      </c>
      <c r="O6131" s="3" t="str">
        <f>IF(+OR(I6131="SI",L6131="SI"),"SI","NO")</f>
        <v>SI</v>
      </c>
    </row>
    <row r="6132" spans="1:15" hidden="1" x14ac:dyDescent="0.25">
      <c r="A6132" s="20" t="s">
        <v>3411</v>
      </c>
      <c r="B6132" s="1" t="s">
        <v>2764</v>
      </c>
      <c r="C6132" s="3">
        <v>1</v>
      </c>
      <c r="D6132" s="3" t="e">
        <f>VLOOKUP(Cobertura2021[[#This Row],['#Area]],S:T,2)</f>
        <v>#N/A</v>
      </c>
      <c r="E6132" s="1" t="s">
        <v>176</v>
      </c>
      <c r="F6132" s="3">
        <v>114</v>
      </c>
      <c r="G6132" s="27" t="s">
        <v>5320</v>
      </c>
      <c r="H6132" s="27" t="s">
        <v>5320</v>
      </c>
      <c r="I6132" s="27" t="s">
        <v>5320</v>
      </c>
      <c r="J6132" s="28" t="s">
        <v>21</v>
      </c>
      <c r="K6132" s="28" t="s">
        <v>21</v>
      </c>
      <c r="L6132" s="28" t="s">
        <v>20</v>
      </c>
      <c r="M6132" s="3" t="str">
        <f>IF(+OR(J6132="SI",G6132="SI"),"SI","NO")</f>
        <v>SI</v>
      </c>
      <c r="N6132" s="3" t="str">
        <f>IF(+OR(H6132="SI",K6132="SI"),"SI","NO")</f>
        <v>SI</v>
      </c>
      <c r="O6132" s="3" t="str">
        <f>IF(+OR(I6132="SI",L6132="SI"),"SI","NO")</f>
        <v>SI</v>
      </c>
    </row>
    <row r="6133" spans="1:15" hidden="1" x14ac:dyDescent="0.25">
      <c r="A6133" s="20" t="s">
        <v>3411</v>
      </c>
      <c r="B6133" s="1" t="s">
        <v>3556</v>
      </c>
      <c r="C6133" s="3">
        <v>1</v>
      </c>
      <c r="D6133" s="3" t="e">
        <f>VLOOKUP(Cobertura2021[[#This Row],['#Area]],S:T,2)</f>
        <v>#N/A</v>
      </c>
      <c r="E6133" s="1" t="s">
        <v>176</v>
      </c>
      <c r="F6133" s="3">
        <v>826</v>
      </c>
      <c r="G6133" s="27" t="s">
        <v>5320</v>
      </c>
      <c r="H6133" s="27" t="s">
        <v>5320</v>
      </c>
      <c r="I6133" s="27" t="s">
        <v>5320</v>
      </c>
      <c r="J6133" s="28" t="s">
        <v>21</v>
      </c>
      <c r="K6133" s="28" t="s">
        <v>21</v>
      </c>
      <c r="L6133" s="28" t="s">
        <v>21</v>
      </c>
      <c r="M6133" s="3" t="str">
        <f>IF(+OR(J6133="SI",G6133="SI"),"SI","NO")</f>
        <v>SI</v>
      </c>
      <c r="N6133" s="3" t="str">
        <f>IF(+OR(H6133="SI",K6133="SI"),"SI","NO")</f>
        <v>SI</v>
      </c>
      <c r="O6133" s="3" t="str">
        <f>IF(+OR(I6133="SI",L6133="SI"),"SI","NO")</f>
        <v>SI</v>
      </c>
    </row>
    <row r="6134" spans="1:15" x14ac:dyDescent="0.25">
      <c r="A6134" s="20" t="s">
        <v>4225</v>
      </c>
      <c r="B6134" s="1" t="s">
        <v>4394</v>
      </c>
      <c r="C6134" s="3">
        <v>6</v>
      </c>
      <c r="D6134" s="3" t="str">
        <f>VLOOKUP(Cobertura2021[[#This Row],['#Area]],S:T,2)</f>
        <v>Rural</v>
      </c>
      <c r="E6134" s="1" t="s">
        <v>4417</v>
      </c>
      <c r="F6134" s="3">
        <v>74</v>
      </c>
      <c r="G6134" s="27" t="s">
        <v>5320</v>
      </c>
      <c r="H6134" s="27" t="s">
        <v>3</v>
      </c>
      <c r="I6134" s="27" t="s">
        <v>3</v>
      </c>
      <c r="J6134" s="28" t="s">
        <v>21</v>
      </c>
      <c r="K6134" s="28" t="s">
        <v>20</v>
      </c>
      <c r="L6134" s="28" t="s">
        <v>20</v>
      </c>
      <c r="M6134" s="3" t="str">
        <f>IF(+OR(J6134="SI",G6134="SI"),"SI","NO")</f>
        <v>SI</v>
      </c>
      <c r="N6134" s="3" t="str">
        <f>IF(+OR(H6134="SI",K6134="SI"),"SI","NO")</f>
        <v>NO</v>
      </c>
      <c r="O6134" s="3" t="str">
        <f>IF(+OR(I6134="SI",L6134="SI"),"SI","NO")</f>
        <v>NO</v>
      </c>
    </row>
    <row r="6135" spans="1:15" x14ac:dyDescent="0.25">
      <c r="A6135" s="20" t="s">
        <v>1926</v>
      </c>
      <c r="B6135" s="1" t="s">
        <v>1927</v>
      </c>
      <c r="C6135" s="3">
        <v>6</v>
      </c>
      <c r="D6135" s="3" t="str">
        <f>VLOOKUP(Cobertura2021[[#This Row],['#Area]],S:T,2)</f>
        <v>Rural</v>
      </c>
      <c r="E6135" s="1" t="s">
        <v>1738</v>
      </c>
      <c r="F6135" s="3">
        <v>60</v>
      </c>
      <c r="G6135" s="27" t="s">
        <v>5320</v>
      </c>
      <c r="H6135" s="27" t="s">
        <v>3</v>
      </c>
      <c r="I6135" s="27" t="s">
        <v>3</v>
      </c>
      <c r="J6135" s="28" t="s">
        <v>21</v>
      </c>
      <c r="K6135" s="28" t="s">
        <v>20</v>
      </c>
      <c r="L6135" s="28" t="s">
        <v>20</v>
      </c>
      <c r="M6135" s="3" t="str">
        <f>IF(+OR(J6135="SI",G6135="SI"),"SI","NO")</f>
        <v>SI</v>
      </c>
      <c r="N6135" s="3" t="str">
        <f>IF(+OR(H6135="SI",K6135="SI"),"SI","NO")</f>
        <v>NO</v>
      </c>
      <c r="O6135" s="3" t="str">
        <f>IF(+OR(I6135="SI",L6135="SI"),"SI","NO")</f>
        <v>NO</v>
      </c>
    </row>
    <row r="6136" spans="1:15" x14ac:dyDescent="0.25">
      <c r="A6136" s="20" t="s">
        <v>156</v>
      </c>
      <c r="B6136" s="1" t="s">
        <v>5238</v>
      </c>
      <c r="C6136" s="3">
        <v>6</v>
      </c>
      <c r="D6136" s="3" t="str">
        <f>VLOOKUP(Cobertura2021[[#This Row],['#Area]],S:T,2)</f>
        <v>Rural</v>
      </c>
      <c r="E6136" s="1" t="s">
        <v>4891</v>
      </c>
      <c r="F6136" s="3">
        <v>99</v>
      </c>
      <c r="G6136" s="27" t="s">
        <v>5320</v>
      </c>
      <c r="H6136" s="27" t="s">
        <v>3</v>
      </c>
      <c r="I6136" s="27" t="s">
        <v>3</v>
      </c>
      <c r="J6136" s="28" t="s">
        <v>21</v>
      </c>
      <c r="K6136" s="28" t="s">
        <v>20</v>
      </c>
      <c r="L6136" s="28" t="s">
        <v>20</v>
      </c>
      <c r="M6136" s="3" t="str">
        <f>IF(+OR(J6136="SI",G6136="SI"),"SI","NO")</f>
        <v>SI</v>
      </c>
      <c r="N6136" s="3" t="str">
        <f>IF(+OR(H6136="SI",K6136="SI"),"SI","NO")</f>
        <v>NO</v>
      </c>
      <c r="O6136" s="3" t="str">
        <f>IF(+OR(I6136="SI",L6136="SI"),"SI","NO")</f>
        <v>NO</v>
      </c>
    </row>
    <row r="6137" spans="1:15" x14ac:dyDescent="0.25">
      <c r="A6137" s="20" t="s">
        <v>3411</v>
      </c>
      <c r="B6137" s="1" t="s">
        <v>1329</v>
      </c>
      <c r="C6137" s="3">
        <v>6</v>
      </c>
      <c r="D6137" s="3" t="str">
        <f>VLOOKUP(Cobertura2021[[#This Row],['#Area]],S:T,2)</f>
        <v>Rural</v>
      </c>
      <c r="E6137" s="1" t="s">
        <v>176</v>
      </c>
      <c r="F6137" s="3">
        <v>67</v>
      </c>
      <c r="G6137" s="27" t="s">
        <v>5320</v>
      </c>
      <c r="H6137" s="27" t="s">
        <v>5320</v>
      </c>
      <c r="I6137" s="27" t="s">
        <v>5320</v>
      </c>
      <c r="J6137" s="28" t="s">
        <v>21</v>
      </c>
      <c r="K6137" s="28" t="s">
        <v>21</v>
      </c>
      <c r="L6137" s="28" t="s">
        <v>20</v>
      </c>
      <c r="M6137" s="3" t="str">
        <f>IF(+OR(J6137="SI",G6137="SI"),"SI","NO")</f>
        <v>SI</v>
      </c>
      <c r="N6137" s="3" t="str">
        <f>IF(+OR(H6137="SI",K6137="SI"),"SI","NO")</f>
        <v>SI</v>
      </c>
      <c r="O6137" s="3" t="str">
        <f>IF(+OR(I6137="SI",L6137="SI"),"SI","NO")</f>
        <v>SI</v>
      </c>
    </row>
    <row r="6138" spans="1:15" hidden="1" x14ac:dyDescent="0.25">
      <c r="A6138" s="20" t="s">
        <v>3411</v>
      </c>
      <c r="B6138" s="1" t="s">
        <v>3683</v>
      </c>
      <c r="C6138" s="3">
        <v>1</v>
      </c>
      <c r="D6138" s="3" t="e">
        <f>VLOOKUP(Cobertura2021[[#This Row],['#Area]],S:T,2)</f>
        <v>#N/A</v>
      </c>
      <c r="E6138" s="1" t="s">
        <v>176</v>
      </c>
      <c r="F6138" s="3">
        <v>26</v>
      </c>
      <c r="G6138" s="27" t="s">
        <v>5320</v>
      </c>
      <c r="H6138" s="27" t="s">
        <v>5320</v>
      </c>
      <c r="I6138" s="27" t="s">
        <v>5320</v>
      </c>
      <c r="J6138" s="28" t="s">
        <v>21</v>
      </c>
      <c r="K6138" s="28" t="s">
        <v>21</v>
      </c>
      <c r="L6138" s="28" t="s">
        <v>21</v>
      </c>
      <c r="M6138" s="3" t="str">
        <f>IF(+OR(J6138="SI",G6138="SI"),"SI","NO")</f>
        <v>SI</v>
      </c>
      <c r="N6138" s="3" t="str">
        <f>IF(+OR(H6138="SI",K6138="SI"),"SI","NO")</f>
        <v>SI</v>
      </c>
      <c r="O6138" s="3" t="str">
        <f>IF(+OR(I6138="SI",L6138="SI"),"SI","NO")</f>
        <v>SI</v>
      </c>
    </row>
    <row r="6139" spans="1:15" hidden="1" x14ac:dyDescent="0.25">
      <c r="A6139" s="20" t="s">
        <v>3411</v>
      </c>
      <c r="B6139" s="1" t="s">
        <v>3729</v>
      </c>
      <c r="C6139" s="3">
        <v>1</v>
      </c>
      <c r="D6139" s="3" t="e">
        <f>VLOOKUP(Cobertura2021[[#This Row],['#Area]],S:T,2)</f>
        <v>#N/A</v>
      </c>
      <c r="E6139" s="1" t="s">
        <v>176</v>
      </c>
      <c r="F6139" s="3">
        <v>45</v>
      </c>
      <c r="G6139" s="27" t="s">
        <v>5320</v>
      </c>
      <c r="H6139" s="27" t="s">
        <v>5320</v>
      </c>
      <c r="I6139" s="27" t="s">
        <v>5320</v>
      </c>
      <c r="J6139" s="28" t="s">
        <v>21</v>
      </c>
      <c r="K6139" s="28" t="s">
        <v>21</v>
      </c>
      <c r="L6139" s="28" t="s">
        <v>21</v>
      </c>
      <c r="M6139" s="3" t="str">
        <f>IF(+OR(J6139="SI",G6139="SI"),"SI","NO")</f>
        <v>SI</v>
      </c>
      <c r="N6139" s="3" t="str">
        <f>IF(+OR(H6139="SI",K6139="SI"),"SI","NO")</f>
        <v>SI</v>
      </c>
      <c r="O6139" s="3" t="str">
        <f>IF(+OR(I6139="SI",L6139="SI"),"SI","NO")</f>
        <v>SI</v>
      </c>
    </row>
    <row r="6140" spans="1:15" x14ac:dyDescent="0.25">
      <c r="A6140" s="20" t="s">
        <v>3411</v>
      </c>
      <c r="B6140" s="1" t="s">
        <v>3850</v>
      </c>
      <c r="C6140" s="3">
        <v>6</v>
      </c>
      <c r="D6140" s="3" t="str">
        <f>VLOOKUP(Cobertura2021[[#This Row],['#Area]],S:T,2)</f>
        <v>Rural</v>
      </c>
      <c r="E6140" s="1" t="s">
        <v>176</v>
      </c>
      <c r="F6140" s="3">
        <v>27</v>
      </c>
      <c r="G6140" s="27" t="s">
        <v>5320</v>
      </c>
      <c r="H6140" s="27" t="s">
        <v>5320</v>
      </c>
      <c r="I6140" s="27" t="s">
        <v>5320</v>
      </c>
      <c r="J6140" s="28" t="s">
        <v>21</v>
      </c>
      <c r="K6140" s="28" t="s">
        <v>21</v>
      </c>
      <c r="L6140" s="28" t="s">
        <v>20</v>
      </c>
      <c r="M6140" s="3" t="str">
        <f>IF(+OR(J6140="SI",G6140="SI"),"SI","NO")</f>
        <v>SI</v>
      </c>
      <c r="N6140" s="3" t="str">
        <f>IF(+OR(H6140="SI",K6140="SI"),"SI","NO")</f>
        <v>SI</v>
      </c>
      <c r="O6140" s="3" t="str">
        <f>IF(+OR(I6140="SI",L6140="SI"),"SI","NO")</f>
        <v>SI</v>
      </c>
    </row>
    <row r="6141" spans="1:15" x14ac:dyDescent="0.25">
      <c r="A6141" s="20" t="s">
        <v>3411</v>
      </c>
      <c r="B6141" s="1" t="s">
        <v>3918</v>
      </c>
      <c r="C6141" s="3">
        <v>6</v>
      </c>
      <c r="D6141" s="3" t="str">
        <f>VLOOKUP(Cobertura2021[[#This Row],['#Area]],S:T,2)</f>
        <v>Rural</v>
      </c>
      <c r="E6141" s="1" t="s">
        <v>176</v>
      </c>
      <c r="F6141" s="3">
        <v>39</v>
      </c>
      <c r="G6141" s="27" t="s">
        <v>5320</v>
      </c>
      <c r="H6141" s="27" t="s">
        <v>5320</v>
      </c>
      <c r="I6141" s="27" t="s">
        <v>5320</v>
      </c>
      <c r="J6141" s="28" t="s">
        <v>21</v>
      </c>
      <c r="K6141" s="28" t="s">
        <v>20</v>
      </c>
      <c r="L6141" s="28" t="s">
        <v>20</v>
      </c>
      <c r="M6141" s="3" t="str">
        <f>IF(+OR(J6141="SI",G6141="SI"),"SI","NO")</f>
        <v>SI</v>
      </c>
      <c r="N6141" s="3" t="str">
        <f>IF(+OR(H6141="SI",K6141="SI"),"SI","NO")</f>
        <v>SI</v>
      </c>
      <c r="O6141" s="3" t="str">
        <f>IF(+OR(I6141="SI",L6141="SI"),"SI","NO")</f>
        <v>SI</v>
      </c>
    </row>
    <row r="6142" spans="1:15" x14ac:dyDescent="0.25">
      <c r="A6142" s="20" t="s">
        <v>3411</v>
      </c>
      <c r="B6142" s="1" t="s">
        <v>3589</v>
      </c>
      <c r="C6142" s="3">
        <v>6</v>
      </c>
      <c r="D6142" s="3" t="str">
        <f>VLOOKUP(Cobertura2021[[#This Row],['#Area]],S:T,2)</f>
        <v>Rural</v>
      </c>
      <c r="E6142" s="1" t="s">
        <v>3602</v>
      </c>
      <c r="F6142" s="3">
        <v>128</v>
      </c>
      <c r="G6142" s="27" t="s">
        <v>5320</v>
      </c>
      <c r="H6142" s="27" t="s">
        <v>5320</v>
      </c>
      <c r="I6142" s="27" t="s">
        <v>5320</v>
      </c>
      <c r="J6142" s="28" t="s">
        <v>21</v>
      </c>
      <c r="K6142" s="28" t="s">
        <v>20</v>
      </c>
      <c r="L6142" s="28" t="s">
        <v>20</v>
      </c>
      <c r="M6142" s="3" t="str">
        <f>IF(+OR(J6142="SI",G6142="SI"),"SI","NO")</f>
        <v>SI</v>
      </c>
      <c r="N6142" s="3" t="str">
        <f>IF(+OR(H6142="SI",K6142="SI"),"SI","NO")</f>
        <v>SI</v>
      </c>
      <c r="O6142" s="3" t="str">
        <f>IF(+OR(I6142="SI",L6142="SI"),"SI","NO")</f>
        <v>SI</v>
      </c>
    </row>
    <row r="6143" spans="1:15" x14ac:dyDescent="0.25">
      <c r="A6143" s="20" t="s">
        <v>3411</v>
      </c>
      <c r="B6143" s="1" t="s">
        <v>3589</v>
      </c>
      <c r="C6143" s="3">
        <v>6</v>
      </c>
      <c r="D6143" s="3" t="str">
        <f>VLOOKUP(Cobertura2021[[#This Row],['#Area]],S:T,2)</f>
        <v>Rural</v>
      </c>
      <c r="E6143" s="1" t="s">
        <v>3605</v>
      </c>
      <c r="F6143" s="3">
        <v>38</v>
      </c>
      <c r="G6143" s="27" t="s">
        <v>5320</v>
      </c>
      <c r="H6143" s="27" t="s">
        <v>5320</v>
      </c>
      <c r="I6143" s="27" t="s">
        <v>5320</v>
      </c>
      <c r="J6143" s="28" t="s">
        <v>21</v>
      </c>
      <c r="K6143" s="28" t="s">
        <v>21</v>
      </c>
      <c r="L6143" s="28" t="s">
        <v>20</v>
      </c>
      <c r="M6143" s="3" t="str">
        <f>IF(+OR(J6143="SI",G6143="SI"),"SI","NO")</f>
        <v>SI</v>
      </c>
      <c r="N6143" s="3" t="str">
        <f>IF(+OR(H6143="SI",K6143="SI"),"SI","NO")</f>
        <v>SI</v>
      </c>
      <c r="O6143" s="3" t="str">
        <f>IF(+OR(I6143="SI",L6143="SI"),"SI","NO")</f>
        <v>SI</v>
      </c>
    </row>
    <row r="6144" spans="1:15" x14ac:dyDescent="0.25">
      <c r="A6144" s="20" t="s">
        <v>3411</v>
      </c>
      <c r="B6144" s="1" t="s">
        <v>3714</v>
      </c>
      <c r="C6144" s="3">
        <v>6</v>
      </c>
      <c r="D6144" s="3" t="str">
        <f>VLOOKUP(Cobertura2021[[#This Row],['#Area]],S:T,2)</f>
        <v>Rural</v>
      </c>
      <c r="E6144" s="1" t="s">
        <v>3726</v>
      </c>
      <c r="F6144" s="3">
        <v>56</v>
      </c>
      <c r="G6144" s="27" t="s">
        <v>5320</v>
      </c>
      <c r="H6144" s="27" t="s">
        <v>5320</v>
      </c>
      <c r="I6144" s="27" t="s">
        <v>5320</v>
      </c>
      <c r="J6144" s="28" t="s">
        <v>21</v>
      </c>
      <c r="K6144" s="28" t="s">
        <v>21</v>
      </c>
      <c r="L6144" s="28" t="s">
        <v>20</v>
      </c>
      <c r="M6144" s="3" t="str">
        <f>IF(+OR(J6144="SI",G6144="SI"),"SI","NO")</f>
        <v>SI</v>
      </c>
      <c r="N6144" s="3" t="str">
        <f>IF(+OR(H6144="SI",K6144="SI"),"SI","NO")</f>
        <v>SI</v>
      </c>
      <c r="O6144" s="3" t="str">
        <f>IF(+OR(I6144="SI",L6144="SI"),"SI","NO")</f>
        <v>SI</v>
      </c>
    </row>
    <row r="6145" spans="1:15" hidden="1" x14ac:dyDescent="0.25">
      <c r="A6145" s="20" t="s">
        <v>3411</v>
      </c>
      <c r="B6145" s="1" t="s">
        <v>3609</v>
      </c>
      <c r="C6145" s="3">
        <v>3</v>
      </c>
      <c r="D6145" s="3" t="str">
        <f>VLOOKUP(Cobertura2021[[#This Row],['#Area]],S:T,2)</f>
        <v>Suburbana</v>
      </c>
      <c r="E6145" s="1" t="s">
        <v>3941</v>
      </c>
      <c r="F6145" s="3">
        <v>66</v>
      </c>
      <c r="G6145" s="27" t="s">
        <v>5320</v>
      </c>
      <c r="H6145" s="27" t="s">
        <v>5320</v>
      </c>
      <c r="I6145" s="27" t="s">
        <v>5320</v>
      </c>
      <c r="J6145" s="28" t="s">
        <v>21</v>
      </c>
      <c r="K6145" s="28" t="s">
        <v>21</v>
      </c>
      <c r="L6145" s="28" t="s">
        <v>21</v>
      </c>
      <c r="M6145" s="3" t="str">
        <f>IF(+OR(J6145="SI",G6145="SI"),"SI","NO")</f>
        <v>SI</v>
      </c>
      <c r="N6145" s="3" t="str">
        <f>IF(+OR(H6145="SI",K6145="SI"),"SI","NO")</f>
        <v>SI</v>
      </c>
      <c r="O6145" s="3" t="str">
        <f>IF(+OR(I6145="SI",L6145="SI"),"SI","NO")</f>
        <v>SI</v>
      </c>
    </row>
    <row r="6146" spans="1:15" hidden="1" x14ac:dyDescent="0.25">
      <c r="A6146" s="20" t="s">
        <v>3411</v>
      </c>
      <c r="B6146" s="1" t="s">
        <v>3475</v>
      </c>
      <c r="C6146" s="3">
        <v>1</v>
      </c>
      <c r="D6146" s="3" t="e">
        <f>VLOOKUP(Cobertura2021[[#This Row],['#Area]],S:T,2)</f>
        <v>#N/A</v>
      </c>
      <c r="E6146" s="1" t="s">
        <v>283</v>
      </c>
      <c r="F6146" s="3">
        <v>73</v>
      </c>
      <c r="G6146" s="27" t="s">
        <v>5320</v>
      </c>
      <c r="H6146" s="27" t="s">
        <v>5320</v>
      </c>
      <c r="I6146" s="27" t="s">
        <v>5320</v>
      </c>
      <c r="J6146" s="28" t="s">
        <v>21</v>
      </c>
      <c r="K6146" s="28" t="s">
        <v>21</v>
      </c>
      <c r="L6146" s="28" t="s">
        <v>21</v>
      </c>
      <c r="M6146" s="3" t="str">
        <f>IF(+OR(J6146="SI",G6146="SI"),"SI","NO")</f>
        <v>SI</v>
      </c>
      <c r="N6146" s="3" t="str">
        <f>IF(+OR(H6146="SI",K6146="SI"),"SI","NO")</f>
        <v>SI</v>
      </c>
      <c r="O6146" s="3" t="str">
        <f>IF(+OR(I6146="SI",L6146="SI"),"SI","NO")</f>
        <v>SI</v>
      </c>
    </row>
    <row r="6147" spans="1:15" x14ac:dyDescent="0.25">
      <c r="A6147" s="20" t="s">
        <v>3411</v>
      </c>
      <c r="B6147" s="1" t="s">
        <v>3850</v>
      </c>
      <c r="C6147" s="3">
        <v>6</v>
      </c>
      <c r="D6147" s="3" t="str">
        <f>VLOOKUP(Cobertura2021[[#This Row],['#Area]],S:T,2)</f>
        <v>Rural</v>
      </c>
      <c r="E6147" s="1" t="s">
        <v>283</v>
      </c>
      <c r="F6147" s="3">
        <v>144</v>
      </c>
      <c r="G6147" s="27" t="s">
        <v>5320</v>
      </c>
      <c r="H6147" s="27" t="s">
        <v>5320</v>
      </c>
      <c r="I6147" s="27" t="s">
        <v>5320</v>
      </c>
      <c r="J6147" s="28" t="s">
        <v>21</v>
      </c>
      <c r="K6147" s="28" t="s">
        <v>21</v>
      </c>
      <c r="L6147" s="28" t="s">
        <v>21</v>
      </c>
      <c r="M6147" s="3" t="str">
        <f>IF(+OR(J6147="SI",G6147="SI"),"SI","NO")</f>
        <v>SI</v>
      </c>
      <c r="N6147" s="3" t="str">
        <f>IF(+OR(H6147="SI",K6147="SI"),"SI","NO")</f>
        <v>SI</v>
      </c>
      <c r="O6147" s="3" t="str">
        <f>IF(+OR(I6147="SI",L6147="SI"),"SI","NO")</f>
        <v>SI</v>
      </c>
    </row>
    <row r="6148" spans="1:15" x14ac:dyDescent="0.25">
      <c r="A6148" s="20" t="s">
        <v>3411</v>
      </c>
      <c r="B6148" s="1" t="s">
        <v>3668</v>
      </c>
      <c r="C6148" s="3">
        <v>6</v>
      </c>
      <c r="D6148" s="3" t="str">
        <f>VLOOKUP(Cobertura2021[[#This Row],['#Area]],S:T,2)</f>
        <v>Rural</v>
      </c>
      <c r="E6148" s="1" t="s">
        <v>530</v>
      </c>
      <c r="F6148" s="3">
        <v>24</v>
      </c>
      <c r="G6148" s="27" t="s">
        <v>5320</v>
      </c>
      <c r="H6148" s="27" t="s">
        <v>5320</v>
      </c>
      <c r="I6148" s="27" t="s">
        <v>5320</v>
      </c>
      <c r="J6148" s="28" t="s">
        <v>20</v>
      </c>
      <c r="K6148" s="28" t="s">
        <v>20</v>
      </c>
      <c r="L6148" s="28" t="s">
        <v>20</v>
      </c>
      <c r="M6148" s="3" t="str">
        <f>IF(+OR(J6148="SI",G6148="SI"),"SI","NO")</f>
        <v>SI</v>
      </c>
      <c r="N6148" s="3" t="str">
        <f>IF(+OR(H6148="SI",K6148="SI"),"SI","NO")</f>
        <v>SI</v>
      </c>
      <c r="O6148" s="3" t="str">
        <f>IF(+OR(I6148="SI",L6148="SI"),"SI","NO")</f>
        <v>SI</v>
      </c>
    </row>
    <row r="6149" spans="1:15" hidden="1" x14ac:dyDescent="0.25">
      <c r="A6149" s="20" t="s">
        <v>3411</v>
      </c>
      <c r="B6149" s="1" t="s">
        <v>3418</v>
      </c>
      <c r="C6149" s="3">
        <v>1</v>
      </c>
      <c r="D6149" s="3" t="e">
        <f>VLOOKUP(Cobertura2021[[#This Row],['#Area]],S:T,2)</f>
        <v>#N/A</v>
      </c>
      <c r="E6149" s="1" t="s">
        <v>530</v>
      </c>
      <c r="F6149" s="3">
        <v>96</v>
      </c>
      <c r="G6149" s="27" t="s">
        <v>5320</v>
      </c>
      <c r="H6149" s="27" t="s">
        <v>5320</v>
      </c>
      <c r="I6149" s="27" t="s">
        <v>5320</v>
      </c>
      <c r="J6149" s="28" t="s">
        <v>21</v>
      </c>
      <c r="K6149" s="28" t="s">
        <v>21</v>
      </c>
      <c r="L6149" s="28" t="s">
        <v>20</v>
      </c>
      <c r="M6149" s="3" t="str">
        <f>IF(+OR(J6149="SI",G6149="SI"),"SI","NO")</f>
        <v>SI</v>
      </c>
      <c r="N6149" s="3" t="str">
        <f>IF(+OR(H6149="SI",K6149="SI"),"SI","NO")</f>
        <v>SI</v>
      </c>
      <c r="O6149" s="3" t="str">
        <f>IF(+OR(I6149="SI",L6149="SI"),"SI","NO")</f>
        <v>SI</v>
      </c>
    </row>
    <row r="6150" spans="1:15" x14ac:dyDescent="0.25">
      <c r="A6150" s="20" t="s">
        <v>3411</v>
      </c>
      <c r="B6150" s="1" t="s">
        <v>3729</v>
      </c>
      <c r="C6150" s="3">
        <v>6</v>
      </c>
      <c r="D6150" s="3" t="str">
        <f>VLOOKUP(Cobertura2021[[#This Row],['#Area]],S:T,2)</f>
        <v>Rural</v>
      </c>
      <c r="E6150" s="1" t="s">
        <v>530</v>
      </c>
      <c r="F6150" s="3">
        <v>8</v>
      </c>
      <c r="G6150" s="27" t="s">
        <v>5320</v>
      </c>
      <c r="H6150" s="27" t="s">
        <v>5320</v>
      </c>
      <c r="I6150" s="27" t="s">
        <v>5320</v>
      </c>
      <c r="J6150" s="28" t="s">
        <v>21</v>
      </c>
      <c r="K6150" s="28" t="s">
        <v>21</v>
      </c>
      <c r="L6150" s="28" t="s">
        <v>20</v>
      </c>
      <c r="M6150" s="3" t="str">
        <f>IF(+OR(J6150="SI",G6150="SI"),"SI","NO")</f>
        <v>SI</v>
      </c>
      <c r="N6150" s="3" t="str">
        <f>IF(+OR(H6150="SI",K6150="SI"),"SI","NO")</f>
        <v>SI</v>
      </c>
      <c r="O6150" s="3" t="str">
        <f>IF(+OR(I6150="SI",L6150="SI"),"SI","NO")</f>
        <v>SI</v>
      </c>
    </row>
    <row r="6151" spans="1:15" x14ac:dyDescent="0.25">
      <c r="A6151" s="20" t="s">
        <v>3411</v>
      </c>
      <c r="B6151" s="1" t="s">
        <v>3850</v>
      </c>
      <c r="C6151" s="3">
        <v>6</v>
      </c>
      <c r="D6151" s="3" t="str">
        <f>VLOOKUP(Cobertura2021[[#This Row],['#Area]],S:T,2)</f>
        <v>Rural</v>
      </c>
      <c r="E6151" s="1" t="s">
        <v>530</v>
      </c>
      <c r="F6151" s="3">
        <v>116</v>
      </c>
      <c r="G6151" s="27" t="s">
        <v>5320</v>
      </c>
      <c r="H6151" s="27" t="s">
        <v>5320</v>
      </c>
      <c r="I6151" s="27" t="s">
        <v>5320</v>
      </c>
      <c r="J6151" s="28" t="s">
        <v>21</v>
      </c>
      <c r="K6151" s="28" t="s">
        <v>21</v>
      </c>
      <c r="L6151" s="28" t="s">
        <v>21</v>
      </c>
      <c r="M6151" s="3" t="str">
        <f>IF(+OR(J6151="SI",G6151="SI"),"SI","NO")</f>
        <v>SI</v>
      </c>
      <c r="N6151" s="3" t="str">
        <f>IF(+OR(H6151="SI",K6151="SI"),"SI","NO")</f>
        <v>SI</v>
      </c>
      <c r="O6151" s="3" t="str">
        <f>IF(+OR(I6151="SI",L6151="SI"),"SI","NO")</f>
        <v>SI</v>
      </c>
    </row>
    <row r="6152" spans="1:15" x14ac:dyDescent="0.25">
      <c r="A6152" s="20" t="s">
        <v>3411</v>
      </c>
      <c r="B6152" s="1" t="s">
        <v>3412</v>
      </c>
      <c r="C6152" s="3">
        <v>6</v>
      </c>
      <c r="D6152" s="3" t="str">
        <f>VLOOKUP(Cobertura2021[[#This Row],['#Area]],S:T,2)</f>
        <v>Rural</v>
      </c>
      <c r="E6152" s="1" t="s">
        <v>3436</v>
      </c>
      <c r="F6152" s="3">
        <v>236</v>
      </c>
      <c r="G6152" s="27" t="s">
        <v>5320</v>
      </c>
      <c r="H6152" s="27" t="s">
        <v>5320</v>
      </c>
      <c r="I6152" s="27" t="s">
        <v>5320</v>
      </c>
      <c r="J6152" s="28" t="s">
        <v>21</v>
      </c>
      <c r="K6152" s="28" t="s">
        <v>21</v>
      </c>
      <c r="L6152" s="28" t="s">
        <v>21</v>
      </c>
      <c r="M6152" s="3" t="str">
        <f>IF(+OR(J6152="SI",G6152="SI"),"SI","NO")</f>
        <v>SI</v>
      </c>
      <c r="N6152" s="3" t="str">
        <f>IF(+OR(H6152="SI",K6152="SI"),"SI","NO")</f>
        <v>SI</v>
      </c>
      <c r="O6152" s="3" t="str">
        <f>IF(+OR(I6152="SI",L6152="SI"),"SI","NO")</f>
        <v>SI</v>
      </c>
    </row>
    <row r="6153" spans="1:15" hidden="1" x14ac:dyDescent="0.25">
      <c r="A6153" s="20" t="s">
        <v>3411</v>
      </c>
      <c r="B6153" s="1" t="s">
        <v>3589</v>
      </c>
      <c r="C6153" s="3">
        <v>1</v>
      </c>
      <c r="D6153" s="3" t="e">
        <f>VLOOKUP(Cobertura2021[[#This Row],['#Area]],S:T,2)</f>
        <v>#N/A</v>
      </c>
      <c r="E6153" s="1" t="s">
        <v>472</v>
      </c>
      <c r="F6153" s="3">
        <v>26</v>
      </c>
      <c r="G6153" s="27" t="s">
        <v>5320</v>
      </c>
      <c r="H6153" s="27" t="s">
        <v>5320</v>
      </c>
      <c r="I6153" s="27" t="s">
        <v>5320</v>
      </c>
      <c r="J6153" s="28" t="s">
        <v>21</v>
      </c>
      <c r="K6153" s="28" t="s">
        <v>21</v>
      </c>
      <c r="L6153" s="28" t="s">
        <v>21</v>
      </c>
      <c r="M6153" s="3" t="str">
        <f>IF(+OR(J6153="SI",G6153="SI"),"SI","NO")</f>
        <v>SI</v>
      </c>
      <c r="N6153" s="3" t="str">
        <f>IF(+OR(H6153="SI",K6153="SI"),"SI","NO")</f>
        <v>SI</v>
      </c>
      <c r="O6153" s="3" t="str">
        <f>IF(+OR(I6153="SI",L6153="SI"),"SI","NO")</f>
        <v>SI</v>
      </c>
    </row>
    <row r="6154" spans="1:15" hidden="1" x14ac:dyDescent="0.25">
      <c r="A6154" s="20" t="s">
        <v>3411</v>
      </c>
      <c r="B6154" s="1" t="s">
        <v>3693</v>
      </c>
      <c r="C6154" s="3">
        <v>1</v>
      </c>
      <c r="D6154" s="3" t="e">
        <f>VLOOKUP(Cobertura2021[[#This Row],['#Area]],S:T,2)</f>
        <v>#N/A</v>
      </c>
      <c r="E6154" s="1" t="s">
        <v>472</v>
      </c>
      <c r="F6154" s="3">
        <v>185</v>
      </c>
      <c r="G6154" s="27" t="s">
        <v>5320</v>
      </c>
      <c r="H6154" s="27" t="s">
        <v>5320</v>
      </c>
      <c r="I6154" s="27" t="s">
        <v>5320</v>
      </c>
      <c r="J6154" s="28" t="s">
        <v>21</v>
      </c>
      <c r="K6154" s="28" t="s">
        <v>21</v>
      </c>
      <c r="L6154" s="28" t="s">
        <v>20</v>
      </c>
      <c r="M6154" s="3" t="str">
        <f>IF(+OR(J6154="SI",G6154="SI"),"SI","NO")</f>
        <v>SI</v>
      </c>
      <c r="N6154" s="3" t="str">
        <f>IF(+OR(H6154="SI",K6154="SI"),"SI","NO")</f>
        <v>SI</v>
      </c>
      <c r="O6154" s="3" t="str">
        <f>IF(+OR(I6154="SI",L6154="SI"),"SI","NO")</f>
        <v>SI</v>
      </c>
    </row>
    <row r="6155" spans="1:15" hidden="1" x14ac:dyDescent="0.25">
      <c r="A6155" s="20" t="s">
        <v>3411</v>
      </c>
      <c r="B6155" s="1" t="s">
        <v>3609</v>
      </c>
      <c r="C6155" s="3">
        <v>1</v>
      </c>
      <c r="D6155" s="3" t="e">
        <f>VLOOKUP(Cobertura2021[[#This Row],['#Area]],S:T,2)</f>
        <v>#N/A</v>
      </c>
      <c r="E6155" s="1" t="s">
        <v>472</v>
      </c>
      <c r="F6155" s="3">
        <v>179</v>
      </c>
      <c r="G6155" s="27" t="s">
        <v>5320</v>
      </c>
      <c r="H6155" s="27" t="s">
        <v>5320</v>
      </c>
      <c r="I6155" s="27" t="s">
        <v>5320</v>
      </c>
      <c r="J6155" s="28" t="s">
        <v>21</v>
      </c>
      <c r="K6155" s="28" t="s">
        <v>21</v>
      </c>
      <c r="L6155" s="28" t="s">
        <v>21</v>
      </c>
      <c r="M6155" s="3" t="str">
        <f>IF(+OR(J6155="SI",G6155="SI"),"SI","NO")</f>
        <v>SI</v>
      </c>
      <c r="N6155" s="3" t="str">
        <f>IF(+OR(H6155="SI",K6155="SI"),"SI","NO")</f>
        <v>SI</v>
      </c>
      <c r="O6155" s="3" t="str">
        <f>IF(+OR(I6155="SI",L6155="SI"),"SI","NO")</f>
        <v>SI</v>
      </c>
    </row>
    <row r="6156" spans="1:15" x14ac:dyDescent="0.25">
      <c r="A6156" s="20" t="s">
        <v>3411</v>
      </c>
      <c r="B6156" s="1" t="s">
        <v>3496</v>
      </c>
      <c r="C6156" s="3">
        <v>6</v>
      </c>
      <c r="D6156" s="3" t="str">
        <f>VLOOKUP(Cobertura2021[[#This Row],['#Area]],S:T,2)</f>
        <v>Rural</v>
      </c>
      <c r="E6156" s="1" t="s">
        <v>139</v>
      </c>
      <c r="F6156" s="3">
        <v>188</v>
      </c>
      <c r="G6156" s="27" t="s">
        <v>5320</v>
      </c>
      <c r="H6156" s="27" t="s">
        <v>5320</v>
      </c>
      <c r="I6156" s="27" t="s">
        <v>5320</v>
      </c>
      <c r="J6156" s="28" t="s">
        <v>21</v>
      </c>
      <c r="K6156" s="28" t="s">
        <v>20</v>
      </c>
      <c r="L6156" s="28" t="s">
        <v>20</v>
      </c>
      <c r="M6156" s="3" t="str">
        <f>IF(+OR(J6156="SI",G6156="SI"),"SI","NO")</f>
        <v>SI</v>
      </c>
      <c r="N6156" s="3" t="str">
        <f>IF(+OR(H6156="SI",K6156="SI"),"SI","NO")</f>
        <v>SI</v>
      </c>
      <c r="O6156" s="3" t="str">
        <f>IF(+OR(I6156="SI",L6156="SI"),"SI","NO")</f>
        <v>SI</v>
      </c>
    </row>
    <row r="6157" spans="1:15" hidden="1" x14ac:dyDescent="0.25">
      <c r="A6157" s="20" t="s">
        <v>3411</v>
      </c>
      <c r="B6157" s="1" t="s">
        <v>3556</v>
      </c>
      <c r="C6157" s="3">
        <v>1</v>
      </c>
      <c r="D6157" s="3" t="e">
        <f>VLOOKUP(Cobertura2021[[#This Row],['#Area]],S:T,2)</f>
        <v>#N/A</v>
      </c>
      <c r="E6157" s="1" t="s">
        <v>139</v>
      </c>
      <c r="F6157" s="3">
        <v>1051</v>
      </c>
      <c r="G6157" s="27" t="s">
        <v>5320</v>
      </c>
      <c r="H6157" s="27" t="s">
        <v>5320</v>
      </c>
      <c r="I6157" s="27" t="s">
        <v>5320</v>
      </c>
      <c r="J6157" s="28" t="s">
        <v>21</v>
      </c>
      <c r="K6157" s="28" t="s">
        <v>21</v>
      </c>
      <c r="L6157" s="28" t="s">
        <v>21</v>
      </c>
      <c r="M6157" s="3" t="str">
        <f>IF(+OR(J6157="SI",G6157="SI"),"SI","NO")</f>
        <v>SI</v>
      </c>
      <c r="N6157" s="3" t="str">
        <f>IF(+OR(H6157="SI",K6157="SI"),"SI","NO")</f>
        <v>SI</v>
      </c>
      <c r="O6157" s="3" t="str">
        <f>IF(+OR(I6157="SI",L6157="SI"),"SI","NO")</f>
        <v>SI</v>
      </c>
    </row>
    <row r="6158" spans="1:15" hidden="1" x14ac:dyDescent="0.25">
      <c r="A6158" s="20" t="s">
        <v>3411</v>
      </c>
      <c r="B6158" s="1" t="s">
        <v>3412</v>
      </c>
      <c r="C6158" s="3">
        <v>1</v>
      </c>
      <c r="D6158" s="3" t="e">
        <f>VLOOKUP(Cobertura2021[[#This Row],['#Area]],S:T,2)</f>
        <v>#N/A</v>
      </c>
      <c r="E6158" s="1" t="s">
        <v>139</v>
      </c>
      <c r="F6158" s="3">
        <v>71</v>
      </c>
      <c r="G6158" s="27" t="s">
        <v>5320</v>
      </c>
      <c r="H6158" s="27" t="s">
        <v>5320</v>
      </c>
      <c r="I6158" s="27" t="s">
        <v>5320</v>
      </c>
      <c r="J6158" s="28" t="s">
        <v>21</v>
      </c>
      <c r="K6158" s="28" t="s">
        <v>21</v>
      </c>
      <c r="L6158" s="28" t="s">
        <v>21</v>
      </c>
      <c r="M6158" s="3" t="str">
        <f>IF(+OR(J6158="SI",G6158="SI"),"SI","NO")</f>
        <v>SI</v>
      </c>
      <c r="N6158" s="3" t="str">
        <f>IF(+OR(H6158="SI",K6158="SI"),"SI","NO")</f>
        <v>SI</v>
      </c>
      <c r="O6158" s="3" t="str">
        <f>IF(+OR(I6158="SI",L6158="SI"),"SI","NO")</f>
        <v>SI</v>
      </c>
    </row>
    <row r="6159" spans="1:15" x14ac:dyDescent="0.25">
      <c r="A6159" s="20" t="s">
        <v>3411</v>
      </c>
      <c r="B6159" s="1" t="s">
        <v>3412</v>
      </c>
      <c r="C6159" s="3">
        <v>6</v>
      </c>
      <c r="D6159" s="3" t="str">
        <f>VLOOKUP(Cobertura2021[[#This Row],['#Area]],S:T,2)</f>
        <v>Rural</v>
      </c>
      <c r="E6159" s="1" t="s">
        <v>131</v>
      </c>
      <c r="F6159" s="3">
        <v>34</v>
      </c>
      <c r="G6159" s="27" t="s">
        <v>5320</v>
      </c>
      <c r="H6159" s="27" t="s">
        <v>3</v>
      </c>
      <c r="I6159" s="27" t="s">
        <v>3</v>
      </c>
      <c r="J6159" s="28" t="s">
        <v>21</v>
      </c>
      <c r="K6159" s="28" t="s">
        <v>20</v>
      </c>
      <c r="L6159" s="28" t="s">
        <v>20</v>
      </c>
      <c r="M6159" s="3" t="str">
        <f>IF(+OR(J6159="SI",G6159="SI"),"SI","NO")</f>
        <v>SI</v>
      </c>
      <c r="N6159" s="3" t="str">
        <f>IF(+OR(H6159="SI",K6159="SI"),"SI","NO")</f>
        <v>NO</v>
      </c>
      <c r="O6159" s="3" t="str">
        <f>IF(+OR(I6159="SI",L6159="SI"),"SI","NO")</f>
        <v>NO</v>
      </c>
    </row>
    <row r="6160" spans="1:15" x14ac:dyDescent="0.25">
      <c r="A6160" s="20" t="s">
        <v>3411</v>
      </c>
      <c r="B6160" s="1" t="s">
        <v>1329</v>
      </c>
      <c r="C6160" s="3">
        <v>6</v>
      </c>
      <c r="D6160" s="3" t="str">
        <f>VLOOKUP(Cobertura2021[[#This Row],['#Area]],S:T,2)</f>
        <v>Rural</v>
      </c>
      <c r="E6160" s="1" t="s">
        <v>139</v>
      </c>
      <c r="F6160" s="3">
        <v>43</v>
      </c>
      <c r="G6160" s="27" t="s">
        <v>5320</v>
      </c>
      <c r="H6160" s="27" t="s">
        <v>5320</v>
      </c>
      <c r="I6160" s="27" t="s">
        <v>5320</v>
      </c>
      <c r="J6160" s="28" t="s">
        <v>21</v>
      </c>
      <c r="K6160" s="28" t="s">
        <v>21</v>
      </c>
      <c r="L6160" s="28" t="s">
        <v>20</v>
      </c>
      <c r="M6160" s="3" t="str">
        <f>IF(+OR(J6160="SI",G6160="SI"),"SI","NO")</f>
        <v>SI</v>
      </c>
      <c r="N6160" s="3" t="str">
        <f>IF(+OR(H6160="SI",K6160="SI"),"SI","NO")</f>
        <v>SI</v>
      </c>
      <c r="O6160" s="3" t="str">
        <f>IF(+OR(I6160="SI",L6160="SI"),"SI","NO")</f>
        <v>SI</v>
      </c>
    </row>
    <row r="6161" spans="1:15" x14ac:dyDescent="0.25">
      <c r="A6161" s="20" t="s">
        <v>3411</v>
      </c>
      <c r="B6161" s="1" t="s">
        <v>3418</v>
      </c>
      <c r="C6161" s="3">
        <v>6</v>
      </c>
      <c r="D6161" s="3" t="str">
        <f>VLOOKUP(Cobertura2021[[#This Row],['#Area]],S:T,2)</f>
        <v>Rural</v>
      </c>
      <c r="E6161" s="1" t="s">
        <v>139</v>
      </c>
      <c r="F6161" s="3">
        <v>113</v>
      </c>
      <c r="G6161" s="27" t="s">
        <v>5320</v>
      </c>
      <c r="H6161" s="27" t="s">
        <v>5320</v>
      </c>
      <c r="I6161" s="27" t="s">
        <v>5320</v>
      </c>
      <c r="J6161" s="28" t="s">
        <v>21</v>
      </c>
      <c r="K6161" s="28" t="s">
        <v>20</v>
      </c>
      <c r="L6161" s="28" t="s">
        <v>20</v>
      </c>
      <c r="M6161" s="3" t="str">
        <f>IF(+OR(J6161="SI",G6161="SI"),"SI","NO")</f>
        <v>SI</v>
      </c>
      <c r="N6161" s="3" t="str">
        <f>IF(+OR(H6161="SI",K6161="SI"),"SI","NO")</f>
        <v>SI</v>
      </c>
      <c r="O6161" s="3" t="str">
        <f>IF(+OR(I6161="SI",L6161="SI"),"SI","NO")</f>
        <v>SI</v>
      </c>
    </row>
    <row r="6162" spans="1:15" hidden="1" x14ac:dyDescent="0.25">
      <c r="A6162" s="20" t="s">
        <v>3411</v>
      </c>
      <c r="B6162" s="1" t="s">
        <v>3740</v>
      </c>
      <c r="C6162" s="3">
        <v>1</v>
      </c>
      <c r="D6162" s="3" t="e">
        <f>VLOOKUP(Cobertura2021[[#This Row],['#Area]],S:T,2)</f>
        <v>#N/A</v>
      </c>
      <c r="E6162" s="1" t="s">
        <v>139</v>
      </c>
      <c r="F6162" s="3">
        <v>269</v>
      </c>
      <c r="G6162" s="27" t="s">
        <v>5320</v>
      </c>
      <c r="H6162" s="27" t="s">
        <v>5320</v>
      </c>
      <c r="I6162" s="27" t="s">
        <v>5320</v>
      </c>
      <c r="J6162" s="28" t="s">
        <v>21</v>
      </c>
      <c r="K6162" s="28" t="s">
        <v>21</v>
      </c>
      <c r="L6162" s="28" t="s">
        <v>21</v>
      </c>
      <c r="M6162" s="3" t="str">
        <f>IF(+OR(J6162="SI",G6162="SI"),"SI","NO")</f>
        <v>SI</v>
      </c>
      <c r="N6162" s="3" t="str">
        <f>IF(+OR(H6162="SI",K6162="SI"),"SI","NO")</f>
        <v>SI</v>
      </c>
      <c r="O6162" s="3" t="str">
        <f>IF(+OR(I6162="SI",L6162="SI"),"SI","NO")</f>
        <v>SI</v>
      </c>
    </row>
    <row r="6163" spans="1:15" hidden="1" x14ac:dyDescent="0.25">
      <c r="A6163" s="20" t="s">
        <v>3411</v>
      </c>
      <c r="B6163" s="1" t="s">
        <v>3918</v>
      </c>
      <c r="C6163" s="3">
        <v>1</v>
      </c>
      <c r="D6163" s="3" t="e">
        <f>VLOOKUP(Cobertura2021[[#This Row],['#Area]],S:T,2)</f>
        <v>#N/A</v>
      </c>
      <c r="E6163" s="1" t="s">
        <v>139</v>
      </c>
      <c r="F6163" s="3">
        <v>106</v>
      </c>
      <c r="G6163" s="27" t="s">
        <v>5320</v>
      </c>
      <c r="H6163" s="27" t="s">
        <v>5320</v>
      </c>
      <c r="I6163" s="27" t="s">
        <v>5320</v>
      </c>
      <c r="J6163" s="28" t="s">
        <v>21</v>
      </c>
      <c r="K6163" s="28" t="s">
        <v>21</v>
      </c>
      <c r="L6163" s="28" t="s">
        <v>21</v>
      </c>
      <c r="M6163" s="3" t="str">
        <f>IF(+OR(J6163="SI",G6163="SI"),"SI","NO")</f>
        <v>SI</v>
      </c>
      <c r="N6163" s="3" t="str">
        <f>IF(+OR(H6163="SI",K6163="SI"),"SI","NO")</f>
        <v>SI</v>
      </c>
      <c r="O6163" s="3" t="str">
        <f>IF(+OR(I6163="SI",L6163="SI"),"SI","NO")</f>
        <v>SI</v>
      </c>
    </row>
    <row r="6164" spans="1:15" x14ac:dyDescent="0.25">
      <c r="A6164" s="20" t="s">
        <v>3411</v>
      </c>
      <c r="B6164" s="1" t="s">
        <v>3918</v>
      </c>
      <c r="C6164" s="3">
        <v>6</v>
      </c>
      <c r="D6164" s="3" t="str">
        <f>VLOOKUP(Cobertura2021[[#This Row],['#Area]],S:T,2)</f>
        <v>Rural</v>
      </c>
      <c r="E6164" s="1" t="s">
        <v>139</v>
      </c>
      <c r="F6164" s="3">
        <v>28</v>
      </c>
      <c r="G6164" s="27" t="s">
        <v>5320</v>
      </c>
      <c r="H6164" s="27" t="s">
        <v>5320</v>
      </c>
      <c r="I6164" s="27" t="s">
        <v>5320</v>
      </c>
      <c r="J6164" s="28" t="s">
        <v>21</v>
      </c>
      <c r="K6164" s="28" t="s">
        <v>21</v>
      </c>
      <c r="L6164" s="28" t="s">
        <v>21</v>
      </c>
      <c r="M6164" s="3" t="str">
        <f>IF(+OR(J6164="SI",G6164="SI"),"SI","NO")</f>
        <v>SI</v>
      </c>
      <c r="N6164" s="3" t="str">
        <f>IF(+OR(H6164="SI",K6164="SI"),"SI","NO")</f>
        <v>SI</v>
      </c>
      <c r="O6164" s="3" t="str">
        <f>IF(+OR(I6164="SI",L6164="SI"),"SI","NO")</f>
        <v>SI</v>
      </c>
    </row>
    <row r="6165" spans="1:15" x14ac:dyDescent="0.25">
      <c r="A6165" s="20" t="s">
        <v>3411</v>
      </c>
      <c r="B6165" s="1" t="s">
        <v>3609</v>
      </c>
      <c r="C6165" s="3">
        <v>6</v>
      </c>
      <c r="D6165" s="3" t="str">
        <f>VLOOKUP(Cobertura2021[[#This Row],['#Area]],S:T,2)</f>
        <v>Rural</v>
      </c>
      <c r="E6165" s="1" t="s">
        <v>3940</v>
      </c>
      <c r="F6165" s="3">
        <v>176</v>
      </c>
      <c r="G6165" s="27" t="s">
        <v>5320</v>
      </c>
      <c r="H6165" s="27" t="s">
        <v>5320</v>
      </c>
      <c r="I6165" s="27" t="s">
        <v>5320</v>
      </c>
      <c r="J6165" s="28" t="s">
        <v>21</v>
      </c>
      <c r="K6165" s="28" t="s">
        <v>21</v>
      </c>
      <c r="L6165" s="28" t="s">
        <v>20</v>
      </c>
      <c r="M6165" s="3" t="str">
        <f>IF(+OR(J6165="SI",G6165="SI"),"SI","NO")</f>
        <v>SI</v>
      </c>
      <c r="N6165" s="3" t="str">
        <f>IF(+OR(H6165="SI",K6165="SI"),"SI","NO")</f>
        <v>SI</v>
      </c>
      <c r="O6165" s="3" t="str">
        <f>IF(+OR(I6165="SI",L6165="SI"),"SI","NO")</f>
        <v>SI</v>
      </c>
    </row>
    <row r="6166" spans="1:15" x14ac:dyDescent="0.25">
      <c r="A6166" s="20" t="s">
        <v>3411</v>
      </c>
      <c r="B6166" s="1" t="s">
        <v>3589</v>
      </c>
      <c r="C6166" s="3">
        <v>6</v>
      </c>
      <c r="D6166" s="3" t="str">
        <f>VLOOKUP(Cobertura2021[[#This Row],['#Area]],S:T,2)</f>
        <v>Rural</v>
      </c>
      <c r="E6166" s="1" t="s">
        <v>3597</v>
      </c>
      <c r="F6166" s="3">
        <v>131</v>
      </c>
      <c r="G6166" s="27" t="s">
        <v>5320</v>
      </c>
      <c r="H6166" s="27" t="s">
        <v>5320</v>
      </c>
      <c r="I6166" s="27" t="s">
        <v>5320</v>
      </c>
      <c r="J6166" s="28" t="s">
        <v>21</v>
      </c>
      <c r="K6166" s="28" t="s">
        <v>21</v>
      </c>
      <c r="L6166" s="28" t="s">
        <v>20</v>
      </c>
      <c r="M6166" s="3" t="str">
        <f>IF(+OR(J6166="SI",G6166="SI"),"SI","NO")</f>
        <v>SI</v>
      </c>
      <c r="N6166" s="3" t="str">
        <f>IF(+OR(H6166="SI",K6166="SI"),"SI","NO")</f>
        <v>SI</v>
      </c>
      <c r="O6166" s="3" t="str">
        <f>IF(+OR(I6166="SI",L6166="SI"),"SI","NO")</f>
        <v>SI</v>
      </c>
    </row>
    <row r="6167" spans="1:15" x14ac:dyDescent="0.25">
      <c r="A6167" s="20" t="s">
        <v>3411</v>
      </c>
      <c r="B6167" s="1" t="s">
        <v>3683</v>
      </c>
      <c r="C6167" s="3">
        <v>6</v>
      </c>
      <c r="D6167" s="3" t="str">
        <f>VLOOKUP(Cobertura2021[[#This Row],['#Area]],S:T,2)</f>
        <v>Rural</v>
      </c>
      <c r="E6167" s="1" t="s">
        <v>589</v>
      </c>
      <c r="F6167" s="3">
        <v>50</v>
      </c>
      <c r="G6167" s="27" t="s">
        <v>5320</v>
      </c>
      <c r="H6167" s="27" t="s">
        <v>5320</v>
      </c>
      <c r="I6167" s="27" t="s">
        <v>5320</v>
      </c>
      <c r="J6167" s="28" t="s">
        <v>21</v>
      </c>
      <c r="K6167" s="28" t="s">
        <v>20</v>
      </c>
      <c r="L6167" s="28" t="s">
        <v>20</v>
      </c>
      <c r="M6167" s="3" t="str">
        <f>IF(+OR(J6167="SI",G6167="SI"),"SI","NO")</f>
        <v>SI</v>
      </c>
      <c r="N6167" s="3" t="str">
        <f>IF(+OR(H6167="SI",K6167="SI"),"SI","NO")</f>
        <v>SI</v>
      </c>
      <c r="O6167" s="3" t="str">
        <f>IF(+OR(I6167="SI",L6167="SI"),"SI","NO")</f>
        <v>SI</v>
      </c>
    </row>
    <row r="6168" spans="1:15" x14ac:dyDescent="0.25">
      <c r="A6168" s="20" t="s">
        <v>3411</v>
      </c>
      <c r="B6168" s="1" t="s">
        <v>3740</v>
      </c>
      <c r="C6168" s="3">
        <v>6</v>
      </c>
      <c r="D6168" s="3" t="str">
        <f>VLOOKUP(Cobertura2021[[#This Row],['#Area]],S:T,2)</f>
        <v>Rural</v>
      </c>
      <c r="E6168" s="1" t="s">
        <v>3754</v>
      </c>
      <c r="F6168" s="3">
        <v>73</v>
      </c>
      <c r="G6168" s="27" t="s">
        <v>5320</v>
      </c>
      <c r="H6168" s="27" t="s">
        <v>5320</v>
      </c>
      <c r="I6168" s="27" t="s">
        <v>5320</v>
      </c>
      <c r="J6168" s="28" t="s">
        <v>21</v>
      </c>
      <c r="K6168" s="28" t="s">
        <v>20</v>
      </c>
      <c r="L6168" s="28" t="s">
        <v>20</v>
      </c>
      <c r="M6168" s="3" t="str">
        <f>IF(+OR(J6168="SI",G6168="SI"),"SI","NO")</f>
        <v>SI</v>
      </c>
      <c r="N6168" s="3" t="str">
        <f>IF(+OR(H6168="SI",K6168="SI"),"SI","NO")</f>
        <v>SI</v>
      </c>
      <c r="O6168" s="3" t="str">
        <f>IF(+OR(I6168="SI",L6168="SI"),"SI","NO")</f>
        <v>SI</v>
      </c>
    </row>
    <row r="6169" spans="1:15" x14ac:dyDescent="0.25">
      <c r="A6169" s="20" t="s">
        <v>3411</v>
      </c>
      <c r="B6169" s="1" t="s">
        <v>3412</v>
      </c>
      <c r="C6169" s="3">
        <v>6</v>
      </c>
      <c r="D6169" s="3" t="str">
        <f>VLOOKUP(Cobertura2021[[#This Row],['#Area]],S:T,2)</f>
        <v>Rural</v>
      </c>
      <c r="E6169" s="1" t="s">
        <v>140</v>
      </c>
      <c r="F6169" s="3">
        <v>320</v>
      </c>
      <c r="G6169" s="27" t="s">
        <v>5320</v>
      </c>
      <c r="H6169" s="27" t="s">
        <v>5320</v>
      </c>
      <c r="I6169" s="27" t="s">
        <v>5320</v>
      </c>
      <c r="J6169" s="28" t="s">
        <v>21</v>
      </c>
      <c r="K6169" s="28" t="s">
        <v>21</v>
      </c>
      <c r="L6169" s="28" t="s">
        <v>21</v>
      </c>
      <c r="M6169" s="3" t="str">
        <f>IF(+OR(J6169="SI",G6169="SI"),"SI","NO")</f>
        <v>SI</v>
      </c>
      <c r="N6169" s="3" t="str">
        <f>IF(+OR(H6169="SI",K6169="SI"),"SI","NO")</f>
        <v>SI</v>
      </c>
      <c r="O6169" s="3" t="str">
        <f>IF(+OR(I6169="SI",L6169="SI"),"SI","NO")</f>
        <v>SI</v>
      </c>
    </row>
    <row r="6170" spans="1:15" x14ac:dyDescent="0.25">
      <c r="A6170" s="20" t="s">
        <v>3411</v>
      </c>
      <c r="B6170" s="1" t="s">
        <v>3714</v>
      </c>
      <c r="C6170" s="3">
        <v>6</v>
      </c>
      <c r="D6170" s="3" t="str">
        <f>VLOOKUP(Cobertura2021[[#This Row],['#Area]],S:T,2)</f>
        <v>Rural</v>
      </c>
      <c r="E6170" s="1" t="s">
        <v>140</v>
      </c>
      <c r="F6170" s="3">
        <v>198</v>
      </c>
      <c r="G6170" s="27" t="s">
        <v>5320</v>
      </c>
      <c r="H6170" s="27" t="s">
        <v>5320</v>
      </c>
      <c r="I6170" s="27" t="s">
        <v>5320</v>
      </c>
      <c r="J6170" s="28" t="s">
        <v>21</v>
      </c>
      <c r="K6170" s="28" t="s">
        <v>21</v>
      </c>
      <c r="L6170" s="28" t="s">
        <v>21</v>
      </c>
      <c r="M6170" s="3" t="str">
        <f>IF(+OR(J6170="SI",G6170="SI"),"SI","NO")</f>
        <v>SI</v>
      </c>
      <c r="N6170" s="3" t="str">
        <f>IF(+OR(H6170="SI",K6170="SI"),"SI","NO")</f>
        <v>SI</v>
      </c>
      <c r="O6170" s="3" t="str">
        <f>IF(+OR(I6170="SI",L6170="SI"),"SI","NO")</f>
        <v>SI</v>
      </c>
    </row>
    <row r="6171" spans="1:15" x14ac:dyDescent="0.25">
      <c r="A6171" s="20" t="s">
        <v>3411</v>
      </c>
      <c r="B6171" s="1" t="s">
        <v>3589</v>
      </c>
      <c r="C6171" s="3">
        <v>6</v>
      </c>
      <c r="D6171" s="3" t="str">
        <f>VLOOKUP(Cobertura2021[[#This Row],['#Area]],S:T,2)</f>
        <v>Rural</v>
      </c>
      <c r="E6171" s="1" t="s">
        <v>140</v>
      </c>
      <c r="F6171" s="3">
        <v>112</v>
      </c>
      <c r="G6171" s="27" t="s">
        <v>5320</v>
      </c>
      <c r="H6171" s="27" t="s">
        <v>5320</v>
      </c>
      <c r="I6171" s="27" t="s">
        <v>5320</v>
      </c>
      <c r="J6171" s="28" t="s">
        <v>21</v>
      </c>
      <c r="K6171" s="28" t="s">
        <v>21</v>
      </c>
      <c r="L6171" s="28" t="s">
        <v>21</v>
      </c>
      <c r="M6171" s="3" t="str">
        <f>IF(+OR(J6171="SI",G6171="SI"),"SI","NO")</f>
        <v>SI</v>
      </c>
      <c r="N6171" s="3" t="str">
        <f>IF(+OR(H6171="SI",K6171="SI"),"SI","NO")</f>
        <v>SI</v>
      </c>
      <c r="O6171" s="3" t="str">
        <f>IF(+OR(I6171="SI",L6171="SI"),"SI","NO")</f>
        <v>SI</v>
      </c>
    </row>
    <row r="6172" spans="1:15" x14ac:dyDescent="0.25">
      <c r="A6172" s="20" t="s">
        <v>3411</v>
      </c>
      <c r="B6172" s="1" t="s">
        <v>3740</v>
      </c>
      <c r="C6172" s="3">
        <v>6</v>
      </c>
      <c r="D6172" s="3" t="str">
        <f>VLOOKUP(Cobertura2021[[#This Row],['#Area]],S:T,2)</f>
        <v>Rural</v>
      </c>
      <c r="E6172" s="1" t="s">
        <v>140</v>
      </c>
      <c r="F6172" s="3">
        <v>182</v>
      </c>
      <c r="G6172" s="27" t="s">
        <v>5320</v>
      </c>
      <c r="H6172" s="27" t="s">
        <v>5320</v>
      </c>
      <c r="I6172" s="27" t="s">
        <v>5320</v>
      </c>
      <c r="J6172" s="28" t="s">
        <v>21</v>
      </c>
      <c r="K6172" s="28" t="s">
        <v>20</v>
      </c>
      <c r="L6172" s="28" t="s">
        <v>20</v>
      </c>
      <c r="M6172" s="3" t="str">
        <f>IF(+OR(J6172="SI",G6172="SI"),"SI","NO")</f>
        <v>SI</v>
      </c>
      <c r="N6172" s="3" t="str">
        <f>IF(+OR(H6172="SI",K6172="SI"),"SI","NO")</f>
        <v>SI</v>
      </c>
      <c r="O6172" s="3" t="str">
        <f>IF(+OR(I6172="SI",L6172="SI"),"SI","NO")</f>
        <v>SI</v>
      </c>
    </row>
    <row r="6173" spans="1:15" x14ac:dyDescent="0.25">
      <c r="A6173" s="20" t="s">
        <v>3411</v>
      </c>
      <c r="B6173" s="1" t="s">
        <v>3589</v>
      </c>
      <c r="C6173" s="3">
        <v>6</v>
      </c>
      <c r="D6173" s="3" t="str">
        <f>VLOOKUP(Cobertura2021[[#This Row],['#Area]],S:T,2)</f>
        <v>Rural</v>
      </c>
      <c r="E6173" s="1" t="s">
        <v>3603</v>
      </c>
      <c r="F6173" s="3">
        <v>55</v>
      </c>
      <c r="G6173" s="27" t="s">
        <v>5320</v>
      </c>
      <c r="H6173" s="27" t="s">
        <v>5320</v>
      </c>
      <c r="I6173" s="27" t="s">
        <v>5320</v>
      </c>
      <c r="J6173" s="28" t="s">
        <v>21</v>
      </c>
      <c r="K6173" s="28" t="s">
        <v>20</v>
      </c>
      <c r="L6173" s="28" t="s">
        <v>20</v>
      </c>
      <c r="M6173" s="3" t="str">
        <f>IF(+OR(J6173="SI",G6173="SI"),"SI","NO")</f>
        <v>SI</v>
      </c>
      <c r="N6173" s="3" t="str">
        <f>IF(+OR(H6173="SI",K6173="SI"),"SI","NO")</f>
        <v>SI</v>
      </c>
      <c r="O6173" s="3" t="str">
        <f>IF(+OR(I6173="SI",L6173="SI"),"SI","NO")</f>
        <v>SI</v>
      </c>
    </row>
    <row r="6174" spans="1:15" x14ac:dyDescent="0.25">
      <c r="A6174" s="20" t="s">
        <v>3411</v>
      </c>
      <c r="B6174" s="1" t="s">
        <v>3589</v>
      </c>
      <c r="C6174" s="3">
        <v>6</v>
      </c>
      <c r="D6174" s="3" t="str">
        <f>VLOOKUP(Cobertura2021[[#This Row],['#Area]],S:T,2)</f>
        <v>Rural</v>
      </c>
      <c r="E6174" s="1" t="s">
        <v>3604</v>
      </c>
      <c r="F6174" s="3">
        <v>60</v>
      </c>
      <c r="G6174" s="27" t="s">
        <v>5320</v>
      </c>
      <c r="H6174" s="27" t="s">
        <v>5320</v>
      </c>
      <c r="I6174" s="27" t="s">
        <v>5320</v>
      </c>
      <c r="J6174" s="28" t="s">
        <v>21</v>
      </c>
      <c r="K6174" s="28" t="s">
        <v>20</v>
      </c>
      <c r="L6174" s="28" t="s">
        <v>20</v>
      </c>
      <c r="M6174" s="3" t="str">
        <f>IF(+OR(J6174="SI",G6174="SI"),"SI","NO")</f>
        <v>SI</v>
      </c>
      <c r="N6174" s="3" t="str">
        <f>IF(+OR(H6174="SI",K6174="SI"),"SI","NO")</f>
        <v>SI</v>
      </c>
      <c r="O6174" s="3" t="str">
        <f>IF(+OR(I6174="SI",L6174="SI"),"SI","NO")</f>
        <v>SI</v>
      </c>
    </row>
    <row r="6175" spans="1:15" hidden="1" x14ac:dyDescent="0.25">
      <c r="A6175" s="20" t="s">
        <v>3411</v>
      </c>
      <c r="B6175" s="1" t="s">
        <v>3412</v>
      </c>
      <c r="C6175" s="3">
        <v>3</v>
      </c>
      <c r="D6175" s="3" t="str">
        <f>VLOOKUP(Cobertura2021[[#This Row],['#Area]],S:T,2)</f>
        <v>Suburbana</v>
      </c>
      <c r="E6175" s="1" t="s">
        <v>3439</v>
      </c>
      <c r="F6175" s="3">
        <v>703</v>
      </c>
      <c r="G6175" s="27" t="s">
        <v>5320</v>
      </c>
      <c r="H6175" s="27" t="s">
        <v>5320</v>
      </c>
      <c r="I6175" s="27" t="s">
        <v>5320</v>
      </c>
      <c r="J6175" s="28" t="s">
        <v>21</v>
      </c>
      <c r="K6175" s="28" t="s">
        <v>21</v>
      </c>
      <c r="L6175" s="28" t="s">
        <v>21</v>
      </c>
      <c r="M6175" s="3" t="str">
        <f>IF(+OR(J6175="SI",G6175="SI"),"SI","NO")</f>
        <v>SI</v>
      </c>
      <c r="N6175" s="3" t="str">
        <f>IF(+OR(H6175="SI",K6175="SI"),"SI","NO")</f>
        <v>SI</v>
      </c>
      <c r="O6175" s="3" t="str">
        <f>IF(+OR(I6175="SI",L6175="SI"),"SI","NO")</f>
        <v>SI</v>
      </c>
    </row>
    <row r="6176" spans="1:15" x14ac:dyDescent="0.25">
      <c r="A6176" s="20" t="s">
        <v>3411</v>
      </c>
      <c r="B6176" s="1" t="s">
        <v>3556</v>
      </c>
      <c r="C6176" s="3">
        <v>6</v>
      </c>
      <c r="D6176" s="3" t="str">
        <f>VLOOKUP(Cobertura2021[[#This Row],['#Area]],S:T,2)</f>
        <v>Rural</v>
      </c>
      <c r="E6176" s="1" t="s">
        <v>3568</v>
      </c>
      <c r="F6176" s="3">
        <v>131</v>
      </c>
      <c r="G6176" s="27" t="s">
        <v>5320</v>
      </c>
      <c r="H6176" s="27" t="s">
        <v>5320</v>
      </c>
      <c r="I6176" s="27" t="s">
        <v>5320</v>
      </c>
      <c r="J6176" s="28" t="s">
        <v>21</v>
      </c>
      <c r="K6176" s="28" t="s">
        <v>20</v>
      </c>
      <c r="L6176" s="28" t="s">
        <v>20</v>
      </c>
      <c r="M6176" s="3" t="str">
        <f>IF(+OR(J6176="SI",G6176="SI"),"SI","NO")</f>
        <v>SI</v>
      </c>
      <c r="N6176" s="3" t="str">
        <f>IF(+OR(H6176="SI",K6176="SI"),"SI","NO")</f>
        <v>SI</v>
      </c>
      <c r="O6176" s="3" t="str">
        <f>IF(+OR(I6176="SI",L6176="SI"),"SI","NO")</f>
        <v>SI</v>
      </c>
    </row>
    <row r="6177" spans="1:15" hidden="1" x14ac:dyDescent="0.25">
      <c r="A6177" s="20" t="s">
        <v>3411</v>
      </c>
      <c r="B6177" s="1" t="s">
        <v>188</v>
      </c>
      <c r="C6177" s="3">
        <v>1</v>
      </c>
      <c r="D6177" s="3" t="e">
        <f>VLOOKUP(Cobertura2021[[#This Row],['#Area]],S:T,2)</f>
        <v>#N/A</v>
      </c>
      <c r="E6177" s="1" t="s">
        <v>3455</v>
      </c>
      <c r="F6177" s="3">
        <v>113</v>
      </c>
      <c r="G6177" s="27" t="s">
        <v>5320</v>
      </c>
      <c r="H6177" s="27" t="s">
        <v>5320</v>
      </c>
      <c r="I6177" s="27" t="s">
        <v>5320</v>
      </c>
      <c r="J6177" s="28" t="s">
        <v>21</v>
      </c>
      <c r="K6177" s="28" t="s">
        <v>21</v>
      </c>
      <c r="L6177" s="28" t="s">
        <v>21</v>
      </c>
      <c r="M6177" s="3" t="str">
        <f>IF(+OR(J6177="SI",G6177="SI"),"SI","NO")</f>
        <v>SI</v>
      </c>
      <c r="N6177" s="3" t="str">
        <f>IF(+OR(H6177="SI",K6177="SI"),"SI","NO")</f>
        <v>SI</v>
      </c>
      <c r="O6177" s="3" t="str">
        <f>IF(+OR(I6177="SI",L6177="SI"),"SI","NO")</f>
        <v>SI</v>
      </c>
    </row>
    <row r="6178" spans="1:15" x14ac:dyDescent="0.25">
      <c r="A6178" s="20" t="s">
        <v>156</v>
      </c>
      <c r="B6178" s="1" t="s">
        <v>5239</v>
      </c>
      <c r="C6178" s="3">
        <v>6</v>
      </c>
      <c r="D6178" s="3" t="str">
        <f>VLOOKUP(Cobertura2021[[#This Row],['#Area]],S:T,2)</f>
        <v>Rural</v>
      </c>
      <c r="E6178" s="1" t="s">
        <v>5046</v>
      </c>
      <c r="F6178" s="3">
        <v>37</v>
      </c>
      <c r="G6178" s="27" t="s">
        <v>5320</v>
      </c>
      <c r="H6178" s="27" t="s">
        <v>3</v>
      </c>
      <c r="I6178" s="27" t="s">
        <v>3</v>
      </c>
      <c r="J6178" s="28" t="s">
        <v>21</v>
      </c>
      <c r="K6178" s="28" t="s">
        <v>20</v>
      </c>
      <c r="L6178" s="28" t="s">
        <v>20</v>
      </c>
      <c r="M6178" s="3" t="str">
        <f>IF(+OR(J6178="SI",G6178="SI"),"SI","NO")</f>
        <v>SI</v>
      </c>
      <c r="N6178" s="3" t="str">
        <f>IF(+OR(H6178="SI",K6178="SI"),"SI","NO")</f>
        <v>NO</v>
      </c>
      <c r="O6178" s="3" t="str">
        <f>IF(+OR(I6178="SI",L6178="SI"),"SI","NO")</f>
        <v>NO</v>
      </c>
    </row>
    <row r="6179" spans="1:15" hidden="1" x14ac:dyDescent="0.25">
      <c r="A6179" s="20" t="s">
        <v>3411</v>
      </c>
      <c r="B6179" s="1" t="s">
        <v>3475</v>
      </c>
      <c r="C6179" s="3">
        <v>1</v>
      </c>
      <c r="D6179" s="3" t="e">
        <f>VLOOKUP(Cobertura2021[[#This Row],['#Area]],S:T,2)</f>
        <v>#N/A</v>
      </c>
      <c r="E6179" s="1" t="s">
        <v>3484</v>
      </c>
      <c r="F6179" s="3">
        <v>103</v>
      </c>
      <c r="G6179" s="27" t="s">
        <v>5320</v>
      </c>
      <c r="H6179" s="27" t="s">
        <v>5320</v>
      </c>
      <c r="I6179" s="27" t="s">
        <v>5320</v>
      </c>
      <c r="J6179" s="28" t="s">
        <v>21</v>
      </c>
      <c r="K6179" s="28" t="s">
        <v>21</v>
      </c>
      <c r="L6179" s="28" t="s">
        <v>21</v>
      </c>
      <c r="M6179" s="3" t="str">
        <f>IF(+OR(J6179="SI",G6179="SI"),"SI","NO")</f>
        <v>SI</v>
      </c>
      <c r="N6179" s="3" t="str">
        <f>IF(+OR(H6179="SI",K6179="SI"),"SI","NO")</f>
        <v>SI</v>
      </c>
      <c r="O6179" s="3" t="str">
        <f>IF(+OR(I6179="SI",L6179="SI"),"SI","NO")</f>
        <v>SI</v>
      </c>
    </row>
    <row r="6180" spans="1:15" x14ac:dyDescent="0.25">
      <c r="A6180" s="20" t="s">
        <v>3411</v>
      </c>
      <c r="B6180" s="1" t="s">
        <v>3418</v>
      </c>
      <c r="C6180" s="3">
        <v>6</v>
      </c>
      <c r="D6180" s="3" t="str">
        <f>VLOOKUP(Cobertura2021[[#This Row],['#Area]],S:T,2)</f>
        <v>Rural</v>
      </c>
      <c r="E6180" s="1" t="s">
        <v>3914</v>
      </c>
      <c r="F6180" s="3">
        <v>26</v>
      </c>
      <c r="G6180" s="27" t="s">
        <v>5320</v>
      </c>
      <c r="H6180" s="27" t="s">
        <v>5320</v>
      </c>
      <c r="I6180" s="27" t="s">
        <v>5320</v>
      </c>
      <c r="J6180" s="28" t="s">
        <v>21</v>
      </c>
      <c r="K6180" s="28" t="s">
        <v>20</v>
      </c>
      <c r="L6180" s="28" t="s">
        <v>20</v>
      </c>
      <c r="M6180" s="3" t="str">
        <f>IF(+OR(J6180="SI",G6180="SI"),"SI","NO")</f>
        <v>SI</v>
      </c>
      <c r="N6180" s="3" t="str">
        <f>IF(+OR(H6180="SI",K6180="SI"),"SI","NO")</f>
        <v>SI</v>
      </c>
      <c r="O6180" s="3" t="str">
        <f>IF(+OR(I6180="SI",L6180="SI"),"SI","NO")</f>
        <v>SI</v>
      </c>
    </row>
    <row r="6181" spans="1:15" x14ac:dyDescent="0.25">
      <c r="A6181" s="20" t="s">
        <v>3411</v>
      </c>
      <c r="B6181" s="1" t="s">
        <v>2045</v>
      </c>
      <c r="C6181" s="3">
        <v>6</v>
      </c>
      <c r="D6181" s="3" t="str">
        <f>VLOOKUP(Cobertura2021[[#This Row],['#Area]],S:T,2)</f>
        <v>Rural</v>
      </c>
      <c r="E6181" s="1" t="s">
        <v>3651</v>
      </c>
      <c r="F6181" s="3">
        <v>122</v>
      </c>
      <c r="G6181" s="27" t="s">
        <v>5320</v>
      </c>
      <c r="H6181" s="27" t="s">
        <v>5320</v>
      </c>
      <c r="I6181" s="27" t="s">
        <v>5320</v>
      </c>
      <c r="J6181" s="28" t="s">
        <v>21</v>
      </c>
      <c r="K6181" s="28" t="s">
        <v>20</v>
      </c>
      <c r="L6181" s="28" t="s">
        <v>20</v>
      </c>
      <c r="M6181" s="3" t="str">
        <f>IF(+OR(J6181="SI",G6181="SI"),"SI","NO")</f>
        <v>SI</v>
      </c>
      <c r="N6181" s="3" t="str">
        <f>IF(+OR(H6181="SI",K6181="SI"),"SI","NO")</f>
        <v>SI</v>
      </c>
      <c r="O6181" s="3" t="str">
        <f>IF(+OR(I6181="SI",L6181="SI"),"SI","NO")</f>
        <v>SI</v>
      </c>
    </row>
    <row r="6182" spans="1:15" x14ac:dyDescent="0.25">
      <c r="A6182" s="20" t="s">
        <v>3411</v>
      </c>
      <c r="B6182" s="1" t="s">
        <v>3740</v>
      </c>
      <c r="C6182" s="3">
        <v>6</v>
      </c>
      <c r="D6182" s="3" t="str">
        <f>VLOOKUP(Cobertura2021[[#This Row],['#Area]],S:T,2)</f>
        <v>Rural</v>
      </c>
      <c r="E6182" s="1" t="s">
        <v>2851</v>
      </c>
      <c r="F6182" s="3">
        <v>124</v>
      </c>
      <c r="G6182" s="27" t="s">
        <v>5320</v>
      </c>
      <c r="H6182" s="27" t="s">
        <v>5320</v>
      </c>
      <c r="I6182" s="27" t="s">
        <v>5320</v>
      </c>
      <c r="J6182" s="28" t="s">
        <v>20</v>
      </c>
      <c r="K6182" s="28" t="s">
        <v>20</v>
      </c>
      <c r="L6182" s="28" t="s">
        <v>20</v>
      </c>
      <c r="M6182" s="3" t="str">
        <f>IF(+OR(J6182="SI",G6182="SI"),"SI","NO")</f>
        <v>SI</v>
      </c>
      <c r="N6182" s="3" t="str">
        <f>IF(+OR(H6182="SI",K6182="SI"),"SI","NO")</f>
        <v>SI</v>
      </c>
      <c r="O6182" s="3" t="str">
        <f>IF(+OR(I6182="SI",L6182="SI"),"SI","NO")</f>
        <v>SI</v>
      </c>
    </row>
    <row r="6183" spans="1:15" x14ac:dyDescent="0.25">
      <c r="A6183" s="20" t="s">
        <v>3411</v>
      </c>
      <c r="B6183" s="1" t="s">
        <v>3960</v>
      </c>
      <c r="C6183" s="3">
        <v>6</v>
      </c>
      <c r="D6183" s="3" t="str">
        <f>VLOOKUP(Cobertura2021[[#This Row],['#Area]],S:T,2)</f>
        <v>Rural</v>
      </c>
      <c r="E6183" s="1" t="s">
        <v>3974</v>
      </c>
      <c r="F6183" s="3">
        <v>83</v>
      </c>
      <c r="G6183" s="27" t="s">
        <v>5320</v>
      </c>
      <c r="H6183" s="27" t="s">
        <v>5320</v>
      </c>
      <c r="I6183" s="27" t="s">
        <v>5320</v>
      </c>
      <c r="J6183" s="28" t="s">
        <v>21</v>
      </c>
      <c r="K6183" s="28" t="s">
        <v>20</v>
      </c>
      <c r="L6183" s="28" t="s">
        <v>20</v>
      </c>
      <c r="M6183" s="3" t="str">
        <f>IF(+OR(J6183="SI",G6183="SI"),"SI","NO")</f>
        <v>SI</v>
      </c>
      <c r="N6183" s="3" t="str">
        <f>IF(+OR(H6183="SI",K6183="SI"),"SI","NO")</f>
        <v>SI</v>
      </c>
      <c r="O6183" s="3" t="str">
        <f>IF(+OR(I6183="SI",L6183="SI"),"SI","NO")</f>
        <v>SI</v>
      </c>
    </row>
    <row r="6184" spans="1:15" x14ac:dyDescent="0.25">
      <c r="A6184" s="20" t="s">
        <v>3411</v>
      </c>
      <c r="B6184" s="1" t="s">
        <v>3625</v>
      </c>
      <c r="C6184" s="3">
        <v>6</v>
      </c>
      <c r="D6184" s="3" t="str">
        <f>VLOOKUP(Cobertura2021[[#This Row],['#Area]],S:T,2)</f>
        <v>Rural</v>
      </c>
      <c r="E6184" s="1" t="s">
        <v>3630</v>
      </c>
      <c r="F6184" s="3">
        <v>48</v>
      </c>
      <c r="G6184" s="27" t="s">
        <v>5320</v>
      </c>
      <c r="H6184" s="27" t="s">
        <v>5320</v>
      </c>
      <c r="I6184" s="27" t="s">
        <v>5320</v>
      </c>
      <c r="J6184" s="28" t="s">
        <v>21</v>
      </c>
      <c r="K6184" s="28" t="s">
        <v>20</v>
      </c>
      <c r="L6184" s="28" t="s">
        <v>20</v>
      </c>
      <c r="M6184" s="3" t="str">
        <f>IF(+OR(J6184="SI",G6184="SI"),"SI","NO")</f>
        <v>SI</v>
      </c>
      <c r="N6184" s="3" t="str">
        <f>IF(+OR(H6184="SI",K6184="SI"),"SI","NO")</f>
        <v>SI</v>
      </c>
      <c r="O6184" s="3" t="str">
        <f>IF(+OR(I6184="SI",L6184="SI"),"SI","NO")</f>
        <v>SI</v>
      </c>
    </row>
    <row r="6185" spans="1:15" x14ac:dyDescent="0.25">
      <c r="A6185" s="20" t="s">
        <v>3411</v>
      </c>
      <c r="B6185" s="1" t="s">
        <v>3556</v>
      </c>
      <c r="C6185" s="3">
        <v>6</v>
      </c>
      <c r="D6185" s="3" t="str">
        <f>VLOOKUP(Cobertura2021[[#This Row],['#Area]],S:T,2)</f>
        <v>Rural</v>
      </c>
      <c r="E6185" s="1" t="s">
        <v>3564</v>
      </c>
      <c r="F6185" s="3">
        <v>24</v>
      </c>
      <c r="G6185" s="27" t="s">
        <v>5320</v>
      </c>
      <c r="H6185" s="27" t="s">
        <v>5320</v>
      </c>
      <c r="I6185" s="27" t="s">
        <v>5320</v>
      </c>
      <c r="J6185" s="28" t="s">
        <v>21</v>
      </c>
      <c r="K6185" s="28" t="s">
        <v>20</v>
      </c>
      <c r="L6185" s="28" t="s">
        <v>20</v>
      </c>
      <c r="M6185" s="3" t="str">
        <f>IF(+OR(J6185="SI",G6185="SI"),"SI","NO")</f>
        <v>SI</v>
      </c>
      <c r="N6185" s="3" t="str">
        <f>IF(+OR(H6185="SI",K6185="SI"),"SI","NO")</f>
        <v>SI</v>
      </c>
      <c r="O6185" s="3" t="str">
        <f>IF(+OR(I6185="SI",L6185="SI"),"SI","NO")</f>
        <v>SI</v>
      </c>
    </row>
    <row r="6186" spans="1:15" x14ac:dyDescent="0.25">
      <c r="A6186" s="20" t="s">
        <v>3411</v>
      </c>
      <c r="B6186" s="1" t="s">
        <v>3729</v>
      </c>
      <c r="C6186" s="3">
        <v>6</v>
      </c>
      <c r="D6186" s="3" t="str">
        <f>VLOOKUP(Cobertura2021[[#This Row],['#Area]],S:T,2)</f>
        <v>Rural</v>
      </c>
      <c r="E6186" s="1" t="s">
        <v>3736</v>
      </c>
      <c r="F6186" s="3">
        <v>53</v>
      </c>
      <c r="G6186" s="27" t="s">
        <v>5320</v>
      </c>
      <c r="H6186" s="27" t="s">
        <v>5320</v>
      </c>
      <c r="I6186" s="27" t="s">
        <v>5320</v>
      </c>
      <c r="J6186" s="28" t="s">
        <v>21</v>
      </c>
      <c r="K6186" s="28" t="s">
        <v>21</v>
      </c>
      <c r="L6186" s="28" t="s">
        <v>20</v>
      </c>
      <c r="M6186" s="3" t="str">
        <f>IF(+OR(J6186="SI",G6186="SI"),"SI","NO")</f>
        <v>SI</v>
      </c>
      <c r="N6186" s="3" t="str">
        <f>IF(+OR(H6186="SI",K6186="SI"),"SI","NO")</f>
        <v>SI</v>
      </c>
      <c r="O6186" s="3" t="str">
        <f>IF(+OR(I6186="SI",L6186="SI"),"SI","NO")</f>
        <v>SI</v>
      </c>
    </row>
    <row r="6187" spans="1:15" x14ac:dyDescent="0.25">
      <c r="A6187" s="20" t="s">
        <v>3411</v>
      </c>
      <c r="B6187" s="1" t="s">
        <v>3740</v>
      </c>
      <c r="C6187" s="3">
        <v>6</v>
      </c>
      <c r="D6187" s="3" t="str">
        <f>VLOOKUP(Cobertura2021[[#This Row],['#Area]],S:T,2)</f>
        <v>Rural</v>
      </c>
      <c r="E6187" s="1" t="s">
        <v>1398</v>
      </c>
      <c r="F6187" s="3">
        <v>97</v>
      </c>
      <c r="G6187" s="27" t="s">
        <v>5320</v>
      </c>
      <c r="H6187" s="27" t="s">
        <v>5320</v>
      </c>
      <c r="I6187" s="27" t="s">
        <v>5320</v>
      </c>
      <c r="J6187" s="28" t="s">
        <v>21</v>
      </c>
      <c r="K6187" s="28" t="s">
        <v>21</v>
      </c>
      <c r="L6187" s="28" t="s">
        <v>20</v>
      </c>
      <c r="M6187" s="3" t="str">
        <f>IF(+OR(J6187="SI",G6187="SI"),"SI","NO")</f>
        <v>SI</v>
      </c>
      <c r="N6187" s="3" t="str">
        <f>IF(+OR(H6187="SI",K6187="SI"),"SI","NO")</f>
        <v>SI</v>
      </c>
      <c r="O6187" s="3" t="str">
        <f>IF(+OR(I6187="SI",L6187="SI"),"SI","NO")</f>
        <v>SI</v>
      </c>
    </row>
    <row r="6188" spans="1:15" x14ac:dyDescent="0.25">
      <c r="A6188" s="20" t="s">
        <v>3411</v>
      </c>
      <c r="B6188" s="1" t="s">
        <v>1329</v>
      </c>
      <c r="C6188" s="3">
        <v>6</v>
      </c>
      <c r="D6188" s="3" t="str">
        <f>VLOOKUP(Cobertura2021[[#This Row],['#Area]],S:T,2)</f>
        <v>Rural</v>
      </c>
      <c r="E6188" s="1" t="s">
        <v>3236</v>
      </c>
      <c r="F6188" s="3">
        <v>60</v>
      </c>
      <c r="G6188" s="27" t="s">
        <v>5320</v>
      </c>
      <c r="H6188" s="27" t="s">
        <v>5320</v>
      </c>
      <c r="I6188" s="27" t="s">
        <v>5320</v>
      </c>
      <c r="J6188" s="28" t="s">
        <v>21</v>
      </c>
      <c r="K6188" s="28" t="s">
        <v>20</v>
      </c>
      <c r="L6188" s="28" t="s">
        <v>20</v>
      </c>
      <c r="M6188" s="3" t="str">
        <f>IF(+OR(J6188="SI",G6188="SI"),"SI","NO")</f>
        <v>SI</v>
      </c>
      <c r="N6188" s="3" t="str">
        <f>IF(+OR(H6188="SI",K6188="SI"),"SI","NO")</f>
        <v>SI</v>
      </c>
      <c r="O6188" s="3" t="str">
        <f>IF(+OR(I6188="SI",L6188="SI"),"SI","NO")</f>
        <v>SI</v>
      </c>
    </row>
    <row r="6189" spans="1:15" x14ac:dyDescent="0.25">
      <c r="A6189" s="20" t="s">
        <v>3411</v>
      </c>
      <c r="B6189" s="1" t="s">
        <v>3556</v>
      </c>
      <c r="C6189" s="3">
        <v>6</v>
      </c>
      <c r="D6189" s="3" t="str">
        <f>VLOOKUP(Cobertura2021[[#This Row],['#Area]],S:T,2)</f>
        <v>Rural</v>
      </c>
      <c r="E6189" s="1" t="s">
        <v>3569</v>
      </c>
      <c r="F6189" s="3">
        <v>172</v>
      </c>
      <c r="G6189" s="27" t="s">
        <v>5320</v>
      </c>
      <c r="H6189" s="27" t="s">
        <v>5320</v>
      </c>
      <c r="I6189" s="27" t="s">
        <v>5320</v>
      </c>
      <c r="J6189" s="28" t="s">
        <v>21</v>
      </c>
      <c r="K6189" s="28" t="s">
        <v>21</v>
      </c>
      <c r="L6189" s="28" t="s">
        <v>20</v>
      </c>
      <c r="M6189" s="3" t="str">
        <f>IF(+OR(J6189="SI",G6189="SI"),"SI","NO")</f>
        <v>SI</v>
      </c>
      <c r="N6189" s="3" t="str">
        <f>IF(+OR(H6189="SI",K6189="SI"),"SI","NO")</f>
        <v>SI</v>
      </c>
      <c r="O6189" s="3" t="str">
        <f>IF(+OR(I6189="SI",L6189="SI"),"SI","NO")</f>
        <v>SI</v>
      </c>
    </row>
    <row r="6190" spans="1:15" x14ac:dyDescent="0.25">
      <c r="A6190" s="20" t="s">
        <v>3411</v>
      </c>
      <c r="B6190" s="1" t="s">
        <v>3787</v>
      </c>
      <c r="C6190" s="3">
        <v>6</v>
      </c>
      <c r="D6190" s="3" t="str">
        <f>VLOOKUP(Cobertura2021[[#This Row],['#Area]],S:T,2)</f>
        <v>Rural</v>
      </c>
      <c r="E6190" s="1" t="s">
        <v>3804</v>
      </c>
      <c r="F6190" s="3">
        <v>95</v>
      </c>
      <c r="G6190" s="27" t="s">
        <v>5320</v>
      </c>
      <c r="H6190" s="27" t="s">
        <v>5320</v>
      </c>
      <c r="I6190" s="27" t="s">
        <v>5320</v>
      </c>
      <c r="J6190" s="28" t="s">
        <v>21</v>
      </c>
      <c r="K6190" s="28" t="s">
        <v>20</v>
      </c>
      <c r="L6190" s="28" t="s">
        <v>20</v>
      </c>
      <c r="M6190" s="3" t="str">
        <f>IF(+OR(J6190="SI",G6190="SI"),"SI","NO")</f>
        <v>SI</v>
      </c>
      <c r="N6190" s="3" t="str">
        <f>IF(+OR(H6190="SI",K6190="SI"),"SI","NO")</f>
        <v>SI</v>
      </c>
      <c r="O6190" s="3" t="str">
        <f>IF(+OR(I6190="SI",L6190="SI"),"SI","NO")</f>
        <v>SI</v>
      </c>
    </row>
    <row r="6191" spans="1:15" x14ac:dyDescent="0.25">
      <c r="A6191" s="20" t="s">
        <v>3411</v>
      </c>
      <c r="B6191" s="1" t="s">
        <v>3609</v>
      </c>
      <c r="C6191" s="3">
        <v>6</v>
      </c>
      <c r="D6191" s="3" t="str">
        <f>VLOOKUP(Cobertura2021[[#This Row],['#Area]],S:T,2)</f>
        <v>Rural</v>
      </c>
      <c r="E6191" s="1" t="s">
        <v>3944</v>
      </c>
      <c r="F6191" s="3">
        <v>129</v>
      </c>
      <c r="G6191" s="27" t="s">
        <v>5320</v>
      </c>
      <c r="H6191" s="27" t="s">
        <v>5320</v>
      </c>
      <c r="I6191" s="27" t="s">
        <v>5320</v>
      </c>
      <c r="J6191" s="28" t="s">
        <v>21</v>
      </c>
      <c r="K6191" s="28" t="s">
        <v>21</v>
      </c>
      <c r="L6191" s="28" t="s">
        <v>21</v>
      </c>
      <c r="M6191" s="3" t="str">
        <f>IF(+OR(J6191="SI",G6191="SI"),"SI","NO")</f>
        <v>SI</v>
      </c>
      <c r="N6191" s="3" t="str">
        <f>IF(+OR(H6191="SI",K6191="SI"),"SI","NO")</f>
        <v>SI</v>
      </c>
      <c r="O6191" s="3" t="str">
        <f>IF(+OR(I6191="SI",L6191="SI"),"SI","NO")</f>
        <v>SI</v>
      </c>
    </row>
    <row r="6192" spans="1:15" x14ac:dyDescent="0.25">
      <c r="A6192" s="20" t="s">
        <v>3411</v>
      </c>
      <c r="B6192" s="1" t="s">
        <v>3532</v>
      </c>
      <c r="C6192" s="3">
        <v>6</v>
      </c>
      <c r="D6192" s="3" t="str">
        <f>VLOOKUP(Cobertura2021[[#This Row],['#Area]],S:T,2)</f>
        <v>Rural</v>
      </c>
      <c r="E6192" s="1" t="s">
        <v>3541</v>
      </c>
      <c r="F6192" s="3">
        <v>0</v>
      </c>
      <c r="G6192" s="27" t="s">
        <v>5320</v>
      </c>
      <c r="H6192" s="27" t="s">
        <v>5320</v>
      </c>
      <c r="I6192" s="27" t="s">
        <v>5320</v>
      </c>
      <c r="J6192" s="28" t="s">
        <v>21</v>
      </c>
      <c r="K6192" s="28" t="s">
        <v>20</v>
      </c>
      <c r="L6192" s="28" t="s">
        <v>20</v>
      </c>
      <c r="M6192" s="3" t="str">
        <f>IF(+OR(J6192="SI",G6192="SI"),"SI","NO")</f>
        <v>SI</v>
      </c>
      <c r="N6192" s="3" t="str">
        <f>IF(+OR(H6192="SI",K6192="SI"),"SI","NO")</f>
        <v>SI</v>
      </c>
      <c r="O6192" s="3" t="str">
        <f>IF(+OR(I6192="SI",L6192="SI"),"SI","NO")</f>
        <v>SI</v>
      </c>
    </row>
    <row r="6193" spans="1:15" x14ac:dyDescent="0.25">
      <c r="A6193" s="20" t="s">
        <v>3411</v>
      </c>
      <c r="B6193" s="1" t="s">
        <v>3740</v>
      </c>
      <c r="C6193" s="3">
        <v>6</v>
      </c>
      <c r="D6193" s="3" t="str">
        <f>VLOOKUP(Cobertura2021[[#This Row],['#Area]],S:T,2)</f>
        <v>Rural</v>
      </c>
      <c r="E6193" s="1" t="s">
        <v>3760</v>
      </c>
      <c r="F6193" s="3">
        <v>74</v>
      </c>
      <c r="G6193" s="27" t="s">
        <v>5320</v>
      </c>
      <c r="H6193" s="27" t="s">
        <v>5320</v>
      </c>
      <c r="I6193" s="27" t="s">
        <v>5320</v>
      </c>
      <c r="J6193" s="28" t="s">
        <v>20</v>
      </c>
      <c r="K6193" s="28" t="s">
        <v>20</v>
      </c>
      <c r="L6193" s="28" t="s">
        <v>20</v>
      </c>
      <c r="M6193" s="3" t="str">
        <f>IF(+OR(J6193="SI",G6193="SI"),"SI","NO")</f>
        <v>SI</v>
      </c>
      <c r="N6193" s="3" t="str">
        <f>IF(+OR(H6193="SI",K6193="SI"),"SI","NO")</f>
        <v>SI</v>
      </c>
      <c r="O6193" s="3" t="str">
        <f>IF(+OR(I6193="SI",L6193="SI"),"SI","NO")</f>
        <v>SI</v>
      </c>
    </row>
    <row r="6194" spans="1:15" x14ac:dyDescent="0.25">
      <c r="A6194" s="20" t="s">
        <v>3411</v>
      </c>
      <c r="B6194" s="1" t="s">
        <v>2764</v>
      </c>
      <c r="C6194" s="3">
        <v>6</v>
      </c>
      <c r="D6194" s="3" t="str">
        <f>VLOOKUP(Cobertura2021[[#This Row],['#Area]],S:T,2)</f>
        <v>Rural</v>
      </c>
      <c r="E6194" s="1" t="s">
        <v>3577</v>
      </c>
      <c r="F6194" s="3">
        <v>296</v>
      </c>
      <c r="G6194" s="27" t="s">
        <v>5320</v>
      </c>
      <c r="H6194" s="27" t="s">
        <v>5320</v>
      </c>
      <c r="I6194" s="27" t="s">
        <v>5320</v>
      </c>
      <c r="J6194" s="28" t="s">
        <v>21</v>
      </c>
      <c r="K6194" s="28" t="s">
        <v>20</v>
      </c>
      <c r="L6194" s="28" t="s">
        <v>20</v>
      </c>
      <c r="M6194" s="3" t="str">
        <f>IF(+OR(J6194="SI",G6194="SI"),"SI","NO")</f>
        <v>SI</v>
      </c>
      <c r="N6194" s="3" t="str">
        <f>IF(+OR(H6194="SI",K6194="SI"),"SI","NO")</f>
        <v>SI</v>
      </c>
      <c r="O6194" s="3" t="str">
        <f>IF(+OR(I6194="SI",L6194="SI"),"SI","NO")</f>
        <v>SI</v>
      </c>
    </row>
    <row r="6195" spans="1:15" x14ac:dyDescent="0.25">
      <c r="A6195" s="20" t="s">
        <v>3411</v>
      </c>
      <c r="B6195" s="1" t="s">
        <v>3878</v>
      </c>
      <c r="C6195" s="3">
        <v>6</v>
      </c>
      <c r="D6195" s="3" t="str">
        <f>VLOOKUP(Cobertura2021[[#This Row],['#Area]],S:T,2)</f>
        <v>Rural</v>
      </c>
      <c r="E6195" s="1" t="s">
        <v>3899</v>
      </c>
      <c r="F6195" s="3">
        <v>31</v>
      </c>
      <c r="G6195" s="27" t="s">
        <v>5320</v>
      </c>
      <c r="H6195" s="27" t="s">
        <v>5320</v>
      </c>
      <c r="I6195" s="27" t="s">
        <v>5320</v>
      </c>
      <c r="J6195" s="28" t="s">
        <v>20</v>
      </c>
      <c r="K6195" s="28" t="s">
        <v>20</v>
      </c>
      <c r="L6195" s="28" t="s">
        <v>20</v>
      </c>
      <c r="M6195" s="3" t="str">
        <f>IF(+OR(J6195="SI",G6195="SI"),"SI","NO")</f>
        <v>SI</v>
      </c>
      <c r="N6195" s="3" t="str">
        <f>IF(+OR(H6195="SI",K6195="SI"),"SI","NO")</f>
        <v>SI</v>
      </c>
      <c r="O6195" s="3" t="str">
        <f>IF(+OR(I6195="SI",L6195="SI"),"SI","NO")</f>
        <v>SI</v>
      </c>
    </row>
    <row r="6196" spans="1:15" x14ac:dyDescent="0.25">
      <c r="A6196" s="20" t="s">
        <v>3411</v>
      </c>
      <c r="B6196" s="1" t="s">
        <v>3589</v>
      </c>
      <c r="C6196" s="3">
        <v>6</v>
      </c>
      <c r="D6196" s="3" t="str">
        <f>VLOOKUP(Cobertura2021[[#This Row],['#Area]],S:T,2)</f>
        <v>Rural</v>
      </c>
      <c r="E6196" s="1" t="s">
        <v>3607</v>
      </c>
      <c r="F6196" s="3">
        <v>145</v>
      </c>
      <c r="G6196" s="27" t="s">
        <v>5320</v>
      </c>
      <c r="H6196" s="27" t="s">
        <v>5320</v>
      </c>
      <c r="I6196" s="27" t="s">
        <v>5320</v>
      </c>
      <c r="J6196" s="28" t="s">
        <v>21</v>
      </c>
      <c r="K6196" s="28" t="s">
        <v>21</v>
      </c>
      <c r="L6196" s="28" t="s">
        <v>20</v>
      </c>
      <c r="M6196" s="3" t="str">
        <f>IF(+OR(J6196="SI",G6196="SI"),"SI","NO")</f>
        <v>SI</v>
      </c>
      <c r="N6196" s="3" t="str">
        <f>IF(+OR(H6196="SI",K6196="SI"),"SI","NO")</f>
        <v>SI</v>
      </c>
      <c r="O6196" s="3" t="str">
        <f>IF(+OR(I6196="SI",L6196="SI"),"SI","NO")</f>
        <v>SI</v>
      </c>
    </row>
    <row r="6197" spans="1:15" x14ac:dyDescent="0.25">
      <c r="A6197" s="20" t="s">
        <v>3411</v>
      </c>
      <c r="B6197" s="1" t="s">
        <v>3545</v>
      </c>
      <c r="C6197" s="3">
        <v>6</v>
      </c>
      <c r="D6197" s="3" t="str">
        <f>VLOOKUP(Cobertura2021[[#This Row],['#Area]],S:T,2)</f>
        <v>Rural</v>
      </c>
      <c r="E6197" s="1" t="s">
        <v>3555</v>
      </c>
      <c r="F6197" s="3">
        <v>30</v>
      </c>
      <c r="G6197" s="27" t="s">
        <v>5320</v>
      </c>
      <c r="H6197" s="27" t="s">
        <v>5320</v>
      </c>
      <c r="I6197" s="27" t="s">
        <v>5320</v>
      </c>
      <c r="J6197" s="28" t="s">
        <v>21</v>
      </c>
      <c r="K6197" s="28" t="s">
        <v>20</v>
      </c>
      <c r="L6197" s="28" t="s">
        <v>20</v>
      </c>
      <c r="M6197" s="3" t="str">
        <f>IF(+OR(J6197="SI",G6197="SI"),"SI","NO")</f>
        <v>SI</v>
      </c>
      <c r="N6197" s="3" t="str">
        <f>IF(+OR(H6197="SI",K6197="SI"),"SI","NO")</f>
        <v>SI</v>
      </c>
      <c r="O6197" s="3" t="str">
        <f>IF(+OR(I6197="SI",L6197="SI"),"SI","NO")</f>
        <v>SI</v>
      </c>
    </row>
    <row r="6198" spans="1:15" x14ac:dyDescent="0.25">
      <c r="A6198" s="20" t="s">
        <v>3411</v>
      </c>
      <c r="B6198" s="1" t="s">
        <v>3556</v>
      </c>
      <c r="C6198" s="3">
        <v>6</v>
      </c>
      <c r="D6198" s="3" t="str">
        <f>VLOOKUP(Cobertura2021[[#This Row],['#Area]],S:T,2)</f>
        <v>Rural</v>
      </c>
      <c r="E6198" s="1" t="s">
        <v>3567</v>
      </c>
      <c r="F6198" s="3">
        <v>18</v>
      </c>
      <c r="G6198" s="27" t="s">
        <v>5320</v>
      </c>
      <c r="H6198" s="27" t="s">
        <v>5320</v>
      </c>
      <c r="I6198" s="27" t="s">
        <v>5320</v>
      </c>
      <c r="J6198" s="28" t="s">
        <v>21</v>
      </c>
      <c r="K6198" s="28" t="s">
        <v>20</v>
      </c>
      <c r="L6198" s="28" t="s">
        <v>20</v>
      </c>
      <c r="M6198" s="3" t="str">
        <f>IF(+OR(J6198="SI",G6198="SI"),"SI","NO")</f>
        <v>SI</v>
      </c>
      <c r="N6198" s="3" t="str">
        <f>IF(+OR(H6198="SI",K6198="SI"),"SI","NO")</f>
        <v>SI</v>
      </c>
      <c r="O6198" s="3" t="str">
        <f>IF(+OR(I6198="SI",L6198="SI"),"SI","NO")</f>
        <v>SI</v>
      </c>
    </row>
    <row r="6199" spans="1:15" hidden="1" x14ac:dyDescent="0.25">
      <c r="A6199" s="20" t="s">
        <v>3411</v>
      </c>
      <c r="B6199" s="1" t="s">
        <v>3589</v>
      </c>
      <c r="C6199" s="3">
        <v>1</v>
      </c>
      <c r="D6199" s="3" t="e">
        <f>VLOOKUP(Cobertura2021[[#This Row],['#Area]],S:T,2)</f>
        <v>#N/A</v>
      </c>
      <c r="E6199" s="1" t="s">
        <v>3590</v>
      </c>
      <c r="F6199" s="3">
        <v>98</v>
      </c>
      <c r="G6199" s="27" t="s">
        <v>5320</v>
      </c>
      <c r="H6199" s="27" t="s">
        <v>5320</v>
      </c>
      <c r="I6199" s="27" t="s">
        <v>5320</v>
      </c>
      <c r="J6199" s="28" t="s">
        <v>21</v>
      </c>
      <c r="K6199" s="28" t="s">
        <v>21</v>
      </c>
      <c r="L6199" s="28" t="s">
        <v>21</v>
      </c>
      <c r="M6199" s="3" t="str">
        <f>IF(+OR(J6199="SI",G6199="SI"),"SI","NO")</f>
        <v>SI</v>
      </c>
      <c r="N6199" s="3" t="str">
        <f>IF(+OR(H6199="SI",K6199="SI"),"SI","NO")</f>
        <v>SI</v>
      </c>
      <c r="O6199" s="3" t="str">
        <f>IF(+OR(I6199="SI",L6199="SI"),"SI","NO")</f>
        <v>SI</v>
      </c>
    </row>
    <row r="6200" spans="1:15" hidden="1" x14ac:dyDescent="0.25">
      <c r="A6200" s="20" t="s">
        <v>3411</v>
      </c>
      <c r="B6200" s="1" t="s">
        <v>188</v>
      </c>
      <c r="C6200" s="3">
        <v>1</v>
      </c>
      <c r="D6200" s="3" t="e">
        <f>VLOOKUP(Cobertura2021[[#This Row],['#Area]],S:T,2)</f>
        <v>#N/A</v>
      </c>
      <c r="E6200" s="1" t="s">
        <v>476</v>
      </c>
      <c r="F6200" s="3">
        <v>115</v>
      </c>
      <c r="G6200" s="27" t="s">
        <v>5320</v>
      </c>
      <c r="H6200" s="27" t="s">
        <v>5320</v>
      </c>
      <c r="I6200" s="27" t="s">
        <v>5320</v>
      </c>
      <c r="J6200" s="28" t="s">
        <v>21</v>
      </c>
      <c r="K6200" s="28" t="s">
        <v>21</v>
      </c>
      <c r="L6200" s="28" t="s">
        <v>21</v>
      </c>
      <c r="M6200" s="3" t="str">
        <f>IF(+OR(J6200="SI",G6200="SI"),"SI","NO")</f>
        <v>SI</v>
      </c>
      <c r="N6200" s="3" t="str">
        <f>IF(+OR(H6200="SI",K6200="SI"),"SI","NO")</f>
        <v>SI</v>
      </c>
      <c r="O6200" s="3" t="str">
        <f>IF(+OR(I6200="SI",L6200="SI"),"SI","NO")</f>
        <v>SI</v>
      </c>
    </row>
    <row r="6201" spans="1:15" hidden="1" x14ac:dyDescent="0.25">
      <c r="A6201" s="20" t="s">
        <v>3411</v>
      </c>
      <c r="B6201" s="1" t="s">
        <v>3589</v>
      </c>
      <c r="C6201" s="3">
        <v>1</v>
      </c>
      <c r="D6201" s="3" t="e">
        <f>VLOOKUP(Cobertura2021[[#This Row],['#Area]],S:T,2)</f>
        <v>#N/A</v>
      </c>
      <c r="E6201" s="1" t="s">
        <v>476</v>
      </c>
      <c r="F6201" s="3">
        <v>63</v>
      </c>
      <c r="G6201" s="27" t="s">
        <v>5320</v>
      </c>
      <c r="H6201" s="27" t="s">
        <v>5320</v>
      </c>
      <c r="I6201" s="27" t="s">
        <v>5320</v>
      </c>
      <c r="J6201" s="28" t="s">
        <v>21</v>
      </c>
      <c r="K6201" s="28" t="s">
        <v>21</v>
      </c>
      <c r="L6201" s="28" t="s">
        <v>21</v>
      </c>
      <c r="M6201" s="3" t="str">
        <f>IF(+OR(J6201="SI",G6201="SI"),"SI","NO")</f>
        <v>SI</v>
      </c>
      <c r="N6201" s="3" t="str">
        <f>IF(+OR(H6201="SI",K6201="SI"),"SI","NO")</f>
        <v>SI</v>
      </c>
      <c r="O6201" s="3" t="str">
        <f>IF(+OR(I6201="SI",L6201="SI"),"SI","NO")</f>
        <v>SI</v>
      </c>
    </row>
    <row r="6202" spans="1:15" hidden="1" x14ac:dyDescent="0.25">
      <c r="A6202" s="20" t="s">
        <v>3411</v>
      </c>
      <c r="B6202" s="1" t="s">
        <v>3668</v>
      </c>
      <c r="C6202" s="3">
        <v>1</v>
      </c>
      <c r="D6202" s="3" t="e">
        <f>VLOOKUP(Cobertura2021[[#This Row],['#Area]],S:T,2)</f>
        <v>#N/A</v>
      </c>
      <c r="E6202" s="1" t="s">
        <v>1041</v>
      </c>
      <c r="F6202" s="3">
        <v>52</v>
      </c>
      <c r="G6202" s="27" t="s">
        <v>5320</v>
      </c>
      <c r="H6202" s="27" t="s">
        <v>5320</v>
      </c>
      <c r="I6202" s="27" t="s">
        <v>5320</v>
      </c>
      <c r="J6202" s="28" t="s">
        <v>21</v>
      </c>
      <c r="K6202" s="28" t="s">
        <v>21</v>
      </c>
      <c r="L6202" s="28" t="s">
        <v>21</v>
      </c>
      <c r="M6202" s="3" t="str">
        <f>IF(+OR(J6202="SI",G6202="SI"),"SI","NO")</f>
        <v>SI</v>
      </c>
      <c r="N6202" s="3" t="str">
        <f>IF(+OR(H6202="SI",K6202="SI"),"SI","NO")</f>
        <v>SI</v>
      </c>
      <c r="O6202" s="3" t="str">
        <f>IF(+OR(I6202="SI",L6202="SI"),"SI","NO")</f>
        <v>SI</v>
      </c>
    </row>
    <row r="6203" spans="1:15" hidden="1" x14ac:dyDescent="0.25">
      <c r="A6203" s="20" t="s">
        <v>3411</v>
      </c>
      <c r="B6203" s="1" t="s">
        <v>3714</v>
      </c>
      <c r="C6203" s="3">
        <v>1</v>
      </c>
      <c r="D6203" s="3" t="e">
        <f>VLOOKUP(Cobertura2021[[#This Row],['#Area]],S:T,2)</f>
        <v>#N/A</v>
      </c>
      <c r="E6203" s="1" t="s">
        <v>1041</v>
      </c>
      <c r="F6203" s="3">
        <v>393</v>
      </c>
      <c r="G6203" s="27" t="s">
        <v>5320</v>
      </c>
      <c r="H6203" s="27" t="s">
        <v>5320</v>
      </c>
      <c r="I6203" s="27" t="s">
        <v>5320</v>
      </c>
      <c r="J6203" s="28" t="s">
        <v>21</v>
      </c>
      <c r="K6203" s="28" t="s">
        <v>21</v>
      </c>
      <c r="L6203" s="28" t="s">
        <v>21</v>
      </c>
      <c r="M6203" s="3" t="str">
        <f>IF(+OR(J6203="SI",G6203="SI"),"SI","NO")</f>
        <v>SI</v>
      </c>
      <c r="N6203" s="3" t="str">
        <f>IF(+OR(H6203="SI",K6203="SI"),"SI","NO")</f>
        <v>SI</v>
      </c>
      <c r="O6203" s="3" t="str">
        <f>IF(+OR(I6203="SI",L6203="SI"),"SI","NO")</f>
        <v>SI</v>
      </c>
    </row>
    <row r="6204" spans="1:15" hidden="1" x14ac:dyDescent="0.25">
      <c r="A6204" s="20" t="s">
        <v>3411</v>
      </c>
      <c r="B6204" s="1" t="s">
        <v>3693</v>
      </c>
      <c r="C6204" s="3">
        <v>1</v>
      </c>
      <c r="D6204" s="3" t="e">
        <f>VLOOKUP(Cobertura2021[[#This Row],['#Area]],S:T,2)</f>
        <v>#N/A</v>
      </c>
      <c r="E6204" s="1" t="s">
        <v>1041</v>
      </c>
      <c r="F6204" s="3">
        <v>43</v>
      </c>
      <c r="G6204" s="27" t="s">
        <v>5320</v>
      </c>
      <c r="H6204" s="27" t="s">
        <v>5320</v>
      </c>
      <c r="I6204" s="27" t="s">
        <v>5320</v>
      </c>
      <c r="J6204" s="28" t="s">
        <v>21</v>
      </c>
      <c r="K6204" s="28" t="s">
        <v>21</v>
      </c>
      <c r="L6204" s="28" t="s">
        <v>21</v>
      </c>
      <c r="M6204" s="3" t="str">
        <f>IF(+OR(J6204="SI",G6204="SI"),"SI","NO")</f>
        <v>SI</v>
      </c>
      <c r="N6204" s="3" t="str">
        <f>IF(+OR(H6204="SI",K6204="SI"),"SI","NO")</f>
        <v>SI</v>
      </c>
      <c r="O6204" s="3" t="str">
        <f>IF(+OR(I6204="SI",L6204="SI"),"SI","NO")</f>
        <v>SI</v>
      </c>
    </row>
    <row r="6205" spans="1:15" hidden="1" x14ac:dyDescent="0.25">
      <c r="A6205" s="20" t="s">
        <v>3411</v>
      </c>
      <c r="B6205" s="1" t="s">
        <v>3822</v>
      </c>
      <c r="C6205" s="3">
        <v>1</v>
      </c>
      <c r="D6205" s="3" t="e">
        <f>VLOOKUP(Cobertura2021[[#This Row],['#Area]],S:T,2)</f>
        <v>#N/A</v>
      </c>
      <c r="E6205" s="1" t="s">
        <v>158</v>
      </c>
      <c r="F6205" s="3">
        <v>587</v>
      </c>
      <c r="G6205" s="27" t="s">
        <v>5320</v>
      </c>
      <c r="H6205" s="27" t="s">
        <v>5320</v>
      </c>
      <c r="I6205" s="27" t="s">
        <v>5320</v>
      </c>
      <c r="J6205" s="28" t="s">
        <v>21</v>
      </c>
      <c r="K6205" s="28" t="s">
        <v>21</v>
      </c>
      <c r="L6205" s="28" t="s">
        <v>21</v>
      </c>
      <c r="M6205" s="3" t="str">
        <f>IF(+OR(J6205="SI",G6205="SI"),"SI","NO")</f>
        <v>SI</v>
      </c>
      <c r="N6205" s="3" t="str">
        <f>IF(+OR(H6205="SI",K6205="SI"),"SI","NO")</f>
        <v>SI</v>
      </c>
      <c r="O6205" s="3" t="str">
        <f>IF(+OR(I6205="SI",L6205="SI"),"SI","NO")</f>
        <v>SI</v>
      </c>
    </row>
    <row r="6206" spans="1:15" hidden="1" x14ac:dyDescent="0.25">
      <c r="A6206" s="20" t="s">
        <v>3411</v>
      </c>
      <c r="B6206" s="1" t="s">
        <v>3960</v>
      </c>
      <c r="C6206" s="3">
        <v>1</v>
      </c>
      <c r="D6206" s="3" t="e">
        <f>VLOOKUP(Cobertura2021[[#This Row],['#Area]],S:T,2)</f>
        <v>#N/A</v>
      </c>
      <c r="E6206" s="1" t="s">
        <v>158</v>
      </c>
      <c r="F6206" s="3">
        <v>278</v>
      </c>
      <c r="G6206" s="27" t="s">
        <v>5320</v>
      </c>
      <c r="H6206" s="27" t="s">
        <v>5320</v>
      </c>
      <c r="I6206" s="27" t="s">
        <v>5320</v>
      </c>
      <c r="J6206" s="28" t="s">
        <v>21</v>
      </c>
      <c r="K6206" s="28" t="s">
        <v>21</v>
      </c>
      <c r="L6206" s="28" t="s">
        <v>21</v>
      </c>
      <c r="M6206" s="3" t="str">
        <f>IF(+OR(J6206="SI",G6206="SI"),"SI","NO")</f>
        <v>SI</v>
      </c>
      <c r="N6206" s="3" t="str">
        <f>IF(+OR(H6206="SI",K6206="SI"),"SI","NO")</f>
        <v>SI</v>
      </c>
      <c r="O6206" s="3" t="str">
        <f>IF(+OR(I6206="SI",L6206="SI"),"SI","NO")</f>
        <v>SI</v>
      </c>
    </row>
    <row r="6207" spans="1:15" hidden="1" x14ac:dyDescent="0.25">
      <c r="A6207" s="20" t="s">
        <v>3411</v>
      </c>
      <c r="B6207" s="1" t="s">
        <v>3532</v>
      </c>
      <c r="C6207" s="3">
        <v>1</v>
      </c>
      <c r="D6207" s="3" t="e">
        <f>VLOOKUP(Cobertura2021[[#This Row],['#Area]],S:T,2)</f>
        <v>#N/A</v>
      </c>
      <c r="E6207" s="1" t="s">
        <v>158</v>
      </c>
      <c r="F6207" s="3">
        <v>0</v>
      </c>
      <c r="G6207" s="27" t="s">
        <v>5320</v>
      </c>
      <c r="H6207" s="27" t="s">
        <v>5320</v>
      </c>
      <c r="I6207" s="27" t="s">
        <v>5320</v>
      </c>
      <c r="J6207" s="28" t="s">
        <v>21</v>
      </c>
      <c r="K6207" s="28" t="s">
        <v>21</v>
      </c>
      <c r="L6207" s="28" t="s">
        <v>21</v>
      </c>
      <c r="M6207" s="3" t="str">
        <f>IF(+OR(J6207="SI",G6207="SI"),"SI","NO")</f>
        <v>SI</v>
      </c>
      <c r="N6207" s="3" t="str">
        <f>IF(+OR(H6207="SI",K6207="SI"),"SI","NO")</f>
        <v>SI</v>
      </c>
      <c r="O6207" s="3" t="str">
        <f>IF(+OR(I6207="SI",L6207="SI"),"SI","NO")</f>
        <v>SI</v>
      </c>
    </row>
    <row r="6208" spans="1:15" hidden="1" x14ac:dyDescent="0.25">
      <c r="A6208" s="20" t="s">
        <v>3411</v>
      </c>
      <c r="B6208" s="1" t="s">
        <v>3787</v>
      </c>
      <c r="C6208" s="3">
        <v>1</v>
      </c>
      <c r="D6208" s="3" t="e">
        <f>VLOOKUP(Cobertura2021[[#This Row],['#Area]],S:T,2)</f>
        <v>#N/A</v>
      </c>
      <c r="E6208" s="1" t="s">
        <v>158</v>
      </c>
      <c r="F6208" s="3">
        <v>233</v>
      </c>
      <c r="G6208" s="27" t="s">
        <v>5320</v>
      </c>
      <c r="H6208" s="27" t="s">
        <v>5320</v>
      </c>
      <c r="I6208" s="27" t="s">
        <v>5320</v>
      </c>
      <c r="J6208" s="28" t="s">
        <v>21</v>
      </c>
      <c r="K6208" s="28" t="s">
        <v>21</v>
      </c>
      <c r="L6208" s="28" t="s">
        <v>21</v>
      </c>
      <c r="M6208" s="3" t="str">
        <f>IF(+OR(J6208="SI",G6208="SI"),"SI","NO")</f>
        <v>SI</v>
      </c>
      <c r="N6208" s="3" t="str">
        <f>IF(+OR(H6208="SI",K6208="SI"),"SI","NO")</f>
        <v>SI</v>
      </c>
      <c r="O6208" s="3" t="str">
        <f>IF(+OR(I6208="SI",L6208="SI"),"SI","NO")</f>
        <v>SI</v>
      </c>
    </row>
    <row r="6209" spans="1:15" hidden="1" x14ac:dyDescent="0.25">
      <c r="A6209" s="20" t="s">
        <v>3411</v>
      </c>
      <c r="B6209" s="1" t="s">
        <v>3918</v>
      </c>
      <c r="C6209" s="3">
        <v>1</v>
      </c>
      <c r="D6209" s="3" t="e">
        <f>VLOOKUP(Cobertura2021[[#This Row],['#Area]],S:T,2)</f>
        <v>#N/A</v>
      </c>
      <c r="E6209" s="1" t="s">
        <v>158</v>
      </c>
      <c r="F6209" s="3">
        <v>175</v>
      </c>
      <c r="G6209" s="27" t="s">
        <v>5320</v>
      </c>
      <c r="H6209" s="27" t="s">
        <v>5320</v>
      </c>
      <c r="I6209" s="27" t="s">
        <v>5320</v>
      </c>
      <c r="J6209" s="28" t="s">
        <v>21</v>
      </c>
      <c r="K6209" s="28" t="s">
        <v>21</v>
      </c>
      <c r="L6209" s="28" t="s">
        <v>21</v>
      </c>
      <c r="M6209" s="3" t="str">
        <f>IF(+OR(J6209="SI",G6209="SI"),"SI","NO")</f>
        <v>SI</v>
      </c>
      <c r="N6209" s="3" t="str">
        <f>IF(+OR(H6209="SI",K6209="SI"),"SI","NO")</f>
        <v>SI</v>
      </c>
      <c r="O6209" s="3" t="str">
        <f>IF(+OR(I6209="SI",L6209="SI"),"SI","NO")</f>
        <v>SI</v>
      </c>
    </row>
    <row r="6210" spans="1:15" x14ac:dyDescent="0.25">
      <c r="A6210" s="20" t="s">
        <v>3411</v>
      </c>
      <c r="B6210" s="1" t="s">
        <v>3412</v>
      </c>
      <c r="C6210" s="3">
        <v>6</v>
      </c>
      <c r="D6210" s="3" t="str">
        <f>VLOOKUP(Cobertura2021[[#This Row],['#Area]],S:T,2)</f>
        <v>Rural</v>
      </c>
      <c r="E6210" s="1" t="s">
        <v>3440</v>
      </c>
      <c r="F6210" s="3">
        <v>82</v>
      </c>
      <c r="G6210" s="27" t="s">
        <v>5320</v>
      </c>
      <c r="H6210" s="27" t="s">
        <v>5320</v>
      </c>
      <c r="I6210" s="27" t="s">
        <v>5320</v>
      </c>
      <c r="J6210" s="28" t="s">
        <v>21</v>
      </c>
      <c r="K6210" s="28" t="s">
        <v>20</v>
      </c>
      <c r="L6210" s="28" t="s">
        <v>20</v>
      </c>
      <c r="M6210" s="3" t="str">
        <f>IF(+OR(J6210="SI",G6210="SI"),"SI","NO")</f>
        <v>SI</v>
      </c>
      <c r="N6210" s="3" t="str">
        <f>IF(+OR(H6210="SI",K6210="SI"),"SI","NO")</f>
        <v>SI</v>
      </c>
      <c r="O6210" s="3" t="str">
        <f>IF(+OR(I6210="SI",L6210="SI"),"SI","NO")</f>
        <v>SI</v>
      </c>
    </row>
    <row r="6211" spans="1:15" hidden="1" x14ac:dyDescent="0.25">
      <c r="A6211" s="20" t="s">
        <v>3411</v>
      </c>
      <c r="B6211" s="1" t="s">
        <v>3475</v>
      </c>
      <c r="C6211" s="3">
        <v>1</v>
      </c>
      <c r="D6211" s="3" t="e">
        <f>VLOOKUP(Cobertura2021[[#This Row],['#Area]],S:T,2)</f>
        <v>#N/A</v>
      </c>
      <c r="E6211" s="1" t="s">
        <v>3479</v>
      </c>
      <c r="F6211" s="3">
        <v>172</v>
      </c>
      <c r="G6211" s="27" t="s">
        <v>5320</v>
      </c>
      <c r="H6211" s="27" t="s">
        <v>5320</v>
      </c>
      <c r="I6211" s="27" t="s">
        <v>5320</v>
      </c>
      <c r="J6211" s="28" t="s">
        <v>21</v>
      </c>
      <c r="K6211" s="28" t="s">
        <v>21</v>
      </c>
      <c r="L6211" s="28" t="s">
        <v>21</v>
      </c>
      <c r="M6211" s="3" t="str">
        <f>IF(+OR(J6211="SI",G6211="SI"),"SI","NO")</f>
        <v>SI</v>
      </c>
      <c r="N6211" s="3" t="str">
        <f>IF(+OR(H6211="SI",K6211="SI"),"SI","NO")</f>
        <v>SI</v>
      </c>
      <c r="O6211" s="3" t="str">
        <f>IF(+OR(I6211="SI",L6211="SI"),"SI","NO")</f>
        <v>SI</v>
      </c>
    </row>
    <row r="6212" spans="1:15" x14ac:dyDescent="0.25">
      <c r="A6212" s="20" t="s">
        <v>3411</v>
      </c>
      <c r="B6212" s="1" t="s">
        <v>3850</v>
      </c>
      <c r="C6212" s="3">
        <v>6</v>
      </c>
      <c r="D6212" s="3" t="str">
        <f>VLOOKUP(Cobertura2021[[#This Row],['#Area]],S:T,2)</f>
        <v>Rural</v>
      </c>
      <c r="E6212" s="1" t="s">
        <v>3857</v>
      </c>
      <c r="F6212" s="3">
        <v>56</v>
      </c>
      <c r="G6212" s="27" t="s">
        <v>5320</v>
      </c>
      <c r="H6212" s="27" t="s">
        <v>5320</v>
      </c>
      <c r="I6212" s="27" t="s">
        <v>5320</v>
      </c>
      <c r="J6212" s="28" t="s">
        <v>21</v>
      </c>
      <c r="K6212" s="28" t="s">
        <v>20</v>
      </c>
      <c r="L6212" s="28" t="s">
        <v>20</v>
      </c>
      <c r="M6212" s="3" t="str">
        <f>IF(+OR(J6212="SI",G6212="SI"),"SI","NO")</f>
        <v>SI</v>
      </c>
      <c r="N6212" s="3" t="str">
        <f>IF(+OR(H6212="SI",K6212="SI"),"SI","NO")</f>
        <v>SI</v>
      </c>
      <c r="O6212" s="3" t="str">
        <f>IF(+OR(I6212="SI",L6212="SI"),"SI","NO")</f>
        <v>SI</v>
      </c>
    </row>
    <row r="6213" spans="1:15" x14ac:dyDescent="0.25">
      <c r="A6213" s="20" t="s">
        <v>3411</v>
      </c>
      <c r="B6213" s="1" t="s">
        <v>3740</v>
      </c>
      <c r="C6213" s="3">
        <v>6</v>
      </c>
      <c r="D6213" s="3" t="str">
        <f>VLOOKUP(Cobertura2021[[#This Row],['#Area]],S:T,2)</f>
        <v>Rural</v>
      </c>
      <c r="E6213" s="1" t="s">
        <v>3778</v>
      </c>
      <c r="F6213" s="3">
        <v>39</v>
      </c>
      <c r="G6213" s="27" t="s">
        <v>5320</v>
      </c>
      <c r="H6213" s="27" t="s">
        <v>5320</v>
      </c>
      <c r="I6213" s="27" t="s">
        <v>5320</v>
      </c>
      <c r="J6213" s="28" t="s">
        <v>21</v>
      </c>
      <c r="K6213" s="28" t="s">
        <v>21</v>
      </c>
      <c r="L6213" s="28" t="s">
        <v>21</v>
      </c>
      <c r="M6213" s="3" t="str">
        <f>IF(+OR(J6213="SI",G6213="SI"),"SI","NO")</f>
        <v>SI</v>
      </c>
      <c r="N6213" s="3" t="str">
        <f>IF(+OR(H6213="SI",K6213="SI"),"SI","NO")</f>
        <v>SI</v>
      </c>
      <c r="O6213" s="3" t="str">
        <f>IF(+OR(I6213="SI",L6213="SI"),"SI","NO")</f>
        <v>SI</v>
      </c>
    </row>
    <row r="6214" spans="1:15" x14ac:dyDescent="0.25">
      <c r="A6214" s="20" t="s">
        <v>3411</v>
      </c>
      <c r="B6214" s="1" t="s">
        <v>3532</v>
      </c>
      <c r="C6214" s="3">
        <v>6</v>
      </c>
      <c r="D6214" s="3" t="str">
        <f>VLOOKUP(Cobertura2021[[#This Row],['#Area]],S:T,2)</f>
        <v>Rural</v>
      </c>
      <c r="E6214" s="1" t="s">
        <v>3535</v>
      </c>
      <c r="F6214" s="3">
        <v>0</v>
      </c>
      <c r="G6214" s="27" t="s">
        <v>5320</v>
      </c>
      <c r="H6214" s="27" t="s">
        <v>5320</v>
      </c>
      <c r="I6214" s="27" t="s">
        <v>5320</v>
      </c>
      <c r="J6214" s="28" t="s">
        <v>21</v>
      </c>
      <c r="K6214" s="28" t="s">
        <v>20</v>
      </c>
      <c r="L6214" s="28" t="s">
        <v>20</v>
      </c>
      <c r="M6214" s="3" t="str">
        <f>IF(+OR(J6214="SI",G6214="SI"),"SI","NO")</f>
        <v>SI</v>
      </c>
      <c r="N6214" s="3" t="str">
        <f>IF(+OR(H6214="SI",K6214="SI"),"SI","NO")</f>
        <v>SI</v>
      </c>
      <c r="O6214" s="3" t="str">
        <f>IF(+OR(I6214="SI",L6214="SI"),"SI","NO")</f>
        <v>SI</v>
      </c>
    </row>
    <row r="6215" spans="1:15" hidden="1" x14ac:dyDescent="0.25">
      <c r="A6215" s="20" t="s">
        <v>3411</v>
      </c>
      <c r="B6215" s="1" t="s">
        <v>3412</v>
      </c>
      <c r="C6215" s="3">
        <v>1</v>
      </c>
      <c r="D6215" s="3" t="e">
        <f>VLOOKUP(Cobertura2021[[#This Row],['#Area]],S:T,2)</f>
        <v>#N/A</v>
      </c>
      <c r="E6215" s="1" t="s">
        <v>3419</v>
      </c>
      <c r="F6215" s="3">
        <v>324</v>
      </c>
      <c r="G6215" s="27" t="s">
        <v>5320</v>
      </c>
      <c r="H6215" s="27" t="s">
        <v>5320</v>
      </c>
      <c r="I6215" s="27" t="s">
        <v>5320</v>
      </c>
      <c r="J6215" s="28" t="s">
        <v>21</v>
      </c>
      <c r="K6215" s="28" t="s">
        <v>21</v>
      </c>
      <c r="L6215" s="28" t="s">
        <v>21</v>
      </c>
      <c r="M6215" s="3" t="str">
        <f>IF(+OR(J6215="SI",G6215="SI"),"SI","NO")</f>
        <v>SI</v>
      </c>
      <c r="N6215" s="3" t="str">
        <f>IF(+OR(H6215="SI",K6215="SI"),"SI","NO")</f>
        <v>SI</v>
      </c>
      <c r="O6215" s="3" t="str">
        <f>IF(+OR(I6215="SI",L6215="SI"),"SI","NO")</f>
        <v>SI</v>
      </c>
    </row>
    <row r="6216" spans="1:15" hidden="1" x14ac:dyDescent="0.25">
      <c r="A6216" s="20" t="s">
        <v>3411</v>
      </c>
      <c r="B6216" s="1" t="s">
        <v>3693</v>
      </c>
      <c r="C6216" s="3">
        <v>1</v>
      </c>
      <c r="D6216" s="3" t="e">
        <f>VLOOKUP(Cobertura2021[[#This Row],['#Area]],S:T,2)</f>
        <v>#N/A</v>
      </c>
      <c r="E6216" s="1" t="s">
        <v>3696</v>
      </c>
      <c r="F6216" s="3">
        <v>61</v>
      </c>
      <c r="G6216" s="27" t="s">
        <v>5320</v>
      </c>
      <c r="H6216" s="27" t="s">
        <v>5320</v>
      </c>
      <c r="I6216" s="27" t="s">
        <v>5320</v>
      </c>
      <c r="J6216" s="28" t="s">
        <v>21</v>
      </c>
      <c r="K6216" s="28" t="s">
        <v>21</v>
      </c>
      <c r="L6216" s="28" t="s">
        <v>21</v>
      </c>
      <c r="M6216" s="3" t="str">
        <f>IF(+OR(J6216="SI",G6216="SI"),"SI","NO")</f>
        <v>SI</v>
      </c>
      <c r="N6216" s="3" t="str">
        <f>IF(+OR(H6216="SI",K6216="SI"),"SI","NO")</f>
        <v>SI</v>
      </c>
      <c r="O6216" s="3" t="str">
        <f>IF(+OR(I6216="SI",L6216="SI"),"SI","NO")</f>
        <v>SI</v>
      </c>
    </row>
    <row r="6217" spans="1:15" hidden="1" x14ac:dyDescent="0.25">
      <c r="A6217" s="20" t="s">
        <v>3411</v>
      </c>
      <c r="B6217" s="1" t="s">
        <v>3815</v>
      </c>
      <c r="C6217" s="3">
        <v>1</v>
      </c>
      <c r="D6217" s="3" t="e">
        <f>VLOOKUP(Cobertura2021[[#This Row],['#Area]],S:T,2)</f>
        <v>#N/A</v>
      </c>
      <c r="E6217" s="1" t="s">
        <v>491</v>
      </c>
      <c r="F6217" s="3">
        <v>292</v>
      </c>
      <c r="G6217" s="27" t="s">
        <v>5320</v>
      </c>
      <c r="H6217" s="27" t="s">
        <v>5320</v>
      </c>
      <c r="I6217" s="27" t="s">
        <v>5320</v>
      </c>
      <c r="J6217" s="28" t="s">
        <v>21</v>
      </c>
      <c r="K6217" s="28" t="s">
        <v>21</v>
      </c>
      <c r="L6217" s="28" t="s">
        <v>21</v>
      </c>
      <c r="M6217" s="3" t="str">
        <f>IF(+OR(J6217="SI",G6217="SI"),"SI","NO")</f>
        <v>SI</v>
      </c>
      <c r="N6217" s="3" t="str">
        <f>IF(+OR(H6217="SI",K6217="SI"),"SI","NO")</f>
        <v>SI</v>
      </c>
      <c r="O6217" s="3" t="str">
        <f>IF(+OR(I6217="SI",L6217="SI"),"SI","NO")</f>
        <v>SI</v>
      </c>
    </row>
    <row r="6218" spans="1:15" hidden="1" x14ac:dyDescent="0.25">
      <c r="A6218" s="20" t="s">
        <v>3411</v>
      </c>
      <c r="B6218" s="1" t="s">
        <v>3729</v>
      </c>
      <c r="C6218" s="3">
        <v>1</v>
      </c>
      <c r="D6218" s="3" t="e">
        <f>VLOOKUP(Cobertura2021[[#This Row],['#Area]],S:T,2)</f>
        <v>#N/A</v>
      </c>
      <c r="E6218" s="1" t="s">
        <v>3730</v>
      </c>
      <c r="F6218" s="3">
        <v>195</v>
      </c>
      <c r="G6218" s="27" t="s">
        <v>5320</v>
      </c>
      <c r="H6218" s="27" t="s">
        <v>5320</v>
      </c>
      <c r="I6218" s="27" t="s">
        <v>5320</v>
      </c>
      <c r="J6218" s="28" t="s">
        <v>21</v>
      </c>
      <c r="K6218" s="28" t="s">
        <v>21</v>
      </c>
      <c r="L6218" s="28" t="s">
        <v>21</v>
      </c>
      <c r="M6218" s="3" t="str">
        <f>IF(+OR(J6218="SI",G6218="SI"),"SI","NO")</f>
        <v>SI</v>
      </c>
      <c r="N6218" s="3" t="str">
        <f>IF(+OR(H6218="SI",K6218="SI"),"SI","NO")</f>
        <v>SI</v>
      </c>
      <c r="O6218" s="3" t="str">
        <f>IF(+OR(I6218="SI",L6218="SI"),"SI","NO")</f>
        <v>SI</v>
      </c>
    </row>
    <row r="6219" spans="1:15" x14ac:dyDescent="0.25">
      <c r="A6219" s="20" t="s">
        <v>3411</v>
      </c>
      <c r="B6219" s="1" t="s">
        <v>3815</v>
      </c>
      <c r="C6219" s="3">
        <v>6</v>
      </c>
      <c r="D6219" s="3" t="str">
        <f>VLOOKUP(Cobertura2021[[#This Row],['#Area]],S:T,2)</f>
        <v>Rural</v>
      </c>
      <c r="E6219" s="1" t="s">
        <v>3816</v>
      </c>
      <c r="F6219" s="3">
        <v>173</v>
      </c>
      <c r="G6219" s="27" t="s">
        <v>5320</v>
      </c>
      <c r="H6219" s="27" t="s">
        <v>5320</v>
      </c>
      <c r="I6219" s="27" t="s">
        <v>5320</v>
      </c>
      <c r="J6219" s="28" t="s">
        <v>21</v>
      </c>
      <c r="K6219" s="28" t="s">
        <v>21</v>
      </c>
      <c r="L6219" s="28" t="s">
        <v>20</v>
      </c>
      <c r="M6219" s="3" t="str">
        <f>IF(+OR(J6219="SI",G6219="SI"),"SI","NO")</f>
        <v>SI</v>
      </c>
      <c r="N6219" s="3" t="str">
        <f>IF(+OR(H6219="SI",K6219="SI"),"SI","NO")</f>
        <v>SI</v>
      </c>
      <c r="O6219" s="3" t="str">
        <f>IF(+OR(I6219="SI",L6219="SI"),"SI","NO")</f>
        <v>SI</v>
      </c>
    </row>
    <row r="6220" spans="1:15" hidden="1" x14ac:dyDescent="0.25">
      <c r="A6220" s="20" t="s">
        <v>3411</v>
      </c>
      <c r="B6220" s="1" t="s">
        <v>3815</v>
      </c>
      <c r="C6220" s="3">
        <v>3</v>
      </c>
      <c r="D6220" s="3" t="str">
        <f>VLOOKUP(Cobertura2021[[#This Row],['#Area]],S:T,2)</f>
        <v>Suburbana</v>
      </c>
      <c r="E6220" s="1" t="s">
        <v>3817</v>
      </c>
      <c r="F6220" s="3">
        <v>299</v>
      </c>
      <c r="G6220" s="27" t="s">
        <v>5320</v>
      </c>
      <c r="H6220" s="27" t="s">
        <v>5320</v>
      </c>
      <c r="I6220" s="27" t="s">
        <v>5320</v>
      </c>
      <c r="J6220" s="28" t="s">
        <v>21</v>
      </c>
      <c r="K6220" s="28" t="s">
        <v>21</v>
      </c>
      <c r="L6220" s="28" t="s">
        <v>21</v>
      </c>
      <c r="M6220" s="3" t="str">
        <f>IF(+OR(J6220="SI",G6220="SI"),"SI","NO")</f>
        <v>SI</v>
      </c>
      <c r="N6220" s="3" t="str">
        <f>IF(+OR(H6220="SI",K6220="SI"),"SI","NO")</f>
        <v>SI</v>
      </c>
      <c r="O6220" s="3" t="str">
        <f>IF(+OR(I6220="SI",L6220="SI"),"SI","NO")</f>
        <v>SI</v>
      </c>
    </row>
    <row r="6221" spans="1:15" x14ac:dyDescent="0.25">
      <c r="A6221" s="20" t="s">
        <v>4087</v>
      </c>
      <c r="B6221" s="1" t="s">
        <v>2742</v>
      </c>
      <c r="C6221" s="3">
        <v>6</v>
      </c>
      <c r="D6221" s="3" t="str">
        <f>VLOOKUP(Cobertura2021[[#This Row],['#Area]],S:T,2)</f>
        <v>Rural</v>
      </c>
      <c r="E6221" s="1" t="s">
        <v>37</v>
      </c>
      <c r="F6221" s="3">
        <v>168</v>
      </c>
      <c r="G6221" s="27" t="s">
        <v>5320</v>
      </c>
      <c r="H6221" s="27" t="s">
        <v>3</v>
      </c>
      <c r="I6221" s="27" t="s">
        <v>3</v>
      </c>
      <c r="J6221" s="28" t="s">
        <v>20</v>
      </c>
      <c r="K6221" s="28" t="s">
        <v>20</v>
      </c>
      <c r="L6221" s="28" t="s">
        <v>20</v>
      </c>
      <c r="M6221" s="3" t="str">
        <f>IF(+OR(J6221="SI",G6221="SI"),"SI","NO")</f>
        <v>SI</v>
      </c>
      <c r="N6221" s="3" t="str">
        <f>IF(+OR(H6221="SI",K6221="SI"),"SI","NO")</f>
        <v>NO</v>
      </c>
      <c r="O6221" s="3" t="str">
        <f>IF(+OR(I6221="SI",L6221="SI"),"SI","NO")</f>
        <v>NO</v>
      </c>
    </row>
    <row r="6222" spans="1:15" hidden="1" x14ac:dyDescent="0.25">
      <c r="A6222" s="20" t="s">
        <v>3411</v>
      </c>
      <c r="B6222" s="1" t="s">
        <v>3418</v>
      </c>
      <c r="C6222" s="3">
        <v>1</v>
      </c>
      <c r="D6222" s="3" t="e">
        <f>VLOOKUP(Cobertura2021[[#This Row],['#Area]],S:T,2)</f>
        <v>#N/A</v>
      </c>
      <c r="E6222" s="1" t="s">
        <v>540</v>
      </c>
      <c r="F6222" s="3">
        <v>83</v>
      </c>
      <c r="G6222" s="27" t="s">
        <v>5320</v>
      </c>
      <c r="H6222" s="27" t="s">
        <v>5320</v>
      </c>
      <c r="I6222" s="27" t="s">
        <v>5320</v>
      </c>
      <c r="J6222" s="28" t="s">
        <v>21</v>
      </c>
      <c r="K6222" s="28" t="s">
        <v>21</v>
      </c>
      <c r="L6222" s="28" t="s">
        <v>20</v>
      </c>
      <c r="M6222" s="3" t="str">
        <f>IF(+OR(J6222="SI",G6222="SI"),"SI","NO")</f>
        <v>SI</v>
      </c>
      <c r="N6222" s="3" t="str">
        <f>IF(+OR(H6222="SI",K6222="SI"),"SI","NO")</f>
        <v>SI</v>
      </c>
      <c r="O6222" s="3" t="str">
        <f>IF(+OR(I6222="SI",L6222="SI"),"SI","NO")</f>
        <v>SI</v>
      </c>
    </row>
    <row r="6223" spans="1:15" x14ac:dyDescent="0.25">
      <c r="A6223" s="20" t="s">
        <v>156</v>
      </c>
      <c r="B6223" s="1" t="s">
        <v>5233</v>
      </c>
      <c r="C6223" s="3">
        <v>6</v>
      </c>
      <c r="D6223" s="3" t="str">
        <f>VLOOKUP(Cobertura2021[[#This Row],['#Area]],S:T,2)</f>
        <v>Rural</v>
      </c>
      <c r="E6223" s="1" t="s">
        <v>37</v>
      </c>
      <c r="F6223" s="3">
        <v>90</v>
      </c>
      <c r="G6223" s="27" t="s">
        <v>5320</v>
      </c>
      <c r="H6223" s="27" t="s">
        <v>3</v>
      </c>
      <c r="I6223" s="27" t="s">
        <v>3</v>
      </c>
      <c r="J6223" s="28" t="s">
        <v>20</v>
      </c>
      <c r="K6223" s="28" t="s">
        <v>20</v>
      </c>
      <c r="L6223" s="28" t="s">
        <v>20</v>
      </c>
      <c r="M6223" s="3" t="str">
        <f>IF(+OR(J6223="SI",G6223="SI"),"SI","NO")</f>
        <v>SI</v>
      </c>
      <c r="N6223" s="3" t="str">
        <f>IF(+OR(H6223="SI",K6223="SI"),"SI","NO")</f>
        <v>NO</v>
      </c>
      <c r="O6223" s="3" t="str">
        <f>IF(+OR(I6223="SI",L6223="SI"),"SI","NO")</f>
        <v>NO</v>
      </c>
    </row>
    <row r="6224" spans="1:15" x14ac:dyDescent="0.25">
      <c r="A6224" s="20" t="s">
        <v>156</v>
      </c>
      <c r="B6224" s="1" t="s">
        <v>5239</v>
      </c>
      <c r="C6224" s="3">
        <v>6</v>
      </c>
      <c r="D6224" s="3" t="str">
        <f>VLOOKUP(Cobertura2021[[#This Row],['#Area]],S:T,2)</f>
        <v>Rural</v>
      </c>
      <c r="E6224" s="1" t="s">
        <v>37</v>
      </c>
      <c r="F6224" s="3">
        <v>138</v>
      </c>
      <c r="G6224" s="27" t="s">
        <v>5320</v>
      </c>
      <c r="H6224" s="27" t="s">
        <v>3</v>
      </c>
      <c r="I6224" s="27" t="s">
        <v>3</v>
      </c>
      <c r="J6224" s="28" t="s">
        <v>21</v>
      </c>
      <c r="K6224" s="28" t="s">
        <v>21</v>
      </c>
      <c r="L6224" s="28" t="s">
        <v>20</v>
      </c>
      <c r="M6224" s="3" t="str">
        <f>IF(+OR(J6224="SI",G6224="SI"),"SI","NO")</f>
        <v>SI</v>
      </c>
      <c r="N6224" s="3" t="str">
        <f>IF(+OR(H6224="SI",K6224="SI"),"SI","NO")</f>
        <v>SI</v>
      </c>
      <c r="O6224" s="3" t="str">
        <f>IF(+OR(I6224="SI",L6224="SI"),"SI","NO")</f>
        <v>NO</v>
      </c>
    </row>
    <row r="6225" spans="1:15" x14ac:dyDescent="0.25">
      <c r="A6225" s="20" t="s">
        <v>3411</v>
      </c>
      <c r="B6225" s="1" t="s">
        <v>3589</v>
      </c>
      <c r="C6225" s="3">
        <v>6</v>
      </c>
      <c r="D6225" s="3" t="str">
        <f>VLOOKUP(Cobertura2021[[#This Row],['#Area]],S:T,2)</f>
        <v>Rural</v>
      </c>
      <c r="E6225" s="1" t="s">
        <v>540</v>
      </c>
      <c r="F6225" s="3">
        <v>79</v>
      </c>
      <c r="G6225" s="27" t="s">
        <v>5320</v>
      </c>
      <c r="H6225" s="27" t="s">
        <v>5320</v>
      </c>
      <c r="I6225" s="27" t="s">
        <v>5320</v>
      </c>
      <c r="J6225" s="28" t="s">
        <v>21</v>
      </c>
      <c r="K6225" s="28" t="s">
        <v>21</v>
      </c>
      <c r="L6225" s="28" t="s">
        <v>20</v>
      </c>
      <c r="M6225" s="3" t="str">
        <f>IF(+OR(J6225="SI",G6225="SI"),"SI","NO")</f>
        <v>SI</v>
      </c>
      <c r="N6225" s="3" t="str">
        <f>IF(+OR(H6225="SI",K6225="SI"),"SI","NO")</f>
        <v>SI</v>
      </c>
      <c r="O6225" s="3" t="str">
        <f>IF(+OR(I6225="SI",L6225="SI"),"SI","NO")</f>
        <v>SI</v>
      </c>
    </row>
    <row r="6226" spans="1:15" hidden="1" x14ac:dyDescent="0.25">
      <c r="A6226" s="20" t="s">
        <v>3411</v>
      </c>
      <c r="B6226" s="1" t="s">
        <v>3850</v>
      </c>
      <c r="C6226" s="3">
        <v>1</v>
      </c>
      <c r="D6226" s="3" t="e">
        <f>VLOOKUP(Cobertura2021[[#This Row],['#Area]],S:T,2)</f>
        <v>#N/A</v>
      </c>
      <c r="E6226" s="1" t="s">
        <v>540</v>
      </c>
      <c r="F6226" s="3">
        <v>381</v>
      </c>
      <c r="G6226" s="27" t="s">
        <v>5320</v>
      </c>
      <c r="H6226" s="27" t="s">
        <v>5320</v>
      </c>
      <c r="I6226" s="27" t="s">
        <v>5320</v>
      </c>
      <c r="J6226" s="28" t="s">
        <v>21</v>
      </c>
      <c r="K6226" s="28" t="s">
        <v>21</v>
      </c>
      <c r="L6226" s="28" t="s">
        <v>21</v>
      </c>
      <c r="M6226" s="3" t="str">
        <f>IF(+OR(J6226="SI",G6226="SI"),"SI","NO")</f>
        <v>SI</v>
      </c>
      <c r="N6226" s="3" t="str">
        <f>IF(+OR(H6226="SI",K6226="SI"),"SI","NO")</f>
        <v>SI</v>
      </c>
      <c r="O6226" s="3" t="str">
        <f>IF(+OR(I6226="SI",L6226="SI"),"SI","NO")</f>
        <v>SI</v>
      </c>
    </row>
    <row r="6227" spans="1:15" x14ac:dyDescent="0.25">
      <c r="A6227" s="20" t="s">
        <v>3411</v>
      </c>
      <c r="B6227" s="1" t="s">
        <v>3850</v>
      </c>
      <c r="C6227" s="3">
        <v>6</v>
      </c>
      <c r="D6227" s="3" t="str">
        <f>VLOOKUP(Cobertura2021[[#This Row],['#Area]],S:T,2)</f>
        <v>Rural</v>
      </c>
      <c r="E6227" s="1" t="s">
        <v>540</v>
      </c>
      <c r="F6227" s="3">
        <v>104</v>
      </c>
      <c r="G6227" s="27" t="s">
        <v>5320</v>
      </c>
      <c r="H6227" s="27" t="s">
        <v>5320</v>
      </c>
      <c r="I6227" s="27" t="s">
        <v>5320</v>
      </c>
      <c r="J6227" s="28" t="s">
        <v>21</v>
      </c>
      <c r="K6227" s="28" t="s">
        <v>21</v>
      </c>
      <c r="L6227" s="28" t="s">
        <v>21</v>
      </c>
      <c r="M6227" s="3" t="str">
        <f>IF(+OR(J6227="SI",G6227="SI"),"SI","NO")</f>
        <v>SI</v>
      </c>
      <c r="N6227" s="3" t="str">
        <f>IF(+OR(H6227="SI",K6227="SI"),"SI","NO")</f>
        <v>SI</v>
      </c>
      <c r="O6227" s="3" t="str">
        <f>IF(+OR(I6227="SI",L6227="SI"),"SI","NO")</f>
        <v>SI</v>
      </c>
    </row>
    <row r="6228" spans="1:15" x14ac:dyDescent="0.25">
      <c r="A6228" s="20" t="s">
        <v>3411</v>
      </c>
      <c r="B6228" s="1" t="s">
        <v>3918</v>
      </c>
      <c r="C6228" s="3">
        <v>6</v>
      </c>
      <c r="D6228" s="3" t="str">
        <f>VLOOKUP(Cobertura2021[[#This Row],['#Area]],S:T,2)</f>
        <v>Rural</v>
      </c>
      <c r="E6228" s="1" t="s">
        <v>3921</v>
      </c>
      <c r="F6228" s="3">
        <v>83</v>
      </c>
      <c r="G6228" s="27" t="s">
        <v>5320</v>
      </c>
      <c r="H6228" s="27" t="s">
        <v>5320</v>
      </c>
      <c r="I6228" s="27" t="s">
        <v>5320</v>
      </c>
      <c r="J6228" s="28" t="s">
        <v>21</v>
      </c>
      <c r="K6228" s="28" t="s">
        <v>21</v>
      </c>
      <c r="L6228" s="28" t="s">
        <v>21</v>
      </c>
      <c r="M6228" s="3" t="str">
        <f>IF(+OR(J6228="SI",G6228="SI"),"SI","NO")</f>
        <v>SI</v>
      </c>
      <c r="N6228" s="3" t="str">
        <f>IF(+OR(H6228="SI",K6228="SI"),"SI","NO")</f>
        <v>SI</v>
      </c>
      <c r="O6228" s="3" t="str">
        <f>IF(+OR(I6228="SI",L6228="SI"),"SI","NO")</f>
        <v>SI</v>
      </c>
    </row>
    <row r="6229" spans="1:15" hidden="1" x14ac:dyDescent="0.25">
      <c r="A6229" s="20" t="s">
        <v>3411</v>
      </c>
      <c r="B6229" s="1" t="s">
        <v>3625</v>
      </c>
      <c r="C6229" s="3">
        <v>1</v>
      </c>
      <c r="D6229" s="3" t="e">
        <f>VLOOKUP(Cobertura2021[[#This Row],['#Area]],S:T,2)</f>
        <v>#N/A</v>
      </c>
      <c r="E6229" s="1" t="s">
        <v>3320</v>
      </c>
      <c r="F6229" s="3">
        <v>62</v>
      </c>
      <c r="G6229" s="27" t="s">
        <v>5320</v>
      </c>
      <c r="H6229" s="27" t="s">
        <v>5320</v>
      </c>
      <c r="I6229" s="27" t="s">
        <v>5320</v>
      </c>
      <c r="J6229" s="28" t="s">
        <v>21</v>
      </c>
      <c r="K6229" s="28" t="s">
        <v>21</v>
      </c>
      <c r="L6229" s="28" t="s">
        <v>21</v>
      </c>
      <c r="M6229" s="3" t="str">
        <f>IF(+OR(J6229="SI",G6229="SI"),"SI","NO")</f>
        <v>SI</v>
      </c>
      <c r="N6229" s="3" t="str">
        <f>IF(+OR(H6229="SI",K6229="SI"),"SI","NO")</f>
        <v>SI</v>
      </c>
      <c r="O6229" s="3" t="str">
        <f>IF(+OR(I6229="SI",L6229="SI"),"SI","NO")</f>
        <v>SI</v>
      </c>
    </row>
    <row r="6230" spans="1:15" x14ac:dyDescent="0.25">
      <c r="A6230" s="20" t="s">
        <v>3411</v>
      </c>
      <c r="B6230" s="1" t="s">
        <v>3589</v>
      </c>
      <c r="C6230" s="3">
        <v>6</v>
      </c>
      <c r="D6230" s="3" t="str">
        <f>VLOOKUP(Cobertura2021[[#This Row],['#Area]],S:T,2)</f>
        <v>Rural</v>
      </c>
      <c r="E6230" s="1" t="s">
        <v>3320</v>
      </c>
      <c r="F6230" s="3">
        <v>69</v>
      </c>
      <c r="G6230" s="27" t="s">
        <v>5320</v>
      </c>
      <c r="H6230" s="27" t="s">
        <v>5320</v>
      </c>
      <c r="I6230" s="27" t="s">
        <v>5320</v>
      </c>
      <c r="J6230" s="28" t="s">
        <v>21</v>
      </c>
      <c r="K6230" s="28" t="s">
        <v>20</v>
      </c>
      <c r="L6230" s="28" t="s">
        <v>20</v>
      </c>
      <c r="M6230" s="3" t="str">
        <f>IF(+OR(J6230="SI",G6230="SI"),"SI","NO")</f>
        <v>SI</v>
      </c>
      <c r="N6230" s="3" t="str">
        <f>IF(+OR(H6230="SI",K6230="SI"),"SI","NO")</f>
        <v>SI</v>
      </c>
      <c r="O6230" s="3" t="str">
        <f>IF(+OR(I6230="SI",L6230="SI"),"SI","NO")</f>
        <v>SI</v>
      </c>
    </row>
    <row r="6231" spans="1:15" x14ac:dyDescent="0.25">
      <c r="A6231" s="20" t="s">
        <v>3411</v>
      </c>
      <c r="B6231" s="1" t="s">
        <v>3589</v>
      </c>
      <c r="C6231" s="3">
        <v>6</v>
      </c>
      <c r="D6231" s="3" t="str">
        <f>VLOOKUP(Cobertura2021[[#This Row],['#Area]],S:T,2)</f>
        <v>Rural</v>
      </c>
      <c r="E6231" s="1" t="s">
        <v>2634</v>
      </c>
      <c r="F6231" s="3">
        <v>35</v>
      </c>
      <c r="G6231" s="27" t="s">
        <v>5320</v>
      </c>
      <c r="H6231" s="27" t="s">
        <v>5320</v>
      </c>
      <c r="I6231" s="27" t="s">
        <v>5320</v>
      </c>
      <c r="J6231" s="28" t="s">
        <v>21</v>
      </c>
      <c r="K6231" s="28" t="s">
        <v>20</v>
      </c>
      <c r="L6231" s="28" t="s">
        <v>20</v>
      </c>
      <c r="M6231" s="3" t="str">
        <f>IF(+OR(J6231="SI",G6231="SI"),"SI","NO")</f>
        <v>SI</v>
      </c>
      <c r="N6231" s="3" t="str">
        <f>IF(+OR(H6231="SI",K6231="SI"),"SI","NO")</f>
        <v>SI</v>
      </c>
      <c r="O6231" s="3" t="str">
        <f>IF(+OR(I6231="SI",L6231="SI"),"SI","NO")</f>
        <v>SI</v>
      </c>
    </row>
    <row r="6232" spans="1:15" x14ac:dyDescent="0.25">
      <c r="A6232" s="20" t="s">
        <v>3411</v>
      </c>
      <c r="B6232" s="1" t="s">
        <v>3589</v>
      </c>
      <c r="C6232" s="3">
        <v>6</v>
      </c>
      <c r="D6232" s="3" t="str">
        <f>VLOOKUP(Cobertura2021[[#This Row],['#Area]],S:T,2)</f>
        <v>Rural</v>
      </c>
      <c r="E6232" s="1" t="s">
        <v>3608</v>
      </c>
      <c r="F6232" s="3">
        <v>68</v>
      </c>
      <c r="G6232" s="27" t="s">
        <v>5320</v>
      </c>
      <c r="H6232" s="27" t="s">
        <v>5320</v>
      </c>
      <c r="I6232" s="27" t="s">
        <v>5320</v>
      </c>
      <c r="J6232" s="28" t="s">
        <v>21</v>
      </c>
      <c r="K6232" s="28" t="s">
        <v>20</v>
      </c>
      <c r="L6232" s="28" t="s">
        <v>20</v>
      </c>
      <c r="M6232" s="3" t="str">
        <f>IF(+OR(J6232="SI",G6232="SI"),"SI","NO")</f>
        <v>SI</v>
      </c>
      <c r="N6232" s="3" t="str">
        <f>IF(+OR(H6232="SI",K6232="SI"),"SI","NO")</f>
        <v>SI</v>
      </c>
      <c r="O6232" s="3" t="str">
        <f>IF(+OR(I6232="SI",L6232="SI"),"SI","NO")</f>
        <v>SI</v>
      </c>
    </row>
    <row r="6233" spans="1:15" x14ac:dyDescent="0.25">
      <c r="A6233" s="20" t="s">
        <v>3411</v>
      </c>
      <c r="B6233" s="1" t="s">
        <v>2764</v>
      </c>
      <c r="C6233" s="3">
        <v>6</v>
      </c>
      <c r="D6233" s="3" t="str">
        <f>VLOOKUP(Cobertura2021[[#This Row],['#Area]],S:T,2)</f>
        <v>Rural</v>
      </c>
      <c r="E6233" s="1" t="s">
        <v>70</v>
      </c>
      <c r="F6233" s="3">
        <v>164</v>
      </c>
      <c r="G6233" s="27" t="s">
        <v>5320</v>
      </c>
      <c r="H6233" s="27" t="s">
        <v>5320</v>
      </c>
      <c r="I6233" s="27" t="s">
        <v>5320</v>
      </c>
      <c r="J6233" s="28" t="s">
        <v>21</v>
      </c>
      <c r="K6233" s="28" t="s">
        <v>20</v>
      </c>
      <c r="L6233" s="28" t="s">
        <v>20</v>
      </c>
      <c r="M6233" s="3" t="str">
        <f>IF(+OR(J6233="SI",G6233="SI"),"SI","NO")</f>
        <v>SI</v>
      </c>
      <c r="N6233" s="3" t="str">
        <f>IF(+OR(H6233="SI",K6233="SI"),"SI","NO")</f>
        <v>SI</v>
      </c>
      <c r="O6233" s="3" t="str">
        <f>IF(+OR(I6233="SI",L6233="SI"),"SI","NO")</f>
        <v>SI</v>
      </c>
    </row>
    <row r="6234" spans="1:15" x14ac:dyDescent="0.25">
      <c r="A6234" s="20" t="s">
        <v>3411</v>
      </c>
      <c r="B6234" s="1" t="s">
        <v>3850</v>
      </c>
      <c r="C6234" s="3">
        <v>6</v>
      </c>
      <c r="D6234" s="3" t="str">
        <f>VLOOKUP(Cobertura2021[[#This Row],['#Area]],S:T,2)</f>
        <v>Rural</v>
      </c>
      <c r="E6234" s="1" t="s">
        <v>70</v>
      </c>
      <c r="F6234" s="3">
        <v>65</v>
      </c>
      <c r="G6234" s="27" t="s">
        <v>5320</v>
      </c>
      <c r="H6234" s="27" t="s">
        <v>5320</v>
      </c>
      <c r="I6234" s="27" t="s">
        <v>5320</v>
      </c>
      <c r="J6234" s="28" t="s">
        <v>21</v>
      </c>
      <c r="K6234" s="28" t="s">
        <v>21</v>
      </c>
      <c r="L6234" s="28" t="s">
        <v>21</v>
      </c>
      <c r="M6234" s="3" t="str">
        <f>IF(+OR(J6234="SI",G6234="SI"),"SI","NO")</f>
        <v>SI</v>
      </c>
      <c r="N6234" s="3" t="str">
        <f>IF(+OR(H6234="SI",K6234="SI"),"SI","NO")</f>
        <v>SI</v>
      </c>
      <c r="O6234" s="3" t="str">
        <f>IF(+OR(I6234="SI",L6234="SI"),"SI","NO")</f>
        <v>SI</v>
      </c>
    </row>
    <row r="6235" spans="1:15" x14ac:dyDescent="0.25">
      <c r="A6235" s="20" t="s">
        <v>3411</v>
      </c>
      <c r="B6235" s="1" t="s">
        <v>3589</v>
      </c>
      <c r="C6235" s="3">
        <v>6</v>
      </c>
      <c r="D6235" s="3" t="str">
        <f>VLOOKUP(Cobertura2021[[#This Row],['#Area]],S:T,2)</f>
        <v>Rural</v>
      </c>
      <c r="E6235" s="1" t="s">
        <v>3598</v>
      </c>
      <c r="F6235" s="3">
        <v>45</v>
      </c>
      <c r="G6235" s="27" t="s">
        <v>5320</v>
      </c>
      <c r="H6235" s="27" t="s">
        <v>5320</v>
      </c>
      <c r="I6235" s="27" t="s">
        <v>5320</v>
      </c>
      <c r="J6235" s="28" t="s">
        <v>21</v>
      </c>
      <c r="K6235" s="28" t="s">
        <v>21</v>
      </c>
      <c r="L6235" s="28" t="s">
        <v>20</v>
      </c>
      <c r="M6235" s="3" t="str">
        <f>IF(+OR(J6235="SI",G6235="SI"),"SI","NO")</f>
        <v>SI</v>
      </c>
      <c r="N6235" s="3" t="str">
        <f>IF(+OR(H6235="SI",K6235="SI"),"SI","NO")</f>
        <v>SI</v>
      </c>
      <c r="O6235" s="3" t="str">
        <f>IF(+OR(I6235="SI",L6235="SI"),"SI","NO")</f>
        <v>SI</v>
      </c>
    </row>
    <row r="6236" spans="1:15" x14ac:dyDescent="0.25">
      <c r="A6236" s="20" t="s">
        <v>3411</v>
      </c>
      <c r="B6236" s="1" t="s">
        <v>3589</v>
      </c>
      <c r="C6236" s="3">
        <v>6</v>
      </c>
      <c r="D6236" s="3" t="str">
        <f>VLOOKUP(Cobertura2021[[#This Row],['#Area]],S:T,2)</f>
        <v>Rural</v>
      </c>
      <c r="E6236" s="1" t="s">
        <v>3618</v>
      </c>
      <c r="F6236" s="3">
        <v>30</v>
      </c>
      <c r="G6236" s="27" t="s">
        <v>5320</v>
      </c>
      <c r="H6236" s="27" t="s">
        <v>5320</v>
      </c>
      <c r="I6236" s="27" t="s">
        <v>5320</v>
      </c>
      <c r="J6236" s="28" t="s">
        <v>21</v>
      </c>
      <c r="K6236" s="28" t="s">
        <v>21</v>
      </c>
      <c r="L6236" s="28" t="s">
        <v>21</v>
      </c>
      <c r="M6236" s="3" t="str">
        <f>IF(+OR(J6236="SI",G6236="SI"),"SI","NO")</f>
        <v>SI</v>
      </c>
      <c r="N6236" s="3" t="str">
        <f>IF(+OR(H6236="SI",K6236="SI"),"SI","NO")</f>
        <v>SI</v>
      </c>
      <c r="O6236" s="3" t="str">
        <f>IF(+OR(I6236="SI",L6236="SI"),"SI","NO")</f>
        <v>SI</v>
      </c>
    </row>
    <row r="6237" spans="1:15" x14ac:dyDescent="0.25">
      <c r="A6237" s="20" t="s">
        <v>3411</v>
      </c>
      <c r="B6237" s="1" t="s">
        <v>3850</v>
      </c>
      <c r="C6237" s="3">
        <v>6</v>
      </c>
      <c r="D6237" s="3" t="str">
        <f>VLOOKUP(Cobertura2021[[#This Row],['#Area]],S:T,2)</f>
        <v>Rural</v>
      </c>
      <c r="E6237" s="1" t="s">
        <v>890</v>
      </c>
      <c r="F6237" s="3">
        <v>57</v>
      </c>
      <c r="G6237" s="27" t="s">
        <v>5320</v>
      </c>
      <c r="H6237" s="27" t="s">
        <v>5320</v>
      </c>
      <c r="I6237" s="27" t="s">
        <v>5320</v>
      </c>
      <c r="J6237" s="28" t="s">
        <v>21</v>
      </c>
      <c r="K6237" s="28" t="s">
        <v>21</v>
      </c>
      <c r="L6237" s="28" t="s">
        <v>21</v>
      </c>
      <c r="M6237" s="3" t="str">
        <f>IF(+OR(J6237="SI",G6237="SI"),"SI","NO")</f>
        <v>SI</v>
      </c>
      <c r="N6237" s="3" t="str">
        <f>IF(+OR(H6237="SI",K6237="SI"),"SI","NO")</f>
        <v>SI</v>
      </c>
      <c r="O6237" s="3" t="str">
        <f>IF(+OR(I6237="SI",L6237="SI"),"SI","NO")</f>
        <v>SI</v>
      </c>
    </row>
    <row r="6238" spans="1:15" x14ac:dyDescent="0.25">
      <c r="A6238" s="20" t="s">
        <v>3411</v>
      </c>
      <c r="B6238" s="1" t="s">
        <v>3850</v>
      </c>
      <c r="C6238" s="3">
        <v>6</v>
      </c>
      <c r="D6238" s="3" t="str">
        <f>VLOOKUP(Cobertura2021[[#This Row],['#Area]],S:T,2)</f>
        <v>Rural</v>
      </c>
      <c r="E6238" s="1" t="s">
        <v>2174</v>
      </c>
      <c r="F6238" s="3">
        <v>60</v>
      </c>
      <c r="G6238" s="27" t="s">
        <v>3</v>
      </c>
      <c r="H6238" s="27" t="s">
        <v>3</v>
      </c>
      <c r="I6238" s="27" t="s">
        <v>3</v>
      </c>
      <c r="J6238" s="28" t="s">
        <v>20</v>
      </c>
      <c r="K6238" s="28" t="s">
        <v>20</v>
      </c>
      <c r="L6238" s="28" t="s">
        <v>20</v>
      </c>
      <c r="M6238" s="3" t="str">
        <f>IF(+OR(J6238="SI",G6238="SI"),"SI","NO")</f>
        <v>NO</v>
      </c>
      <c r="N6238" s="3" t="str">
        <f>IF(+OR(H6238="SI",K6238="SI"),"SI","NO")</f>
        <v>NO</v>
      </c>
      <c r="O6238" s="3" t="str">
        <f>IF(+OR(I6238="SI",L6238="SI"),"SI","NO")</f>
        <v>NO</v>
      </c>
    </row>
    <row r="6239" spans="1:15" hidden="1" x14ac:dyDescent="0.25">
      <c r="A6239" s="20" t="s">
        <v>3411</v>
      </c>
      <c r="B6239" s="1" t="s">
        <v>3850</v>
      </c>
      <c r="C6239" s="3">
        <v>3</v>
      </c>
      <c r="D6239" s="3" t="str">
        <f>VLOOKUP(Cobertura2021[[#This Row],['#Area]],S:T,2)</f>
        <v>Suburbana</v>
      </c>
      <c r="E6239" s="1" t="s">
        <v>3862</v>
      </c>
      <c r="F6239" s="3">
        <v>345</v>
      </c>
      <c r="G6239" s="27" t="s">
        <v>5320</v>
      </c>
      <c r="H6239" s="27" t="s">
        <v>5320</v>
      </c>
      <c r="I6239" s="27" t="s">
        <v>5320</v>
      </c>
      <c r="J6239" s="28" t="s">
        <v>21</v>
      </c>
      <c r="K6239" s="28" t="s">
        <v>21</v>
      </c>
      <c r="L6239" s="28" t="s">
        <v>21</v>
      </c>
      <c r="M6239" s="3" t="str">
        <f>IF(+OR(J6239="SI",G6239="SI"),"SI","NO")</f>
        <v>SI</v>
      </c>
      <c r="N6239" s="3" t="str">
        <f>IF(+OR(H6239="SI",K6239="SI"),"SI","NO")</f>
        <v>SI</v>
      </c>
      <c r="O6239" s="3" t="str">
        <f>IF(+OR(I6239="SI",L6239="SI"),"SI","NO")</f>
        <v>SI</v>
      </c>
    </row>
    <row r="6240" spans="1:15" x14ac:dyDescent="0.25">
      <c r="A6240" s="20" t="s">
        <v>3411</v>
      </c>
      <c r="B6240" s="1" t="s">
        <v>3787</v>
      </c>
      <c r="C6240" s="3">
        <v>6</v>
      </c>
      <c r="D6240" s="3" t="str">
        <f>VLOOKUP(Cobertura2021[[#This Row],['#Area]],S:T,2)</f>
        <v>Rural</v>
      </c>
      <c r="E6240" s="1" t="s">
        <v>3814</v>
      </c>
      <c r="F6240" s="3">
        <v>57</v>
      </c>
      <c r="G6240" s="27" t="s">
        <v>5320</v>
      </c>
      <c r="H6240" s="27" t="s">
        <v>5320</v>
      </c>
      <c r="I6240" s="27" t="s">
        <v>5320</v>
      </c>
      <c r="J6240" s="28" t="s">
        <v>21</v>
      </c>
      <c r="K6240" s="28" t="s">
        <v>20</v>
      </c>
      <c r="L6240" s="28" t="s">
        <v>20</v>
      </c>
      <c r="M6240" s="3" t="str">
        <f>IF(+OR(J6240="SI",G6240="SI"),"SI","NO")</f>
        <v>SI</v>
      </c>
      <c r="N6240" s="3" t="str">
        <f>IF(+OR(H6240="SI",K6240="SI"),"SI","NO")</f>
        <v>SI</v>
      </c>
      <c r="O6240" s="3" t="str">
        <f>IF(+OR(I6240="SI",L6240="SI"),"SI","NO")</f>
        <v>SI</v>
      </c>
    </row>
    <row r="6241" spans="1:15" x14ac:dyDescent="0.25">
      <c r="A6241" s="20" t="s">
        <v>3411</v>
      </c>
      <c r="B6241" s="1" t="s">
        <v>3787</v>
      </c>
      <c r="C6241" s="3">
        <v>6</v>
      </c>
      <c r="D6241" s="3" t="str">
        <f>VLOOKUP(Cobertura2021[[#This Row],['#Area]],S:T,2)</f>
        <v>Rural</v>
      </c>
      <c r="E6241" s="1" t="s">
        <v>3790</v>
      </c>
      <c r="F6241" s="3">
        <v>143</v>
      </c>
      <c r="G6241" s="27" t="s">
        <v>5320</v>
      </c>
      <c r="H6241" s="27" t="s">
        <v>5320</v>
      </c>
      <c r="I6241" s="27" t="s">
        <v>5320</v>
      </c>
      <c r="J6241" s="28" t="s">
        <v>21</v>
      </c>
      <c r="K6241" s="28" t="s">
        <v>20</v>
      </c>
      <c r="L6241" s="28" t="s">
        <v>20</v>
      </c>
      <c r="M6241" s="3" t="str">
        <f>IF(+OR(J6241="SI",G6241="SI"),"SI","NO")</f>
        <v>SI</v>
      </c>
      <c r="N6241" s="3" t="str">
        <f>IF(+OR(H6241="SI",K6241="SI"),"SI","NO")</f>
        <v>SI</v>
      </c>
      <c r="O6241" s="3" t="str">
        <f>IF(+OR(I6241="SI",L6241="SI"),"SI","NO")</f>
        <v>SI</v>
      </c>
    </row>
    <row r="6242" spans="1:15" x14ac:dyDescent="0.25">
      <c r="A6242" s="20" t="s">
        <v>3411</v>
      </c>
      <c r="B6242" s="1" t="s">
        <v>2045</v>
      </c>
      <c r="C6242" s="3">
        <v>6</v>
      </c>
      <c r="D6242" s="3" t="str">
        <f>VLOOKUP(Cobertura2021[[#This Row],['#Area]],S:T,2)</f>
        <v>Rural</v>
      </c>
      <c r="E6242" s="1" t="s">
        <v>3654</v>
      </c>
      <c r="F6242" s="3">
        <v>26</v>
      </c>
      <c r="G6242" s="27" t="s">
        <v>5320</v>
      </c>
      <c r="H6242" s="27" t="s">
        <v>5320</v>
      </c>
      <c r="I6242" s="27" t="s">
        <v>5320</v>
      </c>
      <c r="J6242" s="28" t="s">
        <v>21</v>
      </c>
      <c r="K6242" s="28" t="s">
        <v>20</v>
      </c>
      <c r="L6242" s="28" t="s">
        <v>20</v>
      </c>
      <c r="M6242" s="3" t="str">
        <f>IF(+OR(J6242="SI",G6242="SI"),"SI","NO")</f>
        <v>SI</v>
      </c>
      <c r="N6242" s="3" t="str">
        <f>IF(+OR(H6242="SI",K6242="SI"),"SI","NO")</f>
        <v>SI</v>
      </c>
      <c r="O6242" s="3" t="str">
        <f>IF(+OR(I6242="SI",L6242="SI"),"SI","NO")</f>
        <v>SI</v>
      </c>
    </row>
    <row r="6243" spans="1:15" x14ac:dyDescent="0.25">
      <c r="A6243" s="20" t="s">
        <v>3411</v>
      </c>
      <c r="B6243" s="1" t="s">
        <v>2045</v>
      </c>
      <c r="C6243" s="3">
        <v>6</v>
      </c>
      <c r="D6243" s="3" t="str">
        <f>VLOOKUP(Cobertura2021[[#This Row],['#Area]],S:T,2)</f>
        <v>Rural</v>
      </c>
      <c r="E6243" s="1" t="s">
        <v>3646</v>
      </c>
      <c r="F6243" s="3">
        <v>64</v>
      </c>
      <c r="G6243" s="27" t="s">
        <v>5320</v>
      </c>
      <c r="H6243" s="27" t="s">
        <v>5320</v>
      </c>
      <c r="I6243" s="27" t="s">
        <v>5320</v>
      </c>
      <c r="J6243" s="28" t="s">
        <v>21</v>
      </c>
      <c r="K6243" s="28" t="s">
        <v>20</v>
      </c>
      <c r="L6243" s="28" t="s">
        <v>20</v>
      </c>
      <c r="M6243" s="3" t="str">
        <f>IF(+OR(J6243="SI",G6243="SI"),"SI","NO")</f>
        <v>SI</v>
      </c>
      <c r="N6243" s="3" t="str">
        <f>IF(+OR(H6243="SI",K6243="SI"),"SI","NO")</f>
        <v>SI</v>
      </c>
      <c r="O6243" s="3" t="str">
        <f>IF(+OR(I6243="SI",L6243="SI"),"SI","NO")</f>
        <v>SI</v>
      </c>
    </row>
    <row r="6244" spans="1:15" x14ac:dyDescent="0.25">
      <c r="A6244" s="20" t="s">
        <v>3411</v>
      </c>
      <c r="B6244" s="1" t="s">
        <v>3556</v>
      </c>
      <c r="C6244" s="3">
        <v>6</v>
      </c>
      <c r="D6244" s="3" t="str">
        <f>VLOOKUP(Cobertura2021[[#This Row],['#Area]],S:T,2)</f>
        <v>Rural</v>
      </c>
      <c r="E6244" s="1" t="s">
        <v>1154</v>
      </c>
      <c r="F6244" s="3">
        <v>93</v>
      </c>
      <c r="G6244" s="27" t="s">
        <v>5320</v>
      </c>
      <c r="H6244" s="27" t="s">
        <v>5320</v>
      </c>
      <c r="I6244" s="27" t="s">
        <v>5320</v>
      </c>
      <c r="J6244" s="28" t="s">
        <v>21</v>
      </c>
      <c r="K6244" s="28" t="s">
        <v>20</v>
      </c>
      <c r="L6244" s="28" t="s">
        <v>20</v>
      </c>
      <c r="M6244" s="3" t="str">
        <f>IF(+OR(J6244="SI",G6244="SI"),"SI","NO")</f>
        <v>SI</v>
      </c>
      <c r="N6244" s="3" t="str">
        <f>IF(+OR(H6244="SI",K6244="SI"),"SI","NO")</f>
        <v>SI</v>
      </c>
      <c r="O6244" s="3" t="str">
        <f>IF(+OR(I6244="SI",L6244="SI"),"SI","NO")</f>
        <v>SI</v>
      </c>
    </row>
    <row r="6245" spans="1:15" x14ac:dyDescent="0.25">
      <c r="A6245" s="20" t="s">
        <v>3411</v>
      </c>
      <c r="B6245" s="1" t="s">
        <v>3740</v>
      </c>
      <c r="C6245" s="3">
        <v>6</v>
      </c>
      <c r="D6245" s="3" t="str">
        <f>VLOOKUP(Cobertura2021[[#This Row],['#Area]],S:T,2)</f>
        <v>Rural</v>
      </c>
      <c r="E6245" s="1" t="s">
        <v>3786</v>
      </c>
      <c r="F6245" s="3">
        <v>24</v>
      </c>
      <c r="G6245" s="27" t="s">
        <v>5320</v>
      </c>
      <c r="H6245" s="27" t="s">
        <v>5320</v>
      </c>
      <c r="I6245" s="27" t="s">
        <v>5320</v>
      </c>
      <c r="J6245" s="28" t="s">
        <v>21</v>
      </c>
      <c r="K6245" s="28" t="s">
        <v>20</v>
      </c>
      <c r="L6245" s="28" t="s">
        <v>20</v>
      </c>
      <c r="M6245" s="3" t="str">
        <f>IF(+OR(J6245="SI",G6245="SI"),"SI","NO")</f>
        <v>SI</v>
      </c>
      <c r="N6245" s="3" t="str">
        <f>IF(+OR(H6245="SI",K6245="SI"),"SI","NO")</f>
        <v>SI</v>
      </c>
      <c r="O6245" s="3" t="str">
        <f>IF(+OR(I6245="SI",L6245="SI"),"SI","NO")</f>
        <v>SI</v>
      </c>
    </row>
    <row r="6246" spans="1:15" x14ac:dyDescent="0.25">
      <c r="A6246" s="20" t="s">
        <v>3411</v>
      </c>
      <c r="B6246" s="1" t="s">
        <v>3515</v>
      </c>
      <c r="C6246" s="3">
        <v>6</v>
      </c>
      <c r="D6246" s="3" t="str">
        <f>VLOOKUP(Cobertura2021[[#This Row],['#Area]],S:T,2)</f>
        <v>Rural</v>
      </c>
      <c r="E6246" s="1" t="s">
        <v>297</v>
      </c>
      <c r="F6246" s="3">
        <v>0</v>
      </c>
      <c r="G6246" s="27" t="s">
        <v>5320</v>
      </c>
      <c r="H6246" s="27" t="s">
        <v>5320</v>
      </c>
      <c r="I6246" s="27" t="s">
        <v>5320</v>
      </c>
      <c r="J6246" s="28" t="s">
        <v>21</v>
      </c>
      <c r="K6246" s="28" t="s">
        <v>21</v>
      </c>
      <c r="L6246" s="28" t="s">
        <v>21</v>
      </c>
      <c r="M6246" s="3" t="str">
        <f>IF(+OR(J6246="SI",G6246="SI"),"SI","NO")</f>
        <v>SI</v>
      </c>
      <c r="N6246" s="3" t="str">
        <f>IF(+OR(H6246="SI",K6246="SI"),"SI","NO")</f>
        <v>SI</v>
      </c>
      <c r="O6246" s="3" t="str">
        <f>IF(+OR(I6246="SI",L6246="SI"),"SI","NO")</f>
        <v>SI</v>
      </c>
    </row>
    <row r="6247" spans="1:15" hidden="1" x14ac:dyDescent="0.25">
      <c r="A6247" s="20" t="s">
        <v>3411</v>
      </c>
      <c r="B6247" s="1" t="s">
        <v>3515</v>
      </c>
      <c r="C6247" s="3">
        <v>3</v>
      </c>
      <c r="D6247" s="3" t="str">
        <f>VLOOKUP(Cobertura2021[[#This Row],['#Area]],S:T,2)</f>
        <v>Suburbana</v>
      </c>
      <c r="E6247" s="1" t="s">
        <v>3529</v>
      </c>
      <c r="F6247" s="3">
        <v>0</v>
      </c>
      <c r="G6247" s="27" t="s">
        <v>5320</v>
      </c>
      <c r="H6247" s="27" t="s">
        <v>5320</v>
      </c>
      <c r="I6247" s="27" t="s">
        <v>5320</v>
      </c>
      <c r="J6247" s="28" t="s">
        <v>21</v>
      </c>
      <c r="K6247" s="28" t="s">
        <v>21</v>
      </c>
      <c r="L6247" s="28" t="s">
        <v>21</v>
      </c>
      <c r="M6247" s="3" t="str">
        <f>IF(+OR(J6247="SI",G6247="SI"),"SI","NO")</f>
        <v>SI</v>
      </c>
      <c r="N6247" s="3" t="str">
        <f>IF(+OR(H6247="SI",K6247="SI"),"SI","NO")</f>
        <v>SI</v>
      </c>
      <c r="O6247" s="3" t="str">
        <f>IF(+OR(I6247="SI",L6247="SI"),"SI","NO")</f>
        <v>SI</v>
      </c>
    </row>
    <row r="6248" spans="1:15" x14ac:dyDescent="0.25">
      <c r="A6248" s="20" t="s">
        <v>3411</v>
      </c>
      <c r="B6248" s="1" t="s">
        <v>2045</v>
      </c>
      <c r="C6248" s="3">
        <v>6</v>
      </c>
      <c r="D6248" s="3" t="str">
        <f>VLOOKUP(Cobertura2021[[#This Row],['#Area]],S:T,2)</f>
        <v>Rural</v>
      </c>
      <c r="E6248" s="1" t="s">
        <v>3650</v>
      </c>
      <c r="F6248" s="3">
        <v>158</v>
      </c>
      <c r="G6248" s="27" t="s">
        <v>5320</v>
      </c>
      <c r="H6248" s="27" t="s">
        <v>5320</v>
      </c>
      <c r="I6248" s="27" t="s">
        <v>5320</v>
      </c>
      <c r="J6248" s="28" t="s">
        <v>21</v>
      </c>
      <c r="K6248" s="28" t="s">
        <v>20</v>
      </c>
      <c r="L6248" s="28" t="s">
        <v>20</v>
      </c>
      <c r="M6248" s="3" t="str">
        <f>IF(+OR(J6248="SI",G6248="SI"),"SI","NO")</f>
        <v>SI</v>
      </c>
      <c r="N6248" s="3" t="str">
        <f>IF(+OR(H6248="SI",K6248="SI"),"SI","NO")</f>
        <v>SI</v>
      </c>
      <c r="O6248" s="3" t="str">
        <f>IF(+OR(I6248="SI",L6248="SI"),"SI","NO")</f>
        <v>SI</v>
      </c>
    </row>
    <row r="6249" spans="1:15" x14ac:dyDescent="0.25">
      <c r="A6249" s="20" t="s">
        <v>3411</v>
      </c>
      <c r="B6249" s="1" t="s">
        <v>3545</v>
      </c>
      <c r="C6249" s="3">
        <v>6</v>
      </c>
      <c r="D6249" s="3" t="str">
        <f>VLOOKUP(Cobertura2021[[#This Row],['#Area]],S:T,2)</f>
        <v>Rural</v>
      </c>
      <c r="E6249" s="1" t="s">
        <v>3550</v>
      </c>
      <c r="F6249" s="3">
        <v>58</v>
      </c>
      <c r="G6249" s="27" t="s">
        <v>5320</v>
      </c>
      <c r="H6249" s="27" t="s">
        <v>5320</v>
      </c>
      <c r="I6249" s="27" t="s">
        <v>5320</v>
      </c>
      <c r="J6249" s="28" t="s">
        <v>21</v>
      </c>
      <c r="K6249" s="28" t="s">
        <v>21</v>
      </c>
      <c r="L6249" s="28" t="s">
        <v>20</v>
      </c>
      <c r="M6249" s="3" t="str">
        <f>IF(+OR(J6249="SI",G6249="SI"),"SI","NO")</f>
        <v>SI</v>
      </c>
      <c r="N6249" s="3" t="str">
        <f>IF(+OR(H6249="SI",K6249="SI"),"SI","NO")</f>
        <v>SI</v>
      </c>
      <c r="O6249" s="3" t="str">
        <f>IF(+OR(I6249="SI",L6249="SI"),"SI","NO")</f>
        <v>SI</v>
      </c>
    </row>
    <row r="6250" spans="1:15" x14ac:dyDescent="0.25">
      <c r="A6250" s="20" t="s">
        <v>3411</v>
      </c>
      <c r="B6250" s="1" t="s">
        <v>188</v>
      </c>
      <c r="C6250" s="3">
        <v>6</v>
      </c>
      <c r="D6250" s="3" t="str">
        <f>VLOOKUP(Cobertura2021[[#This Row],['#Area]],S:T,2)</f>
        <v>Rural</v>
      </c>
      <c r="E6250" s="1" t="s">
        <v>3466</v>
      </c>
      <c r="F6250" s="3">
        <v>124</v>
      </c>
      <c r="G6250" s="27" t="s">
        <v>5320</v>
      </c>
      <c r="H6250" s="27" t="s">
        <v>5320</v>
      </c>
      <c r="I6250" s="27" t="s">
        <v>5320</v>
      </c>
      <c r="J6250" s="28" t="s">
        <v>21</v>
      </c>
      <c r="K6250" s="28" t="s">
        <v>20</v>
      </c>
      <c r="L6250" s="28" t="s">
        <v>20</v>
      </c>
      <c r="M6250" s="3" t="str">
        <f>IF(+OR(J6250="SI",G6250="SI"),"SI","NO")</f>
        <v>SI</v>
      </c>
      <c r="N6250" s="3" t="str">
        <f>IF(+OR(H6250="SI",K6250="SI"),"SI","NO")</f>
        <v>SI</v>
      </c>
      <c r="O6250" s="3" t="str">
        <f>IF(+OR(I6250="SI",L6250="SI"),"SI","NO")</f>
        <v>SI</v>
      </c>
    </row>
    <row r="6251" spans="1:15" hidden="1" x14ac:dyDescent="0.25">
      <c r="A6251" s="20" t="s">
        <v>3411</v>
      </c>
      <c r="B6251" s="1" t="s">
        <v>3412</v>
      </c>
      <c r="C6251" s="3">
        <v>1</v>
      </c>
      <c r="D6251" s="3" t="e">
        <f>VLOOKUP(Cobertura2021[[#This Row],['#Area]],S:T,2)</f>
        <v>#N/A</v>
      </c>
      <c r="E6251" s="1" t="s">
        <v>3413</v>
      </c>
      <c r="F6251" s="3">
        <v>254</v>
      </c>
      <c r="G6251" s="27" t="s">
        <v>5320</v>
      </c>
      <c r="H6251" s="27" t="s">
        <v>5320</v>
      </c>
      <c r="I6251" s="27" t="s">
        <v>5320</v>
      </c>
      <c r="J6251" s="28" t="s">
        <v>21</v>
      </c>
      <c r="K6251" s="28" t="s">
        <v>21</v>
      </c>
      <c r="L6251" s="28" t="s">
        <v>21</v>
      </c>
      <c r="M6251" s="3" t="str">
        <f>IF(+OR(J6251="SI",G6251="SI"),"SI","NO")</f>
        <v>SI</v>
      </c>
      <c r="N6251" s="3" t="str">
        <f>IF(+OR(H6251="SI",K6251="SI"),"SI","NO")</f>
        <v>SI</v>
      </c>
      <c r="O6251" s="3" t="str">
        <f>IF(+OR(I6251="SI",L6251="SI"),"SI","NO")</f>
        <v>SI</v>
      </c>
    </row>
    <row r="6252" spans="1:15" x14ac:dyDescent="0.25">
      <c r="A6252" s="20" t="s">
        <v>3411</v>
      </c>
      <c r="B6252" s="1" t="s">
        <v>188</v>
      </c>
      <c r="C6252" s="3">
        <v>6</v>
      </c>
      <c r="D6252" s="3" t="str">
        <f>VLOOKUP(Cobertura2021[[#This Row],['#Area]],S:T,2)</f>
        <v>Rural</v>
      </c>
      <c r="E6252" s="1" t="s">
        <v>3469</v>
      </c>
      <c r="F6252" s="3">
        <v>151</v>
      </c>
      <c r="G6252" s="27" t="s">
        <v>5320</v>
      </c>
      <c r="H6252" s="27" t="s">
        <v>5320</v>
      </c>
      <c r="I6252" s="27" t="s">
        <v>5320</v>
      </c>
      <c r="J6252" s="28" t="s">
        <v>21</v>
      </c>
      <c r="K6252" s="28" t="s">
        <v>20</v>
      </c>
      <c r="L6252" s="28" t="s">
        <v>20</v>
      </c>
      <c r="M6252" s="3" t="str">
        <f>IF(+OR(J6252="SI",G6252="SI"),"SI","NO")</f>
        <v>SI</v>
      </c>
      <c r="N6252" s="3" t="str">
        <f>IF(+OR(H6252="SI",K6252="SI"),"SI","NO")</f>
        <v>SI</v>
      </c>
      <c r="O6252" s="3" t="str">
        <f>IF(+OR(I6252="SI",L6252="SI"),"SI","NO")</f>
        <v>SI</v>
      </c>
    </row>
    <row r="6253" spans="1:15" x14ac:dyDescent="0.25">
      <c r="A6253" s="20" t="s">
        <v>3411</v>
      </c>
      <c r="B6253" s="1" t="s">
        <v>188</v>
      </c>
      <c r="C6253" s="3">
        <v>6</v>
      </c>
      <c r="D6253" s="3" t="str">
        <f>VLOOKUP(Cobertura2021[[#This Row],['#Area]],S:T,2)</f>
        <v>Rural</v>
      </c>
      <c r="E6253" s="1" t="s">
        <v>3474</v>
      </c>
      <c r="F6253" s="3">
        <v>167</v>
      </c>
      <c r="G6253" s="27" t="s">
        <v>5320</v>
      </c>
      <c r="H6253" s="27" t="s">
        <v>5320</v>
      </c>
      <c r="I6253" s="27" t="s">
        <v>5320</v>
      </c>
      <c r="J6253" s="28" t="s">
        <v>21</v>
      </c>
      <c r="K6253" s="28" t="s">
        <v>20</v>
      </c>
      <c r="L6253" s="28" t="s">
        <v>20</v>
      </c>
      <c r="M6253" s="3" t="str">
        <f>IF(+OR(J6253="SI",G6253="SI"),"SI","NO")</f>
        <v>SI</v>
      </c>
      <c r="N6253" s="3" t="str">
        <f>IF(+OR(H6253="SI",K6253="SI"),"SI","NO")</f>
        <v>SI</v>
      </c>
      <c r="O6253" s="3" t="str">
        <f>IF(+OR(I6253="SI",L6253="SI"),"SI","NO")</f>
        <v>SI</v>
      </c>
    </row>
    <row r="6254" spans="1:15" x14ac:dyDescent="0.25">
      <c r="A6254" s="20" t="s">
        <v>3411</v>
      </c>
      <c r="B6254" s="1" t="s">
        <v>188</v>
      </c>
      <c r="C6254" s="3">
        <v>6</v>
      </c>
      <c r="D6254" s="3" t="str">
        <f>VLOOKUP(Cobertura2021[[#This Row],['#Area]],S:T,2)</f>
        <v>Rural</v>
      </c>
      <c r="E6254" s="1" t="s">
        <v>3473</v>
      </c>
      <c r="F6254" s="3">
        <v>14</v>
      </c>
      <c r="G6254" s="27" t="s">
        <v>5320</v>
      </c>
      <c r="H6254" s="27" t="s">
        <v>5320</v>
      </c>
      <c r="I6254" s="27" t="s">
        <v>5320</v>
      </c>
      <c r="J6254" s="28" t="s">
        <v>21</v>
      </c>
      <c r="K6254" s="28" t="s">
        <v>20</v>
      </c>
      <c r="L6254" s="28" t="s">
        <v>20</v>
      </c>
      <c r="M6254" s="3" t="str">
        <f>IF(+OR(J6254="SI",G6254="SI"),"SI","NO")</f>
        <v>SI</v>
      </c>
      <c r="N6254" s="3" t="str">
        <f>IF(+OR(H6254="SI",K6254="SI"),"SI","NO")</f>
        <v>SI</v>
      </c>
      <c r="O6254" s="3" t="str">
        <f>IF(+OR(I6254="SI",L6254="SI"),"SI","NO")</f>
        <v>SI</v>
      </c>
    </row>
    <row r="6255" spans="1:15" x14ac:dyDescent="0.25">
      <c r="A6255" s="20" t="s">
        <v>3411</v>
      </c>
      <c r="B6255" s="1" t="s">
        <v>188</v>
      </c>
      <c r="C6255" s="3">
        <v>6</v>
      </c>
      <c r="D6255" s="3" t="str">
        <f>VLOOKUP(Cobertura2021[[#This Row],['#Area]],S:T,2)</f>
        <v>Rural</v>
      </c>
      <c r="E6255" s="1" t="s">
        <v>3470</v>
      </c>
      <c r="F6255" s="3">
        <v>127</v>
      </c>
      <c r="G6255" s="27" t="s">
        <v>5320</v>
      </c>
      <c r="H6255" s="27" t="s">
        <v>5320</v>
      </c>
      <c r="I6255" s="27" t="s">
        <v>5320</v>
      </c>
      <c r="J6255" s="28" t="s">
        <v>21</v>
      </c>
      <c r="K6255" s="28" t="s">
        <v>20</v>
      </c>
      <c r="L6255" s="28" t="s">
        <v>20</v>
      </c>
      <c r="M6255" s="3" t="str">
        <f>IF(+OR(J6255="SI",G6255="SI"),"SI","NO")</f>
        <v>SI</v>
      </c>
      <c r="N6255" s="3" t="str">
        <f>IF(+OR(H6255="SI",K6255="SI"),"SI","NO")</f>
        <v>SI</v>
      </c>
      <c r="O6255" s="3" t="str">
        <f>IF(+OR(I6255="SI",L6255="SI"),"SI","NO")</f>
        <v>SI</v>
      </c>
    </row>
    <row r="6256" spans="1:15" x14ac:dyDescent="0.25">
      <c r="A6256" s="20" t="s">
        <v>3411</v>
      </c>
      <c r="B6256" s="1" t="s">
        <v>188</v>
      </c>
      <c r="C6256" s="3">
        <v>6</v>
      </c>
      <c r="D6256" s="3" t="str">
        <f>VLOOKUP(Cobertura2021[[#This Row],['#Area]],S:T,2)</f>
        <v>Rural</v>
      </c>
      <c r="E6256" s="1" t="s">
        <v>3471</v>
      </c>
      <c r="F6256" s="3">
        <v>40</v>
      </c>
      <c r="G6256" s="27" t="s">
        <v>5320</v>
      </c>
      <c r="H6256" s="27" t="s">
        <v>5320</v>
      </c>
      <c r="I6256" s="27" t="s">
        <v>5320</v>
      </c>
      <c r="J6256" s="28" t="s">
        <v>21</v>
      </c>
      <c r="K6256" s="28" t="s">
        <v>21</v>
      </c>
      <c r="L6256" s="28" t="s">
        <v>20</v>
      </c>
      <c r="M6256" s="3" t="str">
        <f>IF(+OR(J6256="SI",G6256="SI"),"SI","NO")</f>
        <v>SI</v>
      </c>
      <c r="N6256" s="3" t="str">
        <f>IF(+OR(H6256="SI",K6256="SI"),"SI","NO")</f>
        <v>SI</v>
      </c>
      <c r="O6256" s="3" t="str">
        <f>IF(+OR(I6256="SI",L6256="SI"),"SI","NO")</f>
        <v>SI</v>
      </c>
    </row>
    <row r="6257" spans="1:15" x14ac:dyDescent="0.25">
      <c r="A6257" s="20" t="s">
        <v>3411</v>
      </c>
      <c r="B6257" s="1" t="s">
        <v>188</v>
      </c>
      <c r="C6257" s="3">
        <v>6</v>
      </c>
      <c r="D6257" s="3" t="str">
        <f>VLOOKUP(Cobertura2021[[#This Row],['#Area]],S:T,2)</f>
        <v>Rural</v>
      </c>
      <c r="E6257" s="1" t="s">
        <v>3465</v>
      </c>
      <c r="F6257" s="3">
        <v>201</v>
      </c>
      <c r="G6257" s="27" t="s">
        <v>5320</v>
      </c>
      <c r="H6257" s="27" t="s">
        <v>5320</v>
      </c>
      <c r="I6257" s="27" t="s">
        <v>5320</v>
      </c>
      <c r="J6257" s="28" t="s">
        <v>21</v>
      </c>
      <c r="K6257" s="28" t="s">
        <v>20</v>
      </c>
      <c r="L6257" s="28" t="s">
        <v>20</v>
      </c>
      <c r="M6257" s="3" t="str">
        <f>IF(+OR(J6257="SI",G6257="SI"),"SI","NO")</f>
        <v>SI</v>
      </c>
      <c r="N6257" s="3" t="str">
        <f>IF(+OR(H6257="SI",K6257="SI"),"SI","NO")</f>
        <v>SI</v>
      </c>
      <c r="O6257" s="3" t="str">
        <f>IF(+OR(I6257="SI",L6257="SI"),"SI","NO")</f>
        <v>SI</v>
      </c>
    </row>
    <row r="6258" spans="1:15" x14ac:dyDescent="0.25">
      <c r="A6258" s="20" t="s">
        <v>3411</v>
      </c>
      <c r="B6258" s="1" t="s">
        <v>188</v>
      </c>
      <c r="C6258" s="3">
        <v>6</v>
      </c>
      <c r="D6258" s="3" t="str">
        <f>VLOOKUP(Cobertura2021[[#This Row],['#Area]],S:T,2)</f>
        <v>Rural</v>
      </c>
      <c r="E6258" s="1" t="s">
        <v>3464</v>
      </c>
      <c r="F6258" s="3">
        <v>105</v>
      </c>
      <c r="G6258" s="27" t="s">
        <v>5320</v>
      </c>
      <c r="H6258" s="27" t="s">
        <v>5320</v>
      </c>
      <c r="I6258" s="27" t="s">
        <v>5320</v>
      </c>
      <c r="J6258" s="28" t="s">
        <v>21</v>
      </c>
      <c r="K6258" s="28" t="s">
        <v>21</v>
      </c>
      <c r="L6258" s="28" t="s">
        <v>20</v>
      </c>
      <c r="M6258" s="3" t="str">
        <f>IF(+OR(J6258="SI",G6258="SI"),"SI","NO")</f>
        <v>SI</v>
      </c>
      <c r="N6258" s="3" t="str">
        <f>IF(+OR(H6258="SI",K6258="SI"),"SI","NO")</f>
        <v>SI</v>
      </c>
      <c r="O6258" s="3" t="str">
        <f>IF(+OR(I6258="SI",L6258="SI"),"SI","NO")</f>
        <v>SI</v>
      </c>
    </row>
    <row r="6259" spans="1:15" x14ac:dyDescent="0.25">
      <c r="A6259" s="20" t="s">
        <v>3411</v>
      </c>
      <c r="B6259" s="1" t="s">
        <v>188</v>
      </c>
      <c r="C6259" s="3">
        <v>6</v>
      </c>
      <c r="D6259" s="3" t="str">
        <f>VLOOKUP(Cobertura2021[[#This Row],['#Area]],S:T,2)</f>
        <v>Rural</v>
      </c>
      <c r="E6259" s="1" t="s">
        <v>3463</v>
      </c>
      <c r="F6259" s="3">
        <v>104</v>
      </c>
      <c r="G6259" s="27" t="s">
        <v>5320</v>
      </c>
      <c r="H6259" s="27" t="s">
        <v>5320</v>
      </c>
      <c r="I6259" s="27" t="s">
        <v>5320</v>
      </c>
      <c r="J6259" s="28" t="s">
        <v>21</v>
      </c>
      <c r="K6259" s="28" t="s">
        <v>20</v>
      </c>
      <c r="L6259" s="28" t="s">
        <v>20</v>
      </c>
      <c r="M6259" s="3" t="str">
        <f>IF(+OR(J6259="SI",G6259="SI"),"SI","NO")</f>
        <v>SI</v>
      </c>
      <c r="N6259" s="3" t="str">
        <f>IF(+OR(H6259="SI",K6259="SI"),"SI","NO")</f>
        <v>SI</v>
      </c>
      <c r="O6259" s="3" t="str">
        <f>IF(+OR(I6259="SI",L6259="SI"),"SI","NO")</f>
        <v>SI</v>
      </c>
    </row>
    <row r="6260" spans="1:15" x14ac:dyDescent="0.25">
      <c r="A6260" s="20" t="s">
        <v>3411</v>
      </c>
      <c r="B6260" s="1" t="s">
        <v>188</v>
      </c>
      <c r="C6260" s="3">
        <v>6</v>
      </c>
      <c r="D6260" s="3" t="str">
        <f>VLOOKUP(Cobertura2021[[#This Row],['#Area]],S:T,2)</f>
        <v>Rural</v>
      </c>
      <c r="E6260" s="1" t="s">
        <v>3461</v>
      </c>
      <c r="F6260" s="3">
        <v>69</v>
      </c>
      <c r="G6260" s="27" t="s">
        <v>5320</v>
      </c>
      <c r="H6260" s="27" t="s">
        <v>5320</v>
      </c>
      <c r="I6260" s="27" t="s">
        <v>5320</v>
      </c>
      <c r="J6260" s="28" t="s">
        <v>21</v>
      </c>
      <c r="K6260" s="28" t="s">
        <v>21</v>
      </c>
      <c r="L6260" s="28" t="s">
        <v>21</v>
      </c>
      <c r="M6260" s="3" t="str">
        <f>IF(+OR(J6260="SI",G6260="SI"),"SI","NO")</f>
        <v>SI</v>
      </c>
      <c r="N6260" s="3" t="str">
        <f>IF(+OR(H6260="SI",K6260="SI"),"SI","NO")</f>
        <v>SI</v>
      </c>
      <c r="O6260" s="3" t="str">
        <f>IF(+OR(I6260="SI",L6260="SI"),"SI","NO")</f>
        <v>SI</v>
      </c>
    </row>
    <row r="6261" spans="1:15" x14ac:dyDescent="0.25">
      <c r="A6261" s="20" t="s">
        <v>3758</v>
      </c>
      <c r="B6261" s="1" t="s">
        <v>1707</v>
      </c>
      <c r="C6261" s="3">
        <v>6</v>
      </c>
      <c r="D6261" s="3" t="str">
        <f>VLOOKUP(Cobertura2021[[#This Row],['#Area]],S:T,2)</f>
        <v>Rural</v>
      </c>
      <c r="E6261" s="1" t="s">
        <v>4024</v>
      </c>
      <c r="F6261" s="3">
        <v>206</v>
      </c>
      <c r="G6261" s="27" t="s">
        <v>5320</v>
      </c>
      <c r="H6261" s="27" t="s">
        <v>5320</v>
      </c>
      <c r="I6261" s="27" t="s">
        <v>3</v>
      </c>
      <c r="J6261" s="28" t="s">
        <v>21</v>
      </c>
      <c r="K6261" s="28" t="s">
        <v>20</v>
      </c>
      <c r="L6261" s="28" t="s">
        <v>20</v>
      </c>
      <c r="M6261" s="3" t="str">
        <f>IF(+OR(J6261="SI",G6261="SI"),"SI","NO")</f>
        <v>SI</v>
      </c>
      <c r="N6261" s="3" t="str">
        <f>IF(+OR(H6261="SI",K6261="SI"),"SI","NO")</f>
        <v>SI</v>
      </c>
      <c r="O6261" s="3" t="str">
        <f>IF(+OR(I6261="SI",L6261="SI"),"SI","NO")</f>
        <v>NO</v>
      </c>
    </row>
    <row r="6262" spans="1:15" x14ac:dyDescent="0.25">
      <c r="A6262" s="20" t="s">
        <v>3411</v>
      </c>
      <c r="B6262" s="1" t="s">
        <v>188</v>
      </c>
      <c r="C6262" s="3">
        <v>6</v>
      </c>
      <c r="D6262" s="3" t="str">
        <f>VLOOKUP(Cobertura2021[[#This Row],['#Area]],S:T,2)</f>
        <v>Rural</v>
      </c>
      <c r="E6262" s="1" t="s">
        <v>3460</v>
      </c>
      <c r="F6262" s="3">
        <v>18</v>
      </c>
      <c r="G6262" s="27" t="s">
        <v>5320</v>
      </c>
      <c r="H6262" s="27" t="s">
        <v>5320</v>
      </c>
      <c r="I6262" s="27" t="s">
        <v>5320</v>
      </c>
      <c r="J6262" s="28" t="s">
        <v>21</v>
      </c>
      <c r="K6262" s="28" t="s">
        <v>21</v>
      </c>
      <c r="L6262" s="28" t="s">
        <v>20</v>
      </c>
      <c r="M6262" s="3" t="str">
        <f>IF(+OR(J6262="SI",G6262="SI"),"SI","NO")</f>
        <v>SI</v>
      </c>
      <c r="N6262" s="3" t="str">
        <f>IF(+OR(H6262="SI",K6262="SI"),"SI","NO")</f>
        <v>SI</v>
      </c>
      <c r="O6262" s="3" t="str">
        <f>IF(+OR(I6262="SI",L6262="SI"),"SI","NO")</f>
        <v>SI</v>
      </c>
    </row>
    <row r="6263" spans="1:15" x14ac:dyDescent="0.25">
      <c r="A6263" s="20" t="s">
        <v>3758</v>
      </c>
      <c r="B6263" s="1" t="s">
        <v>139</v>
      </c>
      <c r="C6263" s="3">
        <v>6</v>
      </c>
      <c r="D6263" s="3" t="str">
        <f>VLOOKUP(Cobertura2021[[#This Row],['#Area]],S:T,2)</f>
        <v>Rural</v>
      </c>
      <c r="E6263" s="1" t="s">
        <v>460</v>
      </c>
      <c r="F6263" s="3">
        <v>155</v>
      </c>
      <c r="G6263" s="27" t="s">
        <v>5320</v>
      </c>
      <c r="H6263" s="27" t="s">
        <v>5320</v>
      </c>
      <c r="I6263" s="27" t="s">
        <v>5320</v>
      </c>
      <c r="J6263" s="28" t="s">
        <v>21</v>
      </c>
      <c r="K6263" s="28" t="s">
        <v>21</v>
      </c>
      <c r="L6263" s="28" t="s">
        <v>20</v>
      </c>
      <c r="M6263" s="3" t="str">
        <f>IF(+OR(J6263="SI",G6263="SI"),"SI","NO")</f>
        <v>SI</v>
      </c>
      <c r="N6263" s="3" t="str">
        <f>IF(+OR(H6263="SI",K6263="SI"),"SI","NO")</f>
        <v>SI</v>
      </c>
      <c r="O6263" s="3" t="str">
        <f>IF(+OR(I6263="SI",L6263="SI"),"SI","NO")</f>
        <v>SI</v>
      </c>
    </row>
    <row r="6264" spans="1:15" x14ac:dyDescent="0.25">
      <c r="A6264" s="20" t="s">
        <v>3758</v>
      </c>
      <c r="B6264" s="1" t="s">
        <v>1707</v>
      </c>
      <c r="C6264" s="3">
        <v>6</v>
      </c>
      <c r="D6264" s="3" t="str">
        <f>VLOOKUP(Cobertura2021[[#This Row],['#Area]],S:T,2)</f>
        <v>Rural</v>
      </c>
      <c r="E6264" s="1" t="s">
        <v>4032</v>
      </c>
      <c r="F6264" s="3">
        <v>80</v>
      </c>
      <c r="G6264" s="27" t="s">
        <v>5320</v>
      </c>
      <c r="H6264" s="27" t="s">
        <v>5320</v>
      </c>
      <c r="I6264" s="27" t="s">
        <v>5320</v>
      </c>
      <c r="J6264" s="28" t="s">
        <v>21</v>
      </c>
      <c r="K6264" s="28" t="s">
        <v>21</v>
      </c>
      <c r="L6264" s="28" t="s">
        <v>21</v>
      </c>
      <c r="M6264" s="3" t="str">
        <f>IF(+OR(J6264="SI",G6264="SI"),"SI","NO")</f>
        <v>SI</v>
      </c>
      <c r="N6264" s="3" t="str">
        <f>IF(+OR(H6264="SI",K6264="SI"),"SI","NO")</f>
        <v>SI</v>
      </c>
      <c r="O6264" s="3" t="str">
        <f>IF(+OR(I6264="SI",L6264="SI"),"SI","NO")</f>
        <v>SI</v>
      </c>
    </row>
    <row r="6265" spans="1:15" x14ac:dyDescent="0.25">
      <c r="A6265" s="20" t="s">
        <v>3758</v>
      </c>
      <c r="B6265" s="1" t="s">
        <v>139</v>
      </c>
      <c r="C6265" s="3">
        <v>6</v>
      </c>
      <c r="D6265" s="3" t="str">
        <f>VLOOKUP(Cobertura2021[[#This Row],['#Area]],S:T,2)</f>
        <v>Rural</v>
      </c>
      <c r="E6265" s="1" t="s">
        <v>4070</v>
      </c>
      <c r="F6265" s="3">
        <v>34</v>
      </c>
      <c r="G6265" s="27" t="s">
        <v>5320</v>
      </c>
      <c r="H6265" s="27" t="s">
        <v>5320</v>
      </c>
      <c r="I6265" s="27" t="s">
        <v>5320</v>
      </c>
      <c r="J6265" s="28" t="s">
        <v>21</v>
      </c>
      <c r="K6265" s="28" t="s">
        <v>21</v>
      </c>
      <c r="L6265" s="28" t="s">
        <v>21</v>
      </c>
      <c r="M6265" s="3" t="str">
        <f>IF(+OR(J6265="SI",G6265="SI"),"SI","NO")</f>
        <v>SI</v>
      </c>
      <c r="N6265" s="3" t="str">
        <f>IF(+OR(H6265="SI",K6265="SI"),"SI","NO")</f>
        <v>SI</v>
      </c>
      <c r="O6265" s="3" t="str">
        <f>IF(+OR(I6265="SI",L6265="SI"),"SI","NO")</f>
        <v>SI</v>
      </c>
    </row>
    <row r="6266" spans="1:15" x14ac:dyDescent="0.25">
      <c r="A6266" s="20" t="s">
        <v>3758</v>
      </c>
      <c r="B6266" s="1" t="s">
        <v>9</v>
      </c>
      <c r="C6266" s="3">
        <v>6</v>
      </c>
      <c r="D6266" s="3" t="str">
        <f>VLOOKUP(Cobertura2021[[#This Row],['#Area]],S:T,2)</f>
        <v>Rural</v>
      </c>
      <c r="E6266" s="1" t="s">
        <v>1437</v>
      </c>
      <c r="F6266" s="3">
        <v>242</v>
      </c>
      <c r="G6266" s="27" t="s">
        <v>5320</v>
      </c>
      <c r="H6266" s="27" t="s">
        <v>5320</v>
      </c>
      <c r="I6266" s="27" t="s">
        <v>5320</v>
      </c>
      <c r="J6266" s="28" t="s">
        <v>21</v>
      </c>
      <c r="K6266" s="28" t="s">
        <v>21</v>
      </c>
      <c r="L6266" s="28" t="s">
        <v>20</v>
      </c>
      <c r="M6266" s="3" t="str">
        <f>IF(+OR(J6266="SI",G6266="SI"),"SI","NO")</f>
        <v>SI</v>
      </c>
      <c r="N6266" s="3" t="str">
        <f>IF(+OR(H6266="SI",K6266="SI"),"SI","NO")</f>
        <v>SI</v>
      </c>
      <c r="O6266" s="3" t="str">
        <f>IF(+OR(I6266="SI",L6266="SI"),"SI","NO")</f>
        <v>SI</v>
      </c>
    </row>
    <row r="6267" spans="1:15" hidden="1" x14ac:dyDescent="0.25">
      <c r="A6267" s="20" t="s">
        <v>3758</v>
      </c>
      <c r="B6267" s="1" t="s">
        <v>9</v>
      </c>
      <c r="C6267" s="3">
        <v>3</v>
      </c>
      <c r="D6267" s="3" t="str">
        <f>VLOOKUP(Cobertura2021[[#This Row],['#Area]],S:T,2)</f>
        <v>Suburbana</v>
      </c>
      <c r="E6267" s="1" t="s">
        <v>4044</v>
      </c>
      <c r="F6267" s="3">
        <v>312</v>
      </c>
      <c r="G6267" s="27" t="s">
        <v>5320</v>
      </c>
      <c r="H6267" s="27" t="s">
        <v>5320</v>
      </c>
      <c r="I6267" s="27" t="s">
        <v>5320</v>
      </c>
      <c r="J6267" s="28" t="s">
        <v>21</v>
      </c>
      <c r="K6267" s="28" t="s">
        <v>21</v>
      </c>
      <c r="L6267" s="28" t="s">
        <v>20</v>
      </c>
      <c r="M6267" s="3" t="str">
        <f>IF(+OR(J6267="SI",G6267="SI"),"SI","NO")</f>
        <v>SI</v>
      </c>
      <c r="N6267" s="3" t="str">
        <f>IF(+OR(H6267="SI",K6267="SI"),"SI","NO")</f>
        <v>SI</v>
      </c>
      <c r="O6267" s="3" t="str">
        <f>IF(+OR(I6267="SI",L6267="SI"),"SI","NO")</f>
        <v>SI</v>
      </c>
    </row>
    <row r="6268" spans="1:15" x14ac:dyDescent="0.25">
      <c r="A6268" s="20" t="s">
        <v>635</v>
      </c>
      <c r="B6268" s="1" t="s">
        <v>188</v>
      </c>
      <c r="C6268" s="3">
        <v>6</v>
      </c>
      <c r="D6268" s="3" t="str">
        <f>VLOOKUP(Cobertura2021[[#This Row],['#Area]],S:T,2)</f>
        <v>Rural</v>
      </c>
      <c r="E6268" s="1" t="s">
        <v>132</v>
      </c>
      <c r="F6268" s="3">
        <v>15</v>
      </c>
      <c r="G6268" s="27" t="s">
        <v>3</v>
      </c>
      <c r="H6268" s="27" t="s">
        <v>3</v>
      </c>
      <c r="I6268" s="27" t="s">
        <v>3</v>
      </c>
      <c r="J6268" s="28" t="s">
        <v>20</v>
      </c>
      <c r="K6268" s="28" t="s">
        <v>20</v>
      </c>
      <c r="L6268" s="28" t="s">
        <v>20</v>
      </c>
      <c r="M6268" s="3" t="str">
        <f>IF(+OR(J6268="SI",G6268="SI"),"SI","NO")</f>
        <v>NO</v>
      </c>
      <c r="N6268" s="3" t="str">
        <f>IF(+OR(H6268="SI",K6268="SI"),"SI","NO")</f>
        <v>NO</v>
      </c>
      <c r="O6268" s="3" t="str">
        <f>IF(+OR(I6268="SI",L6268="SI"),"SI","NO")</f>
        <v>NO</v>
      </c>
    </row>
    <row r="6269" spans="1:15" x14ac:dyDescent="0.25">
      <c r="A6269" s="20" t="s">
        <v>3758</v>
      </c>
      <c r="B6269" s="1" t="s">
        <v>139</v>
      </c>
      <c r="C6269" s="3">
        <v>6</v>
      </c>
      <c r="D6269" s="3" t="str">
        <f>VLOOKUP(Cobertura2021[[#This Row],['#Area]],S:T,2)</f>
        <v>Rural</v>
      </c>
      <c r="E6269" s="1" t="s">
        <v>3986</v>
      </c>
      <c r="F6269" s="3">
        <v>32</v>
      </c>
      <c r="G6269" s="27" t="s">
        <v>5320</v>
      </c>
      <c r="H6269" s="27" t="s">
        <v>5320</v>
      </c>
      <c r="I6269" s="27" t="s">
        <v>5320</v>
      </c>
      <c r="J6269" s="28" t="s">
        <v>20</v>
      </c>
      <c r="K6269" s="28" t="s">
        <v>20</v>
      </c>
      <c r="L6269" s="28" t="s">
        <v>20</v>
      </c>
      <c r="M6269" s="3" t="str">
        <f>IF(+OR(J6269="SI",G6269="SI"),"SI","NO")</f>
        <v>SI</v>
      </c>
      <c r="N6269" s="3" t="str">
        <f>IF(+OR(H6269="SI",K6269="SI"),"SI","NO")</f>
        <v>SI</v>
      </c>
      <c r="O6269" s="3" t="str">
        <f>IF(+OR(I6269="SI",L6269="SI"),"SI","NO")</f>
        <v>SI</v>
      </c>
    </row>
    <row r="6270" spans="1:15" x14ac:dyDescent="0.25">
      <c r="A6270" s="20" t="s">
        <v>3758</v>
      </c>
      <c r="B6270" s="1" t="s">
        <v>4074</v>
      </c>
      <c r="C6270" s="3">
        <v>6</v>
      </c>
      <c r="D6270" s="3" t="str">
        <f>VLOOKUP(Cobertura2021[[#This Row],['#Area]],S:T,2)</f>
        <v>Rural</v>
      </c>
      <c r="E6270" s="1" t="s">
        <v>3986</v>
      </c>
      <c r="F6270" s="3">
        <v>28</v>
      </c>
      <c r="G6270" s="27" t="s">
        <v>5320</v>
      </c>
      <c r="H6270" s="27" t="s">
        <v>5320</v>
      </c>
      <c r="I6270" s="27" t="s">
        <v>5320</v>
      </c>
      <c r="J6270" s="28" t="s">
        <v>20</v>
      </c>
      <c r="K6270" s="28" t="s">
        <v>20</v>
      </c>
      <c r="L6270" s="28" t="s">
        <v>20</v>
      </c>
      <c r="M6270" s="3" t="str">
        <f>IF(+OR(J6270="SI",G6270="SI"),"SI","NO")</f>
        <v>SI</v>
      </c>
      <c r="N6270" s="3" t="str">
        <f>IF(+OR(H6270="SI",K6270="SI"),"SI","NO")</f>
        <v>SI</v>
      </c>
      <c r="O6270" s="3" t="str">
        <f>IF(+OR(I6270="SI",L6270="SI"),"SI","NO")</f>
        <v>SI</v>
      </c>
    </row>
    <row r="6271" spans="1:15" x14ac:dyDescent="0.25">
      <c r="A6271" s="20" t="s">
        <v>3758</v>
      </c>
      <c r="B6271" s="1" t="s">
        <v>139</v>
      </c>
      <c r="C6271" s="3">
        <v>6</v>
      </c>
      <c r="D6271" s="3" t="str">
        <f>VLOOKUP(Cobertura2021[[#This Row],['#Area]],S:T,2)</f>
        <v>Rural</v>
      </c>
      <c r="E6271" s="1" t="s">
        <v>4066</v>
      </c>
      <c r="F6271" s="3">
        <v>110</v>
      </c>
      <c r="G6271" s="27" t="s">
        <v>5320</v>
      </c>
      <c r="H6271" s="27" t="s">
        <v>5320</v>
      </c>
      <c r="I6271" s="27" t="s">
        <v>5320</v>
      </c>
      <c r="J6271" s="28" t="s">
        <v>21</v>
      </c>
      <c r="K6271" s="28" t="s">
        <v>21</v>
      </c>
      <c r="L6271" s="28" t="s">
        <v>21</v>
      </c>
      <c r="M6271" s="3" t="str">
        <f>IF(+OR(J6271="SI",G6271="SI"),"SI","NO")</f>
        <v>SI</v>
      </c>
      <c r="N6271" s="3" t="str">
        <f>IF(+OR(H6271="SI",K6271="SI"),"SI","NO")</f>
        <v>SI</v>
      </c>
      <c r="O6271" s="3" t="str">
        <f>IF(+OR(I6271="SI",L6271="SI"),"SI","NO")</f>
        <v>SI</v>
      </c>
    </row>
    <row r="6272" spans="1:15" x14ac:dyDescent="0.25">
      <c r="A6272" s="20" t="s">
        <v>3758</v>
      </c>
      <c r="B6272" s="1" t="s">
        <v>530</v>
      </c>
      <c r="C6272" s="3">
        <v>6</v>
      </c>
      <c r="D6272" s="3" t="str">
        <f>VLOOKUP(Cobertura2021[[#This Row],['#Area]],S:T,2)</f>
        <v>Rural</v>
      </c>
      <c r="E6272" s="1" t="s">
        <v>4057</v>
      </c>
      <c r="F6272" s="3">
        <v>120</v>
      </c>
      <c r="G6272" s="27" t="s">
        <v>5320</v>
      </c>
      <c r="H6272" s="27" t="s">
        <v>5320</v>
      </c>
      <c r="I6272" s="27" t="s">
        <v>3</v>
      </c>
      <c r="J6272" s="28" t="s">
        <v>21</v>
      </c>
      <c r="K6272" s="28" t="s">
        <v>21</v>
      </c>
      <c r="L6272" s="28" t="s">
        <v>21</v>
      </c>
      <c r="M6272" s="3" t="str">
        <f>IF(+OR(J6272="SI",G6272="SI"),"SI","NO")</f>
        <v>SI</v>
      </c>
      <c r="N6272" s="3" t="str">
        <f>IF(+OR(H6272="SI",K6272="SI"),"SI","NO")</f>
        <v>SI</v>
      </c>
      <c r="O6272" s="3" t="str">
        <f>IF(+OR(I6272="SI",L6272="SI"),"SI","NO")</f>
        <v>SI</v>
      </c>
    </row>
    <row r="6273" spans="1:15" x14ac:dyDescent="0.25">
      <c r="A6273" s="20" t="s">
        <v>3758</v>
      </c>
      <c r="B6273" s="1" t="s">
        <v>1707</v>
      </c>
      <c r="C6273" s="3">
        <v>6</v>
      </c>
      <c r="D6273" s="3" t="str">
        <f>VLOOKUP(Cobertura2021[[#This Row],['#Area]],S:T,2)</f>
        <v>Rural</v>
      </c>
      <c r="E6273" s="1" t="s">
        <v>3492</v>
      </c>
      <c r="F6273" s="3">
        <v>68</v>
      </c>
      <c r="G6273" s="27" t="s">
        <v>5320</v>
      </c>
      <c r="H6273" s="27" t="s">
        <v>5320</v>
      </c>
      <c r="I6273" s="27" t="s">
        <v>5320</v>
      </c>
      <c r="J6273" s="28" t="s">
        <v>21</v>
      </c>
      <c r="K6273" s="28" t="s">
        <v>21</v>
      </c>
      <c r="L6273" s="28" t="s">
        <v>20</v>
      </c>
      <c r="M6273" s="3" t="str">
        <f>IF(+OR(J6273="SI",G6273="SI"),"SI","NO")</f>
        <v>SI</v>
      </c>
      <c r="N6273" s="3" t="str">
        <f>IF(+OR(H6273="SI",K6273="SI"),"SI","NO")</f>
        <v>SI</v>
      </c>
      <c r="O6273" s="3" t="str">
        <f>IF(+OR(I6273="SI",L6273="SI"),"SI","NO")</f>
        <v>SI</v>
      </c>
    </row>
    <row r="6274" spans="1:15" x14ac:dyDescent="0.25">
      <c r="A6274" s="20" t="s">
        <v>1926</v>
      </c>
      <c r="B6274" s="1" t="s">
        <v>1930</v>
      </c>
      <c r="C6274" s="3">
        <v>6</v>
      </c>
      <c r="D6274" s="3" t="str">
        <f>VLOOKUP(Cobertura2021[[#This Row],['#Area]],S:T,2)</f>
        <v>Rural</v>
      </c>
      <c r="E6274" s="1" t="s">
        <v>132</v>
      </c>
      <c r="F6274" s="3">
        <v>57</v>
      </c>
      <c r="G6274" s="27" t="s">
        <v>5320</v>
      </c>
      <c r="H6274" s="27" t="s">
        <v>5320</v>
      </c>
      <c r="I6274" s="27" t="s">
        <v>3</v>
      </c>
      <c r="J6274" s="28" t="s">
        <v>21</v>
      </c>
      <c r="K6274" s="28" t="s">
        <v>20</v>
      </c>
      <c r="L6274" s="28" t="s">
        <v>20</v>
      </c>
      <c r="M6274" s="3" t="str">
        <f>IF(+OR(J6274="SI",G6274="SI"),"SI","NO")</f>
        <v>SI</v>
      </c>
      <c r="N6274" s="3" t="str">
        <f>IF(+OR(H6274="SI",K6274="SI"),"SI","NO")</f>
        <v>SI</v>
      </c>
      <c r="O6274" s="3" t="str">
        <f>IF(+OR(I6274="SI",L6274="SI"),"SI","NO")</f>
        <v>NO</v>
      </c>
    </row>
    <row r="6275" spans="1:15" x14ac:dyDescent="0.25">
      <c r="A6275" s="20" t="s">
        <v>3758</v>
      </c>
      <c r="B6275" s="1" t="s">
        <v>1707</v>
      </c>
      <c r="C6275" s="3">
        <v>6</v>
      </c>
      <c r="D6275" s="3" t="str">
        <f>VLOOKUP(Cobertura2021[[#This Row],['#Area]],S:T,2)</f>
        <v>Rural</v>
      </c>
      <c r="E6275" s="1" t="s">
        <v>4042</v>
      </c>
      <c r="F6275" s="3">
        <v>34</v>
      </c>
      <c r="G6275" s="27" t="s">
        <v>5320</v>
      </c>
      <c r="H6275" s="27" t="s">
        <v>5320</v>
      </c>
      <c r="I6275" s="27" t="s">
        <v>5320</v>
      </c>
      <c r="J6275" s="28" t="s">
        <v>21</v>
      </c>
      <c r="K6275" s="28" t="s">
        <v>20</v>
      </c>
      <c r="L6275" s="28" t="s">
        <v>20</v>
      </c>
      <c r="M6275" s="3" t="str">
        <f>IF(+OR(J6275="SI",G6275="SI"),"SI","NO")</f>
        <v>SI</v>
      </c>
      <c r="N6275" s="3" t="str">
        <f>IF(+OR(H6275="SI",K6275="SI"),"SI","NO")</f>
        <v>SI</v>
      </c>
      <c r="O6275" s="3" t="str">
        <f>IF(+OR(I6275="SI",L6275="SI"),"SI","NO")</f>
        <v>SI</v>
      </c>
    </row>
    <row r="6276" spans="1:15" x14ac:dyDescent="0.25">
      <c r="A6276" s="20" t="s">
        <v>3758</v>
      </c>
      <c r="B6276" s="1" t="s">
        <v>1707</v>
      </c>
      <c r="C6276" s="3">
        <v>6</v>
      </c>
      <c r="D6276" s="3" t="str">
        <f>VLOOKUP(Cobertura2021[[#This Row],['#Area]],S:T,2)</f>
        <v>Rural</v>
      </c>
      <c r="E6276" s="1" t="s">
        <v>4038</v>
      </c>
      <c r="F6276" s="3">
        <v>55</v>
      </c>
      <c r="G6276" s="27" t="s">
        <v>5320</v>
      </c>
      <c r="H6276" s="27" t="s">
        <v>5320</v>
      </c>
      <c r="I6276" s="27" t="s">
        <v>5320</v>
      </c>
      <c r="J6276" s="28" t="s">
        <v>21</v>
      </c>
      <c r="K6276" s="28" t="s">
        <v>21</v>
      </c>
      <c r="L6276" s="28" t="s">
        <v>20</v>
      </c>
      <c r="M6276" s="3" t="str">
        <f>IF(+OR(J6276="SI",G6276="SI"),"SI","NO")</f>
        <v>SI</v>
      </c>
      <c r="N6276" s="3" t="str">
        <f>IF(+OR(H6276="SI",K6276="SI"),"SI","NO")</f>
        <v>SI</v>
      </c>
      <c r="O6276" s="3" t="str">
        <f>IF(+OR(I6276="SI",L6276="SI"),"SI","NO")</f>
        <v>SI</v>
      </c>
    </row>
    <row r="6277" spans="1:15" x14ac:dyDescent="0.25">
      <c r="A6277" s="20" t="s">
        <v>3758</v>
      </c>
      <c r="B6277" s="1" t="s">
        <v>1707</v>
      </c>
      <c r="C6277" s="3">
        <v>6</v>
      </c>
      <c r="D6277" s="3" t="str">
        <f>VLOOKUP(Cobertura2021[[#This Row],['#Area]],S:T,2)</f>
        <v>Rural</v>
      </c>
      <c r="E6277" s="1" t="s">
        <v>4037</v>
      </c>
      <c r="F6277" s="3">
        <v>209</v>
      </c>
      <c r="G6277" s="27" t="s">
        <v>5320</v>
      </c>
      <c r="H6277" s="27" t="s">
        <v>5320</v>
      </c>
      <c r="I6277" s="27" t="s">
        <v>5320</v>
      </c>
      <c r="J6277" s="28" t="s">
        <v>21</v>
      </c>
      <c r="K6277" s="28" t="s">
        <v>21</v>
      </c>
      <c r="L6277" s="28" t="s">
        <v>20</v>
      </c>
      <c r="M6277" s="3" t="str">
        <f>IF(+OR(J6277="SI",G6277="SI"),"SI","NO")</f>
        <v>SI</v>
      </c>
      <c r="N6277" s="3" t="str">
        <f>IF(+OR(H6277="SI",K6277="SI"),"SI","NO")</f>
        <v>SI</v>
      </c>
      <c r="O6277" s="3" t="str">
        <f>IF(+OR(I6277="SI",L6277="SI"),"SI","NO")</f>
        <v>SI</v>
      </c>
    </row>
    <row r="6278" spans="1:15" x14ac:dyDescent="0.25">
      <c r="A6278" s="20" t="s">
        <v>3758</v>
      </c>
      <c r="B6278" s="1" t="s">
        <v>1707</v>
      </c>
      <c r="C6278" s="3">
        <v>6</v>
      </c>
      <c r="D6278" s="3" t="str">
        <f>VLOOKUP(Cobertura2021[[#This Row],['#Area]],S:T,2)</f>
        <v>Rural</v>
      </c>
      <c r="E6278" s="1" t="s">
        <v>4029</v>
      </c>
      <c r="F6278" s="3">
        <v>128</v>
      </c>
      <c r="G6278" s="27" t="s">
        <v>5320</v>
      </c>
      <c r="H6278" s="27" t="s">
        <v>5320</v>
      </c>
      <c r="I6278" s="27" t="s">
        <v>5320</v>
      </c>
      <c r="J6278" s="28" t="s">
        <v>21</v>
      </c>
      <c r="K6278" s="28" t="s">
        <v>20</v>
      </c>
      <c r="L6278" s="28" t="s">
        <v>20</v>
      </c>
      <c r="M6278" s="3" t="str">
        <f>IF(+OR(J6278="SI",G6278="SI"),"SI","NO")</f>
        <v>SI</v>
      </c>
      <c r="N6278" s="3" t="str">
        <f>IF(+OR(H6278="SI",K6278="SI"),"SI","NO")</f>
        <v>SI</v>
      </c>
      <c r="O6278" s="3" t="str">
        <f>IF(+OR(I6278="SI",L6278="SI"),"SI","NO")</f>
        <v>SI</v>
      </c>
    </row>
    <row r="6279" spans="1:15" x14ac:dyDescent="0.25">
      <c r="A6279" s="20" t="s">
        <v>3758</v>
      </c>
      <c r="B6279" s="1" t="s">
        <v>3997</v>
      </c>
      <c r="C6279" s="3">
        <v>6</v>
      </c>
      <c r="D6279" s="3" t="str">
        <f>VLOOKUP(Cobertura2021[[#This Row],['#Area]],S:T,2)</f>
        <v>Rural</v>
      </c>
      <c r="E6279" s="1" t="s">
        <v>4012</v>
      </c>
      <c r="F6279" s="3">
        <v>14</v>
      </c>
      <c r="G6279" s="27" t="s">
        <v>5320</v>
      </c>
      <c r="H6279" s="27" t="s">
        <v>5320</v>
      </c>
      <c r="I6279" s="27" t="s">
        <v>5320</v>
      </c>
      <c r="J6279" s="28" t="s">
        <v>21</v>
      </c>
      <c r="K6279" s="28" t="s">
        <v>21</v>
      </c>
      <c r="L6279" s="28" t="s">
        <v>20</v>
      </c>
      <c r="M6279" s="3" t="str">
        <f>IF(+OR(J6279="SI",G6279="SI"),"SI","NO")</f>
        <v>SI</v>
      </c>
      <c r="N6279" s="3" t="str">
        <f>IF(+OR(H6279="SI",K6279="SI"),"SI","NO")</f>
        <v>SI</v>
      </c>
      <c r="O6279" s="3" t="str">
        <f>IF(+OR(I6279="SI",L6279="SI"),"SI","NO")</f>
        <v>SI</v>
      </c>
    </row>
    <row r="6280" spans="1:15" hidden="1" x14ac:dyDescent="0.25">
      <c r="A6280" s="20" t="s">
        <v>3758</v>
      </c>
      <c r="B6280" s="1" t="s">
        <v>1707</v>
      </c>
      <c r="C6280" s="3">
        <v>1</v>
      </c>
      <c r="D6280" s="3" t="e">
        <f>VLOOKUP(Cobertura2021[[#This Row],['#Area]],S:T,2)</f>
        <v>#N/A</v>
      </c>
      <c r="E6280" s="1" t="s">
        <v>1682</v>
      </c>
      <c r="F6280" s="3">
        <v>425</v>
      </c>
      <c r="G6280" s="27" t="s">
        <v>5320</v>
      </c>
      <c r="H6280" s="27" t="s">
        <v>5320</v>
      </c>
      <c r="I6280" s="27" t="s">
        <v>5320</v>
      </c>
      <c r="J6280" s="28" t="s">
        <v>21</v>
      </c>
      <c r="K6280" s="28" t="s">
        <v>21</v>
      </c>
      <c r="L6280" s="28" t="s">
        <v>21</v>
      </c>
      <c r="M6280" s="3" t="str">
        <f>IF(+OR(J6280="SI",G6280="SI"),"SI","NO")</f>
        <v>SI</v>
      </c>
      <c r="N6280" s="3" t="str">
        <f>IF(+OR(H6280="SI",K6280="SI"),"SI","NO")</f>
        <v>SI</v>
      </c>
      <c r="O6280" s="3" t="str">
        <f>IF(+OR(I6280="SI",L6280="SI"),"SI","NO")</f>
        <v>SI</v>
      </c>
    </row>
    <row r="6281" spans="1:15" hidden="1" x14ac:dyDescent="0.25">
      <c r="A6281" s="20" t="s">
        <v>3758</v>
      </c>
      <c r="B6281" s="1" t="s">
        <v>1430</v>
      </c>
      <c r="C6281" s="3">
        <v>1</v>
      </c>
      <c r="D6281" s="3" t="e">
        <f>VLOOKUP(Cobertura2021[[#This Row],['#Area]],S:T,2)</f>
        <v>#N/A</v>
      </c>
      <c r="E6281" s="1" t="s">
        <v>82</v>
      </c>
      <c r="F6281" s="3">
        <v>90</v>
      </c>
      <c r="G6281" s="27" t="s">
        <v>5320</v>
      </c>
      <c r="H6281" s="27" t="s">
        <v>5320</v>
      </c>
      <c r="I6281" s="27" t="s">
        <v>5320</v>
      </c>
      <c r="J6281" s="28" t="s">
        <v>21</v>
      </c>
      <c r="K6281" s="28" t="s">
        <v>21</v>
      </c>
      <c r="L6281" s="28" t="s">
        <v>21</v>
      </c>
      <c r="M6281" s="3" t="str">
        <f>IF(+OR(J6281="SI",G6281="SI"),"SI","NO")</f>
        <v>SI</v>
      </c>
      <c r="N6281" s="3" t="str">
        <f>IF(+OR(H6281="SI",K6281="SI"),"SI","NO")</f>
        <v>SI</v>
      </c>
      <c r="O6281" s="3" t="str">
        <f>IF(+OR(I6281="SI",L6281="SI"),"SI","NO")</f>
        <v>SI</v>
      </c>
    </row>
    <row r="6282" spans="1:15" hidden="1" x14ac:dyDescent="0.25">
      <c r="A6282" s="20" t="s">
        <v>3758</v>
      </c>
      <c r="B6282" s="1" t="s">
        <v>9</v>
      </c>
      <c r="C6282" s="3">
        <v>1</v>
      </c>
      <c r="D6282" s="3" t="e">
        <f>VLOOKUP(Cobertura2021[[#This Row],['#Area]],S:T,2)</f>
        <v>#N/A</v>
      </c>
      <c r="E6282" s="1" t="s">
        <v>82</v>
      </c>
      <c r="F6282" s="3">
        <v>91</v>
      </c>
      <c r="G6282" s="27" t="s">
        <v>5320</v>
      </c>
      <c r="H6282" s="27" t="s">
        <v>5320</v>
      </c>
      <c r="I6282" s="27" t="s">
        <v>5320</v>
      </c>
      <c r="J6282" s="28" t="s">
        <v>21</v>
      </c>
      <c r="K6282" s="28" t="s">
        <v>21</v>
      </c>
      <c r="L6282" s="28" t="s">
        <v>21</v>
      </c>
      <c r="M6282" s="3" t="str">
        <f>IF(+OR(J6282="SI",G6282="SI"),"SI","NO")</f>
        <v>SI</v>
      </c>
      <c r="N6282" s="3" t="str">
        <f>IF(+OR(H6282="SI",K6282="SI"),"SI","NO")</f>
        <v>SI</v>
      </c>
      <c r="O6282" s="3" t="str">
        <f>IF(+OR(I6282="SI",L6282="SI"),"SI","NO")</f>
        <v>SI</v>
      </c>
    </row>
    <row r="6283" spans="1:15" x14ac:dyDescent="0.25">
      <c r="A6283" s="20" t="s">
        <v>156</v>
      </c>
      <c r="B6283" s="1" t="s">
        <v>5238</v>
      </c>
      <c r="C6283" s="3">
        <v>6</v>
      </c>
      <c r="D6283" s="3" t="str">
        <f>VLOOKUP(Cobertura2021[[#This Row],['#Area]],S:T,2)</f>
        <v>Rural</v>
      </c>
      <c r="E6283" s="1" t="s">
        <v>132</v>
      </c>
      <c r="F6283" s="3">
        <v>100</v>
      </c>
      <c r="G6283" s="27" t="s">
        <v>5320</v>
      </c>
      <c r="H6283" s="27" t="s">
        <v>3</v>
      </c>
      <c r="I6283" s="27" t="s">
        <v>3</v>
      </c>
      <c r="J6283" s="28" t="s">
        <v>21</v>
      </c>
      <c r="K6283" s="28" t="s">
        <v>20</v>
      </c>
      <c r="L6283" s="28" t="s">
        <v>20</v>
      </c>
      <c r="M6283" s="3" t="str">
        <f>IF(+OR(J6283="SI",G6283="SI"),"SI","NO")</f>
        <v>SI</v>
      </c>
      <c r="N6283" s="3" t="str">
        <f>IF(+OR(H6283="SI",K6283="SI"),"SI","NO")</f>
        <v>NO</v>
      </c>
      <c r="O6283" s="3" t="str">
        <f>IF(+OR(I6283="SI",L6283="SI"),"SI","NO")</f>
        <v>NO</v>
      </c>
    </row>
    <row r="6284" spans="1:15" hidden="1" x14ac:dyDescent="0.25">
      <c r="A6284" s="20" t="s">
        <v>3758</v>
      </c>
      <c r="B6284" s="1" t="s">
        <v>530</v>
      </c>
      <c r="C6284" s="3">
        <v>1</v>
      </c>
      <c r="D6284" s="3" t="e">
        <f>VLOOKUP(Cobertura2021[[#This Row],['#Area]],S:T,2)</f>
        <v>#N/A</v>
      </c>
      <c r="E6284" s="1" t="s">
        <v>58</v>
      </c>
      <c r="F6284" s="3">
        <v>231</v>
      </c>
      <c r="G6284" s="27" t="s">
        <v>5320</v>
      </c>
      <c r="H6284" s="27" t="s">
        <v>5320</v>
      </c>
      <c r="I6284" s="27" t="s">
        <v>5320</v>
      </c>
      <c r="J6284" s="28" t="s">
        <v>21</v>
      </c>
      <c r="K6284" s="28" t="s">
        <v>21</v>
      </c>
      <c r="L6284" s="28" t="s">
        <v>21</v>
      </c>
      <c r="M6284" s="3" t="str">
        <f>IF(+OR(J6284="SI",G6284="SI"),"SI","NO")</f>
        <v>SI</v>
      </c>
      <c r="N6284" s="3" t="str">
        <f>IF(+OR(H6284="SI",K6284="SI"),"SI","NO")</f>
        <v>SI</v>
      </c>
      <c r="O6284" s="3" t="str">
        <f>IF(+OR(I6284="SI",L6284="SI"),"SI","NO")</f>
        <v>SI</v>
      </c>
    </row>
    <row r="6285" spans="1:15" hidden="1" x14ac:dyDescent="0.25">
      <c r="A6285" s="20" t="s">
        <v>3758</v>
      </c>
      <c r="B6285" s="1" t="s">
        <v>4074</v>
      </c>
      <c r="C6285" s="3">
        <v>1</v>
      </c>
      <c r="D6285" s="3" t="e">
        <f>VLOOKUP(Cobertura2021[[#This Row],['#Area]],S:T,2)</f>
        <v>#N/A</v>
      </c>
      <c r="E6285" s="1" t="s">
        <v>58</v>
      </c>
      <c r="F6285" s="3">
        <v>290</v>
      </c>
      <c r="G6285" s="27" t="s">
        <v>5320</v>
      </c>
      <c r="H6285" s="27" t="s">
        <v>5320</v>
      </c>
      <c r="I6285" s="27" t="s">
        <v>5320</v>
      </c>
      <c r="J6285" s="28" t="s">
        <v>21</v>
      </c>
      <c r="K6285" s="28" t="s">
        <v>21</v>
      </c>
      <c r="L6285" s="28" t="s">
        <v>21</v>
      </c>
      <c r="M6285" s="3" t="str">
        <f>IF(+OR(J6285="SI",G6285="SI"),"SI","NO")</f>
        <v>SI</v>
      </c>
      <c r="N6285" s="3" t="str">
        <f>IF(+OR(H6285="SI",K6285="SI"),"SI","NO")</f>
        <v>SI</v>
      </c>
      <c r="O6285" s="3" t="str">
        <f>IF(+OR(I6285="SI",L6285="SI"),"SI","NO")</f>
        <v>SI</v>
      </c>
    </row>
    <row r="6286" spans="1:15" x14ac:dyDescent="0.25">
      <c r="A6286" s="20" t="s">
        <v>3758</v>
      </c>
      <c r="B6286" s="1" t="s">
        <v>3997</v>
      </c>
      <c r="C6286" s="3">
        <v>6</v>
      </c>
      <c r="D6286" s="3" t="str">
        <f>VLOOKUP(Cobertura2021[[#This Row],['#Area]],S:T,2)</f>
        <v>Rural</v>
      </c>
      <c r="E6286" s="1" t="s">
        <v>4003</v>
      </c>
      <c r="F6286" s="3">
        <v>9</v>
      </c>
      <c r="G6286" s="27" t="s">
        <v>5320</v>
      </c>
      <c r="H6286" s="27" t="s">
        <v>5320</v>
      </c>
      <c r="I6286" s="27" t="s">
        <v>5320</v>
      </c>
      <c r="J6286" s="28" t="s">
        <v>21</v>
      </c>
      <c r="K6286" s="28" t="s">
        <v>20</v>
      </c>
      <c r="L6286" s="28" t="s">
        <v>20</v>
      </c>
      <c r="M6286" s="3" t="str">
        <f>IF(+OR(J6286="SI",G6286="SI"),"SI","NO")</f>
        <v>SI</v>
      </c>
      <c r="N6286" s="3" t="str">
        <f>IF(+OR(H6286="SI",K6286="SI"),"SI","NO")</f>
        <v>SI</v>
      </c>
      <c r="O6286" s="3" t="str">
        <f>IF(+OR(I6286="SI",L6286="SI"),"SI","NO")</f>
        <v>SI</v>
      </c>
    </row>
    <row r="6287" spans="1:15" hidden="1" x14ac:dyDescent="0.25">
      <c r="A6287" s="20" t="s">
        <v>3758</v>
      </c>
      <c r="B6287" s="1" t="s">
        <v>4081</v>
      </c>
      <c r="C6287" s="3">
        <v>1</v>
      </c>
      <c r="D6287" s="3" t="e">
        <f>VLOOKUP(Cobertura2021[[#This Row],['#Area]],S:T,2)</f>
        <v>#N/A</v>
      </c>
      <c r="E6287" s="1" t="s">
        <v>47</v>
      </c>
      <c r="F6287" s="3">
        <v>61</v>
      </c>
      <c r="G6287" s="27" t="s">
        <v>5320</v>
      </c>
      <c r="H6287" s="27" t="s">
        <v>5320</v>
      </c>
      <c r="I6287" s="27" t="s">
        <v>5320</v>
      </c>
      <c r="J6287" s="28" t="s">
        <v>21</v>
      </c>
      <c r="K6287" s="28" t="s">
        <v>21</v>
      </c>
      <c r="L6287" s="28" t="s">
        <v>20</v>
      </c>
      <c r="M6287" s="3" t="str">
        <f>IF(+OR(J6287="SI",G6287="SI"),"SI","NO")</f>
        <v>SI</v>
      </c>
      <c r="N6287" s="3" t="str">
        <f>IF(+OR(H6287="SI",K6287="SI"),"SI","NO")</f>
        <v>SI</v>
      </c>
      <c r="O6287" s="3" t="str">
        <f>IF(+OR(I6287="SI",L6287="SI"),"SI","NO")</f>
        <v>SI</v>
      </c>
    </row>
    <row r="6288" spans="1:15" x14ac:dyDescent="0.25">
      <c r="A6288" s="20" t="s">
        <v>102</v>
      </c>
      <c r="B6288" s="1" t="s">
        <v>528</v>
      </c>
      <c r="C6288" s="3">
        <v>6</v>
      </c>
      <c r="D6288" s="3" t="str">
        <f>VLOOKUP(Cobertura2021[[#This Row],['#Area]],S:T,2)</f>
        <v>Rural</v>
      </c>
      <c r="E6288" s="1" t="s">
        <v>349</v>
      </c>
      <c r="F6288" s="3">
        <v>65</v>
      </c>
      <c r="G6288" s="27" t="s">
        <v>5320</v>
      </c>
      <c r="H6288" s="27" t="s">
        <v>3</v>
      </c>
      <c r="I6288" s="27" t="s">
        <v>3</v>
      </c>
      <c r="J6288" s="28" t="s">
        <v>21</v>
      </c>
      <c r="K6288" s="28" t="s">
        <v>20</v>
      </c>
      <c r="L6288" s="28" t="s">
        <v>20</v>
      </c>
      <c r="M6288" s="3" t="str">
        <f>IF(+OR(J6288="SI",G6288="SI"),"SI","NO")</f>
        <v>SI</v>
      </c>
      <c r="N6288" s="3" t="str">
        <f>IF(+OR(H6288="SI",K6288="SI"),"SI","NO")</f>
        <v>NO</v>
      </c>
      <c r="O6288" s="3" t="str">
        <f>IF(+OR(I6288="SI",L6288="SI"),"SI","NO")</f>
        <v>NO</v>
      </c>
    </row>
    <row r="6289" spans="1:15" hidden="1" x14ac:dyDescent="0.25">
      <c r="A6289" s="20" t="s">
        <v>3758</v>
      </c>
      <c r="B6289" s="1" t="s">
        <v>1430</v>
      </c>
      <c r="C6289" s="3">
        <v>1</v>
      </c>
      <c r="D6289" s="3" t="e">
        <f>VLOOKUP(Cobertura2021[[#This Row],['#Area]],S:T,2)</f>
        <v>#N/A</v>
      </c>
      <c r="E6289" s="1" t="s">
        <v>243</v>
      </c>
      <c r="F6289" s="3">
        <v>425</v>
      </c>
      <c r="G6289" s="27" t="s">
        <v>5320</v>
      </c>
      <c r="H6289" s="27" t="s">
        <v>5320</v>
      </c>
      <c r="I6289" s="27" t="s">
        <v>5320</v>
      </c>
      <c r="J6289" s="28" t="s">
        <v>21</v>
      </c>
      <c r="K6289" s="28" t="s">
        <v>21</v>
      </c>
      <c r="L6289" s="28" t="s">
        <v>21</v>
      </c>
      <c r="M6289" s="3" t="str">
        <f>IF(+OR(J6289="SI",G6289="SI"),"SI","NO")</f>
        <v>SI</v>
      </c>
      <c r="N6289" s="3" t="str">
        <f>IF(+OR(H6289="SI",K6289="SI"),"SI","NO")</f>
        <v>SI</v>
      </c>
      <c r="O6289" s="3" t="str">
        <f>IF(+OR(I6289="SI",L6289="SI"),"SI","NO")</f>
        <v>SI</v>
      </c>
    </row>
    <row r="6290" spans="1:15" x14ac:dyDescent="0.25">
      <c r="A6290" s="20" t="s">
        <v>635</v>
      </c>
      <c r="B6290" s="1" t="s">
        <v>636</v>
      </c>
      <c r="C6290" s="3">
        <v>6</v>
      </c>
      <c r="D6290" s="3" t="str">
        <f>VLOOKUP(Cobertura2021[[#This Row],['#Area]],S:T,2)</f>
        <v>Rural</v>
      </c>
      <c r="E6290" s="1" t="s">
        <v>349</v>
      </c>
      <c r="F6290" s="3">
        <v>36</v>
      </c>
      <c r="G6290" s="27" t="s">
        <v>5320</v>
      </c>
      <c r="H6290" s="27" t="s">
        <v>3</v>
      </c>
      <c r="I6290" s="27" t="s">
        <v>3</v>
      </c>
      <c r="J6290" s="28" t="s">
        <v>20</v>
      </c>
      <c r="K6290" s="28" t="s">
        <v>20</v>
      </c>
      <c r="L6290" s="28" t="s">
        <v>20</v>
      </c>
      <c r="M6290" s="3" t="str">
        <f>IF(+OR(J6290="SI",G6290="SI"),"SI","NO")</f>
        <v>SI</v>
      </c>
      <c r="N6290" s="3" t="str">
        <f>IF(+OR(H6290="SI",K6290="SI"),"SI","NO")</f>
        <v>NO</v>
      </c>
      <c r="O6290" s="3" t="str">
        <f>IF(+OR(I6290="SI",L6290="SI"),"SI","NO")</f>
        <v>NO</v>
      </c>
    </row>
    <row r="6291" spans="1:15" hidden="1" x14ac:dyDescent="0.25">
      <c r="A6291" s="20" t="s">
        <v>3758</v>
      </c>
      <c r="B6291" s="1" t="s">
        <v>530</v>
      </c>
      <c r="C6291" s="3">
        <v>1</v>
      </c>
      <c r="D6291" s="3" t="e">
        <f>VLOOKUP(Cobertura2021[[#This Row],['#Area]],S:T,2)</f>
        <v>#N/A</v>
      </c>
      <c r="E6291" s="1" t="s">
        <v>243</v>
      </c>
      <c r="F6291" s="3">
        <v>286</v>
      </c>
      <c r="G6291" s="27" t="s">
        <v>5320</v>
      </c>
      <c r="H6291" s="27" t="s">
        <v>5320</v>
      </c>
      <c r="I6291" s="27" t="s">
        <v>5320</v>
      </c>
      <c r="J6291" s="28" t="s">
        <v>21</v>
      </c>
      <c r="K6291" s="28" t="s">
        <v>21</v>
      </c>
      <c r="L6291" s="28" t="s">
        <v>21</v>
      </c>
      <c r="M6291" s="3" t="str">
        <f>IF(+OR(J6291="SI",G6291="SI"),"SI","NO")</f>
        <v>SI</v>
      </c>
      <c r="N6291" s="3" t="str">
        <f>IF(+OR(H6291="SI",K6291="SI"),"SI","NO")</f>
        <v>SI</v>
      </c>
      <c r="O6291" s="3" t="str">
        <f>IF(+OR(I6291="SI",L6291="SI"),"SI","NO")</f>
        <v>SI</v>
      </c>
    </row>
    <row r="6292" spans="1:15" hidden="1" x14ac:dyDescent="0.25">
      <c r="A6292" s="20" t="s">
        <v>3758</v>
      </c>
      <c r="B6292" s="1" t="s">
        <v>139</v>
      </c>
      <c r="C6292" s="3">
        <v>1</v>
      </c>
      <c r="D6292" s="3" t="e">
        <f>VLOOKUP(Cobertura2021[[#This Row],['#Area]],S:T,2)</f>
        <v>#N/A</v>
      </c>
      <c r="E6292" s="1" t="s">
        <v>243</v>
      </c>
      <c r="F6292" s="3">
        <v>210</v>
      </c>
      <c r="G6292" s="27" t="s">
        <v>5320</v>
      </c>
      <c r="H6292" s="27" t="s">
        <v>5320</v>
      </c>
      <c r="I6292" s="27" t="s">
        <v>5320</v>
      </c>
      <c r="J6292" s="28" t="s">
        <v>21</v>
      </c>
      <c r="K6292" s="28" t="s">
        <v>21</v>
      </c>
      <c r="L6292" s="28" t="s">
        <v>21</v>
      </c>
      <c r="M6292" s="3" t="str">
        <f>IF(+OR(J6292="SI",G6292="SI"),"SI","NO")</f>
        <v>SI</v>
      </c>
      <c r="N6292" s="3" t="str">
        <f>IF(+OR(H6292="SI",K6292="SI"),"SI","NO")</f>
        <v>SI</v>
      </c>
      <c r="O6292" s="3" t="str">
        <f>IF(+OR(I6292="SI",L6292="SI"),"SI","NO")</f>
        <v>SI</v>
      </c>
    </row>
    <row r="6293" spans="1:15" hidden="1" x14ac:dyDescent="0.25">
      <c r="A6293" s="20" t="s">
        <v>3758</v>
      </c>
      <c r="B6293" s="1" t="s">
        <v>1937</v>
      </c>
      <c r="C6293" s="3">
        <v>1</v>
      </c>
      <c r="D6293" s="3" t="e">
        <f>VLOOKUP(Cobertura2021[[#This Row],['#Area]],S:T,2)</f>
        <v>#N/A</v>
      </c>
      <c r="E6293" s="1" t="s">
        <v>243</v>
      </c>
      <c r="F6293" s="3">
        <v>97</v>
      </c>
      <c r="G6293" s="27" t="s">
        <v>5320</v>
      </c>
      <c r="H6293" s="27" t="s">
        <v>5320</v>
      </c>
      <c r="I6293" s="27" t="s">
        <v>5320</v>
      </c>
      <c r="J6293" s="28" t="s">
        <v>21</v>
      </c>
      <c r="K6293" s="28" t="s">
        <v>21</v>
      </c>
      <c r="L6293" s="28" t="s">
        <v>21</v>
      </c>
      <c r="M6293" s="3" t="str">
        <f>IF(+OR(J6293="SI",G6293="SI"),"SI","NO")</f>
        <v>SI</v>
      </c>
      <c r="N6293" s="3" t="str">
        <f>IF(+OR(H6293="SI",K6293="SI"),"SI","NO")</f>
        <v>SI</v>
      </c>
      <c r="O6293" s="3" t="str">
        <f>IF(+OR(I6293="SI",L6293="SI"),"SI","NO")</f>
        <v>SI</v>
      </c>
    </row>
    <row r="6294" spans="1:15" hidden="1" x14ac:dyDescent="0.25">
      <c r="A6294" s="20" t="s">
        <v>3758</v>
      </c>
      <c r="B6294" s="1" t="s">
        <v>4074</v>
      </c>
      <c r="C6294" s="3">
        <v>1</v>
      </c>
      <c r="D6294" s="3" t="e">
        <f>VLOOKUP(Cobertura2021[[#This Row],['#Area]],S:T,2)</f>
        <v>#N/A</v>
      </c>
      <c r="E6294" s="1" t="s">
        <v>2453</v>
      </c>
      <c r="F6294" s="3">
        <v>262</v>
      </c>
      <c r="G6294" s="27" t="s">
        <v>5320</v>
      </c>
      <c r="H6294" s="27" t="s">
        <v>5320</v>
      </c>
      <c r="I6294" s="27" t="s">
        <v>5320</v>
      </c>
      <c r="J6294" s="28" t="s">
        <v>21</v>
      </c>
      <c r="K6294" s="28" t="s">
        <v>21</v>
      </c>
      <c r="L6294" s="28" t="s">
        <v>21</v>
      </c>
      <c r="M6294" s="3" t="str">
        <f>IF(+OR(J6294="SI",G6294="SI"),"SI","NO")</f>
        <v>SI</v>
      </c>
      <c r="N6294" s="3" t="str">
        <f>IF(+OR(H6294="SI",K6294="SI"),"SI","NO")</f>
        <v>SI</v>
      </c>
      <c r="O6294" s="3" t="str">
        <f>IF(+OR(I6294="SI",L6294="SI"),"SI","NO")</f>
        <v>SI</v>
      </c>
    </row>
    <row r="6295" spans="1:15" x14ac:dyDescent="0.25">
      <c r="A6295" s="20" t="s">
        <v>3758</v>
      </c>
      <c r="B6295" s="1" t="s">
        <v>530</v>
      </c>
      <c r="C6295" s="3">
        <v>6</v>
      </c>
      <c r="D6295" s="3" t="str">
        <f>VLOOKUP(Cobertura2021[[#This Row],['#Area]],S:T,2)</f>
        <v>Rural</v>
      </c>
      <c r="E6295" s="1" t="s">
        <v>4055</v>
      </c>
      <c r="F6295" s="3">
        <v>139</v>
      </c>
      <c r="G6295" s="27" t="s">
        <v>5320</v>
      </c>
      <c r="H6295" s="27" t="s">
        <v>5320</v>
      </c>
      <c r="I6295" s="27" t="s">
        <v>5320</v>
      </c>
      <c r="J6295" s="28" t="s">
        <v>21</v>
      </c>
      <c r="K6295" s="28" t="s">
        <v>21</v>
      </c>
      <c r="L6295" s="28" t="s">
        <v>20</v>
      </c>
      <c r="M6295" s="3" t="str">
        <f>IF(+OR(J6295="SI",G6295="SI"),"SI","NO")</f>
        <v>SI</v>
      </c>
      <c r="N6295" s="3" t="str">
        <f>IF(+OR(H6295="SI",K6295="SI"),"SI","NO")</f>
        <v>SI</v>
      </c>
      <c r="O6295" s="3" t="str">
        <f>IF(+OR(I6295="SI",L6295="SI"),"SI","NO")</f>
        <v>SI</v>
      </c>
    </row>
    <row r="6296" spans="1:15" x14ac:dyDescent="0.25">
      <c r="A6296" s="20" t="s">
        <v>3758</v>
      </c>
      <c r="B6296" s="1" t="s">
        <v>139</v>
      </c>
      <c r="C6296" s="3">
        <v>6</v>
      </c>
      <c r="D6296" s="3" t="str">
        <f>VLOOKUP(Cobertura2021[[#This Row],['#Area]],S:T,2)</f>
        <v>Rural</v>
      </c>
      <c r="E6296" s="1" t="s">
        <v>4055</v>
      </c>
      <c r="F6296" s="3">
        <v>132</v>
      </c>
      <c r="G6296" s="27" t="s">
        <v>5320</v>
      </c>
      <c r="H6296" s="27" t="s">
        <v>5320</v>
      </c>
      <c r="I6296" s="27" t="s">
        <v>5320</v>
      </c>
      <c r="J6296" s="28" t="s">
        <v>21</v>
      </c>
      <c r="K6296" s="28" t="s">
        <v>21</v>
      </c>
      <c r="L6296" s="28" t="s">
        <v>21</v>
      </c>
      <c r="M6296" s="3" t="str">
        <f>IF(+OR(J6296="SI",G6296="SI"),"SI","NO")</f>
        <v>SI</v>
      </c>
      <c r="N6296" s="3" t="str">
        <f>IF(+OR(H6296="SI",K6296="SI"),"SI","NO")</f>
        <v>SI</v>
      </c>
      <c r="O6296" s="3" t="str">
        <f>IF(+OR(I6296="SI",L6296="SI"),"SI","NO")</f>
        <v>SI</v>
      </c>
    </row>
    <row r="6297" spans="1:15" hidden="1" x14ac:dyDescent="0.25">
      <c r="A6297" s="20" t="s">
        <v>3758</v>
      </c>
      <c r="B6297" s="1" t="s">
        <v>9</v>
      </c>
      <c r="C6297" s="3">
        <v>1</v>
      </c>
      <c r="D6297" s="3" t="e">
        <f>VLOOKUP(Cobertura2021[[#This Row],['#Area]],S:T,2)</f>
        <v>#N/A</v>
      </c>
      <c r="E6297" s="1" t="s">
        <v>1846</v>
      </c>
      <c r="F6297" s="3">
        <v>33</v>
      </c>
      <c r="G6297" s="27" t="s">
        <v>5320</v>
      </c>
      <c r="H6297" s="27" t="s">
        <v>3</v>
      </c>
      <c r="I6297" s="27" t="s">
        <v>3</v>
      </c>
      <c r="J6297" s="28" t="s">
        <v>21</v>
      </c>
      <c r="K6297" s="28" t="s">
        <v>21</v>
      </c>
      <c r="L6297" s="28" t="s">
        <v>21</v>
      </c>
      <c r="M6297" s="3" t="str">
        <f>IF(+OR(J6297="SI",G6297="SI"),"SI","NO")</f>
        <v>SI</v>
      </c>
      <c r="N6297" s="3" t="str">
        <f>IF(+OR(H6297="SI",K6297="SI"),"SI","NO")</f>
        <v>SI</v>
      </c>
      <c r="O6297" s="3" t="str">
        <f>IF(+OR(I6297="SI",L6297="SI"),"SI","NO")</f>
        <v>SI</v>
      </c>
    </row>
    <row r="6298" spans="1:15" hidden="1" x14ac:dyDescent="0.25">
      <c r="A6298" s="20" t="s">
        <v>3758</v>
      </c>
      <c r="B6298" s="1" t="s">
        <v>1430</v>
      </c>
      <c r="C6298" s="3">
        <v>1</v>
      </c>
      <c r="D6298" s="3" t="e">
        <f>VLOOKUP(Cobertura2021[[#This Row],['#Area]],S:T,2)</f>
        <v>#N/A</v>
      </c>
      <c r="E6298" s="1" t="s">
        <v>3820</v>
      </c>
      <c r="F6298" s="3">
        <v>98</v>
      </c>
      <c r="G6298" s="27" t="s">
        <v>5320</v>
      </c>
      <c r="H6298" s="27" t="s">
        <v>5320</v>
      </c>
      <c r="I6298" s="27" t="s">
        <v>5320</v>
      </c>
      <c r="J6298" s="28" t="s">
        <v>21</v>
      </c>
      <c r="K6298" s="28" t="s">
        <v>21</v>
      </c>
      <c r="L6298" s="28" t="s">
        <v>21</v>
      </c>
      <c r="M6298" s="3" t="str">
        <f>IF(+OR(J6298="SI",G6298="SI"),"SI","NO")</f>
        <v>SI</v>
      </c>
      <c r="N6298" s="3" t="str">
        <f>IF(+OR(H6298="SI",K6298="SI"),"SI","NO")</f>
        <v>SI</v>
      </c>
      <c r="O6298" s="3" t="str">
        <f>IF(+OR(I6298="SI",L6298="SI"),"SI","NO")</f>
        <v>SI</v>
      </c>
    </row>
    <row r="6299" spans="1:15" hidden="1" x14ac:dyDescent="0.25">
      <c r="A6299" s="20" t="s">
        <v>3758</v>
      </c>
      <c r="B6299" s="1" t="s">
        <v>9</v>
      </c>
      <c r="C6299" s="3">
        <v>1</v>
      </c>
      <c r="D6299" s="3" t="e">
        <f>VLOOKUP(Cobertura2021[[#This Row],['#Area]],S:T,2)</f>
        <v>#N/A</v>
      </c>
      <c r="E6299" s="1" t="s">
        <v>103</v>
      </c>
      <c r="F6299" s="3">
        <v>81</v>
      </c>
      <c r="G6299" s="27" t="s">
        <v>5320</v>
      </c>
      <c r="H6299" s="27" t="s">
        <v>3</v>
      </c>
      <c r="I6299" s="27" t="s">
        <v>3</v>
      </c>
      <c r="J6299" s="28" t="s">
        <v>21</v>
      </c>
      <c r="K6299" s="28" t="s">
        <v>21</v>
      </c>
      <c r="L6299" s="28" t="s">
        <v>21</v>
      </c>
      <c r="M6299" s="3" t="str">
        <f>IF(+OR(J6299="SI",G6299="SI"),"SI","NO")</f>
        <v>SI</v>
      </c>
      <c r="N6299" s="3" t="str">
        <f>IF(+OR(H6299="SI",K6299="SI"),"SI","NO")</f>
        <v>SI</v>
      </c>
      <c r="O6299" s="3" t="str">
        <f>IF(+OR(I6299="SI",L6299="SI"),"SI","NO")</f>
        <v>SI</v>
      </c>
    </row>
    <row r="6300" spans="1:15" hidden="1" x14ac:dyDescent="0.25">
      <c r="A6300" s="20" t="s">
        <v>3758</v>
      </c>
      <c r="B6300" s="1" t="s">
        <v>9</v>
      </c>
      <c r="C6300" s="3">
        <v>1</v>
      </c>
      <c r="D6300" s="3" t="e">
        <f>VLOOKUP(Cobertura2021[[#This Row],['#Area]],S:T,2)</f>
        <v>#N/A</v>
      </c>
      <c r="E6300" s="1" t="s">
        <v>85</v>
      </c>
      <c r="F6300" s="3">
        <v>65</v>
      </c>
      <c r="G6300" s="27" t="s">
        <v>5320</v>
      </c>
      <c r="H6300" s="27" t="s">
        <v>5320</v>
      </c>
      <c r="I6300" s="27" t="s">
        <v>5320</v>
      </c>
      <c r="J6300" s="28" t="s">
        <v>21</v>
      </c>
      <c r="K6300" s="28" t="s">
        <v>21</v>
      </c>
      <c r="L6300" s="28" t="s">
        <v>21</v>
      </c>
      <c r="M6300" s="3" t="str">
        <f>IF(+OR(J6300="SI",G6300="SI"),"SI","NO")</f>
        <v>SI</v>
      </c>
      <c r="N6300" s="3" t="str">
        <f>IF(+OR(H6300="SI",K6300="SI"),"SI","NO")</f>
        <v>SI</v>
      </c>
      <c r="O6300" s="3" t="str">
        <f>IF(+OR(I6300="SI",L6300="SI"),"SI","NO")</f>
        <v>SI</v>
      </c>
    </row>
    <row r="6301" spans="1:15" x14ac:dyDescent="0.25">
      <c r="A6301" s="20" t="s">
        <v>3758</v>
      </c>
      <c r="B6301" s="1" t="s">
        <v>139</v>
      </c>
      <c r="C6301" s="3">
        <v>6</v>
      </c>
      <c r="D6301" s="3" t="str">
        <f>VLOOKUP(Cobertura2021[[#This Row],['#Area]],S:T,2)</f>
        <v>Rural</v>
      </c>
      <c r="E6301" s="1" t="s">
        <v>4062</v>
      </c>
      <c r="F6301" s="3">
        <v>160</v>
      </c>
      <c r="G6301" s="27" t="s">
        <v>5320</v>
      </c>
      <c r="H6301" s="27" t="s">
        <v>5320</v>
      </c>
      <c r="I6301" s="27" t="s">
        <v>5320</v>
      </c>
      <c r="J6301" s="28" t="s">
        <v>21</v>
      </c>
      <c r="K6301" s="28" t="s">
        <v>21</v>
      </c>
      <c r="L6301" s="28" t="s">
        <v>21</v>
      </c>
      <c r="M6301" s="3" t="str">
        <f>IF(+OR(J6301="SI",G6301="SI"),"SI","NO")</f>
        <v>SI</v>
      </c>
      <c r="N6301" s="3" t="str">
        <f>IF(+OR(H6301="SI",K6301="SI"),"SI","NO")</f>
        <v>SI</v>
      </c>
      <c r="O6301" s="3" t="str">
        <f>IF(+OR(I6301="SI",L6301="SI"),"SI","NO")</f>
        <v>SI</v>
      </c>
    </row>
    <row r="6302" spans="1:15" x14ac:dyDescent="0.25">
      <c r="A6302" s="20" t="s">
        <v>3758</v>
      </c>
      <c r="B6302" s="1" t="s">
        <v>1430</v>
      </c>
      <c r="C6302" s="3">
        <v>6</v>
      </c>
      <c r="D6302" s="3" t="str">
        <f>VLOOKUP(Cobertura2021[[#This Row],['#Area]],S:T,2)</f>
        <v>Rural</v>
      </c>
      <c r="E6302" s="1" t="s">
        <v>3995</v>
      </c>
      <c r="F6302" s="3">
        <v>266</v>
      </c>
      <c r="G6302" s="27" t="s">
        <v>5320</v>
      </c>
      <c r="H6302" s="27" t="s">
        <v>5320</v>
      </c>
      <c r="I6302" s="27" t="s">
        <v>5320</v>
      </c>
      <c r="J6302" s="28" t="s">
        <v>21</v>
      </c>
      <c r="K6302" s="28" t="s">
        <v>20</v>
      </c>
      <c r="L6302" s="28" t="s">
        <v>20</v>
      </c>
      <c r="M6302" s="3" t="str">
        <f>IF(+OR(J6302="SI",G6302="SI"),"SI","NO")</f>
        <v>SI</v>
      </c>
      <c r="N6302" s="3" t="str">
        <f>IF(+OR(H6302="SI",K6302="SI"),"SI","NO")</f>
        <v>SI</v>
      </c>
      <c r="O6302" s="3" t="str">
        <f>IF(+OR(I6302="SI",L6302="SI"),"SI","NO")</f>
        <v>SI</v>
      </c>
    </row>
    <row r="6303" spans="1:15" x14ac:dyDescent="0.25">
      <c r="A6303" s="20" t="s">
        <v>3758</v>
      </c>
      <c r="B6303" s="1" t="s">
        <v>1430</v>
      </c>
      <c r="C6303" s="3">
        <v>6</v>
      </c>
      <c r="D6303" s="3" t="str">
        <f>VLOOKUP(Cobertura2021[[#This Row],['#Area]],S:T,2)</f>
        <v>Rural</v>
      </c>
      <c r="E6303" s="1" t="s">
        <v>3992</v>
      </c>
      <c r="F6303" s="3">
        <v>84</v>
      </c>
      <c r="G6303" s="27" t="s">
        <v>5320</v>
      </c>
      <c r="H6303" s="27" t="s">
        <v>5320</v>
      </c>
      <c r="I6303" s="27" t="s">
        <v>5320</v>
      </c>
      <c r="J6303" s="28" t="s">
        <v>21</v>
      </c>
      <c r="K6303" s="28" t="s">
        <v>21</v>
      </c>
      <c r="L6303" s="28" t="s">
        <v>20</v>
      </c>
      <c r="M6303" s="3" t="str">
        <f>IF(+OR(J6303="SI",G6303="SI"),"SI","NO")</f>
        <v>SI</v>
      </c>
      <c r="N6303" s="3" t="str">
        <f>IF(+OR(H6303="SI",K6303="SI"),"SI","NO")</f>
        <v>SI</v>
      </c>
      <c r="O6303" s="3" t="str">
        <f>IF(+OR(I6303="SI",L6303="SI"),"SI","NO")</f>
        <v>SI</v>
      </c>
    </row>
    <row r="6304" spans="1:15" x14ac:dyDescent="0.25">
      <c r="A6304" s="20" t="s">
        <v>3758</v>
      </c>
      <c r="B6304" s="1" t="s">
        <v>1707</v>
      </c>
      <c r="C6304" s="3">
        <v>6</v>
      </c>
      <c r="D6304" s="3" t="str">
        <f>VLOOKUP(Cobertura2021[[#This Row],['#Area]],S:T,2)</f>
        <v>Rural</v>
      </c>
      <c r="E6304" s="1" t="s">
        <v>3648</v>
      </c>
      <c r="F6304" s="3">
        <v>87</v>
      </c>
      <c r="G6304" s="27" t="s">
        <v>5320</v>
      </c>
      <c r="H6304" s="27" t="s">
        <v>5320</v>
      </c>
      <c r="I6304" s="27" t="s">
        <v>5320</v>
      </c>
      <c r="J6304" s="28" t="s">
        <v>21</v>
      </c>
      <c r="K6304" s="28" t="s">
        <v>20</v>
      </c>
      <c r="L6304" s="28" t="s">
        <v>20</v>
      </c>
      <c r="M6304" s="3" t="str">
        <f>IF(+OR(J6304="SI",G6304="SI"),"SI","NO")</f>
        <v>SI</v>
      </c>
      <c r="N6304" s="3" t="str">
        <f>IF(+OR(H6304="SI",K6304="SI"),"SI","NO")</f>
        <v>SI</v>
      </c>
      <c r="O6304" s="3" t="str">
        <f>IF(+OR(I6304="SI",L6304="SI"),"SI","NO")</f>
        <v>SI</v>
      </c>
    </row>
    <row r="6305" spans="1:15" hidden="1" x14ac:dyDescent="0.25">
      <c r="A6305" s="20" t="s">
        <v>3758</v>
      </c>
      <c r="B6305" s="1" t="s">
        <v>530</v>
      </c>
      <c r="C6305" s="3">
        <v>1</v>
      </c>
      <c r="D6305" s="3" t="e">
        <f>VLOOKUP(Cobertura2021[[#This Row],['#Area]],S:T,2)</f>
        <v>#N/A</v>
      </c>
      <c r="E6305" s="1" t="s">
        <v>383</v>
      </c>
      <c r="F6305" s="3">
        <v>46</v>
      </c>
      <c r="G6305" s="27" t="s">
        <v>5320</v>
      </c>
      <c r="H6305" s="27" t="s">
        <v>5320</v>
      </c>
      <c r="I6305" s="27" t="s">
        <v>5320</v>
      </c>
      <c r="J6305" s="28" t="s">
        <v>21</v>
      </c>
      <c r="K6305" s="28" t="s">
        <v>21</v>
      </c>
      <c r="L6305" s="28" t="s">
        <v>21</v>
      </c>
      <c r="M6305" s="3" t="str">
        <f>IF(+OR(J6305="SI",G6305="SI"),"SI","NO")</f>
        <v>SI</v>
      </c>
      <c r="N6305" s="3" t="str">
        <f>IF(+OR(H6305="SI",K6305="SI"),"SI","NO")</f>
        <v>SI</v>
      </c>
      <c r="O6305" s="3" t="str">
        <f>IF(+OR(I6305="SI",L6305="SI"),"SI","NO")</f>
        <v>SI</v>
      </c>
    </row>
    <row r="6306" spans="1:15" hidden="1" x14ac:dyDescent="0.25">
      <c r="A6306" s="20" t="s">
        <v>3758</v>
      </c>
      <c r="B6306" s="1" t="s">
        <v>1430</v>
      </c>
      <c r="C6306" s="3">
        <v>1</v>
      </c>
      <c r="D6306" s="3" t="e">
        <f>VLOOKUP(Cobertura2021[[#This Row],['#Area]],S:T,2)</f>
        <v>#N/A</v>
      </c>
      <c r="E6306" s="1" t="s">
        <v>3984</v>
      </c>
      <c r="F6306" s="3">
        <v>54</v>
      </c>
      <c r="G6306" s="27" t="s">
        <v>5320</v>
      </c>
      <c r="H6306" s="27" t="s">
        <v>5320</v>
      </c>
      <c r="I6306" s="27" t="s">
        <v>5320</v>
      </c>
      <c r="J6306" s="28" t="s">
        <v>21</v>
      </c>
      <c r="K6306" s="28" t="s">
        <v>21</v>
      </c>
      <c r="L6306" s="28" t="s">
        <v>21</v>
      </c>
      <c r="M6306" s="3" t="str">
        <f>IF(+OR(J6306="SI",G6306="SI"),"SI","NO")</f>
        <v>SI</v>
      </c>
      <c r="N6306" s="3" t="str">
        <f>IF(+OR(H6306="SI",K6306="SI"),"SI","NO")</f>
        <v>SI</v>
      </c>
      <c r="O6306" s="3" t="str">
        <f>IF(+OR(I6306="SI",L6306="SI"),"SI","NO")</f>
        <v>SI</v>
      </c>
    </row>
    <row r="6307" spans="1:15" hidden="1" x14ac:dyDescent="0.25">
      <c r="A6307" s="20" t="s">
        <v>3758</v>
      </c>
      <c r="B6307" s="1" t="s">
        <v>1430</v>
      </c>
      <c r="C6307" s="3">
        <v>1</v>
      </c>
      <c r="D6307" s="3" t="e">
        <f>VLOOKUP(Cobertura2021[[#This Row],['#Area]],S:T,2)</f>
        <v>#N/A</v>
      </c>
      <c r="E6307" s="1" t="s">
        <v>3985</v>
      </c>
      <c r="F6307" s="3">
        <v>30</v>
      </c>
      <c r="G6307" s="27" t="s">
        <v>5320</v>
      </c>
      <c r="H6307" s="27" t="s">
        <v>5320</v>
      </c>
      <c r="I6307" s="27" t="s">
        <v>5320</v>
      </c>
      <c r="J6307" s="28" t="s">
        <v>21</v>
      </c>
      <c r="K6307" s="28" t="s">
        <v>21</v>
      </c>
      <c r="L6307" s="28" t="s">
        <v>21</v>
      </c>
      <c r="M6307" s="3" t="str">
        <f>IF(+OR(J6307="SI",G6307="SI"),"SI","NO")</f>
        <v>SI</v>
      </c>
      <c r="N6307" s="3" t="str">
        <f>IF(+OR(H6307="SI",K6307="SI"),"SI","NO")</f>
        <v>SI</v>
      </c>
      <c r="O6307" s="3" t="str">
        <f>IF(+OR(I6307="SI",L6307="SI"),"SI","NO")</f>
        <v>SI</v>
      </c>
    </row>
    <row r="6308" spans="1:15" hidden="1" x14ac:dyDescent="0.25">
      <c r="A6308" s="20" t="s">
        <v>3758</v>
      </c>
      <c r="B6308" s="1" t="s">
        <v>1707</v>
      </c>
      <c r="C6308" s="3">
        <v>1</v>
      </c>
      <c r="D6308" s="3" t="e">
        <f>VLOOKUP(Cobertura2021[[#This Row],['#Area]],S:T,2)</f>
        <v>#N/A</v>
      </c>
      <c r="E6308" s="1" t="s">
        <v>4017</v>
      </c>
      <c r="F6308" s="3">
        <v>51</v>
      </c>
      <c r="G6308" s="27" t="s">
        <v>5320</v>
      </c>
      <c r="H6308" s="27" t="s">
        <v>5320</v>
      </c>
      <c r="I6308" s="27" t="s">
        <v>5320</v>
      </c>
      <c r="J6308" s="28" t="s">
        <v>21</v>
      </c>
      <c r="K6308" s="28" t="s">
        <v>21</v>
      </c>
      <c r="L6308" s="28" t="s">
        <v>21</v>
      </c>
      <c r="M6308" s="3" t="str">
        <f>IF(+OR(J6308="SI",G6308="SI"),"SI","NO")</f>
        <v>SI</v>
      </c>
      <c r="N6308" s="3" t="str">
        <f>IF(+OR(H6308="SI",K6308="SI"),"SI","NO")</f>
        <v>SI</v>
      </c>
      <c r="O6308" s="3" t="str">
        <f>IF(+OR(I6308="SI",L6308="SI"),"SI","NO")</f>
        <v>SI</v>
      </c>
    </row>
    <row r="6309" spans="1:15" hidden="1" x14ac:dyDescent="0.25">
      <c r="A6309" s="20" t="s">
        <v>3758</v>
      </c>
      <c r="B6309" s="1" t="s">
        <v>1430</v>
      </c>
      <c r="C6309" s="3">
        <v>1</v>
      </c>
      <c r="D6309" s="3" t="e">
        <f>VLOOKUP(Cobertura2021[[#This Row],['#Area]],S:T,2)</f>
        <v>#N/A</v>
      </c>
      <c r="E6309" s="1" t="s">
        <v>2968</v>
      </c>
      <c r="F6309" s="3">
        <v>312</v>
      </c>
      <c r="G6309" s="27" t="s">
        <v>5320</v>
      </c>
      <c r="H6309" s="27" t="s">
        <v>5320</v>
      </c>
      <c r="I6309" s="27" t="s">
        <v>5320</v>
      </c>
      <c r="J6309" s="28" t="s">
        <v>21</v>
      </c>
      <c r="K6309" s="28" t="s">
        <v>21</v>
      </c>
      <c r="L6309" s="28" t="s">
        <v>21</v>
      </c>
      <c r="M6309" s="3" t="str">
        <f>IF(+OR(J6309="SI",G6309="SI"),"SI","NO")</f>
        <v>SI</v>
      </c>
      <c r="N6309" s="3" t="str">
        <f>IF(+OR(H6309="SI",K6309="SI"),"SI","NO")</f>
        <v>SI</v>
      </c>
      <c r="O6309" s="3" t="str">
        <f>IF(+OR(I6309="SI",L6309="SI"),"SI","NO")</f>
        <v>SI</v>
      </c>
    </row>
    <row r="6310" spans="1:15" x14ac:dyDescent="0.25">
      <c r="A6310" s="21" t="s">
        <v>3758</v>
      </c>
      <c r="B6310" s="4" t="s">
        <v>1430</v>
      </c>
      <c r="C6310" s="3">
        <v>6</v>
      </c>
      <c r="D6310" s="3" t="str">
        <f>VLOOKUP(Cobertura2021[[#This Row],['#Area]],S:T,2)</f>
        <v>Rural</v>
      </c>
      <c r="E6310" s="4" t="s">
        <v>2968</v>
      </c>
      <c r="F6310" s="3">
        <v>38</v>
      </c>
      <c r="G6310" s="27" t="s">
        <v>5320</v>
      </c>
      <c r="H6310" s="27" t="s">
        <v>5320</v>
      </c>
      <c r="I6310" s="27" t="s">
        <v>5320</v>
      </c>
      <c r="J6310" s="28" t="s">
        <v>21</v>
      </c>
      <c r="K6310" s="28" t="s">
        <v>21</v>
      </c>
      <c r="L6310" s="28" t="s">
        <v>21</v>
      </c>
      <c r="M6310" s="3" t="str">
        <f>IF(+OR(J6310="SI",G6310="SI"),"SI","NO")</f>
        <v>SI</v>
      </c>
      <c r="N6310" s="3" t="str">
        <f>IF(+OR(H6310="SI",K6310="SI"),"SI","NO")</f>
        <v>SI</v>
      </c>
      <c r="O6310" s="3" t="str">
        <f>IF(+OR(I6310="SI",L6310="SI"),"SI","NO")</f>
        <v>SI</v>
      </c>
    </row>
    <row r="6311" spans="1:15" x14ac:dyDescent="0.25">
      <c r="A6311" s="20" t="s">
        <v>3758</v>
      </c>
      <c r="B6311" s="1" t="s">
        <v>1707</v>
      </c>
      <c r="C6311" s="3">
        <v>6</v>
      </c>
      <c r="D6311" s="3" t="str">
        <f>VLOOKUP(Cobertura2021[[#This Row],['#Area]],S:T,2)</f>
        <v>Rural</v>
      </c>
      <c r="E6311" s="1" t="s">
        <v>4036</v>
      </c>
      <c r="F6311" s="3">
        <v>73</v>
      </c>
      <c r="G6311" s="27" t="s">
        <v>5320</v>
      </c>
      <c r="H6311" s="27" t="s">
        <v>5320</v>
      </c>
      <c r="I6311" s="27" t="s">
        <v>5320</v>
      </c>
      <c r="J6311" s="28" t="s">
        <v>21</v>
      </c>
      <c r="K6311" s="28" t="s">
        <v>21</v>
      </c>
      <c r="L6311" s="28" t="s">
        <v>21</v>
      </c>
      <c r="M6311" s="3" t="str">
        <f>IF(+OR(J6311="SI",G6311="SI"),"SI","NO")</f>
        <v>SI</v>
      </c>
      <c r="N6311" s="3" t="str">
        <f>IF(+OR(H6311="SI",K6311="SI"),"SI","NO")</f>
        <v>SI</v>
      </c>
      <c r="O6311" s="3" t="str">
        <f>IF(+OR(I6311="SI",L6311="SI"),"SI","NO")</f>
        <v>SI</v>
      </c>
    </row>
    <row r="6312" spans="1:15" hidden="1" x14ac:dyDescent="0.25">
      <c r="A6312" s="20" t="s">
        <v>3758</v>
      </c>
      <c r="B6312" s="1" t="s">
        <v>9</v>
      </c>
      <c r="C6312" s="3">
        <v>1</v>
      </c>
      <c r="D6312" s="3" t="e">
        <f>VLOOKUP(Cobertura2021[[#This Row],['#Area]],S:T,2)</f>
        <v>#N/A</v>
      </c>
      <c r="E6312" s="1" t="s">
        <v>3217</v>
      </c>
      <c r="F6312" s="3">
        <v>62</v>
      </c>
      <c r="G6312" s="27" t="s">
        <v>5320</v>
      </c>
      <c r="H6312" s="27" t="s">
        <v>5320</v>
      </c>
      <c r="I6312" s="27" t="s">
        <v>5320</v>
      </c>
      <c r="J6312" s="28" t="s">
        <v>21</v>
      </c>
      <c r="K6312" s="28" t="s">
        <v>21</v>
      </c>
      <c r="L6312" s="28" t="s">
        <v>21</v>
      </c>
      <c r="M6312" s="3" t="str">
        <f>IF(+OR(J6312="SI",G6312="SI"),"SI","NO")</f>
        <v>SI</v>
      </c>
      <c r="N6312" s="3" t="str">
        <f>IF(+OR(H6312="SI",K6312="SI"),"SI","NO")</f>
        <v>SI</v>
      </c>
      <c r="O6312" s="3" t="str">
        <f>IF(+OR(I6312="SI",L6312="SI"),"SI","NO")</f>
        <v>SI</v>
      </c>
    </row>
    <row r="6313" spans="1:15" x14ac:dyDescent="0.25">
      <c r="A6313" s="20" t="s">
        <v>3758</v>
      </c>
      <c r="B6313" s="1" t="s">
        <v>9</v>
      </c>
      <c r="C6313" s="3">
        <v>6</v>
      </c>
      <c r="D6313" s="3" t="str">
        <f>VLOOKUP(Cobertura2021[[#This Row],['#Area]],S:T,2)</f>
        <v>Rural</v>
      </c>
      <c r="E6313" s="1" t="s">
        <v>3217</v>
      </c>
      <c r="F6313" s="3">
        <v>48</v>
      </c>
      <c r="G6313" s="27" t="s">
        <v>5320</v>
      </c>
      <c r="H6313" s="27" t="s">
        <v>3</v>
      </c>
      <c r="I6313" s="27" t="s">
        <v>3</v>
      </c>
      <c r="J6313" s="28" t="s">
        <v>21</v>
      </c>
      <c r="K6313" s="28" t="s">
        <v>21</v>
      </c>
      <c r="L6313" s="28" t="s">
        <v>21</v>
      </c>
      <c r="M6313" s="3" t="str">
        <f>IF(+OR(J6313="SI",G6313="SI"),"SI","NO")</f>
        <v>SI</v>
      </c>
      <c r="N6313" s="3" t="str">
        <f>IF(+OR(H6313="SI",K6313="SI"),"SI","NO")</f>
        <v>SI</v>
      </c>
      <c r="O6313" s="3" t="str">
        <f>IF(+OR(I6313="SI",L6313="SI"),"SI","NO")</f>
        <v>SI</v>
      </c>
    </row>
    <row r="6314" spans="1:15" x14ac:dyDescent="0.25">
      <c r="A6314" s="20" t="s">
        <v>3758</v>
      </c>
      <c r="B6314" s="1" t="s">
        <v>3997</v>
      </c>
      <c r="C6314" s="3">
        <v>6</v>
      </c>
      <c r="D6314" s="3" t="str">
        <f>VLOOKUP(Cobertura2021[[#This Row],['#Area]],S:T,2)</f>
        <v>Rural</v>
      </c>
      <c r="E6314" s="1" t="s">
        <v>4004</v>
      </c>
      <c r="F6314" s="3">
        <v>43</v>
      </c>
      <c r="G6314" s="27" t="s">
        <v>5320</v>
      </c>
      <c r="H6314" s="27" t="s">
        <v>5320</v>
      </c>
      <c r="I6314" s="27" t="s">
        <v>5320</v>
      </c>
      <c r="J6314" s="28" t="s">
        <v>21</v>
      </c>
      <c r="K6314" s="28" t="s">
        <v>21</v>
      </c>
      <c r="L6314" s="28" t="s">
        <v>20</v>
      </c>
      <c r="M6314" s="3" t="str">
        <f>IF(+OR(J6314="SI",G6314="SI"),"SI","NO")</f>
        <v>SI</v>
      </c>
      <c r="N6314" s="3" t="str">
        <f>IF(+OR(H6314="SI",K6314="SI"),"SI","NO")</f>
        <v>SI</v>
      </c>
      <c r="O6314" s="3" t="str">
        <f>IF(+OR(I6314="SI",L6314="SI"),"SI","NO")</f>
        <v>SI</v>
      </c>
    </row>
    <row r="6315" spans="1:15" x14ac:dyDescent="0.25">
      <c r="A6315" s="20" t="s">
        <v>3758</v>
      </c>
      <c r="B6315" s="1" t="s">
        <v>1707</v>
      </c>
      <c r="C6315" s="3">
        <v>6</v>
      </c>
      <c r="D6315" s="3" t="str">
        <f>VLOOKUP(Cobertura2021[[#This Row],['#Area]],S:T,2)</f>
        <v>Rural</v>
      </c>
      <c r="E6315" s="1" t="s">
        <v>4025</v>
      </c>
      <c r="F6315" s="3">
        <v>32</v>
      </c>
      <c r="G6315" s="27" t="s">
        <v>5320</v>
      </c>
      <c r="H6315" s="27" t="s">
        <v>5320</v>
      </c>
      <c r="I6315" s="27" t="s">
        <v>5320</v>
      </c>
      <c r="J6315" s="28" t="s">
        <v>21</v>
      </c>
      <c r="K6315" s="28" t="s">
        <v>20</v>
      </c>
      <c r="L6315" s="28" t="s">
        <v>20</v>
      </c>
      <c r="M6315" s="3" t="str">
        <f>IF(+OR(J6315="SI",G6315="SI"),"SI","NO")</f>
        <v>SI</v>
      </c>
      <c r="N6315" s="3" t="str">
        <f>IF(+OR(H6315="SI",K6315="SI"),"SI","NO")</f>
        <v>SI</v>
      </c>
      <c r="O6315" s="3" t="str">
        <f>IF(+OR(I6315="SI",L6315="SI"),"SI","NO")</f>
        <v>SI</v>
      </c>
    </row>
    <row r="6316" spans="1:15" x14ac:dyDescent="0.25">
      <c r="A6316" s="20" t="s">
        <v>3758</v>
      </c>
      <c r="B6316" s="1" t="s">
        <v>1707</v>
      </c>
      <c r="C6316" s="3">
        <v>6</v>
      </c>
      <c r="D6316" s="3" t="str">
        <f>VLOOKUP(Cobertura2021[[#This Row],['#Area]],S:T,2)</f>
        <v>Rural</v>
      </c>
      <c r="E6316" s="1" t="s">
        <v>1425</v>
      </c>
      <c r="F6316" s="3">
        <v>71</v>
      </c>
      <c r="G6316" s="27" t="s">
        <v>5320</v>
      </c>
      <c r="H6316" s="27" t="s">
        <v>5320</v>
      </c>
      <c r="I6316" s="27" t="s">
        <v>5320</v>
      </c>
      <c r="J6316" s="28" t="s">
        <v>21</v>
      </c>
      <c r="K6316" s="28" t="s">
        <v>21</v>
      </c>
      <c r="L6316" s="28" t="s">
        <v>20</v>
      </c>
      <c r="M6316" s="3" t="str">
        <f>IF(+OR(J6316="SI",G6316="SI"),"SI","NO")</f>
        <v>SI</v>
      </c>
      <c r="N6316" s="3" t="str">
        <f>IF(+OR(H6316="SI",K6316="SI"),"SI","NO")</f>
        <v>SI</v>
      </c>
      <c r="O6316" s="3" t="str">
        <f>IF(+OR(I6316="SI",L6316="SI"),"SI","NO")</f>
        <v>SI</v>
      </c>
    </row>
    <row r="6317" spans="1:15" x14ac:dyDescent="0.25">
      <c r="A6317" s="20" t="s">
        <v>3758</v>
      </c>
      <c r="B6317" s="1" t="s">
        <v>1707</v>
      </c>
      <c r="C6317" s="3">
        <v>6</v>
      </c>
      <c r="D6317" s="3" t="str">
        <f>VLOOKUP(Cobertura2021[[#This Row],['#Area]],S:T,2)</f>
        <v>Rural</v>
      </c>
      <c r="E6317" s="1" t="s">
        <v>269</v>
      </c>
      <c r="F6317" s="3">
        <v>77</v>
      </c>
      <c r="G6317" s="27" t="s">
        <v>5320</v>
      </c>
      <c r="H6317" s="27" t="s">
        <v>5320</v>
      </c>
      <c r="I6317" s="27" t="s">
        <v>5320</v>
      </c>
      <c r="J6317" s="28" t="s">
        <v>21</v>
      </c>
      <c r="K6317" s="28" t="s">
        <v>20</v>
      </c>
      <c r="L6317" s="28" t="s">
        <v>20</v>
      </c>
      <c r="M6317" s="3" t="str">
        <f>IF(+OR(J6317="SI",G6317="SI"),"SI","NO")</f>
        <v>SI</v>
      </c>
      <c r="N6317" s="3" t="str">
        <f>IF(+OR(H6317="SI",K6317="SI"),"SI","NO")</f>
        <v>SI</v>
      </c>
      <c r="O6317" s="3" t="str">
        <f>IF(+OR(I6317="SI",L6317="SI"),"SI","NO")</f>
        <v>SI</v>
      </c>
    </row>
    <row r="6318" spans="1:15" hidden="1" x14ac:dyDescent="0.25">
      <c r="A6318" s="20" t="s">
        <v>3758</v>
      </c>
      <c r="B6318" s="1" t="s">
        <v>139</v>
      </c>
      <c r="C6318" s="3">
        <v>1</v>
      </c>
      <c r="D6318" s="3" t="e">
        <f>VLOOKUP(Cobertura2021[[#This Row],['#Area]],S:T,2)</f>
        <v>#N/A</v>
      </c>
      <c r="E6318" s="1" t="s">
        <v>269</v>
      </c>
      <c r="F6318" s="3">
        <v>214</v>
      </c>
      <c r="G6318" s="27" t="s">
        <v>5320</v>
      </c>
      <c r="H6318" s="27" t="s">
        <v>5320</v>
      </c>
      <c r="I6318" s="27" t="s">
        <v>5320</v>
      </c>
      <c r="J6318" s="28" t="s">
        <v>21</v>
      </c>
      <c r="K6318" s="28" t="s">
        <v>21</v>
      </c>
      <c r="L6318" s="28" t="s">
        <v>21</v>
      </c>
      <c r="M6318" s="3" t="str">
        <f>IF(+OR(J6318="SI",G6318="SI"),"SI","NO")</f>
        <v>SI</v>
      </c>
      <c r="N6318" s="3" t="str">
        <f>IF(+OR(H6318="SI",K6318="SI"),"SI","NO")</f>
        <v>SI</v>
      </c>
      <c r="O6318" s="3" t="str">
        <f>IF(+OR(I6318="SI",L6318="SI"),"SI","NO")</f>
        <v>SI</v>
      </c>
    </row>
    <row r="6319" spans="1:15" x14ac:dyDescent="0.25">
      <c r="A6319" s="20" t="s">
        <v>3758</v>
      </c>
      <c r="B6319" s="1" t="s">
        <v>530</v>
      </c>
      <c r="C6319" s="3">
        <v>6</v>
      </c>
      <c r="D6319" s="3" t="str">
        <f>VLOOKUP(Cobertura2021[[#This Row],['#Area]],S:T,2)</f>
        <v>Rural</v>
      </c>
      <c r="E6319" s="1" t="s">
        <v>3014</v>
      </c>
      <c r="F6319" s="3">
        <v>145</v>
      </c>
      <c r="G6319" s="27" t="s">
        <v>5320</v>
      </c>
      <c r="H6319" s="27" t="s">
        <v>5320</v>
      </c>
      <c r="I6319" s="27" t="s">
        <v>5320</v>
      </c>
      <c r="J6319" s="28" t="s">
        <v>21</v>
      </c>
      <c r="K6319" s="28" t="s">
        <v>21</v>
      </c>
      <c r="L6319" s="28" t="s">
        <v>21</v>
      </c>
      <c r="M6319" s="3" t="str">
        <f>IF(+OR(J6319="SI",G6319="SI"),"SI","NO")</f>
        <v>SI</v>
      </c>
      <c r="N6319" s="3" t="str">
        <f>IF(+OR(H6319="SI",K6319="SI"),"SI","NO")</f>
        <v>SI</v>
      </c>
      <c r="O6319" s="3" t="str">
        <f>IF(+OR(I6319="SI",L6319="SI"),"SI","NO")</f>
        <v>SI</v>
      </c>
    </row>
    <row r="6320" spans="1:15" hidden="1" x14ac:dyDescent="0.25">
      <c r="A6320" s="20" t="s">
        <v>3758</v>
      </c>
      <c r="B6320" s="1" t="s">
        <v>9</v>
      </c>
      <c r="C6320" s="3">
        <v>1</v>
      </c>
      <c r="D6320" s="3" t="e">
        <f>VLOOKUP(Cobertura2021[[#This Row],['#Area]],S:T,2)</f>
        <v>#N/A</v>
      </c>
      <c r="E6320" s="1" t="s">
        <v>4043</v>
      </c>
      <c r="F6320" s="3">
        <v>62</v>
      </c>
      <c r="G6320" s="27" t="s">
        <v>5320</v>
      </c>
      <c r="H6320" s="27" t="s">
        <v>5320</v>
      </c>
      <c r="I6320" s="27" t="s">
        <v>5320</v>
      </c>
      <c r="J6320" s="28" t="s">
        <v>21</v>
      </c>
      <c r="K6320" s="28" t="s">
        <v>21</v>
      </c>
      <c r="L6320" s="28" t="s">
        <v>21</v>
      </c>
      <c r="M6320" s="3" t="str">
        <f>IF(+OR(J6320="SI",G6320="SI"),"SI","NO")</f>
        <v>SI</v>
      </c>
      <c r="N6320" s="3" t="str">
        <f>IF(+OR(H6320="SI",K6320="SI"),"SI","NO")</f>
        <v>SI</v>
      </c>
      <c r="O6320" s="3" t="str">
        <f>IF(+OR(I6320="SI",L6320="SI"),"SI","NO")</f>
        <v>SI</v>
      </c>
    </row>
    <row r="6321" spans="1:15" x14ac:dyDescent="0.25">
      <c r="A6321" s="20" t="s">
        <v>3758</v>
      </c>
      <c r="B6321" s="1" t="s">
        <v>4074</v>
      </c>
      <c r="C6321" s="3">
        <v>6</v>
      </c>
      <c r="D6321" s="3" t="str">
        <f>VLOOKUP(Cobertura2021[[#This Row],['#Area]],S:T,2)</f>
        <v>Rural</v>
      </c>
      <c r="E6321" s="1" t="s">
        <v>4005</v>
      </c>
      <c r="F6321" s="3">
        <v>16</v>
      </c>
      <c r="G6321" s="27" t="s">
        <v>5320</v>
      </c>
      <c r="H6321" s="27" t="s">
        <v>5320</v>
      </c>
      <c r="I6321" s="27" t="s">
        <v>5320</v>
      </c>
      <c r="J6321" s="28" t="s">
        <v>21</v>
      </c>
      <c r="K6321" s="28" t="s">
        <v>20</v>
      </c>
      <c r="L6321" s="28" t="s">
        <v>20</v>
      </c>
      <c r="M6321" s="3" t="str">
        <f>IF(+OR(J6321="SI",G6321="SI"),"SI","NO")</f>
        <v>SI</v>
      </c>
      <c r="N6321" s="3" t="str">
        <f>IF(+OR(H6321="SI",K6321="SI"),"SI","NO")</f>
        <v>SI</v>
      </c>
      <c r="O6321" s="3" t="str">
        <f>IF(+OR(I6321="SI",L6321="SI"),"SI","NO")</f>
        <v>SI</v>
      </c>
    </row>
    <row r="6322" spans="1:15" hidden="1" x14ac:dyDescent="0.25">
      <c r="A6322" s="20" t="s">
        <v>3758</v>
      </c>
      <c r="B6322" s="1" t="s">
        <v>530</v>
      </c>
      <c r="C6322" s="3">
        <v>1</v>
      </c>
      <c r="D6322" s="3" t="e">
        <f>VLOOKUP(Cobertura2021[[#This Row],['#Area]],S:T,2)</f>
        <v>#N/A</v>
      </c>
      <c r="E6322" s="1" t="s">
        <v>187</v>
      </c>
      <c r="F6322" s="3">
        <v>67</v>
      </c>
      <c r="G6322" s="27" t="s">
        <v>5320</v>
      </c>
      <c r="H6322" s="27" t="s">
        <v>5320</v>
      </c>
      <c r="I6322" s="27" t="s">
        <v>5320</v>
      </c>
      <c r="J6322" s="28" t="s">
        <v>21</v>
      </c>
      <c r="K6322" s="28" t="s">
        <v>21</v>
      </c>
      <c r="L6322" s="28" t="s">
        <v>21</v>
      </c>
      <c r="M6322" s="3" t="str">
        <f>IF(+OR(J6322="SI",G6322="SI"),"SI","NO")</f>
        <v>SI</v>
      </c>
      <c r="N6322" s="3" t="str">
        <f>IF(+OR(H6322="SI",K6322="SI"),"SI","NO")</f>
        <v>SI</v>
      </c>
      <c r="O6322" s="3" t="str">
        <f>IF(+OR(I6322="SI",L6322="SI"),"SI","NO")</f>
        <v>SI</v>
      </c>
    </row>
    <row r="6323" spans="1:15" hidden="1" x14ac:dyDescent="0.25">
      <c r="A6323" s="20" t="s">
        <v>3758</v>
      </c>
      <c r="B6323" s="1" t="s">
        <v>4074</v>
      </c>
      <c r="C6323" s="3">
        <v>1</v>
      </c>
      <c r="D6323" s="3" t="e">
        <f>VLOOKUP(Cobertura2021[[#This Row],['#Area]],S:T,2)</f>
        <v>#N/A</v>
      </c>
      <c r="E6323" s="1" t="s">
        <v>187</v>
      </c>
      <c r="F6323" s="3">
        <v>329</v>
      </c>
      <c r="G6323" s="27" t="s">
        <v>5320</v>
      </c>
      <c r="H6323" s="27" t="s">
        <v>5320</v>
      </c>
      <c r="I6323" s="27" t="s">
        <v>5320</v>
      </c>
      <c r="J6323" s="28" t="s">
        <v>21</v>
      </c>
      <c r="K6323" s="28" t="s">
        <v>21</v>
      </c>
      <c r="L6323" s="28" t="s">
        <v>21</v>
      </c>
      <c r="M6323" s="3" t="str">
        <f>IF(+OR(J6323="SI",G6323="SI"),"SI","NO")</f>
        <v>SI</v>
      </c>
      <c r="N6323" s="3" t="str">
        <f>IF(+OR(H6323="SI",K6323="SI"),"SI","NO")</f>
        <v>SI</v>
      </c>
      <c r="O6323" s="3" t="str">
        <f>IF(+OR(I6323="SI",L6323="SI"),"SI","NO")</f>
        <v>SI</v>
      </c>
    </row>
    <row r="6324" spans="1:15" x14ac:dyDescent="0.25">
      <c r="A6324" s="20" t="s">
        <v>3758</v>
      </c>
      <c r="B6324" s="1" t="s">
        <v>4074</v>
      </c>
      <c r="C6324" s="3">
        <v>6</v>
      </c>
      <c r="D6324" s="3" t="str">
        <f>VLOOKUP(Cobertura2021[[#This Row],['#Area]],S:T,2)</f>
        <v>Rural</v>
      </c>
      <c r="E6324" s="1" t="s">
        <v>187</v>
      </c>
      <c r="F6324" s="3">
        <v>21</v>
      </c>
      <c r="G6324" s="27" t="s">
        <v>5320</v>
      </c>
      <c r="H6324" s="27" t="s">
        <v>5320</v>
      </c>
      <c r="I6324" s="27" t="s">
        <v>5320</v>
      </c>
      <c r="J6324" s="28" t="s">
        <v>21</v>
      </c>
      <c r="K6324" s="28" t="s">
        <v>21</v>
      </c>
      <c r="L6324" s="28" t="s">
        <v>21</v>
      </c>
      <c r="M6324" s="3" t="str">
        <f>IF(+OR(J6324="SI",G6324="SI"),"SI","NO")</f>
        <v>SI</v>
      </c>
      <c r="N6324" s="3" t="str">
        <f>IF(+OR(H6324="SI",K6324="SI"),"SI","NO")</f>
        <v>SI</v>
      </c>
      <c r="O6324" s="3" t="str">
        <f>IF(+OR(I6324="SI",L6324="SI"),"SI","NO")</f>
        <v>SI</v>
      </c>
    </row>
    <row r="6325" spans="1:15" x14ac:dyDescent="0.25">
      <c r="A6325" s="20" t="s">
        <v>3758</v>
      </c>
      <c r="B6325" s="1" t="s">
        <v>139</v>
      </c>
      <c r="C6325" s="3">
        <v>6</v>
      </c>
      <c r="D6325" s="3" t="str">
        <f>VLOOKUP(Cobertura2021[[#This Row],['#Area]],S:T,2)</f>
        <v>Rural</v>
      </c>
      <c r="E6325" s="1" t="s">
        <v>4067</v>
      </c>
      <c r="F6325" s="3">
        <v>150</v>
      </c>
      <c r="G6325" s="27" t="s">
        <v>5320</v>
      </c>
      <c r="H6325" s="27" t="s">
        <v>5320</v>
      </c>
      <c r="I6325" s="27" t="s">
        <v>5320</v>
      </c>
      <c r="J6325" s="28" t="s">
        <v>21</v>
      </c>
      <c r="K6325" s="28" t="s">
        <v>21</v>
      </c>
      <c r="L6325" s="28" t="s">
        <v>21</v>
      </c>
      <c r="M6325" s="3" t="str">
        <f>IF(+OR(J6325="SI",G6325="SI"),"SI","NO")</f>
        <v>SI</v>
      </c>
      <c r="N6325" s="3" t="str">
        <f>IF(+OR(H6325="SI",K6325="SI"),"SI","NO")</f>
        <v>SI</v>
      </c>
      <c r="O6325" s="3" t="str">
        <f>IF(+OR(I6325="SI",L6325="SI"),"SI","NO")</f>
        <v>SI</v>
      </c>
    </row>
    <row r="6326" spans="1:15" hidden="1" x14ac:dyDescent="0.25">
      <c r="A6326" s="20" t="s">
        <v>3758</v>
      </c>
      <c r="B6326" s="1" t="s">
        <v>1430</v>
      </c>
      <c r="C6326" s="3">
        <v>1</v>
      </c>
      <c r="D6326" s="3" t="e">
        <f>VLOOKUP(Cobertura2021[[#This Row],['#Area]],S:T,2)</f>
        <v>#N/A</v>
      </c>
      <c r="E6326" s="1" t="s">
        <v>3981</v>
      </c>
      <c r="F6326" s="3">
        <v>205</v>
      </c>
      <c r="G6326" s="27" t="s">
        <v>5320</v>
      </c>
      <c r="H6326" s="27" t="s">
        <v>5320</v>
      </c>
      <c r="I6326" s="27" t="s">
        <v>5320</v>
      </c>
      <c r="J6326" s="28" t="s">
        <v>21</v>
      </c>
      <c r="K6326" s="28" t="s">
        <v>21</v>
      </c>
      <c r="L6326" s="28" t="s">
        <v>21</v>
      </c>
      <c r="M6326" s="3" t="str">
        <f>IF(+OR(J6326="SI",G6326="SI"),"SI","NO")</f>
        <v>SI</v>
      </c>
      <c r="N6326" s="3" t="str">
        <f>IF(+OR(H6326="SI",K6326="SI"),"SI","NO")</f>
        <v>SI</v>
      </c>
      <c r="O6326" s="3" t="str">
        <f>IF(+OR(I6326="SI",L6326="SI"),"SI","NO")</f>
        <v>SI</v>
      </c>
    </row>
    <row r="6327" spans="1:15" hidden="1" x14ac:dyDescent="0.25">
      <c r="A6327" s="20" t="s">
        <v>3758</v>
      </c>
      <c r="B6327" s="1" t="s">
        <v>1430</v>
      </c>
      <c r="C6327" s="3">
        <v>1</v>
      </c>
      <c r="D6327" s="3" t="e">
        <f>VLOOKUP(Cobertura2021[[#This Row],['#Area]],S:T,2)</f>
        <v>#N/A</v>
      </c>
      <c r="E6327" s="1" t="s">
        <v>570</v>
      </c>
      <c r="F6327" s="3">
        <v>494</v>
      </c>
      <c r="G6327" s="27" t="s">
        <v>5320</v>
      </c>
      <c r="H6327" s="27" t="s">
        <v>5320</v>
      </c>
      <c r="I6327" s="27" t="s">
        <v>5320</v>
      </c>
      <c r="J6327" s="28" t="s">
        <v>21</v>
      </c>
      <c r="K6327" s="28" t="s">
        <v>21</v>
      </c>
      <c r="L6327" s="28" t="s">
        <v>21</v>
      </c>
      <c r="M6327" s="3" t="str">
        <f>IF(+OR(J6327="SI",G6327="SI"),"SI","NO")</f>
        <v>SI</v>
      </c>
      <c r="N6327" s="3" t="str">
        <f>IF(+OR(H6327="SI",K6327="SI"),"SI","NO")</f>
        <v>SI</v>
      </c>
      <c r="O6327" s="3" t="str">
        <f>IF(+OR(I6327="SI",L6327="SI"),"SI","NO")</f>
        <v>SI</v>
      </c>
    </row>
    <row r="6328" spans="1:15" hidden="1" x14ac:dyDescent="0.25">
      <c r="A6328" s="20" t="s">
        <v>3758</v>
      </c>
      <c r="B6328" s="1" t="s">
        <v>9</v>
      </c>
      <c r="C6328" s="3">
        <v>1</v>
      </c>
      <c r="D6328" s="3" t="e">
        <f>VLOOKUP(Cobertura2021[[#This Row],['#Area]],S:T,2)</f>
        <v>#N/A</v>
      </c>
      <c r="E6328" s="1" t="s">
        <v>529</v>
      </c>
      <c r="F6328" s="3">
        <v>110</v>
      </c>
      <c r="G6328" s="27" t="s">
        <v>5320</v>
      </c>
      <c r="H6328" s="27" t="s">
        <v>5320</v>
      </c>
      <c r="I6328" s="27" t="s">
        <v>5320</v>
      </c>
      <c r="J6328" s="28" t="s">
        <v>21</v>
      </c>
      <c r="K6328" s="28" t="s">
        <v>21</v>
      </c>
      <c r="L6328" s="28" t="s">
        <v>21</v>
      </c>
      <c r="M6328" s="3" t="str">
        <f>IF(+OR(J6328="SI",G6328="SI"),"SI","NO")</f>
        <v>SI</v>
      </c>
      <c r="N6328" s="3" t="str">
        <f>IF(+OR(H6328="SI",K6328="SI"),"SI","NO")</f>
        <v>SI</v>
      </c>
      <c r="O6328" s="3" t="str">
        <f>IF(+OR(I6328="SI",L6328="SI"),"SI","NO")</f>
        <v>SI</v>
      </c>
    </row>
    <row r="6329" spans="1:15" x14ac:dyDescent="0.25">
      <c r="A6329" s="20" t="s">
        <v>3758</v>
      </c>
      <c r="B6329" s="1" t="s">
        <v>1707</v>
      </c>
      <c r="C6329" s="3">
        <v>6</v>
      </c>
      <c r="D6329" s="3" t="str">
        <f>VLOOKUP(Cobertura2021[[#This Row],['#Area]],S:T,2)</f>
        <v>Rural</v>
      </c>
      <c r="E6329" s="1" t="s">
        <v>4020</v>
      </c>
      <c r="F6329" s="3">
        <v>31</v>
      </c>
      <c r="G6329" s="27" t="s">
        <v>5320</v>
      </c>
      <c r="H6329" s="27" t="s">
        <v>5320</v>
      </c>
      <c r="I6329" s="27" t="s">
        <v>5320</v>
      </c>
      <c r="J6329" s="28" t="s">
        <v>21</v>
      </c>
      <c r="K6329" s="28" t="s">
        <v>21</v>
      </c>
      <c r="L6329" s="28" t="s">
        <v>21</v>
      </c>
      <c r="M6329" s="3" t="str">
        <f>IF(+OR(J6329="SI",G6329="SI"),"SI","NO")</f>
        <v>SI</v>
      </c>
      <c r="N6329" s="3" t="str">
        <f>IF(+OR(H6329="SI",K6329="SI"),"SI","NO")</f>
        <v>SI</v>
      </c>
      <c r="O6329" s="3" t="str">
        <f>IF(+OR(I6329="SI",L6329="SI"),"SI","NO")</f>
        <v>SI</v>
      </c>
    </row>
    <row r="6330" spans="1:15" x14ac:dyDescent="0.25">
      <c r="A6330" s="20" t="s">
        <v>3758</v>
      </c>
      <c r="B6330" s="1" t="s">
        <v>9</v>
      </c>
      <c r="C6330" s="3">
        <v>6</v>
      </c>
      <c r="D6330" s="3" t="str">
        <f>VLOOKUP(Cobertura2021[[#This Row],['#Area]],S:T,2)</f>
        <v>Rural</v>
      </c>
      <c r="E6330" s="1" t="s">
        <v>4045</v>
      </c>
      <c r="F6330" s="3">
        <v>19</v>
      </c>
      <c r="G6330" s="27" t="s">
        <v>5320</v>
      </c>
      <c r="H6330" s="27" t="s">
        <v>5320</v>
      </c>
      <c r="I6330" s="27" t="s">
        <v>5320</v>
      </c>
      <c r="J6330" s="28" t="s">
        <v>21</v>
      </c>
      <c r="K6330" s="28" t="s">
        <v>20</v>
      </c>
      <c r="L6330" s="28" t="s">
        <v>20</v>
      </c>
      <c r="M6330" s="3" t="str">
        <f>IF(+OR(J6330="SI",G6330="SI"),"SI","NO")</f>
        <v>SI</v>
      </c>
      <c r="N6330" s="3" t="str">
        <f>IF(+OR(H6330="SI",K6330="SI"),"SI","NO")</f>
        <v>SI</v>
      </c>
      <c r="O6330" s="3" t="str">
        <f>IF(+OR(I6330="SI",L6330="SI"),"SI","NO")</f>
        <v>SI</v>
      </c>
    </row>
    <row r="6331" spans="1:15" x14ac:dyDescent="0.25">
      <c r="A6331" s="20" t="s">
        <v>3758</v>
      </c>
      <c r="B6331" s="1" t="s">
        <v>1430</v>
      </c>
      <c r="C6331" s="3">
        <v>6</v>
      </c>
      <c r="D6331" s="3" t="str">
        <f>VLOOKUP(Cobertura2021[[#This Row],['#Area]],S:T,2)</f>
        <v>Rural</v>
      </c>
      <c r="E6331" s="1" t="s">
        <v>3988</v>
      </c>
      <c r="F6331" s="3">
        <v>212</v>
      </c>
      <c r="G6331" s="27" t="s">
        <v>5320</v>
      </c>
      <c r="H6331" s="27" t="s">
        <v>5320</v>
      </c>
      <c r="I6331" s="27" t="s">
        <v>5320</v>
      </c>
      <c r="J6331" s="28" t="s">
        <v>21</v>
      </c>
      <c r="K6331" s="28" t="s">
        <v>21</v>
      </c>
      <c r="L6331" s="28" t="s">
        <v>21</v>
      </c>
      <c r="M6331" s="3" t="str">
        <f>IF(+OR(J6331="SI",G6331="SI"),"SI","NO")</f>
        <v>SI</v>
      </c>
      <c r="N6331" s="3" t="str">
        <f>IF(+OR(H6331="SI",K6331="SI"),"SI","NO")</f>
        <v>SI</v>
      </c>
      <c r="O6331" s="3" t="str">
        <f>IF(+OR(I6331="SI",L6331="SI"),"SI","NO")</f>
        <v>SI</v>
      </c>
    </row>
    <row r="6332" spans="1:15" x14ac:dyDescent="0.25">
      <c r="A6332" s="20" t="s">
        <v>3758</v>
      </c>
      <c r="B6332" s="1" t="s">
        <v>139</v>
      </c>
      <c r="C6332" s="3">
        <v>6</v>
      </c>
      <c r="D6332" s="3" t="str">
        <f>VLOOKUP(Cobertura2021[[#This Row],['#Area]],S:T,2)</f>
        <v>Rural</v>
      </c>
      <c r="E6332" s="1" t="s">
        <v>4065</v>
      </c>
      <c r="F6332" s="3">
        <v>128</v>
      </c>
      <c r="G6332" s="27" t="s">
        <v>5320</v>
      </c>
      <c r="H6332" s="27" t="s">
        <v>5320</v>
      </c>
      <c r="I6332" s="27" t="s">
        <v>5320</v>
      </c>
      <c r="J6332" s="28" t="s">
        <v>21</v>
      </c>
      <c r="K6332" s="28" t="s">
        <v>21</v>
      </c>
      <c r="L6332" s="28" t="s">
        <v>21</v>
      </c>
      <c r="M6332" s="3" t="str">
        <f>IF(+OR(J6332="SI",G6332="SI"),"SI","NO")</f>
        <v>SI</v>
      </c>
      <c r="N6332" s="3" t="str">
        <f>IF(+OR(H6332="SI",K6332="SI"),"SI","NO")</f>
        <v>SI</v>
      </c>
      <c r="O6332" s="3" t="str">
        <f>IF(+OR(I6332="SI",L6332="SI"),"SI","NO")</f>
        <v>SI</v>
      </c>
    </row>
    <row r="6333" spans="1:15" x14ac:dyDescent="0.25">
      <c r="A6333" s="20" t="s">
        <v>3758</v>
      </c>
      <c r="B6333" s="1" t="s">
        <v>1430</v>
      </c>
      <c r="C6333" s="3">
        <v>6</v>
      </c>
      <c r="D6333" s="3" t="str">
        <f>VLOOKUP(Cobertura2021[[#This Row],['#Area]],S:T,2)</f>
        <v>Rural</v>
      </c>
      <c r="E6333" s="1" t="s">
        <v>3987</v>
      </c>
      <c r="F6333" s="3">
        <v>70</v>
      </c>
      <c r="G6333" s="27" t="s">
        <v>5320</v>
      </c>
      <c r="H6333" s="27" t="s">
        <v>5320</v>
      </c>
      <c r="I6333" s="27" t="s">
        <v>5320</v>
      </c>
      <c r="J6333" s="28" t="s">
        <v>21</v>
      </c>
      <c r="K6333" s="28" t="s">
        <v>20</v>
      </c>
      <c r="L6333" s="28" t="s">
        <v>20</v>
      </c>
      <c r="M6333" s="3" t="str">
        <f>IF(+OR(J6333="SI",G6333="SI"),"SI","NO")</f>
        <v>SI</v>
      </c>
      <c r="N6333" s="3" t="str">
        <f>IF(+OR(H6333="SI",K6333="SI"),"SI","NO")</f>
        <v>SI</v>
      </c>
      <c r="O6333" s="3" t="str">
        <f>IF(+OR(I6333="SI",L6333="SI"),"SI","NO")</f>
        <v>SI</v>
      </c>
    </row>
    <row r="6334" spans="1:15" x14ac:dyDescent="0.25">
      <c r="A6334" s="20" t="s">
        <v>3758</v>
      </c>
      <c r="B6334" s="1" t="s">
        <v>9</v>
      </c>
      <c r="C6334" s="3">
        <v>6</v>
      </c>
      <c r="D6334" s="3" t="str">
        <f>VLOOKUP(Cobertura2021[[#This Row],['#Area]],S:T,2)</f>
        <v>Rural</v>
      </c>
      <c r="E6334" s="1" t="s">
        <v>3987</v>
      </c>
      <c r="F6334" s="3">
        <v>94</v>
      </c>
      <c r="G6334" s="27" t="s">
        <v>5320</v>
      </c>
      <c r="H6334" s="27" t="s">
        <v>5320</v>
      </c>
      <c r="I6334" s="27" t="s">
        <v>5320</v>
      </c>
      <c r="J6334" s="28" t="s">
        <v>21</v>
      </c>
      <c r="K6334" s="28" t="s">
        <v>20</v>
      </c>
      <c r="L6334" s="28" t="s">
        <v>20</v>
      </c>
      <c r="M6334" s="3" t="str">
        <f>IF(+OR(J6334="SI",G6334="SI"),"SI","NO")</f>
        <v>SI</v>
      </c>
      <c r="N6334" s="3" t="str">
        <f>IF(+OR(H6334="SI",K6334="SI"),"SI","NO")</f>
        <v>SI</v>
      </c>
      <c r="O6334" s="3" t="str">
        <f>IF(+OR(I6334="SI",L6334="SI"),"SI","NO")</f>
        <v>SI</v>
      </c>
    </row>
    <row r="6335" spans="1:15" x14ac:dyDescent="0.25">
      <c r="A6335" s="20" t="s">
        <v>3758</v>
      </c>
      <c r="B6335" s="1" t="s">
        <v>139</v>
      </c>
      <c r="C6335" s="3">
        <v>6</v>
      </c>
      <c r="D6335" s="3" t="str">
        <f>VLOOKUP(Cobertura2021[[#This Row],['#Area]],S:T,2)</f>
        <v>Rural</v>
      </c>
      <c r="E6335" s="1" t="s">
        <v>3053</v>
      </c>
      <c r="F6335" s="3">
        <v>75</v>
      </c>
      <c r="G6335" s="27" t="s">
        <v>5320</v>
      </c>
      <c r="H6335" s="27" t="s">
        <v>5320</v>
      </c>
      <c r="I6335" s="27" t="s">
        <v>5320</v>
      </c>
      <c r="J6335" s="28" t="s">
        <v>21</v>
      </c>
      <c r="K6335" s="28" t="s">
        <v>21</v>
      </c>
      <c r="L6335" s="28" t="s">
        <v>21</v>
      </c>
      <c r="M6335" s="3" t="str">
        <f>IF(+OR(J6335="SI",G6335="SI"),"SI","NO")</f>
        <v>SI</v>
      </c>
      <c r="N6335" s="3" t="str">
        <f>IF(+OR(H6335="SI",K6335="SI"),"SI","NO")</f>
        <v>SI</v>
      </c>
      <c r="O6335" s="3" t="str">
        <f>IF(+OR(I6335="SI",L6335="SI"),"SI","NO")</f>
        <v>SI</v>
      </c>
    </row>
    <row r="6336" spans="1:15" x14ac:dyDescent="0.25">
      <c r="A6336" s="20" t="s">
        <v>3758</v>
      </c>
      <c r="B6336" s="1" t="s">
        <v>4074</v>
      </c>
      <c r="C6336" s="3">
        <v>6</v>
      </c>
      <c r="D6336" s="3" t="str">
        <f>VLOOKUP(Cobertura2021[[#This Row],['#Area]],S:T,2)</f>
        <v>Rural</v>
      </c>
      <c r="E6336" s="1" t="s">
        <v>4076</v>
      </c>
      <c r="F6336" s="3">
        <v>90</v>
      </c>
      <c r="G6336" s="27" t="s">
        <v>5320</v>
      </c>
      <c r="H6336" s="27" t="s">
        <v>5320</v>
      </c>
      <c r="I6336" s="27" t="s">
        <v>5320</v>
      </c>
      <c r="J6336" s="28" t="s">
        <v>21</v>
      </c>
      <c r="K6336" s="28" t="s">
        <v>21</v>
      </c>
      <c r="L6336" s="28" t="s">
        <v>20</v>
      </c>
      <c r="M6336" s="3" t="str">
        <f>IF(+OR(J6336="SI",G6336="SI"),"SI","NO")</f>
        <v>SI</v>
      </c>
      <c r="N6336" s="3" t="str">
        <f>IF(+OR(H6336="SI",K6336="SI"),"SI","NO")</f>
        <v>SI</v>
      </c>
      <c r="O6336" s="3" t="str">
        <f>IF(+OR(I6336="SI",L6336="SI"),"SI","NO")</f>
        <v>SI</v>
      </c>
    </row>
    <row r="6337" spans="1:15" x14ac:dyDescent="0.25">
      <c r="A6337" s="20" t="s">
        <v>3758</v>
      </c>
      <c r="B6337" s="1" t="s">
        <v>1707</v>
      </c>
      <c r="C6337" s="3">
        <v>6</v>
      </c>
      <c r="D6337" s="3" t="str">
        <f>VLOOKUP(Cobertura2021[[#This Row],['#Area]],S:T,2)</f>
        <v>Rural</v>
      </c>
      <c r="E6337" s="1" t="s">
        <v>680</v>
      </c>
      <c r="F6337" s="3">
        <v>46</v>
      </c>
      <c r="G6337" s="27" t="s">
        <v>5320</v>
      </c>
      <c r="H6337" s="27" t="s">
        <v>5320</v>
      </c>
      <c r="I6337" s="27" t="s">
        <v>5320</v>
      </c>
      <c r="J6337" s="28" t="s">
        <v>21</v>
      </c>
      <c r="K6337" s="28" t="s">
        <v>20</v>
      </c>
      <c r="L6337" s="28" t="s">
        <v>20</v>
      </c>
      <c r="M6337" s="3" t="str">
        <f>IF(+OR(J6337="SI",G6337="SI"),"SI","NO")</f>
        <v>SI</v>
      </c>
      <c r="N6337" s="3" t="str">
        <f>IF(+OR(H6337="SI",K6337="SI"),"SI","NO")</f>
        <v>SI</v>
      </c>
      <c r="O6337" s="3" t="str">
        <f>IF(+OR(I6337="SI",L6337="SI"),"SI","NO")</f>
        <v>SI</v>
      </c>
    </row>
    <row r="6338" spans="1:15" x14ac:dyDescent="0.25">
      <c r="A6338" s="20" t="s">
        <v>3758</v>
      </c>
      <c r="B6338" s="1" t="s">
        <v>1430</v>
      </c>
      <c r="C6338" s="3">
        <v>6</v>
      </c>
      <c r="D6338" s="3" t="str">
        <f>VLOOKUP(Cobertura2021[[#This Row],['#Area]],S:T,2)</f>
        <v>Rural</v>
      </c>
      <c r="E6338" s="1" t="s">
        <v>3989</v>
      </c>
      <c r="F6338" s="3">
        <v>187</v>
      </c>
      <c r="G6338" s="27" t="s">
        <v>5320</v>
      </c>
      <c r="H6338" s="27" t="s">
        <v>5320</v>
      </c>
      <c r="I6338" s="27" t="s">
        <v>5320</v>
      </c>
      <c r="J6338" s="28" t="s">
        <v>21</v>
      </c>
      <c r="K6338" s="28" t="s">
        <v>21</v>
      </c>
      <c r="L6338" s="28" t="s">
        <v>21</v>
      </c>
      <c r="M6338" s="3" t="str">
        <f>IF(+OR(J6338="SI",G6338="SI"),"SI","NO")</f>
        <v>SI</v>
      </c>
      <c r="N6338" s="3" t="str">
        <f>IF(+OR(H6338="SI",K6338="SI"),"SI","NO")</f>
        <v>SI</v>
      </c>
      <c r="O6338" s="3" t="str">
        <f>IF(+OR(I6338="SI",L6338="SI"),"SI","NO")</f>
        <v>SI</v>
      </c>
    </row>
    <row r="6339" spans="1:15" hidden="1" x14ac:dyDescent="0.25">
      <c r="A6339" s="20" t="s">
        <v>3758</v>
      </c>
      <c r="B6339" s="1" t="s">
        <v>3997</v>
      </c>
      <c r="C6339" s="3">
        <v>1</v>
      </c>
      <c r="D6339" s="3" t="e">
        <f>VLOOKUP(Cobertura2021[[#This Row],['#Area]],S:T,2)</f>
        <v>#N/A</v>
      </c>
      <c r="E6339" s="1" t="s">
        <v>1484</v>
      </c>
      <c r="F6339" s="3">
        <v>100</v>
      </c>
      <c r="G6339" s="27" t="s">
        <v>5320</v>
      </c>
      <c r="H6339" s="27" t="s">
        <v>5320</v>
      </c>
      <c r="I6339" s="27" t="s">
        <v>5320</v>
      </c>
      <c r="J6339" s="28" t="s">
        <v>21</v>
      </c>
      <c r="K6339" s="28" t="s">
        <v>21</v>
      </c>
      <c r="L6339" s="28" t="s">
        <v>21</v>
      </c>
      <c r="M6339" s="3" t="str">
        <f>IF(+OR(J6339="SI",G6339="SI"),"SI","NO")</f>
        <v>SI</v>
      </c>
      <c r="N6339" s="3" t="str">
        <f>IF(+OR(H6339="SI",K6339="SI"),"SI","NO")</f>
        <v>SI</v>
      </c>
      <c r="O6339" s="3" t="str">
        <f>IF(+OR(I6339="SI",L6339="SI"),"SI","NO")</f>
        <v>SI</v>
      </c>
    </row>
    <row r="6340" spans="1:15" x14ac:dyDescent="0.25">
      <c r="A6340" s="20" t="s">
        <v>3758</v>
      </c>
      <c r="B6340" s="1" t="s">
        <v>4081</v>
      </c>
      <c r="C6340" s="3">
        <v>6</v>
      </c>
      <c r="D6340" s="3" t="str">
        <f>VLOOKUP(Cobertura2021[[#This Row],['#Area]],S:T,2)</f>
        <v>Rural</v>
      </c>
      <c r="E6340" s="1" t="s">
        <v>4083</v>
      </c>
      <c r="F6340" s="3">
        <v>35</v>
      </c>
      <c r="G6340" s="27" t="s">
        <v>5320</v>
      </c>
      <c r="H6340" s="27" t="s">
        <v>5320</v>
      </c>
      <c r="I6340" s="27" t="s">
        <v>5320</v>
      </c>
      <c r="J6340" s="28" t="s">
        <v>21</v>
      </c>
      <c r="K6340" s="28" t="s">
        <v>21</v>
      </c>
      <c r="L6340" s="28" t="s">
        <v>20</v>
      </c>
      <c r="M6340" s="3" t="str">
        <f>IF(+OR(J6340="SI",G6340="SI"),"SI","NO")</f>
        <v>SI</v>
      </c>
      <c r="N6340" s="3" t="str">
        <f>IF(+OR(H6340="SI",K6340="SI"),"SI","NO")</f>
        <v>SI</v>
      </c>
      <c r="O6340" s="3" t="str">
        <f>IF(+OR(I6340="SI",L6340="SI"),"SI","NO")</f>
        <v>SI</v>
      </c>
    </row>
    <row r="6341" spans="1:15" x14ac:dyDescent="0.25">
      <c r="A6341" s="20" t="s">
        <v>3758</v>
      </c>
      <c r="B6341" s="1" t="s">
        <v>4074</v>
      </c>
      <c r="C6341" s="3">
        <v>6</v>
      </c>
      <c r="D6341" s="3" t="str">
        <f>VLOOKUP(Cobertura2021[[#This Row],['#Area]],S:T,2)</f>
        <v>Rural</v>
      </c>
      <c r="E6341" s="1" t="s">
        <v>4086</v>
      </c>
      <c r="F6341" s="3">
        <v>59</v>
      </c>
      <c r="G6341" s="27" t="s">
        <v>5320</v>
      </c>
      <c r="H6341" s="27" t="s">
        <v>5320</v>
      </c>
      <c r="I6341" s="27" t="s">
        <v>5320</v>
      </c>
      <c r="J6341" s="28" t="s">
        <v>21</v>
      </c>
      <c r="K6341" s="28" t="s">
        <v>21</v>
      </c>
      <c r="L6341" s="28" t="s">
        <v>20</v>
      </c>
      <c r="M6341" s="3" t="str">
        <f>IF(+OR(J6341="SI",G6341="SI"),"SI","NO")</f>
        <v>SI</v>
      </c>
      <c r="N6341" s="3" t="str">
        <f>IF(+OR(H6341="SI",K6341="SI"),"SI","NO")</f>
        <v>SI</v>
      </c>
      <c r="O6341" s="3" t="str">
        <f>IF(+OR(I6341="SI",L6341="SI"),"SI","NO")</f>
        <v>SI</v>
      </c>
    </row>
    <row r="6342" spans="1:15" x14ac:dyDescent="0.25">
      <c r="A6342" s="20" t="s">
        <v>3758</v>
      </c>
      <c r="B6342" s="1" t="s">
        <v>1707</v>
      </c>
      <c r="C6342" s="3">
        <v>6</v>
      </c>
      <c r="D6342" s="3" t="str">
        <f>VLOOKUP(Cobertura2021[[#This Row],['#Area]],S:T,2)</f>
        <v>Rural</v>
      </c>
      <c r="E6342" s="1" t="s">
        <v>4085</v>
      </c>
      <c r="F6342" s="3">
        <v>48</v>
      </c>
      <c r="G6342" s="27" t="s">
        <v>5320</v>
      </c>
      <c r="H6342" s="27" t="s">
        <v>5320</v>
      </c>
      <c r="I6342" s="27" t="s">
        <v>5320</v>
      </c>
      <c r="J6342" s="28" t="s">
        <v>21</v>
      </c>
      <c r="K6342" s="28" t="s">
        <v>21</v>
      </c>
      <c r="L6342" s="28" t="s">
        <v>21</v>
      </c>
      <c r="M6342" s="3" t="str">
        <f>IF(+OR(J6342="SI",G6342="SI"),"SI","NO")</f>
        <v>SI</v>
      </c>
      <c r="N6342" s="3" t="str">
        <f>IF(+OR(H6342="SI",K6342="SI"),"SI","NO")</f>
        <v>SI</v>
      </c>
      <c r="O6342" s="3" t="str">
        <f>IF(+OR(I6342="SI",L6342="SI"),"SI","NO")</f>
        <v>SI</v>
      </c>
    </row>
    <row r="6343" spans="1:15" x14ac:dyDescent="0.25">
      <c r="A6343" s="20" t="s">
        <v>3758</v>
      </c>
      <c r="B6343" s="1" t="s">
        <v>1707</v>
      </c>
      <c r="C6343" s="3">
        <v>6</v>
      </c>
      <c r="D6343" s="3" t="str">
        <f>VLOOKUP(Cobertura2021[[#This Row],['#Area]],S:T,2)</f>
        <v>Rural</v>
      </c>
      <c r="E6343" s="1" t="s">
        <v>4034</v>
      </c>
      <c r="F6343" s="3">
        <v>29</v>
      </c>
      <c r="G6343" s="27" t="s">
        <v>5320</v>
      </c>
      <c r="H6343" s="27" t="s">
        <v>5320</v>
      </c>
      <c r="I6343" s="27" t="s">
        <v>5320</v>
      </c>
      <c r="J6343" s="28" t="s">
        <v>21</v>
      </c>
      <c r="K6343" s="28" t="s">
        <v>20</v>
      </c>
      <c r="L6343" s="28" t="s">
        <v>20</v>
      </c>
      <c r="M6343" s="3" t="str">
        <f>IF(+OR(J6343="SI",G6343="SI"),"SI","NO")</f>
        <v>SI</v>
      </c>
      <c r="N6343" s="3" t="str">
        <f>IF(+OR(H6343="SI",K6343="SI"),"SI","NO")</f>
        <v>SI</v>
      </c>
      <c r="O6343" s="3" t="str">
        <f>IF(+OR(I6343="SI",L6343="SI"),"SI","NO")</f>
        <v>SI</v>
      </c>
    </row>
    <row r="6344" spans="1:15" x14ac:dyDescent="0.25">
      <c r="A6344" s="20" t="s">
        <v>3758</v>
      </c>
      <c r="B6344" s="1" t="s">
        <v>3997</v>
      </c>
      <c r="C6344" s="3">
        <v>6</v>
      </c>
      <c r="D6344" s="3" t="str">
        <f>VLOOKUP(Cobertura2021[[#This Row],['#Area]],S:T,2)</f>
        <v>Rural</v>
      </c>
      <c r="E6344" s="1" t="s">
        <v>4011</v>
      </c>
      <c r="F6344" s="3">
        <v>61</v>
      </c>
      <c r="G6344" s="27" t="s">
        <v>5320</v>
      </c>
      <c r="H6344" s="27" t="s">
        <v>5320</v>
      </c>
      <c r="I6344" s="27" t="s">
        <v>5320</v>
      </c>
      <c r="J6344" s="28" t="s">
        <v>21</v>
      </c>
      <c r="K6344" s="28" t="s">
        <v>21</v>
      </c>
      <c r="L6344" s="28" t="s">
        <v>20</v>
      </c>
      <c r="M6344" s="3" t="str">
        <f>IF(+OR(J6344="SI",G6344="SI"),"SI","NO")</f>
        <v>SI</v>
      </c>
      <c r="N6344" s="3" t="str">
        <f>IF(+OR(H6344="SI",K6344="SI"),"SI","NO")</f>
        <v>SI</v>
      </c>
      <c r="O6344" s="3" t="str">
        <f>IF(+OR(I6344="SI",L6344="SI"),"SI","NO")</f>
        <v>SI</v>
      </c>
    </row>
    <row r="6345" spans="1:15" x14ac:dyDescent="0.25">
      <c r="A6345" s="20" t="s">
        <v>3758</v>
      </c>
      <c r="B6345" s="1" t="s">
        <v>3997</v>
      </c>
      <c r="C6345" s="3">
        <v>6</v>
      </c>
      <c r="D6345" s="3" t="str">
        <f>VLOOKUP(Cobertura2021[[#This Row],['#Area]],S:T,2)</f>
        <v>Rural</v>
      </c>
      <c r="E6345" s="1" t="s">
        <v>3699</v>
      </c>
      <c r="F6345" s="3">
        <v>217</v>
      </c>
      <c r="G6345" s="27" t="s">
        <v>5320</v>
      </c>
      <c r="H6345" s="27" t="s">
        <v>5320</v>
      </c>
      <c r="I6345" s="27" t="s">
        <v>5320</v>
      </c>
      <c r="J6345" s="28" t="s">
        <v>21</v>
      </c>
      <c r="K6345" s="28" t="s">
        <v>20</v>
      </c>
      <c r="L6345" s="28" t="s">
        <v>20</v>
      </c>
      <c r="M6345" s="3" t="str">
        <f>IF(+OR(J6345="SI",G6345="SI"),"SI","NO")</f>
        <v>SI</v>
      </c>
      <c r="N6345" s="3" t="str">
        <f>IF(+OR(H6345="SI",K6345="SI"),"SI","NO")</f>
        <v>SI</v>
      </c>
      <c r="O6345" s="3" t="str">
        <f>IF(+OR(I6345="SI",L6345="SI"),"SI","NO")</f>
        <v>SI</v>
      </c>
    </row>
    <row r="6346" spans="1:15" x14ac:dyDescent="0.25">
      <c r="A6346" s="20" t="s">
        <v>3758</v>
      </c>
      <c r="B6346" s="1" t="s">
        <v>1430</v>
      </c>
      <c r="C6346" s="3">
        <v>6</v>
      </c>
      <c r="D6346" s="3" t="str">
        <f>VLOOKUP(Cobertura2021[[#This Row],['#Area]],S:T,2)</f>
        <v>Rural</v>
      </c>
      <c r="E6346" s="1" t="s">
        <v>3994</v>
      </c>
      <c r="F6346" s="3">
        <v>54</v>
      </c>
      <c r="G6346" s="27" t="s">
        <v>5320</v>
      </c>
      <c r="H6346" s="27" t="s">
        <v>5320</v>
      </c>
      <c r="I6346" s="27" t="s">
        <v>5320</v>
      </c>
      <c r="J6346" s="28" t="s">
        <v>20</v>
      </c>
      <c r="K6346" s="28" t="s">
        <v>20</v>
      </c>
      <c r="L6346" s="28" t="s">
        <v>20</v>
      </c>
      <c r="M6346" s="3" t="str">
        <f>IF(+OR(J6346="SI",G6346="SI"),"SI","NO")</f>
        <v>SI</v>
      </c>
      <c r="N6346" s="3" t="str">
        <f>IF(+OR(H6346="SI",K6346="SI"),"SI","NO")</f>
        <v>SI</v>
      </c>
      <c r="O6346" s="3" t="str">
        <f>IF(+OR(I6346="SI",L6346="SI"),"SI","NO")</f>
        <v>SI</v>
      </c>
    </row>
    <row r="6347" spans="1:15" hidden="1" x14ac:dyDescent="0.25">
      <c r="A6347" s="20" t="s">
        <v>3758</v>
      </c>
      <c r="B6347" s="1" t="s">
        <v>3997</v>
      </c>
      <c r="C6347" s="3">
        <v>3</v>
      </c>
      <c r="D6347" s="3" t="str">
        <f>VLOOKUP(Cobertura2021[[#This Row],['#Area]],S:T,2)</f>
        <v>Suburbana</v>
      </c>
      <c r="E6347" s="1" t="s">
        <v>4009</v>
      </c>
      <c r="F6347" s="3">
        <v>322</v>
      </c>
      <c r="G6347" s="27" t="s">
        <v>5320</v>
      </c>
      <c r="H6347" s="27" t="s">
        <v>5320</v>
      </c>
      <c r="I6347" s="27" t="s">
        <v>5320</v>
      </c>
      <c r="J6347" s="28" t="s">
        <v>21</v>
      </c>
      <c r="K6347" s="28" t="s">
        <v>21</v>
      </c>
      <c r="L6347" s="28" t="s">
        <v>20</v>
      </c>
      <c r="M6347" s="3" t="str">
        <f>IF(+OR(J6347="SI",G6347="SI"),"SI","NO")</f>
        <v>SI</v>
      </c>
      <c r="N6347" s="3" t="str">
        <f>IF(+OR(H6347="SI",K6347="SI"),"SI","NO")</f>
        <v>SI</v>
      </c>
      <c r="O6347" s="3" t="str">
        <f>IF(+OR(I6347="SI",L6347="SI"),"SI","NO")</f>
        <v>SI</v>
      </c>
    </row>
    <row r="6348" spans="1:15" hidden="1" x14ac:dyDescent="0.25">
      <c r="A6348" s="20" t="s">
        <v>3758</v>
      </c>
      <c r="B6348" s="1" t="s">
        <v>4081</v>
      </c>
      <c r="C6348" s="3">
        <v>1</v>
      </c>
      <c r="D6348" s="3" t="e">
        <f>VLOOKUP(Cobertura2021[[#This Row],['#Area]],S:T,2)</f>
        <v>#N/A</v>
      </c>
      <c r="E6348" s="1" t="s">
        <v>553</v>
      </c>
      <c r="F6348" s="3">
        <v>23</v>
      </c>
      <c r="G6348" s="27" t="s">
        <v>5320</v>
      </c>
      <c r="H6348" s="27" t="s">
        <v>5320</v>
      </c>
      <c r="I6348" s="27" t="s">
        <v>5320</v>
      </c>
      <c r="J6348" s="28" t="s">
        <v>21</v>
      </c>
      <c r="K6348" s="28" t="s">
        <v>21</v>
      </c>
      <c r="L6348" s="28" t="s">
        <v>20</v>
      </c>
      <c r="M6348" s="3" t="str">
        <f>IF(+OR(J6348="SI",G6348="SI"),"SI","NO")</f>
        <v>SI</v>
      </c>
      <c r="N6348" s="3" t="str">
        <f>IF(+OR(H6348="SI",K6348="SI"),"SI","NO")</f>
        <v>SI</v>
      </c>
      <c r="O6348" s="3" t="str">
        <f>IF(+OR(I6348="SI",L6348="SI"),"SI","NO")</f>
        <v>SI</v>
      </c>
    </row>
    <row r="6349" spans="1:15" x14ac:dyDescent="0.25">
      <c r="A6349" s="20" t="s">
        <v>3758</v>
      </c>
      <c r="B6349" s="1" t="s">
        <v>4081</v>
      </c>
      <c r="C6349" s="3">
        <v>6</v>
      </c>
      <c r="D6349" s="3" t="str">
        <f>VLOOKUP(Cobertura2021[[#This Row],['#Area]],S:T,2)</f>
        <v>Rural</v>
      </c>
      <c r="E6349" s="1" t="s">
        <v>553</v>
      </c>
      <c r="F6349" s="3">
        <v>16</v>
      </c>
      <c r="G6349" s="27" t="s">
        <v>5320</v>
      </c>
      <c r="H6349" s="27" t="s">
        <v>5320</v>
      </c>
      <c r="I6349" s="27" t="s">
        <v>5320</v>
      </c>
      <c r="J6349" s="28" t="s">
        <v>21</v>
      </c>
      <c r="K6349" s="28" t="s">
        <v>21</v>
      </c>
      <c r="L6349" s="28" t="s">
        <v>20</v>
      </c>
      <c r="M6349" s="3" t="str">
        <f>IF(+OR(J6349="SI",G6349="SI"),"SI","NO")</f>
        <v>SI</v>
      </c>
      <c r="N6349" s="3" t="str">
        <f>IF(+OR(H6349="SI",K6349="SI"),"SI","NO")</f>
        <v>SI</v>
      </c>
      <c r="O6349" s="3" t="str">
        <f>IF(+OR(I6349="SI",L6349="SI"),"SI","NO")</f>
        <v>SI</v>
      </c>
    </row>
    <row r="6350" spans="1:15" hidden="1" x14ac:dyDescent="0.25">
      <c r="A6350" s="20" t="s">
        <v>3758</v>
      </c>
      <c r="B6350" s="1" t="s">
        <v>595</v>
      </c>
      <c r="C6350" s="3">
        <v>1</v>
      </c>
      <c r="D6350" s="3" t="e">
        <f>VLOOKUP(Cobertura2021[[#This Row],['#Area]],S:T,2)</f>
        <v>#N/A</v>
      </c>
      <c r="E6350" s="1" t="s">
        <v>3620</v>
      </c>
      <c r="F6350" s="3">
        <v>101</v>
      </c>
      <c r="G6350" s="27" t="s">
        <v>5320</v>
      </c>
      <c r="H6350" s="27" t="s">
        <v>5320</v>
      </c>
      <c r="I6350" s="27" t="s">
        <v>5320</v>
      </c>
      <c r="J6350" s="28" t="s">
        <v>21</v>
      </c>
      <c r="K6350" s="28" t="s">
        <v>21</v>
      </c>
      <c r="L6350" s="28" t="s">
        <v>21</v>
      </c>
      <c r="M6350" s="3" t="str">
        <f>IF(+OR(J6350="SI",G6350="SI"),"SI","NO")</f>
        <v>SI</v>
      </c>
      <c r="N6350" s="3" t="str">
        <f>IF(+OR(H6350="SI",K6350="SI"),"SI","NO")</f>
        <v>SI</v>
      </c>
      <c r="O6350" s="3" t="str">
        <f>IF(+OR(I6350="SI",L6350="SI"),"SI","NO")</f>
        <v>SI</v>
      </c>
    </row>
    <row r="6351" spans="1:15" x14ac:dyDescent="0.25">
      <c r="A6351" s="20" t="s">
        <v>3758</v>
      </c>
      <c r="B6351" s="1" t="s">
        <v>4081</v>
      </c>
      <c r="C6351" s="3">
        <v>6</v>
      </c>
      <c r="D6351" s="3" t="str">
        <f>VLOOKUP(Cobertura2021[[#This Row],['#Area]],S:T,2)</f>
        <v>Rural</v>
      </c>
      <c r="E6351" s="1" t="s">
        <v>4082</v>
      </c>
      <c r="F6351" s="3">
        <v>12</v>
      </c>
      <c r="G6351" s="27" t="s">
        <v>5320</v>
      </c>
      <c r="H6351" s="27" t="s">
        <v>5320</v>
      </c>
      <c r="I6351" s="27" t="s">
        <v>5320</v>
      </c>
      <c r="J6351" s="28" t="s">
        <v>21</v>
      </c>
      <c r="K6351" s="28" t="s">
        <v>20</v>
      </c>
      <c r="L6351" s="28" t="s">
        <v>20</v>
      </c>
      <c r="M6351" s="3" t="str">
        <f>IF(+OR(J6351="SI",G6351="SI"),"SI","NO")</f>
        <v>SI</v>
      </c>
      <c r="N6351" s="3" t="str">
        <f>IF(+OR(H6351="SI",K6351="SI"),"SI","NO")</f>
        <v>SI</v>
      </c>
      <c r="O6351" s="3" t="str">
        <f>IF(+OR(I6351="SI",L6351="SI"),"SI","NO")</f>
        <v>SI</v>
      </c>
    </row>
    <row r="6352" spans="1:15" x14ac:dyDescent="0.25">
      <c r="A6352" s="20" t="s">
        <v>3758</v>
      </c>
      <c r="B6352" s="1" t="s">
        <v>1707</v>
      </c>
      <c r="C6352" s="3">
        <v>6</v>
      </c>
      <c r="D6352" s="3" t="str">
        <f>VLOOKUP(Cobertura2021[[#This Row],['#Area]],S:T,2)</f>
        <v>Rural</v>
      </c>
      <c r="E6352" s="1" t="s">
        <v>1412</v>
      </c>
      <c r="F6352" s="3">
        <v>40</v>
      </c>
      <c r="G6352" s="27" t="s">
        <v>5320</v>
      </c>
      <c r="H6352" s="27" t="s">
        <v>5320</v>
      </c>
      <c r="I6352" s="27" t="s">
        <v>5320</v>
      </c>
      <c r="J6352" s="28" t="s">
        <v>21</v>
      </c>
      <c r="K6352" s="28" t="s">
        <v>20</v>
      </c>
      <c r="L6352" s="28" t="s">
        <v>20</v>
      </c>
      <c r="M6352" s="3" t="str">
        <f>IF(+OR(J6352="SI",G6352="SI"),"SI","NO")</f>
        <v>SI</v>
      </c>
      <c r="N6352" s="3" t="str">
        <f>IF(+OR(H6352="SI",K6352="SI"),"SI","NO")</f>
        <v>SI</v>
      </c>
      <c r="O6352" s="3" t="str">
        <f>IF(+OR(I6352="SI",L6352="SI"),"SI","NO")</f>
        <v>SI</v>
      </c>
    </row>
    <row r="6353" spans="1:15" x14ac:dyDescent="0.25">
      <c r="A6353" s="20" t="s">
        <v>3758</v>
      </c>
      <c r="B6353" s="1" t="s">
        <v>3997</v>
      </c>
      <c r="C6353" s="3">
        <v>6</v>
      </c>
      <c r="D6353" s="3" t="str">
        <f>VLOOKUP(Cobertura2021[[#This Row],['#Area]],S:T,2)</f>
        <v>Rural</v>
      </c>
      <c r="E6353" s="1" t="s">
        <v>124</v>
      </c>
      <c r="F6353" s="3">
        <v>132</v>
      </c>
      <c r="G6353" s="27" t="s">
        <v>5320</v>
      </c>
      <c r="H6353" s="27" t="s">
        <v>5320</v>
      </c>
      <c r="I6353" s="27" t="s">
        <v>5320</v>
      </c>
      <c r="J6353" s="28" t="s">
        <v>21</v>
      </c>
      <c r="K6353" s="28" t="s">
        <v>21</v>
      </c>
      <c r="L6353" s="28" t="s">
        <v>21</v>
      </c>
      <c r="M6353" s="3" t="str">
        <f>IF(+OR(J6353="SI",G6353="SI"),"SI","NO")</f>
        <v>SI</v>
      </c>
      <c r="N6353" s="3" t="str">
        <f>IF(+OR(H6353="SI",K6353="SI"),"SI","NO")</f>
        <v>SI</v>
      </c>
      <c r="O6353" s="3" t="str">
        <f>IF(+OR(I6353="SI",L6353="SI"),"SI","NO")</f>
        <v>SI</v>
      </c>
    </row>
    <row r="6354" spans="1:15" hidden="1" x14ac:dyDescent="0.25">
      <c r="A6354" s="20" t="s">
        <v>3758</v>
      </c>
      <c r="B6354" s="1" t="s">
        <v>530</v>
      </c>
      <c r="C6354" s="3">
        <v>1</v>
      </c>
      <c r="D6354" s="3" t="e">
        <f>VLOOKUP(Cobertura2021[[#This Row],['#Area]],S:T,2)</f>
        <v>#N/A</v>
      </c>
      <c r="E6354" s="1" t="s">
        <v>124</v>
      </c>
      <c r="F6354" s="3">
        <v>176</v>
      </c>
      <c r="G6354" s="27" t="s">
        <v>5320</v>
      </c>
      <c r="H6354" s="27" t="s">
        <v>5320</v>
      </c>
      <c r="I6354" s="27" t="s">
        <v>5320</v>
      </c>
      <c r="J6354" s="28" t="s">
        <v>21</v>
      </c>
      <c r="K6354" s="28" t="s">
        <v>21</v>
      </c>
      <c r="L6354" s="28" t="s">
        <v>21</v>
      </c>
      <c r="M6354" s="3" t="str">
        <f>IF(+OR(J6354="SI",G6354="SI"),"SI","NO")</f>
        <v>SI</v>
      </c>
      <c r="N6354" s="3" t="str">
        <f>IF(+OR(H6354="SI",K6354="SI"),"SI","NO")</f>
        <v>SI</v>
      </c>
      <c r="O6354" s="3" t="str">
        <f>IF(+OR(I6354="SI",L6354="SI"),"SI","NO")</f>
        <v>SI</v>
      </c>
    </row>
    <row r="6355" spans="1:15" x14ac:dyDescent="0.25">
      <c r="A6355" s="20" t="s">
        <v>3758</v>
      </c>
      <c r="B6355" s="1" t="s">
        <v>1430</v>
      </c>
      <c r="C6355" s="3">
        <v>6</v>
      </c>
      <c r="D6355" s="3" t="str">
        <f>VLOOKUP(Cobertura2021[[#This Row],['#Area]],S:T,2)</f>
        <v>Rural</v>
      </c>
      <c r="E6355" s="1" t="s">
        <v>2977</v>
      </c>
      <c r="F6355" s="3">
        <v>97</v>
      </c>
      <c r="G6355" s="27" t="s">
        <v>5320</v>
      </c>
      <c r="H6355" s="27" t="s">
        <v>5320</v>
      </c>
      <c r="I6355" s="27" t="s">
        <v>5320</v>
      </c>
      <c r="J6355" s="28" t="s">
        <v>21</v>
      </c>
      <c r="K6355" s="28" t="s">
        <v>20</v>
      </c>
      <c r="L6355" s="28" t="s">
        <v>20</v>
      </c>
      <c r="M6355" s="3" t="str">
        <f>IF(+OR(J6355="SI",G6355="SI"),"SI","NO")</f>
        <v>SI</v>
      </c>
      <c r="N6355" s="3" t="str">
        <f>IF(+OR(H6355="SI",K6355="SI"),"SI","NO")</f>
        <v>SI</v>
      </c>
      <c r="O6355" s="3" t="str">
        <f>IF(+OR(I6355="SI",L6355="SI"),"SI","NO")</f>
        <v>SI</v>
      </c>
    </row>
    <row r="6356" spans="1:15" hidden="1" x14ac:dyDescent="0.25">
      <c r="A6356" s="20" t="s">
        <v>3758</v>
      </c>
      <c r="B6356" s="1" t="s">
        <v>1707</v>
      </c>
      <c r="C6356" s="3">
        <v>1</v>
      </c>
      <c r="D6356" s="3" t="e">
        <f>VLOOKUP(Cobertura2021[[#This Row],['#Area]],S:T,2)</f>
        <v>#N/A</v>
      </c>
      <c r="E6356" s="1" t="s">
        <v>1692</v>
      </c>
      <c r="F6356" s="3">
        <v>437</v>
      </c>
      <c r="G6356" s="27" t="s">
        <v>5320</v>
      </c>
      <c r="H6356" s="27" t="s">
        <v>5320</v>
      </c>
      <c r="I6356" s="27" t="s">
        <v>5320</v>
      </c>
      <c r="J6356" s="28" t="s">
        <v>21</v>
      </c>
      <c r="K6356" s="28" t="s">
        <v>21</v>
      </c>
      <c r="L6356" s="28" t="s">
        <v>21</v>
      </c>
      <c r="M6356" s="3" t="str">
        <f>IF(+OR(J6356="SI",G6356="SI"),"SI","NO")</f>
        <v>SI</v>
      </c>
      <c r="N6356" s="3" t="str">
        <f>IF(+OR(H6356="SI",K6356="SI"),"SI","NO")</f>
        <v>SI</v>
      </c>
      <c r="O6356" s="3" t="str">
        <f>IF(+OR(I6356="SI",L6356="SI"),"SI","NO")</f>
        <v>SI</v>
      </c>
    </row>
    <row r="6357" spans="1:15" hidden="1" x14ac:dyDescent="0.25">
      <c r="A6357" s="20" t="s">
        <v>3758</v>
      </c>
      <c r="B6357" s="1" t="s">
        <v>1707</v>
      </c>
      <c r="C6357" s="3">
        <v>1</v>
      </c>
      <c r="D6357" s="3" t="e">
        <f>VLOOKUP(Cobertura2021[[#This Row],['#Area]],S:T,2)</f>
        <v>#N/A</v>
      </c>
      <c r="E6357" s="1" t="s">
        <v>4015</v>
      </c>
      <c r="F6357" s="3">
        <v>168</v>
      </c>
      <c r="G6357" s="27" t="s">
        <v>5320</v>
      </c>
      <c r="H6357" s="27" t="s">
        <v>5320</v>
      </c>
      <c r="I6357" s="27" t="s">
        <v>5320</v>
      </c>
      <c r="J6357" s="28" t="s">
        <v>21</v>
      </c>
      <c r="K6357" s="28" t="s">
        <v>21</v>
      </c>
      <c r="L6357" s="28" t="s">
        <v>21</v>
      </c>
      <c r="M6357" s="3" t="str">
        <f>IF(+OR(J6357="SI",G6357="SI"),"SI","NO")</f>
        <v>SI</v>
      </c>
      <c r="N6357" s="3" t="str">
        <f>IF(+OR(H6357="SI",K6357="SI"),"SI","NO")</f>
        <v>SI</v>
      </c>
      <c r="O6357" s="3" t="str">
        <f>IF(+OR(I6357="SI",L6357="SI"),"SI","NO")</f>
        <v>SI</v>
      </c>
    </row>
    <row r="6358" spans="1:15" x14ac:dyDescent="0.25">
      <c r="A6358" s="20" t="s">
        <v>3758</v>
      </c>
      <c r="B6358" s="1" t="s">
        <v>9</v>
      </c>
      <c r="C6358" s="3">
        <v>6</v>
      </c>
      <c r="D6358" s="3" t="str">
        <f>VLOOKUP(Cobertura2021[[#This Row],['#Area]],S:T,2)</f>
        <v>Rural</v>
      </c>
      <c r="E6358" s="1" t="s">
        <v>4048</v>
      </c>
      <c r="F6358" s="3">
        <v>25</v>
      </c>
      <c r="G6358" s="27" t="s">
        <v>5320</v>
      </c>
      <c r="H6358" s="27" t="s">
        <v>5320</v>
      </c>
      <c r="I6358" s="27" t="s">
        <v>5320</v>
      </c>
      <c r="J6358" s="28" t="s">
        <v>21</v>
      </c>
      <c r="K6358" s="28" t="s">
        <v>21</v>
      </c>
      <c r="L6358" s="28" t="s">
        <v>20</v>
      </c>
      <c r="M6358" s="3" t="str">
        <f>IF(+OR(J6358="SI",G6358="SI"),"SI","NO")</f>
        <v>SI</v>
      </c>
      <c r="N6358" s="3" t="str">
        <f>IF(+OR(H6358="SI",K6358="SI"),"SI","NO")</f>
        <v>SI</v>
      </c>
      <c r="O6358" s="3" t="str">
        <f>IF(+OR(I6358="SI",L6358="SI"),"SI","NO")</f>
        <v>SI</v>
      </c>
    </row>
    <row r="6359" spans="1:15" hidden="1" x14ac:dyDescent="0.25">
      <c r="A6359" s="20" t="s">
        <v>3758</v>
      </c>
      <c r="B6359" s="1" t="s">
        <v>1707</v>
      </c>
      <c r="C6359" s="3">
        <v>1</v>
      </c>
      <c r="D6359" s="3" t="e">
        <f>VLOOKUP(Cobertura2021[[#This Row],['#Area]],S:T,2)</f>
        <v>#N/A</v>
      </c>
      <c r="E6359" s="1" t="s">
        <v>4016</v>
      </c>
      <c r="F6359" s="3">
        <v>379</v>
      </c>
      <c r="G6359" s="27" t="s">
        <v>5320</v>
      </c>
      <c r="H6359" s="27" t="s">
        <v>5320</v>
      </c>
      <c r="I6359" s="27" t="s">
        <v>5320</v>
      </c>
      <c r="J6359" s="28" t="s">
        <v>21</v>
      </c>
      <c r="K6359" s="28" t="s">
        <v>21</v>
      </c>
      <c r="L6359" s="28" t="s">
        <v>21</v>
      </c>
      <c r="M6359" s="3" t="str">
        <f>IF(+OR(J6359="SI",G6359="SI"),"SI","NO")</f>
        <v>SI</v>
      </c>
      <c r="N6359" s="3" t="str">
        <f>IF(+OR(H6359="SI",K6359="SI"),"SI","NO")</f>
        <v>SI</v>
      </c>
      <c r="O6359" s="3" t="str">
        <f>IF(+OR(I6359="SI",L6359="SI"),"SI","NO")</f>
        <v>SI</v>
      </c>
    </row>
    <row r="6360" spans="1:15" hidden="1" x14ac:dyDescent="0.25">
      <c r="A6360" s="20" t="s">
        <v>3758</v>
      </c>
      <c r="B6360" s="1" t="s">
        <v>530</v>
      </c>
      <c r="C6360" s="3">
        <v>1</v>
      </c>
      <c r="D6360" s="3" t="e">
        <f>VLOOKUP(Cobertura2021[[#This Row],['#Area]],S:T,2)</f>
        <v>#N/A</v>
      </c>
      <c r="E6360" s="1" t="s">
        <v>4016</v>
      </c>
      <c r="F6360" s="3">
        <v>226</v>
      </c>
      <c r="G6360" s="27" t="s">
        <v>5320</v>
      </c>
      <c r="H6360" s="27" t="s">
        <v>5320</v>
      </c>
      <c r="I6360" s="27" t="s">
        <v>5320</v>
      </c>
      <c r="J6360" s="28" t="s">
        <v>21</v>
      </c>
      <c r="K6360" s="28" t="s">
        <v>21</v>
      </c>
      <c r="L6360" s="28" t="s">
        <v>21</v>
      </c>
      <c r="M6360" s="3" t="str">
        <f>IF(+OR(J6360="SI",G6360="SI"),"SI","NO")</f>
        <v>SI</v>
      </c>
      <c r="N6360" s="3" t="str">
        <f>IF(+OR(H6360="SI",K6360="SI"),"SI","NO")</f>
        <v>SI</v>
      </c>
      <c r="O6360" s="3" t="str">
        <f>IF(+OR(I6360="SI",L6360="SI"),"SI","NO")</f>
        <v>SI</v>
      </c>
    </row>
    <row r="6361" spans="1:15" x14ac:dyDescent="0.25">
      <c r="A6361" s="20" t="s">
        <v>3758</v>
      </c>
      <c r="B6361" s="1" t="s">
        <v>530</v>
      </c>
      <c r="C6361" s="3">
        <v>6</v>
      </c>
      <c r="D6361" s="3" t="str">
        <f>VLOOKUP(Cobertura2021[[#This Row],['#Area]],S:T,2)</f>
        <v>Rural</v>
      </c>
      <c r="E6361" s="1" t="s">
        <v>4016</v>
      </c>
      <c r="F6361" s="3">
        <v>22</v>
      </c>
      <c r="G6361" s="27" t="s">
        <v>5320</v>
      </c>
      <c r="H6361" s="27" t="s">
        <v>5320</v>
      </c>
      <c r="I6361" s="27" t="s">
        <v>5320</v>
      </c>
      <c r="J6361" s="28" t="s">
        <v>21</v>
      </c>
      <c r="K6361" s="28" t="s">
        <v>21</v>
      </c>
      <c r="L6361" s="28" t="s">
        <v>21</v>
      </c>
      <c r="M6361" s="3" t="str">
        <f>IF(+OR(J6361="SI",G6361="SI"),"SI","NO")</f>
        <v>SI</v>
      </c>
      <c r="N6361" s="3" t="str">
        <f>IF(+OR(H6361="SI",K6361="SI"),"SI","NO")</f>
        <v>SI</v>
      </c>
      <c r="O6361" s="3" t="str">
        <f>IF(+OR(I6361="SI",L6361="SI"),"SI","NO")</f>
        <v>SI</v>
      </c>
    </row>
    <row r="6362" spans="1:15" hidden="1" x14ac:dyDescent="0.25">
      <c r="A6362" s="20" t="s">
        <v>3758</v>
      </c>
      <c r="B6362" s="1" t="s">
        <v>1937</v>
      </c>
      <c r="C6362" s="3">
        <v>1</v>
      </c>
      <c r="D6362" s="3" t="e">
        <f>VLOOKUP(Cobertura2021[[#This Row],['#Area]],S:T,2)</f>
        <v>#N/A</v>
      </c>
      <c r="E6362" s="1" t="s">
        <v>4080</v>
      </c>
      <c r="F6362" s="3">
        <v>247</v>
      </c>
      <c r="G6362" s="27" t="s">
        <v>5320</v>
      </c>
      <c r="H6362" s="27" t="s">
        <v>5320</v>
      </c>
      <c r="I6362" s="27" t="s">
        <v>5320</v>
      </c>
      <c r="J6362" s="28" t="s">
        <v>21</v>
      </c>
      <c r="K6362" s="28" t="s">
        <v>21</v>
      </c>
      <c r="L6362" s="28" t="s">
        <v>21</v>
      </c>
      <c r="M6362" s="3" t="str">
        <f>IF(+OR(J6362="SI",G6362="SI"),"SI","NO")</f>
        <v>SI</v>
      </c>
      <c r="N6362" s="3" t="str">
        <f>IF(+OR(H6362="SI",K6362="SI"),"SI","NO")</f>
        <v>SI</v>
      </c>
      <c r="O6362" s="3" t="str">
        <f>IF(+OR(I6362="SI",L6362="SI"),"SI","NO")</f>
        <v>SI</v>
      </c>
    </row>
    <row r="6363" spans="1:15" x14ac:dyDescent="0.25">
      <c r="A6363" s="20" t="s">
        <v>1004</v>
      </c>
      <c r="B6363" s="1" t="s">
        <v>1594</v>
      </c>
      <c r="C6363" s="3">
        <v>6</v>
      </c>
      <c r="D6363" s="3" t="str">
        <f>VLOOKUP(Cobertura2021[[#This Row],['#Area]],S:T,2)</f>
        <v>Rural</v>
      </c>
      <c r="E6363" s="1" t="s">
        <v>9</v>
      </c>
      <c r="F6363" s="3">
        <v>0</v>
      </c>
      <c r="G6363" s="27" t="s">
        <v>5320</v>
      </c>
      <c r="H6363" s="27" t="s">
        <v>3</v>
      </c>
      <c r="I6363" s="27" t="s">
        <v>3</v>
      </c>
      <c r="J6363" s="28" t="s">
        <v>21</v>
      </c>
      <c r="K6363" s="28" t="s">
        <v>20</v>
      </c>
      <c r="L6363" s="28" t="s">
        <v>20</v>
      </c>
      <c r="M6363" s="3" t="str">
        <f>IF(+OR(J6363="SI",G6363="SI"),"SI","NO")</f>
        <v>SI</v>
      </c>
      <c r="N6363" s="3" t="str">
        <f>IF(+OR(H6363="SI",K6363="SI"),"SI","NO")</f>
        <v>NO</v>
      </c>
      <c r="O6363" s="3" t="str">
        <f>IF(+OR(I6363="SI",L6363="SI"),"SI","NO")</f>
        <v>NO</v>
      </c>
    </row>
    <row r="6364" spans="1:15" hidden="1" x14ac:dyDescent="0.25">
      <c r="A6364" s="20" t="s">
        <v>3758</v>
      </c>
      <c r="B6364" s="1" t="s">
        <v>1937</v>
      </c>
      <c r="C6364" s="3">
        <v>1</v>
      </c>
      <c r="D6364" s="3" t="e">
        <f>VLOOKUP(Cobertura2021[[#This Row],['#Area]],S:T,2)</f>
        <v>#N/A</v>
      </c>
      <c r="E6364" s="1" t="s">
        <v>4079</v>
      </c>
      <c r="F6364" s="3">
        <v>325</v>
      </c>
      <c r="G6364" s="27" t="s">
        <v>5320</v>
      </c>
      <c r="H6364" s="27" t="s">
        <v>5320</v>
      </c>
      <c r="I6364" s="27" t="s">
        <v>5320</v>
      </c>
      <c r="J6364" s="28" t="s">
        <v>21</v>
      </c>
      <c r="K6364" s="28" t="s">
        <v>21</v>
      </c>
      <c r="L6364" s="28" t="s">
        <v>21</v>
      </c>
      <c r="M6364" s="3" t="str">
        <f>IF(+OR(J6364="SI",G6364="SI"),"SI","NO")</f>
        <v>SI</v>
      </c>
      <c r="N6364" s="3" t="str">
        <f>IF(+OR(H6364="SI",K6364="SI"),"SI","NO")</f>
        <v>SI</v>
      </c>
      <c r="O6364" s="3" t="str">
        <f>IF(+OR(I6364="SI",L6364="SI"),"SI","NO")</f>
        <v>SI</v>
      </c>
    </row>
    <row r="6365" spans="1:15" x14ac:dyDescent="0.25">
      <c r="A6365" s="20" t="s">
        <v>1004</v>
      </c>
      <c r="B6365" s="1" t="s">
        <v>1248</v>
      </c>
      <c r="C6365" s="3">
        <v>6</v>
      </c>
      <c r="D6365" s="3" t="str">
        <f>VLOOKUP(Cobertura2021[[#This Row],['#Area]],S:T,2)</f>
        <v>Rural</v>
      </c>
      <c r="E6365" s="1" t="s">
        <v>9</v>
      </c>
      <c r="F6365" s="3">
        <v>175</v>
      </c>
      <c r="G6365" s="27" t="s">
        <v>5320</v>
      </c>
      <c r="H6365" s="27" t="s">
        <v>5320</v>
      </c>
      <c r="I6365" s="27" t="s">
        <v>3</v>
      </c>
      <c r="J6365" s="28" t="s">
        <v>21</v>
      </c>
      <c r="K6365" s="28" t="s">
        <v>20</v>
      </c>
      <c r="L6365" s="28" t="s">
        <v>20</v>
      </c>
      <c r="M6365" s="3" t="str">
        <f>IF(+OR(J6365="SI",G6365="SI"),"SI","NO")</f>
        <v>SI</v>
      </c>
      <c r="N6365" s="3" t="str">
        <f>IF(+OR(H6365="SI",K6365="SI"),"SI","NO")</f>
        <v>SI</v>
      </c>
      <c r="O6365" s="3" t="str">
        <f>IF(+OR(I6365="SI",L6365="SI"),"SI","NO")</f>
        <v>NO</v>
      </c>
    </row>
    <row r="6366" spans="1:15" x14ac:dyDescent="0.25">
      <c r="A6366" s="20" t="s">
        <v>3758</v>
      </c>
      <c r="B6366" s="1" t="s">
        <v>3997</v>
      </c>
      <c r="C6366" s="3">
        <v>6</v>
      </c>
      <c r="D6366" s="3" t="str">
        <f>VLOOKUP(Cobertura2021[[#This Row],['#Area]],S:T,2)</f>
        <v>Rural</v>
      </c>
      <c r="E6366" s="1" t="s">
        <v>6</v>
      </c>
      <c r="F6366" s="3">
        <v>68</v>
      </c>
      <c r="G6366" s="27" t="s">
        <v>5320</v>
      </c>
      <c r="H6366" s="27" t="s">
        <v>5320</v>
      </c>
      <c r="I6366" s="27" t="s">
        <v>5320</v>
      </c>
      <c r="J6366" s="28" t="s">
        <v>21</v>
      </c>
      <c r="K6366" s="28" t="s">
        <v>21</v>
      </c>
      <c r="L6366" s="28" t="s">
        <v>20</v>
      </c>
      <c r="M6366" s="3" t="str">
        <f>IF(+OR(J6366="SI",G6366="SI"),"SI","NO")</f>
        <v>SI</v>
      </c>
      <c r="N6366" s="3" t="str">
        <f>IF(+OR(H6366="SI",K6366="SI"),"SI","NO")</f>
        <v>SI</v>
      </c>
      <c r="O6366" s="3" t="str">
        <f>IF(+OR(I6366="SI",L6366="SI"),"SI","NO")</f>
        <v>SI</v>
      </c>
    </row>
    <row r="6367" spans="1:15" hidden="1" x14ac:dyDescent="0.25">
      <c r="A6367" s="20" t="s">
        <v>3758</v>
      </c>
      <c r="B6367" s="1" t="s">
        <v>1707</v>
      </c>
      <c r="C6367" s="3">
        <v>1</v>
      </c>
      <c r="D6367" s="3" t="e">
        <f>VLOOKUP(Cobertura2021[[#This Row],['#Area]],S:T,2)</f>
        <v>#N/A</v>
      </c>
      <c r="E6367" s="1" t="s">
        <v>6</v>
      </c>
      <c r="F6367" s="3">
        <v>417</v>
      </c>
      <c r="G6367" s="27" t="s">
        <v>5320</v>
      </c>
      <c r="H6367" s="27" t="s">
        <v>5320</v>
      </c>
      <c r="I6367" s="27" t="s">
        <v>5320</v>
      </c>
      <c r="J6367" s="28" t="s">
        <v>21</v>
      </c>
      <c r="K6367" s="28" t="s">
        <v>21</v>
      </c>
      <c r="L6367" s="28" t="s">
        <v>21</v>
      </c>
      <c r="M6367" s="3" t="str">
        <f>IF(+OR(J6367="SI",G6367="SI"),"SI","NO")</f>
        <v>SI</v>
      </c>
      <c r="N6367" s="3" t="str">
        <f>IF(+OR(H6367="SI",K6367="SI"),"SI","NO")</f>
        <v>SI</v>
      </c>
      <c r="O6367" s="3" t="str">
        <f>IF(+OR(I6367="SI",L6367="SI"),"SI","NO")</f>
        <v>SI</v>
      </c>
    </row>
    <row r="6368" spans="1:15" hidden="1" x14ac:dyDescent="0.25">
      <c r="A6368" s="20" t="s">
        <v>3758</v>
      </c>
      <c r="B6368" s="1" t="s">
        <v>3997</v>
      </c>
      <c r="C6368" s="3">
        <v>1</v>
      </c>
      <c r="D6368" s="3" t="e">
        <f>VLOOKUP(Cobertura2021[[#This Row],['#Area]],S:T,2)</f>
        <v>#N/A</v>
      </c>
      <c r="E6368" s="1" t="s">
        <v>3999</v>
      </c>
      <c r="F6368" s="3">
        <v>266</v>
      </c>
      <c r="G6368" s="27" t="s">
        <v>5320</v>
      </c>
      <c r="H6368" s="27" t="s">
        <v>5320</v>
      </c>
      <c r="I6368" s="27" t="s">
        <v>5320</v>
      </c>
      <c r="J6368" s="28" t="s">
        <v>21</v>
      </c>
      <c r="K6368" s="28" t="s">
        <v>21</v>
      </c>
      <c r="L6368" s="28" t="s">
        <v>21</v>
      </c>
      <c r="M6368" s="3" t="str">
        <f>IF(+OR(J6368="SI",G6368="SI"),"SI","NO")</f>
        <v>SI</v>
      </c>
      <c r="N6368" s="3" t="str">
        <f>IF(+OR(H6368="SI",K6368="SI"),"SI","NO")</f>
        <v>SI</v>
      </c>
      <c r="O6368" s="3" t="str">
        <f>IF(+OR(I6368="SI",L6368="SI"),"SI","NO")</f>
        <v>SI</v>
      </c>
    </row>
    <row r="6369" spans="1:15" hidden="1" x14ac:dyDescent="0.25">
      <c r="A6369" s="20" t="s">
        <v>3758</v>
      </c>
      <c r="B6369" s="1" t="s">
        <v>4081</v>
      </c>
      <c r="C6369" s="3">
        <v>1</v>
      </c>
      <c r="D6369" s="3" t="e">
        <f>VLOOKUP(Cobertura2021[[#This Row],['#Area]],S:T,2)</f>
        <v>#N/A</v>
      </c>
      <c r="E6369" s="1" t="s">
        <v>182</v>
      </c>
      <c r="F6369" s="3">
        <v>67</v>
      </c>
      <c r="G6369" s="27" t="s">
        <v>5320</v>
      </c>
      <c r="H6369" s="27" t="s">
        <v>5320</v>
      </c>
      <c r="I6369" s="27" t="s">
        <v>5320</v>
      </c>
      <c r="J6369" s="28" t="s">
        <v>21</v>
      </c>
      <c r="K6369" s="28" t="s">
        <v>21</v>
      </c>
      <c r="L6369" s="28" t="s">
        <v>20</v>
      </c>
      <c r="M6369" s="3" t="str">
        <f>IF(+OR(J6369="SI",G6369="SI"),"SI","NO")</f>
        <v>SI</v>
      </c>
      <c r="N6369" s="3" t="str">
        <f>IF(+OR(H6369="SI",K6369="SI"),"SI","NO")</f>
        <v>SI</v>
      </c>
      <c r="O6369" s="3" t="str">
        <f>IF(+OR(I6369="SI",L6369="SI"),"SI","NO")</f>
        <v>SI</v>
      </c>
    </row>
    <row r="6370" spans="1:15" x14ac:dyDescent="0.25">
      <c r="A6370" s="20" t="s">
        <v>3758</v>
      </c>
      <c r="B6370" s="1" t="s">
        <v>4081</v>
      </c>
      <c r="C6370" s="3">
        <v>6</v>
      </c>
      <c r="D6370" s="3" t="str">
        <f>VLOOKUP(Cobertura2021[[#This Row],['#Area]],S:T,2)</f>
        <v>Rural</v>
      </c>
      <c r="E6370" s="1" t="s">
        <v>182</v>
      </c>
      <c r="F6370" s="3">
        <v>48</v>
      </c>
      <c r="G6370" s="27" t="s">
        <v>5320</v>
      </c>
      <c r="H6370" s="27" t="s">
        <v>5320</v>
      </c>
      <c r="I6370" s="27" t="s">
        <v>5320</v>
      </c>
      <c r="J6370" s="28" t="s">
        <v>21</v>
      </c>
      <c r="K6370" s="28" t="s">
        <v>21</v>
      </c>
      <c r="L6370" s="28" t="s">
        <v>20</v>
      </c>
      <c r="M6370" s="3" t="str">
        <f>IF(+OR(J6370="SI",G6370="SI"),"SI","NO")</f>
        <v>SI</v>
      </c>
      <c r="N6370" s="3" t="str">
        <f>IF(+OR(H6370="SI",K6370="SI"),"SI","NO")</f>
        <v>SI</v>
      </c>
      <c r="O6370" s="3" t="str">
        <f>IF(+OR(I6370="SI",L6370="SI"),"SI","NO")</f>
        <v>SI</v>
      </c>
    </row>
    <row r="6371" spans="1:15" x14ac:dyDescent="0.25">
      <c r="A6371" s="20" t="s">
        <v>3758</v>
      </c>
      <c r="B6371" s="1" t="s">
        <v>4074</v>
      </c>
      <c r="C6371" s="3">
        <v>6</v>
      </c>
      <c r="D6371" s="3" t="str">
        <f>VLOOKUP(Cobertura2021[[#This Row],['#Area]],S:T,2)</f>
        <v>Rural</v>
      </c>
      <c r="E6371" s="1" t="s">
        <v>1144</v>
      </c>
      <c r="F6371" s="3">
        <v>71</v>
      </c>
      <c r="G6371" s="27" t="s">
        <v>5320</v>
      </c>
      <c r="H6371" s="27" t="s">
        <v>5320</v>
      </c>
      <c r="I6371" s="27" t="s">
        <v>5320</v>
      </c>
      <c r="J6371" s="28" t="s">
        <v>21</v>
      </c>
      <c r="K6371" s="28" t="s">
        <v>21</v>
      </c>
      <c r="L6371" s="28" t="s">
        <v>20</v>
      </c>
      <c r="M6371" s="3" t="str">
        <f>IF(+OR(J6371="SI",G6371="SI"),"SI","NO")</f>
        <v>SI</v>
      </c>
      <c r="N6371" s="3" t="str">
        <f>IF(+OR(H6371="SI",K6371="SI"),"SI","NO")</f>
        <v>SI</v>
      </c>
      <c r="O6371" s="3" t="str">
        <f>IF(+OR(I6371="SI",L6371="SI"),"SI","NO")</f>
        <v>SI</v>
      </c>
    </row>
    <row r="6372" spans="1:15" x14ac:dyDescent="0.25">
      <c r="A6372" s="20" t="s">
        <v>3758</v>
      </c>
      <c r="B6372" s="1" t="s">
        <v>1430</v>
      </c>
      <c r="C6372" s="3">
        <v>6</v>
      </c>
      <c r="D6372" s="3" t="str">
        <f>VLOOKUP(Cobertura2021[[#This Row],['#Area]],S:T,2)</f>
        <v>Rural</v>
      </c>
      <c r="E6372" s="1" t="s">
        <v>3993</v>
      </c>
      <c r="F6372" s="3">
        <v>170</v>
      </c>
      <c r="G6372" s="27" t="s">
        <v>5320</v>
      </c>
      <c r="H6372" s="27" t="s">
        <v>5320</v>
      </c>
      <c r="I6372" s="27" t="s">
        <v>5320</v>
      </c>
      <c r="J6372" s="28" t="s">
        <v>21</v>
      </c>
      <c r="K6372" s="28" t="s">
        <v>21</v>
      </c>
      <c r="L6372" s="28" t="s">
        <v>20</v>
      </c>
      <c r="M6372" s="3" t="str">
        <f>IF(+OR(J6372="SI",G6372="SI"),"SI","NO")</f>
        <v>SI</v>
      </c>
      <c r="N6372" s="3" t="str">
        <f>IF(+OR(H6372="SI",K6372="SI"),"SI","NO")</f>
        <v>SI</v>
      </c>
      <c r="O6372" s="3" t="str">
        <f>IF(+OR(I6372="SI",L6372="SI"),"SI","NO")</f>
        <v>SI</v>
      </c>
    </row>
    <row r="6373" spans="1:15" x14ac:dyDescent="0.25">
      <c r="A6373" s="20" t="s">
        <v>3758</v>
      </c>
      <c r="B6373" s="1" t="s">
        <v>4081</v>
      </c>
      <c r="C6373" s="3">
        <v>6</v>
      </c>
      <c r="D6373" s="3" t="str">
        <f>VLOOKUP(Cobertura2021[[#This Row],['#Area]],S:T,2)</f>
        <v>Rural</v>
      </c>
      <c r="E6373" s="1" t="s">
        <v>3531</v>
      </c>
      <c r="F6373" s="3">
        <v>35</v>
      </c>
      <c r="G6373" s="27" t="s">
        <v>5320</v>
      </c>
      <c r="H6373" s="27" t="s">
        <v>5320</v>
      </c>
      <c r="I6373" s="27" t="s">
        <v>5320</v>
      </c>
      <c r="J6373" s="28" t="s">
        <v>21</v>
      </c>
      <c r="K6373" s="28" t="s">
        <v>20</v>
      </c>
      <c r="L6373" s="28" t="s">
        <v>20</v>
      </c>
      <c r="M6373" s="3" t="str">
        <f>IF(+OR(J6373="SI",G6373="SI"),"SI","NO")</f>
        <v>SI</v>
      </c>
      <c r="N6373" s="3" t="str">
        <f>IF(+OR(H6373="SI",K6373="SI"),"SI","NO")</f>
        <v>SI</v>
      </c>
      <c r="O6373" s="3" t="str">
        <f>IF(+OR(I6373="SI",L6373="SI"),"SI","NO")</f>
        <v>SI</v>
      </c>
    </row>
    <row r="6374" spans="1:15" hidden="1" x14ac:dyDescent="0.25">
      <c r="A6374" s="20" t="s">
        <v>3758</v>
      </c>
      <c r="B6374" s="1" t="s">
        <v>3997</v>
      </c>
      <c r="C6374" s="3">
        <v>1</v>
      </c>
      <c r="D6374" s="3" t="e">
        <f>VLOOKUP(Cobertura2021[[#This Row],['#Area]],S:T,2)</f>
        <v>#N/A</v>
      </c>
      <c r="E6374" s="1" t="s">
        <v>4001</v>
      </c>
      <c r="F6374" s="3">
        <v>947</v>
      </c>
      <c r="G6374" s="27" t="s">
        <v>5320</v>
      </c>
      <c r="H6374" s="27" t="s">
        <v>5320</v>
      </c>
      <c r="I6374" s="27" t="s">
        <v>5320</v>
      </c>
      <c r="J6374" s="28" t="s">
        <v>21</v>
      </c>
      <c r="K6374" s="28" t="s">
        <v>21</v>
      </c>
      <c r="L6374" s="28" t="s">
        <v>21</v>
      </c>
      <c r="M6374" s="3" t="str">
        <f>IF(+OR(J6374="SI",G6374="SI"),"SI","NO")</f>
        <v>SI</v>
      </c>
      <c r="N6374" s="3" t="str">
        <f>IF(+OR(H6374="SI",K6374="SI"),"SI","NO")</f>
        <v>SI</v>
      </c>
      <c r="O6374" s="3" t="str">
        <f>IF(+OR(I6374="SI",L6374="SI"),"SI","NO")</f>
        <v>SI</v>
      </c>
    </row>
    <row r="6375" spans="1:15" hidden="1" x14ac:dyDescent="0.25">
      <c r="A6375" s="20" t="s">
        <v>3758</v>
      </c>
      <c r="B6375" s="1" t="s">
        <v>1430</v>
      </c>
      <c r="C6375" s="3">
        <v>1</v>
      </c>
      <c r="D6375" s="3" t="e">
        <f>VLOOKUP(Cobertura2021[[#This Row],['#Area]],S:T,2)</f>
        <v>#N/A</v>
      </c>
      <c r="E6375" s="1" t="s">
        <v>3341</v>
      </c>
      <c r="F6375" s="3">
        <v>191</v>
      </c>
      <c r="G6375" s="27" t="s">
        <v>5320</v>
      </c>
      <c r="H6375" s="27" t="s">
        <v>5320</v>
      </c>
      <c r="I6375" s="27" t="s">
        <v>5320</v>
      </c>
      <c r="J6375" s="28" t="s">
        <v>21</v>
      </c>
      <c r="K6375" s="28" t="s">
        <v>21</v>
      </c>
      <c r="L6375" s="28" t="s">
        <v>21</v>
      </c>
      <c r="M6375" s="3" t="str">
        <f>IF(+OR(J6375="SI",G6375="SI"),"SI","NO")</f>
        <v>SI</v>
      </c>
      <c r="N6375" s="3" t="str">
        <f>IF(+OR(H6375="SI",K6375="SI"),"SI","NO")</f>
        <v>SI</v>
      </c>
      <c r="O6375" s="3" t="str">
        <f>IF(+OR(I6375="SI",L6375="SI"),"SI","NO")</f>
        <v>SI</v>
      </c>
    </row>
    <row r="6376" spans="1:15" hidden="1" x14ac:dyDescent="0.25">
      <c r="A6376" s="20" t="s">
        <v>3758</v>
      </c>
      <c r="B6376" s="1" t="s">
        <v>3997</v>
      </c>
      <c r="C6376" s="3">
        <v>1</v>
      </c>
      <c r="D6376" s="3" t="e">
        <f>VLOOKUP(Cobertura2021[[#This Row],['#Area]],S:T,2)</f>
        <v>#N/A</v>
      </c>
      <c r="E6376" s="1" t="s">
        <v>3998</v>
      </c>
      <c r="F6376" s="3">
        <v>163</v>
      </c>
      <c r="G6376" s="27" t="s">
        <v>5320</v>
      </c>
      <c r="H6376" s="27" t="s">
        <v>5320</v>
      </c>
      <c r="I6376" s="27" t="s">
        <v>5320</v>
      </c>
      <c r="J6376" s="28" t="s">
        <v>21</v>
      </c>
      <c r="K6376" s="28" t="s">
        <v>21</v>
      </c>
      <c r="L6376" s="28" t="s">
        <v>21</v>
      </c>
      <c r="M6376" s="3" t="str">
        <f>IF(+OR(J6376="SI",G6376="SI"),"SI","NO")</f>
        <v>SI</v>
      </c>
      <c r="N6376" s="3" t="str">
        <f>IF(+OR(H6376="SI",K6376="SI"),"SI","NO")</f>
        <v>SI</v>
      </c>
      <c r="O6376" s="3" t="str">
        <f>IF(+OR(I6376="SI",L6376="SI"),"SI","NO")</f>
        <v>SI</v>
      </c>
    </row>
    <row r="6377" spans="1:15" x14ac:dyDescent="0.25">
      <c r="A6377" s="20" t="s">
        <v>3758</v>
      </c>
      <c r="B6377" s="1" t="s">
        <v>1707</v>
      </c>
      <c r="C6377" s="3">
        <v>6</v>
      </c>
      <c r="D6377" s="3" t="str">
        <f>VLOOKUP(Cobertura2021[[#This Row],['#Area]],S:T,2)</f>
        <v>Rural</v>
      </c>
      <c r="E6377" s="1" t="s">
        <v>4031</v>
      </c>
      <c r="F6377" s="3">
        <v>55</v>
      </c>
      <c r="G6377" s="27" t="s">
        <v>5320</v>
      </c>
      <c r="H6377" s="27" t="s">
        <v>5320</v>
      </c>
      <c r="I6377" s="27" t="s">
        <v>5320</v>
      </c>
      <c r="J6377" s="28" t="s">
        <v>21</v>
      </c>
      <c r="K6377" s="28" t="s">
        <v>21</v>
      </c>
      <c r="L6377" s="28" t="s">
        <v>21</v>
      </c>
      <c r="M6377" s="3" t="str">
        <f>IF(+OR(J6377="SI",G6377="SI"),"SI","NO")</f>
        <v>SI</v>
      </c>
      <c r="N6377" s="3" t="str">
        <f>IF(+OR(H6377="SI",K6377="SI"),"SI","NO")</f>
        <v>SI</v>
      </c>
      <c r="O6377" s="3" t="str">
        <f>IF(+OR(I6377="SI",L6377="SI"),"SI","NO")</f>
        <v>SI</v>
      </c>
    </row>
    <row r="6378" spans="1:15" x14ac:dyDescent="0.25">
      <c r="A6378" s="20" t="s">
        <v>3758</v>
      </c>
      <c r="B6378" s="1" t="s">
        <v>1707</v>
      </c>
      <c r="C6378" s="3">
        <v>6</v>
      </c>
      <c r="D6378" s="3" t="str">
        <f>VLOOKUP(Cobertura2021[[#This Row],['#Area]],S:T,2)</f>
        <v>Rural</v>
      </c>
      <c r="E6378" s="1" t="s">
        <v>4027</v>
      </c>
      <c r="F6378" s="3">
        <v>8</v>
      </c>
      <c r="G6378" s="27" t="s">
        <v>5320</v>
      </c>
      <c r="H6378" s="27" t="s">
        <v>5320</v>
      </c>
      <c r="I6378" s="27" t="s">
        <v>5320</v>
      </c>
      <c r="J6378" s="28" t="s">
        <v>20</v>
      </c>
      <c r="K6378" s="28" t="s">
        <v>20</v>
      </c>
      <c r="L6378" s="28" t="s">
        <v>20</v>
      </c>
      <c r="M6378" s="3" t="str">
        <f>IF(+OR(J6378="SI",G6378="SI"),"SI","NO")</f>
        <v>SI</v>
      </c>
      <c r="N6378" s="3" t="str">
        <f>IF(+OR(H6378="SI",K6378="SI"),"SI","NO")</f>
        <v>SI</v>
      </c>
      <c r="O6378" s="3" t="str">
        <f>IF(+OR(I6378="SI",L6378="SI"),"SI","NO")</f>
        <v>SI</v>
      </c>
    </row>
    <row r="6379" spans="1:15" hidden="1" x14ac:dyDescent="0.25">
      <c r="A6379" s="20" t="s">
        <v>3758</v>
      </c>
      <c r="B6379" s="1" t="s">
        <v>1430</v>
      </c>
      <c r="C6379" s="3">
        <v>1</v>
      </c>
      <c r="D6379" s="3" t="e">
        <f>VLOOKUP(Cobertura2021[[#This Row],['#Area]],S:T,2)</f>
        <v>#N/A</v>
      </c>
      <c r="E6379" s="1" t="s">
        <v>644</v>
      </c>
      <c r="F6379" s="3">
        <v>256</v>
      </c>
      <c r="G6379" s="27" t="s">
        <v>5320</v>
      </c>
      <c r="H6379" s="27" t="s">
        <v>5320</v>
      </c>
      <c r="I6379" s="27" t="s">
        <v>5320</v>
      </c>
      <c r="J6379" s="28" t="s">
        <v>21</v>
      </c>
      <c r="K6379" s="28" t="s">
        <v>21</v>
      </c>
      <c r="L6379" s="28" t="s">
        <v>21</v>
      </c>
      <c r="M6379" s="3" t="str">
        <f>IF(+OR(J6379="SI",G6379="SI"),"SI","NO")</f>
        <v>SI</v>
      </c>
      <c r="N6379" s="3" t="str">
        <f>IF(+OR(H6379="SI",K6379="SI"),"SI","NO")</f>
        <v>SI</v>
      </c>
      <c r="O6379" s="3" t="str">
        <f>IF(+OR(I6379="SI",L6379="SI"),"SI","NO")</f>
        <v>SI</v>
      </c>
    </row>
    <row r="6380" spans="1:15" x14ac:dyDescent="0.25">
      <c r="A6380" s="20" t="s">
        <v>3758</v>
      </c>
      <c r="B6380" s="1" t="s">
        <v>4081</v>
      </c>
      <c r="C6380" s="3">
        <v>6</v>
      </c>
      <c r="D6380" s="3" t="str">
        <f>VLOOKUP(Cobertura2021[[#This Row],['#Area]],S:T,2)</f>
        <v>Rural</v>
      </c>
      <c r="E6380" s="1" t="s">
        <v>644</v>
      </c>
      <c r="F6380" s="3">
        <v>47</v>
      </c>
      <c r="G6380" s="27" t="s">
        <v>5320</v>
      </c>
      <c r="H6380" s="27" t="s">
        <v>5320</v>
      </c>
      <c r="I6380" s="27" t="s">
        <v>5320</v>
      </c>
      <c r="J6380" s="28" t="s">
        <v>21</v>
      </c>
      <c r="K6380" s="28" t="s">
        <v>21</v>
      </c>
      <c r="L6380" s="28" t="s">
        <v>20</v>
      </c>
      <c r="M6380" s="3" t="str">
        <f>IF(+OR(J6380="SI",G6380="SI"),"SI","NO")</f>
        <v>SI</v>
      </c>
      <c r="N6380" s="3" t="str">
        <f>IF(+OR(H6380="SI",K6380="SI"),"SI","NO")</f>
        <v>SI</v>
      </c>
      <c r="O6380" s="3" t="str">
        <f>IF(+OR(I6380="SI",L6380="SI"),"SI","NO")</f>
        <v>SI</v>
      </c>
    </row>
    <row r="6381" spans="1:15" hidden="1" x14ac:dyDescent="0.25">
      <c r="A6381" s="20" t="s">
        <v>3758</v>
      </c>
      <c r="B6381" s="1" t="s">
        <v>139</v>
      </c>
      <c r="C6381" s="3">
        <v>1</v>
      </c>
      <c r="D6381" s="3" t="e">
        <f>VLOOKUP(Cobertura2021[[#This Row],['#Area]],S:T,2)</f>
        <v>#N/A</v>
      </c>
      <c r="E6381" s="1" t="s">
        <v>4060</v>
      </c>
      <c r="F6381" s="3">
        <v>609</v>
      </c>
      <c r="G6381" s="27" t="s">
        <v>5320</v>
      </c>
      <c r="H6381" s="27" t="s">
        <v>5320</v>
      </c>
      <c r="I6381" s="27" t="s">
        <v>5320</v>
      </c>
      <c r="J6381" s="28" t="s">
        <v>21</v>
      </c>
      <c r="K6381" s="28" t="s">
        <v>21</v>
      </c>
      <c r="L6381" s="28" t="s">
        <v>21</v>
      </c>
      <c r="M6381" s="3" t="str">
        <f>IF(+OR(J6381="SI",G6381="SI"),"SI","NO")</f>
        <v>SI</v>
      </c>
      <c r="N6381" s="3" t="str">
        <f>IF(+OR(H6381="SI",K6381="SI"),"SI","NO")</f>
        <v>SI</v>
      </c>
      <c r="O6381" s="3" t="str">
        <f>IF(+OR(I6381="SI",L6381="SI"),"SI","NO")</f>
        <v>SI</v>
      </c>
    </row>
    <row r="6382" spans="1:15" x14ac:dyDescent="0.25">
      <c r="A6382" s="20" t="s">
        <v>3758</v>
      </c>
      <c r="B6382" s="1" t="s">
        <v>1430</v>
      </c>
      <c r="C6382" s="3">
        <v>6</v>
      </c>
      <c r="D6382" s="3" t="str">
        <f>VLOOKUP(Cobertura2021[[#This Row],['#Area]],S:T,2)</f>
        <v>Rural</v>
      </c>
      <c r="E6382" s="1" t="s">
        <v>3996</v>
      </c>
      <c r="F6382" s="3">
        <v>41</v>
      </c>
      <c r="G6382" s="27" t="s">
        <v>5320</v>
      </c>
      <c r="H6382" s="27" t="s">
        <v>5320</v>
      </c>
      <c r="I6382" s="27" t="s">
        <v>5320</v>
      </c>
      <c r="J6382" s="28" t="s">
        <v>21</v>
      </c>
      <c r="K6382" s="28" t="s">
        <v>21</v>
      </c>
      <c r="L6382" s="28" t="s">
        <v>21</v>
      </c>
      <c r="M6382" s="3" t="str">
        <f>IF(+OR(J6382="SI",G6382="SI"),"SI","NO")</f>
        <v>SI</v>
      </c>
      <c r="N6382" s="3" t="str">
        <f>IF(+OR(H6382="SI",K6382="SI"),"SI","NO")</f>
        <v>SI</v>
      </c>
      <c r="O6382" s="3" t="str">
        <f>IF(+OR(I6382="SI",L6382="SI"),"SI","NO")</f>
        <v>SI</v>
      </c>
    </row>
    <row r="6383" spans="1:15" x14ac:dyDescent="0.25">
      <c r="A6383" s="20" t="s">
        <v>3758</v>
      </c>
      <c r="B6383" s="1" t="s">
        <v>4081</v>
      </c>
      <c r="C6383" s="3">
        <v>6</v>
      </c>
      <c r="D6383" s="3" t="str">
        <f>VLOOKUP(Cobertura2021[[#This Row],['#Area]],S:T,2)</f>
        <v>Rural</v>
      </c>
      <c r="E6383" s="1" t="s">
        <v>1215</v>
      </c>
      <c r="F6383" s="3">
        <v>23</v>
      </c>
      <c r="G6383" s="27" t="s">
        <v>5320</v>
      </c>
      <c r="H6383" s="27" t="s">
        <v>5320</v>
      </c>
      <c r="I6383" s="27" t="s">
        <v>5320</v>
      </c>
      <c r="J6383" s="28" t="s">
        <v>21</v>
      </c>
      <c r="K6383" s="28" t="s">
        <v>21</v>
      </c>
      <c r="L6383" s="28" t="s">
        <v>20</v>
      </c>
      <c r="M6383" s="3" t="str">
        <f>IF(+OR(J6383="SI",G6383="SI"),"SI","NO")</f>
        <v>SI</v>
      </c>
      <c r="N6383" s="3" t="str">
        <f>IF(+OR(H6383="SI",K6383="SI"),"SI","NO")</f>
        <v>SI</v>
      </c>
      <c r="O6383" s="3" t="str">
        <f>IF(+OR(I6383="SI",L6383="SI"),"SI","NO")</f>
        <v>SI</v>
      </c>
    </row>
    <row r="6384" spans="1:15" x14ac:dyDescent="0.25">
      <c r="A6384" s="20" t="s">
        <v>3758</v>
      </c>
      <c r="B6384" s="1" t="s">
        <v>1707</v>
      </c>
      <c r="C6384" s="3">
        <v>6</v>
      </c>
      <c r="D6384" s="3" t="str">
        <f>VLOOKUP(Cobertura2021[[#This Row],['#Area]],S:T,2)</f>
        <v>Rural</v>
      </c>
      <c r="E6384" s="1" t="s">
        <v>4035</v>
      </c>
      <c r="F6384" s="3">
        <v>25</v>
      </c>
      <c r="G6384" s="27" t="s">
        <v>5320</v>
      </c>
      <c r="H6384" s="27" t="s">
        <v>5320</v>
      </c>
      <c r="I6384" s="27" t="s">
        <v>5320</v>
      </c>
      <c r="J6384" s="28" t="s">
        <v>21</v>
      </c>
      <c r="K6384" s="28" t="s">
        <v>20</v>
      </c>
      <c r="L6384" s="28" t="s">
        <v>20</v>
      </c>
      <c r="M6384" s="3" t="str">
        <f>IF(+OR(J6384="SI",G6384="SI"),"SI","NO")</f>
        <v>SI</v>
      </c>
      <c r="N6384" s="3" t="str">
        <f>IF(+OR(H6384="SI",K6384="SI"),"SI","NO")</f>
        <v>SI</v>
      </c>
      <c r="O6384" s="3" t="str">
        <f>IF(+OR(I6384="SI",L6384="SI"),"SI","NO")</f>
        <v>SI</v>
      </c>
    </row>
    <row r="6385" spans="1:15" x14ac:dyDescent="0.25">
      <c r="A6385" s="20" t="s">
        <v>3758</v>
      </c>
      <c r="B6385" s="1" t="s">
        <v>1707</v>
      </c>
      <c r="C6385" s="3">
        <v>6</v>
      </c>
      <c r="D6385" s="3" t="str">
        <f>VLOOKUP(Cobertura2021[[#This Row],['#Area]],S:T,2)</f>
        <v>Rural</v>
      </c>
      <c r="E6385" s="1" t="s">
        <v>758</v>
      </c>
      <c r="F6385" s="3">
        <v>109</v>
      </c>
      <c r="G6385" s="27" t="s">
        <v>5320</v>
      </c>
      <c r="H6385" s="27" t="s">
        <v>5320</v>
      </c>
      <c r="I6385" s="27" t="s">
        <v>5320</v>
      </c>
      <c r="J6385" s="28" t="s">
        <v>21</v>
      </c>
      <c r="K6385" s="28" t="s">
        <v>21</v>
      </c>
      <c r="L6385" s="28" t="s">
        <v>20</v>
      </c>
      <c r="M6385" s="3" t="str">
        <f>IF(+OR(J6385="SI",G6385="SI"),"SI","NO")</f>
        <v>SI</v>
      </c>
      <c r="N6385" s="3" t="str">
        <f>IF(+OR(H6385="SI",K6385="SI"),"SI","NO")</f>
        <v>SI</v>
      </c>
      <c r="O6385" s="3" t="str">
        <f>IF(+OR(I6385="SI",L6385="SI"),"SI","NO")</f>
        <v>SI</v>
      </c>
    </row>
    <row r="6386" spans="1:15" x14ac:dyDescent="0.25">
      <c r="A6386" s="20" t="s">
        <v>3758</v>
      </c>
      <c r="B6386" s="1" t="s">
        <v>595</v>
      </c>
      <c r="C6386" s="3">
        <v>6</v>
      </c>
      <c r="D6386" s="3" t="str">
        <f>VLOOKUP(Cobertura2021[[#This Row],['#Area]],S:T,2)</f>
        <v>Rural</v>
      </c>
      <c r="E6386" s="1" t="s">
        <v>758</v>
      </c>
      <c r="F6386" s="3">
        <v>298</v>
      </c>
      <c r="G6386" s="27" t="s">
        <v>5320</v>
      </c>
      <c r="H6386" s="27" t="s">
        <v>5320</v>
      </c>
      <c r="I6386" s="27" t="s">
        <v>5320</v>
      </c>
      <c r="J6386" s="28" t="s">
        <v>21</v>
      </c>
      <c r="K6386" s="28" t="s">
        <v>21</v>
      </c>
      <c r="L6386" s="28" t="s">
        <v>21</v>
      </c>
      <c r="M6386" s="3" t="str">
        <f>IF(+OR(J6386="SI",G6386="SI"),"SI","NO")</f>
        <v>SI</v>
      </c>
      <c r="N6386" s="3" t="str">
        <f>IF(+OR(H6386="SI",K6386="SI"),"SI","NO")</f>
        <v>SI</v>
      </c>
      <c r="O6386" s="3" t="str">
        <f>IF(+OR(I6386="SI",L6386="SI"),"SI","NO")</f>
        <v>SI</v>
      </c>
    </row>
    <row r="6387" spans="1:15" x14ac:dyDescent="0.25">
      <c r="A6387" s="20" t="s">
        <v>3758</v>
      </c>
      <c r="B6387" s="1" t="s">
        <v>139</v>
      </c>
      <c r="C6387" s="3">
        <v>6</v>
      </c>
      <c r="D6387" s="3" t="str">
        <f>VLOOKUP(Cobertura2021[[#This Row],['#Area]],S:T,2)</f>
        <v>Rural</v>
      </c>
      <c r="E6387" s="1" t="s">
        <v>4071</v>
      </c>
      <c r="F6387" s="3">
        <v>55</v>
      </c>
      <c r="G6387" s="27" t="s">
        <v>5320</v>
      </c>
      <c r="H6387" s="27" t="s">
        <v>5320</v>
      </c>
      <c r="I6387" s="27" t="s">
        <v>5320</v>
      </c>
      <c r="J6387" s="28" t="s">
        <v>21</v>
      </c>
      <c r="K6387" s="28" t="s">
        <v>21</v>
      </c>
      <c r="L6387" s="28" t="s">
        <v>20</v>
      </c>
      <c r="M6387" s="3" t="str">
        <f>IF(+OR(J6387="SI",G6387="SI"),"SI","NO")</f>
        <v>SI</v>
      </c>
      <c r="N6387" s="3" t="str">
        <f>IF(+OR(H6387="SI",K6387="SI"),"SI","NO")</f>
        <v>SI</v>
      </c>
      <c r="O6387" s="3" t="str">
        <f>IF(+OR(I6387="SI",L6387="SI"),"SI","NO")</f>
        <v>SI</v>
      </c>
    </row>
    <row r="6388" spans="1:15" x14ac:dyDescent="0.25">
      <c r="A6388" s="20" t="s">
        <v>3758</v>
      </c>
      <c r="B6388" s="1" t="s">
        <v>139</v>
      </c>
      <c r="C6388" s="3">
        <v>6</v>
      </c>
      <c r="D6388" s="3" t="str">
        <f>VLOOKUP(Cobertura2021[[#This Row],['#Area]],S:T,2)</f>
        <v>Rural</v>
      </c>
      <c r="E6388" s="1" t="s">
        <v>1696</v>
      </c>
      <c r="F6388" s="3">
        <v>39</v>
      </c>
      <c r="G6388" s="27" t="s">
        <v>5320</v>
      </c>
      <c r="H6388" s="27" t="s">
        <v>5320</v>
      </c>
      <c r="I6388" s="27" t="s">
        <v>5320</v>
      </c>
      <c r="J6388" s="28" t="s">
        <v>21</v>
      </c>
      <c r="K6388" s="28" t="s">
        <v>21</v>
      </c>
      <c r="L6388" s="28" t="s">
        <v>21</v>
      </c>
      <c r="M6388" s="3" t="str">
        <f>IF(+OR(J6388="SI",G6388="SI"),"SI","NO")</f>
        <v>SI</v>
      </c>
      <c r="N6388" s="3" t="str">
        <f>IF(+OR(H6388="SI",K6388="SI"),"SI","NO")</f>
        <v>SI</v>
      </c>
      <c r="O6388" s="3" t="str">
        <f>IF(+OR(I6388="SI",L6388="SI"),"SI","NO")</f>
        <v>SI</v>
      </c>
    </row>
    <row r="6389" spans="1:15" x14ac:dyDescent="0.25">
      <c r="A6389" s="20" t="s">
        <v>3758</v>
      </c>
      <c r="B6389" s="1" t="s">
        <v>1707</v>
      </c>
      <c r="C6389" s="3">
        <v>6</v>
      </c>
      <c r="D6389" s="3" t="str">
        <f>VLOOKUP(Cobertura2021[[#This Row],['#Area]],S:T,2)</f>
        <v>Rural</v>
      </c>
      <c r="E6389" s="1" t="s">
        <v>4018</v>
      </c>
      <c r="F6389" s="3">
        <v>19</v>
      </c>
      <c r="G6389" s="27" t="s">
        <v>5320</v>
      </c>
      <c r="H6389" s="27" t="s">
        <v>5320</v>
      </c>
      <c r="I6389" s="27" t="s">
        <v>5320</v>
      </c>
      <c r="J6389" s="28" t="s">
        <v>21</v>
      </c>
      <c r="K6389" s="28" t="s">
        <v>21</v>
      </c>
      <c r="L6389" s="28" t="s">
        <v>21</v>
      </c>
      <c r="M6389" s="3" t="str">
        <f>IF(+OR(J6389="SI",G6389="SI"),"SI","NO")</f>
        <v>SI</v>
      </c>
      <c r="N6389" s="3" t="str">
        <f>IF(+OR(H6389="SI",K6389="SI"),"SI","NO")</f>
        <v>SI</v>
      </c>
      <c r="O6389" s="3" t="str">
        <f>IF(+OR(I6389="SI",L6389="SI"),"SI","NO")</f>
        <v>SI</v>
      </c>
    </row>
    <row r="6390" spans="1:15" hidden="1" x14ac:dyDescent="0.25">
      <c r="A6390" s="20" t="s">
        <v>3758</v>
      </c>
      <c r="B6390" s="1" t="s">
        <v>595</v>
      </c>
      <c r="C6390" s="3">
        <v>1</v>
      </c>
      <c r="D6390" s="3" t="e">
        <f>VLOOKUP(Cobertura2021[[#This Row],['#Area]],S:T,2)</f>
        <v>#N/A</v>
      </c>
      <c r="E6390" s="1" t="s">
        <v>4051</v>
      </c>
      <c r="F6390" s="3">
        <v>88</v>
      </c>
      <c r="G6390" s="27" t="s">
        <v>5320</v>
      </c>
      <c r="H6390" s="27" t="s">
        <v>5320</v>
      </c>
      <c r="I6390" s="27" t="s">
        <v>5320</v>
      </c>
      <c r="J6390" s="28" t="s">
        <v>21</v>
      </c>
      <c r="K6390" s="28" t="s">
        <v>21</v>
      </c>
      <c r="L6390" s="28" t="s">
        <v>21</v>
      </c>
      <c r="M6390" s="3" t="str">
        <f>IF(+OR(J6390="SI",G6390="SI"),"SI","NO")</f>
        <v>SI</v>
      </c>
      <c r="N6390" s="3" t="str">
        <f>IF(+OR(H6390="SI",K6390="SI"),"SI","NO")</f>
        <v>SI</v>
      </c>
      <c r="O6390" s="3" t="str">
        <f>IF(+OR(I6390="SI",L6390="SI"),"SI","NO")</f>
        <v>SI</v>
      </c>
    </row>
    <row r="6391" spans="1:15" hidden="1" x14ac:dyDescent="0.25">
      <c r="A6391" s="20" t="s">
        <v>3758</v>
      </c>
      <c r="B6391" s="1" t="s">
        <v>595</v>
      </c>
      <c r="C6391" s="3">
        <v>1</v>
      </c>
      <c r="D6391" s="3" t="e">
        <f>VLOOKUP(Cobertura2021[[#This Row],['#Area]],S:T,2)</f>
        <v>#N/A</v>
      </c>
      <c r="E6391" s="1" t="s">
        <v>812</v>
      </c>
      <c r="F6391" s="3">
        <v>102</v>
      </c>
      <c r="G6391" s="27" t="s">
        <v>5320</v>
      </c>
      <c r="H6391" s="27" t="s">
        <v>5320</v>
      </c>
      <c r="I6391" s="27" t="s">
        <v>5320</v>
      </c>
      <c r="J6391" s="28" t="s">
        <v>21</v>
      </c>
      <c r="K6391" s="28" t="s">
        <v>21</v>
      </c>
      <c r="L6391" s="28" t="s">
        <v>21</v>
      </c>
      <c r="M6391" s="3" t="str">
        <f>IF(+OR(J6391="SI",G6391="SI"),"SI","NO")</f>
        <v>SI</v>
      </c>
      <c r="N6391" s="3" t="str">
        <f>IF(+OR(H6391="SI",K6391="SI"),"SI","NO")</f>
        <v>SI</v>
      </c>
      <c r="O6391" s="3" t="str">
        <f>IF(+OR(I6391="SI",L6391="SI"),"SI","NO")</f>
        <v>SI</v>
      </c>
    </row>
    <row r="6392" spans="1:15" hidden="1" x14ac:dyDescent="0.25">
      <c r="A6392" s="20" t="s">
        <v>3758</v>
      </c>
      <c r="B6392" s="1" t="s">
        <v>3997</v>
      </c>
      <c r="C6392" s="3">
        <v>1</v>
      </c>
      <c r="D6392" s="3" t="e">
        <f>VLOOKUP(Cobertura2021[[#This Row],['#Area]],S:T,2)</f>
        <v>#N/A</v>
      </c>
      <c r="E6392" s="1" t="s">
        <v>36</v>
      </c>
      <c r="F6392" s="3">
        <v>305</v>
      </c>
      <c r="G6392" s="27" t="s">
        <v>5320</v>
      </c>
      <c r="H6392" s="27" t="s">
        <v>5320</v>
      </c>
      <c r="I6392" s="27" t="s">
        <v>5320</v>
      </c>
      <c r="J6392" s="28" t="s">
        <v>21</v>
      </c>
      <c r="K6392" s="28" t="s">
        <v>21</v>
      </c>
      <c r="L6392" s="28" t="s">
        <v>21</v>
      </c>
      <c r="M6392" s="3" t="str">
        <f>IF(+OR(J6392="SI",G6392="SI"),"SI","NO")</f>
        <v>SI</v>
      </c>
      <c r="N6392" s="3" t="str">
        <f>IF(+OR(H6392="SI",K6392="SI"),"SI","NO")</f>
        <v>SI</v>
      </c>
      <c r="O6392" s="3" t="str">
        <f>IF(+OR(I6392="SI",L6392="SI"),"SI","NO")</f>
        <v>SI</v>
      </c>
    </row>
    <row r="6393" spans="1:15" hidden="1" x14ac:dyDescent="0.25">
      <c r="A6393" s="20" t="s">
        <v>3758</v>
      </c>
      <c r="B6393" s="1" t="s">
        <v>1430</v>
      </c>
      <c r="C6393" s="3">
        <v>1</v>
      </c>
      <c r="D6393" s="3" t="e">
        <f>VLOOKUP(Cobertura2021[[#This Row],['#Area]],S:T,2)</f>
        <v>#N/A</v>
      </c>
      <c r="E6393" s="1" t="s">
        <v>36</v>
      </c>
      <c r="F6393" s="3">
        <v>273</v>
      </c>
      <c r="G6393" s="27" t="s">
        <v>5320</v>
      </c>
      <c r="H6393" s="27" t="s">
        <v>5320</v>
      </c>
      <c r="I6393" s="27" t="s">
        <v>5320</v>
      </c>
      <c r="J6393" s="28" t="s">
        <v>21</v>
      </c>
      <c r="K6393" s="28" t="s">
        <v>21</v>
      </c>
      <c r="L6393" s="28" t="s">
        <v>21</v>
      </c>
      <c r="M6393" s="3" t="str">
        <f>IF(+OR(J6393="SI",G6393="SI"),"SI","NO")</f>
        <v>SI</v>
      </c>
      <c r="N6393" s="3" t="str">
        <f>IF(+OR(H6393="SI",K6393="SI"),"SI","NO")</f>
        <v>SI</v>
      </c>
      <c r="O6393" s="3" t="str">
        <f>IF(+OR(I6393="SI",L6393="SI"),"SI","NO")</f>
        <v>SI</v>
      </c>
    </row>
    <row r="6394" spans="1:15" x14ac:dyDescent="0.25">
      <c r="A6394" s="20" t="s">
        <v>3758</v>
      </c>
      <c r="B6394" s="1" t="s">
        <v>139</v>
      </c>
      <c r="C6394" s="3">
        <v>6</v>
      </c>
      <c r="D6394" s="3" t="str">
        <f>VLOOKUP(Cobertura2021[[#This Row],['#Area]],S:T,2)</f>
        <v>Rural</v>
      </c>
      <c r="E6394" s="1" t="s">
        <v>36</v>
      </c>
      <c r="F6394" s="3">
        <v>126</v>
      </c>
      <c r="G6394" s="27" t="s">
        <v>5320</v>
      </c>
      <c r="H6394" s="27" t="s">
        <v>5320</v>
      </c>
      <c r="I6394" s="27" t="s">
        <v>5320</v>
      </c>
      <c r="J6394" s="28" t="s">
        <v>21</v>
      </c>
      <c r="K6394" s="28" t="s">
        <v>21</v>
      </c>
      <c r="L6394" s="28" t="s">
        <v>21</v>
      </c>
      <c r="M6394" s="3" t="str">
        <f>IF(+OR(J6394="SI",G6394="SI"),"SI","NO")</f>
        <v>SI</v>
      </c>
      <c r="N6394" s="3" t="str">
        <f>IF(+OR(H6394="SI",K6394="SI"),"SI","NO")</f>
        <v>SI</v>
      </c>
      <c r="O6394" s="3" t="str">
        <f>IF(+OR(I6394="SI",L6394="SI"),"SI","NO")</f>
        <v>SI</v>
      </c>
    </row>
    <row r="6395" spans="1:15" x14ac:dyDescent="0.25">
      <c r="A6395" s="20" t="s">
        <v>3758</v>
      </c>
      <c r="B6395" s="1" t="s">
        <v>4074</v>
      </c>
      <c r="C6395" s="3">
        <v>6</v>
      </c>
      <c r="D6395" s="3" t="str">
        <f>VLOOKUP(Cobertura2021[[#This Row],['#Area]],S:T,2)</f>
        <v>Rural</v>
      </c>
      <c r="E6395" s="1" t="s">
        <v>36</v>
      </c>
      <c r="F6395" s="3">
        <v>52</v>
      </c>
      <c r="G6395" s="27" t="s">
        <v>5320</v>
      </c>
      <c r="H6395" s="27" t="s">
        <v>5320</v>
      </c>
      <c r="I6395" s="27" t="s">
        <v>5320</v>
      </c>
      <c r="J6395" s="28" t="s">
        <v>21</v>
      </c>
      <c r="K6395" s="28" t="s">
        <v>21</v>
      </c>
      <c r="L6395" s="28" t="s">
        <v>20</v>
      </c>
      <c r="M6395" s="3" t="str">
        <f>IF(+OR(J6395="SI",G6395="SI"),"SI","NO")</f>
        <v>SI</v>
      </c>
      <c r="N6395" s="3" t="str">
        <f>IF(+OR(H6395="SI",K6395="SI"),"SI","NO")</f>
        <v>SI</v>
      </c>
      <c r="O6395" s="3" t="str">
        <f>IF(+OR(I6395="SI",L6395="SI"),"SI","NO")</f>
        <v>SI</v>
      </c>
    </row>
    <row r="6396" spans="1:15" x14ac:dyDescent="0.25">
      <c r="A6396" s="20" t="s">
        <v>3758</v>
      </c>
      <c r="B6396" s="1" t="s">
        <v>1707</v>
      </c>
      <c r="C6396" s="3">
        <v>6</v>
      </c>
      <c r="D6396" s="3" t="str">
        <f>VLOOKUP(Cobertura2021[[#This Row],['#Area]],S:T,2)</f>
        <v>Rural</v>
      </c>
      <c r="E6396" s="1" t="s">
        <v>3248</v>
      </c>
      <c r="F6396" s="3">
        <v>43</v>
      </c>
      <c r="G6396" s="27" t="s">
        <v>5320</v>
      </c>
      <c r="H6396" s="27" t="s">
        <v>5320</v>
      </c>
      <c r="I6396" s="27" t="s">
        <v>5320</v>
      </c>
      <c r="J6396" s="28" t="s">
        <v>21</v>
      </c>
      <c r="K6396" s="28" t="s">
        <v>20</v>
      </c>
      <c r="L6396" s="28" t="s">
        <v>20</v>
      </c>
      <c r="M6396" s="3" t="str">
        <f>IF(+OR(J6396="SI",G6396="SI"),"SI","NO")</f>
        <v>SI</v>
      </c>
      <c r="N6396" s="3" t="str">
        <f>IF(+OR(H6396="SI",K6396="SI"),"SI","NO")</f>
        <v>SI</v>
      </c>
      <c r="O6396" s="3" t="str">
        <f>IF(+OR(I6396="SI",L6396="SI"),"SI","NO")</f>
        <v>SI</v>
      </c>
    </row>
    <row r="6397" spans="1:15" x14ac:dyDescent="0.25">
      <c r="A6397" s="20" t="s">
        <v>3758</v>
      </c>
      <c r="B6397" s="1" t="s">
        <v>1707</v>
      </c>
      <c r="C6397" s="3">
        <v>6</v>
      </c>
      <c r="D6397" s="3" t="str">
        <f>VLOOKUP(Cobertura2021[[#This Row],['#Area]],S:T,2)</f>
        <v>Rural</v>
      </c>
      <c r="E6397" s="1" t="s">
        <v>7</v>
      </c>
      <c r="F6397" s="3">
        <v>63</v>
      </c>
      <c r="G6397" s="27" t="s">
        <v>5320</v>
      </c>
      <c r="H6397" s="27" t="s">
        <v>5320</v>
      </c>
      <c r="I6397" s="27" t="s">
        <v>5320</v>
      </c>
      <c r="J6397" s="28" t="s">
        <v>21</v>
      </c>
      <c r="K6397" s="28" t="s">
        <v>21</v>
      </c>
      <c r="L6397" s="28" t="s">
        <v>20</v>
      </c>
      <c r="M6397" s="3" t="str">
        <f>IF(+OR(J6397="SI",G6397="SI"),"SI","NO")</f>
        <v>SI</v>
      </c>
      <c r="N6397" s="3" t="str">
        <f>IF(+OR(H6397="SI",K6397="SI"),"SI","NO")</f>
        <v>SI</v>
      </c>
      <c r="O6397" s="3" t="str">
        <f>IF(+OR(I6397="SI",L6397="SI"),"SI","NO")</f>
        <v>SI</v>
      </c>
    </row>
    <row r="6398" spans="1:15" x14ac:dyDescent="0.25">
      <c r="A6398" s="20" t="s">
        <v>3758</v>
      </c>
      <c r="B6398" s="1" t="s">
        <v>4074</v>
      </c>
      <c r="C6398" s="3">
        <v>6</v>
      </c>
      <c r="D6398" s="3" t="str">
        <f>VLOOKUP(Cobertura2021[[#This Row],['#Area]],S:T,2)</f>
        <v>Rural</v>
      </c>
      <c r="E6398" s="1" t="s">
        <v>7</v>
      </c>
      <c r="F6398" s="3">
        <v>75</v>
      </c>
      <c r="G6398" s="27" t="s">
        <v>5320</v>
      </c>
      <c r="H6398" s="27" t="s">
        <v>5320</v>
      </c>
      <c r="I6398" s="27" t="s">
        <v>5320</v>
      </c>
      <c r="J6398" s="28" t="s">
        <v>21</v>
      </c>
      <c r="K6398" s="28" t="s">
        <v>21</v>
      </c>
      <c r="L6398" s="28" t="s">
        <v>21</v>
      </c>
      <c r="M6398" s="3" t="str">
        <f>IF(+OR(J6398="SI",G6398="SI"),"SI","NO")</f>
        <v>SI</v>
      </c>
      <c r="N6398" s="3" t="str">
        <f>IF(+OR(H6398="SI",K6398="SI"),"SI","NO")</f>
        <v>SI</v>
      </c>
      <c r="O6398" s="3" t="str">
        <f>IF(+OR(I6398="SI",L6398="SI"),"SI","NO")</f>
        <v>SI</v>
      </c>
    </row>
    <row r="6399" spans="1:15" x14ac:dyDescent="0.25">
      <c r="A6399" s="20" t="s">
        <v>3758</v>
      </c>
      <c r="B6399" s="1" t="s">
        <v>4074</v>
      </c>
      <c r="C6399" s="3">
        <v>6</v>
      </c>
      <c r="D6399" s="3" t="str">
        <f>VLOOKUP(Cobertura2021[[#This Row],['#Area]],S:T,2)</f>
        <v>Rural</v>
      </c>
      <c r="E6399" s="1" t="s">
        <v>1259</v>
      </c>
      <c r="F6399" s="3">
        <v>62</v>
      </c>
      <c r="G6399" s="27" t="s">
        <v>5320</v>
      </c>
      <c r="H6399" s="27" t="s">
        <v>5320</v>
      </c>
      <c r="I6399" s="27" t="s">
        <v>5320</v>
      </c>
      <c r="J6399" s="28" t="s">
        <v>21</v>
      </c>
      <c r="K6399" s="28" t="s">
        <v>20</v>
      </c>
      <c r="L6399" s="28" t="s">
        <v>20</v>
      </c>
      <c r="M6399" s="3" t="str">
        <f>IF(+OR(J6399="SI",G6399="SI"),"SI","NO")</f>
        <v>SI</v>
      </c>
      <c r="N6399" s="3" t="str">
        <f>IF(+OR(H6399="SI",K6399="SI"),"SI","NO")</f>
        <v>SI</v>
      </c>
      <c r="O6399" s="3" t="str">
        <f>IF(+OR(I6399="SI",L6399="SI"),"SI","NO")</f>
        <v>SI</v>
      </c>
    </row>
    <row r="6400" spans="1:15" x14ac:dyDescent="0.25">
      <c r="A6400" s="20" t="s">
        <v>3758</v>
      </c>
      <c r="B6400" s="1" t="s">
        <v>530</v>
      </c>
      <c r="C6400" s="3">
        <v>6</v>
      </c>
      <c r="D6400" s="3" t="str">
        <f>VLOOKUP(Cobertura2021[[#This Row],['#Area]],S:T,2)</f>
        <v>Rural</v>
      </c>
      <c r="E6400" s="1" t="s">
        <v>282</v>
      </c>
      <c r="F6400" s="3">
        <v>232</v>
      </c>
      <c r="G6400" s="27" t="s">
        <v>5320</v>
      </c>
      <c r="H6400" s="27" t="s">
        <v>5320</v>
      </c>
      <c r="I6400" s="27" t="s">
        <v>5320</v>
      </c>
      <c r="J6400" s="28" t="s">
        <v>20</v>
      </c>
      <c r="K6400" s="28" t="s">
        <v>20</v>
      </c>
      <c r="L6400" s="28" t="s">
        <v>20</v>
      </c>
      <c r="M6400" s="3" t="str">
        <f>IF(+OR(J6400="SI",G6400="SI"),"SI","NO")</f>
        <v>SI</v>
      </c>
      <c r="N6400" s="3" t="str">
        <f>IF(+OR(H6400="SI",K6400="SI"),"SI","NO")</f>
        <v>SI</v>
      </c>
      <c r="O6400" s="3" t="str">
        <f>IF(+OR(I6400="SI",L6400="SI"),"SI","NO")</f>
        <v>SI</v>
      </c>
    </row>
    <row r="6401" spans="1:15" hidden="1" x14ac:dyDescent="0.25">
      <c r="A6401" s="20" t="s">
        <v>3758</v>
      </c>
      <c r="B6401" s="1" t="s">
        <v>1707</v>
      </c>
      <c r="C6401" s="3">
        <v>1</v>
      </c>
      <c r="D6401" s="3" t="e">
        <f>VLOOKUP(Cobertura2021[[#This Row],['#Area]],S:T,2)</f>
        <v>#N/A</v>
      </c>
      <c r="E6401" s="1" t="s">
        <v>129</v>
      </c>
      <c r="F6401" s="3">
        <v>196</v>
      </c>
      <c r="G6401" s="27" t="s">
        <v>5320</v>
      </c>
      <c r="H6401" s="27" t="s">
        <v>5320</v>
      </c>
      <c r="I6401" s="27" t="s">
        <v>5320</v>
      </c>
      <c r="J6401" s="28" t="s">
        <v>21</v>
      </c>
      <c r="K6401" s="28" t="s">
        <v>21</v>
      </c>
      <c r="L6401" s="28" t="s">
        <v>21</v>
      </c>
      <c r="M6401" s="3" t="str">
        <f>IF(+OR(J6401="SI",G6401="SI"),"SI","NO")</f>
        <v>SI</v>
      </c>
      <c r="N6401" s="3" t="str">
        <f>IF(+OR(H6401="SI",K6401="SI"),"SI","NO")</f>
        <v>SI</v>
      </c>
      <c r="O6401" s="3" t="str">
        <f>IF(+OR(I6401="SI",L6401="SI"),"SI","NO")</f>
        <v>SI</v>
      </c>
    </row>
    <row r="6402" spans="1:15" hidden="1" x14ac:dyDescent="0.25">
      <c r="A6402" s="20" t="s">
        <v>3758</v>
      </c>
      <c r="B6402" s="1" t="s">
        <v>1430</v>
      </c>
      <c r="C6402" s="3">
        <v>1</v>
      </c>
      <c r="D6402" s="3" t="e">
        <f>VLOOKUP(Cobertura2021[[#This Row],['#Area]],S:T,2)</f>
        <v>#N/A</v>
      </c>
      <c r="E6402" s="1" t="s">
        <v>129</v>
      </c>
      <c r="F6402" s="3">
        <v>285</v>
      </c>
      <c r="G6402" s="27" t="s">
        <v>5320</v>
      </c>
      <c r="H6402" s="27" t="s">
        <v>5320</v>
      </c>
      <c r="I6402" s="27" t="s">
        <v>5320</v>
      </c>
      <c r="J6402" s="28" t="s">
        <v>21</v>
      </c>
      <c r="K6402" s="28" t="s">
        <v>21</v>
      </c>
      <c r="L6402" s="28" t="s">
        <v>21</v>
      </c>
      <c r="M6402" s="3" t="str">
        <f>IF(+OR(J6402="SI",G6402="SI"),"SI","NO")</f>
        <v>SI</v>
      </c>
      <c r="N6402" s="3" t="str">
        <f>IF(+OR(H6402="SI",K6402="SI"),"SI","NO")</f>
        <v>SI</v>
      </c>
      <c r="O6402" s="3" t="str">
        <f>IF(+OR(I6402="SI",L6402="SI"),"SI","NO")</f>
        <v>SI</v>
      </c>
    </row>
    <row r="6403" spans="1:15" x14ac:dyDescent="0.25">
      <c r="A6403" s="20" t="s">
        <v>3758</v>
      </c>
      <c r="B6403" s="1" t="s">
        <v>139</v>
      </c>
      <c r="C6403" s="3">
        <v>6</v>
      </c>
      <c r="D6403" s="3" t="str">
        <f>VLOOKUP(Cobertura2021[[#This Row],['#Area]],S:T,2)</f>
        <v>Rural</v>
      </c>
      <c r="E6403" s="1" t="s">
        <v>129</v>
      </c>
      <c r="F6403" s="3">
        <v>291</v>
      </c>
      <c r="G6403" s="27" t="s">
        <v>5320</v>
      </c>
      <c r="H6403" s="27" t="s">
        <v>5320</v>
      </c>
      <c r="I6403" s="27" t="s">
        <v>5320</v>
      </c>
      <c r="J6403" s="28" t="s">
        <v>21</v>
      </c>
      <c r="K6403" s="28" t="s">
        <v>21</v>
      </c>
      <c r="L6403" s="28" t="s">
        <v>21</v>
      </c>
      <c r="M6403" s="3" t="str">
        <f>IF(+OR(J6403="SI",G6403="SI"),"SI","NO")</f>
        <v>SI</v>
      </c>
      <c r="N6403" s="3" t="str">
        <f>IF(+OR(H6403="SI",K6403="SI"),"SI","NO")</f>
        <v>SI</v>
      </c>
      <c r="O6403" s="3" t="str">
        <f>IF(+OR(I6403="SI",L6403="SI"),"SI","NO")</f>
        <v>SI</v>
      </c>
    </row>
    <row r="6404" spans="1:15" hidden="1" x14ac:dyDescent="0.25">
      <c r="A6404" s="20" t="s">
        <v>3758</v>
      </c>
      <c r="B6404" s="1" t="s">
        <v>1937</v>
      </c>
      <c r="C6404" s="3">
        <v>1</v>
      </c>
      <c r="D6404" s="3" t="e">
        <f>VLOOKUP(Cobertura2021[[#This Row],['#Area]],S:T,2)</f>
        <v>#N/A</v>
      </c>
      <c r="E6404" s="1" t="s">
        <v>129</v>
      </c>
      <c r="F6404" s="3">
        <v>110</v>
      </c>
      <c r="G6404" s="27" t="s">
        <v>5320</v>
      </c>
      <c r="H6404" s="27" t="s">
        <v>5320</v>
      </c>
      <c r="I6404" s="27" t="s">
        <v>5320</v>
      </c>
      <c r="J6404" s="28" t="s">
        <v>21</v>
      </c>
      <c r="K6404" s="28" t="s">
        <v>21</v>
      </c>
      <c r="L6404" s="28" t="s">
        <v>21</v>
      </c>
      <c r="M6404" s="3" t="str">
        <f>IF(+OR(J6404="SI",G6404="SI"),"SI","NO")</f>
        <v>SI</v>
      </c>
      <c r="N6404" s="3" t="str">
        <f>IF(+OR(H6404="SI",K6404="SI"),"SI","NO")</f>
        <v>SI</v>
      </c>
      <c r="O6404" s="3" t="str">
        <f>IF(+OR(I6404="SI",L6404="SI"),"SI","NO")</f>
        <v>SI</v>
      </c>
    </row>
    <row r="6405" spans="1:15" x14ac:dyDescent="0.25">
      <c r="A6405" s="20" t="s">
        <v>3758</v>
      </c>
      <c r="B6405" s="1" t="s">
        <v>1937</v>
      </c>
      <c r="C6405" s="3">
        <v>6</v>
      </c>
      <c r="D6405" s="3" t="str">
        <f>VLOOKUP(Cobertura2021[[#This Row],['#Area]],S:T,2)</f>
        <v>Rural</v>
      </c>
      <c r="E6405" s="1" t="s">
        <v>129</v>
      </c>
      <c r="F6405" s="3">
        <v>135</v>
      </c>
      <c r="G6405" s="27" t="s">
        <v>5320</v>
      </c>
      <c r="H6405" s="27" t="s">
        <v>5320</v>
      </c>
      <c r="I6405" s="27" t="s">
        <v>5320</v>
      </c>
      <c r="J6405" s="28" t="s">
        <v>21</v>
      </c>
      <c r="K6405" s="28" t="s">
        <v>21</v>
      </c>
      <c r="L6405" s="28" t="s">
        <v>21</v>
      </c>
      <c r="M6405" s="3" t="str">
        <f>IF(+OR(J6405="SI",G6405="SI"),"SI","NO")</f>
        <v>SI</v>
      </c>
      <c r="N6405" s="3" t="str">
        <f>IF(+OR(H6405="SI",K6405="SI"),"SI","NO")</f>
        <v>SI</v>
      </c>
      <c r="O6405" s="3" t="str">
        <f>IF(+OR(I6405="SI",L6405="SI"),"SI","NO")</f>
        <v>SI</v>
      </c>
    </row>
    <row r="6406" spans="1:15" x14ac:dyDescent="0.25">
      <c r="A6406" s="20" t="s">
        <v>3758</v>
      </c>
      <c r="B6406" s="1" t="s">
        <v>4081</v>
      </c>
      <c r="C6406" s="3">
        <v>6</v>
      </c>
      <c r="D6406" s="3" t="str">
        <f>VLOOKUP(Cobertura2021[[#This Row],['#Area]],S:T,2)</f>
        <v>Rural</v>
      </c>
      <c r="E6406" s="1" t="s">
        <v>129</v>
      </c>
      <c r="F6406" s="3">
        <v>64</v>
      </c>
      <c r="G6406" s="27" t="s">
        <v>5320</v>
      </c>
      <c r="H6406" s="27" t="s">
        <v>5320</v>
      </c>
      <c r="I6406" s="27" t="s">
        <v>5320</v>
      </c>
      <c r="J6406" s="28" t="s">
        <v>21</v>
      </c>
      <c r="K6406" s="28" t="s">
        <v>21</v>
      </c>
      <c r="L6406" s="28" t="s">
        <v>20</v>
      </c>
      <c r="M6406" s="3" t="str">
        <f>IF(+OR(J6406="SI",G6406="SI"),"SI","NO")</f>
        <v>SI</v>
      </c>
      <c r="N6406" s="3" t="str">
        <f>IF(+OR(H6406="SI",K6406="SI"),"SI","NO")</f>
        <v>SI</v>
      </c>
      <c r="O6406" s="3" t="str">
        <f>IF(+OR(I6406="SI",L6406="SI"),"SI","NO")</f>
        <v>SI</v>
      </c>
    </row>
    <row r="6407" spans="1:15" x14ac:dyDescent="0.25">
      <c r="A6407" s="20" t="s">
        <v>3758</v>
      </c>
      <c r="B6407" s="1" t="s">
        <v>139</v>
      </c>
      <c r="C6407" s="3">
        <v>6</v>
      </c>
      <c r="D6407" s="3" t="str">
        <f>VLOOKUP(Cobertura2021[[#This Row],['#Area]],S:T,2)</f>
        <v>Rural</v>
      </c>
      <c r="E6407" s="1" t="s">
        <v>4061</v>
      </c>
      <c r="F6407" s="3">
        <v>19</v>
      </c>
      <c r="G6407" s="27" t="s">
        <v>5320</v>
      </c>
      <c r="H6407" s="27" t="s">
        <v>5320</v>
      </c>
      <c r="I6407" s="27" t="s">
        <v>5320</v>
      </c>
      <c r="J6407" s="28" t="s">
        <v>20</v>
      </c>
      <c r="K6407" s="28" t="s">
        <v>20</v>
      </c>
      <c r="L6407" s="28" t="s">
        <v>20</v>
      </c>
      <c r="M6407" s="3" t="str">
        <f>IF(+OR(J6407="SI",G6407="SI"),"SI","NO")</f>
        <v>SI</v>
      </c>
      <c r="N6407" s="3" t="str">
        <f>IF(+OR(H6407="SI",K6407="SI"),"SI","NO")</f>
        <v>SI</v>
      </c>
      <c r="O6407" s="3" t="str">
        <f>IF(+OR(I6407="SI",L6407="SI"),"SI","NO")</f>
        <v>SI</v>
      </c>
    </row>
    <row r="6408" spans="1:15" x14ac:dyDescent="0.25">
      <c r="A6408" s="20" t="s">
        <v>3758</v>
      </c>
      <c r="B6408" s="1" t="s">
        <v>139</v>
      </c>
      <c r="C6408" s="3">
        <v>6</v>
      </c>
      <c r="D6408" s="3" t="str">
        <f>VLOOKUP(Cobertura2021[[#This Row],['#Area]],S:T,2)</f>
        <v>Rural</v>
      </c>
      <c r="E6408" s="1" t="s">
        <v>1832</v>
      </c>
      <c r="F6408" s="3">
        <v>157</v>
      </c>
      <c r="G6408" s="27" t="s">
        <v>5320</v>
      </c>
      <c r="H6408" s="27" t="s">
        <v>5320</v>
      </c>
      <c r="I6408" s="27" t="s">
        <v>5320</v>
      </c>
      <c r="J6408" s="28" t="s">
        <v>21</v>
      </c>
      <c r="K6408" s="28" t="s">
        <v>20</v>
      </c>
      <c r="L6408" s="28" t="s">
        <v>20</v>
      </c>
      <c r="M6408" s="3" t="str">
        <f>IF(+OR(J6408="SI",G6408="SI"),"SI","NO")</f>
        <v>SI</v>
      </c>
      <c r="N6408" s="3" t="str">
        <f>IF(+OR(H6408="SI",K6408="SI"),"SI","NO")</f>
        <v>SI</v>
      </c>
      <c r="O6408" s="3" t="str">
        <f>IF(+OR(I6408="SI",L6408="SI"),"SI","NO")</f>
        <v>SI</v>
      </c>
    </row>
    <row r="6409" spans="1:15" x14ac:dyDescent="0.25">
      <c r="A6409" s="20" t="s">
        <v>3758</v>
      </c>
      <c r="B6409" s="1" t="s">
        <v>530</v>
      </c>
      <c r="C6409" s="3">
        <v>6</v>
      </c>
      <c r="D6409" s="3" t="str">
        <f>VLOOKUP(Cobertura2021[[#This Row],['#Area]],S:T,2)</f>
        <v>Rural</v>
      </c>
      <c r="E6409" s="1" t="s">
        <v>1889</v>
      </c>
      <c r="F6409" s="3">
        <v>167</v>
      </c>
      <c r="G6409" s="27" t="s">
        <v>5320</v>
      </c>
      <c r="H6409" s="27" t="s">
        <v>5320</v>
      </c>
      <c r="I6409" s="27" t="s">
        <v>5320</v>
      </c>
      <c r="J6409" s="28" t="s">
        <v>21</v>
      </c>
      <c r="K6409" s="28" t="s">
        <v>20</v>
      </c>
      <c r="L6409" s="28" t="s">
        <v>20</v>
      </c>
      <c r="M6409" s="3" t="str">
        <f>IF(+OR(J6409="SI",G6409="SI"),"SI","NO")</f>
        <v>SI</v>
      </c>
      <c r="N6409" s="3" t="str">
        <f>IF(+OR(H6409="SI",K6409="SI"),"SI","NO")</f>
        <v>SI</v>
      </c>
      <c r="O6409" s="3" t="str">
        <f>IF(+OR(I6409="SI",L6409="SI"),"SI","NO")</f>
        <v>SI</v>
      </c>
    </row>
    <row r="6410" spans="1:15" hidden="1" x14ac:dyDescent="0.25">
      <c r="A6410" s="20" t="s">
        <v>3758</v>
      </c>
      <c r="B6410" s="1" t="s">
        <v>1707</v>
      </c>
      <c r="C6410" s="3">
        <v>1</v>
      </c>
      <c r="D6410" s="3" t="e">
        <f>VLOOKUP(Cobertura2021[[#This Row],['#Area]],S:T,2)</f>
        <v>#N/A</v>
      </c>
      <c r="E6410" s="1" t="s">
        <v>93</v>
      </c>
      <c r="F6410" s="3">
        <v>424</v>
      </c>
      <c r="G6410" s="27" t="s">
        <v>5320</v>
      </c>
      <c r="H6410" s="27" t="s">
        <v>5320</v>
      </c>
      <c r="I6410" s="27" t="s">
        <v>5320</v>
      </c>
      <c r="J6410" s="28" t="s">
        <v>21</v>
      </c>
      <c r="K6410" s="28" t="s">
        <v>21</v>
      </c>
      <c r="L6410" s="28" t="s">
        <v>21</v>
      </c>
      <c r="M6410" s="3" t="str">
        <f>IF(+OR(J6410="SI",G6410="SI"),"SI","NO")</f>
        <v>SI</v>
      </c>
      <c r="N6410" s="3" t="str">
        <f>IF(+OR(H6410="SI",K6410="SI"),"SI","NO")</f>
        <v>SI</v>
      </c>
      <c r="O6410" s="3" t="str">
        <f>IF(+OR(I6410="SI",L6410="SI"),"SI","NO")</f>
        <v>SI</v>
      </c>
    </row>
    <row r="6411" spans="1:15" x14ac:dyDescent="0.25">
      <c r="A6411" s="20" t="s">
        <v>3758</v>
      </c>
      <c r="B6411" s="1" t="s">
        <v>1707</v>
      </c>
      <c r="C6411" s="3">
        <v>6</v>
      </c>
      <c r="D6411" s="3" t="str">
        <f>VLOOKUP(Cobertura2021[[#This Row],['#Area]],S:T,2)</f>
        <v>Rural</v>
      </c>
      <c r="E6411" s="1" t="s">
        <v>93</v>
      </c>
      <c r="F6411" s="3">
        <v>38</v>
      </c>
      <c r="G6411" s="27" t="s">
        <v>5320</v>
      </c>
      <c r="H6411" s="27" t="s">
        <v>5320</v>
      </c>
      <c r="I6411" s="27" t="s">
        <v>5320</v>
      </c>
      <c r="J6411" s="28" t="s">
        <v>21</v>
      </c>
      <c r="K6411" s="28" t="s">
        <v>21</v>
      </c>
      <c r="L6411" s="28" t="s">
        <v>20</v>
      </c>
      <c r="M6411" s="3" t="str">
        <f>IF(+OR(J6411="SI",G6411="SI"),"SI","NO")</f>
        <v>SI</v>
      </c>
      <c r="N6411" s="3" t="str">
        <f>IF(+OR(H6411="SI",K6411="SI"),"SI","NO")</f>
        <v>SI</v>
      </c>
      <c r="O6411" s="3" t="str">
        <f>IF(+OR(I6411="SI",L6411="SI"),"SI","NO")</f>
        <v>SI</v>
      </c>
    </row>
    <row r="6412" spans="1:15" hidden="1" x14ac:dyDescent="0.25">
      <c r="A6412" s="20" t="s">
        <v>3758</v>
      </c>
      <c r="B6412" s="1" t="s">
        <v>139</v>
      </c>
      <c r="C6412" s="3">
        <v>1</v>
      </c>
      <c r="D6412" s="3" t="e">
        <f>VLOOKUP(Cobertura2021[[#This Row],['#Area]],S:T,2)</f>
        <v>#N/A</v>
      </c>
      <c r="E6412" s="1" t="s">
        <v>93</v>
      </c>
      <c r="F6412" s="3">
        <v>446</v>
      </c>
      <c r="G6412" s="27" t="s">
        <v>5320</v>
      </c>
      <c r="H6412" s="27" t="s">
        <v>5320</v>
      </c>
      <c r="I6412" s="27" t="s">
        <v>5320</v>
      </c>
      <c r="J6412" s="28" t="s">
        <v>21</v>
      </c>
      <c r="K6412" s="28" t="s">
        <v>21</v>
      </c>
      <c r="L6412" s="28" t="s">
        <v>21</v>
      </c>
      <c r="M6412" s="3" t="str">
        <f>IF(+OR(J6412="SI",G6412="SI"),"SI","NO")</f>
        <v>SI</v>
      </c>
      <c r="N6412" s="3" t="str">
        <f>IF(+OR(H6412="SI",K6412="SI"),"SI","NO")</f>
        <v>SI</v>
      </c>
      <c r="O6412" s="3" t="str">
        <f>IF(+OR(I6412="SI",L6412="SI"),"SI","NO")</f>
        <v>SI</v>
      </c>
    </row>
    <row r="6413" spans="1:15" hidden="1" x14ac:dyDescent="0.25">
      <c r="A6413" s="20" t="s">
        <v>3758</v>
      </c>
      <c r="B6413" s="1" t="s">
        <v>1937</v>
      </c>
      <c r="C6413" s="3">
        <v>1</v>
      </c>
      <c r="D6413" s="3" t="e">
        <f>VLOOKUP(Cobertura2021[[#This Row],['#Area]],S:T,2)</f>
        <v>#N/A</v>
      </c>
      <c r="E6413" s="1" t="s">
        <v>93</v>
      </c>
      <c r="F6413" s="3">
        <v>195</v>
      </c>
      <c r="G6413" s="27" t="s">
        <v>5320</v>
      </c>
      <c r="H6413" s="27" t="s">
        <v>5320</v>
      </c>
      <c r="I6413" s="27" t="s">
        <v>5320</v>
      </c>
      <c r="J6413" s="28" t="s">
        <v>21</v>
      </c>
      <c r="K6413" s="28" t="s">
        <v>21</v>
      </c>
      <c r="L6413" s="28" t="s">
        <v>21</v>
      </c>
      <c r="M6413" s="3" t="str">
        <f>IF(+OR(J6413="SI",G6413="SI"),"SI","NO")</f>
        <v>SI</v>
      </c>
      <c r="N6413" s="3" t="str">
        <f>IF(+OR(H6413="SI",K6413="SI"),"SI","NO")</f>
        <v>SI</v>
      </c>
      <c r="O6413" s="3" t="str">
        <f>IF(+OR(I6413="SI",L6413="SI"),"SI","NO")</f>
        <v>SI</v>
      </c>
    </row>
    <row r="6414" spans="1:15" x14ac:dyDescent="0.25">
      <c r="A6414" s="20" t="s">
        <v>3758</v>
      </c>
      <c r="B6414" s="1" t="s">
        <v>1707</v>
      </c>
      <c r="C6414" s="3">
        <v>6</v>
      </c>
      <c r="D6414" s="3" t="str">
        <f>VLOOKUP(Cobertura2021[[#This Row],['#Area]],S:T,2)</f>
        <v>Rural</v>
      </c>
      <c r="E6414" s="1" t="s">
        <v>4022</v>
      </c>
      <c r="F6414" s="3">
        <v>139</v>
      </c>
      <c r="G6414" s="27" t="s">
        <v>5320</v>
      </c>
      <c r="H6414" s="27" t="s">
        <v>5320</v>
      </c>
      <c r="I6414" s="27" t="s">
        <v>5320</v>
      </c>
      <c r="J6414" s="28" t="s">
        <v>21</v>
      </c>
      <c r="K6414" s="28" t="s">
        <v>20</v>
      </c>
      <c r="L6414" s="28" t="s">
        <v>20</v>
      </c>
      <c r="M6414" s="3" t="str">
        <f>IF(+OR(J6414="SI",G6414="SI"),"SI","NO")</f>
        <v>SI</v>
      </c>
      <c r="N6414" s="3" t="str">
        <f>IF(+OR(H6414="SI",K6414="SI"),"SI","NO")</f>
        <v>SI</v>
      </c>
      <c r="O6414" s="3" t="str">
        <f>IF(+OR(I6414="SI",L6414="SI"),"SI","NO")</f>
        <v>SI</v>
      </c>
    </row>
    <row r="6415" spans="1:15" hidden="1" x14ac:dyDescent="0.25">
      <c r="A6415" s="20" t="s">
        <v>3758</v>
      </c>
      <c r="B6415" s="1" t="s">
        <v>1707</v>
      </c>
      <c r="C6415" s="3">
        <v>3</v>
      </c>
      <c r="D6415" s="3" t="str">
        <f>VLOOKUP(Cobertura2021[[#This Row],['#Area]],S:T,2)</f>
        <v>Suburbana</v>
      </c>
      <c r="E6415" s="1" t="s">
        <v>4023</v>
      </c>
      <c r="F6415" s="3">
        <v>84</v>
      </c>
      <c r="G6415" s="27" t="s">
        <v>5320</v>
      </c>
      <c r="H6415" s="27" t="s">
        <v>5320</v>
      </c>
      <c r="I6415" s="27" t="s">
        <v>5320</v>
      </c>
      <c r="J6415" s="28" t="s">
        <v>21</v>
      </c>
      <c r="K6415" s="28" t="s">
        <v>21</v>
      </c>
      <c r="L6415" s="28" t="s">
        <v>20</v>
      </c>
      <c r="M6415" s="3" t="str">
        <f>IF(+OR(J6415="SI",G6415="SI"),"SI","NO")</f>
        <v>SI</v>
      </c>
      <c r="N6415" s="3" t="str">
        <f>IF(+OR(H6415="SI",K6415="SI"),"SI","NO")</f>
        <v>SI</v>
      </c>
      <c r="O6415" s="3" t="str">
        <f>IF(+OR(I6415="SI",L6415="SI"),"SI","NO")</f>
        <v>SI</v>
      </c>
    </row>
    <row r="6416" spans="1:15" x14ac:dyDescent="0.25">
      <c r="A6416" s="20" t="s">
        <v>3758</v>
      </c>
      <c r="B6416" s="1" t="s">
        <v>139</v>
      </c>
      <c r="C6416" s="3">
        <v>6</v>
      </c>
      <c r="D6416" s="3" t="str">
        <f>VLOOKUP(Cobertura2021[[#This Row],['#Area]],S:T,2)</f>
        <v>Rural</v>
      </c>
      <c r="E6416" s="1" t="s">
        <v>1388</v>
      </c>
      <c r="F6416" s="3">
        <v>49</v>
      </c>
      <c r="G6416" s="27" t="s">
        <v>5320</v>
      </c>
      <c r="H6416" s="27" t="s">
        <v>5320</v>
      </c>
      <c r="I6416" s="27" t="s">
        <v>5320</v>
      </c>
      <c r="J6416" s="28" t="s">
        <v>21</v>
      </c>
      <c r="K6416" s="28" t="s">
        <v>21</v>
      </c>
      <c r="L6416" s="28" t="s">
        <v>21</v>
      </c>
      <c r="M6416" s="3" t="str">
        <f>IF(+OR(J6416="SI",G6416="SI"),"SI","NO")</f>
        <v>SI</v>
      </c>
      <c r="N6416" s="3" t="str">
        <f>IF(+OR(H6416="SI",K6416="SI"),"SI","NO")</f>
        <v>SI</v>
      </c>
      <c r="O6416" s="3" t="str">
        <f>IF(+OR(I6416="SI",L6416="SI"),"SI","NO")</f>
        <v>SI</v>
      </c>
    </row>
    <row r="6417" spans="1:15" hidden="1" x14ac:dyDescent="0.25">
      <c r="A6417" s="20" t="s">
        <v>3758</v>
      </c>
      <c r="B6417" s="1" t="s">
        <v>1707</v>
      </c>
      <c r="C6417" s="3">
        <v>1</v>
      </c>
      <c r="D6417" s="3" t="e">
        <f>VLOOKUP(Cobertura2021[[#This Row],['#Area]],S:T,2)</f>
        <v>#N/A</v>
      </c>
      <c r="E6417" s="1" t="s">
        <v>94</v>
      </c>
      <c r="F6417" s="3">
        <v>260</v>
      </c>
      <c r="G6417" s="27" t="s">
        <v>5320</v>
      </c>
      <c r="H6417" s="27" t="s">
        <v>5320</v>
      </c>
      <c r="I6417" s="27" t="s">
        <v>5320</v>
      </c>
      <c r="J6417" s="28" t="s">
        <v>21</v>
      </c>
      <c r="K6417" s="28" t="s">
        <v>21</v>
      </c>
      <c r="L6417" s="28" t="s">
        <v>21</v>
      </c>
      <c r="M6417" s="3" t="str">
        <f>IF(+OR(J6417="SI",G6417="SI"),"SI","NO")</f>
        <v>SI</v>
      </c>
      <c r="N6417" s="3" t="str">
        <f>IF(+OR(H6417="SI",K6417="SI"),"SI","NO")</f>
        <v>SI</v>
      </c>
      <c r="O6417" s="3" t="str">
        <f>IF(+OR(I6417="SI",L6417="SI"),"SI","NO")</f>
        <v>SI</v>
      </c>
    </row>
    <row r="6418" spans="1:15" x14ac:dyDescent="0.25">
      <c r="A6418" s="20" t="s">
        <v>3758</v>
      </c>
      <c r="B6418" s="1" t="s">
        <v>1707</v>
      </c>
      <c r="C6418" s="3">
        <v>6</v>
      </c>
      <c r="D6418" s="3" t="str">
        <f>VLOOKUP(Cobertura2021[[#This Row],['#Area]],S:T,2)</f>
        <v>Rural</v>
      </c>
      <c r="E6418" s="1" t="s">
        <v>94</v>
      </c>
      <c r="F6418" s="3">
        <v>80</v>
      </c>
      <c r="G6418" s="27" t="s">
        <v>5320</v>
      </c>
      <c r="H6418" s="27" t="s">
        <v>5320</v>
      </c>
      <c r="I6418" s="27" t="s">
        <v>5320</v>
      </c>
      <c r="J6418" s="28" t="s">
        <v>21</v>
      </c>
      <c r="K6418" s="28" t="s">
        <v>20</v>
      </c>
      <c r="L6418" s="28" t="s">
        <v>20</v>
      </c>
      <c r="M6418" s="3" t="str">
        <f>IF(+OR(J6418="SI",G6418="SI"),"SI","NO")</f>
        <v>SI</v>
      </c>
      <c r="N6418" s="3" t="str">
        <f>IF(+OR(H6418="SI",K6418="SI"),"SI","NO")</f>
        <v>SI</v>
      </c>
      <c r="O6418" s="3" t="str">
        <f>IF(+OR(I6418="SI",L6418="SI"),"SI","NO")</f>
        <v>SI</v>
      </c>
    </row>
    <row r="6419" spans="1:15" hidden="1" x14ac:dyDescent="0.25">
      <c r="A6419" s="20" t="s">
        <v>3758</v>
      </c>
      <c r="B6419" s="1" t="s">
        <v>139</v>
      </c>
      <c r="C6419" s="3">
        <v>1</v>
      </c>
      <c r="D6419" s="3" t="e">
        <f>VLOOKUP(Cobertura2021[[#This Row],['#Area]],S:T,2)</f>
        <v>#N/A</v>
      </c>
      <c r="E6419" s="1" t="s">
        <v>94</v>
      </c>
      <c r="F6419" s="3">
        <v>443</v>
      </c>
      <c r="G6419" s="27" t="s">
        <v>5320</v>
      </c>
      <c r="H6419" s="27" t="s">
        <v>5320</v>
      </c>
      <c r="I6419" s="27" t="s">
        <v>5320</v>
      </c>
      <c r="J6419" s="28" t="s">
        <v>21</v>
      </c>
      <c r="K6419" s="28" t="s">
        <v>21</v>
      </c>
      <c r="L6419" s="28" t="s">
        <v>21</v>
      </c>
      <c r="M6419" s="3" t="str">
        <f>IF(+OR(J6419="SI",G6419="SI"),"SI","NO")</f>
        <v>SI</v>
      </c>
      <c r="N6419" s="3" t="str">
        <f>IF(+OR(H6419="SI",K6419="SI"),"SI","NO")</f>
        <v>SI</v>
      </c>
      <c r="O6419" s="3" t="str">
        <f>IF(+OR(I6419="SI",L6419="SI"),"SI","NO")</f>
        <v>SI</v>
      </c>
    </row>
    <row r="6420" spans="1:15" x14ac:dyDescent="0.25">
      <c r="A6420" s="20" t="s">
        <v>3758</v>
      </c>
      <c r="B6420" s="1" t="s">
        <v>139</v>
      </c>
      <c r="C6420" s="3">
        <v>6</v>
      </c>
      <c r="D6420" s="3" t="str">
        <f>VLOOKUP(Cobertura2021[[#This Row],['#Area]],S:T,2)</f>
        <v>Rural</v>
      </c>
      <c r="E6420" s="1" t="s">
        <v>94</v>
      </c>
      <c r="F6420" s="3">
        <v>48</v>
      </c>
      <c r="G6420" s="27" t="s">
        <v>5320</v>
      </c>
      <c r="H6420" s="27" t="s">
        <v>5320</v>
      </c>
      <c r="I6420" s="27" t="s">
        <v>5320</v>
      </c>
      <c r="J6420" s="28" t="s">
        <v>21</v>
      </c>
      <c r="K6420" s="28" t="s">
        <v>21</v>
      </c>
      <c r="L6420" s="28" t="s">
        <v>21</v>
      </c>
      <c r="M6420" s="3" t="str">
        <f>IF(+OR(J6420="SI",G6420="SI"),"SI","NO")</f>
        <v>SI</v>
      </c>
      <c r="N6420" s="3" t="str">
        <f>IF(+OR(H6420="SI",K6420="SI"),"SI","NO")</f>
        <v>SI</v>
      </c>
      <c r="O6420" s="3" t="str">
        <f>IF(+OR(I6420="SI",L6420="SI"),"SI","NO")</f>
        <v>SI</v>
      </c>
    </row>
    <row r="6421" spans="1:15" x14ac:dyDescent="0.25">
      <c r="A6421" s="20" t="s">
        <v>3758</v>
      </c>
      <c r="B6421" s="1" t="s">
        <v>139</v>
      </c>
      <c r="C6421" s="3">
        <v>6</v>
      </c>
      <c r="D6421" s="3" t="str">
        <f>VLOOKUP(Cobertura2021[[#This Row],['#Area]],S:T,2)</f>
        <v>Rural</v>
      </c>
      <c r="E6421" s="1" t="s">
        <v>4063</v>
      </c>
      <c r="F6421" s="3">
        <v>76</v>
      </c>
      <c r="G6421" s="27" t="s">
        <v>5320</v>
      </c>
      <c r="H6421" s="27" t="s">
        <v>5320</v>
      </c>
      <c r="I6421" s="27" t="s">
        <v>5320</v>
      </c>
      <c r="J6421" s="28" t="s">
        <v>21</v>
      </c>
      <c r="K6421" s="28" t="s">
        <v>21</v>
      </c>
      <c r="L6421" s="28" t="s">
        <v>20</v>
      </c>
      <c r="M6421" s="3" t="str">
        <f>IF(+OR(J6421="SI",G6421="SI"),"SI","NO")</f>
        <v>SI</v>
      </c>
      <c r="N6421" s="3" t="str">
        <f>IF(+OR(H6421="SI",K6421="SI"),"SI","NO")</f>
        <v>SI</v>
      </c>
      <c r="O6421" s="3" t="str">
        <f>IF(+OR(I6421="SI",L6421="SI"),"SI","NO")</f>
        <v>SI</v>
      </c>
    </row>
    <row r="6422" spans="1:15" hidden="1" x14ac:dyDescent="0.25">
      <c r="A6422" s="20" t="s">
        <v>3758</v>
      </c>
      <c r="B6422" s="1" t="s">
        <v>3997</v>
      </c>
      <c r="C6422" s="3">
        <v>1</v>
      </c>
      <c r="D6422" s="3" t="e">
        <f>VLOOKUP(Cobertura2021[[#This Row],['#Area]],S:T,2)</f>
        <v>#N/A</v>
      </c>
      <c r="E6422" s="1" t="s">
        <v>4000</v>
      </c>
      <c r="F6422" s="3">
        <v>442</v>
      </c>
      <c r="G6422" s="27" t="s">
        <v>5320</v>
      </c>
      <c r="H6422" s="27" t="s">
        <v>5320</v>
      </c>
      <c r="I6422" s="27" t="s">
        <v>5320</v>
      </c>
      <c r="J6422" s="28" t="s">
        <v>21</v>
      </c>
      <c r="K6422" s="28" t="s">
        <v>21</v>
      </c>
      <c r="L6422" s="28" t="s">
        <v>21</v>
      </c>
      <c r="M6422" s="3" t="str">
        <f>IF(+OR(J6422="SI",G6422="SI"),"SI","NO")</f>
        <v>SI</v>
      </c>
      <c r="N6422" s="3" t="str">
        <f>IF(+OR(H6422="SI",K6422="SI"),"SI","NO")</f>
        <v>SI</v>
      </c>
      <c r="O6422" s="3" t="str">
        <f>IF(+OR(I6422="SI",L6422="SI"),"SI","NO")</f>
        <v>SI</v>
      </c>
    </row>
    <row r="6423" spans="1:15" x14ac:dyDescent="0.25">
      <c r="A6423" s="20" t="s">
        <v>3758</v>
      </c>
      <c r="B6423" s="1" t="s">
        <v>139</v>
      </c>
      <c r="C6423" s="3">
        <v>6</v>
      </c>
      <c r="D6423" s="3" t="str">
        <f>VLOOKUP(Cobertura2021[[#This Row],['#Area]],S:T,2)</f>
        <v>Rural</v>
      </c>
      <c r="E6423" s="1" t="s">
        <v>4064</v>
      </c>
      <c r="F6423" s="3">
        <v>119</v>
      </c>
      <c r="G6423" s="27" t="s">
        <v>5320</v>
      </c>
      <c r="H6423" s="27" t="s">
        <v>5320</v>
      </c>
      <c r="I6423" s="27" t="s">
        <v>5320</v>
      </c>
      <c r="J6423" s="28" t="s">
        <v>21</v>
      </c>
      <c r="K6423" s="28" t="s">
        <v>21</v>
      </c>
      <c r="L6423" s="28" t="s">
        <v>20</v>
      </c>
      <c r="M6423" s="3" t="str">
        <f>IF(+OR(J6423="SI",G6423="SI"),"SI","NO")</f>
        <v>SI</v>
      </c>
      <c r="N6423" s="3" t="str">
        <f>IF(+OR(H6423="SI",K6423="SI"),"SI","NO")</f>
        <v>SI</v>
      </c>
      <c r="O6423" s="3" t="str">
        <f>IF(+OR(I6423="SI",L6423="SI"),"SI","NO")</f>
        <v>SI</v>
      </c>
    </row>
    <row r="6424" spans="1:15" hidden="1" x14ac:dyDescent="0.25">
      <c r="A6424" s="20" t="s">
        <v>3758</v>
      </c>
      <c r="B6424" s="1" t="s">
        <v>3997</v>
      </c>
      <c r="C6424" s="3">
        <v>1</v>
      </c>
      <c r="D6424" s="3" t="e">
        <f>VLOOKUP(Cobertura2021[[#This Row],['#Area]],S:T,2)</f>
        <v>#N/A</v>
      </c>
      <c r="E6424" s="1" t="s">
        <v>131</v>
      </c>
      <c r="F6424" s="3">
        <v>347</v>
      </c>
      <c r="G6424" s="27" t="s">
        <v>5320</v>
      </c>
      <c r="H6424" s="27" t="s">
        <v>5320</v>
      </c>
      <c r="I6424" s="27" t="s">
        <v>5320</v>
      </c>
      <c r="J6424" s="28" t="s">
        <v>21</v>
      </c>
      <c r="K6424" s="28" t="s">
        <v>21</v>
      </c>
      <c r="L6424" s="28" t="s">
        <v>21</v>
      </c>
      <c r="M6424" s="3" t="str">
        <f>IF(+OR(J6424="SI",G6424="SI"),"SI","NO")</f>
        <v>SI</v>
      </c>
      <c r="N6424" s="3" t="str">
        <f>IF(+OR(H6424="SI",K6424="SI"),"SI","NO")</f>
        <v>SI</v>
      </c>
      <c r="O6424" s="3" t="str">
        <f>IF(+OR(I6424="SI",L6424="SI"),"SI","NO")</f>
        <v>SI</v>
      </c>
    </row>
    <row r="6425" spans="1:15" x14ac:dyDescent="0.25">
      <c r="A6425" s="20" t="s">
        <v>3758</v>
      </c>
      <c r="B6425" s="1" t="s">
        <v>4074</v>
      </c>
      <c r="C6425" s="3">
        <v>6</v>
      </c>
      <c r="D6425" s="3" t="str">
        <f>VLOOKUP(Cobertura2021[[#This Row],['#Area]],S:T,2)</f>
        <v>Rural</v>
      </c>
      <c r="E6425" s="1" t="s">
        <v>37</v>
      </c>
      <c r="F6425" s="3">
        <v>10</v>
      </c>
      <c r="G6425" s="27" t="s">
        <v>5320</v>
      </c>
      <c r="H6425" s="27" t="s">
        <v>5320</v>
      </c>
      <c r="I6425" s="27" t="s">
        <v>5320</v>
      </c>
      <c r="J6425" s="28" t="s">
        <v>21</v>
      </c>
      <c r="K6425" s="28" t="s">
        <v>21</v>
      </c>
      <c r="L6425" s="28" t="s">
        <v>21</v>
      </c>
      <c r="M6425" s="3" t="str">
        <f>IF(+OR(J6425="SI",G6425="SI"),"SI","NO")</f>
        <v>SI</v>
      </c>
      <c r="N6425" s="3" t="str">
        <f>IF(+OR(H6425="SI",K6425="SI"),"SI","NO")</f>
        <v>SI</v>
      </c>
      <c r="O6425" s="3" t="str">
        <f>IF(+OR(I6425="SI",L6425="SI"),"SI","NO")</f>
        <v>SI</v>
      </c>
    </row>
    <row r="6426" spans="1:15" x14ac:dyDescent="0.25">
      <c r="A6426" s="20" t="s">
        <v>3758</v>
      </c>
      <c r="B6426" s="1" t="s">
        <v>530</v>
      </c>
      <c r="C6426" s="3">
        <v>6</v>
      </c>
      <c r="D6426" s="3" t="str">
        <f>VLOOKUP(Cobertura2021[[#This Row],['#Area]],S:T,2)</f>
        <v>Rural</v>
      </c>
      <c r="E6426" s="1" t="s">
        <v>4056</v>
      </c>
      <c r="F6426" s="3">
        <v>136</v>
      </c>
      <c r="G6426" s="27" t="s">
        <v>5320</v>
      </c>
      <c r="H6426" s="27" t="s">
        <v>5320</v>
      </c>
      <c r="I6426" s="27" t="s">
        <v>5320</v>
      </c>
      <c r="J6426" s="28" t="s">
        <v>21</v>
      </c>
      <c r="K6426" s="28" t="s">
        <v>21</v>
      </c>
      <c r="L6426" s="28" t="s">
        <v>21</v>
      </c>
      <c r="M6426" s="3" t="str">
        <f>IF(+OR(J6426="SI",G6426="SI"),"SI","NO")</f>
        <v>SI</v>
      </c>
      <c r="N6426" s="3" t="str">
        <f>IF(+OR(H6426="SI",K6426="SI"),"SI","NO")</f>
        <v>SI</v>
      </c>
      <c r="O6426" s="3" t="str">
        <f>IF(+OR(I6426="SI",L6426="SI"),"SI","NO")</f>
        <v>SI</v>
      </c>
    </row>
    <row r="6427" spans="1:15" x14ac:dyDescent="0.25">
      <c r="A6427" s="20" t="s">
        <v>3758</v>
      </c>
      <c r="B6427" s="1" t="s">
        <v>595</v>
      </c>
      <c r="C6427" s="3">
        <v>6</v>
      </c>
      <c r="D6427" s="3" t="str">
        <f>VLOOKUP(Cobertura2021[[#This Row],['#Area]],S:T,2)</f>
        <v>Rural</v>
      </c>
      <c r="E6427" s="1" t="s">
        <v>3554</v>
      </c>
      <c r="F6427" s="3">
        <v>25</v>
      </c>
      <c r="G6427" s="27" t="s">
        <v>5320</v>
      </c>
      <c r="H6427" s="27" t="s">
        <v>5320</v>
      </c>
      <c r="I6427" s="27" t="s">
        <v>5320</v>
      </c>
      <c r="J6427" s="28" t="s">
        <v>21</v>
      </c>
      <c r="K6427" s="28" t="s">
        <v>21</v>
      </c>
      <c r="L6427" s="28" t="s">
        <v>20</v>
      </c>
      <c r="M6427" s="3" t="str">
        <f>IF(+OR(J6427="SI",G6427="SI"),"SI","NO")</f>
        <v>SI</v>
      </c>
      <c r="N6427" s="3" t="str">
        <f>IF(+OR(H6427="SI",K6427="SI"),"SI","NO")</f>
        <v>SI</v>
      </c>
      <c r="O6427" s="3" t="str">
        <f>IF(+OR(I6427="SI",L6427="SI"),"SI","NO")</f>
        <v>SI</v>
      </c>
    </row>
    <row r="6428" spans="1:15" x14ac:dyDescent="0.25">
      <c r="A6428" s="20" t="s">
        <v>3758</v>
      </c>
      <c r="B6428" s="1" t="s">
        <v>9</v>
      </c>
      <c r="C6428" s="3">
        <v>6</v>
      </c>
      <c r="D6428" s="3" t="str">
        <f>VLOOKUP(Cobertura2021[[#This Row],['#Area]],S:T,2)</f>
        <v>Rural</v>
      </c>
      <c r="E6428" s="1" t="s">
        <v>3735</v>
      </c>
      <c r="F6428" s="3">
        <v>28</v>
      </c>
      <c r="G6428" s="27" t="s">
        <v>5320</v>
      </c>
      <c r="H6428" s="27" t="s">
        <v>5320</v>
      </c>
      <c r="I6428" s="27" t="s">
        <v>5320</v>
      </c>
      <c r="J6428" s="28" t="s">
        <v>21</v>
      </c>
      <c r="K6428" s="28" t="s">
        <v>20</v>
      </c>
      <c r="L6428" s="28" t="s">
        <v>20</v>
      </c>
      <c r="M6428" s="3" t="str">
        <f>IF(+OR(J6428="SI",G6428="SI"),"SI","NO")</f>
        <v>SI</v>
      </c>
      <c r="N6428" s="3" t="str">
        <f>IF(+OR(H6428="SI",K6428="SI"),"SI","NO")</f>
        <v>SI</v>
      </c>
      <c r="O6428" s="3" t="str">
        <f>IF(+OR(I6428="SI",L6428="SI"),"SI","NO")</f>
        <v>SI</v>
      </c>
    </row>
    <row r="6429" spans="1:15" x14ac:dyDescent="0.25">
      <c r="A6429" s="20" t="s">
        <v>3758</v>
      </c>
      <c r="B6429" s="1" t="s">
        <v>1707</v>
      </c>
      <c r="C6429" s="3">
        <v>6</v>
      </c>
      <c r="D6429" s="3" t="str">
        <f>VLOOKUP(Cobertura2021[[#This Row],['#Area]],S:T,2)</f>
        <v>Rural</v>
      </c>
      <c r="E6429" s="1" t="s">
        <v>9</v>
      </c>
      <c r="F6429" s="3">
        <v>71</v>
      </c>
      <c r="G6429" s="27" t="s">
        <v>5320</v>
      </c>
      <c r="H6429" s="27" t="s">
        <v>5320</v>
      </c>
      <c r="I6429" s="27" t="s">
        <v>5320</v>
      </c>
      <c r="J6429" s="28" t="s">
        <v>21</v>
      </c>
      <c r="K6429" s="28" t="s">
        <v>21</v>
      </c>
      <c r="L6429" s="28" t="s">
        <v>20</v>
      </c>
      <c r="M6429" s="3" t="str">
        <f>IF(+OR(J6429="SI",G6429="SI"),"SI","NO")</f>
        <v>SI</v>
      </c>
      <c r="N6429" s="3" t="str">
        <f>IF(+OR(H6429="SI",K6429="SI"),"SI","NO")</f>
        <v>SI</v>
      </c>
      <c r="O6429" s="3" t="str">
        <f>IF(+OR(I6429="SI",L6429="SI"),"SI","NO")</f>
        <v>SI</v>
      </c>
    </row>
    <row r="6430" spans="1:15" hidden="1" x14ac:dyDescent="0.25">
      <c r="A6430" s="20" t="s">
        <v>3758</v>
      </c>
      <c r="B6430" s="1" t="s">
        <v>1430</v>
      </c>
      <c r="C6430" s="3">
        <v>1</v>
      </c>
      <c r="D6430" s="3" t="e">
        <f>VLOOKUP(Cobertura2021[[#This Row],['#Area]],S:T,2)</f>
        <v>#N/A</v>
      </c>
      <c r="E6430" s="1" t="s">
        <v>9</v>
      </c>
      <c r="F6430" s="3">
        <v>117</v>
      </c>
      <c r="G6430" s="27" t="s">
        <v>5320</v>
      </c>
      <c r="H6430" s="27" t="s">
        <v>5320</v>
      </c>
      <c r="I6430" s="27" t="s">
        <v>5320</v>
      </c>
      <c r="J6430" s="28" t="s">
        <v>21</v>
      </c>
      <c r="K6430" s="28" t="s">
        <v>21</v>
      </c>
      <c r="L6430" s="28" t="s">
        <v>21</v>
      </c>
      <c r="M6430" s="3" t="str">
        <f>IF(+OR(J6430="SI",G6430="SI"),"SI","NO")</f>
        <v>SI</v>
      </c>
      <c r="N6430" s="3" t="str">
        <f>IF(+OR(H6430="SI",K6430="SI"),"SI","NO")</f>
        <v>SI</v>
      </c>
      <c r="O6430" s="3" t="str">
        <f>IF(+OR(I6430="SI",L6430="SI"),"SI","NO")</f>
        <v>SI</v>
      </c>
    </row>
    <row r="6431" spans="1:15" hidden="1" x14ac:dyDescent="0.25">
      <c r="A6431" s="20" t="s">
        <v>3758</v>
      </c>
      <c r="B6431" s="1" t="s">
        <v>139</v>
      </c>
      <c r="C6431" s="3">
        <v>1</v>
      </c>
      <c r="D6431" s="3" t="e">
        <f>VLOOKUP(Cobertura2021[[#This Row],['#Area]],S:T,2)</f>
        <v>#N/A</v>
      </c>
      <c r="E6431" s="1" t="s">
        <v>9</v>
      </c>
      <c r="F6431" s="3">
        <v>187</v>
      </c>
      <c r="G6431" s="27" t="s">
        <v>5320</v>
      </c>
      <c r="H6431" s="27" t="s">
        <v>5320</v>
      </c>
      <c r="I6431" s="27" t="s">
        <v>5320</v>
      </c>
      <c r="J6431" s="28" t="s">
        <v>21</v>
      </c>
      <c r="K6431" s="28" t="s">
        <v>21</v>
      </c>
      <c r="L6431" s="28" t="s">
        <v>21</v>
      </c>
      <c r="M6431" s="3" t="str">
        <f>IF(+OR(J6431="SI",G6431="SI"),"SI","NO")</f>
        <v>SI</v>
      </c>
      <c r="N6431" s="3" t="str">
        <f>IF(+OR(H6431="SI",K6431="SI"),"SI","NO")</f>
        <v>SI</v>
      </c>
      <c r="O6431" s="3" t="str">
        <f>IF(+OR(I6431="SI",L6431="SI"),"SI","NO")</f>
        <v>SI</v>
      </c>
    </row>
    <row r="6432" spans="1:15" x14ac:dyDescent="0.25">
      <c r="A6432" s="20" t="s">
        <v>4087</v>
      </c>
      <c r="B6432" s="1" t="s">
        <v>2742</v>
      </c>
      <c r="C6432" s="3">
        <v>6</v>
      </c>
      <c r="D6432" s="3" t="str">
        <f>VLOOKUP(Cobertura2021[[#This Row],['#Area]],S:T,2)</f>
        <v>Rural</v>
      </c>
      <c r="E6432" s="1" t="s">
        <v>9</v>
      </c>
      <c r="F6432" s="3">
        <v>21</v>
      </c>
      <c r="G6432" s="27" t="s">
        <v>3</v>
      </c>
      <c r="H6432" s="27" t="s">
        <v>3</v>
      </c>
      <c r="I6432" s="27" t="s">
        <v>3</v>
      </c>
      <c r="J6432" s="28" t="s">
        <v>20</v>
      </c>
      <c r="K6432" s="28" t="s">
        <v>20</v>
      </c>
      <c r="L6432" s="28" t="s">
        <v>20</v>
      </c>
      <c r="M6432" s="3" t="str">
        <f>IF(+OR(J6432="SI",G6432="SI"),"SI","NO")</f>
        <v>NO</v>
      </c>
      <c r="N6432" s="3" t="str">
        <f>IF(+OR(H6432="SI",K6432="SI"),"SI","NO")</f>
        <v>NO</v>
      </c>
      <c r="O6432" s="3" t="str">
        <f>IF(+OR(I6432="SI",L6432="SI"),"SI","NO")</f>
        <v>NO</v>
      </c>
    </row>
    <row r="6433" spans="1:15" x14ac:dyDescent="0.25">
      <c r="A6433" s="20" t="s">
        <v>4087</v>
      </c>
      <c r="B6433" s="1" t="s">
        <v>4218</v>
      </c>
      <c r="C6433" s="3">
        <v>6</v>
      </c>
      <c r="D6433" s="3" t="str">
        <f>VLOOKUP(Cobertura2021[[#This Row],['#Area]],S:T,2)</f>
        <v>Rural</v>
      </c>
      <c r="E6433" s="1" t="s">
        <v>9</v>
      </c>
      <c r="F6433" s="3">
        <v>58</v>
      </c>
      <c r="G6433" s="27" t="s">
        <v>5320</v>
      </c>
      <c r="H6433" s="27" t="s">
        <v>3</v>
      </c>
      <c r="I6433" s="27" t="s">
        <v>3</v>
      </c>
      <c r="J6433" s="28" t="s">
        <v>20</v>
      </c>
      <c r="K6433" s="28" t="s">
        <v>20</v>
      </c>
      <c r="L6433" s="28" t="s">
        <v>20</v>
      </c>
      <c r="M6433" s="3" t="str">
        <f>IF(+OR(J6433="SI",G6433="SI"),"SI","NO")</f>
        <v>SI</v>
      </c>
      <c r="N6433" s="3" t="str">
        <f>IF(+OR(H6433="SI",K6433="SI"),"SI","NO")</f>
        <v>NO</v>
      </c>
      <c r="O6433" s="3" t="str">
        <f>IF(+OR(I6433="SI",L6433="SI"),"SI","NO")</f>
        <v>NO</v>
      </c>
    </row>
    <row r="6434" spans="1:15" hidden="1" x14ac:dyDescent="0.25">
      <c r="A6434" s="20" t="s">
        <v>3758</v>
      </c>
      <c r="B6434" s="1" t="s">
        <v>4074</v>
      </c>
      <c r="C6434" s="3">
        <v>1</v>
      </c>
      <c r="D6434" s="3" t="e">
        <f>VLOOKUP(Cobertura2021[[#This Row],['#Area]],S:T,2)</f>
        <v>#N/A</v>
      </c>
      <c r="E6434" s="1" t="s">
        <v>9</v>
      </c>
      <c r="F6434" s="3">
        <v>224</v>
      </c>
      <c r="G6434" s="27" t="s">
        <v>5320</v>
      </c>
      <c r="H6434" s="27" t="s">
        <v>5320</v>
      </c>
      <c r="I6434" s="27" t="s">
        <v>5320</v>
      </c>
      <c r="J6434" s="28" t="s">
        <v>21</v>
      </c>
      <c r="K6434" s="28" t="s">
        <v>21</v>
      </c>
      <c r="L6434" s="28" t="s">
        <v>21</v>
      </c>
      <c r="M6434" s="3" t="str">
        <f>IF(+OR(J6434="SI",G6434="SI"),"SI","NO")</f>
        <v>SI</v>
      </c>
      <c r="N6434" s="3" t="str">
        <f>IF(+OR(H6434="SI",K6434="SI"),"SI","NO")</f>
        <v>SI</v>
      </c>
      <c r="O6434" s="3" t="str">
        <f>IF(+OR(I6434="SI",L6434="SI"),"SI","NO")</f>
        <v>SI</v>
      </c>
    </row>
    <row r="6435" spans="1:15" x14ac:dyDescent="0.25">
      <c r="A6435" s="20" t="s">
        <v>3758</v>
      </c>
      <c r="B6435" s="1" t="s">
        <v>4074</v>
      </c>
      <c r="C6435" s="3">
        <v>6</v>
      </c>
      <c r="D6435" s="3" t="str">
        <f>VLOOKUP(Cobertura2021[[#This Row],['#Area]],S:T,2)</f>
        <v>Rural</v>
      </c>
      <c r="E6435" s="1" t="s">
        <v>9</v>
      </c>
      <c r="F6435" s="3">
        <v>31</v>
      </c>
      <c r="G6435" s="27" t="s">
        <v>5320</v>
      </c>
      <c r="H6435" s="27" t="s">
        <v>5320</v>
      </c>
      <c r="I6435" s="27" t="s">
        <v>5320</v>
      </c>
      <c r="J6435" s="28" t="s">
        <v>21</v>
      </c>
      <c r="K6435" s="28" t="s">
        <v>21</v>
      </c>
      <c r="L6435" s="28" t="s">
        <v>21</v>
      </c>
      <c r="M6435" s="3" t="str">
        <f>IF(+OR(J6435="SI",G6435="SI"),"SI","NO")</f>
        <v>SI</v>
      </c>
      <c r="N6435" s="3" t="str">
        <f>IF(+OR(H6435="SI",K6435="SI"),"SI","NO")</f>
        <v>SI</v>
      </c>
      <c r="O6435" s="3" t="str">
        <f>IF(+OR(I6435="SI",L6435="SI"),"SI","NO")</f>
        <v>SI</v>
      </c>
    </row>
    <row r="6436" spans="1:15" hidden="1" x14ac:dyDescent="0.25">
      <c r="A6436" s="20" t="s">
        <v>3758</v>
      </c>
      <c r="B6436" s="1" t="s">
        <v>1937</v>
      </c>
      <c r="C6436" s="3">
        <v>1</v>
      </c>
      <c r="D6436" s="3" t="e">
        <f>VLOOKUP(Cobertura2021[[#This Row],['#Area]],S:T,2)</f>
        <v>#N/A</v>
      </c>
      <c r="E6436" s="1" t="s">
        <v>9</v>
      </c>
      <c r="F6436" s="3">
        <v>223</v>
      </c>
      <c r="G6436" s="27" t="s">
        <v>5320</v>
      </c>
      <c r="H6436" s="27" t="s">
        <v>5320</v>
      </c>
      <c r="I6436" s="27" t="s">
        <v>5320</v>
      </c>
      <c r="J6436" s="28" t="s">
        <v>21</v>
      </c>
      <c r="K6436" s="28" t="s">
        <v>21</v>
      </c>
      <c r="L6436" s="28" t="s">
        <v>21</v>
      </c>
      <c r="M6436" s="3" t="str">
        <f>IF(+OR(J6436="SI",G6436="SI"),"SI","NO")</f>
        <v>SI</v>
      </c>
      <c r="N6436" s="3" t="str">
        <f>IF(+OR(H6436="SI",K6436="SI"),"SI","NO")</f>
        <v>SI</v>
      </c>
      <c r="O6436" s="3" t="str">
        <f>IF(+OR(I6436="SI",L6436="SI"),"SI","NO")</f>
        <v>SI</v>
      </c>
    </row>
    <row r="6437" spans="1:15" x14ac:dyDescent="0.25">
      <c r="A6437" s="20" t="s">
        <v>3758</v>
      </c>
      <c r="B6437" s="1" t="s">
        <v>1707</v>
      </c>
      <c r="C6437" s="3">
        <v>6</v>
      </c>
      <c r="D6437" s="3" t="str">
        <f>VLOOKUP(Cobertura2021[[#This Row],['#Area]],S:T,2)</f>
        <v>Rural</v>
      </c>
      <c r="E6437" s="1" t="s">
        <v>186</v>
      </c>
      <c r="F6437" s="3">
        <v>43</v>
      </c>
      <c r="G6437" s="27" t="s">
        <v>5320</v>
      </c>
      <c r="H6437" s="27" t="s">
        <v>5320</v>
      </c>
      <c r="I6437" s="27" t="s">
        <v>5320</v>
      </c>
      <c r="J6437" s="28" t="s">
        <v>21</v>
      </c>
      <c r="K6437" s="28" t="s">
        <v>21</v>
      </c>
      <c r="L6437" s="28" t="s">
        <v>20</v>
      </c>
      <c r="M6437" s="3" t="str">
        <f>IF(+OR(J6437="SI",G6437="SI"),"SI","NO")</f>
        <v>SI</v>
      </c>
      <c r="N6437" s="3" t="str">
        <f>IF(+OR(H6437="SI",K6437="SI"),"SI","NO")</f>
        <v>SI</v>
      </c>
      <c r="O6437" s="3" t="str">
        <f>IF(+OR(I6437="SI",L6437="SI"),"SI","NO")</f>
        <v>SI</v>
      </c>
    </row>
    <row r="6438" spans="1:15" hidden="1" x14ac:dyDescent="0.25">
      <c r="A6438" s="20" t="s">
        <v>3758</v>
      </c>
      <c r="B6438" s="1" t="s">
        <v>1707</v>
      </c>
      <c r="C6438" s="3">
        <v>3</v>
      </c>
      <c r="D6438" s="3" t="str">
        <f>VLOOKUP(Cobertura2021[[#This Row],['#Area]],S:T,2)</f>
        <v>Suburbana</v>
      </c>
      <c r="E6438" s="1" t="s">
        <v>4026</v>
      </c>
      <c r="F6438" s="3">
        <v>119</v>
      </c>
      <c r="G6438" s="27" t="s">
        <v>5320</v>
      </c>
      <c r="H6438" s="27" t="s">
        <v>5320</v>
      </c>
      <c r="I6438" s="27" t="s">
        <v>5320</v>
      </c>
      <c r="J6438" s="28" t="s">
        <v>21</v>
      </c>
      <c r="K6438" s="28" t="s">
        <v>21</v>
      </c>
      <c r="L6438" s="28" t="s">
        <v>21</v>
      </c>
      <c r="M6438" s="3" t="str">
        <f>IF(+OR(J6438="SI",G6438="SI"),"SI","NO")</f>
        <v>SI</v>
      </c>
      <c r="N6438" s="3" t="str">
        <f>IF(+OR(H6438="SI",K6438="SI"),"SI","NO")</f>
        <v>SI</v>
      </c>
      <c r="O6438" s="3" t="str">
        <f>IF(+OR(I6438="SI",L6438="SI"),"SI","NO")</f>
        <v>SI</v>
      </c>
    </row>
    <row r="6439" spans="1:15" x14ac:dyDescent="0.25">
      <c r="A6439" s="20" t="s">
        <v>3758</v>
      </c>
      <c r="B6439" s="1" t="s">
        <v>139</v>
      </c>
      <c r="C6439" s="3">
        <v>6</v>
      </c>
      <c r="D6439" s="3" t="str">
        <f>VLOOKUP(Cobertura2021[[#This Row],['#Area]],S:T,2)</f>
        <v>Rural</v>
      </c>
      <c r="E6439" s="1" t="s">
        <v>156</v>
      </c>
      <c r="F6439" s="3">
        <v>58</v>
      </c>
      <c r="G6439" s="27" t="s">
        <v>5320</v>
      </c>
      <c r="H6439" s="27" t="s">
        <v>5320</v>
      </c>
      <c r="I6439" s="27" t="s">
        <v>5320</v>
      </c>
      <c r="J6439" s="28" t="s">
        <v>21</v>
      </c>
      <c r="K6439" s="28" t="s">
        <v>21</v>
      </c>
      <c r="L6439" s="28" t="s">
        <v>21</v>
      </c>
      <c r="M6439" s="3" t="str">
        <f>IF(+OR(J6439="SI",G6439="SI"),"SI","NO")</f>
        <v>SI</v>
      </c>
      <c r="N6439" s="3" t="str">
        <f>IF(+OR(H6439="SI",K6439="SI"),"SI","NO")</f>
        <v>SI</v>
      </c>
      <c r="O6439" s="3" t="str">
        <f>IF(+OR(I6439="SI",L6439="SI"),"SI","NO")</f>
        <v>SI</v>
      </c>
    </row>
    <row r="6440" spans="1:15" x14ac:dyDescent="0.25">
      <c r="A6440" s="20" t="s">
        <v>3758</v>
      </c>
      <c r="B6440" s="1" t="s">
        <v>9</v>
      </c>
      <c r="C6440" s="3">
        <v>6</v>
      </c>
      <c r="D6440" s="3" t="str">
        <f>VLOOKUP(Cobertura2021[[#This Row],['#Area]],S:T,2)</f>
        <v>Rural</v>
      </c>
      <c r="E6440" s="1" t="s">
        <v>3599</v>
      </c>
      <c r="F6440" s="3">
        <v>22</v>
      </c>
      <c r="G6440" s="27" t="s">
        <v>5320</v>
      </c>
      <c r="H6440" s="27" t="s">
        <v>5320</v>
      </c>
      <c r="I6440" s="27" t="s">
        <v>5320</v>
      </c>
      <c r="J6440" s="28" t="s">
        <v>21</v>
      </c>
      <c r="K6440" s="28" t="s">
        <v>20</v>
      </c>
      <c r="L6440" s="28" t="s">
        <v>20</v>
      </c>
      <c r="M6440" s="3" t="str">
        <f>IF(+OR(J6440="SI",G6440="SI"),"SI","NO")</f>
        <v>SI</v>
      </c>
      <c r="N6440" s="3" t="str">
        <f>IF(+OR(H6440="SI",K6440="SI"),"SI","NO")</f>
        <v>SI</v>
      </c>
      <c r="O6440" s="3" t="str">
        <f>IF(+OR(I6440="SI",L6440="SI"),"SI","NO")</f>
        <v>SI</v>
      </c>
    </row>
    <row r="6441" spans="1:15" x14ac:dyDescent="0.25">
      <c r="A6441" s="20" t="s">
        <v>3758</v>
      </c>
      <c r="B6441" s="1" t="s">
        <v>9</v>
      </c>
      <c r="C6441" s="3">
        <v>6</v>
      </c>
      <c r="D6441" s="3" t="str">
        <f>VLOOKUP(Cobertura2021[[#This Row],['#Area]],S:T,2)</f>
        <v>Rural</v>
      </c>
      <c r="E6441" s="1" t="s">
        <v>3616</v>
      </c>
      <c r="F6441" s="3">
        <v>109</v>
      </c>
      <c r="G6441" s="27" t="s">
        <v>5320</v>
      </c>
      <c r="H6441" s="27" t="s">
        <v>5320</v>
      </c>
      <c r="I6441" s="27" t="s">
        <v>5320</v>
      </c>
      <c r="J6441" s="28" t="s">
        <v>21</v>
      </c>
      <c r="K6441" s="28" t="s">
        <v>20</v>
      </c>
      <c r="L6441" s="28" t="s">
        <v>20</v>
      </c>
      <c r="M6441" s="3" t="str">
        <f>IF(+OR(J6441="SI",G6441="SI"),"SI","NO")</f>
        <v>SI</v>
      </c>
      <c r="N6441" s="3" t="str">
        <f>IF(+OR(H6441="SI",K6441="SI"),"SI","NO")</f>
        <v>SI</v>
      </c>
      <c r="O6441" s="3" t="str">
        <f>IF(+OR(I6441="SI",L6441="SI"),"SI","NO")</f>
        <v>SI</v>
      </c>
    </row>
    <row r="6442" spans="1:15" x14ac:dyDescent="0.25">
      <c r="A6442" s="20" t="s">
        <v>4433</v>
      </c>
      <c r="B6442" s="1" t="s">
        <v>4557</v>
      </c>
      <c r="C6442" s="3">
        <v>6</v>
      </c>
      <c r="D6442" s="3" t="str">
        <f>VLOOKUP(Cobertura2021[[#This Row],['#Area]],S:T,2)</f>
        <v>Rural</v>
      </c>
      <c r="E6442" s="1" t="s">
        <v>9</v>
      </c>
      <c r="F6442" s="3">
        <v>15</v>
      </c>
      <c r="G6442" s="27" t="s">
        <v>3</v>
      </c>
      <c r="H6442" s="27" t="s">
        <v>3</v>
      </c>
      <c r="I6442" s="27" t="s">
        <v>3</v>
      </c>
      <c r="J6442" s="28" t="s">
        <v>20</v>
      </c>
      <c r="K6442" s="28" t="s">
        <v>20</v>
      </c>
      <c r="L6442" s="28" t="s">
        <v>20</v>
      </c>
      <c r="M6442" s="3" t="str">
        <f>IF(+OR(J6442="SI",G6442="SI"),"SI","NO")</f>
        <v>NO</v>
      </c>
      <c r="N6442" s="3" t="str">
        <f>IF(+OR(H6442="SI",K6442="SI"),"SI","NO")</f>
        <v>NO</v>
      </c>
      <c r="O6442" s="3" t="str">
        <f>IF(+OR(I6442="SI",L6442="SI"),"SI","NO")</f>
        <v>NO</v>
      </c>
    </row>
    <row r="6443" spans="1:15" x14ac:dyDescent="0.25">
      <c r="A6443" s="20" t="s">
        <v>3758</v>
      </c>
      <c r="B6443" s="1" t="s">
        <v>139</v>
      </c>
      <c r="C6443" s="3">
        <v>6</v>
      </c>
      <c r="D6443" s="3" t="str">
        <f>VLOOKUP(Cobertura2021[[#This Row],['#Area]],S:T,2)</f>
        <v>Rural</v>
      </c>
      <c r="E6443" s="1" t="s">
        <v>135</v>
      </c>
      <c r="F6443" s="3">
        <v>100</v>
      </c>
      <c r="G6443" s="27" t="s">
        <v>5320</v>
      </c>
      <c r="H6443" s="27" t="s">
        <v>5320</v>
      </c>
      <c r="I6443" s="27" t="s">
        <v>5320</v>
      </c>
      <c r="J6443" s="28" t="s">
        <v>21</v>
      </c>
      <c r="K6443" s="28" t="s">
        <v>21</v>
      </c>
      <c r="L6443" s="28" t="s">
        <v>20</v>
      </c>
      <c r="M6443" s="3" t="str">
        <f>IF(+OR(J6443="SI",G6443="SI"),"SI","NO")</f>
        <v>SI</v>
      </c>
      <c r="N6443" s="3" t="str">
        <f>IF(+OR(H6443="SI",K6443="SI"),"SI","NO")</f>
        <v>SI</v>
      </c>
      <c r="O6443" s="3" t="str">
        <f>IF(+OR(I6443="SI",L6443="SI"),"SI","NO")</f>
        <v>SI</v>
      </c>
    </row>
    <row r="6444" spans="1:15" x14ac:dyDescent="0.25">
      <c r="A6444" s="20" t="s">
        <v>156</v>
      </c>
      <c r="B6444" s="1" t="s">
        <v>5234</v>
      </c>
      <c r="C6444" s="3">
        <v>6</v>
      </c>
      <c r="D6444" s="3" t="str">
        <f>VLOOKUP(Cobertura2021[[#This Row],['#Area]],S:T,2)</f>
        <v>Rural</v>
      </c>
      <c r="E6444" s="1" t="s">
        <v>9</v>
      </c>
      <c r="F6444" s="3">
        <v>41</v>
      </c>
      <c r="G6444" s="27" t="s">
        <v>5320</v>
      </c>
      <c r="H6444" s="27" t="s">
        <v>3</v>
      </c>
      <c r="I6444" s="27" t="s">
        <v>3</v>
      </c>
      <c r="J6444" s="28" t="s">
        <v>21</v>
      </c>
      <c r="K6444" s="28" t="s">
        <v>20</v>
      </c>
      <c r="L6444" s="28" t="s">
        <v>20</v>
      </c>
      <c r="M6444" s="3" t="str">
        <f>IF(+OR(J6444="SI",G6444="SI"),"SI","NO")</f>
        <v>SI</v>
      </c>
      <c r="N6444" s="3" t="str">
        <f>IF(+OR(H6444="SI",K6444="SI"),"SI","NO")</f>
        <v>NO</v>
      </c>
      <c r="O6444" s="3" t="str">
        <f>IF(+OR(I6444="SI",L6444="SI"),"SI","NO")</f>
        <v>NO</v>
      </c>
    </row>
    <row r="6445" spans="1:15" x14ac:dyDescent="0.25">
      <c r="A6445" s="20" t="s">
        <v>3758</v>
      </c>
      <c r="B6445" s="1" t="s">
        <v>4074</v>
      </c>
      <c r="C6445" s="3">
        <v>6</v>
      </c>
      <c r="D6445" s="3" t="str">
        <f>VLOOKUP(Cobertura2021[[#This Row],['#Area]],S:T,2)</f>
        <v>Rural</v>
      </c>
      <c r="E6445" s="1" t="s">
        <v>38</v>
      </c>
      <c r="F6445" s="3">
        <v>235</v>
      </c>
      <c r="G6445" s="27" t="s">
        <v>5320</v>
      </c>
      <c r="H6445" s="27" t="s">
        <v>5320</v>
      </c>
      <c r="I6445" s="27" t="s">
        <v>5320</v>
      </c>
      <c r="J6445" s="28" t="s">
        <v>21</v>
      </c>
      <c r="K6445" s="28" t="s">
        <v>21</v>
      </c>
      <c r="L6445" s="28" t="s">
        <v>21</v>
      </c>
      <c r="M6445" s="3" t="str">
        <f>IF(+OR(J6445="SI",G6445="SI"),"SI","NO")</f>
        <v>SI</v>
      </c>
      <c r="N6445" s="3" t="str">
        <f>IF(+OR(H6445="SI",K6445="SI"),"SI","NO")</f>
        <v>SI</v>
      </c>
      <c r="O6445" s="3" t="str">
        <f>IF(+OR(I6445="SI",L6445="SI"),"SI","NO")</f>
        <v>SI</v>
      </c>
    </row>
    <row r="6446" spans="1:15" hidden="1" x14ac:dyDescent="0.25">
      <c r="A6446" s="20" t="s">
        <v>3758</v>
      </c>
      <c r="B6446" s="1" t="s">
        <v>1707</v>
      </c>
      <c r="C6446" s="3">
        <v>1</v>
      </c>
      <c r="D6446" s="3" t="e">
        <f>VLOOKUP(Cobertura2021[[#This Row],['#Area]],S:T,2)</f>
        <v>#N/A</v>
      </c>
      <c r="E6446" s="1" t="s">
        <v>136</v>
      </c>
      <c r="F6446" s="3">
        <v>442</v>
      </c>
      <c r="G6446" s="27" t="s">
        <v>5320</v>
      </c>
      <c r="H6446" s="27" t="s">
        <v>5320</v>
      </c>
      <c r="I6446" s="27" t="s">
        <v>5320</v>
      </c>
      <c r="J6446" s="28" t="s">
        <v>21</v>
      </c>
      <c r="K6446" s="28" t="s">
        <v>21</v>
      </c>
      <c r="L6446" s="28" t="s">
        <v>21</v>
      </c>
      <c r="M6446" s="3" t="str">
        <f>IF(+OR(J6446="SI",G6446="SI"),"SI","NO")</f>
        <v>SI</v>
      </c>
      <c r="N6446" s="3" t="str">
        <f>IF(+OR(H6446="SI",K6446="SI"),"SI","NO")</f>
        <v>SI</v>
      </c>
      <c r="O6446" s="3" t="str">
        <f>IF(+OR(I6446="SI",L6446="SI"),"SI","NO")</f>
        <v>SI</v>
      </c>
    </row>
    <row r="6447" spans="1:15" x14ac:dyDescent="0.25">
      <c r="A6447" s="20" t="s">
        <v>3758</v>
      </c>
      <c r="B6447" s="1" t="s">
        <v>4074</v>
      </c>
      <c r="C6447" s="3">
        <v>6</v>
      </c>
      <c r="D6447" s="3" t="str">
        <f>VLOOKUP(Cobertura2021[[#This Row],['#Area]],S:T,2)</f>
        <v>Rural</v>
      </c>
      <c r="E6447" s="1" t="s">
        <v>136</v>
      </c>
      <c r="F6447" s="3">
        <v>106</v>
      </c>
      <c r="G6447" s="27" t="s">
        <v>5320</v>
      </c>
      <c r="H6447" s="27" t="s">
        <v>5320</v>
      </c>
      <c r="I6447" s="27" t="s">
        <v>5320</v>
      </c>
      <c r="J6447" s="28" t="s">
        <v>21</v>
      </c>
      <c r="K6447" s="28" t="s">
        <v>20</v>
      </c>
      <c r="L6447" s="28" t="s">
        <v>20</v>
      </c>
      <c r="M6447" s="3" t="str">
        <f>IF(+OR(J6447="SI",G6447="SI"),"SI","NO")</f>
        <v>SI</v>
      </c>
      <c r="N6447" s="3" t="str">
        <f>IF(+OR(H6447="SI",K6447="SI"),"SI","NO")</f>
        <v>SI</v>
      </c>
      <c r="O6447" s="3" t="str">
        <f>IF(+OR(I6447="SI",L6447="SI"),"SI","NO")</f>
        <v>SI</v>
      </c>
    </row>
    <row r="6448" spans="1:15" hidden="1" x14ac:dyDescent="0.25">
      <c r="A6448" s="20" t="s">
        <v>3758</v>
      </c>
      <c r="B6448" s="1" t="s">
        <v>9</v>
      </c>
      <c r="C6448" s="3">
        <v>1</v>
      </c>
      <c r="D6448" s="3" t="e">
        <f>VLOOKUP(Cobertura2021[[#This Row],['#Area]],S:T,2)</f>
        <v>#N/A</v>
      </c>
      <c r="E6448" s="1" t="s">
        <v>2921</v>
      </c>
      <c r="F6448" s="3">
        <v>100</v>
      </c>
      <c r="G6448" s="27" t="s">
        <v>5320</v>
      </c>
      <c r="H6448" s="27" t="s">
        <v>5320</v>
      </c>
      <c r="I6448" s="27" t="s">
        <v>5320</v>
      </c>
      <c r="J6448" s="28" t="s">
        <v>21</v>
      </c>
      <c r="K6448" s="28" t="s">
        <v>21</v>
      </c>
      <c r="L6448" s="28" t="s">
        <v>21</v>
      </c>
      <c r="M6448" s="3" t="str">
        <f>IF(+OR(J6448="SI",G6448="SI"),"SI","NO")</f>
        <v>SI</v>
      </c>
      <c r="N6448" s="3" t="str">
        <f>IF(+OR(H6448="SI",K6448="SI"),"SI","NO")</f>
        <v>SI</v>
      </c>
      <c r="O6448" s="3" t="str">
        <f>IF(+OR(I6448="SI",L6448="SI"),"SI","NO")</f>
        <v>SI</v>
      </c>
    </row>
    <row r="6449" spans="1:15" hidden="1" x14ac:dyDescent="0.25">
      <c r="A6449" s="20" t="s">
        <v>3758</v>
      </c>
      <c r="B6449" s="1" t="s">
        <v>1707</v>
      </c>
      <c r="C6449" s="3">
        <v>1</v>
      </c>
      <c r="D6449" s="3" t="e">
        <f>VLOOKUP(Cobertura2021[[#This Row],['#Area]],S:T,2)</f>
        <v>#N/A</v>
      </c>
      <c r="E6449" s="1" t="s">
        <v>1708</v>
      </c>
      <c r="F6449" s="3">
        <v>649</v>
      </c>
      <c r="G6449" s="27" t="s">
        <v>5320</v>
      </c>
      <c r="H6449" s="27" t="s">
        <v>5320</v>
      </c>
      <c r="I6449" s="27" t="s">
        <v>5320</v>
      </c>
      <c r="J6449" s="28" t="s">
        <v>21</v>
      </c>
      <c r="K6449" s="28" t="s">
        <v>21</v>
      </c>
      <c r="L6449" s="28" t="s">
        <v>21</v>
      </c>
      <c r="M6449" s="3" t="str">
        <f>IF(+OR(J6449="SI",G6449="SI"),"SI","NO")</f>
        <v>SI</v>
      </c>
      <c r="N6449" s="3" t="str">
        <f>IF(+OR(H6449="SI",K6449="SI"),"SI","NO")</f>
        <v>SI</v>
      </c>
      <c r="O6449" s="3" t="str">
        <f>IF(+OR(I6449="SI",L6449="SI"),"SI","NO")</f>
        <v>SI</v>
      </c>
    </row>
    <row r="6450" spans="1:15" x14ac:dyDescent="0.25">
      <c r="A6450" s="20" t="s">
        <v>3758</v>
      </c>
      <c r="B6450" s="1" t="s">
        <v>139</v>
      </c>
      <c r="C6450" s="3">
        <v>6</v>
      </c>
      <c r="D6450" s="3" t="str">
        <f>VLOOKUP(Cobertura2021[[#This Row],['#Area]],S:T,2)</f>
        <v>Rural</v>
      </c>
      <c r="E6450" s="1" t="s">
        <v>3745</v>
      </c>
      <c r="F6450" s="3">
        <v>256</v>
      </c>
      <c r="G6450" s="27" t="s">
        <v>5320</v>
      </c>
      <c r="H6450" s="27" t="s">
        <v>5320</v>
      </c>
      <c r="I6450" s="27" t="s">
        <v>5320</v>
      </c>
      <c r="J6450" s="28" t="s">
        <v>21</v>
      </c>
      <c r="K6450" s="28" t="s">
        <v>20</v>
      </c>
      <c r="L6450" s="28" t="s">
        <v>20</v>
      </c>
      <c r="M6450" s="3" t="str">
        <f>IF(+OR(J6450="SI",G6450="SI"),"SI","NO")</f>
        <v>SI</v>
      </c>
      <c r="N6450" s="3" t="str">
        <f>IF(+OR(H6450="SI",K6450="SI"),"SI","NO")</f>
        <v>SI</v>
      </c>
      <c r="O6450" s="3" t="str">
        <f>IF(+OR(I6450="SI",L6450="SI"),"SI","NO")</f>
        <v>SI</v>
      </c>
    </row>
    <row r="6451" spans="1:15" hidden="1" x14ac:dyDescent="0.25">
      <c r="A6451" s="20" t="s">
        <v>3758</v>
      </c>
      <c r="B6451" s="1" t="s">
        <v>139</v>
      </c>
      <c r="C6451" s="3">
        <v>3</v>
      </c>
      <c r="D6451" s="3" t="str">
        <f>VLOOKUP(Cobertura2021[[#This Row],['#Area]],S:T,2)</f>
        <v>Suburbana</v>
      </c>
      <c r="E6451" s="1" t="s">
        <v>4068</v>
      </c>
      <c r="F6451" s="3">
        <v>92</v>
      </c>
      <c r="G6451" s="27" t="s">
        <v>5320</v>
      </c>
      <c r="H6451" s="27" t="s">
        <v>5320</v>
      </c>
      <c r="I6451" s="27" t="s">
        <v>5320</v>
      </c>
      <c r="J6451" s="28" t="s">
        <v>21</v>
      </c>
      <c r="K6451" s="28" t="s">
        <v>20</v>
      </c>
      <c r="L6451" s="28" t="s">
        <v>20</v>
      </c>
      <c r="M6451" s="3" t="str">
        <f>IF(+OR(J6451="SI",G6451="SI"),"SI","NO")</f>
        <v>SI</v>
      </c>
      <c r="N6451" s="3" t="str">
        <f>IF(+OR(H6451="SI",K6451="SI"),"SI","NO")</f>
        <v>SI</v>
      </c>
      <c r="O6451" s="3" t="str">
        <f>IF(+OR(I6451="SI",L6451="SI"),"SI","NO")</f>
        <v>SI</v>
      </c>
    </row>
    <row r="6452" spans="1:15" hidden="1" x14ac:dyDescent="0.25">
      <c r="A6452" s="20" t="s">
        <v>3758</v>
      </c>
      <c r="B6452" s="1" t="s">
        <v>1707</v>
      </c>
      <c r="C6452" s="3">
        <v>1</v>
      </c>
      <c r="D6452" s="3" t="e">
        <f>VLOOKUP(Cobertura2021[[#This Row],['#Area]],S:T,2)</f>
        <v>#N/A</v>
      </c>
      <c r="E6452" s="1" t="s">
        <v>493</v>
      </c>
      <c r="F6452" s="3">
        <v>496</v>
      </c>
      <c r="G6452" s="27" t="s">
        <v>5320</v>
      </c>
      <c r="H6452" s="27" t="s">
        <v>5320</v>
      </c>
      <c r="I6452" s="27" t="s">
        <v>5320</v>
      </c>
      <c r="J6452" s="28" t="s">
        <v>21</v>
      </c>
      <c r="K6452" s="28" t="s">
        <v>21</v>
      </c>
      <c r="L6452" s="28" t="s">
        <v>21</v>
      </c>
      <c r="M6452" s="3" t="str">
        <f>IF(+OR(J6452="SI",G6452="SI"),"SI","NO")</f>
        <v>SI</v>
      </c>
      <c r="N6452" s="3" t="str">
        <f>IF(+OR(H6452="SI",K6452="SI"),"SI","NO")</f>
        <v>SI</v>
      </c>
      <c r="O6452" s="3" t="str">
        <f>IF(+OR(I6452="SI",L6452="SI"),"SI","NO")</f>
        <v>SI</v>
      </c>
    </row>
    <row r="6453" spans="1:15" x14ac:dyDescent="0.25">
      <c r="A6453" s="20" t="s">
        <v>3758</v>
      </c>
      <c r="B6453" s="1" t="s">
        <v>139</v>
      </c>
      <c r="C6453" s="3">
        <v>6</v>
      </c>
      <c r="D6453" s="3" t="str">
        <f>VLOOKUP(Cobertura2021[[#This Row],['#Area]],S:T,2)</f>
        <v>Rural</v>
      </c>
      <c r="E6453" s="1" t="s">
        <v>217</v>
      </c>
      <c r="F6453" s="3">
        <v>113</v>
      </c>
      <c r="G6453" s="27" t="s">
        <v>5320</v>
      </c>
      <c r="H6453" s="27" t="s">
        <v>5320</v>
      </c>
      <c r="I6453" s="27" t="s">
        <v>5320</v>
      </c>
      <c r="J6453" s="28" t="s">
        <v>21</v>
      </c>
      <c r="K6453" s="28" t="s">
        <v>21</v>
      </c>
      <c r="L6453" s="28" t="s">
        <v>20</v>
      </c>
      <c r="M6453" s="3" t="str">
        <f>IF(+OR(J6453="SI",G6453="SI"),"SI","NO")</f>
        <v>SI</v>
      </c>
      <c r="N6453" s="3" t="str">
        <f>IF(+OR(H6453="SI",K6453="SI"),"SI","NO")</f>
        <v>SI</v>
      </c>
      <c r="O6453" s="3" t="str">
        <f>IF(+OR(I6453="SI",L6453="SI"),"SI","NO")</f>
        <v>SI</v>
      </c>
    </row>
    <row r="6454" spans="1:15" x14ac:dyDescent="0.25">
      <c r="A6454" s="20" t="s">
        <v>3758</v>
      </c>
      <c r="B6454" s="1" t="s">
        <v>3997</v>
      </c>
      <c r="C6454" s="3">
        <v>6</v>
      </c>
      <c r="D6454" s="3" t="str">
        <f>VLOOKUP(Cobertura2021[[#This Row],['#Area]],S:T,2)</f>
        <v>Rural</v>
      </c>
      <c r="E6454" s="1" t="s">
        <v>176</v>
      </c>
      <c r="F6454" s="3">
        <v>35</v>
      </c>
      <c r="G6454" s="27" t="s">
        <v>5320</v>
      </c>
      <c r="H6454" s="27" t="s">
        <v>5320</v>
      </c>
      <c r="I6454" s="27" t="s">
        <v>5320</v>
      </c>
      <c r="J6454" s="28" t="s">
        <v>21</v>
      </c>
      <c r="K6454" s="28" t="s">
        <v>21</v>
      </c>
      <c r="L6454" s="28" t="s">
        <v>20</v>
      </c>
      <c r="M6454" s="3" t="str">
        <f>IF(+OR(J6454="SI",G6454="SI"),"SI","NO")</f>
        <v>SI</v>
      </c>
      <c r="N6454" s="3" t="str">
        <f>IF(+OR(H6454="SI",K6454="SI"),"SI","NO")</f>
        <v>SI</v>
      </c>
      <c r="O6454" s="3" t="str">
        <f>IF(+OR(I6454="SI",L6454="SI"),"SI","NO")</f>
        <v>SI</v>
      </c>
    </row>
    <row r="6455" spans="1:15" hidden="1" x14ac:dyDescent="0.25">
      <c r="A6455" s="20" t="s">
        <v>3758</v>
      </c>
      <c r="B6455" s="1" t="s">
        <v>1707</v>
      </c>
      <c r="C6455" s="3">
        <v>1</v>
      </c>
      <c r="D6455" s="3" t="e">
        <f>VLOOKUP(Cobertura2021[[#This Row],['#Area]],S:T,2)</f>
        <v>#N/A</v>
      </c>
      <c r="E6455" s="1" t="s">
        <v>176</v>
      </c>
      <c r="F6455" s="3">
        <v>96</v>
      </c>
      <c r="G6455" s="27" t="s">
        <v>5320</v>
      </c>
      <c r="H6455" s="27" t="s">
        <v>5320</v>
      </c>
      <c r="I6455" s="27" t="s">
        <v>5320</v>
      </c>
      <c r="J6455" s="28" t="s">
        <v>21</v>
      </c>
      <c r="K6455" s="28" t="s">
        <v>21</v>
      </c>
      <c r="L6455" s="28" t="s">
        <v>21</v>
      </c>
      <c r="M6455" s="3" t="str">
        <f>IF(+OR(J6455="SI",G6455="SI"),"SI","NO")</f>
        <v>SI</v>
      </c>
      <c r="N6455" s="3" t="str">
        <f>IF(+OR(H6455="SI",K6455="SI"),"SI","NO")</f>
        <v>SI</v>
      </c>
      <c r="O6455" s="3" t="str">
        <f>IF(+OR(I6455="SI",L6455="SI"),"SI","NO")</f>
        <v>SI</v>
      </c>
    </row>
    <row r="6456" spans="1:15" x14ac:dyDescent="0.25">
      <c r="A6456" s="20" t="s">
        <v>2968</v>
      </c>
      <c r="B6456" s="1" t="s">
        <v>2973</v>
      </c>
      <c r="C6456" s="3">
        <v>6</v>
      </c>
      <c r="D6456" s="3" t="str">
        <f>VLOOKUP(Cobertura2021[[#This Row],['#Area]],S:T,2)</f>
        <v>Rural</v>
      </c>
      <c r="E6456" s="1" t="s">
        <v>492</v>
      </c>
      <c r="F6456" s="3">
        <v>19</v>
      </c>
      <c r="G6456" s="27" t="s">
        <v>3</v>
      </c>
      <c r="H6456" s="27" t="s">
        <v>3</v>
      </c>
      <c r="I6456" s="27" t="s">
        <v>3</v>
      </c>
      <c r="J6456" s="28" t="s">
        <v>20</v>
      </c>
      <c r="K6456" s="28" t="s">
        <v>20</v>
      </c>
      <c r="L6456" s="28" t="s">
        <v>20</v>
      </c>
      <c r="M6456" s="3" t="str">
        <f>IF(+OR(J6456="SI",G6456="SI"),"SI","NO")</f>
        <v>NO</v>
      </c>
      <c r="N6456" s="3" t="str">
        <f>IF(+OR(H6456="SI",K6456="SI"),"SI","NO")</f>
        <v>NO</v>
      </c>
      <c r="O6456" s="3" t="str">
        <f>IF(+OR(I6456="SI",L6456="SI"),"SI","NO")</f>
        <v>NO</v>
      </c>
    </row>
    <row r="6457" spans="1:15" hidden="1" x14ac:dyDescent="0.25">
      <c r="A6457" s="20" t="s">
        <v>3758</v>
      </c>
      <c r="B6457" s="1" t="s">
        <v>1430</v>
      </c>
      <c r="C6457" s="3">
        <v>1</v>
      </c>
      <c r="D6457" s="3" t="e">
        <f>VLOOKUP(Cobertura2021[[#This Row],['#Area]],S:T,2)</f>
        <v>#N/A</v>
      </c>
      <c r="E6457" s="1" t="s">
        <v>3982</v>
      </c>
      <c r="F6457" s="3">
        <v>205</v>
      </c>
      <c r="G6457" s="27" t="s">
        <v>5320</v>
      </c>
      <c r="H6457" s="27" t="s">
        <v>5320</v>
      </c>
      <c r="I6457" s="27" t="s">
        <v>5320</v>
      </c>
      <c r="J6457" s="28" t="s">
        <v>21</v>
      </c>
      <c r="K6457" s="28" t="s">
        <v>21</v>
      </c>
      <c r="L6457" s="28" t="s">
        <v>21</v>
      </c>
      <c r="M6457" s="3" t="str">
        <f>IF(+OR(J6457="SI",G6457="SI"),"SI","NO")</f>
        <v>SI</v>
      </c>
      <c r="N6457" s="3" t="str">
        <f>IF(+OR(H6457="SI",K6457="SI"),"SI","NO")</f>
        <v>SI</v>
      </c>
      <c r="O6457" s="3" t="str">
        <f>IF(+OR(I6457="SI",L6457="SI"),"SI","NO")</f>
        <v>SI</v>
      </c>
    </row>
    <row r="6458" spans="1:15" x14ac:dyDescent="0.25">
      <c r="A6458" s="20" t="s">
        <v>3758</v>
      </c>
      <c r="B6458" s="1" t="s">
        <v>1707</v>
      </c>
      <c r="C6458" s="3">
        <v>6</v>
      </c>
      <c r="D6458" s="3" t="str">
        <f>VLOOKUP(Cobertura2021[[#This Row],['#Area]],S:T,2)</f>
        <v>Rural</v>
      </c>
      <c r="E6458" s="1" t="s">
        <v>472</v>
      </c>
      <c r="F6458" s="3">
        <v>17</v>
      </c>
      <c r="G6458" s="27" t="s">
        <v>5320</v>
      </c>
      <c r="H6458" s="27" t="s">
        <v>5320</v>
      </c>
      <c r="I6458" s="27" t="s">
        <v>5320</v>
      </c>
      <c r="J6458" s="28" t="s">
        <v>20</v>
      </c>
      <c r="K6458" s="28" t="s">
        <v>20</v>
      </c>
      <c r="L6458" s="28" t="s">
        <v>20</v>
      </c>
      <c r="M6458" s="3" t="str">
        <f>IF(+OR(J6458="SI",G6458="SI"),"SI","NO")</f>
        <v>SI</v>
      </c>
      <c r="N6458" s="3" t="str">
        <f>IF(+OR(H6458="SI",K6458="SI"),"SI","NO")</f>
        <v>SI</v>
      </c>
      <c r="O6458" s="3" t="str">
        <f>IF(+OR(I6458="SI",L6458="SI"),"SI","NO")</f>
        <v>SI</v>
      </c>
    </row>
    <row r="6459" spans="1:15" x14ac:dyDescent="0.25">
      <c r="A6459" s="20" t="s">
        <v>102</v>
      </c>
      <c r="B6459" s="1" t="s">
        <v>472</v>
      </c>
      <c r="C6459" s="3">
        <v>6</v>
      </c>
      <c r="D6459" s="3" t="str">
        <f>VLOOKUP(Cobertura2021[[#This Row],['#Area]],S:T,2)</f>
        <v>Rural</v>
      </c>
      <c r="E6459" s="1" t="s">
        <v>494</v>
      </c>
      <c r="F6459" s="3">
        <v>33</v>
      </c>
      <c r="G6459" s="27" t="s">
        <v>5320</v>
      </c>
      <c r="H6459" s="27" t="s">
        <v>5320</v>
      </c>
      <c r="I6459" s="27" t="s">
        <v>3</v>
      </c>
      <c r="J6459" s="28" t="s">
        <v>21</v>
      </c>
      <c r="K6459" s="28" t="s">
        <v>20</v>
      </c>
      <c r="L6459" s="28" t="s">
        <v>20</v>
      </c>
      <c r="M6459" s="3" t="str">
        <f>IF(+OR(J6459="SI",G6459="SI"),"SI","NO")</f>
        <v>SI</v>
      </c>
      <c r="N6459" s="3" t="str">
        <f>IF(+OR(H6459="SI",K6459="SI"),"SI","NO")</f>
        <v>SI</v>
      </c>
      <c r="O6459" s="3" t="str">
        <f>IF(+OR(I6459="SI",L6459="SI"),"SI","NO")</f>
        <v>NO</v>
      </c>
    </row>
    <row r="6460" spans="1:15" x14ac:dyDescent="0.25">
      <c r="A6460" s="20" t="s">
        <v>3758</v>
      </c>
      <c r="B6460" s="1" t="s">
        <v>4074</v>
      </c>
      <c r="C6460" s="3">
        <v>6</v>
      </c>
      <c r="D6460" s="3" t="str">
        <f>VLOOKUP(Cobertura2021[[#This Row],['#Area]],S:T,2)</f>
        <v>Rural</v>
      </c>
      <c r="E6460" s="1" t="s">
        <v>472</v>
      </c>
      <c r="F6460" s="3">
        <v>10</v>
      </c>
      <c r="G6460" s="27" t="s">
        <v>5320</v>
      </c>
      <c r="H6460" s="27" t="s">
        <v>5320</v>
      </c>
      <c r="I6460" s="27" t="s">
        <v>5320</v>
      </c>
      <c r="J6460" s="28" t="s">
        <v>21</v>
      </c>
      <c r="K6460" s="28" t="s">
        <v>21</v>
      </c>
      <c r="L6460" s="28" t="s">
        <v>20</v>
      </c>
      <c r="M6460" s="3" t="str">
        <f>IF(+OR(J6460="SI",G6460="SI"),"SI","NO")</f>
        <v>SI</v>
      </c>
      <c r="N6460" s="3" t="str">
        <f>IF(+OR(H6460="SI",K6460="SI"),"SI","NO")</f>
        <v>SI</v>
      </c>
      <c r="O6460" s="3" t="str">
        <f>IF(+OR(I6460="SI",L6460="SI"),"SI","NO")</f>
        <v>SI</v>
      </c>
    </row>
    <row r="6461" spans="1:15" hidden="1" x14ac:dyDescent="0.25">
      <c r="A6461" s="20" t="s">
        <v>3758</v>
      </c>
      <c r="B6461" s="1" t="s">
        <v>1707</v>
      </c>
      <c r="C6461" s="3">
        <v>3</v>
      </c>
      <c r="D6461" s="3" t="str">
        <f>VLOOKUP(Cobertura2021[[#This Row],['#Area]],S:T,2)</f>
        <v>Suburbana</v>
      </c>
      <c r="E6461" s="1" t="s">
        <v>4028</v>
      </c>
      <c r="F6461" s="3">
        <v>150</v>
      </c>
      <c r="G6461" s="27" t="s">
        <v>5320</v>
      </c>
      <c r="H6461" s="27" t="s">
        <v>5320</v>
      </c>
      <c r="I6461" s="27" t="s">
        <v>5320</v>
      </c>
      <c r="J6461" s="28" t="s">
        <v>21</v>
      </c>
      <c r="K6461" s="28" t="s">
        <v>21</v>
      </c>
      <c r="L6461" s="28" t="s">
        <v>20</v>
      </c>
      <c r="M6461" s="3" t="str">
        <f>IF(+OR(J6461="SI",G6461="SI"),"SI","NO")</f>
        <v>SI</v>
      </c>
      <c r="N6461" s="3" t="str">
        <f>IF(+OR(H6461="SI",K6461="SI"),"SI","NO")</f>
        <v>SI</v>
      </c>
      <c r="O6461" s="3" t="str">
        <f>IF(+OR(I6461="SI",L6461="SI"),"SI","NO")</f>
        <v>SI</v>
      </c>
    </row>
    <row r="6462" spans="1:15" hidden="1" x14ac:dyDescent="0.25">
      <c r="A6462" s="20" t="s">
        <v>3758</v>
      </c>
      <c r="B6462" s="1" t="s">
        <v>3997</v>
      </c>
      <c r="C6462" s="3">
        <v>1</v>
      </c>
      <c r="D6462" s="3" t="e">
        <f>VLOOKUP(Cobertura2021[[#This Row],['#Area]],S:T,2)</f>
        <v>#N/A</v>
      </c>
      <c r="E6462" s="1" t="s">
        <v>1902</v>
      </c>
      <c r="F6462" s="3">
        <v>308</v>
      </c>
      <c r="G6462" s="27" t="s">
        <v>5320</v>
      </c>
      <c r="H6462" s="27" t="s">
        <v>5320</v>
      </c>
      <c r="I6462" s="27" t="s">
        <v>5320</v>
      </c>
      <c r="J6462" s="28" t="s">
        <v>21</v>
      </c>
      <c r="K6462" s="28" t="s">
        <v>21</v>
      </c>
      <c r="L6462" s="28" t="s">
        <v>21</v>
      </c>
      <c r="M6462" s="3" t="str">
        <f>IF(+OR(J6462="SI",G6462="SI"),"SI","NO")</f>
        <v>SI</v>
      </c>
      <c r="N6462" s="3" t="str">
        <f>IF(+OR(H6462="SI",K6462="SI"),"SI","NO")</f>
        <v>SI</v>
      </c>
      <c r="O6462" s="3" t="str">
        <f>IF(+OR(I6462="SI",L6462="SI"),"SI","NO")</f>
        <v>SI</v>
      </c>
    </row>
    <row r="6463" spans="1:15" hidden="1" x14ac:dyDescent="0.25">
      <c r="A6463" s="20" t="s">
        <v>3758</v>
      </c>
      <c r="B6463" s="1" t="s">
        <v>1430</v>
      </c>
      <c r="C6463" s="3">
        <v>1</v>
      </c>
      <c r="D6463" s="3" t="e">
        <f>VLOOKUP(Cobertura2021[[#This Row],['#Area]],S:T,2)</f>
        <v>#N/A</v>
      </c>
      <c r="E6463" s="1" t="s">
        <v>1902</v>
      </c>
      <c r="F6463" s="3">
        <v>195</v>
      </c>
      <c r="G6463" s="27" t="s">
        <v>5320</v>
      </c>
      <c r="H6463" s="27" t="s">
        <v>5320</v>
      </c>
      <c r="I6463" s="27" t="s">
        <v>5320</v>
      </c>
      <c r="J6463" s="28" t="s">
        <v>21</v>
      </c>
      <c r="K6463" s="28" t="s">
        <v>21</v>
      </c>
      <c r="L6463" s="28" t="s">
        <v>21</v>
      </c>
      <c r="M6463" s="3" t="str">
        <f>IF(+OR(J6463="SI",G6463="SI"),"SI","NO")</f>
        <v>SI</v>
      </c>
      <c r="N6463" s="3" t="str">
        <f>IF(+OR(H6463="SI",K6463="SI"),"SI","NO")</f>
        <v>SI</v>
      </c>
      <c r="O6463" s="3" t="str">
        <f>IF(+OR(I6463="SI",L6463="SI"),"SI","NO")</f>
        <v>SI</v>
      </c>
    </row>
    <row r="6464" spans="1:15" hidden="1" x14ac:dyDescent="0.25">
      <c r="A6464" s="20" t="s">
        <v>3758</v>
      </c>
      <c r="B6464" s="1" t="s">
        <v>595</v>
      </c>
      <c r="C6464" s="3">
        <v>1</v>
      </c>
      <c r="D6464" s="3" t="e">
        <f>VLOOKUP(Cobertura2021[[#This Row],['#Area]],S:T,2)</f>
        <v>#N/A</v>
      </c>
      <c r="E6464" s="1" t="s">
        <v>589</v>
      </c>
      <c r="F6464" s="3">
        <v>105</v>
      </c>
      <c r="G6464" s="27" t="s">
        <v>5320</v>
      </c>
      <c r="H6464" s="27" t="s">
        <v>5320</v>
      </c>
      <c r="I6464" s="27" t="s">
        <v>5320</v>
      </c>
      <c r="J6464" s="28" t="s">
        <v>21</v>
      </c>
      <c r="K6464" s="28" t="s">
        <v>21</v>
      </c>
      <c r="L6464" s="28" t="s">
        <v>21</v>
      </c>
      <c r="M6464" s="3" t="str">
        <f>IF(+OR(J6464="SI",G6464="SI"),"SI","NO")</f>
        <v>SI</v>
      </c>
      <c r="N6464" s="3" t="str">
        <f>IF(+OR(H6464="SI",K6464="SI"),"SI","NO")</f>
        <v>SI</v>
      </c>
      <c r="O6464" s="3" t="str">
        <f>IF(+OR(I6464="SI",L6464="SI"),"SI","NO")</f>
        <v>SI</v>
      </c>
    </row>
    <row r="6465" spans="1:15" x14ac:dyDescent="0.25">
      <c r="A6465" s="20" t="s">
        <v>3758</v>
      </c>
      <c r="B6465" s="1" t="s">
        <v>139</v>
      </c>
      <c r="C6465" s="3">
        <v>6</v>
      </c>
      <c r="D6465" s="3" t="str">
        <f>VLOOKUP(Cobertura2021[[#This Row],['#Area]],S:T,2)</f>
        <v>Rural</v>
      </c>
      <c r="E6465" s="1" t="s">
        <v>589</v>
      </c>
      <c r="F6465" s="3">
        <v>80</v>
      </c>
      <c r="G6465" s="27" t="s">
        <v>5320</v>
      </c>
      <c r="H6465" s="27" t="s">
        <v>5320</v>
      </c>
      <c r="I6465" s="27" t="s">
        <v>5320</v>
      </c>
      <c r="J6465" s="28" t="s">
        <v>21</v>
      </c>
      <c r="K6465" s="28" t="s">
        <v>21</v>
      </c>
      <c r="L6465" s="28" t="s">
        <v>20</v>
      </c>
      <c r="M6465" s="3" t="str">
        <f>IF(+OR(J6465="SI",G6465="SI"),"SI","NO")</f>
        <v>SI</v>
      </c>
      <c r="N6465" s="3" t="str">
        <f>IF(+OR(H6465="SI",K6465="SI"),"SI","NO")</f>
        <v>SI</v>
      </c>
      <c r="O6465" s="3" t="str">
        <f>IF(+OR(I6465="SI",L6465="SI"),"SI","NO")</f>
        <v>SI</v>
      </c>
    </row>
    <row r="6466" spans="1:15" x14ac:dyDescent="0.25">
      <c r="A6466" s="20" t="s">
        <v>3411</v>
      </c>
      <c r="B6466" s="1" t="s">
        <v>3714</v>
      </c>
      <c r="C6466" s="3">
        <v>6</v>
      </c>
      <c r="D6466" s="3" t="str">
        <f>VLOOKUP(Cobertura2021[[#This Row],['#Area]],S:T,2)</f>
        <v>Rural</v>
      </c>
      <c r="E6466" s="1" t="s">
        <v>3717</v>
      </c>
      <c r="F6466" s="3">
        <v>54</v>
      </c>
      <c r="G6466" s="27" t="s">
        <v>3</v>
      </c>
      <c r="H6466" s="27" t="s">
        <v>3</v>
      </c>
      <c r="I6466" s="27" t="s">
        <v>3</v>
      </c>
      <c r="J6466" s="28" t="s">
        <v>20</v>
      </c>
      <c r="K6466" s="28" t="s">
        <v>20</v>
      </c>
      <c r="L6466" s="28" t="s">
        <v>20</v>
      </c>
      <c r="M6466" s="3" t="str">
        <f>IF(+OR(J6466="SI",G6466="SI"),"SI","NO")</f>
        <v>NO</v>
      </c>
      <c r="N6466" s="3" t="str">
        <f>IF(+OR(H6466="SI",K6466="SI"),"SI","NO")</f>
        <v>NO</v>
      </c>
      <c r="O6466" s="3" t="str">
        <f>IF(+OR(I6466="SI",L6466="SI"),"SI","NO")</f>
        <v>NO</v>
      </c>
    </row>
    <row r="6467" spans="1:15" hidden="1" x14ac:dyDescent="0.25">
      <c r="A6467" s="20" t="s">
        <v>3758</v>
      </c>
      <c r="B6467" s="1" t="s">
        <v>1707</v>
      </c>
      <c r="C6467" s="3">
        <v>1</v>
      </c>
      <c r="D6467" s="3" t="e">
        <f>VLOOKUP(Cobertura2021[[#This Row],['#Area]],S:T,2)</f>
        <v>#N/A</v>
      </c>
      <c r="E6467" s="1" t="s">
        <v>4014</v>
      </c>
      <c r="F6467" s="3">
        <v>741</v>
      </c>
      <c r="G6467" s="27" t="s">
        <v>5320</v>
      </c>
      <c r="H6467" s="27" t="s">
        <v>5320</v>
      </c>
      <c r="I6467" s="27" t="s">
        <v>5320</v>
      </c>
      <c r="J6467" s="28" t="s">
        <v>21</v>
      </c>
      <c r="K6467" s="28" t="s">
        <v>21</v>
      </c>
      <c r="L6467" s="28" t="s">
        <v>21</v>
      </c>
      <c r="M6467" s="3" t="str">
        <f>IF(+OR(J6467="SI",G6467="SI"),"SI","NO")</f>
        <v>SI</v>
      </c>
      <c r="N6467" s="3" t="str">
        <f>IF(+OR(H6467="SI",K6467="SI"),"SI","NO")</f>
        <v>SI</v>
      </c>
      <c r="O6467" s="3" t="str">
        <f>IF(+OR(I6467="SI",L6467="SI"),"SI","NO")</f>
        <v>SI</v>
      </c>
    </row>
    <row r="6468" spans="1:15" x14ac:dyDescent="0.25">
      <c r="A6468" s="20" t="s">
        <v>3758</v>
      </c>
      <c r="B6468" s="1" t="s">
        <v>595</v>
      </c>
      <c r="C6468" s="3">
        <v>6</v>
      </c>
      <c r="D6468" s="3" t="str">
        <f>VLOOKUP(Cobertura2021[[#This Row],['#Area]],S:T,2)</f>
        <v>Rural</v>
      </c>
      <c r="E6468" s="1" t="s">
        <v>4014</v>
      </c>
      <c r="F6468" s="3">
        <v>96</v>
      </c>
      <c r="G6468" s="27" t="s">
        <v>5320</v>
      </c>
      <c r="H6468" s="27" t="s">
        <v>5320</v>
      </c>
      <c r="I6468" s="27" t="s">
        <v>5320</v>
      </c>
      <c r="J6468" s="28" t="s">
        <v>21</v>
      </c>
      <c r="K6468" s="28" t="s">
        <v>21</v>
      </c>
      <c r="L6468" s="28" t="s">
        <v>21</v>
      </c>
      <c r="M6468" s="3" t="str">
        <f>IF(+OR(J6468="SI",G6468="SI"),"SI","NO")</f>
        <v>SI</v>
      </c>
      <c r="N6468" s="3" t="str">
        <f>IF(+OR(H6468="SI",K6468="SI"),"SI","NO")</f>
        <v>SI</v>
      </c>
      <c r="O6468" s="3" t="str">
        <f>IF(+OR(I6468="SI",L6468="SI"),"SI","NO")</f>
        <v>SI</v>
      </c>
    </row>
    <row r="6469" spans="1:15" x14ac:dyDescent="0.25">
      <c r="A6469" s="20" t="s">
        <v>3758</v>
      </c>
      <c r="B6469" s="1" t="s">
        <v>1707</v>
      </c>
      <c r="C6469" s="3">
        <v>6</v>
      </c>
      <c r="D6469" s="3" t="str">
        <f>VLOOKUP(Cobertura2021[[#This Row],['#Area]],S:T,2)</f>
        <v>Rural</v>
      </c>
      <c r="E6469" s="1" t="s">
        <v>140</v>
      </c>
      <c r="F6469" s="3">
        <v>84</v>
      </c>
      <c r="G6469" s="27" t="s">
        <v>5320</v>
      </c>
      <c r="H6469" s="27" t="s">
        <v>5320</v>
      </c>
      <c r="I6469" s="27" t="s">
        <v>5320</v>
      </c>
      <c r="J6469" s="28" t="s">
        <v>21</v>
      </c>
      <c r="K6469" s="28" t="s">
        <v>21</v>
      </c>
      <c r="L6469" s="28" t="s">
        <v>21</v>
      </c>
      <c r="M6469" s="3" t="str">
        <f>IF(+OR(J6469="SI",G6469="SI"),"SI","NO")</f>
        <v>SI</v>
      </c>
      <c r="N6469" s="3" t="str">
        <f>IF(+OR(H6469="SI",K6469="SI"),"SI","NO")</f>
        <v>SI</v>
      </c>
      <c r="O6469" s="3" t="str">
        <f>IF(+OR(I6469="SI",L6469="SI"),"SI","NO")</f>
        <v>SI</v>
      </c>
    </row>
    <row r="6470" spans="1:15" hidden="1" x14ac:dyDescent="0.25">
      <c r="A6470" s="20" t="s">
        <v>3758</v>
      </c>
      <c r="B6470" s="1" t="s">
        <v>3997</v>
      </c>
      <c r="C6470" s="3">
        <v>1</v>
      </c>
      <c r="D6470" s="3" t="e">
        <f>VLOOKUP(Cobertura2021[[#This Row],['#Area]],S:T,2)</f>
        <v>#N/A</v>
      </c>
      <c r="E6470" s="1" t="s">
        <v>4002</v>
      </c>
      <c r="F6470" s="3">
        <v>170</v>
      </c>
      <c r="G6470" s="27" t="s">
        <v>5320</v>
      </c>
      <c r="H6470" s="27" t="s">
        <v>5320</v>
      </c>
      <c r="I6470" s="27" t="s">
        <v>5320</v>
      </c>
      <c r="J6470" s="28" t="s">
        <v>21</v>
      </c>
      <c r="K6470" s="28" t="s">
        <v>21</v>
      </c>
      <c r="L6470" s="28" t="s">
        <v>21</v>
      </c>
      <c r="M6470" s="3" t="str">
        <f>IF(+OR(J6470="SI",G6470="SI"),"SI","NO")</f>
        <v>SI</v>
      </c>
      <c r="N6470" s="3" t="str">
        <f>IF(+OR(H6470="SI",K6470="SI"),"SI","NO")</f>
        <v>SI</v>
      </c>
      <c r="O6470" s="3" t="str">
        <f>IF(+OR(I6470="SI",L6470="SI"),"SI","NO")</f>
        <v>SI</v>
      </c>
    </row>
    <row r="6471" spans="1:15" x14ac:dyDescent="0.25">
      <c r="A6471" s="20" t="s">
        <v>3758</v>
      </c>
      <c r="B6471" s="1" t="s">
        <v>1707</v>
      </c>
      <c r="C6471" s="3">
        <v>6</v>
      </c>
      <c r="D6471" s="3" t="str">
        <f>VLOOKUP(Cobertura2021[[#This Row],['#Area]],S:T,2)</f>
        <v>Rural</v>
      </c>
      <c r="E6471" s="1" t="s">
        <v>4019</v>
      </c>
      <c r="F6471" s="3">
        <v>43</v>
      </c>
      <c r="G6471" s="27" t="s">
        <v>5320</v>
      </c>
      <c r="H6471" s="27" t="s">
        <v>5320</v>
      </c>
      <c r="I6471" s="27" t="s">
        <v>5320</v>
      </c>
      <c r="J6471" s="28" t="s">
        <v>21</v>
      </c>
      <c r="K6471" s="28" t="s">
        <v>21</v>
      </c>
      <c r="L6471" s="28" t="s">
        <v>20</v>
      </c>
      <c r="M6471" s="3" t="str">
        <f>IF(+OR(J6471="SI",G6471="SI"),"SI","NO")</f>
        <v>SI</v>
      </c>
      <c r="N6471" s="3" t="str">
        <f>IF(+OR(H6471="SI",K6471="SI"),"SI","NO")</f>
        <v>SI</v>
      </c>
      <c r="O6471" s="3" t="str">
        <f>IF(+OR(I6471="SI",L6471="SI"),"SI","NO")</f>
        <v>SI</v>
      </c>
    </row>
    <row r="6472" spans="1:15" x14ac:dyDescent="0.25">
      <c r="A6472" s="20" t="s">
        <v>3758</v>
      </c>
      <c r="B6472" s="1" t="s">
        <v>4074</v>
      </c>
      <c r="C6472" s="3">
        <v>6</v>
      </c>
      <c r="D6472" s="3" t="str">
        <f>VLOOKUP(Cobertura2021[[#This Row],['#Area]],S:T,2)</f>
        <v>Rural</v>
      </c>
      <c r="E6472" s="1" t="s">
        <v>4075</v>
      </c>
      <c r="F6472" s="3">
        <v>153</v>
      </c>
      <c r="G6472" s="27" t="s">
        <v>5320</v>
      </c>
      <c r="H6472" s="27" t="s">
        <v>5320</v>
      </c>
      <c r="I6472" s="27" t="s">
        <v>5320</v>
      </c>
      <c r="J6472" s="28" t="s">
        <v>21</v>
      </c>
      <c r="K6472" s="28" t="s">
        <v>21</v>
      </c>
      <c r="L6472" s="28" t="s">
        <v>20</v>
      </c>
      <c r="M6472" s="3" t="str">
        <f>IF(+OR(J6472="SI",G6472="SI"),"SI","NO")</f>
        <v>SI</v>
      </c>
      <c r="N6472" s="3" t="str">
        <f>IF(+OR(H6472="SI",K6472="SI"),"SI","NO")</f>
        <v>SI</v>
      </c>
      <c r="O6472" s="3" t="str">
        <f>IF(+OR(I6472="SI",L6472="SI"),"SI","NO")</f>
        <v>SI</v>
      </c>
    </row>
    <row r="6473" spans="1:15" x14ac:dyDescent="0.25">
      <c r="A6473" s="20" t="s">
        <v>3758</v>
      </c>
      <c r="B6473" s="1" t="s">
        <v>1707</v>
      </c>
      <c r="C6473" s="3">
        <v>6</v>
      </c>
      <c r="D6473" s="3" t="str">
        <f>VLOOKUP(Cobertura2021[[#This Row],['#Area]],S:T,2)</f>
        <v>Rural</v>
      </c>
      <c r="E6473" s="1" t="s">
        <v>4021</v>
      </c>
      <c r="F6473" s="3">
        <v>427</v>
      </c>
      <c r="G6473" s="27" t="s">
        <v>5320</v>
      </c>
      <c r="H6473" s="27" t="s">
        <v>5320</v>
      </c>
      <c r="I6473" s="27" t="s">
        <v>5320</v>
      </c>
      <c r="J6473" s="28" t="s">
        <v>21</v>
      </c>
      <c r="K6473" s="28" t="s">
        <v>21</v>
      </c>
      <c r="L6473" s="28" t="s">
        <v>21</v>
      </c>
      <c r="M6473" s="3" t="str">
        <f>IF(+OR(J6473="SI",G6473="SI"),"SI","NO")</f>
        <v>SI</v>
      </c>
      <c r="N6473" s="3" t="str">
        <f>IF(+OR(H6473="SI",K6473="SI"),"SI","NO")</f>
        <v>SI</v>
      </c>
      <c r="O6473" s="3" t="str">
        <f>IF(+OR(I6473="SI",L6473="SI"),"SI","NO")</f>
        <v>SI</v>
      </c>
    </row>
    <row r="6474" spans="1:15" hidden="1" x14ac:dyDescent="0.25">
      <c r="A6474" s="20" t="s">
        <v>82</v>
      </c>
      <c r="B6474" s="1" t="s">
        <v>955</v>
      </c>
      <c r="C6474" s="3">
        <v>3</v>
      </c>
      <c r="D6474" s="3" t="str">
        <f>VLOOKUP(Cobertura2021[[#This Row],['#Area]],S:T,2)</f>
        <v>Suburbana</v>
      </c>
      <c r="E6474" s="1" t="s">
        <v>989</v>
      </c>
      <c r="F6474" s="3">
        <v>83</v>
      </c>
      <c r="G6474" s="27" t="s">
        <v>5320</v>
      </c>
      <c r="H6474" s="27" t="s">
        <v>5320</v>
      </c>
      <c r="I6474" s="27" t="s">
        <v>3</v>
      </c>
      <c r="J6474" s="28" t="s">
        <v>21</v>
      </c>
      <c r="K6474" s="28" t="s">
        <v>20</v>
      </c>
      <c r="L6474" s="28" t="s">
        <v>20</v>
      </c>
      <c r="M6474" s="3" t="str">
        <f>IF(+OR(J6474="SI",G6474="SI"),"SI","NO")</f>
        <v>SI</v>
      </c>
      <c r="N6474" s="3" t="str">
        <f>IF(+OR(H6474="SI",K6474="SI"),"SI","NO")</f>
        <v>SI</v>
      </c>
      <c r="O6474" s="3" t="str">
        <f>IF(+OR(I6474="SI",L6474="SI"),"SI","NO")</f>
        <v>NO</v>
      </c>
    </row>
    <row r="6475" spans="1:15" x14ac:dyDescent="0.25">
      <c r="A6475" s="20" t="s">
        <v>3758</v>
      </c>
      <c r="B6475" s="1" t="s">
        <v>1430</v>
      </c>
      <c r="C6475" s="3">
        <v>6</v>
      </c>
      <c r="D6475" s="3" t="str">
        <f>VLOOKUP(Cobertura2021[[#This Row],['#Area]],S:T,2)</f>
        <v>Rural</v>
      </c>
      <c r="E6475" s="1" t="s">
        <v>3077</v>
      </c>
      <c r="F6475" s="3">
        <v>114</v>
      </c>
      <c r="G6475" s="27" t="s">
        <v>5320</v>
      </c>
      <c r="H6475" s="27" t="s">
        <v>5320</v>
      </c>
      <c r="I6475" s="27" t="s">
        <v>5320</v>
      </c>
      <c r="J6475" s="28" t="s">
        <v>21</v>
      </c>
      <c r="K6475" s="28" t="s">
        <v>21</v>
      </c>
      <c r="L6475" s="28" t="s">
        <v>21</v>
      </c>
      <c r="M6475" s="3" t="str">
        <f>IF(+OR(J6475="SI",G6475="SI"),"SI","NO")</f>
        <v>SI</v>
      </c>
      <c r="N6475" s="3" t="str">
        <f>IF(+OR(H6475="SI",K6475="SI"),"SI","NO")</f>
        <v>SI</v>
      </c>
      <c r="O6475" s="3" t="str">
        <f>IF(+OR(I6475="SI",L6475="SI"),"SI","NO")</f>
        <v>SI</v>
      </c>
    </row>
    <row r="6476" spans="1:15" x14ac:dyDescent="0.25">
      <c r="A6476" s="20" t="s">
        <v>635</v>
      </c>
      <c r="B6476" s="1" t="s">
        <v>188</v>
      </c>
      <c r="C6476" s="3">
        <v>6</v>
      </c>
      <c r="D6476" s="3" t="str">
        <f>VLOOKUP(Cobertura2021[[#This Row],['#Area]],S:T,2)</f>
        <v>Rural</v>
      </c>
      <c r="E6476" s="1" t="s">
        <v>741</v>
      </c>
      <c r="F6476" s="3">
        <v>39</v>
      </c>
      <c r="G6476" s="27" t="s">
        <v>3</v>
      </c>
      <c r="H6476" s="27" t="s">
        <v>3</v>
      </c>
      <c r="I6476" s="27" t="s">
        <v>3</v>
      </c>
      <c r="J6476" s="28" t="s">
        <v>20</v>
      </c>
      <c r="K6476" s="28" t="s">
        <v>20</v>
      </c>
      <c r="L6476" s="28" t="s">
        <v>20</v>
      </c>
      <c r="M6476" s="3" t="str">
        <f>IF(+OR(J6476="SI",G6476="SI"),"SI","NO")</f>
        <v>NO</v>
      </c>
      <c r="N6476" s="3" t="str">
        <f>IF(+OR(H6476="SI",K6476="SI"),"SI","NO")</f>
        <v>NO</v>
      </c>
      <c r="O6476" s="3" t="str">
        <f>IF(+OR(I6476="SI",L6476="SI"),"SI","NO")</f>
        <v>NO</v>
      </c>
    </row>
    <row r="6477" spans="1:15" x14ac:dyDescent="0.25">
      <c r="A6477" s="20" t="s">
        <v>3758</v>
      </c>
      <c r="B6477" s="1" t="s">
        <v>530</v>
      </c>
      <c r="C6477" s="3">
        <v>6</v>
      </c>
      <c r="D6477" s="3" t="str">
        <f>VLOOKUP(Cobertura2021[[#This Row],['#Area]],S:T,2)</f>
        <v>Rural</v>
      </c>
      <c r="E6477" s="1" t="s">
        <v>1931</v>
      </c>
      <c r="F6477" s="3">
        <v>55</v>
      </c>
      <c r="G6477" s="27" t="s">
        <v>5320</v>
      </c>
      <c r="H6477" s="27" t="s">
        <v>5320</v>
      </c>
      <c r="I6477" s="27" t="s">
        <v>5320</v>
      </c>
      <c r="J6477" s="28" t="s">
        <v>21</v>
      </c>
      <c r="K6477" s="28" t="s">
        <v>21</v>
      </c>
      <c r="L6477" s="28" t="s">
        <v>20</v>
      </c>
      <c r="M6477" s="3" t="str">
        <f>IF(+OR(J6477="SI",G6477="SI"),"SI","NO")</f>
        <v>SI</v>
      </c>
      <c r="N6477" s="3" t="str">
        <f>IF(+OR(H6477="SI",K6477="SI"),"SI","NO")</f>
        <v>SI</v>
      </c>
      <c r="O6477" s="3" t="str">
        <f>IF(+OR(I6477="SI",L6477="SI"),"SI","NO")</f>
        <v>SI</v>
      </c>
    </row>
    <row r="6478" spans="1:15" hidden="1" x14ac:dyDescent="0.25">
      <c r="A6478" s="20" t="s">
        <v>3758</v>
      </c>
      <c r="B6478" s="1" t="s">
        <v>595</v>
      </c>
      <c r="C6478" s="3">
        <v>1</v>
      </c>
      <c r="D6478" s="3" t="e">
        <f>VLOOKUP(Cobertura2021[[#This Row],['#Area]],S:T,2)</f>
        <v>#N/A</v>
      </c>
      <c r="E6478" s="1" t="s">
        <v>4049</v>
      </c>
      <c r="F6478" s="3">
        <v>149</v>
      </c>
      <c r="G6478" s="27" t="s">
        <v>5320</v>
      </c>
      <c r="H6478" s="27" t="s">
        <v>5320</v>
      </c>
      <c r="I6478" s="27" t="s">
        <v>5320</v>
      </c>
      <c r="J6478" s="28" t="s">
        <v>21</v>
      </c>
      <c r="K6478" s="28" t="s">
        <v>21</v>
      </c>
      <c r="L6478" s="28" t="s">
        <v>21</v>
      </c>
      <c r="M6478" s="3" t="str">
        <f>IF(+OR(J6478="SI",G6478="SI"),"SI","NO")</f>
        <v>SI</v>
      </c>
      <c r="N6478" s="3" t="str">
        <f>IF(+OR(H6478="SI",K6478="SI"),"SI","NO")</f>
        <v>SI</v>
      </c>
      <c r="O6478" s="3" t="str">
        <f>IF(+OR(I6478="SI",L6478="SI"),"SI","NO")</f>
        <v>SI</v>
      </c>
    </row>
    <row r="6479" spans="1:15" hidden="1" x14ac:dyDescent="0.25">
      <c r="A6479" s="20" t="s">
        <v>3758</v>
      </c>
      <c r="B6479" s="1" t="s">
        <v>1430</v>
      </c>
      <c r="C6479" s="3">
        <v>1</v>
      </c>
      <c r="D6479" s="3" t="e">
        <f>VLOOKUP(Cobertura2021[[#This Row],['#Area]],S:T,2)</f>
        <v>#N/A</v>
      </c>
      <c r="E6479" s="1" t="s">
        <v>3983</v>
      </c>
      <c r="F6479" s="3">
        <v>23</v>
      </c>
      <c r="G6479" s="27" t="s">
        <v>5320</v>
      </c>
      <c r="H6479" s="27" t="s">
        <v>5320</v>
      </c>
      <c r="I6479" s="27" t="s">
        <v>5320</v>
      </c>
      <c r="J6479" s="28" t="s">
        <v>21</v>
      </c>
      <c r="K6479" s="28" t="s">
        <v>21</v>
      </c>
      <c r="L6479" s="28" t="s">
        <v>21</v>
      </c>
      <c r="M6479" s="3" t="str">
        <f>IF(+OR(J6479="SI",G6479="SI"),"SI","NO")</f>
        <v>SI</v>
      </c>
      <c r="N6479" s="3" t="str">
        <f>IF(+OR(H6479="SI",K6479="SI"),"SI","NO")</f>
        <v>SI</v>
      </c>
      <c r="O6479" s="3" t="str">
        <f>IF(+OR(I6479="SI",L6479="SI"),"SI","NO")</f>
        <v>SI</v>
      </c>
    </row>
    <row r="6480" spans="1:15" x14ac:dyDescent="0.25">
      <c r="A6480" s="20" t="s">
        <v>3411</v>
      </c>
      <c r="B6480" s="1" t="s">
        <v>3740</v>
      </c>
      <c r="C6480" s="3">
        <v>6</v>
      </c>
      <c r="D6480" s="3" t="str">
        <f>VLOOKUP(Cobertura2021[[#This Row],['#Area]],S:T,2)</f>
        <v>Rural</v>
      </c>
      <c r="E6480" s="1" t="s">
        <v>741</v>
      </c>
      <c r="F6480" s="3">
        <v>30</v>
      </c>
      <c r="G6480" s="27" t="s">
        <v>3</v>
      </c>
      <c r="H6480" s="27" t="s">
        <v>3</v>
      </c>
      <c r="I6480" s="27" t="s">
        <v>3</v>
      </c>
      <c r="J6480" s="28" t="s">
        <v>20</v>
      </c>
      <c r="K6480" s="28" t="s">
        <v>20</v>
      </c>
      <c r="L6480" s="28" t="s">
        <v>20</v>
      </c>
      <c r="M6480" s="3" t="str">
        <f>IF(+OR(J6480="SI",G6480="SI"),"SI","NO")</f>
        <v>NO</v>
      </c>
      <c r="N6480" s="3" t="str">
        <f>IF(+OR(H6480="SI",K6480="SI"),"SI","NO")</f>
        <v>NO</v>
      </c>
      <c r="O6480" s="3" t="str">
        <f>IF(+OR(I6480="SI",L6480="SI"),"SI","NO")</f>
        <v>NO</v>
      </c>
    </row>
    <row r="6481" spans="1:15" x14ac:dyDescent="0.25">
      <c r="A6481" s="20" t="s">
        <v>3758</v>
      </c>
      <c r="B6481" s="1" t="s">
        <v>530</v>
      </c>
      <c r="C6481" s="3">
        <v>6</v>
      </c>
      <c r="D6481" s="3" t="str">
        <f>VLOOKUP(Cobertura2021[[#This Row],['#Area]],S:T,2)</f>
        <v>Rural</v>
      </c>
      <c r="E6481" s="1" t="s">
        <v>4054</v>
      </c>
      <c r="F6481" s="3">
        <v>79</v>
      </c>
      <c r="G6481" s="27" t="s">
        <v>5320</v>
      </c>
      <c r="H6481" s="27" t="s">
        <v>5320</v>
      </c>
      <c r="I6481" s="27" t="s">
        <v>5320</v>
      </c>
      <c r="J6481" s="28" t="s">
        <v>21</v>
      </c>
      <c r="K6481" s="28" t="s">
        <v>21</v>
      </c>
      <c r="L6481" s="28" t="s">
        <v>20</v>
      </c>
      <c r="M6481" s="3" t="str">
        <f>IF(+OR(J6481="SI",G6481="SI"),"SI","NO")</f>
        <v>SI</v>
      </c>
      <c r="N6481" s="3" t="str">
        <f>IF(+OR(H6481="SI",K6481="SI"),"SI","NO")</f>
        <v>SI</v>
      </c>
      <c r="O6481" s="3" t="str">
        <f>IF(+OR(I6481="SI",L6481="SI"),"SI","NO")</f>
        <v>SI</v>
      </c>
    </row>
    <row r="6482" spans="1:15" x14ac:dyDescent="0.25">
      <c r="A6482" s="20" t="s">
        <v>3758</v>
      </c>
      <c r="B6482" s="1" t="s">
        <v>1430</v>
      </c>
      <c r="C6482" s="3">
        <v>6</v>
      </c>
      <c r="D6482" s="3" t="str">
        <f>VLOOKUP(Cobertura2021[[#This Row],['#Area]],S:T,2)</f>
        <v>Rural</v>
      </c>
      <c r="E6482" s="1" t="s">
        <v>3991</v>
      </c>
      <c r="F6482" s="3">
        <v>113</v>
      </c>
      <c r="G6482" s="27" t="s">
        <v>5320</v>
      </c>
      <c r="H6482" s="27" t="s">
        <v>5320</v>
      </c>
      <c r="I6482" s="27" t="s">
        <v>5320</v>
      </c>
      <c r="J6482" s="28" t="s">
        <v>21</v>
      </c>
      <c r="K6482" s="28" t="s">
        <v>21</v>
      </c>
      <c r="L6482" s="28" t="s">
        <v>20</v>
      </c>
      <c r="M6482" s="3" t="str">
        <f>IF(+OR(J6482="SI",G6482="SI"),"SI","NO")</f>
        <v>SI</v>
      </c>
      <c r="N6482" s="3" t="str">
        <f>IF(+OR(H6482="SI",K6482="SI"),"SI","NO")</f>
        <v>SI</v>
      </c>
      <c r="O6482" s="3" t="str">
        <f>IF(+OR(I6482="SI",L6482="SI"),"SI","NO")</f>
        <v>SI</v>
      </c>
    </row>
    <row r="6483" spans="1:15" hidden="1" x14ac:dyDescent="0.25">
      <c r="A6483" s="20" t="s">
        <v>3758</v>
      </c>
      <c r="B6483" s="1" t="s">
        <v>1430</v>
      </c>
      <c r="C6483" s="3">
        <v>1</v>
      </c>
      <c r="D6483" s="3" t="e">
        <f>VLOOKUP(Cobertura2021[[#This Row],['#Area]],S:T,2)</f>
        <v>#N/A</v>
      </c>
      <c r="E6483" s="1" t="s">
        <v>1041</v>
      </c>
      <c r="F6483" s="3">
        <v>236</v>
      </c>
      <c r="G6483" s="27" t="s">
        <v>5320</v>
      </c>
      <c r="H6483" s="27" t="s">
        <v>5320</v>
      </c>
      <c r="I6483" s="27" t="s">
        <v>5320</v>
      </c>
      <c r="J6483" s="28" t="s">
        <v>21</v>
      </c>
      <c r="K6483" s="28" t="s">
        <v>21</v>
      </c>
      <c r="L6483" s="28" t="s">
        <v>21</v>
      </c>
      <c r="M6483" s="3" t="str">
        <f>IF(+OR(J6483="SI",G6483="SI"),"SI","NO")</f>
        <v>SI</v>
      </c>
      <c r="N6483" s="3" t="str">
        <f>IF(+OR(H6483="SI",K6483="SI"),"SI","NO")</f>
        <v>SI</v>
      </c>
      <c r="O6483" s="3" t="str">
        <f>IF(+OR(I6483="SI",L6483="SI"),"SI","NO")</f>
        <v>SI</v>
      </c>
    </row>
    <row r="6484" spans="1:15" hidden="1" x14ac:dyDescent="0.25">
      <c r="A6484" s="20" t="s">
        <v>3758</v>
      </c>
      <c r="B6484" s="1" t="s">
        <v>1430</v>
      </c>
      <c r="C6484" s="3">
        <v>1</v>
      </c>
      <c r="D6484" s="3" t="e">
        <f>VLOOKUP(Cobertura2021[[#This Row],['#Area]],S:T,2)</f>
        <v>#N/A</v>
      </c>
      <c r="E6484" s="1" t="s">
        <v>2629</v>
      </c>
      <c r="F6484" s="3">
        <v>21</v>
      </c>
      <c r="G6484" s="27" t="s">
        <v>5320</v>
      </c>
      <c r="H6484" s="27" t="s">
        <v>5320</v>
      </c>
      <c r="I6484" s="27" t="s">
        <v>5320</v>
      </c>
      <c r="J6484" s="28" t="s">
        <v>21</v>
      </c>
      <c r="K6484" s="28" t="s">
        <v>21</v>
      </c>
      <c r="L6484" s="28" t="s">
        <v>21</v>
      </c>
      <c r="M6484" s="3" t="str">
        <f>IF(+OR(J6484="SI",G6484="SI"),"SI","NO")</f>
        <v>SI</v>
      </c>
      <c r="N6484" s="3" t="str">
        <f>IF(+OR(H6484="SI",K6484="SI"),"SI","NO")</f>
        <v>SI</v>
      </c>
      <c r="O6484" s="3" t="str">
        <f>IF(+OR(I6484="SI",L6484="SI"),"SI","NO")</f>
        <v>SI</v>
      </c>
    </row>
    <row r="6485" spans="1:15" hidden="1" x14ac:dyDescent="0.25">
      <c r="A6485" s="20" t="s">
        <v>3758</v>
      </c>
      <c r="B6485" s="1" t="s">
        <v>3997</v>
      </c>
      <c r="C6485" s="3">
        <v>1</v>
      </c>
      <c r="D6485" s="3" t="e">
        <f>VLOOKUP(Cobertura2021[[#This Row],['#Area]],S:T,2)</f>
        <v>#N/A</v>
      </c>
      <c r="E6485" s="1" t="s">
        <v>3730</v>
      </c>
      <c r="F6485" s="3">
        <v>350</v>
      </c>
      <c r="G6485" s="27" t="s">
        <v>5320</v>
      </c>
      <c r="H6485" s="27" t="s">
        <v>5320</v>
      </c>
      <c r="I6485" s="27" t="s">
        <v>5320</v>
      </c>
      <c r="J6485" s="28" t="s">
        <v>21</v>
      </c>
      <c r="K6485" s="28" t="s">
        <v>21</v>
      </c>
      <c r="L6485" s="28" t="s">
        <v>21</v>
      </c>
      <c r="M6485" s="3" t="str">
        <f>IF(+OR(J6485="SI",G6485="SI"),"SI","NO")</f>
        <v>SI</v>
      </c>
      <c r="N6485" s="3" t="str">
        <f>IF(+OR(H6485="SI",K6485="SI"),"SI","NO")</f>
        <v>SI</v>
      </c>
      <c r="O6485" s="3" t="str">
        <f>IF(+OR(I6485="SI",L6485="SI"),"SI","NO")</f>
        <v>SI</v>
      </c>
    </row>
    <row r="6486" spans="1:15" hidden="1" x14ac:dyDescent="0.25">
      <c r="A6486" s="20" t="s">
        <v>3758</v>
      </c>
      <c r="B6486" s="1" t="s">
        <v>1707</v>
      </c>
      <c r="C6486" s="3">
        <v>1</v>
      </c>
      <c r="D6486" s="3" t="e">
        <f>VLOOKUP(Cobertura2021[[#This Row],['#Area]],S:T,2)</f>
        <v>#N/A</v>
      </c>
      <c r="E6486" s="1" t="s">
        <v>2608</v>
      </c>
      <c r="F6486" s="3">
        <v>546</v>
      </c>
      <c r="G6486" s="27" t="s">
        <v>5320</v>
      </c>
      <c r="H6486" s="27" t="s">
        <v>5320</v>
      </c>
      <c r="I6486" s="27" t="s">
        <v>5320</v>
      </c>
      <c r="J6486" s="28" t="s">
        <v>21</v>
      </c>
      <c r="K6486" s="28" t="s">
        <v>21</v>
      </c>
      <c r="L6486" s="28" t="s">
        <v>21</v>
      </c>
      <c r="M6486" s="3" t="str">
        <f>IF(+OR(J6486="SI",G6486="SI"),"SI","NO")</f>
        <v>SI</v>
      </c>
      <c r="N6486" s="3" t="str">
        <f>IF(+OR(H6486="SI",K6486="SI"),"SI","NO")</f>
        <v>SI</v>
      </c>
      <c r="O6486" s="3" t="str">
        <f>IF(+OR(I6486="SI",L6486="SI"),"SI","NO")</f>
        <v>SI</v>
      </c>
    </row>
    <row r="6487" spans="1:15" hidden="1" x14ac:dyDescent="0.25">
      <c r="A6487" s="20" t="s">
        <v>3758</v>
      </c>
      <c r="B6487" s="1" t="s">
        <v>595</v>
      </c>
      <c r="C6487" s="3">
        <v>1</v>
      </c>
      <c r="D6487" s="3" t="e">
        <f>VLOOKUP(Cobertura2021[[#This Row],['#Area]],S:T,2)</f>
        <v>#N/A</v>
      </c>
      <c r="E6487" s="1" t="s">
        <v>4050</v>
      </c>
      <c r="F6487" s="3">
        <v>65</v>
      </c>
      <c r="G6487" s="27" t="s">
        <v>5320</v>
      </c>
      <c r="H6487" s="27" t="s">
        <v>5320</v>
      </c>
      <c r="I6487" s="27" t="s">
        <v>5320</v>
      </c>
      <c r="J6487" s="28" t="s">
        <v>21</v>
      </c>
      <c r="K6487" s="28" t="s">
        <v>21</v>
      </c>
      <c r="L6487" s="28" t="s">
        <v>21</v>
      </c>
      <c r="M6487" s="3" t="str">
        <f>IF(+OR(J6487="SI",G6487="SI"),"SI","NO")</f>
        <v>SI</v>
      </c>
      <c r="N6487" s="3" t="str">
        <f>IF(+OR(H6487="SI",K6487="SI"),"SI","NO")</f>
        <v>SI</v>
      </c>
      <c r="O6487" s="3" t="str">
        <f>IF(+OR(I6487="SI",L6487="SI"),"SI","NO")</f>
        <v>SI</v>
      </c>
    </row>
    <row r="6488" spans="1:15" hidden="1" x14ac:dyDescent="0.25">
      <c r="A6488" s="20" t="s">
        <v>3758</v>
      </c>
      <c r="B6488" s="1" t="s">
        <v>3997</v>
      </c>
      <c r="C6488" s="3">
        <v>1</v>
      </c>
      <c r="D6488" s="3" t="e">
        <f>VLOOKUP(Cobertura2021[[#This Row],['#Area]],S:T,2)</f>
        <v>#N/A</v>
      </c>
      <c r="E6488" s="1" t="s">
        <v>465</v>
      </c>
      <c r="F6488" s="3">
        <v>71</v>
      </c>
      <c r="G6488" s="27" t="s">
        <v>5320</v>
      </c>
      <c r="H6488" s="27" t="s">
        <v>5320</v>
      </c>
      <c r="I6488" s="27" t="s">
        <v>5320</v>
      </c>
      <c r="J6488" s="28" t="s">
        <v>21</v>
      </c>
      <c r="K6488" s="28" t="s">
        <v>21</v>
      </c>
      <c r="L6488" s="28" t="s">
        <v>21</v>
      </c>
      <c r="M6488" s="3" t="str">
        <f>IF(+OR(J6488="SI",G6488="SI"),"SI","NO")</f>
        <v>SI</v>
      </c>
      <c r="N6488" s="3" t="str">
        <f>IF(+OR(H6488="SI",K6488="SI"),"SI","NO")</f>
        <v>SI</v>
      </c>
      <c r="O6488" s="3" t="str">
        <f>IF(+OR(I6488="SI",L6488="SI"),"SI","NO")</f>
        <v>SI</v>
      </c>
    </row>
    <row r="6489" spans="1:15" x14ac:dyDescent="0.25">
      <c r="A6489" s="20" t="s">
        <v>3758</v>
      </c>
      <c r="B6489" s="1" t="s">
        <v>1707</v>
      </c>
      <c r="C6489" s="3">
        <v>6</v>
      </c>
      <c r="D6489" s="3" t="str">
        <f>VLOOKUP(Cobertura2021[[#This Row],['#Area]],S:T,2)</f>
        <v>Rural</v>
      </c>
      <c r="E6489" s="1" t="s">
        <v>465</v>
      </c>
      <c r="F6489" s="3">
        <v>57</v>
      </c>
      <c r="G6489" s="27" t="s">
        <v>5320</v>
      </c>
      <c r="H6489" s="27" t="s">
        <v>5320</v>
      </c>
      <c r="I6489" s="27" t="s">
        <v>5320</v>
      </c>
      <c r="J6489" s="28" t="s">
        <v>21</v>
      </c>
      <c r="K6489" s="28" t="s">
        <v>21</v>
      </c>
      <c r="L6489" s="28" t="s">
        <v>21</v>
      </c>
      <c r="M6489" s="3" t="str">
        <f>IF(+OR(J6489="SI",G6489="SI"),"SI","NO")</f>
        <v>SI</v>
      </c>
      <c r="N6489" s="3" t="str">
        <f>IF(+OR(H6489="SI",K6489="SI"),"SI","NO")</f>
        <v>SI</v>
      </c>
      <c r="O6489" s="3" t="str">
        <f>IF(+OR(I6489="SI",L6489="SI"),"SI","NO")</f>
        <v>SI</v>
      </c>
    </row>
    <row r="6490" spans="1:15" hidden="1" x14ac:dyDescent="0.25">
      <c r="A6490" s="20" t="s">
        <v>3758</v>
      </c>
      <c r="B6490" s="1" t="s">
        <v>139</v>
      </c>
      <c r="C6490" s="3">
        <v>1</v>
      </c>
      <c r="D6490" s="3" t="e">
        <f>VLOOKUP(Cobertura2021[[#This Row],['#Area]],S:T,2)</f>
        <v>#N/A</v>
      </c>
      <c r="E6490" s="1" t="s">
        <v>465</v>
      </c>
      <c r="F6490" s="3">
        <v>522</v>
      </c>
      <c r="G6490" s="27" t="s">
        <v>5320</v>
      </c>
      <c r="H6490" s="27" t="s">
        <v>5320</v>
      </c>
      <c r="I6490" s="27" t="s">
        <v>5320</v>
      </c>
      <c r="J6490" s="28" t="s">
        <v>21</v>
      </c>
      <c r="K6490" s="28" t="s">
        <v>21</v>
      </c>
      <c r="L6490" s="28" t="s">
        <v>21</v>
      </c>
      <c r="M6490" s="3" t="str">
        <f>IF(+OR(J6490="SI",G6490="SI"),"SI","NO")</f>
        <v>SI</v>
      </c>
      <c r="N6490" s="3" t="str">
        <f>IF(+OR(H6490="SI",K6490="SI"),"SI","NO")</f>
        <v>SI</v>
      </c>
      <c r="O6490" s="3" t="str">
        <f>IF(+OR(I6490="SI",L6490="SI"),"SI","NO")</f>
        <v>SI</v>
      </c>
    </row>
    <row r="6491" spans="1:15" x14ac:dyDescent="0.25">
      <c r="A6491" s="20" t="s">
        <v>3758</v>
      </c>
      <c r="B6491" s="1" t="s">
        <v>139</v>
      </c>
      <c r="C6491" s="3">
        <v>6</v>
      </c>
      <c r="D6491" s="3" t="str">
        <f>VLOOKUP(Cobertura2021[[#This Row],['#Area]],S:T,2)</f>
        <v>Rural</v>
      </c>
      <c r="E6491" s="1" t="s">
        <v>4073</v>
      </c>
      <c r="F6491" s="3">
        <v>55</v>
      </c>
      <c r="G6491" s="27" t="s">
        <v>5320</v>
      </c>
      <c r="H6491" s="27" t="s">
        <v>5320</v>
      </c>
      <c r="I6491" s="27" t="s">
        <v>5320</v>
      </c>
      <c r="J6491" s="28" t="s">
        <v>21</v>
      </c>
      <c r="K6491" s="28" t="s">
        <v>21</v>
      </c>
      <c r="L6491" s="28" t="s">
        <v>21</v>
      </c>
      <c r="M6491" s="3" t="str">
        <f>IF(+OR(J6491="SI",G6491="SI"),"SI","NO")</f>
        <v>SI</v>
      </c>
      <c r="N6491" s="3" t="str">
        <f>IF(+OR(H6491="SI",K6491="SI"),"SI","NO")</f>
        <v>SI</v>
      </c>
      <c r="O6491" s="3" t="str">
        <f>IF(+OR(I6491="SI",L6491="SI"),"SI","NO")</f>
        <v>SI</v>
      </c>
    </row>
    <row r="6492" spans="1:15" x14ac:dyDescent="0.25">
      <c r="A6492" s="20" t="s">
        <v>3758</v>
      </c>
      <c r="B6492" s="1" t="s">
        <v>139</v>
      </c>
      <c r="C6492" s="3">
        <v>6</v>
      </c>
      <c r="D6492" s="3" t="str">
        <f>VLOOKUP(Cobertura2021[[#This Row],['#Area]],S:T,2)</f>
        <v>Rural</v>
      </c>
      <c r="E6492" s="1" t="s">
        <v>4069</v>
      </c>
      <c r="F6492" s="3">
        <v>76</v>
      </c>
      <c r="G6492" s="27" t="s">
        <v>5320</v>
      </c>
      <c r="H6492" s="27" t="s">
        <v>5320</v>
      </c>
      <c r="I6492" s="27" t="s">
        <v>5320</v>
      </c>
      <c r="J6492" s="28" t="s">
        <v>21</v>
      </c>
      <c r="K6492" s="28" t="s">
        <v>20</v>
      </c>
      <c r="L6492" s="28" t="s">
        <v>20</v>
      </c>
      <c r="M6492" s="3" t="str">
        <f>IF(+OR(J6492="SI",G6492="SI"),"SI","NO")</f>
        <v>SI</v>
      </c>
      <c r="N6492" s="3" t="str">
        <f>IF(+OR(H6492="SI",K6492="SI"),"SI","NO")</f>
        <v>SI</v>
      </c>
      <c r="O6492" s="3" t="str">
        <f>IF(+OR(I6492="SI",L6492="SI"),"SI","NO")</f>
        <v>SI</v>
      </c>
    </row>
    <row r="6493" spans="1:15" x14ac:dyDescent="0.25">
      <c r="A6493" s="20" t="s">
        <v>3758</v>
      </c>
      <c r="B6493" s="1" t="s">
        <v>1430</v>
      </c>
      <c r="C6493" s="3">
        <v>6</v>
      </c>
      <c r="D6493" s="3" t="str">
        <f>VLOOKUP(Cobertura2021[[#This Row],['#Area]],S:T,2)</f>
        <v>Rural</v>
      </c>
      <c r="E6493" s="1" t="s">
        <v>3990</v>
      </c>
      <c r="F6493" s="3">
        <v>102</v>
      </c>
      <c r="G6493" s="27" t="s">
        <v>5320</v>
      </c>
      <c r="H6493" s="27" t="s">
        <v>5320</v>
      </c>
      <c r="I6493" s="27" t="s">
        <v>5320</v>
      </c>
      <c r="J6493" s="28" t="s">
        <v>21</v>
      </c>
      <c r="K6493" s="28" t="s">
        <v>21</v>
      </c>
      <c r="L6493" s="28" t="s">
        <v>21</v>
      </c>
      <c r="M6493" s="3" t="str">
        <f>IF(+OR(J6493="SI",G6493="SI"),"SI","NO")</f>
        <v>SI</v>
      </c>
      <c r="N6493" s="3" t="str">
        <f>IF(+OR(H6493="SI",K6493="SI"),"SI","NO")</f>
        <v>SI</v>
      </c>
      <c r="O6493" s="3" t="str">
        <f>IF(+OR(I6493="SI",L6493="SI"),"SI","NO")</f>
        <v>SI</v>
      </c>
    </row>
    <row r="6494" spans="1:15" x14ac:dyDescent="0.25">
      <c r="A6494" s="20" t="s">
        <v>3758</v>
      </c>
      <c r="B6494" s="1" t="s">
        <v>139</v>
      </c>
      <c r="C6494" s="3">
        <v>6</v>
      </c>
      <c r="D6494" s="3" t="str">
        <f>VLOOKUP(Cobertura2021[[#This Row],['#Area]],S:T,2)</f>
        <v>Rural</v>
      </c>
      <c r="E6494" s="1" t="s">
        <v>2982</v>
      </c>
      <c r="F6494" s="3">
        <v>50</v>
      </c>
      <c r="G6494" s="27" t="s">
        <v>5320</v>
      </c>
      <c r="H6494" s="27" t="s">
        <v>5320</v>
      </c>
      <c r="I6494" s="27" t="s">
        <v>5320</v>
      </c>
      <c r="J6494" s="28" t="s">
        <v>21</v>
      </c>
      <c r="K6494" s="28" t="s">
        <v>21</v>
      </c>
      <c r="L6494" s="28" t="s">
        <v>20</v>
      </c>
      <c r="M6494" s="3" t="str">
        <f>IF(+OR(J6494="SI",G6494="SI"),"SI","NO")</f>
        <v>SI</v>
      </c>
      <c r="N6494" s="3" t="str">
        <f>IF(+OR(H6494="SI",K6494="SI"),"SI","NO")</f>
        <v>SI</v>
      </c>
      <c r="O6494" s="3" t="str">
        <f>IF(+OR(I6494="SI",L6494="SI"),"SI","NO")</f>
        <v>SI</v>
      </c>
    </row>
    <row r="6495" spans="1:15" x14ac:dyDescent="0.25">
      <c r="A6495" s="20" t="s">
        <v>3411</v>
      </c>
      <c r="B6495" s="1" t="s">
        <v>3878</v>
      </c>
      <c r="C6495" s="3">
        <v>6</v>
      </c>
      <c r="D6495" s="3" t="str">
        <f>VLOOKUP(Cobertura2021[[#This Row],['#Area]],S:T,2)</f>
        <v>Rural</v>
      </c>
      <c r="E6495" s="1" t="s">
        <v>3908</v>
      </c>
      <c r="F6495" s="3">
        <v>21</v>
      </c>
      <c r="G6495" s="27" t="s">
        <v>5320</v>
      </c>
      <c r="H6495" s="27" t="s">
        <v>3</v>
      </c>
      <c r="I6495" s="27" t="s">
        <v>3</v>
      </c>
      <c r="J6495" s="28" t="s">
        <v>21</v>
      </c>
      <c r="K6495" s="28" t="s">
        <v>20</v>
      </c>
      <c r="L6495" s="28" t="s">
        <v>20</v>
      </c>
      <c r="M6495" s="3" t="str">
        <f>IF(+OR(J6495="SI",G6495="SI"),"SI","NO")</f>
        <v>SI</v>
      </c>
      <c r="N6495" s="3" t="str">
        <f>IF(+OR(H6495="SI",K6495="SI"),"SI","NO")</f>
        <v>NO</v>
      </c>
      <c r="O6495" s="3" t="str">
        <f>IF(+OR(I6495="SI",L6495="SI"),"SI","NO")</f>
        <v>NO</v>
      </c>
    </row>
    <row r="6496" spans="1:15" x14ac:dyDescent="0.25">
      <c r="A6496" s="20" t="s">
        <v>3758</v>
      </c>
      <c r="B6496" s="1" t="s">
        <v>9</v>
      </c>
      <c r="C6496" s="3">
        <v>6</v>
      </c>
      <c r="D6496" s="3" t="str">
        <f>VLOOKUP(Cobertura2021[[#This Row],['#Area]],S:T,2)</f>
        <v>Rural</v>
      </c>
      <c r="E6496" s="1" t="s">
        <v>4046</v>
      </c>
      <c r="F6496" s="3">
        <v>183</v>
      </c>
      <c r="G6496" s="27" t="s">
        <v>5320</v>
      </c>
      <c r="H6496" s="27" t="s">
        <v>5320</v>
      </c>
      <c r="I6496" s="27" t="s">
        <v>5320</v>
      </c>
      <c r="J6496" s="28" t="s">
        <v>21</v>
      </c>
      <c r="K6496" s="28" t="s">
        <v>20</v>
      </c>
      <c r="L6496" s="28" t="s">
        <v>20</v>
      </c>
      <c r="M6496" s="3" t="str">
        <f>IF(+OR(J6496="SI",G6496="SI"),"SI","NO")</f>
        <v>SI</v>
      </c>
      <c r="N6496" s="3" t="str">
        <f>IF(+OR(H6496="SI",K6496="SI"),"SI","NO")</f>
        <v>SI</v>
      </c>
      <c r="O6496" s="3" t="str">
        <f>IF(+OR(I6496="SI",L6496="SI"),"SI","NO")</f>
        <v>SI</v>
      </c>
    </row>
    <row r="6497" spans="1:15" x14ac:dyDescent="0.25">
      <c r="A6497" s="20" t="s">
        <v>3758</v>
      </c>
      <c r="B6497" s="1" t="s">
        <v>9</v>
      </c>
      <c r="C6497" s="3">
        <v>6</v>
      </c>
      <c r="D6497" s="3" t="str">
        <f>VLOOKUP(Cobertura2021[[#This Row],['#Area]],S:T,2)</f>
        <v>Rural</v>
      </c>
      <c r="E6497" s="1" t="s">
        <v>4047</v>
      </c>
      <c r="F6497" s="3">
        <v>90</v>
      </c>
      <c r="G6497" s="27" t="s">
        <v>5320</v>
      </c>
      <c r="H6497" s="27" t="s">
        <v>5320</v>
      </c>
      <c r="I6497" s="27" t="s">
        <v>5320</v>
      </c>
      <c r="J6497" s="28" t="s">
        <v>21</v>
      </c>
      <c r="K6497" s="28" t="s">
        <v>21</v>
      </c>
      <c r="L6497" s="28" t="s">
        <v>20</v>
      </c>
      <c r="M6497" s="3" t="str">
        <f>IF(+OR(J6497="SI",G6497="SI"),"SI","NO")</f>
        <v>SI</v>
      </c>
      <c r="N6497" s="3" t="str">
        <f>IF(+OR(H6497="SI",K6497="SI"),"SI","NO")</f>
        <v>SI</v>
      </c>
      <c r="O6497" s="3" t="str">
        <f>IF(+OR(I6497="SI",L6497="SI"),"SI","NO")</f>
        <v>SI</v>
      </c>
    </row>
    <row r="6498" spans="1:15" x14ac:dyDescent="0.25">
      <c r="A6498" s="20" t="s">
        <v>3758</v>
      </c>
      <c r="B6498" s="1" t="s">
        <v>595</v>
      </c>
      <c r="C6498" s="3">
        <v>6</v>
      </c>
      <c r="D6498" s="3" t="str">
        <f>VLOOKUP(Cobertura2021[[#This Row],['#Area]],S:T,2)</f>
        <v>Rural</v>
      </c>
      <c r="E6498" s="1" t="s">
        <v>4052</v>
      </c>
      <c r="F6498" s="3">
        <v>14</v>
      </c>
      <c r="G6498" s="27" t="s">
        <v>5320</v>
      </c>
      <c r="H6498" s="27" t="s">
        <v>5320</v>
      </c>
      <c r="I6498" s="27" t="s">
        <v>5320</v>
      </c>
      <c r="J6498" s="28" t="s">
        <v>21</v>
      </c>
      <c r="K6498" s="28" t="s">
        <v>21</v>
      </c>
      <c r="L6498" s="28" t="s">
        <v>20</v>
      </c>
      <c r="M6498" s="3" t="str">
        <f>IF(+OR(J6498="SI",G6498="SI"),"SI","NO")</f>
        <v>SI</v>
      </c>
      <c r="N6498" s="3" t="str">
        <f>IF(+OR(H6498="SI",K6498="SI"),"SI","NO")</f>
        <v>SI</v>
      </c>
      <c r="O6498" s="3" t="str">
        <f>IF(+OR(I6498="SI",L6498="SI"),"SI","NO")</f>
        <v>SI</v>
      </c>
    </row>
    <row r="6499" spans="1:15" x14ac:dyDescent="0.25">
      <c r="A6499" s="20" t="s">
        <v>3758</v>
      </c>
      <c r="B6499" s="1" t="s">
        <v>530</v>
      </c>
      <c r="C6499" s="3">
        <v>6</v>
      </c>
      <c r="D6499" s="3" t="str">
        <f>VLOOKUP(Cobertura2021[[#This Row],['#Area]],S:T,2)</f>
        <v>Rural</v>
      </c>
      <c r="E6499" s="1" t="s">
        <v>4053</v>
      </c>
      <c r="F6499" s="3">
        <v>24</v>
      </c>
      <c r="G6499" s="27" t="s">
        <v>5320</v>
      </c>
      <c r="H6499" s="27" t="s">
        <v>5320</v>
      </c>
      <c r="I6499" s="27" t="s">
        <v>5320</v>
      </c>
      <c r="J6499" s="28" t="s">
        <v>21</v>
      </c>
      <c r="K6499" s="28" t="s">
        <v>21</v>
      </c>
      <c r="L6499" s="28" t="s">
        <v>20</v>
      </c>
      <c r="M6499" s="3" t="str">
        <f>IF(+OR(J6499="SI",G6499="SI"),"SI","NO")</f>
        <v>SI</v>
      </c>
      <c r="N6499" s="3" t="str">
        <f>IF(+OR(H6499="SI",K6499="SI"),"SI","NO")</f>
        <v>SI</v>
      </c>
      <c r="O6499" s="3" t="str">
        <f>IF(+OR(I6499="SI",L6499="SI"),"SI","NO")</f>
        <v>SI</v>
      </c>
    </row>
    <row r="6500" spans="1:15" x14ac:dyDescent="0.25">
      <c r="A6500" s="20" t="s">
        <v>3411</v>
      </c>
      <c r="B6500" s="1" t="s">
        <v>1329</v>
      </c>
      <c r="C6500" s="3">
        <v>6</v>
      </c>
      <c r="D6500" s="3" t="str">
        <f>VLOOKUP(Cobertura2021[[#This Row],['#Area]],S:T,2)</f>
        <v>Rural</v>
      </c>
      <c r="E6500" s="1" t="s">
        <v>3660</v>
      </c>
      <c r="F6500" s="3">
        <v>117</v>
      </c>
      <c r="G6500" s="27" t="s">
        <v>5320</v>
      </c>
      <c r="H6500" s="27" t="s">
        <v>5320</v>
      </c>
      <c r="I6500" s="27" t="s">
        <v>3</v>
      </c>
      <c r="J6500" s="28" t="s">
        <v>21</v>
      </c>
      <c r="K6500" s="28" t="s">
        <v>20</v>
      </c>
      <c r="L6500" s="28" t="s">
        <v>20</v>
      </c>
      <c r="M6500" s="3" t="str">
        <f>IF(+OR(J6500="SI",G6500="SI"),"SI","NO")</f>
        <v>SI</v>
      </c>
      <c r="N6500" s="3" t="str">
        <f>IF(+OR(H6500="SI",K6500="SI"),"SI","NO")</f>
        <v>SI</v>
      </c>
      <c r="O6500" s="3" t="str">
        <f>IF(+OR(I6500="SI",L6500="SI"),"SI","NO")</f>
        <v>NO</v>
      </c>
    </row>
    <row r="6501" spans="1:15" x14ac:dyDescent="0.25">
      <c r="A6501" s="20" t="s">
        <v>3758</v>
      </c>
      <c r="B6501" s="1" t="s">
        <v>1937</v>
      </c>
      <c r="C6501" s="3">
        <v>6</v>
      </c>
      <c r="D6501" s="3" t="str">
        <f>VLOOKUP(Cobertura2021[[#This Row],['#Area]],S:T,2)</f>
        <v>Rural</v>
      </c>
      <c r="E6501" s="1" t="s">
        <v>2890</v>
      </c>
      <c r="F6501" s="3">
        <v>32</v>
      </c>
      <c r="G6501" s="27" t="s">
        <v>5320</v>
      </c>
      <c r="H6501" s="27" t="s">
        <v>5320</v>
      </c>
      <c r="I6501" s="27" t="s">
        <v>5320</v>
      </c>
      <c r="J6501" s="28" t="s">
        <v>21</v>
      </c>
      <c r="K6501" s="28" t="s">
        <v>20</v>
      </c>
      <c r="L6501" s="28" t="s">
        <v>20</v>
      </c>
      <c r="M6501" s="3" t="str">
        <f>IF(+OR(J6501="SI",G6501="SI"),"SI","NO")</f>
        <v>SI</v>
      </c>
      <c r="N6501" s="3" t="str">
        <f>IF(+OR(H6501="SI",K6501="SI"),"SI","NO")</f>
        <v>SI</v>
      </c>
      <c r="O6501" s="3" t="str">
        <f>IF(+OR(I6501="SI",L6501="SI"),"SI","NO")</f>
        <v>SI</v>
      </c>
    </row>
    <row r="6502" spans="1:15" hidden="1" x14ac:dyDescent="0.25">
      <c r="A6502" s="20" t="s">
        <v>4087</v>
      </c>
      <c r="B6502" s="1" t="s">
        <v>2418</v>
      </c>
      <c r="C6502" s="3">
        <v>1</v>
      </c>
      <c r="D6502" s="3" t="e">
        <f>VLOOKUP(Cobertura2021[[#This Row],['#Area]],S:T,2)</f>
        <v>#N/A</v>
      </c>
      <c r="E6502" s="1" t="s">
        <v>4089</v>
      </c>
      <c r="F6502" s="3">
        <v>250</v>
      </c>
      <c r="G6502" s="27" t="s">
        <v>5320</v>
      </c>
      <c r="H6502" s="27" t="s">
        <v>5320</v>
      </c>
      <c r="I6502" s="27" t="s">
        <v>5320</v>
      </c>
      <c r="J6502" s="28" t="s">
        <v>21</v>
      </c>
      <c r="K6502" s="28" t="s">
        <v>21</v>
      </c>
      <c r="L6502" s="28" t="s">
        <v>21</v>
      </c>
      <c r="M6502" s="3" t="str">
        <f>IF(+OR(J6502="SI",G6502="SI"),"SI","NO")</f>
        <v>SI</v>
      </c>
      <c r="N6502" s="3" t="str">
        <f>IF(+OR(H6502="SI",K6502="SI"),"SI","NO")</f>
        <v>SI</v>
      </c>
      <c r="O6502" s="3" t="str">
        <f>IF(+OR(I6502="SI",L6502="SI"),"SI","NO")</f>
        <v>SI</v>
      </c>
    </row>
    <row r="6503" spans="1:15" hidden="1" x14ac:dyDescent="0.25">
      <c r="A6503" s="20" t="s">
        <v>4087</v>
      </c>
      <c r="B6503" s="1" t="s">
        <v>4183</v>
      </c>
      <c r="C6503" s="3">
        <v>1</v>
      </c>
      <c r="D6503" s="3" t="e">
        <f>VLOOKUP(Cobertura2021[[#This Row],['#Area]],S:T,2)</f>
        <v>#N/A</v>
      </c>
      <c r="E6503" s="1" t="s">
        <v>4089</v>
      </c>
      <c r="F6503" s="3">
        <v>54</v>
      </c>
      <c r="G6503" s="27" t="s">
        <v>5320</v>
      </c>
      <c r="H6503" s="27" t="s">
        <v>5320</v>
      </c>
      <c r="I6503" s="27" t="s">
        <v>5320</v>
      </c>
      <c r="J6503" s="28" t="s">
        <v>21</v>
      </c>
      <c r="K6503" s="28" t="s">
        <v>21</v>
      </c>
      <c r="L6503" s="28" t="s">
        <v>20</v>
      </c>
      <c r="M6503" s="3" t="str">
        <f>IF(+OR(J6503="SI",G6503="SI"),"SI","NO")</f>
        <v>SI</v>
      </c>
      <c r="N6503" s="3" t="str">
        <f>IF(+OR(H6503="SI",K6503="SI"),"SI","NO")</f>
        <v>SI</v>
      </c>
      <c r="O6503" s="3" t="str">
        <f>IF(+OR(I6503="SI",L6503="SI"),"SI","NO")</f>
        <v>SI</v>
      </c>
    </row>
    <row r="6504" spans="1:15" hidden="1" x14ac:dyDescent="0.25">
      <c r="A6504" s="20" t="s">
        <v>4087</v>
      </c>
      <c r="B6504" s="1" t="s">
        <v>4102</v>
      </c>
      <c r="C6504" s="3">
        <v>1</v>
      </c>
      <c r="D6504" s="3" t="e">
        <f>VLOOKUP(Cobertura2021[[#This Row],['#Area]],S:T,2)</f>
        <v>#N/A</v>
      </c>
      <c r="E6504" s="1" t="s">
        <v>460</v>
      </c>
      <c r="F6504" s="3">
        <v>227</v>
      </c>
      <c r="G6504" s="27" t="s">
        <v>5320</v>
      </c>
      <c r="H6504" s="27" t="s">
        <v>5320</v>
      </c>
      <c r="I6504" s="27" t="s">
        <v>5320</v>
      </c>
      <c r="J6504" s="28" t="s">
        <v>21</v>
      </c>
      <c r="K6504" s="28" t="s">
        <v>21</v>
      </c>
      <c r="L6504" s="28" t="s">
        <v>21</v>
      </c>
      <c r="M6504" s="3" t="str">
        <f>IF(+OR(J6504="SI",G6504="SI"),"SI","NO")</f>
        <v>SI</v>
      </c>
      <c r="N6504" s="3" t="str">
        <f>IF(+OR(H6504="SI",K6504="SI"),"SI","NO")</f>
        <v>SI</v>
      </c>
      <c r="O6504" s="3" t="str">
        <f>IF(+OR(I6504="SI",L6504="SI"),"SI","NO")</f>
        <v>SI</v>
      </c>
    </row>
    <row r="6505" spans="1:15" x14ac:dyDescent="0.25">
      <c r="A6505" s="20" t="s">
        <v>1004</v>
      </c>
      <c r="B6505" s="1" t="s">
        <v>1547</v>
      </c>
      <c r="C6505" s="3">
        <v>6</v>
      </c>
      <c r="D6505" s="3" t="str">
        <f>VLOOKUP(Cobertura2021[[#This Row],['#Area]],S:T,2)</f>
        <v>Rural</v>
      </c>
      <c r="E6505" s="1" t="s">
        <v>156</v>
      </c>
      <c r="F6505" s="3">
        <v>62</v>
      </c>
      <c r="G6505" s="27" t="s">
        <v>5320</v>
      </c>
      <c r="H6505" s="27" t="s">
        <v>5320</v>
      </c>
      <c r="I6505" s="27" t="s">
        <v>3</v>
      </c>
      <c r="J6505" s="28" t="s">
        <v>21</v>
      </c>
      <c r="K6505" s="28" t="s">
        <v>21</v>
      </c>
      <c r="L6505" s="28" t="s">
        <v>20</v>
      </c>
      <c r="M6505" s="3" t="str">
        <f>IF(+OR(J6505="SI",G6505="SI"),"SI","NO")</f>
        <v>SI</v>
      </c>
      <c r="N6505" s="3" t="str">
        <f>IF(+OR(H6505="SI",K6505="SI"),"SI","NO")</f>
        <v>SI</v>
      </c>
      <c r="O6505" s="3" t="str">
        <f>IF(+OR(I6505="SI",L6505="SI"),"SI","NO")</f>
        <v>NO</v>
      </c>
    </row>
    <row r="6506" spans="1:15" hidden="1" x14ac:dyDescent="0.25">
      <c r="A6506" s="20" t="s">
        <v>4087</v>
      </c>
      <c r="B6506" s="1" t="s">
        <v>2742</v>
      </c>
      <c r="C6506" s="3">
        <v>1</v>
      </c>
      <c r="D6506" s="3" t="e">
        <f>VLOOKUP(Cobertura2021[[#This Row],['#Area]],S:T,2)</f>
        <v>#N/A</v>
      </c>
      <c r="E6506" s="1" t="s">
        <v>4213</v>
      </c>
      <c r="F6506" s="3">
        <v>19</v>
      </c>
      <c r="G6506" s="27" t="s">
        <v>5320</v>
      </c>
      <c r="H6506" s="27" t="s">
        <v>5320</v>
      </c>
      <c r="I6506" s="27" t="s">
        <v>5320</v>
      </c>
      <c r="J6506" s="28" t="s">
        <v>21</v>
      </c>
      <c r="K6506" s="28" t="s">
        <v>21</v>
      </c>
      <c r="L6506" s="28" t="s">
        <v>20</v>
      </c>
      <c r="M6506" s="3" t="str">
        <f>IF(+OR(J6506="SI",G6506="SI"),"SI","NO")</f>
        <v>SI</v>
      </c>
      <c r="N6506" s="3" t="str">
        <f>IF(+OR(H6506="SI",K6506="SI"),"SI","NO")</f>
        <v>SI</v>
      </c>
      <c r="O6506" s="3" t="str">
        <f>IF(+OR(I6506="SI",L6506="SI"),"SI","NO")</f>
        <v>SI</v>
      </c>
    </row>
    <row r="6507" spans="1:15" hidden="1" x14ac:dyDescent="0.25">
      <c r="A6507" s="20" t="s">
        <v>4087</v>
      </c>
      <c r="B6507" s="1" t="s">
        <v>4149</v>
      </c>
      <c r="C6507" s="3">
        <v>1</v>
      </c>
      <c r="D6507" s="3" t="e">
        <f>VLOOKUP(Cobertura2021[[#This Row],['#Area]],S:T,2)</f>
        <v>#N/A</v>
      </c>
      <c r="E6507" s="1" t="s">
        <v>1622</v>
      </c>
      <c r="F6507" s="3">
        <v>39</v>
      </c>
      <c r="G6507" s="27" t="s">
        <v>5320</v>
      </c>
      <c r="H6507" s="27" t="s">
        <v>5320</v>
      </c>
      <c r="I6507" s="27" t="s">
        <v>5320</v>
      </c>
      <c r="J6507" s="28" t="s">
        <v>21</v>
      </c>
      <c r="K6507" s="28" t="s">
        <v>21</v>
      </c>
      <c r="L6507" s="28" t="s">
        <v>20</v>
      </c>
      <c r="M6507" s="3" t="str">
        <f>IF(+OR(J6507="SI",G6507="SI"),"SI","NO")</f>
        <v>SI</v>
      </c>
      <c r="N6507" s="3" t="str">
        <f>IF(+OR(H6507="SI",K6507="SI"),"SI","NO")</f>
        <v>SI</v>
      </c>
      <c r="O6507" s="3" t="str">
        <f>IF(+OR(I6507="SI",L6507="SI"),"SI","NO")</f>
        <v>SI</v>
      </c>
    </row>
    <row r="6508" spans="1:15" x14ac:dyDescent="0.25">
      <c r="A6508" s="20" t="s">
        <v>2265</v>
      </c>
      <c r="B6508" s="1" t="s">
        <v>2271</v>
      </c>
      <c r="C6508" s="3">
        <v>6</v>
      </c>
      <c r="D6508" s="3" t="str">
        <f>VLOOKUP(Cobertura2021[[#This Row],['#Area]],S:T,2)</f>
        <v>Rural</v>
      </c>
      <c r="E6508" s="1" t="s">
        <v>156</v>
      </c>
      <c r="F6508" s="3">
        <v>13</v>
      </c>
      <c r="G6508" s="27" t="s">
        <v>5320</v>
      </c>
      <c r="H6508" s="27" t="s">
        <v>3</v>
      </c>
      <c r="I6508" s="27" t="s">
        <v>3</v>
      </c>
      <c r="J6508" s="28" t="s">
        <v>20</v>
      </c>
      <c r="K6508" s="28" t="s">
        <v>20</v>
      </c>
      <c r="L6508" s="28" t="s">
        <v>20</v>
      </c>
      <c r="M6508" s="3" t="str">
        <f>IF(+OR(J6508="SI",G6508="SI"),"SI","NO")</f>
        <v>SI</v>
      </c>
      <c r="N6508" s="3" t="str">
        <f>IF(+OR(H6508="SI",K6508="SI"),"SI","NO")</f>
        <v>NO</v>
      </c>
      <c r="O6508" s="3" t="str">
        <f>IF(+OR(I6508="SI",L6508="SI"),"SI","NO")</f>
        <v>NO</v>
      </c>
    </row>
    <row r="6509" spans="1:15" hidden="1" x14ac:dyDescent="0.25">
      <c r="A6509" s="20" t="s">
        <v>4087</v>
      </c>
      <c r="B6509" s="1" t="s">
        <v>570</v>
      </c>
      <c r="C6509" s="3">
        <v>1</v>
      </c>
      <c r="D6509" s="3" t="e">
        <f>VLOOKUP(Cobertura2021[[#This Row],['#Area]],S:T,2)</f>
        <v>#N/A</v>
      </c>
      <c r="E6509" s="1" t="s">
        <v>162</v>
      </c>
      <c r="F6509" s="3">
        <v>116</v>
      </c>
      <c r="G6509" s="27" t="s">
        <v>5320</v>
      </c>
      <c r="H6509" s="27" t="s">
        <v>5320</v>
      </c>
      <c r="I6509" s="27" t="s">
        <v>5320</v>
      </c>
      <c r="J6509" s="28" t="s">
        <v>21</v>
      </c>
      <c r="K6509" s="28" t="s">
        <v>21</v>
      </c>
      <c r="L6509" s="28" t="s">
        <v>21</v>
      </c>
      <c r="M6509" s="3" t="str">
        <f>IF(+OR(J6509="SI",G6509="SI"),"SI","NO")</f>
        <v>SI</v>
      </c>
      <c r="N6509" s="3" t="str">
        <f>IF(+OR(H6509="SI",K6509="SI"),"SI","NO")</f>
        <v>SI</v>
      </c>
      <c r="O6509" s="3" t="str">
        <f>IF(+OR(I6509="SI",L6509="SI"),"SI","NO")</f>
        <v>SI</v>
      </c>
    </row>
    <row r="6510" spans="1:15" hidden="1" x14ac:dyDescent="0.25">
      <c r="A6510" s="20" t="s">
        <v>4087</v>
      </c>
      <c r="B6510" s="1" t="s">
        <v>2418</v>
      </c>
      <c r="C6510" s="3">
        <v>1</v>
      </c>
      <c r="D6510" s="3" t="e">
        <f>VLOOKUP(Cobertura2021[[#This Row],['#Area]],S:T,2)</f>
        <v>#N/A</v>
      </c>
      <c r="E6510" s="1" t="s">
        <v>162</v>
      </c>
      <c r="F6510" s="3">
        <v>267</v>
      </c>
      <c r="G6510" s="27" t="s">
        <v>5320</v>
      </c>
      <c r="H6510" s="27" t="s">
        <v>5320</v>
      </c>
      <c r="I6510" s="27" t="s">
        <v>5320</v>
      </c>
      <c r="J6510" s="28" t="s">
        <v>21</v>
      </c>
      <c r="K6510" s="28" t="s">
        <v>21</v>
      </c>
      <c r="L6510" s="28" t="s">
        <v>21</v>
      </c>
      <c r="M6510" s="3" t="str">
        <f>IF(+OR(J6510="SI",G6510="SI"),"SI","NO")</f>
        <v>SI</v>
      </c>
      <c r="N6510" s="3" t="str">
        <f>IF(+OR(H6510="SI",K6510="SI"),"SI","NO")</f>
        <v>SI</v>
      </c>
      <c r="O6510" s="3" t="str">
        <f>IF(+OR(I6510="SI",L6510="SI"),"SI","NO")</f>
        <v>SI</v>
      </c>
    </row>
    <row r="6511" spans="1:15" x14ac:dyDescent="0.25">
      <c r="A6511" s="20" t="s">
        <v>4087</v>
      </c>
      <c r="B6511" s="1" t="s">
        <v>4183</v>
      </c>
      <c r="C6511" s="3">
        <v>6</v>
      </c>
      <c r="D6511" s="3" t="str">
        <f>VLOOKUP(Cobertura2021[[#This Row],['#Area]],S:T,2)</f>
        <v>Rural</v>
      </c>
      <c r="E6511" s="1" t="s">
        <v>162</v>
      </c>
      <c r="F6511" s="3">
        <v>78</v>
      </c>
      <c r="G6511" s="27" t="s">
        <v>5320</v>
      </c>
      <c r="H6511" s="27" t="s">
        <v>5320</v>
      </c>
      <c r="I6511" s="27" t="s">
        <v>5320</v>
      </c>
      <c r="J6511" s="28" t="s">
        <v>21</v>
      </c>
      <c r="K6511" s="28" t="s">
        <v>21</v>
      </c>
      <c r="L6511" s="28" t="s">
        <v>20</v>
      </c>
      <c r="M6511" s="3" t="str">
        <f>IF(+OR(J6511="SI",G6511="SI"),"SI","NO")</f>
        <v>SI</v>
      </c>
      <c r="N6511" s="3" t="str">
        <f>IF(+OR(H6511="SI",K6511="SI"),"SI","NO")</f>
        <v>SI</v>
      </c>
      <c r="O6511" s="3" t="str">
        <f>IF(+OR(I6511="SI",L6511="SI"),"SI","NO")</f>
        <v>SI</v>
      </c>
    </row>
    <row r="6512" spans="1:15" hidden="1" x14ac:dyDescent="0.25">
      <c r="A6512" s="20" t="s">
        <v>4087</v>
      </c>
      <c r="B6512" s="1" t="s">
        <v>4141</v>
      </c>
      <c r="C6512" s="3">
        <v>1</v>
      </c>
      <c r="D6512" s="3" t="e">
        <f>VLOOKUP(Cobertura2021[[#This Row],['#Area]],S:T,2)</f>
        <v>#N/A</v>
      </c>
      <c r="E6512" s="1" t="s">
        <v>1114</v>
      </c>
      <c r="F6512" s="3">
        <v>194</v>
      </c>
      <c r="G6512" s="27" t="s">
        <v>5320</v>
      </c>
      <c r="H6512" s="27" t="s">
        <v>5320</v>
      </c>
      <c r="I6512" s="27" t="s">
        <v>5320</v>
      </c>
      <c r="J6512" s="28" t="s">
        <v>21</v>
      </c>
      <c r="K6512" s="28" t="s">
        <v>21</v>
      </c>
      <c r="L6512" s="28" t="s">
        <v>21</v>
      </c>
      <c r="M6512" s="3" t="str">
        <f>IF(+OR(J6512="SI",G6512="SI"),"SI","NO")</f>
        <v>SI</v>
      </c>
      <c r="N6512" s="3" t="str">
        <f>IF(+OR(H6512="SI",K6512="SI"),"SI","NO")</f>
        <v>SI</v>
      </c>
      <c r="O6512" s="3" t="str">
        <f>IF(+OR(I6512="SI",L6512="SI"),"SI","NO")</f>
        <v>SI</v>
      </c>
    </row>
    <row r="6513" spans="1:15" x14ac:dyDescent="0.25">
      <c r="A6513" s="20" t="s">
        <v>4087</v>
      </c>
      <c r="B6513" s="1" t="s">
        <v>4162</v>
      </c>
      <c r="C6513" s="3">
        <v>6</v>
      </c>
      <c r="D6513" s="3" t="str">
        <f>VLOOKUP(Cobertura2021[[#This Row],['#Area]],S:T,2)</f>
        <v>Rural</v>
      </c>
      <c r="E6513" s="1" t="s">
        <v>4175</v>
      </c>
      <c r="F6513" s="3">
        <v>31</v>
      </c>
      <c r="G6513" s="27" t="s">
        <v>5320</v>
      </c>
      <c r="H6513" s="27" t="s">
        <v>5320</v>
      </c>
      <c r="I6513" s="27" t="s">
        <v>5320</v>
      </c>
      <c r="J6513" s="28" t="s">
        <v>21</v>
      </c>
      <c r="K6513" s="28" t="s">
        <v>20</v>
      </c>
      <c r="L6513" s="28" t="s">
        <v>20</v>
      </c>
      <c r="M6513" s="3" t="str">
        <f>IF(+OR(J6513="SI",G6513="SI"),"SI","NO")</f>
        <v>SI</v>
      </c>
      <c r="N6513" s="3" t="str">
        <f>IF(+OR(H6513="SI",K6513="SI"),"SI","NO")</f>
        <v>SI</v>
      </c>
      <c r="O6513" s="3" t="str">
        <f>IF(+OR(I6513="SI",L6513="SI"),"SI","NO")</f>
        <v>SI</v>
      </c>
    </row>
    <row r="6514" spans="1:15" hidden="1" x14ac:dyDescent="0.25">
      <c r="A6514" s="20" t="s">
        <v>4087</v>
      </c>
      <c r="B6514" s="1" t="s">
        <v>4102</v>
      </c>
      <c r="C6514" s="3">
        <v>1</v>
      </c>
      <c r="D6514" s="3" t="e">
        <f>VLOOKUP(Cobertura2021[[#This Row],['#Area]],S:T,2)</f>
        <v>#N/A</v>
      </c>
      <c r="E6514" s="1" t="s">
        <v>4105</v>
      </c>
      <c r="F6514" s="3">
        <v>178</v>
      </c>
      <c r="G6514" s="27" t="s">
        <v>5320</v>
      </c>
      <c r="H6514" s="27" t="s">
        <v>5320</v>
      </c>
      <c r="I6514" s="27" t="s">
        <v>5320</v>
      </c>
      <c r="J6514" s="28" t="s">
        <v>21</v>
      </c>
      <c r="K6514" s="28" t="s">
        <v>21</v>
      </c>
      <c r="L6514" s="28" t="s">
        <v>21</v>
      </c>
      <c r="M6514" s="3" t="str">
        <f>IF(+OR(J6514="SI",G6514="SI"),"SI","NO")</f>
        <v>SI</v>
      </c>
      <c r="N6514" s="3" t="str">
        <f>IF(+OR(H6514="SI",K6514="SI"),"SI","NO")</f>
        <v>SI</v>
      </c>
      <c r="O6514" s="3" t="str">
        <f>IF(+OR(I6514="SI",L6514="SI"),"SI","NO")</f>
        <v>SI</v>
      </c>
    </row>
    <row r="6515" spans="1:15" hidden="1" x14ac:dyDescent="0.25">
      <c r="A6515" s="20" t="s">
        <v>4087</v>
      </c>
      <c r="B6515" s="1" t="s">
        <v>2742</v>
      </c>
      <c r="C6515" s="3">
        <v>1</v>
      </c>
      <c r="D6515" s="3" t="e">
        <f>VLOOKUP(Cobertura2021[[#This Row],['#Area]],S:T,2)</f>
        <v>#N/A</v>
      </c>
      <c r="E6515" s="1" t="s">
        <v>1265</v>
      </c>
      <c r="F6515" s="3">
        <v>21</v>
      </c>
      <c r="G6515" s="27" t="s">
        <v>5320</v>
      </c>
      <c r="H6515" s="27" t="s">
        <v>5320</v>
      </c>
      <c r="I6515" s="27" t="s">
        <v>5320</v>
      </c>
      <c r="J6515" s="28" t="s">
        <v>21</v>
      </c>
      <c r="K6515" s="28" t="s">
        <v>21</v>
      </c>
      <c r="L6515" s="28" t="s">
        <v>20</v>
      </c>
      <c r="M6515" s="3" t="str">
        <f>IF(+OR(J6515="SI",G6515="SI"),"SI","NO")</f>
        <v>SI</v>
      </c>
      <c r="N6515" s="3" t="str">
        <f>IF(+OR(H6515="SI",K6515="SI"),"SI","NO")</f>
        <v>SI</v>
      </c>
      <c r="O6515" s="3" t="str">
        <f>IF(+OR(I6515="SI",L6515="SI"),"SI","NO")</f>
        <v>SI</v>
      </c>
    </row>
    <row r="6516" spans="1:15" hidden="1" x14ac:dyDescent="0.25">
      <c r="A6516" s="20" t="s">
        <v>4087</v>
      </c>
      <c r="B6516" s="1" t="s">
        <v>4141</v>
      </c>
      <c r="C6516" s="3">
        <v>1</v>
      </c>
      <c r="D6516" s="3" t="e">
        <f>VLOOKUP(Cobertura2021[[#This Row],['#Area]],S:T,2)</f>
        <v>#N/A</v>
      </c>
      <c r="E6516" s="1" t="s">
        <v>4142</v>
      </c>
      <c r="F6516" s="3">
        <v>246</v>
      </c>
      <c r="G6516" s="27" t="s">
        <v>5320</v>
      </c>
      <c r="H6516" s="27" t="s">
        <v>5320</v>
      </c>
      <c r="I6516" s="27" t="s">
        <v>5320</v>
      </c>
      <c r="J6516" s="28" t="s">
        <v>21</v>
      </c>
      <c r="K6516" s="28" t="s">
        <v>21</v>
      </c>
      <c r="L6516" s="28" t="s">
        <v>21</v>
      </c>
      <c r="M6516" s="3" t="str">
        <f>IF(+OR(J6516="SI",G6516="SI"),"SI","NO")</f>
        <v>SI</v>
      </c>
      <c r="N6516" s="3" t="str">
        <f>IF(+OR(H6516="SI",K6516="SI"),"SI","NO")</f>
        <v>SI</v>
      </c>
      <c r="O6516" s="3" t="str">
        <f>IF(+OR(I6516="SI",L6516="SI"),"SI","NO")</f>
        <v>SI</v>
      </c>
    </row>
    <row r="6517" spans="1:15" hidden="1" x14ac:dyDescent="0.25">
      <c r="A6517" s="20" t="s">
        <v>4087</v>
      </c>
      <c r="B6517" s="1" t="s">
        <v>1367</v>
      </c>
      <c r="C6517" s="3">
        <v>1</v>
      </c>
      <c r="D6517" s="3" t="e">
        <f>VLOOKUP(Cobertura2021[[#This Row],['#Area]],S:T,2)</f>
        <v>#N/A</v>
      </c>
      <c r="E6517" s="1" t="s">
        <v>4112</v>
      </c>
      <c r="F6517" s="3">
        <v>42</v>
      </c>
      <c r="G6517" s="27" t="s">
        <v>5320</v>
      </c>
      <c r="H6517" s="27" t="s">
        <v>5320</v>
      </c>
      <c r="I6517" s="27" t="s">
        <v>5320</v>
      </c>
      <c r="J6517" s="28" t="s">
        <v>21</v>
      </c>
      <c r="K6517" s="28" t="s">
        <v>21</v>
      </c>
      <c r="L6517" s="28" t="s">
        <v>21</v>
      </c>
      <c r="M6517" s="3" t="str">
        <f>IF(+OR(J6517="SI",G6517="SI"),"SI","NO")</f>
        <v>SI</v>
      </c>
      <c r="N6517" s="3" t="str">
        <f>IF(+OR(H6517="SI",K6517="SI"),"SI","NO")</f>
        <v>SI</v>
      </c>
      <c r="O6517" s="3" t="str">
        <f>IF(+OR(I6517="SI",L6517="SI"),"SI","NO")</f>
        <v>SI</v>
      </c>
    </row>
    <row r="6518" spans="1:15" x14ac:dyDescent="0.25">
      <c r="A6518" s="20" t="s">
        <v>3181</v>
      </c>
      <c r="B6518" s="1" t="s">
        <v>3256</v>
      </c>
      <c r="C6518" s="3">
        <v>6</v>
      </c>
      <c r="D6518" s="3" t="str">
        <f>VLOOKUP(Cobertura2021[[#This Row],['#Area]],S:T,2)</f>
        <v>Rural</v>
      </c>
      <c r="E6518" s="1" t="s">
        <v>156</v>
      </c>
      <c r="F6518" s="3">
        <v>151</v>
      </c>
      <c r="G6518" s="27" t="s">
        <v>5320</v>
      </c>
      <c r="H6518" s="27" t="s">
        <v>3</v>
      </c>
      <c r="I6518" s="27" t="s">
        <v>3</v>
      </c>
      <c r="J6518" s="28" t="s">
        <v>20</v>
      </c>
      <c r="K6518" s="28" t="s">
        <v>20</v>
      </c>
      <c r="L6518" s="28" t="s">
        <v>20</v>
      </c>
      <c r="M6518" s="3" t="str">
        <f>IF(+OR(J6518="SI",G6518="SI"),"SI","NO")</f>
        <v>SI</v>
      </c>
      <c r="N6518" s="3" t="str">
        <f>IF(+OR(H6518="SI",K6518="SI"),"SI","NO")</f>
        <v>NO</v>
      </c>
      <c r="O6518" s="3" t="str">
        <f>IF(+OR(I6518="SI",L6518="SI"),"SI","NO")</f>
        <v>NO</v>
      </c>
    </row>
    <row r="6519" spans="1:15" x14ac:dyDescent="0.25">
      <c r="A6519" s="20" t="s">
        <v>4087</v>
      </c>
      <c r="B6519" s="1" t="s">
        <v>2418</v>
      </c>
      <c r="C6519" s="3">
        <v>6</v>
      </c>
      <c r="D6519" s="3" t="str">
        <f>VLOOKUP(Cobertura2021[[#This Row],['#Area]],S:T,2)</f>
        <v>Rural</v>
      </c>
      <c r="E6519" s="1" t="s">
        <v>82</v>
      </c>
      <c r="F6519" s="3">
        <v>6</v>
      </c>
      <c r="G6519" s="27" t="s">
        <v>5320</v>
      </c>
      <c r="H6519" s="27" t="s">
        <v>5320</v>
      </c>
      <c r="I6519" s="27" t="s">
        <v>5320</v>
      </c>
      <c r="J6519" s="28" t="s">
        <v>21</v>
      </c>
      <c r="K6519" s="28" t="s">
        <v>21</v>
      </c>
      <c r="L6519" s="28" t="s">
        <v>20</v>
      </c>
      <c r="M6519" s="3" t="str">
        <f>IF(+OR(J6519="SI",G6519="SI"),"SI","NO")</f>
        <v>SI</v>
      </c>
      <c r="N6519" s="3" t="str">
        <f>IF(+OR(H6519="SI",K6519="SI"),"SI","NO")</f>
        <v>SI</v>
      </c>
      <c r="O6519" s="3" t="str">
        <f>IF(+OR(I6519="SI",L6519="SI"),"SI","NO")</f>
        <v>SI</v>
      </c>
    </row>
    <row r="6520" spans="1:15" x14ac:dyDescent="0.25">
      <c r="A6520" s="20" t="s">
        <v>4087</v>
      </c>
      <c r="B6520" s="1" t="s">
        <v>4162</v>
      </c>
      <c r="C6520" s="3">
        <v>6</v>
      </c>
      <c r="D6520" s="3" t="str">
        <f>VLOOKUP(Cobertura2021[[#This Row],['#Area]],S:T,2)</f>
        <v>Rural</v>
      </c>
      <c r="E6520" s="1" t="s">
        <v>4167</v>
      </c>
      <c r="F6520" s="3">
        <v>59</v>
      </c>
      <c r="G6520" s="27" t="s">
        <v>5320</v>
      </c>
      <c r="H6520" s="27" t="s">
        <v>5320</v>
      </c>
      <c r="I6520" s="27" t="s">
        <v>5320</v>
      </c>
      <c r="J6520" s="28" t="s">
        <v>21</v>
      </c>
      <c r="K6520" s="28" t="s">
        <v>20</v>
      </c>
      <c r="L6520" s="28" t="s">
        <v>20</v>
      </c>
      <c r="M6520" s="3" t="str">
        <f>IF(+OR(J6520="SI",G6520="SI"),"SI","NO")</f>
        <v>SI</v>
      </c>
      <c r="N6520" s="3" t="str">
        <f>IF(+OR(H6520="SI",K6520="SI"),"SI","NO")</f>
        <v>SI</v>
      </c>
      <c r="O6520" s="3" t="str">
        <f>IF(+OR(I6520="SI",L6520="SI"),"SI","NO")</f>
        <v>SI</v>
      </c>
    </row>
    <row r="6521" spans="1:15" x14ac:dyDescent="0.25">
      <c r="A6521" s="20" t="s">
        <v>4087</v>
      </c>
      <c r="B6521" s="1" t="s">
        <v>4124</v>
      </c>
      <c r="C6521" s="3">
        <v>6</v>
      </c>
      <c r="D6521" s="3" t="str">
        <f>VLOOKUP(Cobertura2021[[#This Row],['#Area]],S:T,2)</f>
        <v>Rural</v>
      </c>
      <c r="E6521" s="1" t="s">
        <v>3354</v>
      </c>
      <c r="F6521" s="3">
        <v>86</v>
      </c>
      <c r="G6521" s="27" t="s">
        <v>5320</v>
      </c>
      <c r="H6521" s="27" t="s">
        <v>5320</v>
      </c>
      <c r="I6521" s="27" t="s">
        <v>5320</v>
      </c>
      <c r="J6521" s="28" t="s">
        <v>21</v>
      </c>
      <c r="K6521" s="28" t="s">
        <v>20</v>
      </c>
      <c r="L6521" s="28" t="s">
        <v>20</v>
      </c>
      <c r="M6521" s="3" t="str">
        <f>IF(+OR(J6521="SI",G6521="SI"),"SI","NO")</f>
        <v>SI</v>
      </c>
      <c r="N6521" s="3" t="str">
        <f>IF(+OR(H6521="SI",K6521="SI"),"SI","NO")</f>
        <v>SI</v>
      </c>
      <c r="O6521" s="3" t="str">
        <f>IF(+OR(I6521="SI",L6521="SI"),"SI","NO")</f>
        <v>SI</v>
      </c>
    </row>
    <row r="6522" spans="1:15" hidden="1" x14ac:dyDescent="0.25">
      <c r="A6522" s="20" t="s">
        <v>4087</v>
      </c>
      <c r="B6522" s="1" t="s">
        <v>4102</v>
      </c>
      <c r="C6522" s="3">
        <v>1</v>
      </c>
      <c r="D6522" s="3" t="e">
        <f>VLOOKUP(Cobertura2021[[#This Row],['#Area]],S:T,2)</f>
        <v>#N/A</v>
      </c>
      <c r="E6522" s="1" t="s">
        <v>4104</v>
      </c>
      <c r="F6522" s="3">
        <v>324</v>
      </c>
      <c r="G6522" s="27" t="s">
        <v>5320</v>
      </c>
      <c r="H6522" s="27" t="s">
        <v>5320</v>
      </c>
      <c r="I6522" s="27" t="s">
        <v>5320</v>
      </c>
      <c r="J6522" s="28" t="s">
        <v>21</v>
      </c>
      <c r="K6522" s="28" t="s">
        <v>21</v>
      </c>
      <c r="L6522" s="28" t="s">
        <v>21</v>
      </c>
      <c r="M6522" s="3" t="str">
        <f>IF(+OR(J6522="SI",G6522="SI"),"SI","NO")</f>
        <v>SI</v>
      </c>
      <c r="N6522" s="3" t="str">
        <f>IF(+OR(H6522="SI",K6522="SI"),"SI","NO")</f>
        <v>SI</v>
      </c>
      <c r="O6522" s="3" t="str">
        <f>IF(+OR(I6522="SI",L6522="SI"),"SI","NO")</f>
        <v>SI</v>
      </c>
    </row>
    <row r="6523" spans="1:15" hidden="1" x14ac:dyDescent="0.25">
      <c r="A6523" s="20" t="s">
        <v>4087</v>
      </c>
      <c r="B6523" s="1" t="s">
        <v>1367</v>
      </c>
      <c r="C6523" s="3">
        <v>1</v>
      </c>
      <c r="D6523" s="3" t="e">
        <f>VLOOKUP(Cobertura2021[[#This Row],['#Area]],S:T,2)</f>
        <v>#N/A</v>
      </c>
      <c r="E6523" s="1" t="s">
        <v>47</v>
      </c>
      <c r="F6523" s="3">
        <v>175</v>
      </c>
      <c r="G6523" s="27" t="s">
        <v>5320</v>
      </c>
      <c r="H6523" s="27" t="s">
        <v>5320</v>
      </c>
      <c r="I6523" s="27" t="s">
        <v>5320</v>
      </c>
      <c r="J6523" s="28" t="s">
        <v>21</v>
      </c>
      <c r="K6523" s="28" t="s">
        <v>21</v>
      </c>
      <c r="L6523" s="28" t="s">
        <v>21</v>
      </c>
      <c r="M6523" s="3" t="str">
        <f>IF(+OR(J6523="SI",G6523="SI"),"SI","NO")</f>
        <v>SI</v>
      </c>
      <c r="N6523" s="3" t="str">
        <f>IF(+OR(H6523="SI",K6523="SI"),"SI","NO")</f>
        <v>SI</v>
      </c>
      <c r="O6523" s="3" t="str">
        <f>IF(+OR(I6523="SI",L6523="SI"),"SI","NO")</f>
        <v>SI</v>
      </c>
    </row>
    <row r="6524" spans="1:15" hidden="1" x14ac:dyDescent="0.25">
      <c r="A6524" s="20" t="s">
        <v>4087</v>
      </c>
      <c r="B6524" s="1" t="s">
        <v>4102</v>
      </c>
      <c r="C6524" s="3">
        <v>1</v>
      </c>
      <c r="D6524" s="3" t="e">
        <f>VLOOKUP(Cobertura2021[[#This Row],['#Area]],S:T,2)</f>
        <v>#N/A</v>
      </c>
      <c r="E6524" s="1" t="s">
        <v>243</v>
      </c>
      <c r="F6524" s="3">
        <v>287</v>
      </c>
      <c r="G6524" s="27" t="s">
        <v>5320</v>
      </c>
      <c r="H6524" s="27" t="s">
        <v>5320</v>
      </c>
      <c r="I6524" s="27" t="s">
        <v>5320</v>
      </c>
      <c r="J6524" s="28" t="s">
        <v>21</v>
      </c>
      <c r="K6524" s="28" t="s">
        <v>21</v>
      </c>
      <c r="L6524" s="28" t="s">
        <v>21</v>
      </c>
      <c r="M6524" s="3" t="str">
        <f>IF(+OR(J6524="SI",G6524="SI"),"SI","NO")</f>
        <v>SI</v>
      </c>
      <c r="N6524" s="3" t="str">
        <f>IF(+OR(H6524="SI",K6524="SI"),"SI","NO")</f>
        <v>SI</v>
      </c>
      <c r="O6524" s="3" t="str">
        <f>IF(+OR(I6524="SI",L6524="SI"),"SI","NO")</f>
        <v>SI</v>
      </c>
    </row>
    <row r="6525" spans="1:15" hidden="1" x14ac:dyDescent="0.25">
      <c r="A6525" s="20" t="s">
        <v>4087</v>
      </c>
      <c r="B6525" s="1" t="s">
        <v>570</v>
      </c>
      <c r="C6525" s="3">
        <v>1</v>
      </c>
      <c r="D6525" s="3" t="e">
        <f>VLOOKUP(Cobertura2021[[#This Row],['#Area]],S:T,2)</f>
        <v>#N/A</v>
      </c>
      <c r="E6525" s="1" t="s">
        <v>243</v>
      </c>
      <c r="F6525" s="3">
        <v>142</v>
      </c>
      <c r="G6525" s="27" t="s">
        <v>5320</v>
      </c>
      <c r="H6525" s="27" t="s">
        <v>5320</v>
      </c>
      <c r="I6525" s="27" t="s">
        <v>5320</v>
      </c>
      <c r="J6525" s="28" t="s">
        <v>21</v>
      </c>
      <c r="K6525" s="28" t="s">
        <v>21</v>
      </c>
      <c r="L6525" s="28" t="s">
        <v>21</v>
      </c>
      <c r="M6525" s="3" t="str">
        <f>IF(+OR(J6525="SI",G6525="SI"),"SI","NO")</f>
        <v>SI</v>
      </c>
      <c r="N6525" s="3" t="str">
        <f>IF(+OR(H6525="SI",K6525="SI"),"SI","NO")</f>
        <v>SI</v>
      </c>
      <c r="O6525" s="3" t="str">
        <f>IF(+OR(I6525="SI",L6525="SI"),"SI","NO")</f>
        <v>SI</v>
      </c>
    </row>
    <row r="6526" spans="1:15" hidden="1" x14ac:dyDescent="0.25">
      <c r="A6526" s="20" t="s">
        <v>4087</v>
      </c>
      <c r="B6526" s="1" t="s">
        <v>4162</v>
      </c>
      <c r="C6526" s="3">
        <v>1</v>
      </c>
      <c r="D6526" s="3" t="e">
        <f>VLOOKUP(Cobertura2021[[#This Row],['#Area]],S:T,2)</f>
        <v>#N/A</v>
      </c>
      <c r="E6526" s="1" t="s">
        <v>243</v>
      </c>
      <c r="F6526" s="3">
        <v>55</v>
      </c>
      <c r="G6526" s="27" t="s">
        <v>5320</v>
      </c>
      <c r="H6526" s="27" t="s">
        <v>5320</v>
      </c>
      <c r="I6526" s="27" t="s">
        <v>5320</v>
      </c>
      <c r="J6526" s="28" t="s">
        <v>21</v>
      </c>
      <c r="K6526" s="28" t="s">
        <v>21</v>
      </c>
      <c r="L6526" s="28" t="s">
        <v>21</v>
      </c>
      <c r="M6526" s="3" t="str">
        <f>IF(+OR(J6526="SI",G6526="SI"),"SI","NO")</f>
        <v>SI</v>
      </c>
      <c r="N6526" s="3" t="str">
        <f>IF(+OR(H6526="SI",K6526="SI"),"SI","NO")</f>
        <v>SI</v>
      </c>
      <c r="O6526" s="3" t="str">
        <f>IF(+OR(I6526="SI",L6526="SI"),"SI","NO")</f>
        <v>SI</v>
      </c>
    </row>
    <row r="6527" spans="1:15" hidden="1" x14ac:dyDescent="0.25">
      <c r="A6527" s="20" t="s">
        <v>4087</v>
      </c>
      <c r="B6527" s="1" t="s">
        <v>4183</v>
      </c>
      <c r="C6527" s="3">
        <v>1</v>
      </c>
      <c r="D6527" s="3" t="e">
        <f>VLOOKUP(Cobertura2021[[#This Row],['#Area]],S:T,2)</f>
        <v>#N/A</v>
      </c>
      <c r="E6527" s="1" t="s">
        <v>243</v>
      </c>
      <c r="F6527" s="3">
        <v>118</v>
      </c>
      <c r="G6527" s="27" t="s">
        <v>5320</v>
      </c>
      <c r="H6527" s="27" t="s">
        <v>5320</v>
      </c>
      <c r="I6527" s="27" t="s">
        <v>5320</v>
      </c>
      <c r="J6527" s="28" t="s">
        <v>21</v>
      </c>
      <c r="K6527" s="28" t="s">
        <v>21</v>
      </c>
      <c r="L6527" s="28" t="s">
        <v>20</v>
      </c>
      <c r="M6527" s="3" t="str">
        <f>IF(+OR(J6527="SI",G6527="SI"),"SI","NO")</f>
        <v>SI</v>
      </c>
      <c r="N6527" s="3" t="str">
        <f>IF(+OR(H6527="SI",K6527="SI"),"SI","NO")</f>
        <v>SI</v>
      </c>
      <c r="O6527" s="3" t="str">
        <f>IF(+OR(I6527="SI",L6527="SI"),"SI","NO")</f>
        <v>SI</v>
      </c>
    </row>
    <row r="6528" spans="1:15" x14ac:dyDescent="0.25">
      <c r="A6528" s="20" t="s">
        <v>156</v>
      </c>
      <c r="B6528" s="1" t="s">
        <v>5234</v>
      </c>
      <c r="C6528" s="3">
        <v>6</v>
      </c>
      <c r="D6528" s="3" t="str">
        <f>VLOOKUP(Cobertura2021[[#This Row],['#Area]],S:T,2)</f>
        <v>Rural</v>
      </c>
      <c r="E6528" s="1" t="s">
        <v>156</v>
      </c>
      <c r="F6528" s="3">
        <v>54</v>
      </c>
      <c r="G6528" s="27" t="s">
        <v>5320</v>
      </c>
      <c r="H6528" s="27" t="s">
        <v>5320</v>
      </c>
      <c r="I6528" s="27" t="s">
        <v>3</v>
      </c>
      <c r="J6528" s="28" t="s">
        <v>21</v>
      </c>
      <c r="K6528" s="28" t="s">
        <v>21</v>
      </c>
      <c r="L6528" s="28" t="s">
        <v>20</v>
      </c>
      <c r="M6528" s="3" t="str">
        <f>IF(+OR(J6528="SI",G6528="SI"),"SI","NO")</f>
        <v>SI</v>
      </c>
      <c r="N6528" s="3" t="str">
        <f>IF(+OR(H6528="SI",K6528="SI"),"SI","NO")</f>
        <v>SI</v>
      </c>
      <c r="O6528" s="3" t="str">
        <f>IF(+OR(I6528="SI",L6528="SI"),"SI","NO")</f>
        <v>NO</v>
      </c>
    </row>
    <row r="6529" spans="1:15" hidden="1" x14ac:dyDescent="0.25">
      <c r="A6529" s="20" t="s">
        <v>4087</v>
      </c>
      <c r="B6529" s="1" t="s">
        <v>2742</v>
      </c>
      <c r="C6529" s="3">
        <v>1</v>
      </c>
      <c r="D6529" s="3" t="e">
        <f>VLOOKUP(Cobertura2021[[#This Row],['#Area]],S:T,2)</f>
        <v>#N/A</v>
      </c>
      <c r="E6529" s="1" t="s">
        <v>243</v>
      </c>
      <c r="F6529" s="3">
        <v>123</v>
      </c>
      <c r="G6529" s="27" t="s">
        <v>5320</v>
      </c>
      <c r="H6529" s="27" t="s">
        <v>5320</v>
      </c>
      <c r="I6529" s="27" t="s">
        <v>5320</v>
      </c>
      <c r="J6529" s="28" t="s">
        <v>21</v>
      </c>
      <c r="K6529" s="28" t="s">
        <v>21</v>
      </c>
      <c r="L6529" s="28" t="s">
        <v>20</v>
      </c>
      <c r="M6529" s="3" t="str">
        <f>IF(+OR(J6529="SI",G6529="SI"),"SI","NO")</f>
        <v>SI</v>
      </c>
      <c r="N6529" s="3" t="str">
        <f>IF(+OR(H6529="SI",K6529="SI"),"SI","NO")</f>
        <v>SI</v>
      </c>
      <c r="O6529" s="3" t="str">
        <f>IF(+OR(I6529="SI",L6529="SI"),"SI","NO")</f>
        <v>SI</v>
      </c>
    </row>
    <row r="6530" spans="1:15" hidden="1" x14ac:dyDescent="0.25">
      <c r="A6530" s="20" t="s">
        <v>4087</v>
      </c>
      <c r="B6530" s="1" t="s">
        <v>1367</v>
      </c>
      <c r="C6530" s="3">
        <v>1</v>
      </c>
      <c r="D6530" s="3" t="e">
        <f>VLOOKUP(Cobertura2021[[#This Row],['#Area]],S:T,2)</f>
        <v>#N/A</v>
      </c>
      <c r="E6530" s="1" t="s">
        <v>4113</v>
      </c>
      <c r="F6530" s="3">
        <v>205</v>
      </c>
      <c r="G6530" s="27" t="s">
        <v>5320</v>
      </c>
      <c r="H6530" s="27" t="s">
        <v>5320</v>
      </c>
      <c r="I6530" s="27" t="s">
        <v>5320</v>
      </c>
      <c r="J6530" s="28" t="s">
        <v>21</v>
      </c>
      <c r="K6530" s="28" t="s">
        <v>21</v>
      </c>
      <c r="L6530" s="28" t="s">
        <v>21</v>
      </c>
      <c r="M6530" s="3" t="str">
        <f>IF(+OR(J6530="SI",G6530="SI"),"SI","NO")</f>
        <v>SI</v>
      </c>
      <c r="N6530" s="3" t="str">
        <f>IF(+OR(H6530="SI",K6530="SI"),"SI","NO")</f>
        <v>SI</v>
      </c>
      <c r="O6530" s="3" t="str">
        <f>IF(+OR(I6530="SI",L6530="SI"),"SI","NO")</f>
        <v>SI</v>
      </c>
    </row>
    <row r="6531" spans="1:15" x14ac:dyDescent="0.25">
      <c r="A6531" s="20" t="s">
        <v>4087</v>
      </c>
      <c r="B6531" s="1" t="s">
        <v>1367</v>
      </c>
      <c r="C6531" s="3">
        <v>6</v>
      </c>
      <c r="D6531" s="3" t="str">
        <f>VLOOKUP(Cobertura2021[[#This Row],['#Area]],S:T,2)</f>
        <v>Rural</v>
      </c>
      <c r="E6531" s="1" t="s">
        <v>4119</v>
      </c>
      <c r="F6531" s="3">
        <v>68</v>
      </c>
      <c r="G6531" s="27" t="s">
        <v>5320</v>
      </c>
      <c r="H6531" s="27" t="s">
        <v>5320</v>
      </c>
      <c r="I6531" s="27" t="s">
        <v>5320</v>
      </c>
      <c r="J6531" s="28" t="s">
        <v>21</v>
      </c>
      <c r="K6531" s="28" t="s">
        <v>21</v>
      </c>
      <c r="L6531" s="28" t="s">
        <v>20</v>
      </c>
      <c r="M6531" s="3" t="str">
        <f>IF(+OR(J6531="SI",G6531="SI"),"SI","NO")</f>
        <v>SI</v>
      </c>
      <c r="N6531" s="3" t="str">
        <f>IF(+OR(H6531="SI",K6531="SI"),"SI","NO")</f>
        <v>SI</v>
      </c>
      <c r="O6531" s="3" t="str">
        <f>IF(+OR(I6531="SI",L6531="SI"),"SI","NO")</f>
        <v>SI</v>
      </c>
    </row>
    <row r="6532" spans="1:15" hidden="1" x14ac:dyDescent="0.25">
      <c r="A6532" s="20" t="s">
        <v>4087</v>
      </c>
      <c r="B6532" s="1" t="s">
        <v>4102</v>
      </c>
      <c r="C6532" s="3">
        <v>1</v>
      </c>
      <c r="D6532" s="3" t="e">
        <f>VLOOKUP(Cobertura2021[[#This Row],['#Area]],S:T,2)</f>
        <v>#N/A</v>
      </c>
      <c r="E6532" s="1" t="s">
        <v>776</v>
      </c>
      <c r="F6532" s="3">
        <v>140</v>
      </c>
      <c r="G6532" s="27" t="s">
        <v>5320</v>
      </c>
      <c r="H6532" s="27" t="s">
        <v>5320</v>
      </c>
      <c r="I6532" s="27" t="s">
        <v>5320</v>
      </c>
      <c r="J6532" s="28" t="s">
        <v>21</v>
      </c>
      <c r="K6532" s="28" t="s">
        <v>21</v>
      </c>
      <c r="L6532" s="28" t="s">
        <v>21</v>
      </c>
      <c r="M6532" s="3" t="str">
        <f>IF(+OR(J6532="SI",G6532="SI"),"SI","NO")</f>
        <v>SI</v>
      </c>
      <c r="N6532" s="3" t="str">
        <f>IF(+OR(H6532="SI",K6532="SI"),"SI","NO")</f>
        <v>SI</v>
      </c>
      <c r="O6532" s="3" t="str">
        <f>IF(+OR(I6532="SI",L6532="SI"),"SI","NO")</f>
        <v>SI</v>
      </c>
    </row>
    <row r="6533" spans="1:15" hidden="1" x14ac:dyDescent="0.25">
      <c r="A6533" s="20" t="s">
        <v>4087</v>
      </c>
      <c r="B6533" s="1" t="s">
        <v>4141</v>
      </c>
      <c r="C6533" s="3">
        <v>1</v>
      </c>
      <c r="D6533" s="3" t="e">
        <f>VLOOKUP(Cobertura2021[[#This Row],['#Area]],S:T,2)</f>
        <v>#N/A</v>
      </c>
      <c r="E6533" s="1" t="s">
        <v>776</v>
      </c>
      <c r="F6533" s="3">
        <v>88</v>
      </c>
      <c r="G6533" s="27" t="s">
        <v>5320</v>
      </c>
      <c r="H6533" s="27" t="s">
        <v>5320</v>
      </c>
      <c r="I6533" s="27" t="s">
        <v>5320</v>
      </c>
      <c r="J6533" s="28" t="s">
        <v>21</v>
      </c>
      <c r="K6533" s="28" t="s">
        <v>21</v>
      </c>
      <c r="L6533" s="28" t="s">
        <v>21</v>
      </c>
      <c r="M6533" s="3" t="str">
        <f>IF(+OR(J6533="SI",G6533="SI"),"SI","NO")</f>
        <v>SI</v>
      </c>
      <c r="N6533" s="3" t="str">
        <f>IF(+OR(H6533="SI",K6533="SI"),"SI","NO")</f>
        <v>SI</v>
      </c>
      <c r="O6533" s="3" t="str">
        <f>IF(+OR(I6533="SI",L6533="SI"),"SI","NO")</f>
        <v>SI</v>
      </c>
    </row>
    <row r="6534" spans="1:15" x14ac:dyDescent="0.25">
      <c r="A6534" s="20" t="s">
        <v>4087</v>
      </c>
      <c r="B6534" s="1" t="s">
        <v>4183</v>
      </c>
      <c r="C6534" s="3">
        <v>6</v>
      </c>
      <c r="D6534" s="3" t="str">
        <f>VLOOKUP(Cobertura2021[[#This Row],['#Area]],S:T,2)</f>
        <v>Rural</v>
      </c>
      <c r="E6534" s="1" t="s">
        <v>85</v>
      </c>
      <c r="F6534" s="3">
        <v>98</v>
      </c>
      <c r="G6534" s="27" t="s">
        <v>5320</v>
      </c>
      <c r="H6534" s="27" t="s">
        <v>5320</v>
      </c>
      <c r="I6534" s="27" t="s">
        <v>5320</v>
      </c>
      <c r="J6534" s="28" t="s">
        <v>21</v>
      </c>
      <c r="K6534" s="28" t="s">
        <v>21</v>
      </c>
      <c r="L6534" s="28" t="s">
        <v>20</v>
      </c>
      <c r="M6534" s="3" t="str">
        <f>IF(+OR(J6534="SI",G6534="SI"),"SI","NO")</f>
        <v>SI</v>
      </c>
      <c r="N6534" s="3" t="str">
        <f>IF(+OR(H6534="SI",K6534="SI"),"SI","NO")</f>
        <v>SI</v>
      </c>
      <c r="O6534" s="3" t="str">
        <f>IF(+OR(I6534="SI",L6534="SI"),"SI","NO")</f>
        <v>SI</v>
      </c>
    </row>
    <row r="6535" spans="1:15" hidden="1" x14ac:dyDescent="0.25">
      <c r="A6535" s="20" t="s">
        <v>4087</v>
      </c>
      <c r="B6535" s="1" t="s">
        <v>2418</v>
      </c>
      <c r="C6535" s="3">
        <v>1</v>
      </c>
      <c r="D6535" s="3" t="e">
        <f>VLOOKUP(Cobertura2021[[#This Row],['#Area]],S:T,2)</f>
        <v>#N/A</v>
      </c>
      <c r="E6535" s="1" t="s">
        <v>4093</v>
      </c>
      <c r="F6535" s="3">
        <v>167</v>
      </c>
      <c r="G6535" s="27" t="s">
        <v>5320</v>
      </c>
      <c r="H6535" s="27" t="s">
        <v>5320</v>
      </c>
      <c r="I6535" s="27" t="s">
        <v>5320</v>
      </c>
      <c r="J6535" s="28" t="s">
        <v>21</v>
      </c>
      <c r="K6535" s="28" t="s">
        <v>21</v>
      </c>
      <c r="L6535" s="28" t="s">
        <v>21</v>
      </c>
      <c r="M6535" s="3" t="str">
        <f>IF(+OR(J6535="SI",G6535="SI"),"SI","NO")</f>
        <v>SI</v>
      </c>
      <c r="N6535" s="3" t="str">
        <f>IF(+OR(H6535="SI",K6535="SI"),"SI","NO")</f>
        <v>SI</v>
      </c>
      <c r="O6535" s="3" t="str">
        <f>IF(+OR(I6535="SI",L6535="SI"),"SI","NO")</f>
        <v>SI</v>
      </c>
    </row>
    <row r="6536" spans="1:15" hidden="1" x14ac:dyDescent="0.25">
      <c r="A6536" s="20" t="s">
        <v>4087</v>
      </c>
      <c r="B6536" s="1" t="s">
        <v>4195</v>
      </c>
      <c r="C6536" s="3">
        <v>3</v>
      </c>
      <c r="D6536" s="3" t="str">
        <f>VLOOKUP(Cobertura2021[[#This Row],['#Area]],S:T,2)</f>
        <v>Suburbana</v>
      </c>
      <c r="E6536" s="1" t="s">
        <v>4201</v>
      </c>
      <c r="F6536" s="3">
        <v>176</v>
      </c>
      <c r="G6536" s="27" t="s">
        <v>5320</v>
      </c>
      <c r="H6536" s="27" t="s">
        <v>3</v>
      </c>
      <c r="I6536" s="27" t="s">
        <v>5320</v>
      </c>
      <c r="J6536" s="28" t="s">
        <v>21</v>
      </c>
      <c r="K6536" s="28" t="s">
        <v>21</v>
      </c>
      <c r="L6536" s="28" t="s">
        <v>21</v>
      </c>
      <c r="M6536" s="3" t="str">
        <f>IF(+OR(J6536="SI",G6536="SI"),"SI","NO")</f>
        <v>SI</v>
      </c>
      <c r="N6536" s="3" t="str">
        <f>IF(+OR(H6536="SI",K6536="SI"),"SI","NO")</f>
        <v>SI</v>
      </c>
      <c r="O6536" s="3" t="str">
        <f>IF(+OR(I6536="SI",L6536="SI"),"SI","NO")</f>
        <v>SI</v>
      </c>
    </row>
    <row r="6537" spans="1:15" hidden="1" x14ac:dyDescent="0.25">
      <c r="A6537" s="20" t="s">
        <v>4087</v>
      </c>
      <c r="B6537" s="1" t="s">
        <v>4149</v>
      </c>
      <c r="C6537" s="3">
        <v>1</v>
      </c>
      <c r="D6537" s="3" t="e">
        <f>VLOOKUP(Cobertura2021[[#This Row],['#Area]],S:T,2)</f>
        <v>#N/A</v>
      </c>
      <c r="E6537" s="1" t="s">
        <v>4152</v>
      </c>
      <c r="F6537" s="3">
        <v>37</v>
      </c>
      <c r="G6537" s="27" t="s">
        <v>5320</v>
      </c>
      <c r="H6537" s="27" t="s">
        <v>5320</v>
      </c>
      <c r="I6537" s="27" t="s">
        <v>5320</v>
      </c>
      <c r="J6537" s="28" t="s">
        <v>21</v>
      </c>
      <c r="K6537" s="28" t="s">
        <v>21</v>
      </c>
      <c r="L6537" s="28" t="s">
        <v>20</v>
      </c>
      <c r="M6537" s="3" t="str">
        <f>IF(+OR(J6537="SI",G6537="SI"),"SI","NO")</f>
        <v>SI</v>
      </c>
      <c r="N6537" s="3" t="str">
        <f>IF(+OR(H6537="SI",K6537="SI"),"SI","NO")</f>
        <v>SI</v>
      </c>
      <c r="O6537" s="3" t="str">
        <f>IF(+OR(I6537="SI",L6537="SI"),"SI","NO")</f>
        <v>SI</v>
      </c>
    </row>
    <row r="6538" spans="1:15" x14ac:dyDescent="0.25">
      <c r="A6538" s="20" t="s">
        <v>4087</v>
      </c>
      <c r="B6538" s="1" t="s">
        <v>4183</v>
      </c>
      <c r="C6538" s="3">
        <v>6</v>
      </c>
      <c r="D6538" s="3" t="str">
        <f>VLOOKUP(Cobertura2021[[#This Row],['#Area]],S:T,2)</f>
        <v>Rural</v>
      </c>
      <c r="E6538" s="1" t="s">
        <v>4188</v>
      </c>
      <c r="F6538" s="3">
        <v>17</v>
      </c>
      <c r="G6538" s="27" t="s">
        <v>5320</v>
      </c>
      <c r="H6538" s="27" t="s">
        <v>5320</v>
      </c>
      <c r="I6538" s="27" t="s">
        <v>5320</v>
      </c>
      <c r="J6538" s="28" t="s">
        <v>21</v>
      </c>
      <c r="K6538" s="28" t="s">
        <v>21</v>
      </c>
      <c r="L6538" s="28" t="s">
        <v>20</v>
      </c>
      <c r="M6538" s="3" t="str">
        <f>IF(+OR(J6538="SI",G6538="SI"),"SI","NO")</f>
        <v>SI</v>
      </c>
      <c r="N6538" s="3" t="str">
        <f>IF(+OR(H6538="SI",K6538="SI"),"SI","NO")</f>
        <v>SI</v>
      </c>
      <c r="O6538" s="3" t="str">
        <f>IF(+OR(I6538="SI",L6538="SI"),"SI","NO")</f>
        <v>SI</v>
      </c>
    </row>
    <row r="6539" spans="1:15" x14ac:dyDescent="0.25">
      <c r="A6539" s="20" t="s">
        <v>4087</v>
      </c>
      <c r="B6539" s="1" t="s">
        <v>4124</v>
      </c>
      <c r="C6539" s="3">
        <v>6</v>
      </c>
      <c r="D6539" s="3" t="str">
        <f>VLOOKUP(Cobertura2021[[#This Row],['#Area]],S:T,2)</f>
        <v>Rural</v>
      </c>
      <c r="E6539" s="1" t="s">
        <v>4059</v>
      </c>
      <c r="F6539" s="3">
        <v>46</v>
      </c>
      <c r="G6539" s="27" t="s">
        <v>5320</v>
      </c>
      <c r="H6539" s="27" t="s">
        <v>5320</v>
      </c>
      <c r="I6539" s="27" t="s">
        <v>5320</v>
      </c>
      <c r="J6539" s="28" t="s">
        <v>21</v>
      </c>
      <c r="K6539" s="28" t="s">
        <v>20</v>
      </c>
      <c r="L6539" s="28" t="s">
        <v>20</v>
      </c>
      <c r="M6539" s="3" t="str">
        <f>IF(+OR(J6539="SI",G6539="SI"),"SI","NO")</f>
        <v>SI</v>
      </c>
      <c r="N6539" s="3" t="str">
        <f>IF(+OR(H6539="SI",K6539="SI"),"SI","NO")</f>
        <v>SI</v>
      </c>
      <c r="O6539" s="3" t="str">
        <f>IF(+OR(I6539="SI",L6539="SI"),"SI","NO")</f>
        <v>SI</v>
      </c>
    </row>
    <row r="6540" spans="1:15" x14ac:dyDescent="0.25">
      <c r="A6540" s="20" t="s">
        <v>4087</v>
      </c>
      <c r="B6540" s="1" t="s">
        <v>4149</v>
      </c>
      <c r="C6540" s="3">
        <v>6</v>
      </c>
      <c r="D6540" s="3" t="str">
        <f>VLOOKUP(Cobertura2021[[#This Row],['#Area]],S:T,2)</f>
        <v>Rural</v>
      </c>
      <c r="E6540" s="1" t="s">
        <v>1425</v>
      </c>
      <c r="F6540" s="3">
        <v>41</v>
      </c>
      <c r="G6540" s="27" t="s">
        <v>5320</v>
      </c>
      <c r="H6540" s="27" t="s">
        <v>5320</v>
      </c>
      <c r="I6540" s="27" t="s">
        <v>5320</v>
      </c>
      <c r="J6540" s="28" t="s">
        <v>21</v>
      </c>
      <c r="K6540" s="28" t="s">
        <v>21</v>
      </c>
      <c r="L6540" s="28" t="s">
        <v>20</v>
      </c>
      <c r="M6540" s="3" t="str">
        <f>IF(+OR(J6540="SI",G6540="SI"),"SI","NO")</f>
        <v>SI</v>
      </c>
      <c r="N6540" s="3" t="str">
        <f>IF(+OR(H6540="SI",K6540="SI"),"SI","NO")</f>
        <v>SI</v>
      </c>
      <c r="O6540" s="3" t="str">
        <f>IF(+OR(I6540="SI",L6540="SI"),"SI","NO")</f>
        <v>SI</v>
      </c>
    </row>
    <row r="6541" spans="1:15" x14ac:dyDescent="0.25">
      <c r="A6541" s="20" t="s">
        <v>4087</v>
      </c>
      <c r="B6541" s="1" t="s">
        <v>4183</v>
      </c>
      <c r="C6541" s="3">
        <v>6</v>
      </c>
      <c r="D6541" s="3" t="str">
        <f>VLOOKUP(Cobertura2021[[#This Row],['#Area]],S:T,2)</f>
        <v>Rural</v>
      </c>
      <c r="E6541" s="1" t="s">
        <v>1128</v>
      </c>
      <c r="F6541" s="3">
        <v>137</v>
      </c>
      <c r="G6541" s="27" t="s">
        <v>5320</v>
      </c>
      <c r="H6541" s="27" t="s">
        <v>5320</v>
      </c>
      <c r="I6541" s="27" t="s">
        <v>5320</v>
      </c>
      <c r="J6541" s="28" t="s">
        <v>21</v>
      </c>
      <c r="K6541" s="28" t="s">
        <v>21</v>
      </c>
      <c r="L6541" s="28" t="s">
        <v>20</v>
      </c>
      <c r="M6541" s="3" t="str">
        <f>IF(+OR(J6541="SI",G6541="SI"),"SI","NO")</f>
        <v>SI</v>
      </c>
      <c r="N6541" s="3" t="str">
        <f>IF(+OR(H6541="SI",K6541="SI"),"SI","NO")</f>
        <v>SI</v>
      </c>
      <c r="O6541" s="3" t="str">
        <f>IF(+OR(I6541="SI",L6541="SI"),"SI","NO")</f>
        <v>SI</v>
      </c>
    </row>
    <row r="6542" spans="1:15" x14ac:dyDescent="0.25">
      <c r="A6542" s="20" t="s">
        <v>156</v>
      </c>
      <c r="B6542" s="1" t="s">
        <v>3170</v>
      </c>
      <c r="C6542" s="3">
        <v>6</v>
      </c>
      <c r="D6542" s="3" t="str">
        <f>VLOOKUP(Cobertura2021[[#This Row],['#Area]],S:T,2)</f>
        <v>Rural</v>
      </c>
      <c r="E6542" s="1" t="s">
        <v>4926</v>
      </c>
      <c r="F6542" s="3">
        <v>306</v>
      </c>
      <c r="G6542" s="27" t="s">
        <v>5320</v>
      </c>
      <c r="H6542" s="27" t="s">
        <v>3</v>
      </c>
      <c r="I6542" s="27" t="s">
        <v>3</v>
      </c>
      <c r="J6542" s="28" t="s">
        <v>21</v>
      </c>
      <c r="K6542" s="28" t="s">
        <v>20</v>
      </c>
      <c r="L6542" s="28" t="s">
        <v>20</v>
      </c>
      <c r="M6542" s="3" t="str">
        <f>IF(+OR(J6542="SI",G6542="SI"),"SI","NO")</f>
        <v>SI</v>
      </c>
      <c r="N6542" s="3" t="str">
        <f>IF(+OR(H6542="SI",K6542="SI"),"SI","NO")</f>
        <v>NO</v>
      </c>
      <c r="O6542" s="3" t="str">
        <f>IF(+OR(I6542="SI",L6542="SI"),"SI","NO")</f>
        <v>NO</v>
      </c>
    </row>
    <row r="6543" spans="1:15" x14ac:dyDescent="0.25">
      <c r="A6543" s="20" t="s">
        <v>4087</v>
      </c>
      <c r="B6543" s="1" t="s">
        <v>1367</v>
      </c>
      <c r="C6543" s="3">
        <v>6</v>
      </c>
      <c r="D6543" s="3" t="str">
        <f>VLOOKUP(Cobertura2021[[#This Row],['#Area]],S:T,2)</f>
        <v>Rural</v>
      </c>
      <c r="E6543" s="1" t="s">
        <v>4121</v>
      </c>
      <c r="F6543" s="3">
        <v>126</v>
      </c>
      <c r="G6543" s="27" t="s">
        <v>5320</v>
      </c>
      <c r="H6543" s="27" t="s">
        <v>5320</v>
      </c>
      <c r="I6543" s="27" t="s">
        <v>5320</v>
      </c>
      <c r="J6543" s="28" t="s">
        <v>21</v>
      </c>
      <c r="K6543" s="28" t="s">
        <v>21</v>
      </c>
      <c r="L6543" s="28" t="s">
        <v>20</v>
      </c>
      <c r="M6543" s="3" t="str">
        <f>IF(+OR(J6543="SI",G6543="SI"),"SI","NO")</f>
        <v>SI</v>
      </c>
      <c r="N6543" s="3" t="str">
        <f>IF(+OR(H6543="SI",K6543="SI"),"SI","NO")</f>
        <v>SI</v>
      </c>
      <c r="O6543" s="3" t="str">
        <f>IF(+OR(I6543="SI",L6543="SI"),"SI","NO")</f>
        <v>SI</v>
      </c>
    </row>
    <row r="6544" spans="1:15" hidden="1" x14ac:dyDescent="0.25">
      <c r="A6544" s="20" t="s">
        <v>4087</v>
      </c>
      <c r="B6544" s="1" t="s">
        <v>2418</v>
      </c>
      <c r="C6544" s="3">
        <v>1</v>
      </c>
      <c r="D6544" s="3" t="e">
        <f>VLOOKUP(Cobertura2021[[#This Row],['#Area]],S:T,2)</f>
        <v>#N/A</v>
      </c>
      <c r="E6544" s="1" t="s">
        <v>4090</v>
      </c>
      <c r="F6544" s="3">
        <v>920</v>
      </c>
      <c r="G6544" s="27" t="s">
        <v>5320</v>
      </c>
      <c r="H6544" s="27" t="s">
        <v>5320</v>
      </c>
      <c r="I6544" s="27" t="s">
        <v>5320</v>
      </c>
      <c r="J6544" s="28" t="s">
        <v>21</v>
      </c>
      <c r="K6544" s="28" t="s">
        <v>21</v>
      </c>
      <c r="L6544" s="28" t="s">
        <v>21</v>
      </c>
      <c r="M6544" s="3" t="str">
        <f>IF(+OR(J6544="SI",G6544="SI"),"SI","NO")</f>
        <v>SI</v>
      </c>
      <c r="N6544" s="3" t="str">
        <f>IF(+OR(H6544="SI",K6544="SI"),"SI","NO")</f>
        <v>SI</v>
      </c>
      <c r="O6544" s="3" t="str">
        <f>IF(+OR(I6544="SI",L6544="SI"),"SI","NO")</f>
        <v>SI</v>
      </c>
    </row>
    <row r="6545" spans="1:15" x14ac:dyDescent="0.25">
      <c r="A6545" s="20" t="s">
        <v>4087</v>
      </c>
      <c r="B6545" s="1" t="s">
        <v>2418</v>
      </c>
      <c r="C6545" s="3">
        <v>6</v>
      </c>
      <c r="D6545" s="3" t="str">
        <f>VLOOKUP(Cobertura2021[[#This Row],['#Area]],S:T,2)</f>
        <v>Rural</v>
      </c>
      <c r="E6545" s="1" t="s">
        <v>4101</v>
      </c>
      <c r="F6545" s="3">
        <v>72</v>
      </c>
      <c r="G6545" s="27" t="s">
        <v>5320</v>
      </c>
      <c r="H6545" s="27" t="s">
        <v>5320</v>
      </c>
      <c r="I6545" s="27" t="s">
        <v>5320</v>
      </c>
      <c r="J6545" s="28" t="s">
        <v>21</v>
      </c>
      <c r="K6545" s="28" t="s">
        <v>21</v>
      </c>
      <c r="L6545" s="28" t="s">
        <v>21</v>
      </c>
      <c r="M6545" s="3" t="str">
        <f>IF(+OR(J6545="SI",G6545="SI"),"SI","NO")</f>
        <v>SI</v>
      </c>
      <c r="N6545" s="3" t="str">
        <f>IF(+OR(H6545="SI",K6545="SI"),"SI","NO")</f>
        <v>SI</v>
      </c>
      <c r="O6545" s="3" t="str">
        <f>IF(+OR(I6545="SI",L6545="SI"),"SI","NO")</f>
        <v>SI</v>
      </c>
    </row>
    <row r="6546" spans="1:15" hidden="1" x14ac:dyDescent="0.25">
      <c r="A6546" s="20" t="s">
        <v>4087</v>
      </c>
      <c r="B6546" s="1" t="s">
        <v>4162</v>
      </c>
      <c r="C6546" s="3">
        <v>1</v>
      </c>
      <c r="D6546" s="3" t="e">
        <f>VLOOKUP(Cobertura2021[[#This Row],['#Area]],S:T,2)</f>
        <v>#N/A</v>
      </c>
      <c r="E6546" s="1" t="s">
        <v>4165</v>
      </c>
      <c r="F6546" s="3">
        <v>39</v>
      </c>
      <c r="G6546" s="27" t="s">
        <v>5320</v>
      </c>
      <c r="H6546" s="27" t="s">
        <v>5320</v>
      </c>
      <c r="I6546" s="27" t="s">
        <v>5320</v>
      </c>
      <c r="J6546" s="28" t="s">
        <v>21</v>
      </c>
      <c r="K6546" s="28" t="s">
        <v>21</v>
      </c>
      <c r="L6546" s="28" t="s">
        <v>21</v>
      </c>
      <c r="M6546" s="3" t="str">
        <f>IF(+OR(J6546="SI",G6546="SI"),"SI","NO")</f>
        <v>SI</v>
      </c>
      <c r="N6546" s="3" t="str">
        <f>IF(+OR(H6546="SI",K6546="SI"),"SI","NO")</f>
        <v>SI</v>
      </c>
      <c r="O6546" s="3" t="str">
        <f>IF(+OR(I6546="SI",L6546="SI"),"SI","NO")</f>
        <v>SI</v>
      </c>
    </row>
    <row r="6547" spans="1:15" hidden="1" x14ac:dyDescent="0.25">
      <c r="A6547" s="20" t="s">
        <v>4087</v>
      </c>
      <c r="B6547" s="1" t="s">
        <v>4102</v>
      </c>
      <c r="C6547" s="3">
        <v>1</v>
      </c>
      <c r="D6547" s="3" t="e">
        <f>VLOOKUP(Cobertura2021[[#This Row],['#Area]],S:T,2)</f>
        <v>#N/A</v>
      </c>
      <c r="E6547" s="1" t="s">
        <v>4107</v>
      </c>
      <c r="F6547" s="3">
        <v>120</v>
      </c>
      <c r="G6547" s="27" t="s">
        <v>5320</v>
      </c>
      <c r="H6547" s="27" t="s">
        <v>5320</v>
      </c>
      <c r="I6547" s="27" t="s">
        <v>5320</v>
      </c>
      <c r="J6547" s="28" t="s">
        <v>21</v>
      </c>
      <c r="K6547" s="28" t="s">
        <v>21</v>
      </c>
      <c r="L6547" s="28" t="s">
        <v>21</v>
      </c>
      <c r="M6547" s="3" t="str">
        <f>IF(+OR(J6547="SI",G6547="SI"),"SI","NO")</f>
        <v>SI</v>
      </c>
      <c r="N6547" s="3" t="str">
        <f>IF(+OR(H6547="SI",K6547="SI"),"SI","NO")</f>
        <v>SI</v>
      </c>
      <c r="O6547" s="3" t="str">
        <f>IF(+OR(I6547="SI",L6547="SI"),"SI","NO")</f>
        <v>SI</v>
      </c>
    </row>
    <row r="6548" spans="1:15" hidden="1" x14ac:dyDescent="0.25">
      <c r="A6548" s="20" t="s">
        <v>4087</v>
      </c>
      <c r="B6548" s="1" t="s">
        <v>4162</v>
      </c>
      <c r="C6548" s="3">
        <v>1</v>
      </c>
      <c r="D6548" s="3" t="e">
        <f>VLOOKUP(Cobertura2021[[#This Row],['#Area]],S:T,2)</f>
        <v>#N/A</v>
      </c>
      <c r="E6548" s="1" t="s">
        <v>4163</v>
      </c>
      <c r="F6548" s="3">
        <v>67</v>
      </c>
      <c r="G6548" s="27" t="s">
        <v>5320</v>
      </c>
      <c r="H6548" s="27" t="s">
        <v>5320</v>
      </c>
      <c r="I6548" s="27" t="s">
        <v>5320</v>
      </c>
      <c r="J6548" s="28" t="s">
        <v>21</v>
      </c>
      <c r="K6548" s="28" t="s">
        <v>21</v>
      </c>
      <c r="L6548" s="28" t="s">
        <v>21</v>
      </c>
      <c r="M6548" s="3" t="str">
        <f>IF(+OR(J6548="SI",G6548="SI"),"SI","NO")</f>
        <v>SI</v>
      </c>
      <c r="N6548" s="3" t="str">
        <f>IF(+OR(H6548="SI",K6548="SI"),"SI","NO")</f>
        <v>SI</v>
      </c>
      <c r="O6548" s="3" t="str">
        <f>IF(+OR(I6548="SI",L6548="SI"),"SI","NO")</f>
        <v>SI</v>
      </c>
    </row>
    <row r="6549" spans="1:15" x14ac:dyDescent="0.25">
      <c r="A6549" s="20" t="s">
        <v>4087</v>
      </c>
      <c r="B6549" s="1" t="s">
        <v>570</v>
      </c>
      <c r="C6549" s="3">
        <v>6</v>
      </c>
      <c r="D6549" s="3" t="str">
        <f>VLOOKUP(Cobertura2021[[#This Row],['#Area]],S:T,2)</f>
        <v>Rural</v>
      </c>
      <c r="E6549" s="1" t="s">
        <v>4005</v>
      </c>
      <c r="F6549" s="3">
        <v>19</v>
      </c>
      <c r="G6549" s="27" t="s">
        <v>5320</v>
      </c>
      <c r="H6549" s="27" t="s">
        <v>5320</v>
      </c>
      <c r="I6549" s="27" t="s">
        <v>5320</v>
      </c>
      <c r="J6549" s="28" t="s">
        <v>21</v>
      </c>
      <c r="K6549" s="28" t="s">
        <v>21</v>
      </c>
      <c r="L6549" s="28" t="s">
        <v>20</v>
      </c>
      <c r="M6549" s="3" t="str">
        <f>IF(+OR(J6549="SI",G6549="SI"),"SI","NO")</f>
        <v>SI</v>
      </c>
      <c r="N6549" s="3" t="str">
        <f>IF(+OR(H6549="SI",K6549="SI"),"SI","NO")</f>
        <v>SI</v>
      </c>
      <c r="O6549" s="3" t="str">
        <f>IF(+OR(I6549="SI",L6549="SI"),"SI","NO")</f>
        <v>SI</v>
      </c>
    </row>
    <row r="6550" spans="1:15" x14ac:dyDescent="0.25">
      <c r="A6550" s="20" t="s">
        <v>4087</v>
      </c>
      <c r="B6550" s="1" t="s">
        <v>4183</v>
      </c>
      <c r="C6550" s="3">
        <v>6</v>
      </c>
      <c r="D6550" s="3" t="str">
        <f>VLOOKUP(Cobertura2021[[#This Row],['#Area]],S:T,2)</f>
        <v>Rural</v>
      </c>
      <c r="E6550" s="1" t="s">
        <v>4194</v>
      </c>
      <c r="F6550" s="3">
        <v>149</v>
      </c>
      <c r="G6550" s="27" t="s">
        <v>5320</v>
      </c>
      <c r="H6550" s="27" t="s">
        <v>5320</v>
      </c>
      <c r="I6550" s="27" t="s">
        <v>5320</v>
      </c>
      <c r="J6550" s="28" t="s">
        <v>21</v>
      </c>
      <c r="K6550" s="28" t="s">
        <v>21</v>
      </c>
      <c r="L6550" s="28" t="s">
        <v>20</v>
      </c>
      <c r="M6550" s="3" t="str">
        <f>IF(+OR(J6550="SI",G6550="SI"),"SI","NO")</f>
        <v>SI</v>
      </c>
      <c r="N6550" s="3" t="str">
        <f>IF(+OR(H6550="SI",K6550="SI"),"SI","NO")</f>
        <v>SI</v>
      </c>
      <c r="O6550" s="3" t="str">
        <f>IF(+OR(I6550="SI",L6550="SI"),"SI","NO")</f>
        <v>SI</v>
      </c>
    </row>
    <row r="6551" spans="1:15" x14ac:dyDescent="0.25">
      <c r="A6551" s="20" t="s">
        <v>4087</v>
      </c>
      <c r="B6551" s="1" t="s">
        <v>4124</v>
      </c>
      <c r="C6551" s="3">
        <v>6</v>
      </c>
      <c r="D6551" s="3" t="str">
        <f>VLOOKUP(Cobertura2021[[#This Row],['#Area]],S:T,2)</f>
        <v>Rural</v>
      </c>
      <c r="E6551" s="1" t="s">
        <v>4127</v>
      </c>
      <c r="F6551" s="3">
        <v>14</v>
      </c>
      <c r="G6551" s="27" t="s">
        <v>5320</v>
      </c>
      <c r="H6551" s="27" t="s">
        <v>5320</v>
      </c>
      <c r="I6551" s="27" t="s">
        <v>5320</v>
      </c>
      <c r="J6551" s="28" t="s">
        <v>21</v>
      </c>
      <c r="K6551" s="28" t="s">
        <v>21</v>
      </c>
      <c r="L6551" s="28" t="s">
        <v>20</v>
      </c>
      <c r="M6551" s="3" t="str">
        <f>IF(+OR(J6551="SI",G6551="SI"),"SI","NO")</f>
        <v>SI</v>
      </c>
      <c r="N6551" s="3" t="str">
        <f>IF(+OR(H6551="SI",K6551="SI"),"SI","NO")</f>
        <v>SI</v>
      </c>
      <c r="O6551" s="3" t="str">
        <f>IF(+OR(I6551="SI",L6551="SI"),"SI","NO")</f>
        <v>SI</v>
      </c>
    </row>
    <row r="6552" spans="1:15" x14ac:dyDescent="0.25">
      <c r="A6552" s="20" t="s">
        <v>4087</v>
      </c>
      <c r="B6552" s="1" t="s">
        <v>4162</v>
      </c>
      <c r="C6552" s="3">
        <v>6</v>
      </c>
      <c r="D6552" s="3" t="str">
        <f>VLOOKUP(Cobertura2021[[#This Row],['#Area]],S:T,2)</f>
        <v>Rural</v>
      </c>
      <c r="E6552" s="1" t="s">
        <v>4166</v>
      </c>
      <c r="F6552" s="3">
        <v>58</v>
      </c>
      <c r="G6552" s="27" t="s">
        <v>5320</v>
      </c>
      <c r="H6552" s="27" t="s">
        <v>5320</v>
      </c>
      <c r="I6552" s="27" t="s">
        <v>5320</v>
      </c>
      <c r="J6552" s="28" t="s">
        <v>21</v>
      </c>
      <c r="K6552" s="28" t="s">
        <v>20</v>
      </c>
      <c r="L6552" s="28" t="s">
        <v>20</v>
      </c>
      <c r="M6552" s="3" t="str">
        <f>IF(+OR(J6552="SI",G6552="SI"),"SI","NO")</f>
        <v>SI</v>
      </c>
      <c r="N6552" s="3" t="str">
        <f>IF(+OR(H6552="SI",K6552="SI"),"SI","NO")</f>
        <v>SI</v>
      </c>
      <c r="O6552" s="3" t="str">
        <f>IF(+OR(I6552="SI",L6552="SI"),"SI","NO")</f>
        <v>SI</v>
      </c>
    </row>
    <row r="6553" spans="1:15" hidden="1" x14ac:dyDescent="0.25">
      <c r="A6553" s="20" t="s">
        <v>4087</v>
      </c>
      <c r="B6553" s="1" t="s">
        <v>2418</v>
      </c>
      <c r="C6553" s="3">
        <v>1</v>
      </c>
      <c r="D6553" s="3" t="e">
        <f>VLOOKUP(Cobertura2021[[#This Row],['#Area]],S:T,2)</f>
        <v>#N/A</v>
      </c>
      <c r="E6553" s="1" t="s">
        <v>570</v>
      </c>
      <c r="F6553" s="3">
        <v>404</v>
      </c>
      <c r="G6553" s="27" t="s">
        <v>5320</v>
      </c>
      <c r="H6553" s="27" t="s">
        <v>5320</v>
      </c>
      <c r="I6553" s="27" t="s">
        <v>5320</v>
      </c>
      <c r="J6553" s="28" t="s">
        <v>21</v>
      </c>
      <c r="K6553" s="28" t="s">
        <v>21</v>
      </c>
      <c r="L6553" s="28" t="s">
        <v>21</v>
      </c>
      <c r="M6553" s="3" t="str">
        <f>IF(+OR(J6553="SI",G6553="SI"),"SI","NO")</f>
        <v>SI</v>
      </c>
      <c r="N6553" s="3" t="str">
        <f>IF(+OR(H6553="SI",K6553="SI"),"SI","NO")</f>
        <v>SI</v>
      </c>
      <c r="O6553" s="3" t="str">
        <f>IF(+OR(I6553="SI",L6553="SI"),"SI","NO")</f>
        <v>SI</v>
      </c>
    </row>
    <row r="6554" spans="1:15" hidden="1" x14ac:dyDescent="0.25">
      <c r="A6554" s="20" t="s">
        <v>4087</v>
      </c>
      <c r="B6554" s="1" t="s">
        <v>2418</v>
      </c>
      <c r="C6554" s="3">
        <v>1</v>
      </c>
      <c r="D6554" s="3" t="e">
        <f>VLOOKUP(Cobertura2021[[#This Row],['#Area]],S:T,2)</f>
        <v>#N/A</v>
      </c>
      <c r="E6554" s="1" t="s">
        <v>529</v>
      </c>
      <c r="F6554" s="3">
        <v>215</v>
      </c>
      <c r="G6554" s="27" t="s">
        <v>5320</v>
      </c>
      <c r="H6554" s="27" t="s">
        <v>5320</v>
      </c>
      <c r="I6554" s="27" t="s">
        <v>5320</v>
      </c>
      <c r="J6554" s="28" t="s">
        <v>21</v>
      </c>
      <c r="K6554" s="28" t="s">
        <v>21</v>
      </c>
      <c r="L6554" s="28" t="s">
        <v>21</v>
      </c>
      <c r="M6554" s="3" t="str">
        <f>IF(+OR(J6554="SI",G6554="SI"),"SI","NO")</f>
        <v>SI</v>
      </c>
      <c r="N6554" s="3" t="str">
        <f>IF(+OR(H6554="SI",K6554="SI"),"SI","NO")</f>
        <v>SI</v>
      </c>
      <c r="O6554" s="3" t="str">
        <f>IF(+OR(I6554="SI",L6554="SI"),"SI","NO")</f>
        <v>SI</v>
      </c>
    </row>
    <row r="6555" spans="1:15" x14ac:dyDescent="0.25">
      <c r="A6555" s="20" t="s">
        <v>4087</v>
      </c>
      <c r="B6555" s="1" t="s">
        <v>4134</v>
      </c>
      <c r="C6555" s="3">
        <v>6</v>
      </c>
      <c r="D6555" s="3" t="str">
        <f>VLOOKUP(Cobertura2021[[#This Row],['#Area]],S:T,2)</f>
        <v>Rural</v>
      </c>
      <c r="E6555" s="1" t="s">
        <v>4136</v>
      </c>
      <c r="F6555" s="3">
        <v>51</v>
      </c>
      <c r="G6555" s="27" t="s">
        <v>5320</v>
      </c>
      <c r="H6555" s="27" t="s">
        <v>5320</v>
      </c>
      <c r="I6555" s="27" t="s">
        <v>5320</v>
      </c>
      <c r="J6555" s="28" t="s">
        <v>21</v>
      </c>
      <c r="K6555" s="28" t="s">
        <v>21</v>
      </c>
      <c r="L6555" s="28" t="s">
        <v>20</v>
      </c>
      <c r="M6555" s="3" t="str">
        <f>IF(+OR(J6555="SI",G6555="SI"),"SI","NO")</f>
        <v>SI</v>
      </c>
      <c r="N6555" s="3" t="str">
        <f>IF(+OR(H6555="SI",K6555="SI"),"SI","NO")</f>
        <v>SI</v>
      </c>
      <c r="O6555" s="3" t="str">
        <f>IF(+OR(I6555="SI",L6555="SI"),"SI","NO")</f>
        <v>SI</v>
      </c>
    </row>
    <row r="6556" spans="1:15" x14ac:dyDescent="0.25">
      <c r="A6556" s="20" t="s">
        <v>4087</v>
      </c>
      <c r="B6556" s="1" t="s">
        <v>4218</v>
      </c>
      <c r="C6556" s="3">
        <v>6</v>
      </c>
      <c r="D6556" s="3" t="str">
        <f>VLOOKUP(Cobertura2021[[#This Row],['#Area]],S:T,2)</f>
        <v>Rural</v>
      </c>
      <c r="E6556" s="1" t="s">
        <v>4207</v>
      </c>
      <c r="F6556" s="3">
        <v>21</v>
      </c>
      <c r="G6556" s="27" t="s">
        <v>5320</v>
      </c>
      <c r="H6556" s="27" t="s">
        <v>5320</v>
      </c>
      <c r="I6556" s="27" t="s">
        <v>5320</v>
      </c>
      <c r="J6556" s="28" t="s">
        <v>21</v>
      </c>
      <c r="K6556" s="28" t="s">
        <v>21</v>
      </c>
      <c r="L6556" s="28" t="s">
        <v>20</v>
      </c>
      <c r="M6556" s="3" t="str">
        <f>IF(+OR(J6556="SI",G6556="SI"),"SI","NO")</f>
        <v>SI</v>
      </c>
      <c r="N6556" s="3" t="str">
        <f>IF(+OR(H6556="SI",K6556="SI"),"SI","NO")</f>
        <v>SI</v>
      </c>
      <c r="O6556" s="3" t="str">
        <f>IF(+OR(I6556="SI",L6556="SI"),"SI","NO")</f>
        <v>SI</v>
      </c>
    </row>
    <row r="6557" spans="1:15" hidden="1" x14ac:dyDescent="0.25">
      <c r="A6557" s="20" t="s">
        <v>4087</v>
      </c>
      <c r="B6557" s="1" t="s">
        <v>4149</v>
      </c>
      <c r="C6557" s="3">
        <v>1</v>
      </c>
      <c r="D6557" s="3" t="e">
        <f>VLOOKUP(Cobertura2021[[#This Row],['#Area]],S:T,2)</f>
        <v>#N/A</v>
      </c>
      <c r="E6557" s="1" t="s">
        <v>4151</v>
      </c>
      <c r="F6557" s="3">
        <v>39</v>
      </c>
      <c r="G6557" s="27" t="s">
        <v>5320</v>
      </c>
      <c r="H6557" s="27" t="s">
        <v>5320</v>
      </c>
      <c r="I6557" s="27" t="s">
        <v>5320</v>
      </c>
      <c r="J6557" s="28" t="s">
        <v>21</v>
      </c>
      <c r="K6557" s="28" t="s">
        <v>21</v>
      </c>
      <c r="L6557" s="28" t="s">
        <v>20</v>
      </c>
      <c r="M6557" s="3" t="str">
        <f>IF(+OR(J6557="SI",G6557="SI"),"SI","NO")</f>
        <v>SI</v>
      </c>
      <c r="N6557" s="3" t="str">
        <f>IF(+OR(H6557="SI",K6557="SI"),"SI","NO")</f>
        <v>SI</v>
      </c>
      <c r="O6557" s="3" t="str">
        <f>IF(+OR(I6557="SI",L6557="SI"),"SI","NO")</f>
        <v>SI</v>
      </c>
    </row>
    <row r="6558" spans="1:15" hidden="1" x14ac:dyDescent="0.25">
      <c r="A6558" s="20" t="s">
        <v>4087</v>
      </c>
      <c r="B6558" s="1" t="s">
        <v>2418</v>
      </c>
      <c r="C6558" s="3">
        <v>1</v>
      </c>
      <c r="D6558" s="3" t="e">
        <f>VLOOKUP(Cobertura2021[[#This Row],['#Area]],S:T,2)</f>
        <v>#N/A</v>
      </c>
      <c r="E6558" s="1" t="s">
        <v>4097</v>
      </c>
      <c r="F6558" s="3">
        <v>249</v>
      </c>
      <c r="G6558" s="27" t="s">
        <v>5320</v>
      </c>
      <c r="H6558" s="27" t="s">
        <v>5320</v>
      </c>
      <c r="I6558" s="27" t="s">
        <v>5320</v>
      </c>
      <c r="J6558" s="28" t="s">
        <v>21</v>
      </c>
      <c r="K6558" s="28" t="s">
        <v>21</v>
      </c>
      <c r="L6558" s="28" t="s">
        <v>21</v>
      </c>
      <c r="M6558" s="3" t="str">
        <f>IF(+OR(J6558="SI",G6558="SI"),"SI","NO")</f>
        <v>SI</v>
      </c>
      <c r="N6558" s="3" t="str">
        <f>IF(+OR(H6558="SI",K6558="SI"),"SI","NO")</f>
        <v>SI</v>
      </c>
      <c r="O6558" s="3" t="str">
        <f>IF(+OR(I6558="SI",L6558="SI"),"SI","NO")</f>
        <v>SI</v>
      </c>
    </row>
    <row r="6559" spans="1:15" x14ac:dyDescent="0.25">
      <c r="A6559" s="20" t="s">
        <v>4087</v>
      </c>
      <c r="B6559" s="1" t="s">
        <v>4147</v>
      </c>
      <c r="C6559" s="3">
        <v>6</v>
      </c>
      <c r="D6559" s="3" t="str">
        <f>VLOOKUP(Cobertura2021[[#This Row],['#Area]],S:T,2)</f>
        <v>Rural</v>
      </c>
      <c r="E6559" s="1" t="s">
        <v>4100</v>
      </c>
      <c r="F6559" s="3">
        <v>83</v>
      </c>
      <c r="G6559" s="27" t="s">
        <v>5320</v>
      </c>
      <c r="H6559" s="27" t="s">
        <v>5320</v>
      </c>
      <c r="I6559" s="27" t="s">
        <v>5320</v>
      </c>
      <c r="J6559" s="28" t="s">
        <v>21</v>
      </c>
      <c r="K6559" s="28" t="s">
        <v>20</v>
      </c>
      <c r="L6559" s="28" t="s">
        <v>20</v>
      </c>
      <c r="M6559" s="3" t="str">
        <f>IF(+OR(J6559="SI",G6559="SI"),"SI","NO")</f>
        <v>SI</v>
      </c>
      <c r="N6559" s="3" t="str">
        <f>IF(+OR(H6559="SI",K6559="SI"),"SI","NO")</f>
        <v>SI</v>
      </c>
      <c r="O6559" s="3" t="str">
        <f>IF(+OR(I6559="SI",L6559="SI"),"SI","NO")</f>
        <v>SI</v>
      </c>
    </row>
    <row r="6560" spans="1:15" x14ac:dyDescent="0.25">
      <c r="A6560" s="20" t="s">
        <v>4087</v>
      </c>
      <c r="B6560" s="1" t="s">
        <v>2418</v>
      </c>
      <c r="C6560" s="3">
        <v>6</v>
      </c>
      <c r="D6560" s="3" t="str">
        <f>VLOOKUP(Cobertura2021[[#This Row],['#Area]],S:T,2)</f>
        <v>Rural</v>
      </c>
      <c r="E6560" s="1" t="s">
        <v>4100</v>
      </c>
      <c r="F6560" s="3">
        <v>51</v>
      </c>
      <c r="G6560" s="27" t="s">
        <v>5320</v>
      </c>
      <c r="H6560" s="27" t="s">
        <v>5320</v>
      </c>
      <c r="I6560" s="27" t="s">
        <v>5320</v>
      </c>
      <c r="J6560" s="28" t="s">
        <v>21</v>
      </c>
      <c r="K6560" s="28" t="s">
        <v>21</v>
      </c>
      <c r="L6560" s="28" t="s">
        <v>21</v>
      </c>
      <c r="M6560" s="3" t="str">
        <f>IF(+OR(J6560="SI",G6560="SI"),"SI","NO")</f>
        <v>SI</v>
      </c>
      <c r="N6560" s="3" t="str">
        <f>IF(+OR(H6560="SI",K6560="SI"),"SI","NO")</f>
        <v>SI</v>
      </c>
      <c r="O6560" s="3" t="str">
        <f>IF(+OR(I6560="SI",L6560="SI"),"SI","NO")</f>
        <v>SI</v>
      </c>
    </row>
    <row r="6561" spans="1:15" x14ac:dyDescent="0.25">
      <c r="A6561" s="20" t="s">
        <v>4087</v>
      </c>
      <c r="B6561" s="1" t="s">
        <v>4183</v>
      </c>
      <c r="C6561" s="3">
        <v>6</v>
      </c>
      <c r="D6561" s="3" t="str">
        <f>VLOOKUP(Cobertura2021[[#This Row],['#Area]],S:T,2)</f>
        <v>Rural</v>
      </c>
      <c r="E6561" s="1" t="s">
        <v>1056</v>
      </c>
      <c r="F6561" s="3">
        <v>55</v>
      </c>
      <c r="G6561" s="27" t="s">
        <v>5320</v>
      </c>
      <c r="H6561" s="27" t="s">
        <v>5320</v>
      </c>
      <c r="I6561" s="27" t="s">
        <v>5320</v>
      </c>
      <c r="J6561" s="28" t="s">
        <v>21</v>
      </c>
      <c r="K6561" s="28" t="s">
        <v>21</v>
      </c>
      <c r="L6561" s="28" t="s">
        <v>20</v>
      </c>
      <c r="M6561" s="3" t="str">
        <f>IF(+OR(J6561="SI",G6561="SI"),"SI","NO")</f>
        <v>SI</v>
      </c>
      <c r="N6561" s="3" t="str">
        <f>IF(+OR(H6561="SI",K6561="SI"),"SI","NO")</f>
        <v>SI</v>
      </c>
      <c r="O6561" s="3" t="str">
        <f>IF(+OR(I6561="SI",L6561="SI"),"SI","NO")</f>
        <v>SI</v>
      </c>
    </row>
    <row r="6562" spans="1:15" x14ac:dyDescent="0.25">
      <c r="A6562" s="20" t="s">
        <v>4087</v>
      </c>
      <c r="B6562" s="1" t="s">
        <v>4162</v>
      </c>
      <c r="C6562" s="3">
        <v>6</v>
      </c>
      <c r="D6562" s="3" t="str">
        <f>VLOOKUP(Cobertura2021[[#This Row],['#Area]],S:T,2)</f>
        <v>Rural</v>
      </c>
      <c r="E6562" s="1" t="s">
        <v>4172</v>
      </c>
      <c r="F6562" s="3">
        <v>24</v>
      </c>
      <c r="G6562" s="27" t="s">
        <v>5320</v>
      </c>
      <c r="H6562" s="27" t="s">
        <v>5320</v>
      </c>
      <c r="I6562" s="27" t="s">
        <v>5320</v>
      </c>
      <c r="J6562" s="28" t="s">
        <v>21</v>
      </c>
      <c r="K6562" s="28" t="s">
        <v>20</v>
      </c>
      <c r="L6562" s="28" t="s">
        <v>20</v>
      </c>
      <c r="M6562" s="3" t="str">
        <f>IF(+OR(J6562="SI",G6562="SI"),"SI","NO")</f>
        <v>SI</v>
      </c>
      <c r="N6562" s="3" t="str">
        <f>IF(+OR(H6562="SI",K6562="SI"),"SI","NO")</f>
        <v>SI</v>
      </c>
      <c r="O6562" s="3" t="str">
        <f>IF(+OR(I6562="SI",L6562="SI"),"SI","NO")</f>
        <v>SI</v>
      </c>
    </row>
    <row r="6563" spans="1:15" hidden="1" x14ac:dyDescent="0.25">
      <c r="A6563" s="20" t="s">
        <v>4087</v>
      </c>
      <c r="B6563" s="1" t="s">
        <v>2418</v>
      </c>
      <c r="C6563" s="3">
        <v>1</v>
      </c>
      <c r="D6563" s="3" t="e">
        <f>VLOOKUP(Cobertura2021[[#This Row],['#Area]],S:T,2)</f>
        <v>#N/A</v>
      </c>
      <c r="E6563" s="1" t="s">
        <v>3620</v>
      </c>
      <c r="F6563" s="3">
        <v>52</v>
      </c>
      <c r="G6563" s="27" t="s">
        <v>5320</v>
      </c>
      <c r="H6563" s="27" t="s">
        <v>5320</v>
      </c>
      <c r="I6563" s="27" t="s">
        <v>5320</v>
      </c>
      <c r="J6563" s="28" t="s">
        <v>21</v>
      </c>
      <c r="K6563" s="28" t="s">
        <v>21</v>
      </c>
      <c r="L6563" s="28" t="s">
        <v>21</v>
      </c>
      <c r="M6563" s="3" t="str">
        <f>IF(+OR(J6563="SI",G6563="SI"),"SI","NO")</f>
        <v>SI</v>
      </c>
      <c r="N6563" s="3" t="str">
        <f>IF(+OR(H6563="SI",K6563="SI"),"SI","NO")</f>
        <v>SI</v>
      </c>
      <c r="O6563" s="3" t="str">
        <f>IF(+OR(I6563="SI",L6563="SI"),"SI","NO")</f>
        <v>SI</v>
      </c>
    </row>
    <row r="6564" spans="1:15" hidden="1" x14ac:dyDescent="0.25">
      <c r="A6564" s="20" t="s">
        <v>4087</v>
      </c>
      <c r="B6564" s="1" t="s">
        <v>2742</v>
      </c>
      <c r="C6564" s="3">
        <v>1</v>
      </c>
      <c r="D6564" s="3" t="e">
        <f>VLOOKUP(Cobertura2021[[#This Row],['#Area]],S:T,2)</f>
        <v>#N/A</v>
      </c>
      <c r="E6564" s="1" t="s">
        <v>3620</v>
      </c>
      <c r="F6564" s="3">
        <v>23</v>
      </c>
      <c r="G6564" s="27" t="s">
        <v>5320</v>
      </c>
      <c r="H6564" s="27" t="s">
        <v>5320</v>
      </c>
      <c r="I6564" s="27" t="s">
        <v>5320</v>
      </c>
      <c r="J6564" s="28" t="s">
        <v>21</v>
      </c>
      <c r="K6564" s="28" t="s">
        <v>21</v>
      </c>
      <c r="L6564" s="28" t="s">
        <v>20</v>
      </c>
      <c r="M6564" s="3" t="str">
        <f>IF(+OR(J6564="SI",G6564="SI"),"SI","NO")</f>
        <v>SI</v>
      </c>
      <c r="N6564" s="3" t="str">
        <f>IF(+OR(H6564="SI",K6564="SI"),"SI","NO")</f>
        <v>SI</v>
      </c>
      <c r="O6564" s="3" t="str">
        <f>IF(+OR(I6564="SI",L6564="SI"),"SI","NO")</f>
        <v>SI</v>
      </c>
    </row>
    <row r="6565" spans="1:15" x14ac:dyDescent="0.25">
      <c r="A6565" s="20" t="s">
        <v>3411</v>
      </c>
      <c r="B6565" s="1" t="s">
        <v>3740</v>
      </c>
      <c r="C6565" s="3">
        <v>6</v>
      </c>
      <c r="D6565" s="3" t="str">
        <f>VLOOKUP(Cobertura2021[[#This Row],['#Area]],S:T,2)</f>
        <v>Rural</v>
      </c>
      <c r="E6565" s="1" t="s">
        <v>135</v>
      </c>
      <c r="F6565" s="3">
        <v>34</v>
      </c>
      <c r="G6565" s="27" t="s">
        <v>5320</v>
      </c>
      <c r="H6565" s="27" t="s">
        <v>5320</v>
      </c>
      <c r="I6565" s="27" t="s">
        <v>3</v>
      </c>
      <c r="J6565" s="28" t="s">
        <v>20</v>
      </c>
      <c r="K6565" s="28" t="s">
        <v>20</v>
      </c>
      <c r="L6565" s="28" t="s">
        <v>20</v>
      </c>
      <c r="M6565" s="3" t="str">
        <f>IF(+OR(J6565="SI",G6565="SI"),"SI","NO")</f>
        <v>SI</v>
      </c>
      <c r="N6565" s="3" t="str">
        <f>IF(+OR(H6565="SI",K6565="SI"),"SI","NO")</f>
        <v>SI</v>
      </c>
      <c r="O6565" s="3" t="str">
        <f>IF(+OR(I6565="SI",L6565="SI"),"SI","NO")</f>
        <v>NO</v>
      </c>
    </row>
    <row r="6566" spans="1:15" hidden="1" x14ac:dyDescent="0.25">
      <c r="A6566" s="20" t="s">
        <v>4087</v>
      </c>
      <c r="B6566" s="1" t="s">
        <v>4162</v>
      </c>
      <c r="C6566" s="3">
        <v>1</v>
      </c>
      <c r="D6566" s="3" t="e">
        <f>VLOOKUP(Cobertura2021[[#This Row],['#Area]],S:T,2)</f>
        <v>#N/A</v>
      </c>
      <c r="E6566" s="1" t="s">
        <v>4084</v>
      </c>
      <c r="F6566" s="3">
        <v>88</v>
      </c>
      <c r="G6566" s="27" t="s">
        <v>5320</v>
      </c>
      <c r="H6566" s="27" t="s">
        <v>5320</v>
      </c>
      <c r="I6566" s="27" t="s">
        <v>5320</v>
      </c>
      <c r="J6566" s="28" t="s">
        <v>21</v>
      </c>
      <c r="K6566" s="28" t="s">
        <v>21</v>
      </c>
      <c r="L6566" s="28" t="s">
        <v>21</v>
      </c>
      <c r="M6566" s="3" t="str">
        <f>IF(+OR(J6566="SI",G6566="SI"),"SI","NO")</f>
        <v>SI</v>
      </c>
      <c r="N6566" s="3" t="str">
        <f>IF(+OR(H6566="SI",K6566="SI"),"SI","NO")</f>
        <v>SI</v>
      </c>
      <c r="O6566" s="3" t="str">
        <f>IF(+OR(I6566="SI",L6566="SI"),"SI","NO")</f>
        <v>SI</v>
      </c>
    </row>
    <row r="6567" spans="1:15" x14ac:dyDescent="0.25">
      <c r="A6567" s="20" t="s">
        <v>4087</v>
      </c>
      <c r="B6567" s="1" t="s">
        <v>4183</v>
      </c>
      <c r="C6567" s="3">
        <v>6</v>
      </c>
      <c r="D6567" s="3" t="str">
        <f>VLOOKUP(Cobertura2021[[#This Row],['#Area]],S:T,2)</f>
        <v>Rural</v>
      </c>
      <c r="E6567" s="1" t="s">
        <v>4187</v>
      </c>
      <c r="F6567" s="3">
        <v>291</v>
      </c>
      <c r="G6567" s="27" t="s">
        <v>5320</v>
      </c>
      <c r="H6567" s="27" t="s">
        <v>5320</v>
      </c>
      <c r="I6567" s="27" t="s">
        <v>5320</v>
      </c>
      <c r="J6567" s="28" t="s">
        <v>20</v>
      </c>
      <c r="K6567" s="28" t="s">
        <v>20</v>
      </c>
      <c r="L6567" s="28" t="s">
        <v>20</v>
      </c>
      <c r="M6567" s="3" t="str">
        <f>IF(+OR(J6567="SI",G6567="SI"),"SI","NO")</f>
        <v>SI</v>
      </c>
      <c r="N6567" s="3" t="str">
        <f>IF(+OR(H6567="SI",K6567="SI"),"SI","NO")</f>
        <v>SI</v>
      </c>
      <c r="O6567" s="3" t="str">
        <f>IF(+OR(I6567="SI",L6567="SI"),"SI","NO")</f>
        <v>SI</v>
      </c>
    </row>
    <row r="6568" spans="1:15" hidden="1" x14ac:dyDescent="0.25">
      <c r="A6568" s="20" t="s">
        <v>4087</v>
      </c>
      <c r="B6568" s="1" t="s">
        <v>2418</v>
      </c>
      <c r="C6568" s="3">
        <v>1</v>
      </c>
      <c r="D6568" s="3" t="e">
        <f>VLOOKUP(Cobertura2021[[#This Row],['#Area]],S:T,2)</f>
        <v>#N/A</v>
      </c>
      <c r="E6568" s="1" t="s">
        <v>2097</v>
      </c>
      <c r="F6568" s="3">
        <v>271</v>
      </c>
      <c r="G6568" s="27" t="s">
        <v>5320</v>
      </c>
      <c r="H6568" s="27" t="s">
        <v>5320</v>
      </c>
      <c r="I6568" s="27" t="s">
        <v>5320</v>
      </c>
      <c r="J6568" s="28" t="s">
        <v>21</v>
      </c>
      <c r="K6568" s="28" t="s">
        <v>21</v>
      </c>
      <c r="L6568" s="28" t="s">
        <v>21</v>
      </c>
      <c r="M6568" s="3" t="str">
        <f>IF(+OR(J6568="SI",G6568="SI"),"SI","NO")</f>
        <v>SI</v>
      </c>
      <c r="N6568" s="3" t="str">
        <f>IF(+OR(H6568="SI",K6568="SI"),"SI","NO")</f>
        <v>SI</v>
      </c>
      <c r="O6568" s="3" t="str">
        <f>IF(+OR(I6568="SI",L6568="SI"),"SI","NO")</f>
        <v>SI</v>
      </c>
    </row>
    <row r="6569" spans="1:15" x14ac:dyDescent="0.25">
      <c r="A6569" s="20" t="s">
        <v>4087</v>
      </c>
      <c r="B6569" s="1" t="s">
        <v>570</v>
      </c>
      <c r="C6569" s="3">
        <v>6</v>
      </c>
      <c r="D6569" s="3" t="str">
        <f>VLOOKUP(Cobertura2021[[#This Row],['#Area]],S:T,2)</f>
        <v>Rural</v>
      </c>
      <c r="E6569" s="1" t="s">
        <v>2977</v>
      </c>
      <c r="F6569" s="3">
        <v>95</v>
      </c>
      <c r="G6569" s="27" t="s">
        <v>5320</v>
      </c>
      <c r="H6569" s="27" t="s">
        <v>5320</v>
      </c>
      <c r="I6569" s="27" t="s">
        <v>5320</v>
      </c>
      <c r="J6569" s="28" t="s">
        <v>21</v>
      </c>
      <c r="K6569" s="28" t="s">
        <v>20</v>
      </c>
      <c r="L6569" s="28" t="s">
        <v>20</v>
      </c>
      <c r="M6569" s="3" t="str">
        <f>IF(+OR(J6569="SI",G6569="SI"),"SI","NO")</f>
        <v>SI</v>
      </c>
      <c r="N6569" s="3" t="str">
        <f>IF(+OR(H6569="SI",K6569="SI"),"SI","NO")</f>
        <v>SI</v>
      </c>
      <c r="O6569" s="3" t="str">
        <f>IF(+OR(I6569="SI",L6569="SI"),"SI","NO")</f>
        <v>SI</v>
      </c>
    </row>
    <row r="6570" spans="1:15" hidden="1" x14ac:dyDescent="0.25">
      <c r="A6570" s="20" t="s">
        <v>4087</v>
      </c>
      <c r="B6570" s="1" t="s">
        <v>4102</v>
      </c>
      <c r="C6570" s="3">
        <v>1</v>
      </c>
      <c r="D6570" s="3" t="e">
        <f>VLOOKUP(Cobertura2021[[#This Row],['#Area]],S:T,2)</f>
        <v>#N/A</v>
      </c>
      <c r="E6570" s="1" t="s">
        <v>1692</v>
      </c>
      <c r="F6570" s="3">
        <v>41</v>
      </c>
      <c r="G6570" s="27" t="s">
        <v>5320</v>
      </c>
      <c r="H6570" s="27" t="s">
        <v>5320</v>
      </c>
      <c r="I6570" s="27" t="s">
        <v>5320</v>
      </c>
      <c r="J6570" s="28" t="s">
        <v>21</v>
      </c>
      <c r="K6570" s="28" t="s">
        <v>21</v>
      </c>
      <c r="L6570" s="28" t="s">
        <v>21</v>
      </c>
      <c r="M6570" s="3" t="str">
        <f>IF(+OR(J6570="SI",G6570="SI"),"SI","NO")</f>
        <v>SI</v>
      </c>
      <c r="N6570" s="3" t="str">
        <f>IF(+OR(H6570="SI",K6570="SI"),"SI","NO")</f>
        <v>SI</v>
      </c>
      <c r="O6570" s="3" t="str">
        <f>IF(+OR(I6570="SI",L6570="SI"),"SI","NO")</f>
        <v>SI</v>
      </c>
    </row>
    <row r="6571" spans="1:15" x14ac:dyDescent="0.25">
      <c r="A6571" s="20" t="s">
        <v>4087</v>
      </c>
      <c r="B6571" s="1" t="s">
        <v>4147</v>
      </c>
      <c r="C6571" s="3">
        <v>6</v>
      </c>
      <c r="D6571" s="3" t="str">
        <f>VLOOKUP(Cobertura2021[[#This Row],['#Area]],S:T,2)</f>
        <v>Rural</v>
      </c>
      <c r="E6571" s="1" t="s">
        <v>1692</v>
      </c>
      <c r="F6571" s="3">
        <v>71</v>
      </c>
      <c r="G6571" s="27" t="s">
        <v>5320</v>
      </c>
      <c r="H6571" s="27" t="s">
        <v>5320</v>
      </c>
      <c r="I6571" s="27" t="s">
        <v>5320</v>
      </c>
      <c r="J6571" s="28" t="s">
        <v>21</v>
      </c>
      <c r="K6571" s="28" t="s">
        <v>21</v>
      </c>
      <c r="L6571" s="28" t="s">
        <v>20</v>
      </c>
      <c r="M6571" s="3" t="str">
        <f>IF(+OR(J6571="SI",G6571="SI"),"SI","NO")</f>
        <v>SI</v>
      </c>
      <c r="N6571" s="3" t="str">
        <f>IF(+OR(H6571="SI",K6571="SI"),"SI","NO")</f>
        <v>SI</v>
      </c>
      <c r="O6571" s="3" t="str">
        <f>IF(+OR(I6571="SI",L6571="SI"),"SI","NO")</f>
        <v>SI</v>
      </c>
    </row>
    <row r="6572" spans="1:15" hidden="1" x14ac:dyDescent="0.25">
      <c r="A6572" s="20" t="s">
        <v>4087</v>
      </c>
      <c r="B6572" s="1" t="s">
        <v>2418</v>
      </c>
      <c r="C6572" s="3">
        <v>1</v>
      </c>
      <c r="D6572" s="3" t="e">
        <f>VLOOKUP(Cobertura2021[[#This Row],['#Area]],S:T,2)</f>
        <v>#N/A</v>
      </c>
      <c r="E6572" s="1" t="s">
        <v>1692</v>
      </c>
      <c r="F6572" s="3">
        <v>672</v>
      </c>
      <c r="G6572" s="27" t="s">
        <v>5320</v>
      </c>
      <c r="H6572" s="27" t="s">
        <v>5320</v>
      </c>
      <c r="I6572" s="27" t="s">
        <v>5320</v>
      </c>
      <c r="J6572" s="28" t="s">
        <v>21</v>
      </c>
      <c r="K6572" s="28" t="s">
        <v>21</v>
      </c>
      <c r="L6572" s="28" t="s">
        <v>21</v>
      </c>
      <c r="M6572" s="3" t="str">
        <f>IF(+OR(J6572="SI",G6572="SI"),"SI","NO")</f>
        <v>SI</v>
      </c>
      <c r="N6572" s="3" t="str">
        <f>IF(+OR(H6572="SI",K6572="SI"),"SI","NO")</f>
        <v>SI</v>
      </c>
      <c r="O6572" s="3" t="str">
        <f>IF(+OR(I6572="SI",L6572="SI"),"SI","NO")</f>
        <v>SI</v>
      </c>
    </row>
    <row r="6573" spans="1:15" hidden="1" x14ac:dyDescent="0.25">
      <c r="A6573" s="20" t="s">
        <v>4087</v>
      </c>
      <c r="B6573" s="1" t="s">
        <v>570</v>
      </c>
      <c r="C6573" s="3">
        <v>3</v>
      </c>
      <c r="D6573" s="3" t="str">
        <f>VLOOKUP(Cobertura2021[[#This Row],['#Area]],S:T,2)</f>
        <v>Suburbana</v>
      </c>
      <c r="E6573" s="1" t="s">
        <v>4133</v>
      </c>
      <c r="F6573" s="3">
        <v>217</v>
      </c>
      <c r="G6573" s="27" t="s">
        <v>5320</v>
      </c>
      <c r="H6573" s="27" t="s">
        <v>5320</v>
      </c>
      <c r="I6573" s="27" t="s">
        <v>5320</v>
      </c>
      <c r="J6573" s="28" t="s">
        <v>21</v>
      </c>
      <c r="K6573" s="28" t="s">
        <v>20</v>
      </c>
      <c r="L6573" s="28" t="s">
        <v>20</v>
      </c>
      <c r="M6573" s="3" t="str">
        <f>IF(+OR(J6573="SI",G6573="SI"),"SI","NO")</f>
        <v>SI</v>
      </c>
      <c r="N6573" s="3" t="str">
        <f>IF(+OR(H6573="SI",K6573="SI"),"SI","NO")</f>
        <v>SI</v>
      </c>
      <c r="O6573" s="3" t="str">
        <f>IF(+OR(I6573="SI",L6573="SI"),"SI","NO")</f>
        <v>SI</v>
      </c>
    </row>
    <row r="6574" spans="1:15" x14ac:dyDescent="0.25">
      <c r="A6574" s="20" t="s">
        <v>3411</v>
      </c>
      <c r="B6574" s="1" t="s">
        <v>3787</v>
      </c>
      <c r="C6574" s="3">
        <v>6</v>
      </c>
      <c r="D6574" s="3" t="str">
        <f>VLOOKUP(Cobertura2021[[#This Row],['#Area]],S:T,2)</f>
        <v>Rural</v>
      </c>
      <c r="E6574" s="1" t="s">
        <v>3802</v>
      </c>
      <c r="F6574" s="3">
        <v>128</v>
      </c>
      <c r="G6574" s="27" t="s">
        <v>5320</v>
      </c>
      <c r="H6574" s="27" t="s">
        <v>3</v>
      </c>
      <c r="I6574" s="27" t="s">
        <v>3</v>
      </c>
      <c r="J6574" s="28" t="s">
        <v>21</v>
      </c>
      <c r="K6574" s="28" t="s">
        <v>20</v>
      </c>
      <c r="L6574" s="28" t="s">
        <v>20</v>
      </c>
      <c r="M6574" s="3" t="str">
        <f>IF(+OR(J6574="SI",G6574="SI"),"SI","NO")</f>
        <v>SI</v>
      </c>
      <c r="N6574" s="3" t="str">
        <f>IF(+OR(H6574="SI",K6574="SI"),"SI","NO")</f>
        <v>NO</v>
      </c>
      <c r="O6574" s="3" t="str">
        <f>IF(+OR(I6574="SI",L6574="SI"),"SI","NO")</f>
        <v>NO</v>
      </c>
    </row>
    <row r="6575" spans="1:15" x14ac:dyDescent="0.25">
      <c r="A6575" s="20" t="s">
        <v>4087</v>
      </c>
      <c r="B6575" s="1" t="s">
        <v>570</v>
      </c>
      <c r="C6575" s="3">
        <v>6</v>
      </c>
      <c r="D6575" s="3" t="str">
        <f>VLOOKUP(Cobertura2021[[#This Row],['#Area]],S:T,2)</f>
        <v>Rural</v>
      </c>
      <c r="E6575" s="1" t="s">
        <v>3209</v>
      </c>
      <c r="F6575" s="3">
        <v>39</v>
      </c>
      <c r="G6575" s="27" t="s">
        <v>5320</v>
      </c>
      <c r="H6575" s="27" t="s">
        <v>5320</v>
      </c>
      <c r="I6575" s="27" t="s">
        <v>5320</v>
      </c>
      <c r="J6575" s="28" t="s">
        <v>21</v>
      </c>
      <c r="K6575" s="28" t="s">
        <v>20</v>
      </c>
      <c r="L6575" s="28" t="s">
        <v>20</v>
      </c>
      <c r="M6575" s="3" t="str">
        <f>IF(+OR(J6575="SI",G6575="SI"),"SI","NO")</f>
        <v>SI</v>
      </c>
      <c r="N6575" s="3" t="str">
        <f>IF(+OR(H6575="SI",K6575="SI"),"SI","NO")</f>
        <v>SI</v>
      </c>
      <c r="O6575" s="3" t="str">
        <f>IF(+OR(I6575="SI",L6575="SI"),"SI","NO")</f>
        <v>SI</v>
      </c>
    </row>
    <row r="6576" spans="1:15" x14ac:dyDescent="0.25">
      <c r="A6576" s="20" t="s">
        <v>4087</v>
      </c>
      <c r="B6576" s="1" t="s">
        <v>4162</v>
      </c>
      <c r="C6576" s="3">
        <v>6</v>
      </c>
      <c r="D6576" s="3" t="str">
        <f>VLOOKUP(Cobertura2021[[#This Row],['#Area]],S:T,2)</f>
        <v>Rural</v>
      </c>
      <c r="E6576" s="1" t="s">
        <v>3209</v>
      </c>
      <c r="F6576" s="3">
        <v>89</v>
      </c>
      <c r="G6576" s="27" t="s">
        <v>5320</v>
      </c>
      <c r="H6576" s="27" t="s">
        <v>5320</v>
      </c>
      <c r="I6576" s="27" t="s">
        <v>5320</v>
      </c>
      <c r="J6576" s="28" t="s">
        <v>21</v>
      </c>
      <c r="K6576" s="28" t="s">
        <v>21</v>
      </c>
      <c r="L6576" s="28" t="s">
        <v>20</v>
      </c>
      <c r="M6576" s="3" t="str">
        <f>IF(+OR(J6576="SI",G6576="SI"),"SI","NO")</f>
        <v>SI</v>
      </c>
      <c r="N6576" s="3" t="str">
        <f>IF(+OR(H6576="SI",K6576="SI"),"SI","NO")</f>
        <v>SI</v>
      </c>
      <c r="O6576" s="3" t="str">
        <f>IF(+OR(I6576="SI",L6576="SI"),"SI","NO")</f>
        <v>SI</v>
      </c>
    </row>
    <row r="6577" spans="1:15" x14ac:dyDescent="0.25">
      <c r="A6577" s="20" t="s">
        <v>4087</v>
      </c>
      <c r="B6577" s="1" t="s">
        <v>4149</v>
      </c>
      <c r="C6577" s="3">
        <v>6</v>
      </c>
      <c r="D6577" s="3" t="str">
        <f>VLOOKUP(Cobertura2021[[#This Row],['#Area]],S:T,2)</f>
        <v>Rural</v>
      </c>
      <c r="E6577" s="1" t="s">
        <v>276</v>
      </c>
      <c r="F6577" s="3">
        <v>42</v>
      </c>
      <c r="G6577" s="27" t="s">
        <v>5320</v>
      </c>
      <c r="H6577" s="27" t="s">
        <v>5320</v>
      </c>
      <c r="I6577" s="27" t="s">
        <v>5320</v>
      </c>
      <c r="J6577" s="28" t="s">
        <v>21</v>
      </c>
      <c r="K6577" s="28" t="s">
        <v>21</v>
      </c>
      <c r="L6577" s="28" t="s">
        <v>20</v>
      </c>
      <c r="M6577" s="3" t="str">
        <f>IF(+OR(J6577="SI",G6577="SI"),"SI","NO")</f>
        <v>SI</v>
      </c>
      <c r="N6577" s="3" t="str">
        <f>IF(+OR(H6577="SI",K6577="SI"),"SI","NO")</f>
        <v>SI</v>
      </c>
      <c r="O6577" s="3" t="str">
        <f>IF(+OR(I6577="SI",L6577="SI"),"SI","NO")</f>
        <v>SI</v>
      </c>
    </row>
    <row r="6578" spans="1:15" x14ac:dyDescent="0.25">
      <c r="A6578" s="20" t="s">
        <v>3411</v>
      </c>
      <c r="B6578" s="1" t="s">
        <v>3787</v>
      </c>
      <c r="C6578" s="3">
        <v>6</v>
      </c>
      <c r="D6578" s="3" t="str">
        <f>VLOOKUP(Cobertura2021[[#This Row],['#Area]],S:T,2)</f>
        <v>Rural</v>
      </c>
      <c r="E6578" s="1" t="s">
        <v>3791</v>
      </c>
      <c r="F6578" s="3">
        <v>187</v>
      </c>
      <c r="G6578" s="27" t="s">
        <v>5320</v>
      </c>
      <c r="H6578" s="27" t="s">
        <v>3</v>
      </c>
      <c r="I6578" s="27" t="s">
        <v>3</v>
      </c>
      <c r="J6578" s="28" t="s">
        <v>20</v>
      </c>
      <c r="K6578" s="28" t="s">
        <v>20</v>
      </c>
      <c r="L6578" s="28" t="s">
        <v>20</v>
      </c>
      <c r="M6578" s="3" t="str">
        <f>IF(+OR(J6578="SI",G6578="SI"),"SI","NO")</f>
        <v>SI</v>
      </c>
      <c r="N6578" s="3" t="str">
        <f>IF(+OR(H6578="SI",K6578="SI"),"SI","NO")</f>
        <v>NO</v>
      </c>
      <c r="O6578" s="3" t="str">
        <f>IF(+OR(I6578="SI",L6578="SI"),"SI","NO")</f>
        <v>NO</v>
      </c>
    </row>
    <row r="6579" spans="1:15" x14ac:dyDescent="0.25">
      <c r="A6579" s="20" t="s">
        <v>4087</v>
      </c>
      <c r="B6579" s="1" t="s">
        <v>4218</v>
      </c>
      <c r="C6579" s="3">
        <v>6</v>
      </c>
      <c r="D6579" s="3" t="str">
        <f>VLOOKUP(Cobertura2021[[#This Row],['#Area]],S:T,2)</f>
        <v>Rural</v>
      </c>
      <c r="E6579" s="1" t="s">
        <v>4219</v>
      </c>
      <c r="F6579" s="3">
        <v>39</v>
      </c>
      <c r="G6579" s="27" t="s">
        <v>5320</v>
      </c>
      <c r="H6579" s="27" t="s">
        <v>5320</v>
      </c>
      <c r="I6579" s="27" t="s">
        <v>5320</v>
      </c>
      <c r="J6579" s="28" t="s">
        <v>21</v>
      </c>
      <c r="K6579" s="28" t="s">
        <v>20</v>
      </c>
      <c r="L6579" s="28" t="s">
        <v>20</v>
      </c>
      <c r="M6579" s="3" t="str">
        <f>IF(+OR(J6579="SI",G6579="SI"),"SI","NO")</f>
        <v>SI</v>
      </c>
      <c r="N6579" s="3" t="str">
        <f>IF(+OR(H6579="SI",K6579="SI"),"SI","NO")</f>
        <v>SI</v>
      </c>
      <c r="O6579" s="3" t="str">
        <f>IF(+OR(I6579="SI",L6579="SI"),"SI","NO")</f>
        <v>SI</v>
      </c>
    </row>
    <row r="6580" spans="1:15" hidden="1" x14ac:dyDescent="0.25">
      <c r="A6580" s="20" t="s">
        <v>4087</v>
      </c>
      <c r="B6580" s="1" t="s">
        <v>2742</v>
      </c>
      <c r="C6580" s="3">
        <v>1</v>
      </c>
      <c r="D6580" s="3" t="e">
        <f>VLOOKUP(Cobertura2021[[#This Row],['#Area]],S:T,2)</f>
        <v>#N/A</v>
      </c>
      <c r="E6580" s="1" t="s">
        <v>6</v>
      </c>
      <c r="F6580" s="3">
        <v>12</v>
      </c>
      <c r="G6580" s="27" t="s">
        <v>5320</v>
      </c>
      <c r="H6580" s="27" t="s">
        <v>5320</v>
      </c>
      <c r="I6580" s="27" t="s">
        <v>5320</v>
      </c>
      <c r="J6580" s="28" t="s">
        <v>21</v>
      </c>
      <c r="K6580" s="28" t="s">
        <v>21</v>
      </c>
      <c r="L6580" s="28" t="s">
        <v>20</v>
      </c>
      <c r="M6580" s="3" t="str">
        <f>IF(+OR(J6580="SI",G6580="SI"),"SI","NO")</f>
        <v>SI</v>
      </c>
      <c r="N6580" s="3" t="str">
        <f>IF(+OR(H6580="SI",K6580="SI"),"SI","NO")</f>
        <v>SI</v>
      </c>
      <c r="O6580" s="3" t="str">
        <f>IF(+OR(I6580="SI",L6580="SI"),"SI","NO")</f>
        <v>SI</v>
      </c>
    </row>
    <row r="6581" spans="1:15" hidden="1" x14ac:dyDescent="0.25">
      <c r="A6581" s="20" t="s">
        <v>4087</v>
      </c>
      <c r="B6581" s="1" t="s">
        <v>2418</v>
      </c>
      <c r="C6581" s="3">
        <v>1</v>
      </c>
      <c r="D6581" s="3" t="e">
        <f>VLOOKUP(Cobertura2021[[#This Row],['#Area]],S:T,2)</f>
        <v>#N/A</v>
      </c>
      <c r="E6581" s="1" t="s">
        <v>1144</v>
      </c>
      <c r="F6581" s="3">
        <v>176</v>
      </c>
      <c r="G6581" s="27" t="s">
        <v>5320</v>
      </c>
      <c r="H6581" s="27" t="s">
        <v>5320</v>
      </c>
      <c r="I6581" s="27" t="s">
        <v>5320</v>
      </c>
      <c r="J6581" s="28" t="s">
        <v>21</v>
      </c>
      <c r="K6581" s="28" t="s">
        <v>21</v>
      </c>
      <c r="L6581" s="28" t="s">
        <v>21</v>
      </c>
      <c r="M6581" s="3" t="str">
        <f>IF(+OR(J6581="SI",G6581="SI"),"SI","NO")</f>
        <v>SI</v>
      </c>
      <c r="N6581" s="3" t="str">
        <f>IF(+OR(H6581="SI",K6581="SI"),"SI","NO")</f>
        <v>SI</v>
      </c>
      <c r="O6581" s="3" t="str">
        <f>IF(+OR(I6581="SI",L6581="SI"),"SI","NO")</f>
        <v>SI</v>
      </c>
    </row>
    <row r="6582" spans="1:15" x14ac:dyDescent="0.25">
      <c r="A6582" s="20" t="s">
        <v>4087</v>
      </c>
      <c r="B6582" s="1" t="s">
        <v>2418</v>
      </c>
      <c r="C6582" s="3">
        <v>6</v>
      </c>
      <c r="D6582" s="3" t="str">
        <f>VLOOKUP(Cobertura2021[[#This Row],['#Area]],S:T,2)</f>
        <v>Rural</v>
      </c>
      <c r="E6582" s="1" t="s">
        <v>1144</v>
      </c>
      <c r="F6582" s="3">
        <v>68</v>
      </c>
      <c r="G6582" s="27" t="s">
        <v>5320</v>
      </c>
      <c r="H6582" s="27" t="s">
        <v>5320</v>
      </c>
      <c r="I6582" s="27" t="s">
        <v>5320</v>
      </c>
      <c r="J6582" s="28" t="s">
        <v>21</v>
      </c>
      <c r="K6582" s="28" t="s">
        <v>21</v>
      </c>
      <c r="L6582" s="28" t="s">
        <v>21</v>
      </c>
      <c r="M6582" s="3" t="str">
        <f>IF(+OR(J6582="SI",G6582="SI"),"SI","NO")</f>
        <v>SI</v>
      </c>
      <c r="N6582" s="3" t="str">
        <f>IF(+OR(H6582="SI",K6582="SI"),"SI","NO")</f>
        <v>SI</v>
      </c>
      <c r="O6582" s="3" t="str">
        <f>IF(+OR(I6582="SI",L6582="SI"),"SI","NO")</f>
        <v>SI</v>
      </c>
    </row>
    <row r="6583" spans="1:15" hidden="1" x14ac:dyDescent="0.25">
      <c r="A6583" s="20" t="s">
        <v>4087</v>
      </c>
      <c r="B6583" s="1" t="s">
        <v>4149</v>
      </c>
      <c r="C6583" s="3">
        <v>1</v>
      </c>
      <c r="D6583" s="3" t="e">
        <f>VLOOKUP(Cobertura2021[[#This Row],['#Area]],S:T,2)</f>
        <v>#N/A</v>
      </c>
      <c r="E6583" s="1" t="s">
        <v>2922</v>
      </c>
      <c r="F6583" s="3">
        <v>34</v>
      </c>
      <c r="G6583" s="27" t="s">
        <v>5320</v>
      </c>
      <c r="H6583" s="27" t="s">
        <v>5320</v>
      </c>
      <c r="I6583" s="27" t="s">
        <v>5320</v>
      </c>
      <c r="J6583" s="28" t="s">
        <v>21</v>
      </c>
      <c r="K6583" s="28" t="s">
        <v>21</v>
      </c>
      <c r="L6583" s="28" t="s">
        <v>20</v>
      </c>
      <c r="M6583" s="3" t="str">
        <f>IF(+OR(J6583="SI",G6583="SI"),"SI","NO")</f>
        <v>SI</v>
      </c>
      <c r="N6583" s="3" t="str">
        <f>IF(+OR(H6583="SI",K6583="SI"),"SI","NO")</f>
        <v>SI</v>
      </c>
      <c r="O6583" s="3" t="str">
        <f>IF(+OR(I6583="SI",L6583="SI"),"SI","NO")</f>
        <v>SI</v>
      </c>
    </row>
    <row r="6584" spans="1:15" x14ac:dyDescent="0.25">
      <c r="A6584" s="20" t="s">
        <v>4087</v>
      </c>
      <c r="B6584" s="1" t="s">
        <v>4134</v>
      </c>
      <c r="C6584" s="3">
        <v>6</v>
      </c>
      <c r="D6584" s="3" t="str">
        <f>VLOOKUP(Cobertura2021[[#This Row],['#Area]],S:T,2)</f>
        <v>Rural</v>
      </c>
      <c r="E6584" s="1" t="s">
        <v>4137</v>
      </c>
      <c r="F6584" s="3">
        <v>56</v>
      </c>
      <c r="G6584" s="27" t="s">
        <v>5320</v>
      </c>
      <c r="H6584" s="27" t="s">
        <v>5320</v>
      </c>
      <c r="I6584" s="27" t="s">
        <v>5320</v>
      </c>
      <c r="J6584" s="28" t="s">
        <v>21</v>
      </c>
      <c r="K6584" s="28" t="s">
        <v>20</v>
      </c>
      <c r="L6584" s="28" t="s">
        <v>20</v>
      </c>
      <c r="M6584" s="3" t="str">
        <f>IF(+OR(J6584="SI",G6584="SI"),"SI","NO")</f>
        <v>SI</v>
      </c>
      <c r="N6584" s="3" t="str">
        <f>IF(+OR(H6584="SI",K6584="SI"),"SI","NO")</f>
        <v>SI</v>
      </c>
      <c r="O6584" s="3" t="str">
        <f>IF(+OR(I6584="SI",L6584="SI"),"SI","NO")</f>
        <v>SI</v>
      </c>
    </row>
    <row r="6585" spans="1:15" hidden="1" x14ac:dyDescent="0.25">
      <c r="A6585" s="20" t="s">
        <v>4087</v>
      </c>
      <c r="B6585" s="1" t="s">
        <v>1367</v>
      </c>
      <c r="C6585" s="3">
        <v>1</v>
      </c>
      <c r="D6585" s="3" t="e">
        <f>VLOOKUP(Cobertura2021[[#This Row],['#Area]],S:T,2)</f>
        <v>#N/A</v>
      </c>
      <c r="E6585" s="1" t="s">
        <v>3658</v>
      </c>
      <c r="F6585" s="3">
        <v>221</v>
      </c>
      <c r="G6585" s="27" t="s">
        <v>5320</v>
      </c>
      <c r="H6585" s="27" t="s">
        <v>5320</v>
      </c>
      <c r="I6585" s="27" t="s">
        <v>5320</v>
      </c>
      <c r="J6585" s="28" t="s">
        <v>21</v>
      </c>
      <c r="K6585" s="28" t="s">
        <v>21</v>
      </c>
      <c r="L6585" s="28" t="s">
        <v>21</v>
      </c>
      <c r="M6585" s="3" t="str">
        <f>IF(+OR(J6585="SI",G6585="SI"),"SI","NO")</f>
        <v>SI</v>
      </c>
      <c r="N6585" s="3" t="str">
        <f>IF(+OR(H6585="SI",K6585="SI"),"SI","NO")</f>
        <v>SI</v>
      </c>
      <c r="O6585" s="3" t="str">
        <f>IF(+OR(I6585="SI",L6585="SI"),"SI","NO")</f>
        <v>SI</v>
      </c>
    </row>
    <row r="6586" spans="1:15" hidden="1" x14ac:dyDescent="0.25">
      <c r="A6586" s="20" t="s">
        <v>4087</v>
      </c>
      <c r="B6586" s="1" t="s">
        <v>4183</v>
      </c>
      <c r="C6586" s="3">
        <v>1</v>
      </c>
      <c r="D6586" s="3" t="e">
        <f>VLOOKUP(Cobertura2021[[#This Row],['#Area]],S:T,2)</f>
        <v>#N/A</v>
      </c>
      <c r="E6586" s="1" t="s">
        <v>4184</v>
      </c>
      <c r="F6586" s="3">
        <v>57</v>
      </c>
      <c r="G6586" s="27" t="s">
        <v>5320</v>
      </c>
      <c r="H6586" s="27" t="s">
        <v>5320</v>
      </c>
      <c r="I6586" s="27" t="s">
        <v>5320</v>
      </c>
      <c r="J6586" s="28" t="s">
        <v>21</v>
      </c>
      <c r="K6586" s="28" t="s">
        <v>21</v>
      </c>
      <c r="L6586" s="28" t="s">
        <v>20</v>
      </c>
      <c r="M6586" s="3" t="str">
        <f>IF(+OR(J6586="SI",G6586="SI"),"SI","NO")</f>
        <v>SI</v>
      </c>
      <c r="N6586" s="3" t="str">
        <f>IF(+OR(H6586="SI",K6586="SI"),"SI","NO")</f>
        <v>SI</v>
      </c>
      <c r="O6586" s="3" t="str">
        <f>IF(+OR(I6586="SI",L6586="SI"),"SI","NO")</f>
        <v>SI</v>
      </c>
    </row>
    <row r="6587" spans="1:15" hidden="1" x14ac:dyDescent="0.25">
      <c r="A6587" s="20" t="s">
        <v>4087</v>
      </c>
      <c r="B6587" s="1" t="s">
        <v>1367</v>
      </c>
      <c r="C6587" s="3">
        <v>1</v>
      </c>
      <c r="D6587" s="3" t="e">
        <f>VLOOKUP(Cobertura2021[[#This Row],['#Area]],S:T,2)</f>
        <v>#N/A</v>
      </c>
      <c r="E6587" s="1" t="s">
        <v>644</v>
      </c>
      <c r="F6587" s="3">
        <v>102</v>
      </c>
      <c r="G6587" s="27" t="s">
        <v>5320</v>
      </c>
      <c r="H6587" s="27" t="s">
        <v>5320</v>
      </c>
      <c r="I6587" s="27" t="s">
        <v>5320</v>
      </c>
      <c r="J6587" s="28" t="s">
        <v>21</v>
      </c>
      <c r="K6587" s="28" t="s">
        <v>21</v>
      </c>
      <c r="L6587" s="28" t="s">
        <v>21</v>
      </c>
      <c r="M6587" s="3" t="str">
        <f>IF(+OR(J6587="SI",G6587="SI"),"SI","NO")</f>
        <v>SI</v>
      </c>
      <c r="N6587" s="3" t="str">
        <f>IF(+OR(H6587="SI",K6587="SI"),"SI","NO")</f>
        <v>SI</v>
      </c>
      <c r="O6587" s="3" t="str">
        <f>IF(+OR(I6587="SI",L6587="SI"),"SI","NO")</f>
        <v>SI</v>
      </c>
    </row>
    <row r="6588" spans="1:15" x14ac:dyDescent="0.25">
      <c r="A6588" s="20" t="s">
        <v>1926</v>
      </c>
      <c r="B6588" s="1" t="s">
        <v>1508</v>
      </c>
      <c r="C6588" s="3">
        <v>6</v>
      </c>
      <c r="D6588" s="3" t="str">
        <f>VLOOKUP(Cobertura2021[[#This Row],['#Area]],S:T,2)</f>
        <v>Rural</v>
      </c>
      <c r="E6588" s="1" t="s">
        <v>38</v>
      </c>
      <c r="F6588" s="3">
        <v>58</v>
      </c>
      <c r="G6588" s="27" t="s">
        <v>5320</v>
      </c>
      <c r="H6588" s="27" t="s">
        <v>3</v>
      </c>
      <c r="I6588" s="27" t="s">
        <v>3</v>
      </c>
      <c r="J6588" s="28" t="s">
        <v>21</v>
      </c>
      <c r="K6588" s="28" t="s">
        <v>20</v>
      </c>
      <c r="L6588" s="28" t="s">
        <v>20</v>
      </c>
      <c r="M6588" s="3" t="str">
        <f>IF(+OR(J6588="SI",G6588="SI"),"SI","NO")</f>
        <v>SI</v>
      </c>
      <c r="N6588" s="3" t="str">
        <f>IF(+OR(H6588="SI",K6588="SI"),"SI","NO")</f>
        <v>NO</v>
      </c>
      <c r="O6588" s="3" t="str">
        <f>IF(+OR(I6588="SI",L6588="SI"),"SI","NO")</f>
        <v>NO</v>
      </c>
    </row>
    <row r="6589" spans="1:15" hidden="1" x14ac:dyDescent="0.25">
      <c r="A6589" s="20" t="s">
        <v>4087</v>
      </c>
      <c r="B6589" s="1" t="s">
        <v>2418</v>
      </c>
      <c r="C6589" s="3">
        <v>1</v>
      </c>
      <c r="D6589" s="3" t="e">
        <f>VLOOKUP(Cobertura2021[[#This Row],['#Area]],S:T,2)</f>
        <v>#N/A</v>
      </c>
      <c r="E6589" s="1" t="s">
        <v>644</v>
      </c>
      <c r="F6589" s="3">
        <v>1168</v>
      </c>
      <c r="G6589" s="27" t="s">
        <v>5320</v>
      </c>
      <c r="H6589" s="27" t="s">
        <v>5320</v>
      </c>
      <c r="I6589" s="27" t="s">
        <v>5320</v>
      </c>
      <c r="J6589" s="28" t="s">
        <v>21</v>
      </c>
      <c r="K6589" s="28" t="s">
        <v>21</v>
      </c>
      <c r="L6589" s="28" t="s">
        <v>21</v>
      </c>
      <c r="M6589" s="3" t="str">
        <f>IF(+OR(J6589="SI",G6589="SI"),"SI","NO")</f>
        <v>SI</v>
      </c>
      <c r="N6589" s="3" t="str">
        <f>IF(+OR(H6589="SI",K6589="SI"),"SI","NO")</f>
        <v>SI</v>
      </c>
      <c r="O6589" s="3" t="str">
        <f>IF(+OR(I6589="SI",L6589="SI"),"SI","NO")</f>
        <v>SI</v>
      </c>
    </row>
    <row r="6590" spans="1:15" x14ac:dyDescent="0.25">
      <c r="A6590" s="20" t="s">
        <v>4087</v>
      </c>
      <c r="B6590" s="1" t="s">
        <v>4183</v>
      </c>
      <c r="C6590" s="3">
        <v>6</v>
      </c>
      <c r="D6590" s="3" t="str">
        <f>VLOOKUP(Cobertura2021[[#This Row],['#Area]],S:T,2)</f>
        <v>Rural</v>
      </c>
      <c r="E6590" s="1" t="s">
        <v>4186</v>
      </c>
      <c r="F6590" s="3">
        <v>62</v>
      </c>
      <c r="G6590" s="27" t="s">
        <v>5320</v>
      </c>
      <c r="H6590" s="27" t="s">
        <v>5320</v>
      </c>
      <c r="I6590" s="27" t="s">
        <v>5320</v>
      </c>
      <c r="J6590" s="28" t="s">
        <v>21</v>
      </c>
      <c r="K6590" s="28" t="s">
        <v>20</v>
      </c>
      <c r="L6590" s="28" t="s">
        <v>20</v>
      </c>
      <c r="M6590" s="3" t="str">
        <f>IF(+OR(J6590="SI",G6590="SI"),"SI","NO")</f>
        <v>SI</v>
      </c>
      <c r="N6590" s="3" t="str">
        <f>IF(+OR(H6590="SI",K6590="SI"),"SI","NO")</f>
        <v>SI</v>
      </c>
      <c r="O6590" s="3" t="str">
        <f>IF(+OR(I6590="SI",L6590="SI"),"SI","NO")</f>
        <v>SI</v>
      </c>
    </row>
    <row r="6591" spans="1:15" x14ac:dyDescent="0.25">
      <c r="A6591" s="20" t="s">
        <v>4087</v>
      </c>
      <c r="B6591" s="1" t="s">
        <v>4141</v>
      </c>
      <c r="C6591" s="3">
        <v>6</v>
      </c>
      <c r="D6591" s="3" t="str">
        <f>VLOOKUP(Cobertura2021[[#This Row],['#Area]],S:T,2)</f>
        <v>Rural</v>
      </c>
      <c r="E6591" s="1" t="s">
        <v>4145</v>
      </c>
      <c r="F6591" s="3">
        <v>8</v>
      </c>
      <c r="G6591" s="27" t="s">
        <v>5320</v>
      </c>
      <c r="H6591" s="27" t="s">
        <v>5320</v>
      </c>
      <c r="I6591" s="27" t="s">
        <v>5320</v>
      </c>
      <c r="J6591" s="28" t="s">
        <v>21</v>
      </c>
      <c r="K6591" s="28" t="s">
        <v>21</v>
      </c>
      <c r="L6591" s="28" t="s">
        <v>21</v>
      </c>
      <c r="M6591" s="3" t="str">
        <f>IF(+OR(J6591="SI",G6591="SI"),"SI","NO")</f>
        <v>SI</v>
      </c>
      <c r="N6591" s="3" t="str">
        <f>IF(+OR(H6591="SI",K6591="SI"),"SI","NO")</f>
        <v>SI</v>
      </c>
      <c r="O6591" s="3" t="str">
        <f>IF(+OR(I6591="SI",L6591="SI"),"SI","NO")</f>
        <v>SI</v>
      </c>
    </row>
    <row r="6592" spans="1:15" x14ac:dyDescent="0.25">
      <c r="A6592" s="20" t="s">
        <v>4087</v>
      </c>
      <c r="B6592" s="1" t="s">
        <v>4141</v>
      </c>
      <c r="C6592" s="3">
        <v>6</v>
      </c>
      <c r="D6592" s="3" t="str">
        <f>VLOOKUP(Cobertura2021[[#This Row],['#Area]],S:T,2)</f>
        <v>Rural</v>
      </c>
      <c r="E6592" s="1" t="s">
        <v>4146</v>
      </c>
      <c r="F6592" s="3">
        <v>65</v>
      </c>
      <c r="G6592" s="27" t="s">
        <v>5320</v>
      </c>
      <c r="H6592" s="27" t="s">
        <v>5320</v>
      </c>
      <c r="I6592" s="27" t="s">
        <v>5320</v>
      </c>
      <c r="J6592" s="28" t="s">
        <v>21</v>
      </c>
      <c r="K6592" s="28" t="s">
        <v>21</v>
      </c>
      <c r="L6592" s="28" t="s">
        <v>20</v>
      </c>
      <c r="M6592" s="3" t="str">
        <f>IF(+OR(J6592="SI",G6592="SI"),"SI","NO")</f>
        <v>SI</v>
      </c>
      <c r="N6592" s="3" t="str">
        <f>IF(+OR(H6592="SI",K6592="SI"),"SI","NO")</f>
        <v>SI</v>
      </c>
      <c r="O6592" s="3" t="str">
        <f>IF(+OR(I6592="SI",L6592="SI"),"SI","NO")</f>
        <v>SI</v>
      </c>
    </row>
    <row r="6593" spans="1:15" x14ac:dyDescent="0.25">
      <c r="A6593" s="20" t="s">
        <v>4087</v>
      </c>
      <c r="B6593" s="1" t="s">
        <v>4178</v>
      </c>
      <c r="C6593" s="3">
        <v>6</v>
      </c>
      <c r="D6593" s="3" t="str">
        <f>VLOOKUP(Cobertura2021[[#This Row],['#Area]],S:T,2)</f>
        <v>Rural</v>
      </c>
      <c r="E6593" s="1" t="s">
        <v>4181</v>
      </c>
      <c r="F6593" s="3">
        <v>40</v>
      </c>
      <c r="G6593" s="27" t="s">
        <v>5320</v>
      </c>
      <c r="H6593" s="27" t="s">
        <v>5320</v>
      </c>
      <c r="I6593" s="27" t="s">
        <v>5320</v>
      </c>
      <c r="J6593" s="28" t="s">
        <v>21</v>
      </c>
      <c r="K6593" s="28" t="s">
        <v>21</v>
      </c>
      <c r="L6593" s="28" t="s">
        <v>20</v>
      </c>
      <c r="M6593" s="3" t="str">
        <f>IF(+OR(J6593="SI",G6593="SI"),"SI","NO")</f>
        <v>SI</v>
      </c>
      <c r="N6593" s="3" t="str">
        <f>IF(+OR(H6593="SI",K6593="SI"),"SI","NO")</f>
        <v>SI</v>
      </c>
      <c r="O6593" s="3" t="str">
        <f>IF(+OR(I6593="SI",L6593="SI"),"SI","NO")</f>
        <v>SI</v>
      </c>
    </row>
    <row r="6594" spans="1:15" x14ac:dyDescent="0.25">
      <c r="A6594" s="20" t="s">
        <v>4087</v>
      </c>
      <c r="B6594" s="1" t="s">
        <v>4134</v>
      </c>
      <c r="C6594" s="3">
        <v>6</v>
      </c>
      <c r="D6594" s="3" t="str">
        <f>VLOOKUP(Cobertura2021[[#This Row],['#Area]],S:T,2)</f>
        <v>Rural</v>
      </c>
      <c r="E6594" s="1" t="s">
        <v>4135</v>
      </c>
      <c r="F6594" s="3">
        <v>74</v>
      </c>
      <c r="G6594" s="27" t="s">
        <v>5320</v>
      </c>
      <c r="H6594" s="27" t="s">
        <v>5320</v>
      </c>
      <c r="I6594" s="27" t="s">
        <v>5320</v>
      </c>
      <c r="J6594" s="28" t="s">
        <v>21</v>
      </c>
      <c r="K6594" s="28" t="s">
        <v>21</v>
      </c>
      <c r="L6594" s="28" t="s">
        <v>20</v>
      </c>
      <c r="M6594" s="3" t="str">
        <f>IF(+OR(J6594="SI",G6594="SI"),"SI","NO")</f>
        <v>SI</v>
      </c>
      <c r="N6594" s="3" t="str">
        <f>IF(+OR(H6594="SI",K6594="SI"),"SI","NO")</f>
        <v>SI</v>
      </c>
      <c r="O6594" s="3" t="str">
        <f>IF(+OR(I6594="SI",L6594="SI"),"SI","NO")</f>
        <v>SI</v>
      </c>
    </row>
    <row r="6595" spans="1:15" x14ac:dyDescent="0.25">
      <c r="A6595" s="20" t="s">
        <v>4087</v>
      </c>
      <c r="B6595" s="1" t="s">
        <v>4162</v>
      </c>
      <c r="C6595" s="3">
        <v>6</v>
      </c>
      <c r="D6595" s="3" t="str">
        <f>VLOOKUP(Cobertura2021[[#This Row],['#Area]],S:T,2)</f>
        <v>Rural</v>
      </c>
      <c r="E6595" s="1" t="s">
        <v>4170</v>
      </c>
      <c r="F6595" s="3">
        <v>90</v>
      </c>
      <c r="G6595" s="27" t="s">
        <v>5320</v>
      </c>
      <c r="H6595" s="27" t="s">
        <v>5320</v>
      </c>
      <c r="I6595" s="27" t="s">
        <v>5320</v>
      </c>
      <c r="J6595" s="28" t="s">
        <v>21</v>
      </c>
      <c r="K6595" s="28" t="s">
        <v>20</v>
      </c>
      <c r="L6595" s="28" t="s">
        <v>20</v>
      </c>
      <c r="M6595" s="3" t="str">
        <f>IF(+OR(J6595="SI",G6595="SI"),"SI","NO")</f>
        <v>SI</v>
      </c>
      <c r="N6595" s="3" t="str">
        <f>IF(+OR(H6595="SI",K6595="SI"),"SI","NO")</f>
        <v>SI</v>
      </c>
      <c r="O6595" s="3" t="str">
        <f>IF(+OR(I6595="SI",L6595="SI"),"SI","NO")</f>
        <v>SI</v>
      </c>
    </row>
    <row r="6596" spans="1:15" x14ac:dyDescent="0.25">
      <c r="A6596" s="20" t="s">
        <v>4087</v>
      </c>
      <c r="B6596" s="1" t="s">
        <v>4183</v>
      </c>
      <c r="C6596" s="3">
        <v>6</v>
      </c>
      <c r="D6596" s="3" t="str">
        <f>VLOOKUP(Cobertura2021[[#This Row],['#Area]],S:T,2)</f>
        <v>Rural</v>
      </c>
      <c r="E6596" s="1" t="s">
        <v>4191</v>
      </c>
      <c r="F6596" s="3">
        <v>63</v>
      </c>
      <c r="G6596" s="27" t="s">
        <v>5320</v>
      </c>
      <c r="H6596" s="27" t="s">
        <v>5320</v>
      </c>
      <c r="I6596" s="27" t="s">
        <v>5320</v>
      </c>
      <c r="J6596" s="28" t="s">
        <v>21</v>
      </c>
      <c r="K6596" s="28" t="s">
        <v>21</v>
      </c>
      <c r="L6596" s="28" t="s">
        <v>20</v>
      </c>
      <c r="M6596" s="3" t="str">
        <f>IF(+OR(J6596="SI",G6596="SI"),"SI","NO")</f>
        <v>SI</v>
      </c>
      <c r="N6596" s="3" t="str">
        <f>IF(+OR(H6596="SI",K6596="SI"),"SI","NO")</f>
        <v>SI</v>
      </c>
      <c r="O6596" s="3" t="str">
        <f>IF(+OR(I6596="SI",L6596="SI"),"SI","NO")</f>
        <v>SI</v>
      </c>
    </row>
    <row r="6597" spans="1:15" x14ac:dyDescent="0.25">
      <c r="A6597" s="20" t="s">
        <v>4087</v>
      </c>
      <c r="B6597" s="1" t="s">
        <v>4195</v>
      </c>
      <c r="C6597" s="3">
        <v>6</v>
      </c>
      <c r="D6597" s="3" t="str">
        <f>VLOOKUP(Cobertura2021[[#This Row],['#Area]],S:T,2)</f>
        <v>Rural</v>
      </c>
      <c r="E6597" s="1" t="s">
        <v>4199</v>
      </c>
      <c r="F6597" s="3">
        <v>21</v>
      </c>
      <c r="G6597" s="27" t="s">
        <v>5320</v>
      </c>
      <c r="H6597" s="27" t="s">
        <v>5320</v>
      </c>
      <c r="I6597" s="27" t="s">
        <v>5320</v>
      </c>
      <c r="J6597" s="28" t="s">
        <v>20</v>
      </c>
      <c r="K6597" s="28" t="s">
        <v>20</v>
      </c>
      <c r="L6597" s="28" t="s">
        <v>20</v>
      </c>
      <c r="M6597" s="3" t="str">
        <f>IF(+OR(J6597="SI",G6597="SI"),"SI","NO")</f>
        <v>SI</v>
      </c>
      <c r="N6597" s="3" t="str">
        <f>IF(+OR(H6597="SI",K6597="SI"),"SI","NO")</f>
        <v>SI</v>
      </c>
      <c r="O6597" s="3" t="str">
        <f>IF(+OR(I6597="SI",L6597="SI"),"SI","NO")</f>
        <v>SI</v>
      </c>
    </row>
    <row r="6598" spans="1:15" x14ac:dyDescent="0.25">
      <c r="A6598" s="20" t="s">
        <v>4087</v>
      </c>
      <c r="B6598" s="1" t="s">
        <v>1367</v>
      </c>
      <c r="C6598" s="3">
        <v>6</v>
      </c>
      <c r="D6598" s="3" t="str">
        <f>VLOOKUP(Cobertura2021[[#This Row],['#Area]],S:T,2)</f>
        <v>Rural</v>
      </c>
      <c r="E6598" s="1" t="s">
        <v>4118</v>
      </c>
      <c r="F6598" s="3">
        <v>110</v>
      </c>
      <c r="G6598" s="27" t="s">
        <v>5320</v>
      </c>
      <c r="H6598" s="27" t="s">
        <v>5320</v>
      </c>
      <c r="I6598" s="27" t="s">
        <v>5320</v>
      </c>
      <c r="J6598" s="28" t="s">
        <v>21</v>
      </c>
      <c r="K6598" s="28" t="s">
        <v>20</v>
      </c>
      <c r="L6598" s="28" t="s">
        <v>20</v>
      </c>
      <c r="M6598" s="3" t="str">
        <f>IF(+OR(J6598="SI",G6598="SI"),"SI","NO")</f>
        <v>SI</v>
      </c>
      <c r="N6598" s="3" t="str">
        <f>IF(+OR(H6598="SI",K6598="SI"),"SI","NO")</f>
        <v>SI</v>
      </c>
      <c r="O6598" s="3" t="str">
        <f>IF(+OR(I6598="SI",L6598="SI"),"SI","NO")</f>
        <v>SI</v>
      </c>
    </row>
    <row r="6599" spans="1:15" x14ac:dyDescent="0.25">
      <c r="A6599" s="20" t="s">
        <v>4087</v>
      </c>
      <c r="B6599" s="1" t="s">
        <v>4134</v>
      </c>
      <c r="C6599" s="3">
        <v>6</v>
      </c>
      <c r="D6599" s="3" t="str">
        <f>VLOOKUP(Cobertura2021[[#This Row],['#Area]],S:T,2)</f>
        <v>Rural</v>
      </c>
      <c r="E6599" s="1" t="s">
        <v>4140</v>
      </c>
      <c r="F6599" s="3">
        <v>52</v>
      </c>
      <c r="G6599" s="27" t="s">
        <v>5320</v>
      </c>
      <c r="H6599" s="27" t="s">
        <v>5320</v>
      </c>
      <c r="I6599" s="27" t="s">
        <v>5320</v>
      </c>
      <c r="J6599" s="28" t="s">
        <v>20</v>
      </c>
      <c r="K6599" s="28" t="s">
        <v>20</v>
      </c>
      <c r="L6599" s="28" t="s">
        <v>20</v>
      </c>
      <c r="M6599" s="3" t="str">
        <f>IF(+OR(J6599="SI",G6599="SI"),"SI","NO")</f>
        <v>SI</v>
      </c>
      <c r="N6599" s="3" t="str">
        <f>IF(+OR(H6599="SI",K6599="SI"),"SI","NO")</f>
        <v>SI</v>
      </c>
      <c r="O6599" s="3" t="str">
        <f>IF(+OR(I6599="SI",L6599="SI"),"SI","NO")</f>
        <v>SI</v>
      </c>
    </row>
    <row r="6600" spans="1:15" x14ac:dyDescent="0.25">
      <c r="A6600" s="20" t="s">
        <v>4087</v>
      </c>
      <c r="B6600" s="1" t="s">
        <v>4124</v>
      </c>
      <c r="C6600" s="3">
        <v>6</v>
      </c>
      <c r="D6600" s="3" t="str">
        <f>VLOOKUP(Cobertura2021[[#This Row],['#Area]],S:T,2)</f>
        <v>Rural</v>
      </c>
      <c r="E6600" s="1" t="s">
        <v>4126</v>
      </c>
      <c r="F6600" s="3">
        <v>28</v>
      </c>
      <c r="G6600" s="27" t="s">
        <v>5320</v>
      </c>
      <c r="H6600" s="27" t="s">
        <v>5320</v>
      </c>
      <c r="I6600" s="27" t="s">
        <v>5320</v>
      </c>
      <c r="J6600" s="28" t="s">
        <v>21</v>
      </c>
      <c r="K6600" s="28" t="s">
        <v>20</v>
      </c>
      <c r="L6600" s="28" t="s">
        <v>20</v>
      </c>
      <c r="M6600" s="3" t="str">
        <f>IF(+OR(J6600="SI",G6600="SI"),"SI","NO")</f>
        <v>SI</v>
      </c>
      <c r="N6600" s="3" t="str">
        <f>IF(+OR(H6600="SI",K6600="SI"),"SI","NO")</f>
        <v>SI</v>
      </c>
      <c r="O6600" s="3" t="str">
        <f>IF(+OR(I6600="SI",L6600="SI"),"SI","NO")</f>
        <v>SI</v>
      </c>
    </row>
    <row r="6601" spans="1:15" hidden="1" x14ac:dyDescent="0.25">
      <c r="A6601" s="20" t="s">
        <v>4087</v>
      </c>
      <c r="B6601" s="1" t="s">
        <v>2418</v>
      </c>
      <c r="C6601" s="3">
        <v>1</v>
      </c>
      <c r="D6601" s="3" t="e">
        <f>VLOOKUP(Cobertura2021[[#This Row],['#Area]],S:T,2)</f>
        <v>#N/A</v>
      </c>
      <c r="E6601" s="1" t="s">
        <v>4095</v>
      </c>
      <c r="F6601" s="3">
        <v>94</v>
      </c>
      <c r="G6601" s="27" t="s">
        <v>5320</v>
      </c>
      <c r="H6601" s="27" t="s">
        <v>5320</v>
      </c>
      <c r="I6601" s="27" t="s">
        <v>5320</v>
      </c>
      <c r="J6601" s="28" t="s">
        <v>21</v>
      </c>
      <c r="K6601" s="28" t="s">
        <v>21</v>
      </c>
      <c r="L6601" s="28" t="s">
        <v>21</v>
      </c>
      <c r="M6601" s="3" t="str">
        <f>IF(+OR(J6601="SI",G6601="SI"),"SI","NO")</f>
        <v>SI</v>
      </c>
      <c r="N6601" s="3" t="str">
        <f>IF(+OR(H6601="SI",K6601="SI"),"SI","NO")</f>
        <v>SI</v>
      </c>
      <c r="O6601" s="3" t="str">
        <f>IF(+OR(I6601="SI",L6601="SI"),"SI","NO")</f>
        <v>SI</v>
      </c>
    </row>
    <row r="6602" spans="1:15" x14ac:dyDescent="0.25">
      <c r="A6602" s="20" t="s">
        <v>4087</v>
      </c>
      <c r="B6602" s="1" t="s">
        <v>2418</v>
      </c>
      <c r="C6602" s="3">
        <v>6</v>
      </c>
      <c r="D6602" s="3" t="str">
        <f>VLOOKUP(Cobertura2021[[#This Row],['#Area]],S:T,2)</f>
        <v>Rural</v>
      </c>
      <c r="E6602" s="1" t="s">
        <v>4095</v>
      </c>
      <c r="F6602" s="3">
        <v>28</v>
      </c>
      <c r="G6602" s="27" t="s">
        <v>5320</v>
      </c>
      <c r="H6602" s="27" t="s">
        <v>5320</v>
      </c>
      <c r="I6602" s="27" t="s">
        <v>5320</v>
      </c>
      <c r="J6602" s="28" t="s">
        <v>21</v>
      </c>
      <c r="K6602" s="28" t="s">
        <v>21</v>
      </c>
      <c r="L6602" s="28" t="s">
        <v>21</v>
      </c>
      <c r="M6602" s="3" t="str">
        <f>IF(+OR(J6602="SI",G6602="SI"),"SI","NO")</f>
        <v>SI</v>
      </c>
      <c r="N6602" s="3" t="str">
        <f>IF(+OR(H6602="SI",K6602="SI"),"SI","NO")</f>
        <v>SI</v>
      </c>
      <c r="O6602" s="3" t="str">
        <f>IF(+OR(I6602="SI",L6602="SI"),"SI","NO")</f>
        <v>SI</v>
      </c>
    </row>
    <row r="6603" spans="1:15" hidden="1" x14ac:dyDescent="0.25">
      <c r="A6603" s="20" t="s">
        <v>4087</v>
      </c>
      <c r="B6603" s="1" t="s">
        <v>2418</v>
      </c>
      <c r="C6603" s="3">
        <v>1</v>
      </c>
      <c r="D6603" s="3" t="e">
        <f>VLOOKUP(Cobertura2021[[#This Row],['#Area]],S:T,2)</f>
        <v>#N/A</v>
      </c>
      <c r="E6603" s="1" t="s">
        <v>4096</v>
      </c>
      <c r="F6603" s="3">
        <v>342</v>
      </c>
      <c r="G6603" s="27" t="s">
        <v>5320</v>
      </c>
      <c r="H6603" s="27" t="s">
        <v>5320</v>
      </c>
      <c r="I6603" s="27" t="s">
        <v>5320</v>
      </c>
      <c r="J6603" s="28" t="s">
        <v>21</v>
      </c>
      <c r="K6603" s="28" t="s">
        <v>21</v>
      </c>
      <c r="L6603" s="28" t="s">
        <v>21</v>
      </c>
      <c r="M6603" s="3" t="str">
        <f>IF(+OR(J6603="SI",G6603="SI"),"SI","NO")</f>
        <v>SI</v>
      </c>
      <c r="N6603" s="3" t="str">
        <f>IF(+OR(H6603="SI",K6603="SI"),"SI","NO")</f>
        <v>SI</v>
      </c>
      <c r="O6603" s="3" t="str">
        <f>IF(+OR(I6603="SI",L6603="SI"),"SI","NO")</f>
        <v>SI</v>
      </c>
    </row>
    <row r="6604" spans="1:15" hidden="1" x14ac:dyDescent="0.25">
      <c r="A6604" s="20" t="s">
        <v>4087</v>
      </c>
      <c r="B6604" s="1" t="s">
        <v>570</v>
      </c>
      <c r="C6604" s="3">
        <v>1</v>
      </c>
      <c r="D6604" s="3" t="e">
        <f>VLOOKUP(Cobertura2021[[#This Row],['#Area]],S:T,2)</f>
        <v>#N/A</v>
      </c>
      <c r="E6604" s="1" t="s">
        <v>36</v>
      </c>
      <c r="F6604" s="3">
        <v>112</v>
      </c>
      <c r="G6604" s="27" t="s">
        <v>5320</v>
      </c>
      <c r="H6604" s="27" t="s">
        <v>5320</v>
      </c>
      <c r="I6604" s="27" t="s">
        <v>5320</v>
      </c>
      <c r="J6604" s="28" t="s">
        <v>21</v>
      </c>
      <c r="K6604" s="28" t="s">
        <v>21</v>
      </c>
      <c r="L6604" s="28" t="s">
        <v>21</v>
      </c>
      <c r="M6604" s="3" t="str">
        <f>IF(+OR(J6604="SI",G6604="SI"),"SI","NO")</f>
        <v>SI</v>
      </c>
      <c r="N6604" s="3" t="str">
        <f>IF(+OR(H6604="SI",K6604="SI"),"SI","NO")</f>
        <v>SI</v>
      </c>
      <c r="O6604" s="3" t="str">
        <f>IF(+OR(I6604="SI",L6604="SI"),"SI","NO")</f>
        <v>SI</v>
      </c>
    </row>
    <row r="6605" spans="1:15" hidden="1" x14ac:dyDescent="0.25">
      <c r="A6605" s="20" t="s">
        <v>4087</v>
      </c>
      <c r="B6605" s="1" t="s">
        <v>2418</v>
      </c>
      <c r="C6605" s="3">
        <v>1</v>
      </c>
      <c r="D6605" s="3" t="e">
        <f>VLOOKUP(Cobertura2021[[#This Row],['#Area]],S:T,2)</f>
        <v>#N/A</v>
      </c>
      <c r="E6605" s="1" t="s">
        <v>36</v>
      </c>
      <c r="F6605" s="3">
        <v>517</v>
      </c>
      <c r="G6605" s="27" t="s">
        <v>5320</v>
      </c>
      <c r="H6605" s="27" t="s">
        <v>5320</v>
      </c>
      <c r="I6605" s="27" t="s">
        <v>5320</v>
      </c>
      <c r="J6605" s="28" t="s">
        <v>21</v>
      </c>
      <c r="K6605" s="28" t="s">
        <v>21</v>
      </c>
      <c r="L6605" s="28" t="s">
        <v>21</v>
      </c>
      <c r="M6605" s="3" t="str">
        <f>IF(+OR(J6605="SI",G6605="SI"),"SI","NO")</f>
        <v>SI</v>
      </c>
      <c r="N6605" s="3" t="str">
        <f>IF(+OR(H6605="SI",K6605="SI"),"SI","NO")</f>
        <v>SI</v>
      </c>
      <c r="O6605" s="3" t="str">
        <f>IF(+OR(I6605="SI",L6605="SI"),"SI","NO")</f>
        <v>SI</v>
      </c>
    </row>
    <row r="6606" spans="1:15" x14ac:dyDescent="0.25">
      <c r="A6606" s="20" t="s">
        <v>4087</v>
      </c>
      <c r="B6606" s="1" t="s">
        <v>4124</v>
      </c>
      <c r="C6606" s="3">
        <v>6</v>
      </c>
      <c r="D6606" s="3" t="str">
        <f>VLOOKUP(Cobertura2021[[#This Row],['#Area]],S:T,2)</f>
        <v>Rural</v>
      </c>
      <c r="E6606" s="1" t="s">
        <v>4125</v>
      </c>
      <c r="F6606" s="3">
        <v>53</v>
      </c>
      <c r="G6606" s="27" t="s">
        <v>5320</v>
      </c>
      <c r="H6606" s="27" t="s">
        <v>5320</v>
      </c>
      <c r="I6606" s="27" t="s">
        <v>5320</v>
      </c>
      <c r="J6606" s="28" t="s">
        <v>21</v>
      </c>
      <c r="K6606" s="28" t="s">
        <v>21</v>
      </c>
      <c r="L6606" s="28" t="s">
        <v>20</v>
      </c>
      <c r="M6606" s="3" t="str">
        <f>IF(+OR(J6606="SI",G6606="SI"),"SI","NO")</f>
        <v>SI</v>
      </c>
      <c r="N6606" s="3" t="str">
        <f>IF(+OR(H6606="SI",K6606="SI"),"SI","NO")</f>
        <v>SI</v>
      </c>
      <c r="O6606" s="3" t="str">
        <f>IF(+OR(I6606="SI",L6606="SI"),"SI","NO")</f>
        <v>SI</v>
      </c>
    </row>
    <row r="6607" spans="1:15" hidden="1" x14ac:dyDescent="0.25">
      <c r="A6607" s="20" t="s">
        <v>4087</v>
      </c>
      <c r="B6607" s="1" t="s">
        <v>4149</v>
      </c>
      <c r="C6607" s="3">
        <v>1</v>
      </c>
      <c r="D6607" s="3" t="e">
        <f>VLOOKUP(Cobertura2021[[#This Row],['#Area]],S:T,2)</f>
        <v>#N/A</v>
      </c>
      <c r="E6607" s="1" t="s">
        <v>7</v>
      </c>
      <c r="F6607" s="3">
        <v>73</v>
      </c>
      <c r="G6607" s="27" t="s">
        <v>5320</v>
      </c>
      <c r="H6607" s="27" t="s">
        <v>5320</v>
      </c>
      <c r="I6607" s="27" t="s">
        <v>5320</v>
      </c>
      <c r="J6607" s="28" t="s">
        <v>21</v>
      </c>
      <c r="K6607" s="28" t="s">
        <v>21</v>
      </c>
      <c r="L6607" s="28" t="s">
        <v>20</v>
      </c>
      <c r="M6607" s="3" t="str">
        <f>IF(+OR(J6607="SI",G6607="SI"),"SI","NO")</f>
        <v>SI</v>
      </c>
      <c r="N6607" s="3" t="str">
        <f>IF(+OR(H6607="SI",K6607="SI"),"SI","NO")</f>
        <v>SI</v>
      </c>
      <c r="O6607" s="3" t="str">
        <f>IF(+OR(I6607="SI",L6607="SI"),"SI","NO")</f>
        <v>SI</v>
      </c>
    </row>
    <row r="6608" spans="1:15" x14ac:dyDescent="0.25">
      <c r="A6608" s="20" t="s">
        <v>156</v>
      </c>
      <c r="B6608" s="1" t="s">
        <v>2209</v>
      </c>
      <c r="C6608" s="3">
        <v>6</v>
      </c>
      <c r="D6608" s="3" t="str">
        <f>VLOOKUP(Cobertura2021[[#This Row],['#Area]],S:T,2)</f>
        <v>Rural</v>
      </c>
      <c r="E6608" s="1" t="s">
        <v>38</v>
      </c>
      <c r="F6608" s="3">
        <v>42</v>
      </c>
      <c r="G6608" s="27" t="s">
        <v>5320</v>
      </c>
      <c r="H6608" s="27" t="s">
        <v>3</v>
      </c>
      <c r="I6608" s="27" t="s">
        <v>3</v>
      </c>
      <c r="J6608" s="28" t="s">
        <v>21</v>
      </c>
      <c r="K6608" s="28" t="s">
        <v>20</v>
      </c>
      <c r="L6608" s="28" t="s">
        <v>20</v>
      </c>
      <c r="M6608" s="3" t="str">
        <f>IF(+OR(J6608="SI",G6608="SI"),"SI","NO")</f>
        <v>SI</v>
      </c>
      <c r="N6608" s="3" t="str">
        <f>IF(+OR(H6608="SI",K6608="SI"),"SI","NO")</f>
        <v>NO</v>
      </c>
      <c r="O6608" s="3" t="str">
        <f>IF(+OR(I6608="SI",L6608="SI"),"SI","NO")</f>
        <v>NO</v>
      </c>
    </row>
    <row r="6609" spans="1:15" hidden="1" x14ac:dyDescent="0.25">
      <c r="A6609" s="20" t="s">
        <v>4087</v>
      </c>
      <c r="B6609" s="1" t="s">
        <v>4178</v>
      </c>
      <c r="C6609" s="3">
        <v>1</v>
      </c>
      <c r="D6609" s="3" t="e">
        <f>VLOOKUP(Cobertura2021[[#This Row],['#Area]],S:T,2)</f>
        <v>#N/A</v>
      </c>
      <c r="E6609" s="1" t="s">
        <v>7</v>
      </c>
      <c r="F6609" s="3">
        <v>49</v>
      </c>
      <c r="G6609" s="27" t="s">
        <v>5320</v>
      </c>
      <c r="H6609" s="27" t="s">
        <v>5320</v>
      </c>
      <c r="I6609" s="27" t="s">
        <v>5320</v>
      </c>
      <c r="J6609" s="28" t="s">
        <v>21</v>
      </c>
      <c r="K6609" s="28" t="s">
        <v>21</v>
      </c>
      <c r="L6609" s="28" t="s">
        <v>20</v>
      </c>
      <c r="M6609" s="3" t="str">
        <f>IF(+OR(J6609="SI",G6609="SI"),"SI","NO")</f>
        <v>SI</v>
      </c>
      <c r="N6609" s="3" t="str">
        <f>IF(+OR(H6609="SI",K6609="SI"),"SI","NO")</f>
        <v>SI</v>
      </c>
      <c r="O6609" s="3" t="str">
        <f>IF(+OR(I6609="SI",L6609="SI"),"SI","NO")</f>
        <v>SI</v>
      </c>
    </row>
    <row r="6610" spans="1:15" x14ac:dyDescent="0.25">
      <c r="A6610" s="20" t="s">
        <v>156</v>
      </c>
      <c r="B6610" s="1" t="s">
        <v>186</v>
      </c>
      <c r="C6610" s="3">
        <v>6</v>
      </c>
      <c r="D6610" s="3" t="str">
        <f>VLOOKUP(Cobertura2021[[#This Row],['#Area]],S:T,2)</f>
        <v>Rural</v>
      </c>
      <c r="E6610" s="1" t="s">
        <v>38</v>
      </c>
      <c r="F6610" s="3">
        <v>53</v>
      </c>
      <c r="G6610" s="27" t="s">
        <v>5320</v>
      </c>
      <c r="H6610" s="27" t="s">
        <v>3</v>
      </c>
      <c r="I6610" s="27" t="s">
        <v>3</v>
      </c>
      <c r="J6610" s="28" t="s">
        <v>21</v>
      </c>
      <c r="K6610" s="28" t="s">
        <v>20</v>
      </c>
      <c r="L6610" s="28" t="s">
        <v>20</v>
      </c>
      <c r="M6610" s="3" t="str">
        <f>IF(+OR(J6610="SI",G6610="SI"),"SI","NO")</f>
        <v>SI</v>
      </c>
      <c r="N6610" s="3" t="str">
        <f>IF(+OR(H6610="SI",K6610="SI"),"SI","NO")</f>
        <v>NO</v>
      </c>
      <c r="O6610" s="3" t="str">
        <f>IF(+OR(I6610="SI",L6610="SI"),"SI","NO")</f>
        <v>NO</v>
      </c>
    </row>
    <row r="6611" spans="1:15" hidden="1" x14ac:dyDescent="0.25">
      <c r="A6611" s="20" t="s">
        <v>4087</v>
      </c>
      <c r="B6611" s="1" t="s">
        <v>4102</v>
      </c>
      <c r="C6611" s="3">
        <v>1</v>
      </c>
      <c r="D6611" s="3" t="e">
        <f>VLOOKUP(Cobertura2021[[#This Row],['#Area]],S:T,2)</f>
        <v>#N/A</v>
      </c>
      <c r="E6611" s="1" t="s">
        <v>281</v>
      </c>
      <c r="F6611" s="3">
        <v>60</v>
      </c>
      <c r="G6611" s="27" t="s">
        <v>5320</v>
      </c>
      <c r="H6611" s="27" t="s">
        <v>5320</v>
      </c>
      <c r="I6611" s="27" t="s">
        <v>5320</v>
      </c>
      <c r="J6611" s="28" t="s">
        <v>21</v>
      </c>
      <c r="K6611" s="28" t="s">
        <v>21</v>
      </c>
      <c r="L6611" s="28" t="s">
        <v>21</v>
      </c>
      <c r="M6611" s="3" t="str">
        <f>IF(+OR(J6611="SI",G6611="SI"),"SI","NO")</f>
        <v>SI</v>
      </c>
      <c r="N6611" s="3" t="str">
        <f>IF(+OR(H6611="SI",K6611="SI"),"SI","NO")</f>
        <v>SI</v>
      </c>
      <c r="O6611" s="3" t="str">
        <f>IF(+OR(I6611="SI",L6611="SI"),"SI","NO")</f>
        <v>SI</v>
      </c>
    </row>
    <row r="6612" spans="1:15" hidden="1" x14ac:dyDescent="0.25">
      <c r="A6612" s="20" t="s">
        <v>4087</v>
      </c>
      <c r="B6612" s="1" t="s">
        <v>4102</v>
      </c>
      <c r="C6612" s="3">
        <v>1</v>
      </c>
      <c r="D6612" s="3" t="e">
        <f>VLOOKUP(Cobertura2021[[#This Row],['#Area]],S:T,2)</f>
        <v>#N/A</v>
      </c>
      <c r="E6612" s="1" t="s">
        <v>129</v>
      </c>
      <c r="F6612" s="3">
        <v>63</v>
      </c>
      <c r="G6612" s="27" t="s">
        <v>5320</v>
      </c>
      <c r="H6612" s="27" t="s">
        <v>5320</v>
      </c>
      <c r="I6612" s="27" t="s">
        <v>5320</v>
      </c>
      <c r="J6612" s="28" t="s">
        <v>21</v>
      </c>
      <c r="K6612" s="28" t="s">
        <v>21</v>
      </c>
      <c r="L6612" s="28" t="s">
        <v>21</v>
      </c>
      <c r="M6612" s="3" t="str">
        <f>IF(+OR(J6612="SI",G6612="SI"),"SI","NO")</f>
        <v>SI</v>
      </c>
      <c r="N6612" s="3" t="str">
        <f>IF(+OR(H6612="SI",K6612="SI"),"SI","NO")</f>
        <v>SI</v>
      </c>
      <c r="O6612" s="3" t="str">
        <f>IF(+OR(I6612="SI",L6612="SI"),"SI","NO")</f>
        <v>SI</v>
      </c>
    </row>
    <row r="6613" spans="1:15" hidden="1" x14ac:dyDescent="0.25">
      <c r="A6613" s="20" t="s">
        <v>4087</v>
      </c>
      <c r="B6613" s="1" t="s">
        <v>4141</v>
      </c>
      <c r="C6613" s="3">
        <v>1</v>
      </c>
      <c r="D6613" s="3" t="e">
        <f>VLOOKUP(Cobertura2021[[#This Row],['#Area]],S:T,2)</f>
        <v>#N/A</v>
      </c>
      <c r="E6613" s="1" t="s">
        <v>129</v>
      </c>
      <c r="F6613" s="3">
        <v>149</v>
      </c>
      <c r="G6613" s="27" t="s">
        <v>5320</v>
      </c>
      <c r="H6613" s="27" t="s">
        <v>5320</v>
      </c>
      <c r="I6613" s="27" t="s">
        <v>5320</v>
      </c>
      <c r="J6613" s="28" t="s">
        <v>21</v>
      </c>
      <c r="K6613" s="28" t="s">
        <v>21</v>
      </c>
      <c r="L6613" s="28" t="s">
        <v>21</v>
      </c>
      <c r="M6613" s="3" t="str">
        <f>IF(+OR(J6613="SI",G6613="SI"),"SI","NO")</f>
        <v>SI</v>
      </c>
      <c r="N6613" s="3" t="str">
        <f>IF(+OR(H6613="SI",K6613="SI"),"SI","NO")</f>
        <v>SI</v>
      </c>
      <c r="O6613" s="3" t="str">
        <f>IF(+OR(I6613="SI",L6613="SI"),"SI","NO")</f>
        <v>SI</v>
      </c>
    </row>
    <row r="6614" spans="1:15" hidden="1" x14ac:dyDescent="0.25">
      <c r="A6614" s="20" t="s">
        <v>4087</v>
      </c>
      <c r="B6614" s="1" t="s">
        <v>4178</v>
      </c>
      <c r="C6614" s="3">
        <v>1</v>
      </c>
      <c r="D6614" s="3" t="e">
        <f>VLOOKUP(Cobertura2021[[#This Row],['#Area]],S:T,2)</f>
        <v>#N/A</v>
      </c>
      <c r="E6614" s="1" t="s">
        <v>129</v>
      </c>
      <c r="F6614" s="3">
        <v>180</v>
      </c>
      <c r="G6614" s="27" t="s">
        <v>5320</v>
      </c>
      <c r="H6614" s="27" t="s">
        <v>5320</v>
      </c>
      <c r="I6614" s="27" t="s">
        <v>5320</v>
      </c>
      <c r="J6614" s="28" t="s">
        <v>21</v>
      </c>
      <c r="K6614" s="28" t="s">
        <v>21</v>
      </c>
      <c r="L6614" s="28" t="s">
        <v>20</v>
      </c>
      <c r="M6614" s="3" t="str">
        <f>IF(+OR(J6614="SI",G6614="SI"),"SI","NO")</f>
        <v>SI</v>
      </c>
      <c r="N6614" s="3" t="str">
        <f>IF(+OR(H6614="SI",K6614="SI"),"SI","NO")</f>
        <v>SI</v>
      </c>
      <c r="O6614" s="3" t="str">
        <f>IF(+OR(I6614="SI",L6614="SI"),"SI","NO")</f>
        <v>SI</v>
      </c>
    </row>
    <row r="6615" spans="1:15" hidden="1" x14ac:dyDescent="0.25">
      <c r="A6615" s="20" t="s">
        <v>4087</v>
      </c>
      <c r="B6615" s="1" t="s">
        <v>2418</v>
      </c>
      <c r="C6615" s="3">
        <v>1</v>
      </c>
      <c r="D6615" s="3" t="e">
        <f>VLOOKUP(Cobertura2021[[#This Row],['#Area]],S:T,2)</f>
        <v>#N/A</v>
      </c>
      <c r="E6615" s="1" t="s">
        <v>129</v>
      </c>
      <c r="F6615" s="3">
        <v>234</v>
      </c>
      <c r="G6615" s="27" t="s">
        <v>5320</v>
      </c>
      <c r="H6615" s="27" t="s">
        <v>5320</v>
      </c>
      <c r="I6615" s="27" t="s">
        <v>5320</v>
      </c>
      <c r="J6615" s="28" t="s">
        <v>21</v>
      </c>
      <c r="K6615" s="28" t="s">
        <v>21</v>
      </c>
      <c r="L6615" s="28" t="s">
        <v>21</v>
      </c>
      <c r="M6615" s="3" t="str">
        <f>IF(+OR(J6615="SI",G6615="SI"),"SI","NO")</f>
        <v>SI</v>
      </c>
      <c r="N6615" s="3" t="str">
        <f>IF(+OR(H6615="SI",K6615="SI"),"SI","NO")</f>
        <v>SI</v>
      </c>
      <c r="O6615" s="3" t="str">
        <f>IF(+OR(I6615="SI",L6615="SI"),"SI","NO")</f>
        <v>SI</v>
      </c>
    </row>
    <row r="6616" spans="1:15" hidden="1" x14ac:dyDescent="0.25">
      <c r="A6616" s="20" t="s">
        <v>102</v>
      </c>
      <c r="B6616" s="1" t="s">
        <v>584</v>
      </c>
      <c r="C6616" s="3">
        <v>3</v>
      </c>
      <c r="D6616" s="3" t="str">
        <f>VLOOKUP(Cobertura2021[[#This Row],['#Area]],S:T,2)</f>
        <v>Suburbana</v>
      </c>
      <c r="E6616" s="1" t="s">
        <v>592</v>
      </c>
      <c r="F6616" s="3">
        <v>35</v>
      </c>
      <c r="G6616" s="47" t="s">
        <v>5320</v>
      </c>
      <c r="H6616" s="27" t="s">
        <v>5320</v>
      </c>
      <c r="I6616" s="27" t="s">
        <v>3</v>
      </c>
      <c r="J6616" s="28" t="s">
        <v>21</v>
      </c>
      <c r="K6616" s="28" t="s">
        <v>20</v>
      </c>
      <c r="L6616" s="28" t="s">
        <v>20</v>
      </c>
      <c r="M6616" s="3" t="str">
        <f>IF(+OR(J6616="SI",G6616="SI"),"SI","NO")</f>
        <v>SI</v>
      </c>
      <c r="N6616" s="3" t="str">
        <f>IF(+OR(H6616="SI",K6616="SI"),"SI","NO")</f>
        <v>SI</v>
      </c>
      <c r="O6616" s="3" t="str">
        <f>IF(+OR(I6616="SI",L6616="SI"),"SI","NO")</f>
        <v>NO</v>
      </c>
    </row>
    <row r="6617" spans="1:15" x14ac:dyDescent="0.25">
      <c r="A6617" s="20" t="s">
        <v>4087</v>
      </c>
      <c r="B6617" s="1" t="s">
        <v>4218</v>
      </c>
      <c r="C6617" s="3">
        <v>6</v>
      </c>
      <c r="D6617" s="3" t="str">
        <f>VLOOKUP(Cobertura2021[[#This Row],['#Area]],S:T,2)</f>
        <v>Rural</v>
      </c>
      <c r="E6617" s="1" t="s">
        <v>129</v>
      </c>
      <c r="F6617" s="3">
        <v>75</v>
      </c>
      <c r="G6617" s="27" t="s">
        <v>5320</v>
      </c>
      <c r="H6617" s="27" t="s">
        <v>5320</v>
      </c>
      <c r="I6617" s="27" t="s">
        <v>5320</v>
      </c>
      <c r="J6617" s="28" t="s">
        <v>21</v>
      </c>
      <c r="K6617" s="28" t="s">
        <v>20</v>
      </c>
      <c r="L6617" s="28" t="s">
        <v>20</v>
      </c>
      <c r="M6617" s="3" t="str">
        <f>IF(+OR(J6617="SI",G6617="SI"),"SI","NO")</f>
        <v>SI</v>
      </c>
      <c r="N6617" s="3" t="str">
        <f>IF(+OR(H6617="SI",K6617="SI"),"SI","NO")</f>
        <v>SI</v>
      </c>
      <c r="O6617" s="3" t="str">
        <f>IF(+OR(I6617="SI",L6617="SI"),"SI","NO")</f>
        <v>SI</v>
      </c>
    </row>
    <row r="6618" spans="1:15" hidden="1" x14ac:dyDescent="0.25">
      <c r="A6618" s="20" t="s">
        <v>4087</v>
      </c>
      <c r="B6618" s="1" t="s">
        <v>4149</v>
      </c>
      <c r="C6618" s="3">
        <v>1</v>
      </c>
      <c r="D6618" s="3" t="e">
        <f>VLOOKUP(Cobertura2021[[#This Row],['#Area]],S:T,2)</f>
        <v>#N/A</v>
      </c>
      <c r="E6618" s="1" t="s">
        <v>94</v>
      </c>
      <c r="F6618" s="3">
        <v>30</v>
      </c>
      <c r="G6618" s="27" t="s">
        <v>5320</v>
      </c>
      <c r="H6618" s="27" t="s">
        <v>5320</v>
      </c>
      <c r="I6618" s="27" t="s">
        <v>5320</v>
      </c>
      <c r="J6618" s="28" t="s">
        <v>21</v>
      </c>
      <c r="K6618" s="28" t="s">
        <v>21</v>
      </c>
      <c r="L6618" s="28" t="s">
        <v>20</v>
      </c>
      <c r="M6618" s="3" t="str">
        <f>IF(+OR(J6618="SI",G6618="SI"),"SI","NO")</f>
        <v>SI</v>
      </c>
      <c r="N6618" s="3" t="str">
        <f>IF(+OR(H6618="SI",K6618="SI"),"SI","NO")</f>
        <v>SI</v>
      </c>
      <c r="O6618" s="3" t="str">
        <f>IF(+OR(I6618="SI",L6618="SI"),"SI","NO")</f>
        <v>SI</v>
      </c>
    </row>
    <row r="6619" spans="1:15" hidden="1" x14ac:dyDescent="0.25">
      <c r="A6619" s="20" t="s">
        <v>4087</v>
      </c>
      <c r="B6619" s="1" t="s">
        <v>4178</v>
      </c>
      <c r="C6619" s="3">
        <v>1</v>
      </c>
      <c r="D6619" s="3" t="e">
        <f>VLOOKUP(Cobertura2021[[#This Row],['#Area]],S:T,2)</f>
        <v>#N/A</v>
      </c>
      <c r="E6619" s="1" t="s">
        <v>94</v>
      </c>
      <c r="F6619" s="3">
        <v>88</v>
      </c>
      <c r="G6619" s="27" t="s">
        <v>5320</v>
      </c>
      <c r="H6619" s="27" t="s">
        <v>5320</v>
      </c>
      <c r="I6619" s="27" t="s">
        <v>5320</v>
      </c>
      <c r="J6619" s="28" t="s">
        <v>21</v>
      </c>
      <c r="K6619" s="28" t="s">
        <v>21</v>
      </c>
      <c r="L6619" s="28" t="s">
        <v>20</v>
      </c>
      <c r="M6619" s="3" t="str">
        <f>IF(+OR(J6619="SI",G6619="SI"),"SI","NO")</f>
        <v>SI</v>
      </c>
      <c r="N6619" s="3" t="str">
        <f>IF(+OR(H6619="SI",K6619="SI"),"SI","NO")</f>
        <v>SI</v>
      </c>
      <c r="O6619" s="3" t="str">
        <f>IF(+OR(I6619="SI",L6619="SI"),"SI","NO")</f>
        <v>SI</v>
      </c>
    </row>
    <row r="6620" spans="1:15" hidden="1" x14ac:dyDescent="0.25">
      <c r="A6620" s="20" t="s">
        <v>4087</v>
      </c>
      <c r="B6620" s="1" t="s">
        <v>2418</v>
      </c>
      <c r="C6620" s="3">
        <v>1</v>
      </c>
      <c r="D6620" s="3" t="e">
        <f>VLOOKUP(Cobertura2021[[#This Row],['#Area]],S:T,2)</f>
        <v>#N/A</v>
      </c>
      <c r="E6620" s="1" t="s">
        <v>94</v>
      </c>
      <c r="F6620" s="3">
        <v>397</v>
      </c>
      <c r="G6620" s="27" t="s">
        <v>5320</v>
      </c>
      <c r="H6620" s="27" t="s">
        <v>5320</v>
      </c>
      <c r="I6620" s="27" t="s">
        <v>5320</v>
      </c>
      <c r="J6620" s="28" t="s">
        <v>21</v>
      </c>
      <c r="K6620" s="28" t="s">
        <v>21</v>
      </c>
      <c r="L6620" s="28" t="s">
        <v>21</v>
      </c>
      <c r="M6620" s="3" t="str">
        <f>IF(+OR(J6620="SI",G6620="SI"),"SI","NO")</f>
        <v>SI</v>
      </c>
      <c r="N6620" s="3" t="str">
        <f>IF(+OR(H6620="SI",K6620="SI"),"SI","NO")</f>
        <v>SI</v>
      </c>
      <c r="O6620" s="3" t="str">
        <f>IF(+OR(I6620="SI",L6620="SI"),"SI","NO")</f>
        <v>SI</v>
      </c>
    </row>
    <row r="6621" spans="1:15" x14ac:dyDescent="0.25">
      <c r="A6621" s="20" t="s">
        <v>4087</v>
      </c>
      <c r="B6621" s="1" t="s">
        <v>4183</v>
      </c>
      <c r="C6621" s="3">
        <v>6</v>
      </c>
      <c r="D6621" s="3" t="str">
        <f>VLOOKUP(Cobertura2021[[#This Row],['#Area]],S:T,2)</f>
        <v>Rural</v>
      </c>
      <c r="E6621" s="1" t="s">
        <v>4190</v>
      </c>
      <c r="F6621" s="3">
        <v>29</v>
      </c>
      <c r="G6621" s="27" t="s">
        <v>5320</v>
      </c>
      <c r="H6621" s="27" t="s">
        <v>5320</v>
      </c>
      <c r="I6621" s="27" t="s">
        <v>5320</v>
      </c>
      <c r="J6621" s="28" t="s">
        <v>21</v>
      </c>
      <c r="K6621" s="28" t="s">
        <v>21</v>
      </c>
      <c r="L6621" s="28" t="s">
        <v>20</v>
      </c>
      <c r="M6621" s="3" t="str">
        <f>IF(+OR(J6621="SI",G6621="SI"),"SI","NO")</f>
        <v>SI</v>
      </c>
      <c r="N6621" s="3" t="str">
        <f>IF(+OR(H6621="SI",K6621="SI"),"SI","NO")</f>
        <v>SI</v>
      </c>
      <c r="O6621" s="3" t="str">
        <f>IF(+OR(I6621="SI",L6621="SI"),"SI","NO")</f>
        <v>SI</v>
      </c>
    </row>
    <row r="6622" spans="1:15" x14ac:dyDescent="0.25">
      <c r="A6622" s="20" t="s">
        <v>4087</v>
      </c>
      <c r="B6622" s="1" t="s">
        <v>4183</v>
      </c>
      <c r="C6622" s="3">
        <v>6</v>
      </c>
      <c r="D6622" s="3" t="str">
        <f>VLOOKUP(Cobertura2021[[#This Row],['#Area]],S:T,2)</f>
        <v>Rural</v>
      </c>
      <c r="E6622" s="1" t="s">
        <v>4192</v>
      </c>
      <c r="F6622" s="3">
        <v>62</v>
      </c>
      <c r="G6622" s="27" t="s">
        <v>5320</v>
      </c>
      <c r="H6622" s="27" t="s">
        <v>5320</v>
      </c>
      <c r="I6622" s="27" t="s">
        <v>5320</v>
      </c>
      <c r="J6622" s="28" t="s">
        <v>21</v>
      </c>
      <c r="K6622" s="28" t="s">
        <v>21</v>
      </c>
      <c r="L6622" s="28" t="s">
        <v>20</v>
      </c>
      <c r="M6622" s="3" t="str">
        <f>IF(+OR(J6622="SI",G6622="SI"),"SI","NO")</f>
        <v>SI</v>
      </c>
      <c r="N6622" s="3" t="str">
        <f>IF(+OR(H6622="SI",K6622="SI"),"SI","NO")</f>
        <v>SI</v>
      </c>
      <c r="O6622" s="3" t="str">
        <f>IF(+OR(I6622="SI",L6622="SI"),"SI","NO")</f>
        <v>SI</v>
      </c>
    </row>
    <row r="6623" spans="1:15" hidden="1" x14ac:dyDescent="0.25">
      <c r="A6623" s="20" t="s">
        <v>4087</v>
      </c>
      <c r="B6623" s="1" t="s">
        <v>2418</v>
      </c>
      <c r="C6623" s="3">
        <v>1</v>
      </c>
      <c r="D6623" s="3" t="e">
        <f>VLOOKUP(Cobertura2021[[#This Row],['#Area]],S:T,2)</f>
        <v>#N/A</v>
      </c>
      <c r="E6623" s="1" t="s">
        <v>132</v>
      </c>
      <c r="F6623" s="3">
        <v>321</v>
      </c>
      <c r="G6623" s="27" t="s">
        <v>5320</v>
      </c>
      <c r="H6623" s="27" t="s">
        <v>5320</v>
      </c>
      <c r="I6623" s="27" t="s">
        <v>5320</v>
      </c>
      <c r="J6623" s="28" t="s">
        <v>21</v>
      </c>
      <c r="K6623" s="28" t="s">
        <v>21</v>
      </c>
      <c r="L6623" s="28" t="s">
        <v>21</v>
      </c>
      <c r="M6623" s="3" t="str">
        <f>IF(+OR(J6623="SI",G6623="SI"),"SI","NO")</f>
        <v>SI</v>
      </c>
      <c r="N6623" s="3" t="str">
        <f>IF(+OR(H6623="SI",K6623="SI"),"SI","NO")</f>
        <v>SI</v>
      </c>
      <c r="O6623" s="3" t="str">
        <f>IF(+OR(I6623="SI",L6623="SI"),"SI","NO")</f>
        <v>SI</v>
      </c>
    </row>
    <row r="6624" spans="1:15" x14ac:dyDescent="0.25">
      <c r="A6624" s="20" t="s">
        <v>635</v>
      </c>
      <c r="B6624" s="1" t="s">
        <v>188</v>
      </c>
      <c r="C6624" s="3">
        <v>6</v>
      </c>
      <c r="D6624" s="3" t="str">
        <f>VLOOKUP(Cobertura2021[[#This Row],['#Area]],S:T,2)</f>
        <v>Rural</v>
      </c>
      <c r="E6624" s="1" t="s">
        <v>136</v>
      </c>
      <c r="F6624" s="3">
        <v>46</v>
      </c>
      <c r="G6624" s="27" t="s">
        <v>5320</v>
      </c>
      <c r="H6624" s="27" t="s">
        <v>3</v>
      </c>
      <c r="I6624" s="27" t="s">
        <v>3</v>
      </c>
      <c r="J6624" s="28" t="s">
        <v>20</v>
      </c>
      <c r="K6624" s="28" t="s">
        <v>20</v>
      </c>
      <c r="L6624" s="28" t="s">
        <v>20</v>
      </c>
      <c r="M6624" s="3" t="str">
        <f>IF(+OR(J6624="SI",G6624="SI"),"SI","NO")</f>
        <v>SI</v>
      </c>
      <c r="N6624" s="3" t="str">
        <f>IF(+OR(H6624="SI",K6624="SI"),"SI","NO")</f>
        <v>NO</v>
      </c>
      <c r="O6624" s="3" t="str">
        <f>IF(+OR(I6624="SI",L6624="SI"),"SI","NO")</f>
        <v>NO</v>
      </c>
    </row>
    <row r="6625" spans="1:15" hidden="1" x14ac:dyDescent="0.25">
      <c r="A6625" s="20" t="s">
        <v>4087</v>
      </c>
      <c r="B6625" s="1" t="s">
        <v>2418</v>
      </c>
      <c r="C6625" s="3">
        <v>1</v>
      </c>
      <c r="D6625" s="3" t="e">
        <f>VLOOKUP(Cobertura2021[[#This Row],['#Area]],S:T,2)</f>
        <v>#N/A</v>
      </c>
      <c r="E6625" s="1" t="s">
        <v>9</v>
      </c>
      <c r="F6625" s="3">
        <v>640</v>
      </c>
      <c r="G6625" s="27" t="s">
        <v>5320</v>
      </c>
      <c r="H6625" s="27" t="s">
        <v>5320</v>
      </c>
      <c r="I6625" s="27" t="s">
        <v>5320</v>
      </c>
      <c r="J6625" s="28" t="s">
        <v>21</v>
      </c>
      <c r="K6625" s="28" t="s">
        <v>21</v>
      </c>
      <c r="L6625" s="28" t="s">
        <v>21</v>
      </c>
      <c r="M6625" s="3" t="str">
        <f>IF(+OR(J6625="SI",G6625="SI"),"SI","NO")</f>
        <v>SI</v>
      </c>
      <c r="N6625" s="3" t="str">
        <f>IF(+OR(H6625="SI",K6625="SI"),"SI","NO")</f>
        <v>SI</v>
      </c>
      <c r="O6625" s="3" t="str">
        <f>IF(+OR(I6625="SI",L6625="SI"),"SI","NO")</f>
        <v>SI</v>
      </c>
    </row>
    <row r="6626" spans="1:15" hidden="1" x14ac:dyDescent="0.25">
      <c r="A6626" s="20" t="s">
        <v>4087</v>
      </c>
      <c r="B6626" s="1" t="s">
        <v>2742</v>
      </c>
      <c r="C6626" s="3">
        <v>1</v>
      </c>
      <c r="D6626" s="3" t="e">
        <f>VLOOKUP(Cobertura2021[[#This Row],['#Area]],S:T,2)</f>
        <v>#N/A</v>
      </c>
      <c r="E6626" s="1" t="s">
        <v>9</v>
      </c>
      <c r="F6626" s="3">
        <v>76</v>
      </c>
      <c r="G6626" s="27" t="s">
        <v>5320</v>
      </c>
      <c r="H6626" s="27" t="s">
        <v>5320</v>
      </c>
      <c r="I6626" s="27" t="s">
        <v>5320</v>
      </c>
      <c r="J6626" s="28" t="s">
        <v>21</v>
      </c>
      <c r="K6626" s="28" t="s">
        <v>21</v>
      </c>
      <c r="L6626" s="28" t="s">
        <v>20</v>
      </c>
      <c r="M6626" s="3" t="str">
        <f>IF(+OR(J6626="SI",G6626="SI"),"SI","NO")</f>
        <v>SI</v>
      </c>
      <c r="N6626" s="3" t="str">
        <f>IF(+OR(H6626="SI",K6626="SI"),"SI","NO")</f>
        <v>SI</v>
      </c>
      <c r="O6626" s="3" t="str">
        <f>IF(+OR(I6626="SI",L6626="SI"),"SI","NO")</f>
        <v>SI</v>
      </c>
    </row>
    <row r="6627" spans="1:15" hidden="1" x14ac:dyDescent="0.25">
      <c r="A6627" s="20" t="s">
        <v>4087</v>
      </c>
      <c r="B6627" s="1" t="s">
        <v>4178</v>
      </c>
      <c r="C6627" s="3">
        <v>1</v>
      </c>
      <c r="D6627" s="3" t="e">
        <f>VLOOKUP(Cobertura2021[[#This Row],['#Area]],S:T,2)</f>
        <v>#N/A</v>
      </c>
      <c r="E6627" s="1" t="s">
        <v>595</v>
      </c>
      <c r="F6627" s="3">
        <v>171</v>
      </c>
      <c r="G6627" s="27" t="s">
        <v>5320</v>
      </c>
      <c r="H6627" s="27" t="s">
        <v>5320</v>
      </c>
      <c r="I6627" s="27" t="s">
        <v>5320</v>
      </c>
      <c r="J6627" s="28" t="s">
        <v>21</v>
      </c>
      <c r="K6627" s="28" t="s">
        <v>21</v>
      </c>
      <c r="L6627" s="28" t="s">
        <v>20</v>
      </c>
      <c r="M6627" s="3" t="str">
        <f>IF(+OR(J6627="SI",G6627="SI"),"SI","NO")</f>
        <v>SI</v>
      </c>
      <c r="N6627" s="3" t="str">
        <f>IF(+OR(H6627="SI",K6627="SI"),"SI","NO")</f>
        <v>SI</v>
      </c>
      <c r="O6627" s="3" t="str">
        <f>IF(+OR(I6627="SI",L6627="SI"),"SI","NO")</f>
        <v>SI</v>
      </c>
    </row>
    <row r="6628" spans="1:15" hidden="1" x14ac:dyDescent="0.25">
      <c r="A6628" s="20" t="s">
        <v>4087</v>
      </c>
      <c r="B6628" s="1" t="s">
        <v>2418</v>
      </c>
      <c r="C6628" s="3">
        <v>1</v>
      </c>
      <c r="D6628" s="3" t="e">
        <f>VLOOKUP(Cobertura2021[[#This Row],['#Area]],S:T,2)</f>
        <v>#N/A</v>
      </c>
      <c r="E6628" s="1" t="s">
        <v>135</v>
      </c>
      <c r="F6628" s="3">
        <v>75</v>
      </c>
      <c r="G6628" s="27" t="s">
        <v>5320</v>
      </c>
      <c r="H6628" s="27" t="s">
        <v>5320</v>
      </c>
      <c r="I6628" s="27" t="s">
        <v>5320</v>
      </c>
      <c r="J6628" s="28" t="s">
        <v>21</v>
      </c>
      <c r="K6628" s="28" t="s">
        <v>21</v>
      </c>
      <c r="L6628" s="28" t="s">
        <v>21</v>
      </c>
      <c r="M6628" s="3" t="str">
        <f>IF(+OR(J6628="SI",G6628="SI"),"SI","NO")</f>
        <v>SI</v>
      </c>
      <c r="N6628" s="3" t="str">
        <f>IF(+OR(H6628="SI",K6628="SI"),"SI","NO")</f>
        <v>SI</v>
      </c>
      <c r="O6628" s="3" t="str">
        <f>IF(+OR(I6628="SI",L6628="SI"),"SI","NO")</f>
        <v>SI</v>
      </c>
    </row>
    <row r="6629" spans="1:15" x14ac:dyDescent="0.25">
      <c r="A6629" s="20" t="s">
        <v>4087</v>
      </c>
      <c r="B6629" s="1" t="s">
        <v>4124</v>
      </c>
      <c r="C6629" s="3">
        <v>6</v>
      </c>
      <c r="D6629" s="3" t="str">
        <f>VLOOKUP(Cobertura2021[[#This Row],['#Area]],S:T,2)</f>
        <v>Rural</v>
      </c>
      <c r="E6629" s="1" t="s">
        <v>136</v>
      </c>
      <c r="F6629" s="3">
        <v>100</v>
      </c>
      <c r="G6629" s="27" t="s">
        <v>5320</v>
      </c>
      <c r="H6629" s="27" t="s">
        <v>5320</v>
      </c>
      <c r="I6629" s="27" t="s">
        <v>5320</v>
      </c>
      <c r="J6629" s="28" t="s">
        <v>21</v>
      </c>
      <c r="K6629" s="28" t="s">
        <v>21</v>
      </c>
      <c r="L6629" s="28" t="s">
        <v>20</v>
      </c>
      <c r="M6629" s="3" t="str">
        <f>IF(+OR(J6629="SI",G6629="SI"),"SI","NO")</f>
        <v>SI</v>
      </c>
      <c r="N6629" s="3" t="str">
        <f>IF(+OR(H6629="SI",K6629="SI"),"SI","NO")</f>
        <v>SI</v>
      </c>
      <c r="O6629" s="3" t="str">
        <f>IF(+OR(I6629="SI",L6629="SI"),"SI","NO")</f>
        <v>SI</v>
      </c>
    </row>
    <row r="6630" spans="1:15" x14ac:dyDescent="0.25">
      <c r="A6630" s="20" t="s">
        <v>4087</v>
      </c>
      <c r="B6630" s="1" t="s">
        <v>4162</v>
      </c>
      <c r="C6630" s="3">
        <v>6</v>
      </c>
      <c r="D6630" s="3" t="str">
        <f>VLOOKUP(Cobertura2021[[#This Row],['#Area]],S:T,2)</f>
        <v>Rural</v>
      </c>
      <c r="E6630" s="1" t="s">
        <v>136</v>
      </c>
      <c r="F6630" s="3">
        <v>17</v>
      </c>
      <c r="G6630" s="27" t="s">
        <v>5320</v>
      </c>
      <c r="H6630" s="27" t="s">
        <v>5320</v>
      </c>
      <c r="I6630" s="27" t="s">
        <v>5320</v>
      </c>
      <c r="J6630" s="28" t="s">
        <v>21</v>
      </c>
      <c r="K6630" s="28" t="s">
        <v>21</v>
      </c>
      <c r="L6630" s="28" t="s">
        <v>21</v>
      </c>
      <c r="M6630" s="3" t="str">
        <f>IF(+OR(J6630="SI",G6630="SI"),"SI","NO")</f>
        <v>SI</v>
      </c>
      <c r="N6630" s="3" t="str">
        <f>IF(+OR(H6630="SI",K6630="SI"),"SI","NO")</f>
        <v>SI</v>
      </c>
      <c r="O6630" s="3" t="str">
        <f>IF(+OR(I6630="SI",L6630="SI"),"SI","NO")</f>
        <v>SI</v>
      </c>
    </row>
    <row r="6631" spans="1:15" hidden="1" x14ac:dyDescent="0.25">
      <c r="A6631" s="20" t="s">
        <v>4087</v>
      </c>
      <c r="B6631" s="1" t="s">
        <v>2418</v>
      </c>
      <c r="C6631" s="3">
        <v>1</v>
      </c>
      <c r="D6631" s="3" t="e">
        <f>VLOOKUP(Cobertura2021[[#This Row],['#Area]],S:T,2)</f>
        <v>#N/A</v>
      </c>
      <c r="E6631" s="1" t="s">
        <v>136</v>
      </c>
      <c r="F6631" s="3">
        <v>334</v>
      </c>
      <c r="G6631" s="27" t="s">
        <v>5320</v>
      </c>
      <c r="H6631" s="27" t="s">
        <v>5320</v>
      </c>
      <c r="I6631" s="27" t="s">
        <v>5320</v>
      </c>
      <c r="J6631" s="28" t="s">
        <v>21</v>
      </c>
      <c r="K6631" s="28" t="s">
        <v>21</v>
      </c>
      <c r="L6631" s="28" t="s">
        <v>21</v>
      </c>
      <c r="M6631" s="3" t="str">
        <f>IF(+OR(J6631="SI",G6631="SI"),"SI","NO")</f>
        <v>SI</v>
      </c>
      <c r="N6631" s="3" t="str">
        <f>IF(+OR(H6631="SI",K6631="SI"),"SI","NO")</f>
        <v>SI</v>
      </c>
      <c r="O6631" s="3" t="str">
        <f>IF(+OR(I6631="SI",L6631="SI"),"SI","NO")</f>
        <v>SI</v>
      </c>
    </row>
    <row r="6632" spans="1:15" x14ac:dyDescent="0.25">
      <c r="A6632" s="20" t="s">
        <v>1926</v>
      </c>
      <c r="B6632" s="1" t="s">
        <v>1927</v>
      </c>
      <c r="C6632" s="3">
        <v>6</v>
      </c>
      <c r="D6632" s="3" t="str">
        <f>VLOOKUP(Cobertura2021[[#This Row],['#Area]],S:T,2)</f>
        <v>Rural</v>
      </c>
      <c r="E6632" s="1" t="s">
        <v>136</v>
      </c>
      <c r="F6632" s="3">
        <v>58</v>
      </c>
      <c r="G6632" s="27" t="s">
        <v>5320</v>
      </c>
      <c r="H6632" s="27" t="s">
        <v>5320</v>
      </c>
      <c r="I6632" s="27" t="s">
        <v>3</v>
      </c>
      <c r="J6632" s="28" t="s">
        <v>21</v>
      </c>
      <c r="K6632" s="28" t="s">
        <v>20</v>
      </c>
      <c r="L6632" s="28" t="s">
        <v>20</v>
      </c>
      <c r="M6632" s="3" t="str">
        <f>IF(+OR(J6632="SI",G6632="SI"),"SI","NO")</f>
        <v>SI</v>
      </c>
      <c r="N6632" s="3" t="str">
        <f>IF(+OR(H6632="SI",K6632="SI"),"SI","NO")</f>
        <v>SI</v>
      </c>
      <c r="O6632" s="3" t="str">
        <f>IF(+OR(I6632="SI",L6632="SI"),"SI","NO")</f>
        <v>NO</v>
      </c>
    </row>
    <row r="6633" spans="1:15" hidden="1" x14ac:dyDescent="0.25">
      <c r="A6633" s="20" t="s">
        <v>4087</v>
      </c>
      <c r="B6633" s="1" t="s">
        <v>2418</v>
      </c>
      <c r="C6633" s="3">
        <v>1</v>
      </c>
      <c r="D6633" s="3" t="e">
        <f>VLOOKUP(Cobertura2021[[#This Row],['#Area]],S:T,2)</f>
        <v>#N/A</v>
      </c>
      <c r="E6633" s="1" t="s">
        <v>493</v>
      </c>
      <c r="F6633" s="3">
        <v>359</v>
      </c>
      <c r="G6633" s="27" t="s">
        <v>5320</v>
      </c>
      <c r="H6633" s="27" t="s">
        <v>5320</v>
      </c>
      <c r="I6633" s="27" t="s">
        <v>5320</v>
      </c>
      <c r="J6633" s="28" t="s">
        <v>21</v>
      </c>
      <c r="K6633" s="28" t="s">
        <v>21</v>
      </c>
      <c r="L6633" s="28" t="s">
        <v>21</v>
      </c>
      <c r="M6633" s="3" t="str">
        <f>IF(+OR(J6633="SI",G6633="SI"),"SI","NO")</f>
        <v>SI</v>
      </c>
      <c r="N6633" s="3" t="str">
        <f>IF(+OR(H6633="SI",K6633="SI"),"SI","NO")</f>
        <v>SI</v>
      </c>
      <c r="O6633" s="3" t="str">
        <f>IF(+OR(I6633="SI",L6633="SI"),"SI","NO")</f>
        <v>SI</v>
      </c>
    </row>
    <row r="6634" spans="1:15" x14ac:dyDescent="0.25">
      <c r="A6634" s="20" t="s">
        <v>4087</v>
      </c>
      <c r="B6634" s="1" t="s">
        <v>4124</v>
      </c>
      <c r="C6634" s="3">
        <v>6</v>
      </c>
      <c r="D6634" s="3" t="str">
        <f>VLOOKUP(Cobertura2021[[#This Row],['#Area]],S:T,2)</f>
        <v>Rural</v>
      </c>
      <c r="E6634" s="1" t="s">
        <v>175</v>
      </c>
      <c r="F6634" s="3">
        <v>35</v>
      </c>
      <c r="G6634" s="27" t="s">
        <v>5320</v>
      </c>
      <c r="H6634" s="27" t="s">
        <v>5320</v>
      </c>
      <c r="I6634" s="27" t="s">
        <v>5320</v>
      </c>
      <c r="J6634" s="28" t="s">
        <v>21</v>
      </c>
      <c r="K6634" s="28" t="s">
        <v>20</v>
      </c>
      <c r="L6634" s="28" t="s">
        <v>20</v>
      </c>
      <c r="M6634" s="3" t="str">
        <f>IF(+OR(J6634="SI",G6634="SI"),"SI","NO")</f>
        <v>SI</v>
      </c>
      <c r="N6634" s="3" t="str">
        <f>IF(+OR(H6634="SI",K6634="SI"),"SI","NO")</f>
        <v>SI</v>
      </c>
      <c r="O6634" s="3" t="str">
        <f>IF(+OR(I6634="SI",L6634="SI"),"SI","NO")</f>
        <v>SI</v>
      </c>
    </row>
    <row r="6635" spans="1:15" hidden="1" x14ac:dyDescent="0.25">
      <c r="A6635" s="20" t="s">
        <v>4087</v>
      </c>
      <c r="B6635" s="1" t="s">
        <v>4102</v>
      </c>
      <c r="C6635" s="3">
        <v>1</v>
      </c>
      <c r="D6635" s="3" t="e">
        <f>VLOOKUP(Cobertura2021[[#This Row],['#Area]],S:T,2)</f>
        <v>#N/A</v>
      </c>
      <c r="E6635" s="1" t="s">
        <v>217</v>
      </c>
      <c r="F6635" s="3">
        <v>137</v>
      </c>
      <c r="G6635" s="27" t="s">
        <v>5320</v>
      </c>
      <c r="H6635" s="27" t="s">
        <v>5320</v>
      </c>
      <c r="I6635" s="27" t="s">
        <v>5320</v>
      </c>
      <c r="J6635" s="28" t="s">
        <v>21</v>
      </c>
      <c r="K6635" s="28" t="s">
        <v>21</v>
      </c>
      <c r="L6635" s="28" t="s">
        <v>21</v>
      </c>
      <c r="M6635" s="3" t="str">
        <f>IF(+OR(J6635="SI",G6635="SI"),"SI","NO")</f>
        <v>SI</v>
      </c>
      <c r="N6635" s="3" t="str">
        <f>IF(+OR(H6635="SI",K6635="SI"),"SI","NO")</f>
        <v>SI</v>
      </c>
      <c r="O6635" s="3" t="str">
        <f>IF(+OR(I6635="SI",L6635="SI"),"SI","NO")</f>
        <v>SI</v>
      </c>
    </row>
    <row r="6636" spans="1:15" hidden="1" x14ac:dyDescent="0.25">
      <c r="A6636" s="20" t="s">
        <v>4087</v>
      </c>
      <c r="B6636" s="1" t="s">
        <v>570</v>
      </c>
      <c r="C6636" s="3">
        <v>1</v>
      </c>
      <c r="D6636" s="3" t="e">
        <f>VLOOKUP(Cobertura2021[[#This Row],['#Area]],S:T,2)</f>
        <v>#N/A</v>
      </c>
      <c r="E6636" s="1" t="s">
        <v>176</v>
      </c>
      <c r="F6636" s="3">
        <v>158</v>
      </c>
      <c r="G6636" s="27" t="s">
        <v>5320</v>
      </c>
      <c r="H6636" s="27" t="s">
        <v>5320</v>
      </c>
      <c r="I6636" s="27" t="s">
        <v>5320</v>
      </c>
      <c r="J6636" s="28" t="s">
        <v>21</v>
      </c>
      <c r="K6636" s="28" t="s">
        <v>21</v>
      </c>
      <c r="L6636" s="28" t="s">
        <v>21</v>
      </c>
      <c r="M6636" s="3" t="str">
        <f>IF(+OR(J6636="SI",G6636="SI"),"SI","NO")</f>
        <v>SI</v>
      </c>
      <c r="N6636" s="3" t="str">
        <f>IF(+OR(H6636="SI",K6636="SI"),"SI","NO")</f>
        <v>SI</v>
      </c>
      <c r="O6636" s="3" t="str">
        <f>IF(+OR(I6636="SI",L6636="SI"),"SI","NO")</f>
        <v>SI</v>
      </c>
    </row>
    <row r="6637" spans="1:15" hidden="1" x14ac:dyDescent="0.25">
      <c r="A6637" s="20" t="s">
        <v>4087</v>
      </c>
      <c r="B6637" s="1" t="s">
        <v>4149</v>
      </c>
      <c r="C6637" s="3">
        <v>1</v>
      </c>
      <c r="D6637" s="3" t="e">
        <f>VLOOKUP(Cobertura2021[[#This Row],['#Area]],S:T,2)</f>
        <v>#N/A</v>
      </c>
      <c r="E6637" s="1" t="s">
        <v>176</v>
      </c>
      <c r="F6637" s="3">
        <v>33</v>
      </c>
      <c r="G6637" s="27" t="s">
        <v>5320</v>
      </c>
      <c r="H6637" s="27" t="s">
        <v>5320</v>
      </c>
      <c r="I6637" s="27" t="s">
        <v>5320</v>
      </c>
      <c r="J6637" s="28" t="s">
        <v>21</v>
      </c>
      <c r="K6637" s="28" t="s">
        <v>21</v>
      </c>
      <c r="L6637" s="28" t="s">
        <v>20</v>
      </c>
      <c r="M6637" s="3" t="str">
        <f>IF(+OR(J6637="SI",G6637="SI"),"SI","NO")</f>
        <v>SI</v>
      </c>
      <c r="N6637" s="3" t="str">
        <f>IF(+OR(H6637="SI",K6637="SI"),"SI","NO")</f>
        <v>SI</v>
      </c>
      <c r="O6637" s="3" t="str">
        <f>IF(+OR(I6637="SI",L6637="SI"),"SI","NO")</f>
        <v>SI</v>
      </c>
    </row>
    <row r="6638" spans="1:15" hidden="1" x14ac:dyDescent="0.25">
      <c r="A6638" s="20" t="s">
        <v>4087</v>
      </c>
      <c r="B6638" s="1" t="s">
        <v>4162</v>
      </c>
      <c r="C6638" s="3">
        <v>1</v>
      </c>
      <c r="D6638" s="3" t="e">
        <f>VLOOKUP(Cobertura2021[[#This Row],['#Area]],S:T,2)</f>
        <v>#N/A</v>
      </c>
      <c r="E6638" s="1" t="s">
        <v>176</v>
      </c>
      <c r="F6638" s="3">
        <v>151</v>
      </c>
      <c r="G6638" s="27" t="s">
        <v>5320</v>
      </c>
      <c r="H6638" s="27" t="s">
        <v>5320</v>
      </c>
      <c r="I6638" s="27" t="s">
        <v>5320</v>
      </c>
      <c r="J6638" s="28" t="s">
        <v>21</v>
      </c>
      <c r="K6638" s="28" t="s">
        <v>21</v>
      </c>
      <c r="L6638" s="28" t="s">
        <v>21</v>
      </c>
      <c r="M6638" s="3" t="str">
        <f>IF(+OR(J6638="SI",G6638="SI"),"SI","NO")</f>
        <v>SI</v>
      </c>
      <c r="N6638" s="3" t="str">
        <f>IF(+OR(H6638="SI",K6638="SI"),"SI","NO")</f>
        <v>SI</v>
      </c>
      <c r="O6638" s="3" t="str">
        <f>IF(+OR(I6638="SI",L6638="SI"),"SI","NO")</f>
        <v>SI</v>
      </c>
    </row>
    <row r="6639" spans="1:15" hidden="1" x14ac:dyDescent="0.25">
      <c r="A6639" s="20" t="s">
        <v>4087</v>
      </c>
      <c r="B6639" s="1" t="s">
        <v>570</v>
      </c>
      <c r="C6639" s="3">
        <v>1</v>
      </c>
      <c r="D6639" s="3" t="e">
        <f>VLOOKUP(Cobertura2021[[#This Row],['#Area]],S:T,2)</f>
        <v>#N/A</v>
      </c>
      <c r="E6639" s="1" t="s">
        <v>283</v>
      </c>
      <c r="F6639" s="3">
        <v>54</v>
      </c>
      <c r="G6639" s="27" t="s">
        <v>5320</v>
      </c>
      <c r="H6639" s="27" t="s">
        <v>5320</v>
      </c>
      <c r="I6639" s="27" t="s">
        <v>5320</v>
      </c>
      <c r="J6639" s="28" t="s">
        <v>21</v>
      </c>
      <c r="K6639" s="28" t="s">
        <v>21</v>
      </c>
      <c r="L6639" s="28" t="s">
        <v>21</v>
      </c>
      <c r="M6639" s="3" t="str">
        <f>IF(+OR(J6639="SI",G6639="SI"),"SI","NO")</f>
        <v>SI</v>
      </c>
      <c r="N6639" s="3" t="str">
        <f>IF(+OR(H6639="SI",K6639="SI"),"SI","NO")</f>
        <v>SI</v>
      </c>
      <c r="O6639" s="3" t="str">
        <f>IF(+OR(I6639="SI",L6639="SI"),"SI","NO")</f>
        <v>SI</v>
      </c>
    </row>
    <row r="6640" spans="1:15" x14ac:dyDescent="0.25">
      <c r="A6640" s="20" t="s">
        <v>4087</v>
      </c>
      <c r="B6640" s="1" t="s">
        <v>4124</v>
      </c>
      <c r="C6640" s="3">
        <v>6</v>
      </c>
      <c r="D6640" s="3" t="str">
        <f>VLOOKUP(Cobertura2021[[#This Row],['#Area]],S:T,2)</f>
        <v>Rural</v>
      </c>
      <c r="E6640" s="1" t="s">
        <v>530</v>
      </c>
      <c r="F6640" s="3">
        <v>84</v>
      </c>
      <c r="G6640" s="27" t="s">
        <v>5320</v>
      </c>
      <c r="H6640" s="27" t="s">
        <v>5320</v>
      </c>
      <c r="I6640" s="27" t="s">
        <v>5320</v>
      </c>
      <c r="J6640" s="28" t="s">
        <v>21</v>
      </c>
      <c r="K6640" s="28" t="s">
        <v>21</v>
      </c>
      <c r="L6640" s="28" t="s">
        <v>20</v>
      </c>
      <c r="M6640" s="3" t="str">
        <f>IF(+OR(J6640="SI",G6640="SI"),"SI","NO")</f>
        <v>SI</v>
      </c>
      <c r="N6640" s="3" t="str">
        <f>IF(+OR(H6640="SI",K6640="SI"),"SI","NO")</f>
        <v>SI</v>
      </c>
      <c r="O6640" s="3" t="str">
        <f>IF(+OR(I6640="SI",L6640="SI"),"SI","NO")</f>
        <v>SI</v>
      </c>
    </row>
    <row r="6641" spans="1:15" hidden="1" x14ac:dyDescent="0.25">
      <c r="A6641" s="20" t="s">
        <v>4087</v>
      </c>
      <c r="B6641" s="1" t="s">
        <v>4102</v>
      </c>
      <c r="C6641" s="3">
        <v>1</v>
      </c>
      <c r="D6641" s="3" t="e">
        <f>VLOOKUP(Cobertura2021[[#This Row],['#Area]],S:T,2)</f>
        <v>#N/A</v>
      </c>
      <c r="E6641" s="1" t="s">
        <v>4106</v>
      </c>
      <c r="F6641" s="3">
        <v>54</v>
      </c>
      <c r="G6641" s="27" t="s">
        <v>5320</v>
      </c>
      <c r="H6641" s="27" t="s">
        <v>5320</v>
      </c>
      <c r="I6641" s="27" t="s">
        <v>5320</v>
      </c>
      <c r="J6641" s="28" t="s">
        <v>21</v>
      </c>
      <c r="K6641" s="28" t="s">
        <v>21</v>
      </c>
      <c r="L6641" s="28" t="s">
        <v>21</v>
      </c>
      <c r="M6641" s="3" t="str">
        <f>IF(+OR(J6641="SI",G6641="SI"),"SI","NO")</f>
        <v>SI</v>
      </c>
      <c r="N6641" s="3" t="str">
        <f>IF(+OR(H6641="SI",K6641="SI"),"SI","NO")</f>
        <v>SI</v>
      </c>
      <c r="O6641" s="3" t="str">
        <f>IF(+OR(I6641="SI",L6641="SI"),"SI","NO")</f>
        <v>SI</v>
      </c>
    </row>
    <row r="6642" spans="1:15" x14ac:dyDescent="0.25">
      <c r="A6642" s="20" t="s">
        <v>4087</v>
      </c>
      <c r="B6642" s="1" t="s">
        <v>4195</v>
      </c>
      <c r="C6642" s="3">
        <v>6</v>
      </c>
      <c r="D6642" s="3" t="str">
        <f>VLOOKUP(Cobertura2021[[#This Row],['#Area]],S:T,2)</f>
        <v>Rural</v>
      </c>
      <c r="E6642" s="1" t="s">
        <v>4204</v>
      </c>
      <c r="F6642" s="3">
        <v>19</v>
      </c>
      <c r="G6642" s="27" t="s">
        <v>5320</v>
      </c>
      <c r="H6642" s="27" t="s">
        <v>5320</v>
      </c>
      <c r="I6642" s="27" t="s">
        <v>5320</v>
      </c>
      <c r="J6642" s="28" t="s">
        <v>21</v>
      </c>
      <c r="K6642" s="28" t="s">
        <v>21</v>
      </c>
      <c r="L6642" s="28" t="s">
        <v>20</v>
      </c>
      <c r="M6642" s="3" t="str">
        <f>IF(+OR(J6642="SI",G6642="SI"),"SI","NO")</f>
        <v>SI</v>
      </c>
      <c r="N6642" s="3" t="str">
        <f>IF(+OR(H6642="SI",K6642="SI"),"SI","NO")</f>
        <v>SI</v>
      </c>
      <c r="O6642" s="3" t="str">
        <f>IF(+OR(I6642="SI",L6642="SI"),"SI","NO")</f>
        <v>SI</v>
      </c>
    </row>
    <row r="6643" spans="1:15" x14ac:dyDescent="0.25">
      <c r="A6643" s="20" t="s">
        <v>4087</v>
      </c>
      <c r="B6643" s="1" t="s">
        <v>4147</v>
      </c>
      <c r="C6643" s="3">
        <v>6</v>
      </c>
      <c r="D6643" s="3" t="str">
        <f>VLOOKUP(Cobertura2021[[#This Row],['#Area]],S:T,2)</f>
        <v>Rural</v>
      </c>
      <c r="E6643" s="1" t="s">
        <v>1359</v>
      </c>
      <c r="F6643" s="3">
        <v>95</v>
      </c>
      <c r="G6643" s="27" t="s">
        <v>5320</v>
      </c>
      <c r="H6643" s="27" t="s">
        <v>5320</v>
      </c>
      <c r="I6643" s="27" t="s">
        <v>5320</v>
      </c>
      <c r="J6643" s="28" t="s">
        <v>21</v>
      </c>
      <c r="K6643" s="28" t="s">
        <v>20</v>
      </c>
      <c r="L6643" s="28" t="s">
        <v>20</v>
      </c>
      <c r="M6643" s="3" t="str">
        <f>IF(+OR(J6643="SI",G6643="SI"),"SI","NO")</f>
        <v>SI</v>
      </c>
      <c r="N6643" s="3" t="str">
        <f>IF(+OR(H6643="SI",K6643="SI"),"SI","NO")</f>
        <v>SI</v>
      </c>
      <c r="O6643" s="3" t="str">
        <f>IF(+OR(I6643="SI",L6643="SI"),"SI","NO")</f>
        <v>SI</v>
      </c>
    </row>
    <row r="6644" spans="1:15" hidden="1" x14ac:dyDescent="0.25">
      <c r="A6644" s="20" t="s">
        <v>4087</v>
      </c>
      <c r="B6644" s="1" t="s">
        <v>4102</v>
      </c>
      <c r="C6644" s="3">
        <v>1</v>
      </c>
      <c r="D6644" s="3" t="e">
        <f>VLOOKUP(Cobertura2021[[#This Row],['#Area]],S:T,2)</f>
        <v>#N/A</v>
      </c>
      <c r="E6644" s="1" t="s">
        <v>4108</v>
      </c>
      <c r="F6644" s="3">
        <v>142</v>
      </c>
      <c r="G6644" s="27" t="s">
        <v>5320</v>
      </c>
      <c r="H6644" s="27" t="s">
        <v>5320</v>
      </c>
      <c r="I6644" s="27" t="s">
        <v>5320</v>
      </c>
      <c r="J6644" s="28" t="s">
        <v>21</v>
      </c>
      <c r="K6644" s="28" t="s">
        <v>21</v>
      </c>
      <c r="L6644" s="28" t="s">
        <v>21</v>
      </c>
      <c r="M6644" s="3" t="str">
        <f>IF(+OR(J6644="SI",G6644="SI"),"SI","NO")</f>
        <v>SI</v>
      </c>
      <c r="N6644" s="3" t="str">
        <f>IF(+OR(H6644="SI",K6644="SI"),"SI","NO")</f>
        <v>SI</v>
      </c>
      <c r="O6644" s="3" t="str">
        <f>IF(+OR(I6644="SI",L6644="SI"),"SI","NO")</f>
        <v>SI</v>
      </c>
    </row>
    <row r="6645" spans="1:15" x14ac:dyDescent="0.25">
      <c r="A6645" s="20" t="s">
        <v>4087</v>
      </c>
      <c r="B6645" s="1" t="s">
        <v>1367</v>
      </c>
      <c r="C6645" s="3">
        <v>6</v>
      </c>
      <c r="D6645" s="3" t="str">
        <f>VLOOKUP(Cobertura2021[[#This Row],['#Area]],S:T,2)</f>
        <v>Rural</v>
      </c>
      <c r="E6645" s="1" t="s">
        <v>3236</v>
      </c>
      <c r="F6645" s="3">
        <v>67</v>
      </c>
      <c r="G6645" s="27" t="s">
        <v>5320</v>
      </c>
      <c r="H6645" s="27" t="s">
        <v>5320</v>
      </c>
      <c r="I6645" s="27" t="s">
        <v>5320</v>
      </c>
      <c r="J6645" s="28" t="s">
        <v>20</v>
      </c>
      <c r="K6645" s="28" t="s">
        <v>20</v>
      </c>
      <c r="L6645" s="28" t="s">
        <v>20</v>
      </c>
      <c r="M6645" s="3" t="str">
        <f>IF(+OR(J6645="SI",G6645="SI"),"SI","NO")</f>
        <v>SI</v>
      </c>
      <c r="N6645" s="3" t="str">
        <f>IF(+OR(H6645="SI",K6645="SI"),"SI","NO")</f>
        <v>SI</v>
      </c>
      <c r="O6645" s="3" t="str">
        <f>IF(+OR(I6645="SI",L6645="SI"),"SI","NO")</f>
        <v>SI</v>
      </c>
    </row>
    <row r="6646" spans="1:15" hidden="1" x14ac:dyDescent="0.25">
      <c r="A6646" s="20" t="s">
        <v>4087</v>
      </c>
      <c r="B6646" s="1" t="s">
        <v>2742</v>
      </c>
      <c r="C6646" s="3">
        <v>1</v>
      </c>
      <c r="D6646" s="3" t="e">
        <f>VLOOKUP(Cobertura2021[[#This Row],['#Area]],S:T,2)</f>
        <v>#N/A</v>
      </c>
      <c r="E6646" s="1" t="s">
        <v>4212</v>
      </c>
      <c r="F6646" s="3">
        <v>59</v>
      </c>
      <c r="G6646" s="27" t="s">
        <v>5320</v>
      </c>
      <c r="H6646" s="27" t="s">
        <v>5320</v>
      </c>
      <c r="I6646" s="27" t="s">
        <v>5320</v>
      </c>
      <c r="J6646" s="28" t="s">
        <v>21</v>
      </c>
      <c r="K6646" s="28" t="s">
        <v>21</v>
      </c>
      <c r="L6646" s="28" t="s">
        <v>20</v>
      </c>
      <c r="M6646" s="3" t="str">
        <f>IF(+OR(J6646="SI",G6646="SI"),"SI","NO")</f>
        <v>SI</v>
      </c>
      <c r="N6646" s="3" t="str">
        <f>IF(+OR(H6646="SI",K6646="SI"),"SI","NO")</f>
        <v>SI</v>
      </c>
      <c r="O6646" s="3" t="str">
        <f>IF(+OR(I6646="SI",L6646="SI"),"SI","NO")</f>
        <v>SI</v>
      </c>
    </row>
    <row r="6647" spans="1:15" x14ac:dyDescent="0.25">
      <c r="A6647" s="20" t="s">
        <v>4087</v>
      </c>
      <c r="B6647" s="1" t="s">
        <v>4218</v>
      </c>
      <c r="C6647" s="3">
        <v>6</v>
      </c>
      <c r="D6647" s="3" t="str">
        <f>VLOOKUP(Cobertura2021[[#This Row],['#Area]],S:T,2)</f>
        <v>Rural</v>
      </c>
      <c r="E6647" s="1" t="s">
        <v>4222</v>
      </c>
      <c r="F6647" s="3">
        <v>75</v>
      </c>
      <c r="G6647" s="27" t="s">
        <v>5320</v>
      </c>
      <c r="H6647" s="27" t="s">
        <v>5320</v>
      </c>
      <c r="I6647" s="27" t="s">
        <v>5320</v>
      </c>
      <c r="J6647" s="28" t="s">
        <v>21</v>
      </c>
      <c r="K6647" s="28" t="s">
        <v>20</v>
      </c>
      <c r="L6647" s="28" t="s">
        <v>20</v>
      </c>
      <c r="M6647" s="3" t="str">
        <f>IF(+OR(J6647="SI",G6647="SI"),"SI","NO")</f>
        <v>SI</v>
      </c>
      <c r="N6647" s="3" t="str">
        <f>IF(+OR(H6647="SI",K6647="SI"),"SI","NO")</f>
        <v>SI</v>
      </c>
      <c r="O6647" s="3" t="str">
        <f>IF(+OR(I6647="SI",L6647="SI"),"SI","NO")</f>
        <v>SI</v>
      </c>
    </row>
    <row r="6648" spans="1:15" hidden="1" x14ac:dyDescent="0.25">
      <c r="A6648" s="20" t="s">
        <v>4087</v>
      </c>
      <c r="B6648" s="1" t="s">
        <v>4218</v>
      </c>
      <c r="C6648" s="3">
        <v>3</v>
      </c>
      <c r="D6648" s="3" t="str">
        <f>VLOOKUP(Cobertura2021[[#This Row],['#Area]],S:T,2)</f>
        <v>Suburbana</v>
      </c>
      <c r="E6648" s="1" t="s">
        <v>4223</v>
      </c>
      <c r="F6648" s="3">
        <v>46</v>
      </c>
      <c r="G6648" s="27" t="s">
        <v>5320</v>
      </c>
      <c r="H6648" s="27" t="s">
        <v>5320</v>
      </c>
      <c r="I6648" s="27" t="s">
        <v>5320</v>
      </c>
      <c r="J6648" s="28" t="s">
        <v>21</v>
      </c>
      <c r="K6648" s="28" t="s">
        <v>20</v>
      </c>
      <c r="L6648" s="28" t="s">
        <v>20</v>
      </c>
      <c r="M6648" s="3" t="str">
        <f>IF(+OR(J6648="SI",G6648="SI"),"SI","NO")</f>
        <v>SI</v>
      </c>
      <c r="N6648" s="3" t="str">
        <f>IF(+OR(H6648="SI",K6648="SI"),"SI","NO")</f>
        <v>SI</v>
      </c>
      <c r="O6648" s="3" t="str">
        <f>IF(+OR(I6648="SI",L6648="SI"),"SI","NO")</f>
        <v>SI</v>
      </c>
    </row>
    <row r="6649" spans="1:15" hidden="1" x14ac:dyDescent="0.25">
      <c r="A6649" s="20" t="s">
        <v>4087</v>
      </c>
      <c r="B6649" s="1" t="s">
        <v>4124</v>
      </c>
      <c r="C6649" s="3">
        <v>1</v>
      </c>
      <c r="D6649" s="3" t="e">
        <f>VLOOKUP(Cobertura2021[[#This Row],['#Area]],S:T,2)</f>
        <v>#N/A</v>
      </c>
      <c r="E6649" s="1" t="s">
        <v>158</v>
      </c>
      <c r="F6649" s="3">
        <v>149</v>
      </c>
      <c r="G6649" s="27" t="s">
        <v>5320</v>
      </c>
      <c r="H6649" s="27" t="s">
        <v>5320</v>
      </c>
      <c r="I6649" s="27" t="s">
        <v>5320</v>
      </c>
      <c r="J6649" s="28" t="s">
        <v>21</v>
      </c>
      <c r="K6649" s="28" t="s">
        <v>21</v>
      </c>
      <c r="L6649" s="28" t="s">
        <v>20</v>
      </c>
      <c r="M6649" s="3" t="str">
        <f>IF(+OR(J6649="SI",G6649="SI"),"SI","NO")</f>
        <v>SI</v>
      </c>
      <c r="N6649" s="3" t="str">
        <f>IF(+OR(H6649="SI",K6649="SI"),"SI","NO")</f>
        <v>SI</v>
      </c>
      <c r="O6649" s="3" t="str">
        <f>IF(+OR(I6649="SI",L6649="SI"),"SI","NO")</f>
        <v>SI</v>
      </c>
    </row>
    <row r="6650" spans="1:15" hidden="1" x14ac:dyDescent="0.25">
      <c r="A6650" s="20" t="s">
        <v>4087</v>
      </c>
      <c r="B6650" s="1" t="s">
        <v>4134</v>
      </c>
      <c r="C6650" s="3">
        <v>1</v>
      </c>
      <c r="D6650" s="3" t="e">
        <f>VLOOKUP(Cobertura2021[[#This Row],['#Area]],S:T,2)</f>
        <v>#N/A</v>
      </c>
      <c r="E6650" s="1" t="s">
        <v>158</v>
      </c>
      <c r="F6650" s="3">
        <v>137</v>
      </c>
      <c r="G6650" s="27" t="s">
        <v>5320</v>
      </c>
      <c r="H6650" s="27" t="s">
        <v>5320</v>
      </c>
      <c r="I6650" s="27" t="s">
        <v>5320</v>
      </c>
      <c r="J6650" s="28" t="s">
        <v>21</v>
      </c>
      <c r="K6650" s="28" t="s">
        <v>21</v>
      </c>
      <c r="L6650" s="28" t="s">
        <v>20</v>
      </c>
      <c r="M6650" s="3" t="str">
        <f>IF(+OR(J6650="SI",G6650="SI"),"SI","NO")</f>
        <v>SI</v>
      </c>
      <c r="N6650" s="3" t="str">
        <f>IF(+OR(H6650="SI",K6650="SI"),"SI","NO")</f>
        <v>SI</v>
      </c>
      <c r="O6650" s="3" t="str">
        <f>IF(+OR(I6650="SI",L6650="SI"),"SI","NO")</f>
        <v>SI</v>
      </c>
    </row>
    <row r="6651" spans="1:15" hidden="1" x14ac:dyDescent="0.25">
      <c r="A6651" s="20" t="s">
        <v>4087</v>
      </c>
      <c r="B6651" s="1" t="s">
        <v>4147</v>
      </c>
      <c r="C6651" s="3">
        <v>1</v>
      </c>
      <c r="D6651" s="3" t="e">
        <f>VLOOKUP(Cobertura2021[[#This Row],['#Area]],S:T,2)</f>
        <v>#N/A</v>
      </c>
      <c r="E6651" s="1" t="s">
        <v>158</v>
      </c>
      <c r="F6651" s="3">
        <v>228</v>
      </c>
      <c r="G6651" s="27" t="s">
        <v>5320</v>
      </c>
      <c r="H6651" s="27" t="s">
        <v>5320</v>
      </c>
      <c r="I6651" s="27" t="s">
        <v>5320</v>
      </c>
      <c r="J6651" s="28" t="s">
        <v>21</v>
      </c>
      <c r="K6651" s="28" t="s">
        <v>21</v>
      </c>
      <c r="L6651" s="28" t="s">
        <v>21</v>
      </c>
      <c r="M6651" s="3" t="str">
        <f>IF(+OR(J6651="SI",G6651="SI"),"SI","NO")</f>
        <v>SI</v>
      </c>
      <c r="N6651" s="3" t="str">
        <f>IF(+OR(H6651="SI",K6651="SI"),"SI","NO")</f>
        <v>SI</v>
      </c>
      <c r="O6651" s="3" t="str">
        <f>IF(+OR(I6651="SI",L6651="SI"),"SI","NO")</f>
        <v>SI</v>
      </c>
    </row>
    <row r="6652" spans="1:15" hidden="1" x14ac:dyDescent="0.25">
      <c r="A6652" s="20" t="s">
        <v>4087</v>
      </c>
      <c r="B6652" s="1" t="s">
        <v>4195</v>
      </c>
      <c r="C6652" s="3">
        <v>1</v>
      </c>
      <c r="D6652" s="3" t="e">
        <f>VLOOKUP(Cobertura2021[[#This Row],['#Area]],S:T,2)</f>
        <v>#N/A</v>
      </c>
      <c r="E6652" s="1" t="s">
        <v>158</v>
      </c>
      <c r="F6652" s="3">
        <v>177</v>
      </c>
      <c r="G6652" s="27" t="s">
        <v>5320</v>
      </c>
      <c r="H6652" s="27" t="s">
        <v>5320</v>
      </c>
      <c r="I6652" s="27" t="s">
        <v>5320</v>
      </c>
      <c r="J6652" s="28" t="s">
        <v>21</v>
      </c>
      <c r="K6652" s="28" t="s">
        <v>20</v>
      </c>
      <c r="L6652" s="28" t="s">
        <v>20</v>
      </c>
      <c r="M6652" s="3" t="str">
        <f>IF(+OR(J6652="SI",G6652="SI"),"SI","NO")</f>
        <v>SI</v>
      </c>
      <c r="N6652" s="3" t="str">
        <f>IF(+OR(H6652="SI",K6652="SI"),"SI","NO")</f>
        <v>SI</v>
      </c>
      <c r="O6652" s="3" t="str">
        <f>IF(+OR(I6652="SI",L6652="SI"),"SI","NO")</f>
        <v>SI</v>
      </c>
    </row>
    <row r="6653" spans="1:15" hidden="1" x14ac:dyDescent="0.25">
      <c r="A6653" s="20" t="s">
        <v>4087</v>
      </c>
      <c r="B6653" s="1" t="s">
        <v>4206</v>
      </c>
      <c r="C6653" s="3">
        <v>1</v>
      </c>
      <c r="D6653" s="3" t="e">
        <f>VLOOKUP(Cobertura2021[[#This Row],['#Area]],S:T,2)</f>
        <v>#N/A</v>
      </c>
      <c r="E6653" s="1" t="s">
        <v>158</v>
      </c>
      <c r="F6653" s="3">
        <v>135</v>
      </c>
      <c r="G6653" s="27" t="s">
        <v>5320</v>
      </c>
      <c r="H6653" s="27" t="s">
        <v>3</v>
      </c>
      <c r="I6653" s="27" t="s">
        <v>5320</v>
      </c>
      <c r="J6653" s="28" t="s">
        <v>21</v>
      </c>
      <c r="K6653" s="28" t="s">
        <v>21</v>
      </c>
      <c r="L6653" s="28" t="s">
        <v>21</v>
      </c>
      <c r="M6653" s="3" t="str">
        <f>IF(+OR(J6653="SI",G6653="SI"),"SI","NO")</f>
        <v>SI</v>
      </c>
      <c r="N6653" s="3" t="str">
        <f>IF(+OR(H6653="SI",K6653="SI"),"SI","NO")</f>
        <v>SI</v>
      </c>
      <c r="O6653" s="3" t="str">
        <f>IF(+OR(I6653="SI",L6653="SI"),"SI","NO")</f>
        <v>SI</v>
      </c>
    </row>
    <row r="6654" spans="1:15" hidden="1" x14ac:dyDescent="0.25">
      <c r="A6654" s="20" t="s">
        <v>4087</v>
      </c>
      <c r="B6654" s="1" t="s">
        <v>4218</v>
      </c>
      <c r="C6654" s="3">
        <v>1</v>
      </c>
      <c r="D6654" s="3" t="e">
        <f>VLOOKUP(Cobertura2021[[#This Row],['#Area]],S:T,2)</f>
        <v>#N/A</v>
      </c>
      <c r="E6654" s="1" t="s">
        <v>158</v>
      </c>
      <c r="F6654" s="3">
        <v>180</v>
      </c>
      <c r="G6654" s="27" t="s">
        <v>5320</v>
      </c>
      <c r="H6654" s="27" t="s">
        <v>5320</v>
      </c>
      <c r="I6654" s="27" t="s">
        <v>5320</v>
      </c>
      <c r="J6654" s="28" t="s">
        <v>21</v>
      </c>
      <c r="K6654" s="28" t="s">
        <v>21</v>
      </c>
      <c r="L6654" s="28" t="s">
        <v>20</v>
      </c>
      <c r="M6654" s="3" t="str">
        <f>IF(+OR(J6654="SI",G6654="SI"),"SI","NO")</f>
        <v>SI</v>
      </c>
      <c r="N6654" s="3" t="str">
        <f>IF(+OR(H6654="SI",K6654="SI"),"SI","NO")</f>
        <v>SI</v>
      </c>
      <c r="O6654" s="3" t="str">
        <f>IF(+OR(I6654="SI",L6654="SI"),"SI","NO")</f>
        <v>SI</v>
      </c>
    </row>
    <row r="6655" spans="1:15" x14ac:dyDescent="0.25">
      <c r="A6655" s="20" t="s">
        <v>4087</v>
      </c>
      <c r="B6655" s="1" t="s">
        <v>4147</v>
      </c>
      <c r="C6655" s="3">
        <v>6</v>
      </c>
      <c r="D6655" s="3" t="str">
        <f>VLOOKUP(Cobertura2021[[#This Row],['#Area]],S:T,2)</f>
        <v>Rural</v>
      </c>
      <c r="E6655" s="1" t="s">
        <v>4148</v>
      </c>
      <c r="F6655" s="3">
        <v>112</v>
      </c>
      <c r="G6655" s="27" t="s">
        <v>5320</v>
      </c>
      <c r="H6655" s="27" t="s">
        <v>5320</v>
      </c>
      <c r="I6655" s="27" t="s">
        <v>5320</v>
      </c>
      <c r="J6655" s="28" t="s">
        <v>21</v>
      </c>
      <c r="K6655" s="28" t="s">
        <v>21</v>
      </c>
      <c r="L6655" s="28" t="s">
        <v>20</v>
      </c>
      <c r="M6655" s="3" t="str">
        <f>IF(+OR(J6655="SI",G6655="SI"),"SI","NO")</f>
        <v>SI</v>
      </c>
      <c r="N6655" s="3" t="str">
        <f>IF(+OR(H6655="SI",K6655="SI"),"SI","NO")</f>
        <v>SI</v>
      </c>
      <c r="O6655" s="3" t="str">
        <f>IF(+OR(I6655="SI",L6655="SI"),"SI","NO")</f>
        <v>SI</v>
      </c>
    </row>
    <row r="6656" spans="1:15" hidden="1" x14ac:dyDescent="0.25">
      <c r="A6656" s="20" t="s">
        <v>4087</v>
      </c>
      <c r="B6656" s="1" t="s">
        <v>2742</v>
      </c>
      <c r="C6656" s="3">
        <v>1</v>
      </c>
      <c r="D6656" s="3" t="e">
        <f>VLOOKUP(Cobertura2021[[#This Row],['#Area]],S:T,2)</f>
        <v>#N/A</v>
      </c>
      <c r="E6656" s="1" t="s">
        <v>2282</v>
      </c>
      <c r="F6656" s="3">
        <v>63</v>
      </c>
      <c r="G6656" s="27" t="s">
        <v>5320</v>
      </c>
      <c r="H6656" s="27" t="s">
        <v>5320</v>
      </c>
      <c r="I6656" s="27" t="s">
        <v>5320</v>
      </c>
      <c r="J6656" s="28" t="s">
        <v>21</v>
      </c>
      <c r="K6656" s="28" t="s">
        <v>21</v>
      </c>
      <c r="L6656" s="28" t="s">
        <v>20</v>
      </c>
      <c r="M6656" s="3" t="str">
        <f>IF(+OR(J6656="SI",G6656="SI"),"SI","NO")</f>
        <v>SI</v>
      </c>
      <c r="N6656" s="3" t="str">
        <f>IF(+OR(H6656="SI",K6656="SI"),"SI","NO")</f>
        <v>SI</v>
      </c>
      <c r="O6656" s="3" t="str">
        <f>IF(+OR(I6656="SI",L6656="SI"),"SI","NO")</f>
        <v>SI</v>
      </c>
    </row>
    <row r="6657" spans="1:15" x14ac:dyDescent="0.25">
      <c r="A6657" s="20" t="s">
        <v>4087</v>
      </c>
      <c r="B6657" s="1" t="s">
        <v>570</v>
      </c>
      <c r="C6657" s="3">
        <v>6</v>
      </c>
      <c r="D6657" s="3" t="str">
        <f>VLOOKUP(Cobertura2021[[#This Row],['#Area]],S:T,2)</f>
        <v>Rural</v>
      </c>
      <c r="E6657" s="1" t="s">
        <v>4128</v>
      </c>
      <c r="F6657" s="3">
        <v>38</v>
      </c>
      <c r="G6657" s="27" t="s">
        <v>5320</v>
      </c>
      <c r="H6657" s="27" t="s">
        <v>5320</v>
      </c>
      <c r="I6657" s="27" t="s">
        <v>5320</v>
      </c>
      <c r="J6657" s="28" t="s">
        <v>21</v>
      </c>
      <c r="K6657" s="28" t="s">
        <v>20</v>
      </c>
      <c r="L6657" s="28" t="s">
        <v>20</v>
      </c>
      <c r="M6657" s="3" t="str">
        <f>IF(+OR(J6657="SI",G6657="SI"),"SI","NO")</f>
        <v>SI</v>
      </c>
      <c r="N6657" s="3" t="str">
        <f>IF(+OR(H6657="SI",K6657="SI"),"SI","NO")</f>
        <v>SI</v>
      </c>
      <c r="O6657" s="3" t="str">
        <f>IF(+OR(I6657="SI",L6657="SI"),"SI","NO")</f>
        <v>SI</v>
      </c>
    </row>
    <row r="6658" spans="1:15" hidden="1" x14ac:dyDescent="0.25">
      <c r="A6658" s="20" t="s">
        <v>4087</v>
      </c>
      <c r="B6658" s="1" t="s">
        <v>2418</v>
      </c>
      <c r="C6658" s="3">
        <v>1</v>
      </c>
      <c r="D6658" s="3" t="e">
        <f>VLOOKUP(Cobertura2021[[#This Row],['#Area]],S:T,2)</f>
        <v>#N/A</v>
      </c>
      <c r="E6658" s="1" t="s">
        <v>4094</v>
      </c>
      <c r="F6658" s="3">
        <v>144</v>
      </c>
      <c r="G6658" s="27" t="s">
        <v>5320</v>
      </c>
      <c r="H6658" s="27" t="s">
        <v>5320</v>
      </c>
      <c r="I6658" s="27" t="s">
        <v>5320</v>
      </c>
      <c r="J6658" s="28" t="s">
        <v>21</v>
      </c>
      <c r="K6658" s="28" t="s">
        <v>21</v>
      </c>
      <c r="L6658" s="28" t="s">
        <v>21</v>
      </c>
      <c r="M6658" s="3" t="str">
        <f>IF(+OR(J6658="SI",G6658="SI"),"SI","NO")</f>
        <v>SI</v>
      </c>
      <c r="N6658" s="3" t="str">
        <f>IF(+OR(H6658="SI",K6658="SI"),"SI","NO")</f>
        <v>SI</v>
      </c>
      <c r="O6658" s="3" t="str">
        <f>IF(+OR(I6658="SI",L6658="SI"),"SI","NO")</f>
        <v>SI</v>
      </c>
    </row>
    <row r="6659" spans="1:15" hidden="1" x14ac:dyDescent="0.25">
      <c r="A6659" s="20" t="s">
        <v>4087</v>
      </c>
      <c r="B6659" s="1" t="s">
        <v>2418</v>
      </c>
      <c r="C6659" s="3">
        <v>1</v>
      </c>
      <c r="D6659" s="3" t="e">
        <f>VLOOKUP(Cobertura2021[[#This Row],['#Area]],S:T,2)</f>
        <v>#N/A</v>
      </c>
      <c r="E6659" s="1" t="s">
        <v>4092</v>
      </c>
      <c r="F6659" s="3">
        <v>311</v>
      </c>
      <c r="G6659" s="27" t="s">
        <v>5320</v>
      </c>
      <c r="H6659" s="27" t="s">
        <v>5320</v>
      </c>
      <c r="I6659" s="27" t="s">
        <v>5320</v>
      </c>
      <c r="J6659" s="28" t="s">
        <v>21</v>
      </c>
      <c r="K6659" s="28" t="s">
        <v>21</v>
      </c>
      <c r="L6659" s="28" t="s">
        <v>21</v>
      </c>
      <c r="M6659" s="3" t="str">
        <f>IF(+OR(J6659="SI",G6659="SI"),"SI","NO")</f>
        <v>SI</v>
      </c>
      <c r="N6659" s="3" t="str">
        <f>IF(+OR(H6659="SI",K6659="SI"),"SI","NO")</f>
        <v>SI</v>
      </c>
      <c r="O6659" s="3" t="str">
        <f>IF(+OR(I6659="SI",L6659="SI"),"SI","NO")</f>
        <v>SI</v>
      </c>
    </row>
    <row r="6660" spans="1:15" hidden="1" x14ac:dyDescent="0.25">
      <c r="A6660" s="20" t="s">
        <v>4087</v>
      </c>
      <c r="B6660" s="1" t="s">
        <v>2418</v>
      </c>
      <c r="C6660" s="3">
        <v>1</v>
      </c>
      <c r="D6660" s="3" t="e">
        <f>VLOOKUP(Cobertura2021[[#This Row],['#Area]],S:T,2)</f>
        <v>#N/A</v>
      </c>
      <c r="E6660" s="1" t="s">
        <v>4088</v>
      </c>
      <c r="F6660" s="3">
        <v>438</v>
      </c>
      <c r="G6660" s="27" t="s">
        <v>5320</v>
      </c>
      <c r="H6660" s="27" t="s">
        <v>5320</v>
      </c>
      <c r="I6660" s="27" t="s">
        <v>5320</v>
      </c>
      <c r="J6660" s="28" t="s">
        <v>21</v>
      </c>
      <c r="K6660" s="28" t="s">
        <v>21</v>
      </c>
      <c r="L6660" s="28" t="s">
        <v>21</v>
      </c>
      <c r="M6660" s="3" t="str">
        <f>IF(+OR(J6660="SI",G6660="SI"),"SI","NO")</f>
        <v>SI</v>
      </c>
      <c r="N6660" s="3" t="str">
        <f>IF(+OR(H6660="SI",K6660="SI"),"SI","NO")</f>
        <v>SI</v>
      </c>
      <c r="O6660" s="3" t="str">
        <f>IF(+OR(I6660="SI",L6660="SI"),"SI","NO")</f>
        <v>SI</v>
      </c>
    </row>
    <row r="6661" spans="1:15" hidden="1" x14ac:dyDescent="0.25">
      <c r="A6661" s="20" t="s">
        <v>4087</v>
      </c>
      <c r="B6661" s="1" t="s">
        <v>2418</v>
      </c>
      <c r="C6661" s="3">
        <v>1</v>
      </c>
      <c r="D6661" s="3" t="e">
        <f>VLOOKUP(Cobertura2021[[#This Row],['#Area]],S:T,2)</f>
        <v>#N/A</v>
      </c>
      <c r="E6661" s="1" t="s">
        <v>4091</v>
      </c>
      <c r="F6661" s="3">
        <v>30</v>
      </c>
      <c r="G6661" s="27" t="s">
        <v>5320</v>
      </c>
      <c r="H6661" s="27" t="s">
        <v>5320</v>
      </c>
      <c r="I6661" s="27" t="s">
        <v>5320</v>
      </c>
      <c r="J6661" s="28" t="s">
        <v>21</v>
      </c>
      <c r="K6661" s="28" t="s">
        <v>21</v>
      </c>
      <c r="L6661" s="28" t="s">
        <v>21</v>
      </c>
      <c r="M6661" s="3" t="str">
        <f>IF(+OR(J6661="SI",G6661="SI"),"SI","NO")</f>
        <v>SI</v>
      </c>
      <c r="N6661" s="3" t="str">
        <f>IF(+OR(H6661="SI",K6661="SI"),"SI","NO")</f>
        <v>SI</v>
      </c>
      <c r="O6661" s="3" t="str">
        <f>IF(+OR(I6661="SI",L6661="SI"),"SI","NO")</f>
        <v>SI</v>
      </c>
    </row>
    <row r="6662" spans="1:15" hidden="1" x14ac:dyDescent="0.25">
      <c r="A6662" s="20" t="s">
        <v>4087</v>
      </c>
      <c r="B6662" s="1" t="s">
        <v>4162</v>
      </c>
      <c r="C6662" s="3">
        <v>1</v>
      </c>
      <c r="D6662" s="3" t="e">
        <f>VLOOKUP(Cobertura2021[[#This Row],['#Area]],S:T,2)</f>
        <v>#N/A</v>
      </c>
      <c r="E6662" s="1" t="s">
        <v>4164</v>
      </c>
      <c r="F6662" s="3">
        <v>67</v>
      </c>
      <c r="G6662" s="27" t="s">
        <v>5320</v>
      </c>
      <c r="H6662" s="27" t="s">
        <v>5320</v>
      </c>
      <c r="I6662" s="27" t="s">
        <v>5320</v>
      </c>
      <c r="J6662" s="28" t="s">
        <v>21</v>
      </c>
      <c r="K6662" s="28" t="s">
        <v>21</v>
      </c>
      <c r="L6662" s="28" t="s">
        <v>21</v>
      </c>
      <c r="M6662" s="3" t="str">
        <f>IF(+OR(J6662="SI",G6662="SI"),"SI","NO")</f>
        <v>SI</v>
      </c>
      <c r="N6662" s="3" t="str">
        <f>IF(+OR(H6662="SI",K6662="SI"),"SI","NO")</f>
        <v>SI</v>
      </c>
      <c r="O6662" s="3" t="str">
        <f>IF(+OR(I6662="SI",L6662="SI"),"SI","NO")</f>
        <v>SI</v>
      </c>
    </row>
    <row r="6663" spans="1:15" hidden="1" x14ac:dyDescent="0.25">
      <c r="A6663" s="20" t="s">
        <v>4087</v>
      </c>
      <c r="B6663" s="1" t="s">
        <v>4149</v>
      </c>
      <c r="C6663" s="3">
        <v>1</v>
      </c>
      <c r="D6663" s="3" t="e">
        <f>VLOOKUP(Cobertura2021[[#This Row],['#Area]],S:T,2)</f>
        <v>#N/A</v>
      </c>
      <c r="E6663" s="1" t="s">
        <v>890</v>
      </c>
      <c r="F6663" s="3">
        <v>78</v>
      </c>
      <c r="G6663" s="27" t="s">
        <v>5320</v>
      </c>
      <c r="H6663" s="27" t="s">
        <v>5320</v>
      </c>
      <c r="I6663" s="27" t="s">
        <v>5320</v>
      </c>
      <c r="J6663" s="28" t="s">
        <v>21</v>
      </c>
      <c r="K6663" s="28" t="s">
        <v>21</v>
      </c>
      <c r="L6663" s="28" t="s">
        <v>20</v>
      </c>
      <c r="M6663" s="3" t="str">
        <f>IF(+OR(J6663="SI",G6663="SI"),"SI","NO")</f>
        <v>SI</v>
      </c>
      <c r="N6663" s="3" t="str">
        <f>IF(+OR(H6663="SI",K6663="SI"),"SI","NO")</f>
        <v>SI</v>
      </c>
      <c r="O6663" s="3" t="str">
        <f>IF(+OR(I6663="SI",L6663="SI"),"SI","NO")</f>
        <v>SI</v>
      </c>
    </row>
    <row r="6664" spans="1:15" hidden="1" x14ac:dyDescent="0.25">
      <c r="A6664" s="20" t="s">
        <v>4087</v>
      </c>
      <c r="B6664" s="1" t="s">
        <v>4149</v>
      </c>
      <c r="C6664" s="3">
        <v>1</v>
      </c>
      <c r="D6664" s="3" t="e">
        <f>VLOOKUP(Cobertura2021[[#This Row],['#Area]],S:T,2)</f>
        <v>#N/A</v>
      </c>
      <c r="E6664" s="1" t="s">
        <v>4150</v>
      </c>
      <c r="F6664" s="3">
        <v>71</v>
      </c>
      <c r="G6664" s="27" t="s">
        <v>5320</v>
      </c>
      <c r="H6664" s="27" t="s">
        <v>5320</v>
      </c>
      <c r="I6664" s="27" t="s">
        <v>5320</v>
      </c>
      <c r="J6664" s="28" t="s">
        <v>21</v>
      </c>
      <c r="K6664" s="28" t="s">
        <v>21</v>
      </c>
      <c r="L6664" s="28" t="s">
        <v>20</v>
      </c>
      <c r="M6664" s="3" t="str">
        <f>IF(+OR(J6664="SI",G6664="SI"),"SI","NO")</f>
        <v>SI</v>
      </c>
      <c r="N6664" s="3" t="str">
        <f>IF(+OR(H6664="SI",K6664="SI"),"SI","NO")</f>
        <v>SI</v>
      </c>
      <c r="O6664" s="3" t="str">
        <f>IF(+OR(I6664="SI",L6664="SI"),"SI","NO")</f>
        <v>SI</v>
      </c>
    </row>
    <row r="6665" spans="1:15" hidden="1" x14ac:dyDescent="0.25">
      <c r="A6665" s="20" t="s">
        <v>4087</v>
      </c>
      <c r="B6665" s="1" t="s">
        <v>4102</v>
      </c>
      <c r="C6665" s="3">
        <v>1</v>
      </c>
      <c r="D6665" s="3" t="e">
        <f>VLOOKUP(Cobertura2021[[#This Row],['#Area]],S:T,2)</f>
        <v>#N/A</v>
      </c>
      <c r="E6665" s="1" t="s">
        <v>4103</v>
      </c>
      <c r="F6665" s="3">
        <v>89</v>
      </c>
      <c r="G6665" s="27" t="s">
        <v>5320</v>
      </c>
      <c r="H6665" s="27" t="s">
        <v>5320</v>
      </c>
      <c r="I6665" s="27" t="s">
        <v>5320</v>
      </c>
      <c r="J6665" s="28" t="s">
        <v>21</v>
      </c>
      <c r="K6665" s="28" t="s">
        <v>21</v>
      </c>
      <c r="L6665" s="28" t="s">
        <v>21</v>
      </c>
      <c r="M6665" s="3" t="str">
        <f>IF(+OR(J6665="SI",G6665="SI"),"SI","NO")</f>
        <v>SI</v>
      </c>
      <c r="N6665" s="3" t="str">
        <f>IF(+OR(H6665="SI",K6665="SI"),"SI","NO")</f>
        <v>SI</v>
      </c>
      <c r="O6665" s="3" t="str">
        <f>IF(+OR(I6665="SI",L6665="SI"),"SI","NO")</f>
        <v>SI</v>
      </c>
    </row>
    <row r="6666" spans="1:15" x14ac:dyDescent="0.25">
      <c r="A6666" s="20" t="s">
        <v>4087</v>
      </c>
      <c r="B6666" s="1" t="s">
        <v>2418</v>
      </c>
      <c r="C6666" s="3">
        <v>6</v>
      </c>
      <c r="D6666" s="3" t="str">
        <f>VLOOKUP(Cobertura2021[[#This Row],['#Area]],S:T,2)</f>
        <v>Rural</v>
      </c>
      <c r="E6666" s="1" t="s">
        <v>3346</v>
      </c>
      <c r="F6666" s="3">
        <v>389</v>
      </c>
      <c r="G6666" s="27" t="s">
        <v>5320</v>
      </c>
      <c r="H6666" s="27" t="s">
        <v>5320</v>
      </c>
      <c r="I6666" s="27" t="s">
        <v>5320</v>
      </c>
      <c r="J6666" s="28" t="s">
        <v>21</v>
      </c>
      <c r="K6666" s="28" t="s">
        <v>21</v>
      </c>
      <c r="L6666" s="28" t="s">
        <v>21</v>
      </c>
      <c r="M6666" s="3" t="str">
        <f>IF(+OR(J6666="SI",G6666="SI"),"SI","NO")</f>
        <v>SI</v>
      </c>
      <c r="N6666" s="3" t="str">
        <f>IF(+OR(H6666="SI",K6666="SI"),"SI","NO")</f>
        <v>SI</v>
      </c>
      <c r="O6666" s="3" t="str">
        <f>IF(+OR(I6666="SI",L6666="SI"),"SI","NO")</f>
        <v>SI</v>
      </c>
    </row>
    <row r="6667" spans="1:15" x14ac:dyDescent="0.25">
      <c r="A6667" s="20" t="s">
        <v>4087</v>
      </c>
      <c r="B6667" s="1" t="s">
        <v>4195</v>
      </c>
      <c r="C6667" s="3">
        <v>6</v>
      </c>
      <c r="D6667" s="3" t="str">
        <f>VLOOKUP(Cobertura2021[[#This Row],['#Area]],S:T,2)</f>
        <v>Rural</v>
      </c>
      <c r="E6667" s="1" t="s">
        <v>3346</v>
      </c>
      <c r="F6667" s="3">
        <v>42</v>
      </c>
      <c r="G6667" s="27" t="s">
        <v>5320</v>
      </c>
      <c r="H6667" s="27" t="s">
        <v>5320</v>
      </c>
      <c r="I6667" s="27" t="s">
        <v>5320</v>
      </c>
      <c r="J6667" s="28" t="s">
        <v>21</v>
      </c>
      <c r="K6667" s="28" t="s">
        <v>20</v>
      </c>
      <c r="L6667" s="28" t="s">
        <v>20</v>
      </c>
      <c r="M6667" s="3" t="str">
        <f>IF(+OR(J6667="SI",G6667="SI"),"SI","NO")</f>
        <v>SI</v>
      </c>
      <c r="N6667" s="3" t="str">
        <f>IF(+OR(H6667="SI",K6667="SI"),"SI","NO")</f>
        <v>SI</v>
      </c>
      <c r="O6667" s="3" t="str">
        <f>IF(+OR(I6667="SI",L6667="SI"),"SI","NO")</f>
        <v>SI</v>
      </c>
    </row>
    <row r="6668" spans="1:15" hidden="1" x14ac:dyDescent="0.25">
      <c r="A6668" s="20" t="s">
        <v>4087</v>
      </c>
      <c r="B6668" s="1" t="s">
        <v>4102</v>
      </c>
      <c r="C6668" s="3">
        <v>1</v>
      </c>
      <c r="D6668" s="3" t="e">
        <f>VLOOKUP(Cobertura2021[[#This Row],['#Area]],S:T,2)</f>
        <v>#N/A</v>
      </c>
      <c r="E6668" s="1" t="s">
        <v>297</v>
      </c>
      <c r="F6668" s="3">
        <v>234</v>
      </c>
      <c r="G6668" s="27" t="s">
        <v>5320</v>
      </c>
      <c r="H6668" s="27" t="s">
        <v>5320</v>
      </c>
      <c r="I6668" s="27" t="s">
        <v>5320</v>
      </c>
      <c r="J6668" s="28" t="s">
        <v>21</v>
      </c>
      <c r="K6668" s="28" t="s">
        <v>21</v>
      </c>
      <c r="L6668" s="28" t="s">
        <v>21</v>
      </c>
      <c r="M6668" s="3" t="str">
        <f>IF(+OR(J6668="SI",G6668="SI"),"SI","NO")</f>
        <v>SI</v>
      </c>
      <c r="N6668" s="3" t="str">
        <f>IF(+OR(H6668="SI",K6668="SI"),"SI","NO")</f>
        <v>SI</v>
      </c>
      <c r="O6668" s="3" t="str">
        <f>IF(+OR(I6668="SI",L6668="SI"),"SI","NO")</f>
        <v>SI</v>
      </c>
    </row>
    <row r="6669" spans="1:15" hidden="1" x14ac:dyDescent="0.25">
      <c r="A6669" s="20" t="s">
        <v>4087</v>
      </c>
      <c r="B6669" s="1" t="s">
        <v>2418</v>
      </c>
      <c r="C6669" s="3">
        <v>1</v>
      </c>
      <c r="D6669" s="3" t="e">
        <f>VLOOKUP(Cobertura2021[[#This Row],['#Area]],S:T,2)</f>
        <v>#N/A</v>
      </c>
      <c r="E6669" s="1" t="s">
        <v>297</v>
      </c>
      <c r="F6669" s="3">
        <v>599</v>
      </c>
      <c r="G6669" s="27" t="s">
        <v>5320</v>
      </c>
      <c r="H6669" s="27" t="s">
        <v>5320</v>
      </c>
      <c r="I6669" s="27" t="s">
        <v>5320</v>
      </c>
      <c r="J6669" s="28" t="s">
        <v>21</v>
      </c>
      <c r="K6669" s="28" t="s">
        <v>21</v>
      </c>
      <c r="L6669" s="28" t="s">
        <v>21</v>
      </c>
      <c r="M6669" s="3" t="str">
        <f>IF(+OR(J6669="SI",G6669="SI"),"SI","NO")</f>
        <v>SI</v>
      </c>
      <c r="N6669" s="3" t="str">
        <f>IF(+OR(H6669="SI",K6669="SI"),"SI","NO")</f>
        <v>SI</v>
      </c>
      <c r="O6669" s="3" t="str">
        <f>IF(+OR(I6669="SI",L6669="SI"),"SI","NO")</f>
        <v>SI</v>
      </c>
    </row>
    <row r="6670" spans="1:15" x14ac:dyDescent="0.25">
      <c r="A6670" s="20" t="s">
        <v>4087</v>
      </c>
      <c r="B6670" s="1" t="s">
        <v>570</v>
      </c>
      <c r="C6670" s="3">
        <v>6</v>
      </c>
      <c r="D6670" s="3" t="str">
        <f>VLOOKUP(Cobertura2021[[#This Row],['#Area]],S:T,2)</f>
        <v>Rural</v>
      </c>
      <c r="E6670" s="1" t="s">
        <v>4132</v>
      </c>
      <c r="F6670" s="3">
        <v>144</v>
      </c>
      <c r="G6670" s="27" t="s">
        <v>5320</v>
      </c>
      <c r="H6670" s="27" t="s">
        <v>5320</v>
      </c>
      <c r="I6670" s="27" t="s">
        <v>5320</v>
      </c>
      <c r="J6670" s="28" t="s">
        <v>21</v>
      </c>
      <c r="K6670" s="28" t="s">
        <v>20</v>
      </c>
      <c r="L6670" s="28" t="s">
        <v>20</v>
      </c>
      <c r="M6670" s="3" t="str">
        <f>IF(+OR(J6670="SI",G6670="SI"),"SI","NO")</f>
        <v>SI</v>
      </c>
      <c r="N6670" s="3" t="str">
        <f>IF(+OR(H6670="SI",K6670="SI"),"SI","NO")</f>
        <v>SI</v>
      </c>
      <c r="O6670" s="3" t="str">
        <f>IF(+OR(I6670="SI",L6670="SI"),"SI","NO")</f>
        <v>SI</v>
      </c>
    </row>
    <row r="6671" spans="1:15" x14ac:dyDescent="0.25">
      <c r="A6671" s="20" t="s">
        <v>4087</v>
      </c>
      <c r="B6671" s="1" t="s">
        <v>1367</v>
      </c>
      <c r="C6671" s="3">
        <v>6</v>
      </c>
      <c r="D6671" s="3" t="str">
        <f>VLOOKUP(Cobertura2021[[#This Row],['#Area]],S:T,2)</f>
        <v>Rural</v>
      </c>
      <c r="E6671" s="1" t="s">
        <v>4120</v>
      </c>
      <c r="F6671" s="3">
        <v>78</v>
      </c>
      <c r="G6671" s="27" t="s">
        <v>5320</v>
      </c>
      <c r="H6671" s="27" t="s">
        <v>5320</v>
      </c>
      <c r="I6671" s="27" t="s">
        <v>5320</v>
      </c>
      <c r="J6671" s="28" t="s">
        <v>21</v>
      </c>
      <c r="K6671" s="28" t="s">
        <v>20</v>
      </c>
      <c r="L6671" s="28" t="s">
        <v>20</v>
      </c>
      <c r="M6671" s="3" t="str">
        <f>IF(+OR(J6671="SI",G6671="SI"),"SI","NO")</f>
        <v>SI</v>
      </c>
      <c r="N6671" s="3" t="str">
        <f>IF(+OR(H6671="SI",K6671="SI"),"SI","NO")</f>
        <v>SI</v>
      </c>
      <c r="O6671" s="3" t="str">
        <f>IF(+OR(I6671="SI",L6671="SI"),"SI","NO")</f>
        <v>SI</v>
      </c>
    </row>
    <row r="6672" spans="1:15" x14ac:dyDescent="0.25">
      <c r="A6672" s="20" t="s">
        <v>4225</v>
      </c>
      <c r="B6672" s="1" t="s">
        <v>4304</v>
      </c>
      <c r="C6672" s="3">
        <v>6</v>
      </c>
      <c r="D6672" s="3" t="str">
        <f>VLOOKUP(Cobertura2021[[#This Row],['#Area]],S:T,2)</f>
        <v>Rural</v>
      </c>
      <c r="E6672" s="1" t="s">
        <v>4309</v>
      </c>
      <c r="F6672" s="3">
        <v>38</v>
      </c>
      <c r="G6672" s="27" t="s">
        <v>5320</v>
      </c>
      <c r="H6672" s="27" t="s">
        <v>5320</v>
      </c>
      <c r="I6672" s="27" t="s">
        <v>5320</v>
      </c>
      <c r="J6672" s="28" t="s">
        <v>21</v>
      </c>
      <c r="K6672" s="28" t="s">
        <v>21</v>
      </c>
      <c r="L6672" s="28" t="s">
        <v>21</v>
      </c>
      <c r="M6672" s="3" t="str">
        <f>IF(+OR(J6672="SI",G6672="SI"),"SI","NO")</f>
        <v>SI</v>
      </c>
      <c r="N6672" s="3" t="str">
        <f>IF(+OR(H6672="SI",K6672="SI"),"SI","NO")</f>
        <v>SI</v>
      </c>
      <c r="O6672" s="3" t="str">
        <f>IF(+OR(I6672="SI",L6672="SI"),"SI","NO")</f>
        <v>SI</v>
      </c>
    </row>
    <row r="6673" spans="1:15" hidden="1" x14ac:dyDescent="0.25">
      <c r="A6673" s="20" t="s">
        <v>4225</v>
      </c>
      <c r="B6673" s="1" t="s">
        <v>4248</v>
      </c>
      <c r="C6673" s="3">
        <v>1</v>
      </c>
      <c r="D6673" s="3" t="e">
        <f>VLOOKUP(Cobertura2021[[#This Row],['#Area]],S:T,2)</f>
        <v>#N/A</v>
      </c>
      <c r="E6673" s="1" t="s">
        <v>663</v>
      </c>
      <c r="F6673" s="3">
        <v>266</v>
      </c>
      <c r="G6673" s="27" t="s">
        <v>5320</v>
      </c>
      <c r="H6673" s="27" t="s">
        <v>5320</v>
      </c>
      <c r="I6673" s="27" t="s">
        <v>5320</v>
      </c>
      <c r="J6673" s="28" t="s">
        <v>21</v>
      </c>
      <c r="K6673" s="28" t="s">
        <v>21</v>
      </c>
      <c r="L6673" s="28" t="s">
        <v>21</v>
      </c>
      <c r="M6673" s="3" t="str">
        <f>IF(+OR(J6673="SI",G6673="SI"),"SI","NO")</f>
        <v>SI</v>
      </c>
      <c r="N6673" s="3" t="str">
        <f>IF(+OR(H6673="SI",K6673="SI"),"SI","NO")</f>
        <v>SI</v>
      </c>
      <c r="O6673" s="3" t="str">
        <f>IF(+OR(I6673="SI",L6673="SI"),"SI","NO")</f>
        <v>SI</v>
      </c>
    </row>
    <row r="6674" spans="1:15" x14ac:dyDescent="0.25">
      <c r="A6674" s="20" t="s">
        <v>4225</v>
      </c>
      <c r="B6674" s="1" t="s">
        <v>4338</v>
      </c>
      <c r="C6674" s="3">
        <v>6</v>
      </c>
      <c r="D6674" s="3" t="str">
        <f>VLOOKUP(Cobertura2021[[#This Row],['#Area]],S:T,2)</f>
        <v>Rural</v>
      </c>
      <c r="E6674" s="1" t="s">
        <v>460</v>
      </c>
      <c r="F6674" s="3">
        <v>77</v>
      </c>
      <c r="G6674" s="27" t="s">
        <v>5320</v>
      </c>
      <c r="H6674" s="27" t="s">
        <v>5320</v>
      </c>
      <c r="I6674" s="27" t="s">
        <v>5320</v>
      </c>
      <c r="J6674" s="28" t="s">
        <v>21</v>
      </c>
      <c r="K6674" s="28" t="s">
        <v>20</v>
      </c>
      <c r="L6674" s="28" t="s">
        <v>20</v>
      </c>
      <c r="M6674" s="3" t="str">
        <f>IF(+OR(J6674="SI",G6674="SI"),"SI","NO")</f>
        <v>SI</v>
      </c>
      <c r="N6674" s="3" t="str">
        <f>IF(+OR(H6674="SI",K6674="SI"),"SI","NO")</f>
        <v>SI</v>
      </c>
      <c r="O6674" s="3" t="str">
        <f>IF(+OR(I6674="SI",L6674="SI"),"SI","NO")</f>
        <v>SI</v>
      </c>
    </row>
    <row r="6675" spans="1:15" hidden="1" x14ac:dyDescent="0.25">
      <c r="A6675" s="20" t="s">
        <v>4225</v>
      </c>
      <c r="B6675" s="1" t="s">
        <v>86</v>
      </c>
      <c r="C6675" s="3">
        <v>1</v>
      </c>
      <c r="D6675" s="3" t="e">
        <f>VLOOKUP(Cobertura2021[[#This Row],['#Area]],S:T,2)</f>
        <v>#N/A</v>
      </c>
      <c r="E6675" s="1" t="s">
        <v>162</v>
      </c>
      <c r="F6675" s="3">
        <v>47</v>
      </c>
      <c r="G6675" s="27" t="s">
        <v>5320</v>
      </c>
      <c r="H6675" s="27" t="s">
        <v>5320</v>
      </c>
      <c r="I6675" s="27" t="s">
        <v>5320</v>
      </c>
      <c r="J6675" s="28" t="s">
        <v>21</v>
      </c>
      <c r="K6675" s="28" t="s">
        <v>21</v>
      </c>
      <c r="L6675" s="28" t="s">
        <v>21</v>
      </c>
      <c r="M6675" s="3" t="str">
        <f>IF(+OR(J6675="SI",G6675="SI"),"SI","NO")</f>
        <v>SI</v>
      </c>
      <c r="N6675" s="3" t="str">
        <f>IF(+OR(H6675="SI",K6675="SI"),"SI","NO")</f>
        <v>SI</v>
      </c>
      <c r="O6675" s="3" t="str">
        <f>IF(+OR(I6675="SI",L6675="SI"),"SI","NO")</f>
        <v>SI</v>
      </c>
    </row>
    <row r="6676" spans="1:15" hidden="1" x14ac:dyDescent="0.25">
      <c r="A6676" s="20" t="s">
        <v>4225</v>
      </c>
      <c r="B6676" s="1" t="s">
        <v>2932</v>
      </c>
      <c r="C6676" s="3">
        <v>1</v>
      </c>
      <c r="D6676" s="3" t="e">
        <f>VLOOKUP(Cobertura2021[[#This Row],['#Area]],S:T,2)</f>
        <v>#N/A</v>
      </c>
      <c r="E6676" s="1" t="s">
        <v>4363</v>
      </c>
      <c r="F6676" s="3">
        <v>34</v>
      </c>
      <c r="G6676" s="27" t="s">
        <v>5320</v>
      </c>
      <c r="H6676" s="27" t="s">
        <v>5320</v>
      </c>
      <c r="I6676" s="27" t="s">
        <v>5320</v>
      </c>
      <c r="J6676" s="28" t="s">
        <v>21</v>
      </c>
      <c r="K6676" s="28" t="s">
        <v>21</v>
      </c>
      <c r="L6676" s="28" t="s">
        <v>21</v>
      </c>
      <c r="M6676" s="3" t="str">
        <f>IF(+OR(J6676="SI",G6676="SI"),"SI","NO")</f>
        <v>SI</v>
      </c>
      <c r="N6676" s="3" t="str">
        <f>IF(+OR(H6676="SI",K6676="SI"),"SI","NO")</f>
        <v>SI</v>
      </c>
      <c r="O6676" s="3" t="str">
        <f>IF(+OR(I6676="SI",L6676="SI"),"SI","NO")</f>
        <v>SI</v>
      </c>
    </row>
    <row r="6677" spans="1:15" x14ac:dyDescent="0.25">
      <c r="A6677" s="20" t="s">
        <v>4225</v>
      </c>
      <c r="B6677" s="1" t="s">
        <v>2932</v>
      </c>
      <c r="C6677" s="3">
        <v>6</v>
      </c>
      <c r="D6677" s="3" t="str">
        <f>VLOOKUP(Cobertura2021[[#This Row],['#Area]],S:T,2)</f>
        <v>Rural</v>
      </c>
      <c r="E6677" s="1" t="s">
        <v>4363</v>
      </c>
      <c r="F6677" s="3">
        <v>105</v>
      </c>
      <c r="G6677" s="27" t="s">
        <v>5320</v>
      </c>
      <c r="H6677" s="27" t="s">
        <v>5320</v>
      </c>
      <c r="I6677" s="27" t="s">
        <v>5320</v>
      </c>
      <c r="J6677" s="28" t="s">
        <v>21</v>
      </c>
      <c r="K6677" s="28" t="s">
        <v>21</v>
      </c>
      <c r="L6677" s="28" t="s">
        <v>21</v>
      </c>
      <c r="M6677" s="3" t="str">
        <f>IF(+OR(J6677="SI",G6677="SI"),"SI","NO")</f>
        <v>SI</v>
      </c>
      <c r="N6677" s="3" t="str">
        <f>IF(+OR(H6677="SI",K6677="SI"),"SI","NO")</f>
        <v>SI</v>
      </c>
      <c r="O6677" s="3" t="str">
        <f>IF(+OR(I6677="SI",L6677="SI"),"SI","NO")</f>
        <v>SI</v>
      </c>
    </row>
    <row r="6678" spans="1:15" x14ac:dyDescent="0.25">
      <c r="A6678" s="20" t="s">
        <v>4225</v>
      </c>
      <c r="B6678" s="1" t="s">
        <v>4225</v>
      </c>
      <c r="C6678" s="3">
        <v>6</v>
      </c>
      <c r="D6678" s="3" t="str">
        <f>VLOOKUP(Cobertura2021[[#This Row],['#Area]],S:T,2)</f>
        <v>Rural</v>
      </c>
      <c r="E6678" s="1" t="s">
        <v>4244</v>
      </c>
      <c r="F6678" s="3">
        <v>38</v>
      </c>
      <c r="G6678" s="27" t="s">
        <v>5320</v>
      </c>
      <c r="H6678" s="27" t="s">
        <v>5320</v>
      </c>
      <c r="I6678" s="27" t="s">
        <v>5320</v>
      </c>
      <c r="J6678" s="28" t="s">
        <v>21</v>
      </c>
      <c r="K6678" s="28" t="s">
        <v>20</v>
      </c>
      <c r="L6678" s="28" t="s">
        <v>20</v>
      </c>
      <c r="M6678" s="3" t="str">
        <f>IF(+OR(J6678="SI",G6678="SI"),"SI","NO")</f>
        <v>SI</v>
      </c>
      <c r="N6678" s="3" t="str">
        <f>IF(+OR(H6678="SI",K6678="SI"),"SI","NO")</f>
        <v>SI</v>
      </c>
      <c r="O6678" s="3" t="str">
        <f>IF(+OR(I6678="SI",L6678="SI"),"SI","NO")</f>
        <v>SI</v>
      </c>
    </row>
    <row r="6679" spans="1:15" x14ac:dyDescent="0.25">
      <c r="A6679" s="20" t="s">
        <v>4225</v>
      </c>
      <c r="B6679" s="1" t="s">
        <v>4288</v>
      </c>
      <c r="C6679" s="3">
        <v>6</v>
      </c>
      <c r="D6679" s="3" t="str">
        <f>VLOOKUP(Cobertura2021[[#This Row],['#Area]],S:T,2)</f>
        <v>Rural</v>
      </c>
      <c r="E6679" s="1" t="s">
        <v>4295</v>
      </c>
      <c r="F6679" s="3">
        <v>637</v>
      </c>
      <c r="G6679" s="27" t="s">
        <v>5320</v>
      </c>
      <c r="H6679" s="27" t="s">
        <v>5320</v>
      </c>
      <c r="I6679" s="27" t="s">
        <v>5320</v>
      </c>
      <c r="J6679" s="28" t="s">
        <v>21</v>
      </c>
      <c r="K6679" s="28" t="s">
        <v>21</v>
      </c>
      <c r="L6679" s="28" t="s">
        <v>21</v>
      </c>
      <c r="M6679" s="3" t="str">
        <f>IF(+OR(J6679="SI",G6679="SI"),"SI","NO")</f>
        <v>SI</v>
      </c>
      <c r="N6679" s="3" t="str">
        <f>IF(+OR(H6679="SI",K6679="SI"),"SI","NO")</f>
        <v>SI</v>
      </c>
      <c r="O6679" s="3" t="str">
        <f>IF(+OR(I6679="SI",L6679="SI"),"SI","NO")</f>
        <v>SI</v>
      </c>
    </row>
    <row r="6680" spans="1:15" x14ac:dyDescent="0.25">
      <c r="A6680" s="20" t="s">
        <v>4225</v>
      </c>
      <c r="B6680" s="1" t="s">
        <v>4394</v>
      </c>
      <c r="C6680" s="3">
        <v>6</v>
      </c>
      <c r="D6680" s="3" t="str">
        <f>VLOOKUP(Cobertura2021[[#This Row],['#Area]],S:T,2)</f>
        <v>Rural</v>
      </c>
      <c r="E6680" s="1" t="s">
        <v>4415</v>
      </c>
      <c r="F6680" s="3">
        <v>161</v>
      </c>
      <c r="G6680" s="27" t="s">
        <v>5320</v>
      </c>
      <c r="H6680" s="27" t="s">
        <v>5320</v>
      </c>
      <c r="I6680" s="27" t="s">
        <v>5320</v>
      </c>
      <c r="J6680" s="28" t="s">
        <v>21</v>
      </c>
      <c r="K6680" s="28" t="s">
        <v>20</v>
      </c>
      <c r="L6680" s="28" t="s">
        <v>20</v>
      </c>
      <c r="M6680" s="3" t="str">
        <f>IF(+OR(J6680="SI",G6680="SI"),"SI","NO")</f>
        <v>SI</v>
      </c>
      <c r="N6680" s="3" t="str">
        <f>IF(+OR(H6680="SI",K6680="SI"),"SI","NO")</f>
        <v>SI</v>
      </c>
      <c r="O6680" s="3" t="str">
        <f>IF(+OR(I6680="SI",L6680="SI"),"SI","NO")</f>
        <v>SI</v>
      </c>
    </row>
    <row r="6681" spans="1:15" hidden="1" x14ac:dyDescent="0.25">
      <c r="A6681" s="20" t="s">
        <v>4225</v>
      </c>
      <c r="B6681" s="1" t="s">
        <v>4394</v>
      </c>
      <c r="C6681" s="3">
        <v>3</v>
      </c>
      <c r="D6681" s="3" t="str">
        <f>VLOOKUP(Cobertura2021[[#This Row],['#Area]],S:T,2)</f>
        <v>Suburbana</v>
      </c>
      <c r="E6681" s="1" t="s">
        <v>4421</v>
      </c>
      <c r="F6681" s="3">
        <v>43</v>
      </c>
      <c r="G6681" s="27" t="s">
        <v>5320</v>
      </c>
      <c r="H6681" s="27" t="s">
        <v>5320</v>
      </c>
      <c r="I6681" s="27" t="s">
        <v>5320</v>
      </c>
      <c r="J6681" s="28" t="s">
        <v>21</v>
      </c>
      <c r="K6681" s="28" t="s">
        <v>20</v>
      </c>
      <c r="L6681" s="28" t="s">
        <v>20</v>
      </c>
      <c r="M6681" s="3" t="str">
        <f>IF(+OR(J6681="SI",G6681="SI"),"SI","NO")</f>
        <v>SI</v>
      </c>
      <c r="N6681" s="3" t="str">
        <f>IF(+OR(H6681="SI",K6681="SI"),"SI","NO")</f>
        <v>SI</v>
      </c>
      <c r="O6681" s="3" t="str">
        <f>IF(+OR(I6681="SI",L6681="SI"),"SI","NO")</f>
        <v>SI</v>
      </c>
    </row>
    <row r="6682" spans="1:15" hidden="1" x14ac:dyDescent="0.25">
      <c r="A6682" s="20" t="s">
        <v>4225</v>
      </c>
      <c r="B6682" s="1" t="s">
        <v>4225</v>
      </c>
      <c r="C6682" s="3">
        <v>1</v>
      </c>
      <c r="D6682" s="3" t="e">
        <f>VLOOKUP(Cobertura2021[[#This Row],['#Area]],S:T,2)</f>
        <v>#N/A</v>
      </c>
      <c r="E6682" s="1" t="s">
        <v>1952</v>
      </c>
      <c r="F6682" s="3">
        <v>148</v>
      </c>
      <c r="G6682" s="27" t="s">
        <v>5320</v>
      </c>
      <c r="H6682" s="27" t="s">
        <v>5320</v>
      </c>
      <c r="I6682" s="27" t="s">
        <v>5320</v>
      </c>
      <c r="J6682" s="28" t="s">
        <v>21</v>
      </c>
      <c r="K6682" s="28" t="s">
        <v>21</v>
      </c>
      <c r="L6682" s="28" t="s">
        <v>21</v>
      </c>
      <c r="M6682" s="3" t="str">
        <f>IF(+OR(J6682="SI",G6682="SI"),"SI","NO")</f>
        <v>SI</v>
      </c>
      <c r="N6682" s="3" t="str">
        <f>IF(+OR(H6682="SI",K6682="SI"),"SI","NO")</f>
        <v>SI</v>
      </c>
      <c r="O6682" s="3" t="str">
        <f>IF(+OR(I6682="SI",L6682="SI"),"SI","NO")</f>
        <v>SI</v>
      </c>
    </row>
    <row r="6683" spans="1:15" x14ac:dyDescent="0.25">
      <c r="A6683" s="20" t="s">
        <v>4225</v>
      </c>
      <c r="B6683" s="1" t="s">
        <v>4422</v>
      </c>
      <c r="C6683" s="3">
        <v>6</v>
      </c>
      <c r="D6683" s="3" t="str">
        <f>VLOOKUP(Cobertura2021[[#This Row],['#Area]],S:T,2)</f>
        <v>Rural</v>
      </c>
      <c r="E6683" s="1" t="s">
        <v>4423</v>
      </c>
      <c r="F6683" s="3">
        <v>13</v>
      </c>
      <c r="G6683" s="27" t="s">
        <v>5320</v>
      </c>
      <c r="H6683" s="27" t="s">
        <v>5320</v>
      </c>
      <c r="I6683" s="27" t="s">
        <v>5320</v>
      </c>
      <c r="J6683" s="28" t="s">
        <v>21</v>
      </c>
      <c r="K6683" s="28" t="s">
        <v>20</v>
      </c>
      <c r="L6683" s="28" t="s">
        <v>20</v>
      </c>
      <c r="M6683" s="3" t="str">
        <f>IF(+OR(J6683="SI",G6683="SI"),"SI","NO")</f>
        <v>SI</v>
      </c>
      <c r="N6683" s="3" t="str">
        <f>IF(+OR(H6683="SI",K6683="SI"),"SI","NO")</f>
        <v>SI</v>
      </c>
      <c r="O6683" s="3" t="str">
        <f>IF(+OR(I6683="SI",L6683="SI"),"SI","NO")</f>
        <v>SI</v>
      </c>
    </row>
    <row r="6684" spans="1:15" x14ac:dyDescent="0.25">
      <c r="A6684" s="20" t="s">
        <v>4225</v>
      </c>
      <c r="B6684" s="1" t="s">
        <v>2159</v>
      </c>
      <c r="C6684" s="3">
        <v>6</v>
      </c>
      <c r="D6684" s="3" t="str">
        <f>VLOOKUP(Cobertura2021[[#This Row],['#Area]],S:T,2)</f>
        <v>Rural</v>
      </c>
      <c r="E6684" s="1" t="s">
        <v>1684</v>
      </c>
      <c r="F6684" s="3">
        <v>274</v>
      </c>
      <c r="G6684" s="27" t="s">
        <v>5320</v>
      </c>
      <c r="H6684" s="27" t="s">
        <v>5320</v>
      </c>
      <c r="I6684" s="27" t="s">
        <v>5320</v>
      </c>
      <c r="J6684" s="28" t="s">
        <v>21</v>
      </c>
      <c r="K6684" s="28" t="s">
        <v>21</v>
      </c>
      <c r="L6684" s="28" t="s">
        <v>20</v>
      </c>
      <c r="M6684" s="3" t="str">
        <f>IF(+OR(J6684="SI",G6684="SI"),"SI","NO")</f>
        <v>SI</v>
      </c>
      <c r="N6684" s="3" t="str">
        <f>IF(+OR(H6684="SI",K6684="SI"),"SI","NO")</f>
        <v>SI</v>
      </c>
      <c r="O6684" s="3" t="str">
        <f>IF(+OR(I6684="SI",L6684="SI"),"SI","NO")</f>
        <v>SI</v>
      </c>
    </row>
    <row r="6685" spans="1:15" x14ac:dyDescent="0.25">
      <c r="A6685" s="20" t="s">
        <v>4225</v>
      </c>
      <c r="B6685" s="1" t="s">
        <v>4394</v>
      </c>
      <c r="C6685" s="3">
        <v>6</v>
      </c>
      <c r="D6685" s="3" t="str">
        <f>VLOOKUP(Cobertura2021[[#This Row],['#Area]],S:T,2)</f>
        <v>Rural</v>
      </c>
      <c r="E6685" s="1" t="s">
        <v>1684</v>
      </c>
      <c r="F6685" s="3">
        <v>145</v>
      </c>
      <c r="G6685" s="27" t="s">
        <v>5320</v>
      </c>
      <c r="H6685" s="27" t="s">
        <v>5320</v>
      </c>
      <c r="I6685" s="27" t="s">
        <v>5320</v>
      </c>
      <c r="J6685" s="28" t="s">
        <v>21</v>
      </c>
      <c r="K6685" s="28" t="s">
        <v>21</v>
      </c>
      <c r="L6685" s="28" t="s">
        <v>21</v>
      </c>
      <c r="M6685" s="3" t="str">
        <f>IF(+OR(J6685="SI",G6685="SI"),"SI","NO")</f>
        <v>SI</v>
      </c>
      <c r="N6685" s="3" t="str">
        <f>IF(+OR(H6685="SI",K6685="SI"),"SI","NO")</f>
        <v>SI</v>
      </c>
      <c r="O6685" s="3" t="str">
        <f>IF(+OR(I6685="SI",L6685="SI"),"SI","NO")</f>
        <v>SI</v>
      </c>
    </row>
    <row r="6686" spans="1:15" x14ac:dyDescent="0.25">
      <c r="A6686" s="20" t="s">
        <v>4225</v>
      </c>
      <c r="B6686" s="1" t="s">
        <v>4304</v>
      </c>
      <c r="C6686" s="3">
        <v>6</v>
      </c>
      <c r="D6686" s="3" t="str">
        <f>VLOOKUP(Cobertura2021[[#This Row],['#Area]],S:T,2)</f>
        <v>Rural</v>
      </c>
      <c r="E6686" s="1" t="s">
        <v>1613</v>
      </c>
      <c r="F6686" s="3">
        <v>155</v>
      </c>
      <c r="G6686" s="27" t="s">
        <v>5320</v>
      </c>
      <c r="H6686" s="27" t="s">
        <v>5320</v>
      </c>
      <c r="I6686" s="27" t="s">
        <v>5320</v>
      </c>
      <c r="J6686" s="28" t="s">
        <v>21</v>
      </c>
      <c r="K6686" s="28" t="s">
        <v>21</v>
      </c>
      <c r="L6686" s="28" t="s">
        <v>21</v>
      </c>
      <c r="M6686" s="3" t="str">
        <f>IF(+OR(J6686="SI",G6686="SI"),"SI","NO")</f>
        <v>SI</v>
      </c>
      <c r="N6686" s="3" t="str">
        <f>IF(+OR(H6686="SI",K6686="SI"),"SI","NO")</f>
        <v>SI</v>
      </c>
      <c r="O6686" s="3" t="str">
        <f>IF(+OR(I6686="SI",L6686="SI"),"SI","NO")</f>
        <v>SI</v>
      </c>
    </row>
    <row r="6687" spans="1:15" x14ac:dyDescent="0.25">
      <c r="A6687" s="20" t="s">
        <v>4225</v>
      </c>
      <c r="B6687" s="1" t="s">
        <v>2932</v>
      </c>
      <c r="C6687" s="3">
        <v>6</v>
      </c>
      <c r="D6687" s="3" t="str">
        <f>VLOOKUP(Cobertura2021[[#This Row],['#Area]],S:T,2)</f>
        <v>Rural</v>
      </c>
      <c r="E6687" s="1" t="s">
        <v>1613</v>
      </c>
      <c r="F6687" s="3">
        <v>65</v>
      </c>
      <c r="G6687" s="27" t="s">
        <v>5320</v>
      </c>
      <c r="H6687" s="27" t="s">
        <v>5320</v>
      </c>
      <c r="I6687" s="27" t="s">
        <v>5320</v>
      </c>
      <c r="J6687" s="28" t="s">
        <v>21</v>
      </c>
      <c r="K6687" s="28" t="s">
        <v>21</v>
      </c>
      <c r="L6687" s="28" t="s">
        <v>20</v>
      </c>
      <c r="M6687" s="3" t="str">
        <f>IF(+OR(J6687="SI",G6687="SI"),"SI","NO")</f>
        <v>SI</v>
      </c>
      <c r="N6687" s="3" t="str">
        <f>IF(+OR(H6687="SI",K6687="SI"),"SI","NO")</f>
        <v>SI</v>
      </c>
      <c r="O6687" s="3" t="str">
        <f>IF(+OR(I6687="SI",L6687="SI"),"SI","NO")</f>
        <v>SI</v>
      </c>
    </row>
    <row r="6688" spans="1:15" hidden="1" x14ac:dyDescent="0.25">
      <c r="A6688" s="20" t="s">
        <v>4225</v>
      </c>
      <c r="B6688" s="1" t="s">
        <v>2932</v>
      </c>
      <c r="C6688" s="3">
        <v>3</v>
      </c>
      <c r="D6688" s="3" t="str">
        <f>VLOOKUP(Cobertura2021[[#This Row],['#Area]],S:T,2)</f>
        <v>Suburbana</v>
      </c>
      <c r="E6688" s="1" t="s">
        <v>4369</v>
      </c>
      <c r="F6688" s="3">
        <v>170</v>
      </c>
      <c r="G6688" s="27" t="s">
        <v>5320</v>
      </c>
      <c r="H6688" s="27" t="s">
        <v>5320</v>
      </c>
      <c r="I6688" s="27" t="s">
        <v>5320</v>
      </c>
      <c r="J6688" s="28" t="s">
        <v>21</v>
      </c>
      <c r="K6688" s="28" t="s">
        <v>21</v>
      </c>
      <c r="L6688" s="28" t="s">
        <v>20</v>
      </c>
      <c r="M6688" s="3" t="str">
        <f>IF(+OR(J6688="SI",G6688="SI"),"SI","NO")</f>
        <v>SI</v>
      </c>
      <c r="N6688" s="3" t="str">
        <f>IF(+OR(H6688="SI",K6688="SI"),"SI","NO")</f>
        <v>SI</v>
      </c>
      <c r="O6688" s="3" t="str">
        <f>IF(+OR(I6688="SI",L6688="SI"),"SI","NO")</f>
        <v>SI</v>
      </c>
    </row>
    <row r="6689" spans="1:15" x14ac:dyDescent="0.25">
      <c r="A6689" s="20" t="s">
        <v>4225</v>
      </c>
      <c r="B6689" s="1" t="s">
        <v>4330</v>
      </c>
      <c r="C6689" s="3">
        <v>6</v>
      </c>
      <c r="D6689" s="3" t="str">
        <f>VLOOKUP(Cobertura2021[[#This Row],['#Area]],S:T,2)</f>
        <v>Rural</v>
      </c>
      <c r="E6689" s="1" t="s">
        <v>4337</v>
      </c>
      <c r="F6689" s="3">
        <v>116</v>
      </c>
      <c r="G6689" s="27" t="s">
        <v>5320</v>
      </c>
      <c r="H6689" s="27" t="s">
        <v>5320</v>
      </c>
      <c r="I6689" s="27" t="s">
        <v>5320</v>
      </c>
      <c r="J6689" s="28" t="s">
        <v>21</v>
      </c>
      <c r="K6689" s="28" t="s">
        <v>21</v>
      </c>
      <c r="L6689" s="28" t="s">
        <v>21</v>
      </c>
      <c r="M6689" s="3" t="str">
        <f>IF(+OR(J6689="SI",G6689="SI"),"SI","NO")</f>
        <v>SI</v>
      </c>
      <c r="N6689" s="3" t="str">
        <f>IF(+OR(H6689="SI",K6689="SI"),"SI","NO")</f>
        <v>SI</v>
      </c>
      <c r="O6689" s="3" t="str">
        <f>IF(+OR(I6689="SI",L6689="SI"),"SI","NO")</f>
        <v>SI</v>
      </c>
    </row>
    <row r="6690" spans="1:15" x14ac:dyDescent="0.25">
      <c r="A6690" s="20" t="s">
        <v>4225</v>
      </c>
      <c r="B6690" s="1" t="s">
        <v>4248</v>
      </c>
      <c r="C6690" s="3">
        <v>6</v>
      </c>
      <c r="D6690" s="3" t="str">
        <f>VLOOKUP(Cobertura2021[[#This Row],['#Area]],S:T,2)</f>
        <v>Rural</v>
      </c>
      <c r="E6690" s="1" t="s">
        <v>3492</v>
      </c>
      <c r="F6690" s="3">
        <v>80</v>
      </c>
      <c r="G6690" s="27" t="s">
        <v>5320</v>
      </c>
      <c r="H6690" s="27" t="s">
        <v>5320</v>
      </c>
      <c r="I6690" s="27" t="s">
        <v>5320</v>
      </c>
      <c r="J6690" s="28" t="s">
        <v>21</v>
      </c>
      <c r="K6690" s="28" t="s">
        <v>21</v>
      </c>
      <c r="L6690" s="28" t="s">
        <v>20</v>
      </c>
      <c r="M6690" s="3" t="str">
        <f>IF(+OR(J6690="SI",G6690="SI"),"SI","NO")</f>
        <v>SI</v>
      </c>
      <c r="N6690" s="3" t="str">
        <f>IF(+OR(H6690="SI",K6690="SI"),"SI","NO")</f>
        <v>SI</v>
      </c>
      <c r="O6690" s="3" t="str">
        <f>IF(+OR(I6690="SI",L6690="SI"),"SI","NO")</f>
        <v>SI</v>
      </c>
    </row>
    <row r="6691" spans="1:15" hidden="1" x14ac:dyDescent="0.25">
      <c r="A6691" s="20" t="s">
        <v>4225</v>
      </c>
      <c r="B6691" s="1" t="s">
        <v>4103</v>
      </c>
      <c r="C6691" s="3">
        <v>1</v>
      </c>
      <c r="D6691" s="3" t="e">
        <f>VLOOKUP(Cobertura2021[[#This Row],['#Area]],S:T,2)</f>
        <v>#N/A</v>
      </c>
      <c r="E6691" s="1" t="s">
        <v>567</v>
      </c>
      <c r="F6691" s="3">
        <v>100</v>
      </c>
      <c r="G6691" s="27" t="s">
        <v>5320</v>
      </c>
      <c r="H6691" s="27" t="s">
        <v>5320</v>
      </c>
      <c r="I6691" s="27" t="s">
        <v>5320</v>
      </c>
      <c r="J6691" s="28" t="s">
        <v>21</v>
      </c>
      <c r="K6691" s="28" t="s">
        <v>21</v>
      </c>
      <c r="L6691" s="28" t="s">
        <v>21</v>
      </c>
      <c r="M6691" s="3" t="str">
        <f>IF(+OR(J6691="SI",G6691="SI"),"SI","NO")</f>
        <v>SI</v>
      </c>
      <c r="N6691" s="3" t="str">
        <f>IF(+OR(H6691="SI",K6691="SI"),"SI","NO")</f>
        <v>SI</v>
      </c>
      <c r="O6691" s="3" t="str">
        <f>IF(+OR(I6691="SI",L6691="SI"),"SI","NO")</f>
        <v>SI</v>
      </c>
    </row>
    <row r="6692" spans="1:15" hidden="1" x14ac:dyDescent="0.25">
      <c r="A6692" s="20" t="s">
        <v>4225</v>
      </c>
      <c r="B6692" s="1" t="s">
        <v>4288</v>
      </c>
      <c r="C6692" s="3">
        <v>1</v>
      </c>
      <c r="D6692" s="3" t="e">
        <f>VLOOKUP(Cobertura2021[[#This Row],['#Area]],S:T,2)</f>
        <v>#N/A</v>
      </c>
      <c r="E6692" s="1" t="s">
        <v>1139</v>
      </c>
      <c r="F6692" s="3">
        <v>127</v>
      </c>
      <c r="G6692" s="27" t="s">
        <v>5320</v>
      </c>
      <c r="H6692" s="27" t="s">
        <v>5320</v>
      </c>
      <c r="I6692" s="27" t="s">
        <v>5320</v>
      </c>
      <c r="J6692" s="28" t="s">
        <v>21</v>
      </c>
      <c r="K6692" s="28" t="s">
        <v>21</v>
      </c>
      <c r="L6692" s="28" t="s">
        <v>21</v>
      </c>
      <c r="M6692" s="3" t="str">
        <f>IF(+OR(J6692="SI",G6692="SI"),"SI","NO")</f>
        <v>SI</v>
      </c>
      <c r="N6692" s="3" t="str">
        <f>IF(+OR(H6692="SI",K6692="SI"),"SI","NO")</f>
        <v>SI</v>
      </c>
      <c r="O6692" s="3" t="str">
        <f>IF(+OR(I6692="SI",L6692="SI"),"SI","NO")</f>
        <v>SI</v>
      </c>
    </row>
    <row r="6693" spans="1:15" hidden="1" x14ac:dyDescent="0.25">
      <c r="A6693" s="20" t="s">
        <v>4225</v>
      </c>
      <c r="B6693" s="1" t="s">
        <v>4225</v>
      </c>
      <c r="C6693" s="3">
        <v>1</v>
      </c>
      <c r="D6693" s="3" t="e">
        <f>VLOOKUP(Cobertura2021[[#This Row],['#Area]],S:T,2)</f>
        <v>#N/A</v>
      </c>
      <c r="E6693" s="1" t="s">
        <v>110</v>
      </c>
      <c r="F6693" s="3">
        <v>173</v>
      </c>
      <c r="G6693" s="27" t="s">
        <v>5320</v>
      </c>
      <c r="H6693" s="27" t="s">
        <v>5320</v>
      </c>
      <c r="I6693" s="27" t="s">
        <v>5320</v>
      </c>
      <c r="J6693" s="28" t="s">
        <v>21</v>
      </c>
      <c r="K6693" s="28" t="s">
        <v>21</v>
      </c>
      <c r="L6693" s="28" t="s">
        <v>21</v>
      </c>
      <c r="M6693" s="3" t="str">
        <f>IF(+OR(J6693="SI",G6693="SI"),"SI","NO")</f>
        <v>SI</v>
      </c>
      <c r="N6693" s="3" t="str">
        <f>IF(+OR(H6693="SI",K6693="SI"),"SI","NO")</f>
        <v>SI</v>
      </c>
      <c r="O6693" s="3" t="str">
        <f>IF(+OR(I6693="SI",L6693="SI"),"SI","NO")</f>
        <v>SI</v>
      </c>
    </row>
    <row r="6694" spans="1:15" x14ac:dyDescent="0.25">
      <c r="A6694" s="20" t="s">
        <v>4225</v>
      </c>
      <c r="B6694" s="1" t="s">
        <v>4330</v>
      </c>
      <c r="C6694" s="3">
        <v>6</v>
      </c>
      <c r="D6694" s="3" t="str">
        <f>VLOOKUP(Cobertura2021[[#This Row],['#Area]],S:T,2)</f>
        <v>Rural</v>
      </c>
      <c r="E6694" s="1" t="s">
        <v>2989</v>
      </c>
      <c r="F6694" s="3">
        <v>181</v>
      </c>
      <c r="G6694" s="27" t="s">
        <v>5320</v>
      </c>
      <c r="H6694" s="27" t="s">
        <v>5320</v>
      </c>
      <c r="I6694" s="27" t="s">
        <v>5320</v>
      </c>
      <c r="J6694" s="28" t="s">
        <v>21</v>
      </c>
      <c r="K6694" s="28" t="s">
        <v>21</v>
      </c>
      <c r="L6694" s="28" t="s">
        <v>20</v>
      </c>
      <c r="M6694" s="3" t="str">
        <f>IF(+OR(J6694="SI",G6694="SI"),"SI","NO")</f>
        <v>SI</v>
      </c>
      <c r="N6694" s="3" t="str">
        <f>IF(+OR(H6694="SI",K6694="SI"),"SI","NO")</f>
        <v>SI</v>
      </c>
      <c r="O6694" s="3" t="str">
        <f>IF(+OR(I6694="SI",L6694="SI"),"SI","NO")</f>
        <v>SI</v>
      </c>
    </row>
    <row r="6695" spans="1:15" x14ac:dyDescent="0.25">
      <c r="A6695" s="20" t="s">
        <v>3411</v>
      </c>
      <c r="B6695" s="1" t="s">
        <v>3740</v>
      </c>
      <c r="C6695" s="3">
        <v>6</v>
      </c>
      <c r="D6695" s="3" t="str">
        <f>VLOOKUP(Cobertura2021[[#This Row],['#Area]],S:T,2)</f>
        <v>Rural</v>
      </c>
      <c r="E6695" s="1" t="s">
        <v>3776</v>
      </c>
      <c r="F6695" s="3">
        <v>33</v>
      </c>
      <c r="G6695" s="27" t="s">
        <v>3</v>
      </c>
      <c r="H6695" s="27" t="s">
        <v>3</v>
      </c>
      <c r="I6695" s="27" t="s">
        <v>3</v>
      </c>
      <c r="J6695" s="28" t="s">
        <v>20</v>
      </c>
      <c r="K6695" s="28" t="s">
        <v>20</v>
      </c>
      <c r="L6695" s="28" t="s">
        <v>20</v>
      </c>
      <c r="M6695" s="3" t="str">
        <f>IF(+OR(J6695="SI",G6695="SI"),"SI","NO")</f>
        <v>NO</v>
      </c>
      <c r="N6695" s="3" t="str">
        <f>IF(+OR(H6695="SI",K6695="SI"),"SI","NO")</f>
        <v>NO</v>
      </c>
      <c r="O6695" s="3" t="str">
        <f>IF(+OR(I6695="SI",L6695="SI"),"SI","NO")</f>
        <v>NO</v>
      </c>
    </row>
    <row r="6696" spans="1:15" x14ac:dyDescent="0.25">
      <c r="A6696" s="20" t="s">
        <v>4225</v>
      </c>
      <c r="B6696" s="1" t="s">
        <v>4311</v>
      </c>
      <c r="C6696" s="3">
        <v>6</v>
      </c>
      <c r="D6696" s="3" t="str">
        <f>VLOOKUP(Cobertura2021[[#This Row],['#Area]],S:T,2)</f>
        <v>Rural</v>
      </c>
      <c r="E6696" s="1" t="s">
        <v>4314</v>
      </c>
      <c r="F6696" s="3">
        <v>66</v>
      </c>
      <c r="G6696" s="27" t="s">
        <v>5320</v>
      </c>
      <c r="H6696" s="27" t="s">
        <v>5320</v>
      </c>
      <c r="I6696" s="27" t="s">
        <v>5320</v>
      </c>
      <c r="J6696" s="28" t="s">
        <v>21</v>
      </c>
      <c r="K6696" s="28" t="s">
        <v>21</v>
      </c>
      <c r="L6696" s="28" t="s">
        <v>20</v>
      </c>
      <c r="M6696" s="3" t="str">
        <f>IF(+OR(J6696="SI",G6696="SI"),"SI","NO")</f>
        <v>SI</v>
      </c>
      <c r="N6696" s="3" t="str">
        <f>IF(+OR(H6696="SI",K6696="SI"),"SI","NO")</f>
        <v>SI</v>
      </c>
      <c r="O6696" s="3" t="str">
        <f>IF(+OR(I6696="SI",L6696="SI"),"SI","NO")</f>
        <v>SI</v>
      </c>
    </row>
    <row r="6697" spans="1:15" x14ac:dyDescent="0.25">
      <c r="A6697" s="20" t="s">
        <v>156</v>
      </c>
      <c r="B6697" s="1" t="s">
        <v>5241</v>
      </c>
      <c r="C6697" s="3">
        <v>6</v>
      </c>
      <c r="D6697" s="3" t="str">
        <f>VLOOKUP(Cobertura2021[[#This Row],['#Area]],S:T,2)</f>
        <v>Rural</v>
      </c>
      <c r="E6697" s="1" t="s">
        <v>3776</v>
      </c>
      <c r="F6697" s="3">
        <v>30</v>
      </c>
      <c r="G6697" s="27" t="s">
        <v>5320</v>
      </c>
      <c r="H6697" s="27" t="s">
        <v>3</v>
      </c>
      <c r="I6697" s="27" t="s">
        <v>3</v>
      </c>
      <c r="J6697" s="28" t="s">
        <v>21</v>
      </c>
      <c r="K6697" s="28" t="s">
        <v>21</v>
      </c>
      <c r="L6697" s="28" t="s">
        <v>20</v>
      </c>
      <c r="M6697" s="3" t="str">
        <f>IF(+OR(J6697="SI",G6697="SI"),"SI","NO")</f>
        <v>SI</v>
      </c>
      <c r="N6697" s="3" t="str">
        <f>IF(+OR(H6697="SI",K6697="SI"),"SI","NO")</f>
        <v>SI</v>
      </c>
      <c r="O6697" s="3" t="str">
        <f>IF(+OR(I6697="SI",L6697="SI"),"SI","NO")</f>
        <v>NO</v>
      </c>
    </row>
    <row r="6698" spans="1:15" hidden="1" x14ac:dyDescent="0.25">
      <c r="A6698" s="20" t="s">
        <v>4225</v>
      </c>
      <c r="B6698" s="1" t="s">
        <v>4330</v>
      </c>
      <c r="C6698" s="3">
        <v>1</v>
      </c>
      <c r="D6698" s="3" t="e">
        <f>VLOOKUP(Cobertura2021[[#This Row],['#Area]],S:T,2)</f>
        <v>#N/A</v>
      </c>
      <c r="E6698" s="1" t="s">
        <v>3636</v>
      </c>
      <c r="F6698" s="3">
        <v>383</v>
      </c>
      <c r="G6698" s="27" t="s">
        <v>5320</v>
      </c>
      <c r="H6698" s="27" t="s">
        <v>5320</v>
      </c>
      <c r="I6698" s="27" t="s">
        <v>5320</v>
      </c>
      <c r="J6698" s="28" t="s">
        <v>21</v>
      </c>
      <c r="K6698" s="28" t="s">
        <v>21</v>
      </c>
      <c r="L6698" s="28" t="s">
        <v>21</v>
      </c>
      <c r="M6698" s="3" t="str">
        <f>IF(+OR(J6698="SI",G6698="SI"),"SI","NO")</f>
        <v>SI</v>
      </c>
      <c r="N6698" s="3" t="str">
        <f>IF(+OR(H6698="SI",K6698="SI"),"SI","NO")</f>
        <v>SI</v>
      </c>
      <c r="O6698" s="3" t="str">
        <f>IF(+OR(I6698="SI",L6698="SI"),"SI","NO")</f>
        <v>SI</v>
      </c>
    </row>
    <row r="6699" spans="1:15" hidden="1" x14ac:dyDescent="0.25">
      <c r="A6699" s="20" t="s">
        <v>4225</v>
      </c>
      <c r="B6699" s="1" t="s">
        <v>4330</v>
      </c>
      <c r="C6699" s="3">
        <v>1</v>
      </c>
      <c r="D6699" s="3" t="e">
        <f>VLOOKUP(Cobertura2021[[#This Row],['#Area]],S:T,2)</f>
        <v>#N/A</v>
      </c>
      <c r="E6699" s="1" t="s">
        <v>3637</v>
      </c>
      <c r="F6699" s="3">
        <v>203</v>
      </c>
      <c r="G6699" s="27" t="s">
        <v>5320</v>
      </c>
      <c r="H6699" s="27" t="s">
        <v>5320</v>
      </c>
      <c r="I6699" s="27" t="s">
        <v>5320</v>
      </c>
      <c r="J6699" s="28" t="s">
        <v>21</v>
      </c>
      <c r="K6699" s="28" t="s">
        <v>21</v>
      </c>
      <c r="L6699" s="28" t="s">
        <v>21</v>
      </c>
      <c r="M6699" s="3" t="str">
        <f>IF(+OR(J6699="SI",G6699="SI"),"SI","NO")</f>
        <v>SI</v>
      </c>
      <c r="N6699" s="3" t="str">
        <f>IF(+OR(H6699="SI",K6699="SI"),"SI","NO")</f>
        <v>SI</v>
      </c>
      <c r="O6699" s="3" t="str">
        <f>IF(+OR(I6699="SI",L6699="SI"),"SI","NO")</f>
        <v>SI</v>
      </c>
    </row>
    <row r="6700" spans="1:15" hidden="1" x14ac:dyDescent="0.25">
      <c r="A6700" s="20" t="s">
        <v>4225</v>
      </c>
      <c r="B6700" s="1" t="s">
        <v>4330</v>
      </c>
      <c r="C6700" s="3">
        <v>1</v>
      </c>
      <c r="D6700" s="3" t="e">
        <f>VLOOKUP(Cobertura2021[[#This Row],['#Area]],S:T,2)</f>
        <v>#N/A</v>
      </c>
      <c r="E6700" s="1" t="s">
        <v>3638</v>
      </c>
      <c r="F6700" s="3">
        <v>344</v>
      </c>
      <c r="G6700" s="27" t="s">
        <v>5320</v>
      </c>
      <c r="H6700" s="27" t="s">
        <v>5320</v>
      </c>
      <c r="I6700" s="27" t="s">
        <v>5320</v>
      </c>
      <c r="J6700" s="28" t="s">
        <v>21</v>
      </c>
      <c r="K6700" s="28" t="s">
        <v>21</v>
      </c>
      <c r="L6700" s="28" t="s">
        <v>21</v>
      </c>
      <c r="M6700" s="3" t="str">
        <f>IF(+OR(J6700="SI",G6700="SI"),"SI","NO")</f>
        <v>SI</v>
      </c>
      <c r="N6700" s="3" t="str">
        <f>IF(+OR(H6700="SI",K6700="SI"),"SI","NO")</f>
        <v>SI</v>
      </c>
      <c r="O6700" s="3" t="str">
        <f>IF(+OR(I6700="SI",L6700="SI"),"SI","NO")</f>
        <v>SI</v>
      </c>
    </row>
    <row r="6701" spans="1:15" x14ac:dyDescent="0.25">
      <c r="A6701" s="20" t="s">
        <v>2265</v>
      </c>
      <c r="B6701" s="1" t="s">
        <v>2270</v>
      </c>
      <c r="C6701" s="3">
        <v>6</v>
      </c>
      <c r="D6701" s="3" t="str">
        <f>VLOOKUP(Cobertura2021[[#This Row],['#Area]],S:T,2)</f>
        <v>Rural</v>
      </c>
      <c r="E6701" s="1" t="s">
        <v>2159</v>
      </c>
      <c r="F6701" s="3">
        <v>34</v>
      </c>
      <c r="G6701" s="27" t="s">
        <v>5320</v>
      </c>
      <c r="H6701" s="27" t="s">
        <v>3</v>
      </c>
      <c r="I6701" s="27" t="s">
        <v>3</v>
      </c>
      <c r="J6701" s="28" t="s">
        <v>20</v>
      </c>
      <c r="K6701" s="28" t="s">
        <v>20</v>
      </c>
      <c r="L6701" s="28" t="s">
        <v>20</v>
      </c>
      <c r="M6701" s="3" t="str">
        <f>IF(+OR(J6701="SI",G6701="SI"),"SI","NO")</f>
        <v>SI</v>
      </c>
      <c r="N6701" s="3" t="str">
        <f>IF(+OR(H6701="SI",K6701="SI"),"SI","NO")</f>
        <v>NO</v>
      </c>
      <c r="O6701" s="3" t="str">
        <f>IF(+OR(I6701="SI",L6701="SI"),"SI","NO")</f>
        <v>NO</v>
      </c>
    </row>
    <row r="6702" spans="1:15" hidden="1" x14ac:dyDescent="0.25">
      <c r="A6702" s="20" t="s">
        <v>4225</v>
      </c>
      <c r="B6702" s="1" t="s">
        <v>4330</v>
      </c>
      <c r="C6702" s="3">
        <v>1</v>
      </c>
      <c r="D6702" s="3" t="e">
        <f>VLOOKUP(Cobertura2021[[#This Row],['#Area]],S:T,2)</f>
        <v>#N/A</v>
      </c>
      <c r="E6702" s="1" t="s">
        <v>3639</v>
      </c>
      <c r="F6702" s="3">
        <v>593</v>
      </c>
      <c r="G6702" s="27" t="s">
        <v>5320</v>
      </c>
      <c r="H6702" s="27" t="s">
        <v>5320</v>
      </c>
      <c r="I6702" s="27" t="s">
        <v>5320</v>
      </c>
      <c r="J6702" s="28" t="s">
        <v>21</v>
      </c>
      <c r="K6702" s="28" t="s">
        <v>21</v>
      </c>
      <c r="L6702" s="28" t="s">
        <v>21</v>
      </c>
      <c r="M6702" s="3" t="str">
        <f>IF(+OR(J6702="SI",G6702="SI"),"SI","NO")</f>
        <v>SI</v>
      </c>
      <c r="N6702" s="3" t="str">
        <f>IF(+OR(H6702="SI",K6702="SI"),"SI","NO")</f>
        <v>SI</v>
      </c>
      <c r="O6702" s="3" t="str">
        <f>IF(+OR(I6702="SI",L6702="SI"),"SI","NO")</f>
        <v>SI</v>
      </c>
    </row>
    <row r="6703" spans="1:15" x14ac:dyDescent="0.25">
      <c r="A6703" s="20" t="s">
        <v>3411</v>
      </c>
      <c r="B6703" s="1" t="s">
        <v>3878</v>
      </c>
      <c r="C6703" s="3">
        <v>6</v>
      </c>
      <c r="D6703" s="3" t="str">
        <f>VLOOKUP(Cobertura2021[[#This Row],['#Area]],S:T,2)</f>
        <v>Rural</v>
      </c>
      <c r="E6703" s="1" t="s">
        <v>2159</v>
      </c>
      <c r="F6703" s="3">
        <v>131</v>
      </c>
      <c r="G6703" s="27" t="s">
        <v>5320</v>
      </c>
      <c r="H6703" s="27" t="s">
        <v>3</v>
      </c>
      <c r="I6703" s="27" t="s">
        <v>3</v>
      </c>
      <c r="J6703" s="28" t="s">
        <v>21</v>
      </c>
      <c r="K6703" s="28" t="s">
        <v>20</v>
      </c>
      <c r="L6703" s="28" t="s">
        <v>20</v>
      </c>
      <c r="M6703" s="3" t="str">
        <f>IF(+OR(J6703="SI",G6703="SI"),"SI","NO")</f>
        <v>SI</v>
      </c>
      <c r="N6703" s="3" t="str">
        <f>IF(+OR(H6703="SI",K6703="SI"),"SI","NO")</f>
        <v>NO</v>
      </c>
      <c r="O6703" s="3" t="str">
        <f>IF(+OR(I6703="SI",L6703="SI"),"SI","NO")</f>
        <v>NO</v>
      </c>
    </row>
    <row r="6704" spans="1:15" hidden="1" x14ac:dyDescent="0.25">
      <c r="A6704" s="20" t="s">
        <v>4225</v>
      </c>
      <c r="B6704" s="1" t="s">
        <v>4338</v>
      </c>
      <c r="C6704" s="3">
        <v>1</v>
      </c>
      <c r="D6704" s="3" t="e">
        <f>VLOOKUP(Cobertura2021[[#This Row],['#Area]],S:T,2)</f>
        <v>#N/A</v>
      </c>
      <c r="E6704" s="1" t="s">
        <v>4339</v>
      </c>
      <c r="F6704" s="3">
        <v>200</v>
      </c>
      <c r="G6704" s="27" t="s">
        <v>5320</v>
      </c>
      <c r="H6704" s="27" t="s">
        <v>5320</v>
      </c>
      <c r="I6704" s="27" t="s">
        <v>5320</v>
      </c>
      <c r="J6704" s="28" t="s">
        <v>21</v>
      </c>
      <c r="K6704" s="28" t="s">
        <v>21</v>
      </c>
      <c r="L6704" s="28" t="s">
        <v>21</v>
      </c>
      <c r="M6704" s="3" t="str">
        <f>IF(+OR(J6704="SI",G6704="SI"),"SI","NO")</f>
        <v>SI</v>
      </c>
      <c r="N6704" s="3" t="str">
        <f>IF(+OR(H6704="SI",K6704="SI"),"SI","NO")</f>
        <v>SI</v>
      </c>
      <c r="O6704" s="3" t="str">
        <f>IF(+OR(I6704="SI",L6704="SI"),"SI","NO")</f>
        <v>SI</v>
      </c>
    </row>
    <row r="6705" spans="1:15" x14ac:dyDescent="0.25">
      <c r="A6705" s="20" t="s">
        <v>4225</v>
      </c>
      <c r="B6705" s="1" t="s">
        <v>4288</v>
      </c>
      <c r="C6705" s="3">
        <v>6</v>
      </c>
      <c r="D6705" s="3" t="str">
        <f>VLOOKUP(Cobertura2021[[#This Row],['#Area]],S:T,2)</f>
        <v>Rural</v>
      </c>
      <c r="E6705" s="1" t="s">
        <v>4296</v>
      </c>
      <c r="F6705" s="3">
        <v>511</v>
      </c>
      <c r="G6705" s="27" t="s">
        <v>5320</v>
      </c>
      <c r="H6705" s="27" t="s">
        <v>5320</v>
      </c>
      <c r="I6705" s="27" t="s">
        <v>5320</v>
      </c>
      <c r="J6705" s="28" t="s">
        <v>21</v>
      </c>
      <c r="K6705" s="28" t="s">
        <v>21</v>
      </c>
      <c r="L6705" s="28" t="s">
        <v>21</v>
      </c>
      <c r="M6705" s="3" t="str">
        <f>IF(+OR(J6705="SI",G6705="SI"),"SI","NO")</f>
        <v>SI</v>
      </c>
      <c r="N6705" s="3" t="str">
        <f>IF(+OR(H6705="SI",K6705="SI"),"SI","NO")</f>
        <v>SI</v>
      </c>
      <c r="O6705" s="3" t="str">
        <f>IF(+OR(I6705="SI",L6705="SI"),"SI","NO")</f>
        <v>SI</v>
      </c>
    </row>
    <row r="6706" spans="1:15" x14ac:dyDescent="0.25">
      <c r="A6706" s="20" t="s">
        <v>4225</v>
      </c>
      <c r="B6706" s="1" t="s">
        <v>4394</v>
      </c>
      <c r="C6706" s="3">
        <v>6</v>
      </c>
      <c r="D6706" s="3" t="str">
        <f>VLOOKUP(Cobertura2021[[#This Row],['#Area]],S:T,2)</f>
        <v>Rural</v>
      </c>
      <c r="E6706" s="1" t="s">
        <v>4403</v>
      </c>
      <c r="F6706" s="3">
        <v>47</v>
      </c>
      <c r="G6706" s="27" t="s">
        <v>5320</v>
      </c>
      <c r="H6706" s="27" t="s">
        <v>5320</v>
      </c>
      <c r="I6706" s="27" t="s">
        <v>5320</v>
      </c>
      <c r="J6706" s="28" t="s">
        <v>21</v>
      </c>
      <c r="K6706" s="28" t="s">
        <v>21</v>
      </c>
      <c r="L6706" s="28" t="s">
        <v>20</v>
      </c>
      <c r="M6706" s="3" t="str">
        <f>IF(+OR(J6706="SI",G6706="SI"),"SI","NO")</f>
        <v>SI</v>
      </c>
      <c r="N6706" s="3" t="str">
        <f>IF(+OR(H6706="SI",K6706="SI"),"SI","NO")</f>
        <v>SI</v>
      </c>
      <c r="O6706" s="3" t="str">
        <f>IF(+OR(I6706="SI",L6706="SI"),"SI","NO")</f>
        <v>SI</v>
      </c>
    </row>
    <row r="6707" spans="1:15" x14ac:dyDescent="0.25">
      <c r="A6707" s="20" t="s">
        <v>2968</v>
      </c>
      <c r="B6707" s="1" t="s">
        <v>2973</v>
      </c>
      <c r="C6707" s="3">
        <v>6</v>
      </c>
      <c r="D6707" s="3" t="str">
        <f>VLOOKUP(Cobertura2021[[#This Row],['#Area]],S:T,2)</f>
        <v>Rural</v>
      </c>
      <c r="E6707" s="1" t="s">
        <v>2921</v>
      </c>
      <c r="F6707" s="3">
        <v>80</v>
      </c>
      <c r="G6707" s="47" t="s">
        <v>5320</v>
      </c>
      <c r="H6707" s="27" t="s">
        <v>3</v>
      </c>
      <c r="I6707" s="27" t="s">
        <v>3</v>
      </c>
      <c r="J6707" s="28" t="s">
        <v>21</v>
      </c>
      <c r="K6707" s="28" t="s">
        <v>21</v>
      </c>
      <c r="L6707" s="28" t="s">
        <v>20</v>
      </c>
      <c r="M6707" s="3" t="str">
        <f>IF(+OR(J6707="SI",G6707="SI"),"SI","NO")</f>
        <v>SI</v>
      </c>
      <c r="N6707" s="3" t="str">
        <f>IF(+OR(H6707="SI",K6707="SI"),"SI","NO")</f>
        <v>SI</v>
      </c>
      <c r="O6707" s="3" t="str">
        <f>IF(+OR(I6707="SI",L6707="SI"),"SI","NO")</f>
        <v>NO</v>
      </c>
    </row>
    <row r="6708" spans="1:15" x14ac:dyDescent="0.25">
      <c r="A6708" s="20" t="s">
        <v>4225</v>
      </c>
      <c r="B6708" s="1" t="s">
        <v>4316</v>
      </c>
      <c r="C6708" s="3">
        <v>6</v>
      </c>
      <c r="D6708" s="3" t="str">
        <f>VLOOKUP(Cobertura2021[[#This Row],['#Area]],S:T,2)</f>
        <v>Rural</v>
      </c>
      <c r="E6708" s="1" t="s">
        <v>82</v>
      </c>
      <c r="F6708" s="3">
        <v>131</v>
      </c>
      <c r="G6708" s="27" t="s">
        <v>5320</v>
      </c>
      <c r="H6708" s="27" t="s">
        <v>5320</v>
      </c>
      <c r="I6708" s="27" t="s">
        <v>5320</v>
      </c>
      <c r="J6708" s="28" t="s">
        <v>21</v>
      </c>
      <c r="K6708" s="28" t="s">
        <v>20</v>
      </c>
      <c r="L6708" s="28" t="s">
        <v>20</v>
      </c>
      <c r="M6708" s="3" t="str">
        <f>IF(+OR(J6708="SI",G6708="SI"),"SI","NO")</f>
        <v>SI</v>
      </c>
      <c r="N6708" s="3" t="str">
        <f>IF(+OR(H6708="SI",K6708="SI"),"SI","NO")</f>
        <v>SI</v>
      </c>
      <c r="O6708" s="3" t="str">
        <f>IF(+OR(I6708="SI",L6708="SI"),"SI","NO")</f>
        <v>SI</v>
      </c>
    </row>
    <row r="6709" spans="1:15" hidden="1" x14ac:dyDescent="0.25">
      <c r="A6709" s="20" t="s">
        <v>3181</v>
      </c>
      <c r="B6709" s="1" t="s">
        <v>3243</v>
      </c>
      <c r="C6709" s="3">
        <v>3</v>
      </c>
      <c r="D6709" s="3" t="str">
        <f>VLOOKUP(Cobertura2021[[#This Row],['#Area]],S:T,2)</f>
        <v>Suburbana</v>
      </c>
      <c r="E6709" s="1" t="s">
        <v>3245</v>
      </c>
      <c r="F6709" s="3">
        <v>178</v>
      </c>
      <c r="G6709" s="27" t="s">
        <v>5320</v>
      </c>
      <c r="H6709" s="27" t="s">
        <v>5320</v>
      </c>
      <c r="I6709" s="27" t="s">
        <v>3</v>
      </c>
      <c r="J6709" s="28" t="s">
        <v>21</v>
      </c>
      <c r="K6709" s="28" t="s">
        <v>20</v>
      </c>
      <c r="L6709" s="28" t="s">
        <v>20</v>
      </c>
      <c r="M6709" s="3" t="str">
        <f>IF(+OR(J6709="SI",G6709="SI"),"SI","NO")</f>
        <v>SI</v>
      </c>
      <c r="N6709" s="3" t="str">
        <f>IF(+OR(H6709="SI",K6709="SI"),"SI","NO")</f>
        <v>SI</v>
      </c>
      <c r="O6709" s="3" t="str">
        <f>IF(+OR(I6709="SI",L6709="SI"),"SI","NO")</f>
        <v>NO</v>
      </c>
    </row>
    <row r="6710" spans="1:15" x14ac:dyDescent="0.25">
      <c r="A6710" s="20" t="s">
        <v>4225</v>
      </c>
      <c r="B6710" s="1" t="s">
        <v>4394</v>
      </c>
      <c r="C6710" s="3">
        <v>6</v>
      </c>
      <c r="D6710" s="3" t="str">
        <f>VLOOKUP(Cobertura2021[[#This Row],['#Area]],S:T,2)</f>
        <v>Rural</v>
      </c>
      <c r="E6710" s="1" t="s">
        <v>4400</v>
      </c>
      <c r="F6710" s="3">
        <v>158</v>
      </c>
      <c r="G6710" s="27" t="s">
        <v>5320</v>
      </c>
      <c r="H6710" s="27" t="s">
        <v>5320</v>
      </c>
      <c r="I6710" s="27" t="s">
        <v>5320</v>
      </c>
      <c r="J6710" s="28" t="s">
        <v>21</v>
      </c>
      <c r="K6710" s="28" t="s">
        <v>20</v>
      </c>
      <c r="L6710" s="28" t="s">
        <v>20</v>
      </c>
      <c r="M6710" s="3" t="str">
        <f>IF(+OR(J6710="SI",G6710="SI"),"SI","NO")</f>
        <v>SI</v>
      </c>
      <c r="N6710" s="3" t="str">
        <f>IF(+OR(H6710="SI",K6710="SI"),"SI","NO")</f>
        <v>SI</v>
      </c>
      <c r="O6710" s="3" t="str">
        <f>IF(+OR(I6710="SI",L6710="SI"),"SI","NO")</f>
        <v>SI</v>
      </c>
    </row>
    <row r="6711" spans="1:15" x14ac:dyDescent="0.25">
      <c r="A6711" s="20" t="s">
        <v>4225</v>
      </c>
      <c r="B6711" s="1" t="s">
        <v>4288</v>
      </c>
      <c r="C6711" s="3">
        <v>6</v>
      </c>
      <c r="D6711" s="3" t="str">
        <f>VLOOKUP(Cobertura2021[[#This Row],['#Area]],S:T,2)</f>
        <v>Rural</v>
      </c>
      <c r="E6711" s="1" t="s">
        <v>4294</v>
      </c>
      <c r="F6711" s="3">
        <v>619</v>
      </c>
      <c r="G6711" s="27" t="s">
        <v>5320</v>
      </c>
      <c r="H6711" s="27" t="s">
        <v>5320</v>
      </c>
      <c r="I6711" s="27" t="s">
        <v>5320</v>
      </c>
      <c r="J6711" s="28" t="s">
        <v>21</v>
      </c>
      <c r="K6711" s="28" t="s">
        <v>21</v>
      </c>
      <c r="L6711" s="28" t="s">
        <v>21</v>
      </c>
      <c r="M6711" s="3" t="str">
        <f>IF(+OR(J6711="SI",G6711="SI"),"SI","NO")</f>
        <v>SI</v>
      </c>
      <c r="N6711" s="3" t="str">
        <f>IF(+OR(H6711="SI",K6711="SI"),"SI","NO")</f>
        <v>SI</v>
      </c>
      <c r="O6711" s="3" t="str">
        <f>IF(+OR(I6711="SI",L6711="SI"),"SI","NO")</f>
        <v>SI</v>
      </c>
    </row>
    <row r="6712" spans="1:15" hidden="1" x14ac:dyDescent="0.25">
      <c r="A6712" s="20" t="s">
        <v>4225</v>
      </c>
      <c r="B6712" s="1" t="s">
        <v>4225</v>
      </c>
      <c r="C6712" s="3">
        <v>1</v>
      </c>
      <c r="D6712" s="3" t="e">
        <f>VLOOKUP(Cobertura2021[[#This Row],['#Area]],S:T,2)</f>
        <v>#N/A</v>
      </c>
      <c r="E6712" s="1" t="s">
        <v>4231</v>
      </c>
      <c r="F6712" s="3">
        <v>118</v>
      </c>
      <c r="G6712" s="27" t="s">
        <v>5320</v>
      </c>
      <c r="H6712" s="27" t="s">
        <v>5320</v>
      </c>
      <c r="I6712" s="27" t="s">
        <v>5320</v>
      </c>
      <c r="J6712" s="28" t="s">
        <v>21</v>
      </c>
      <c r="K6712" s="28" t="s">
        <v>21</v>
      </c>
      <c r="L6712" s="28" t="s">
        <v>21</v>
      </c>
      <c r="M6712" s="3" t="str">
        <f>IF(+OR(J6712="SI",G6712="SI"),"SI","NO")</f>
        <v>SI</v>
      </c>
      <c r="N6712" s="3" t="str">
        <f>IF(+OR(H6712="SI",K6712="SI"),"SI","NO")</f>
        <v>SI</v>
      </c>
      <c r="O6712" s="3" t="str">
        <f>IF(+OR(I6712="SI",L6712="SI"),"SI","NO")</f>
        <v>SI</v>
      </c>
    </row>
    <row r="6713" spans="1:15" x14ac:dyDescent="0.25">
      <c r="A6713" s="20" t="s">
        <v>4087</v>
      </c>
      <c r="B6713" s="1" t="s">
        <v>1367</v>
      </c>
      <c r="C6713" s="3">
        <v>6</v>
      </c>
      <c r="D6713" s="3" t="str">
        <f>VLOOKUP(Cobertura2021[[#This Row],['#Area]],S:T,2)</f>
        <v>Rural</v>
      </c>
      <c r="E6713" s="1" t="s">
        <v>1708</v>
      </c>
      <c r="F6713" s="3">
        <v>28</v>
      </c>
      <c r="G6713" s="27" t="s">
        <v>3</v>
      </c>
      <c r="H6713" s="27" t="s">
        <v>3</v>
      </c>
      <c r="I6713" s="27" t="s">
        <v>3</v>
      </c>
      <c r="J6713" s="28" t="s">
        <v>20</v>
      </c>
      <c r="K6713" s="28" t="s">
        <v>20</v>
      </c>
      <c r="L6713" s="28" t="s">
        <v>20</v>
      </c>
      <c r="M6713" s="3" t="str">
        <f>IF(+OR(J6713="SI",G6713="SI"),"SI","NO")</f>
        <v>NO</v>
      </c>
      <c r="N6713" s="3" t="str">
        <f>IF(+OR(H6713="SI",K6713="SI"),"SI","NO")</f>
        <v>NO</v>
      </c>
      <c r="O6713" s="3" t="str">
        <f>IF(+OR(I6713="SI",L6713="SI"),"SI","NO")</f>
        <v>NO</v>
      </c>
    </row>
    <row r="6714" spans="1:15" x14ac:dyDescent="0.25">
      <c r="A6714" s="20" t="s">
        <v>4225</v>
      </c>
      <c r="B6714" s="1" t="s">
        <v>4103</v>
      </c>
      <c r="C6714" s="3">
        <v>6</v>
      </c>
      <c r="D6714" s="3" t="str">
        <f>VLOOKUP(Cobertura2021[[#This Row],['#Area]],S:T,2)</f>
        <v>Rural</v>
      </c>
      <c r="E6714" s="1" t="s">
        <v>4390</v>
      </c>
      <c r="F6714" s="3">
        <v>112</v>
      </c>
      <c r="G6714" s="27" t="s">
        <v>5320</v>
      </c>
      <c r="H6714" s="27" t="s">
        <v>5320</v>
      </c>
      <c r="I6714" s="27" t="s">
        <v>5320</v>
      </c>
      <c r="J6714" s="28" t="s">
        <v>21</v>
      </c>
      <c r="K6714" s="28" t="s">
        <v>21</v>
      </c>
      <c r="L6714" s="28" t="s">
        <v>20</v>
      </c>
      <c r="M6714" s="3" t="str">
        <f>IF(+OR(J6714="SI",G6714="SI"),"SI","NO")</f>
        <v>SI</v>
      </c>
      <c r="N6714" s="3" t="str">
        <f>IF(+OR(H6714="SI",K6714="SI"),"SI","NO")</f>
        <v>SI</v>
      </c>
      <c r="O6714" s="3" t="str">
        <f>IF(+OR(I6714="SI",L6714="SI"),"SI","NO")</f>
        <v>SI</v>
      </c>
    </row>
    <row r="6715" spans="1:15" x14ac:dyDescent="0.25">
      <c r="A6715" s="20" t="s">
        <v>4225</v>
      </c>
      <c r="B6715" s="1" t="s">
        <v>2159</v>
      </c>
      <c r="C6715" s="3">
        <v>6</v>
      </c>
      <c r="D6715" s="3" t="str">
        <f>VLOOKUP(Cobertura2021[[#This Row],['#Area]],S:T,2)</f>
        <v>Rural</v>
      </c>
      <c r="E6715" s="1" t="s">
        <v>1198</v>
      </c>
      <c r="F6715" s="3">
        <v>129</v>
      </c>
      <c r="G6715" s="27" t="s">
        <v>5320</v>
      </c>
      <c r="H6715" s="27" t="s">
        <v>5320</v>
      </c>
      <c r="I6715" s="27" t="s">
        <v>5320</v>
      </c>
      <c r="J6715" s="28" t="s">
        <v>21</v>
      </c>
      <c r="K6715" s="28" t="s">
        <v>20</v>
      </c>
      <c r="L6715" s="28" t="s">
        <v>20</v>
      </c>
      <c r="M6715" s="3" t="str">
        <f>IF(+OR(J6715="SI",G6715="SI"),"SI","NO")</f>
        <v>SI</v>
      </c>
      <c r="N6715" s="3" t="str">
        <f>IF(+OR(H6715="SI",K6715="SI"),"SI","NO")</f>
        <v>SI</v>
      </c>
      <c r="O6715" s="3" t="str">
        <f>IF(+OR(I6715="SI",L6715="SI"),"SI","NO")</f>
        <v>SI</v>
      </c>
    </row>
    <row r="6716" spans="1:15" x14ac:dyDescent="0.25">
      <c r="A6716" s="20" t="s">
        <v>4225</v>
      </c>
      <c r="B6716" s="1" t="s">
        <v>4422</v>
      </c>
      <c r="C6716" s="3">
        <v>6</v>
      </c>
      <c r="D6716" s="3" t="str">
        <f>VLOOKUP(Cobertura2021[[#This Row],['#Area]],S:T,2)</f>
        <v>Rural</v>
      </c>
      <c r="E6716" s="1" t="s">
        <v>1198</v>
      </c>
      <c r="F6716" s="3">
        <v>37</v>
      </c>
      <c r="G6716" s="27" t="s">
        <v>5320</v>
      </c>
      <c r="H6716" s="27" t="s">
        <v>5320</v>
      </c>
      <c r="I6716" s="27" t="s">
        <v>5320</v>
      </c>
      <c r="J6716" s="28" t="s">
        <v>20</v>
      </c>
      <c r="K6716" s="28" t="s">
        <v>20</v>
      </c>
      <c r="L6716" s="28" t="s">
        <v>20</v>
      </c>
      <c r="M6716" s="3" t="str">
        <f>IF(+OR(J6716="SI",G6716="SI"),"SI","NO")</f>
        <v>SI</v>
      </c>
      <c r="N6716" s="3" t="str">
        <f>IF(+OR(H6716="SI",K6716="SI"),"SI","NO")</f>
        <v>SI</v>
      </c>
      <c r="O6716" s="3" t="str">
        <f>IF(+OR(I6716="SI",L6716="SI"),"SI","NO")</f>
        <v>SI</v>
      </c>
    </row>
    <row r="6717" spans="1:15" x14ac:dyDescent="0.25">
      <c r="A6717" s="20" t="s">
        <v>4225</v>
      </c>
      <c r="B6717" s="1" t="s">
        <v>4288</v>
      </c>
      <c r="C6717" s="3">
        <v>6</v>
      </c>
      <c r="D6717" s="3" t="str">
        <f>VLOOKUP(Cobertura2021[[#This Row],['#Area]],S:T,2)</f>
        <v>Rural</v>
      </c>
      <c r="E6717" s="1" t="s">
        <v>4298</v>
      </c>
      <c r="F6717" s="3">
        <v>117</v>
      </c>
      <c r="G6717" s="27" t="s">
        <v>5320</v>
      </c>
      <c r="H6717" s="27" t="s">
        <v>5320</v>
      </c>
      <c r="I6717" s="27" t="s">
        <v>5320</v>
      </c>
      <c r="J6717" s="28" t="s">
        <v>21</v>
      </c>
      <c r="K6717" s="28" t="s">
        <v>21</v>
      </c>
      <c r="L6717" s="28" t="s">
        <v>20</v>
      </c>
      <c r="M6717" s="3" t="str">
        <f>IF(+OR(J6717="SI",G6717="SI"),"SI","NO")</f>
        <v>SI</v>
      </c>
      <c r="N6717" s="3" t="str">
        <f>IF(+OR(H6717="SI",K6717="SI"),"SI","NO")</f>
        <v>SI</v>
      </c>
      <c r="O6717" s="3" t="str">
        <f>IF(+OR(I6717="SI",L6717="SI"),"SI","NO")</f>
        <v>SI</v>
      </c>
    </row>
    <row r="6718" spans="1:15" x14ac:dyDescent="0.25">
      <c r="A6718" s="20" t="s">
        <v>4087</v>
      </c>
      <c r="B6718" s="1" t="s">
        <v>4218</v>
      </c>
      <c r="C6718" s="3">
        <v>6</v>
      </c>
      <c r="D6718" s="3" t="str">
        <f>VLOOKUP(Cobertura2021[[#This Row],['#Area]],S:T,2)</f>
        <v>Rural</v>
      </c>
      <c r="E6718" s="1" t="s">
        <v>137</v>
      </c>
      <c r="F6718" s="3">
        <v>26</v>
      </c>
      <c r="G6718" s="27" t="s">
        <v>5320</v>
      </c>
      <c r="H6718" s="27" t="s">
        <v>3</v>
      </c>
      <c r="I6718" s="27" t="s">
        <v>3</v>
      </c>
      <c r="J6718" s="28" t="s">
        <v>20</v>
      </c>
      <c r="K6718" s="28" t="s">
        <v>20</v>
      </c>
      <c r="L6718" s="28" t="s">
        <v>20</v>
      </c>
      <c r="M6718" s="3" t="str">
        <f>IF(+OR(J6718="SI",G6718="SI"),"SI","NO")</f>
        <v>SI</v>
      </c>
      <c r="N6718" s="3" t="str">
        <f>IF(+OR(H6718="SI",K6718="SI"),"SI","NO")</f>
        <v>NO</v>
      </c>
      <c r="O6718" s="3" t="str">
        <f>IF(+OR(I6718="SI",L6718="SI"),"SI","NO")</f>
        <v>NO</v>
      </c>
    </row>
    <row r="6719" spans="1:15" x14ac:dyDescent="0.25">
      <c r="A6719" s="20" t="s">
        <v>4225</v>
      </c>
      <c r="B6719" s="1" t="s">
        <v>4370</v>
      </c>
      <c r="C6719" s="3">
        <v>6</v>
      </c>
      <c r="D6719" s="3" t="str">
        <f>VLOOKUP(Cobertura2021[[#This Row],['#Area]],S:T,2)</f>
        <v>Rural</v>
      </c>
      <c r="E6719" s="1" t="s">
        <v>4371</v>
      </c>
      <c r="F6719" s="3">
        <v>62</v>
      </c>
      <c r="G6719" s="27" t="s">
        <v>5320</v>
      </c>
      <c r="H6719" s="27" t="s">
        <v>5320</v>
      </c>
      <c r="I6719" s="27" t="s">
        <v>5320</v>
      </c>
      <c r="J6719" s="28" t="s">
        <v>21</v>
      </c>
      <c r="K6719" s="28" t="s">
        <v>20</v>
      </c>
      <c r="L6719" s="28" t="s">
        <v>20</v>
      </c>
      <c r="M6719" s="3" t="str">
        <f>IF(+OR(J6719="SI",G6719="SI"),"SI","NO")</f>
        <v>SI</v>
      </c>
      <c r="N6719" s="3" t="str">
        <f>IF(+OR(H6719="SI",K6719="SI"),"SI","NO")</f>
        <v>SI</v>
      </c>
      <c r="O6719" s="3" t="str">
        <f>IF(+OR(I6719="SI",L6719="SI"),"SI","NO")</f>
        <v>SI</v>
      </c>
    </row>
    <row r="6720" spans="1:15" x14ac:dyDescent="0.25">
      <c r="A6720" s="20" t="s">
        <v>4225</v>
      </c>
      <c r="B6720" s="1" t="s">
        <v>4338</v>
      </c>
      <c r="C6720" s="3">
        <v>6</v>
      </c>
      <c r="D6720" s="3" t="str">
        <f>VLOOKUP(Cobertura2021[[#This Row],['#Area]],S:T,2)</f>
        <v>Rural</v>
      </c>
      <c r="E6720" s="1" t="s">
        <v>4346</v>
      </c>
      <c r="F6720" s="3">
        <v>106</v>
      </c>
      <c r="G6720" s="27" t="s">
        <v>5320</v>
      </c>
      <c r="H6720" s="27" t="s">
        <v>5320</v>
      </c>
      <c r="I6720" s="27" t="s">
        <v>5320</v>
      </c>
      <c r="J6720" s="28" t="s">
        <v>21</v>
      </c>
      <c r="K6720" s="28" t="s">
        <v>21</v>
      </c>
      <c r="L6720" s="28" t="s">
        <v>21</v>
      </c>
      <c r="M6720" s="3" t="str">
        <f>IF(+OR(J6720="SI",G6720="SI"),"SI","NO")</f>
        <v>SI</v>
      </c>
      <c r="N6720" s="3" t="str">
        <f>IF(+OR(H6720="SI",K6720="SI"),"SI","NO")</f>
        <v>SI</v>
      </c>
      <c r="O6720" s="3" t="str">
        <f>IF(+OR(I6720="SI",L6720="SI"),"SI","NO")</f>
        <v>SI</v>
      </c>
    </row>
    <row r="6721" spans="1:15" x14ac:dyDescent="0.25">
      <c r="A6721" s="20" t="s">
        <v>4225</v>
      </c>
      <c r="B6721" s="1" t="s">
        <v>4265</v>
      </c>
      <c r="C6721" s="3">
        <v>6</v>
      </c>
      <c r="D6721" s="3" t="str">
        <f>VLOOKUP(Cobertura2021[[#This Row],['#Area]],S:T,2)</f>
        <v>Rural</v>
      </c>
      <c r="E6721" s="1" t="s">
        <v>4268</v>
      </c>
      <c r="F6721" s="3">
        <v>163</v>
      </c>
      <c r="G6721" s="27" t="s">
        <v>5320</v>
      </c>
      <c r="H6721" s="27" t="s">
        <v>5320</v>
      </c>
      <c r="I6721" s="27" t="s">
        <v>5320</v>
      </c>
      <c r="J6721" s="28" t="s">
        <v>21</v>
      </c>
      <c r="K6721" s="28" t="s">
        <v>20</v>
      </c>
      <c r="L6721" s="28" t="s">
        <v>20</v>
      </c>
      <c r="M6721" s="3" t="str">
        <f>IF(+OR(J6721="SI",G6721="SI"),"SI","NO")</f>
        <v>SI</v>
      </c>
      <c r="N6721" s="3" t="str">
        <f>IF(+OR(H6721="SI",K6721="SI"),"SI","NO")</f>
        <v>SI</v>
      </c>
      <c r="O6721" s="3" t="str">
        <f>IF(+OR(I6721="SI",L6721="SI"),"SI","NO")</f>
        <v>SI</v>
      </c>
    </row>
    <row r="6722" spans="1:15" x14ac:dyDescent="0.25">
      <c r="A6722" s="20" t="s">
        <v>3411</v>
      </c>
      <c r="B6722" s="1" t="s">
        <v>3684</v>
      </c>
      <c r="C6722" s="3">
        <v>6</v>
      </c>
      <c r="D6722" s="3" t="str">
        <f>VLOOKUP(Cobertura2021[[#This Row],['#Area]],S:T,2)</f>
        <v>Rural</v>
      </c>
      <c r="E6722" s="1" t="s">
        <v>3688</v>
      </c>
      <c r="F6722" s="3">
        <v>66</v>
      </c>
      <c r="G6722" s="27" t="s">
        <v>5320</v>
      </c>
      <c r="H6722" s="27" t="s">
        <v>3</v>
      </c>
      <c r="I6722" s="27" t="s">
        <v>3</v>
      </c>
      <c r="J6722" s="28" t="s">
        <v>21</v>
      </c>
      <c r="K6722" s="28" t="s">
        <v>20</v>
      </c>
      <c r="L6722" s="28" t="s">
        <v>20</v>
      </c>
      <c r="M6722" s="3" t="str">
        <f>IF(+OR(J6722="SI",G6722="SI"),"SI","NO")</f>
        <v>SI</v>
      </c>
      <c r="N6722" s="3" t="str">
        <f>IF(+OR(H6722="SI",K6722="SI"),"SI","NO")</f>
        <v>NO</v>
      </c>
      <c r="O6722" s="3" t="str">
        <f>IF(+OR(I6722="SI",L6722="SI"),"SI","NO")</f>
        <v>NO</v>
      </c>
    </row>
    <row r="6723" spans="1:15" x14ac:dyDescent="0.25">
      <c r="A6723" s="20" t="s">
        <v>4225</v>
      </c>
      <c r="B6723" s="1" t="s">
        <v>4265</v>
      </c>
      <c r="C6723" s="3">
        <v>6</v>
      </c>
      <c r="D6723" s="3" t="str">
        <f>VLOOKUP(Cobertura2021[[#This Row],['#Area]],S:T,2)</f>
        <v>Rural</v>
      </c>
      <c r="E6723" s="1" t="s">
        <v>3354</v>
      </c>
      <c r="F6723" s="3">
        <v>109</v>
      </c>
      <c r="G6723" s="27" t="s">
        <v>5320</v>
      </c>
      <c r="H6723" s="27" t="s">
        <v>5320</v>
      </c>
      <c r="I6723" s="27" t="s">
        <v>5320</v>
      </c>
      <c r="J6723" s="28" t="s">
        <v>21</v>
      </c>
      <c r="K6723" s="28" t="s">
        <v>20</v>
      </c>
      <c r="L6723" s="28" t="s">
        <v>20</v>
      </c>
      <c r="M6723" s="3" t="str">
        <f>IF(+OR(J6723="SI",G6723="SI"),"SI","NO")</f>
        <v>SI</v>
      </c>
      <c r="N6723" s="3" t="str">
        <f>IF(+OR(H6723="SI",K6723="SI"),"SI","NO")</f>
        <v>SI</v>
      </c>
      <c r="O6723" s="3" t="str">
        <f>IF(+OR(I6723="SI",L6723="SI"),"SI","NO")</f>
        <v>SI</v>
      </c>
    </row>
    <row r="6724" spans="1:15" x14ac:dyDescent="0.25">
      <c r="A6724" s="20" t="s">
        <v>4225</v>
      </c>
      <c r="B6724" s="1" t="s">
        <v>4394</v>
      </c>
      <c r="C6724" s="3">
        <v>6</v>
      </c>
      <c r="D6724" s="3" t="str">
        <f>VLOOKUP(Cobertura2021[[#This Row],['#Area]],S:T,2)</f>
        <v>Rural</v>
      </c>
      <c r="E6724" s="1" t="s">
        <v>3354</v>
      </c>
      <c r="F6724" s="3">
        <v>43</v>
      </c>
      <c r="G6724" s="27" t="s">
        <v>5320</v>
      </c>
      <c r="H6724" s="27" t="s">
        <v>5320</v>
      </c>
      <c r="I6724" s="27" t="s">
        <v>5320</v>
      </c>
      <c r="J6724" s="28" t="s">
        <v>21</v>
      </c>
      <c r="K6724" s="28" t="s">
        <v>20</v>
      </c>
      <c r="L6724" s="28" t="s">
        <v>20</v>
      </c>
      <c r="M6724" s="3" t="str">
        <f>IF(+OR(J6724="SI",G6724="SI"),"SI","NO")</f>
        <v>SI</v>
      </c>
      <c r="N6724" s="3" t="str">
        <f>IF(+OR(H6724="SI",K6724="SI"),"SI","NO")</f>
        <v>SI</v>
      </c>
      <c r="O6724" s="3" t="str">
        <f>IF(+OR(I6724="SI",L6724="SI"),"SI","NO")</f>
        <v>SI</v>
      </c>
    </row>
    <row r="6725" spans="1:15" hidden="1" x14ac:dyDescent="0.25">
      <c r="A6725" s="20" t="s">
        <v>4225</v>
      </c>
      <c r="B6725" s="1" t="s">
        <v>4248</v>
      </c>
      <c r="C6725" s="3">
        <v>1</v>
      </c>
      <c r="D6725" s="3" t="e">
        <f>VLOOKUP(Cobertura2021[[#This Row],['#Area]],S:T,2)</f>
        <v>#N/A</v>
      </c>
      <c r="E6725" s="1" t="s">
        <v>47</v>
      </c>
      <c r="F6725" s="3">
        <v>104</v>
      </c>
      <c r="G6725" s="27" t="s">
        <v>5320</v>
      </c>
      <c r="H6725" s="27" t="s">
        <v>5320</v>
      </c>
      <c r="I6725" s="27" t="s">
        <v>5320</v>
      </c>
      <c r="J6725" s="28" t="s">
        <v>21</v>
      </c>
      <c r="K6725" s="28" t="s">
        <v>21</v>
      </c>
      <c r="L6725" s="28" t="s">
        <v>21</v>
      </c>
      <c r="M6725" s="3" t="str">
        <f>IF(+OR(J6725="SI",G6725="SI"),"SI","NO")</f>
        <v>SI</v>
      </c>
      <c r="N6725" s="3" t="str">
        <f>IF(+OR(H6725="SI",K6725="SI"),"SI","NO")</f>
        <v>SI</v>
      </c>
      <c r="O6725" s="3" t="str">
        <f>IF(+OR(I6725="SI",L6725="SI"),"SI","NO")</f>
        <v>SI</v>
      </c>
    </row>
    <row r="6726" spans="1:15" hidden="1" x14ac:dyDescent="0.25">
      <c r="A6726" s="20" t="s">
        <v>4225</v>
      </c>
      <c r="B6726" s="1" t="s">
        <v>4265</v>
      </c>
      <c r="C6726" s="3">
        <v>1</v>
      </c>
      <c r="D6726" s="3" t="e">
        <f>VLOOKUP(Cobertura2021[[#This Row],['#Area]],S:T,2)</f>
        <v>#N/A</v>
      </c>
      <c r="E6726" s="1" t="s">
        <v>47</v>
      </c>
      <c r="F6726" s="3">
        <v>192</v>
      </c>
      <c r="G6726" s="27" t="s">
        <v>5320</v>
      </c>
      <c r="H6726" s="27" t="s">
        <v>5320</v>
      </c>
      <c r="I6726" s="27" t="s">
        <v>5320</v>
      </c>
      <c r="J6726" s="28" t="s">
        <v>21</v>
      </c>
      <c r="K6726" s="28" t="s">
        <v>21</v>
      </c>
      <c r="L6726" s="28" t="s">
        <v>21</v>
      </c>
      <c r="M6726" s="3" t="str">
        <f>IF(+OR(J6726="SI",G6726="SI"),"SI","NO")</f>
        <v>SI</v>
      </c>
      <c r="N6726" s="3" t="str">
        <f>IF(+OR(H6726="SI",K6726="SI"),"SI","NO")</f>
        <v>SI</v>
      </c>
      <c r="O6726" s="3" t="str">
        <f>IF(+OR(I6726="SI",L6726="SI"),"SI","NO")</f>
        <v>SI</v>
      </c>
    </row>
    <row r="6727" spans="1:15" hidden="1" x14ac:dyDescent="0.25">
      <c r="A6727" s="20" t="s">
        <v>4225</v>
      </c>
      <c r="B6727" s="1" t="s">
        <v>4288</v>
      </c>
      <c r="C6727" s="3">
        <v>1</v>
      </c>
      <c r="D6727" s="3" t="e">
        <f>VLOOKUP(Cobertura2021[[#This Row],['#Area]],S:T,2)</f>
        <v>#N/A</v>
      </c>
      <c r="E6727" s="1" t="s">
        <v>47</v>
      </c>
      <c r="F6727" s="3">
        <v>197</v>
      </c>
      <c r="G6727" s="27" t="s">
        <v>5320</v>
      </c>
      <c r="H6727" s="27" t="s">
        <v>5320</v>
      </c>
      <c r="I6727" s="27" t="s">
        <v>5320</v>
      </c>
      <c r="J6727" s="28" t="s">
        <v>21</v>
      </c>
      <c r="K6727" s="28" t="s">
        <v>21</v>
      </c>
      <c r="L6727" s="28" t="s">
        <v>21</v>
      </c>
      <c r="M6727" s="3" t="str">
        <f>IF(+OR(J6727="SI",G6727="SI"),"SI","NO")</f>
        <v>SI</v>
      </c>
      <c r="N6727" s="3" t="str">
        <f>IF(+OR(H6727="SI",K6727="SI"),"SI","NO")</f>
        <v>SI</v>
      </c>
      <c r="O6727" s="3" t="str">
        <f>IF(+OR(I6727="SI",L6727="SI"),"SI","NO")</f>
        <v>SI</v>
      </c>
    </row>
    <row r="6728" spans="1:15" hidden="1" x14ac:dyDescent="0.25">
      <c r="A6728" s="20" t="s">
        <v>4225</v>
      </c>
      <c r="B6728" s="1" t="s">
        <v>4351</v>
      </c>
      <c r="C6728" s="3">
        <v>1</v>
      </c>
      <c r="D6728" s="3" t="e">
        <f>VLOOKUP(Cobertura2021[[#This Row],['#Area]],S:T,2)</f>
        <v>#N/A</v>
      </c>
      <c r="E6728" s="1" t="s">
        <v>47</v>
      </c>
      <c r="F6728" s="3">
        <v>210</v>
      </c>
      <c r="G6728" s="27" t="s">
        <v>5320</v>
      </c>
      <c r="H6728" s="27" t="s">
        <v>5320</v>
      </c>
      <c r="I6728" s="27" t="s">
        <v>5320</v>
      </c>
      <c r="J6728" s="28" t="s">
        <v>21</v>
      </c>
      <c r="K6728" s="28" t="s">
        <v>21</v>
      </c>
      <c r="L6728" s="28" t="s">
        <v>20</v>
      </c>
      <c r="M6728" s="3" t="str">
        <f>IF(+OR(J6728="SI",G6728="SI"),"SI","NO")</f>
        <v>SI</v>
      </c>
      <c r="N6728" s="3" t="str">
        <f>IF(+OR(H6728="SI",K6728="SI"),"SI","NO")</f>
        <v>SI</v>
      </c>
      <c r="O6728" s="3" t="str">
        <f>IF(+OR(I6728="SI",L6728="SI"),"SI","NO")</f>
        <v>SI</v>
      </c>
    </row>
    <row r="6729" spans="1:15" hidden="1" x14ac:dyDescent="0.25">
      <c r="A6729" s="20" t="s">
        <v>4225</v>
      </c>
      <c r="B6729" s="1" t="s">
        <v>4304</v>
      </c>
      <c r="C6729" s="3">
        <v>1</v>
      </c>
      <c r="D6729" s="3" t="e">
        <f>VLOOKUP(Cobertura2021[[#This Row],['#Area]],S:T,2)</f>
        <v>#N/A</v>
      </c>
      <c r="E6729" s="1" t="s">
        <v>243</v>
      </c>
      <c r="F6729" s="3">
        <v>152</v>
      </c>
      <c r="G6729" s="27" t="s">
        <v>5320</v>
      </c>
      <c r="H6729" s="27" t="s">
        <v>5320</v>
      </c>
      <c r="I6729" s="27" t="s">
        <v>5320</v>
      </c>
      <c r="J6729" s="28" t="s">
        <v>21</v>
      </c>
      <c r="K6729" s="28" t="s">
        <v>21</v>
      </c>
      <c r="L6729" s="28" t="s">
        <v>21</v>
      </c>
      <c r="M6729" s="3" t="str">
        <f>IF(+OR(J6729="SI",G6729="SI"),"SI","NO")</f>
        <v>SI</v>
      </c>
      <c r="N6729" s="3" t="str">
        <f>IF(+OR(H6729="SI",K6729="SI"),"SI","NO")</f>
        <v>SI</v>
      </c>
      <c r="O6729" s="3" t="str">
        <f>IF(+OR(I6729="SI",L6729="SI"),"SI","NO")</f>
        <v>SI</v>
      </c>
    </row>
    <row r="6730" spans="1:15" hidden="1" x14ac:dyDescent="0.25">
      <c r="A6730" s="20" t="s">
        <v>4225</v>
      </c>
      <c r="B6730" s="1" t="s">
        <v>4225</v>
      </c>
      <c r="C6730" s="3">
        <v>1</v>
      </c>
      <c r="D6730" s="3" t="e">
        <f>VLOOKUP(Cobertura2021[[#This Row],['#Area]],S:T,2)</f>
        <v>#N/A</v>
      </c>
      <c r="E6730" s="1" t="s">
        <v>243</v>
      </c>
      <c r="F6730" s="3">
        <v>319</v>
      </c>
      <c r="G6730" s="27" t="s">
        <v>5320</v>
      </c>
      <c r="H6730" s="27" t="s">
        <v>5320</v>
      </c>
      <c r="I6730" s="27" t="s">
        <v>5320</v>
      </c>
      <c r="J6730" s="28" t="s">
        <v>21</v>
      </c>
      <c r="K6730" s="28" t="s">
        <v>21</v>
      </c>
      <c r="L6730" s="28" t="s">
        <v>21</v>
      </c>
      <c r="M6730" s="3" t="str">
        <f>IF(+OR(J6730="SI",G6730="SI"),"SI","NO")</f>
        <v>SI</v>
      </c>
      <c r="N6730" s="3" t="str">
        <f>IF(+OR(H6730="SI",K6730="SI"),"SI","NO")</f>
        <v>SI</v>
      </c>
      <c r="O6730" s="3" t="str">
        <f>IF(+OR(I6730="SI",L6730="SI"),"SI","NO")</f>
        <v>SI</v>
      </c>
    </row>
    <row r="6731" spans="1:15" x14ac:dyDescent="0.25">
      <c r="A6731" s="20" t="s">
        <v>635</v>
      </c>
      <c r="B6731" s="1" t="s">
        <v>636</v>
      </c>
      <c r="C6731" s="3">
        <v>6</v>
      </c>
      <c r="D6731" s="3" t="str">
        <f>VLOOKUP(Cobertura2021[[#This Row],['#Area]],S:T,2)</f>
        <v>Rural</v>
      </c>
      <c r="E6731" s="1" t="s">
        <v>493</v>
      </c>
      <c r="F6731" s="3">
        <v>90</v>
      </c>
      <c r="G6731" s="27" t="s">
        <v>5320</v>
      </c>
      <c r="H6731" s="27" t="s">
        <v>3</v>
      </c>
      <c r="I6731" s="27" t="s">
        <v>3</v>
      </c>
      <c r="J6731" s="28" t="s">
        <v>21</v>
      </c>
      <c r="K6731" s="28" t="s">
        <v>20</v>
      </c>
      <c r="L6731" s="28" t="s">
        <v>20</v>
      </c>
      <c r="M6731" s="3" t="str">
        <f>IF(+OR(J6731="SI",G6731="SI"),"SI","NO")</f>
        <v>SI</v>
      </c>
      <c r="N6731" s="3" t="str">
        <f>IF(+OR(H6731="SI",K6731="SI"),"SI","NO")</f>
        <v>NO</v>
      </c>
      <c r="O6731" s="3" t="str">
        <f>IF(+OR(I6731="SI",L6731="SI"),"SI","NO")</f>
        <v>NO</v>
      </c>
    </row>
    <row r="6732" spans="1:15" hidden="1" x14ac:dyDescent="0.25">
      <c r="A6732" s="20" t="s">
        <v>4225</v>
      </c>
      <c r="B6732" s="1" t="s">
        <v>4370</v>
      </c>
      <c r="C6732" s="3">
        <v>1</v>
      </c>
      <c r="D6732" s="3" t="e">
        <f>VLOOKUP(Cobertura2021[[#This Row],['#Area]],S:T,2)</f>
        <v>#N/A</v>
      </c>
      <c r="E6732" s="1" t="s">
        <v>243</v>
      </c>
      <c r="F6732" s="3">
        <v>98</v>
      </c>
      <c r="G6732" s="27" t="s">
        <v>5320</v>
      </c>
      <c r="H6732" s="27" t="s">
        <v>5320</v>
      </c>
      <c r="I6732" s="27" t="s">
        <v>5320</v>
      </c>
      <c r="J6732" s="28" t="s">
        <v>21</v>
      </c>
      <c r="K6732" s="28" t="s">
        <v>20</v>
      </c>
      <c r="L6732" s="28" t="s">
        <v>20</v>
      </c>
      <c r="M6732" s="3" t="str">
        <f>IF(+OR(J6732="SI",G6732="SI"),"SI","NO")</f>
        <v>SI</v>
      </c>
      <c r="N6732" s="3" t="str">
        <f>IF(+OR(H6732="SI",K6732="SI"),"SI","NO")</f>
        <v>SI</v>
      </c>
      <c r="O6732" s="3" t="str">
        <f>IF(+OR(I6732="SI",L6732="SI"),"SI","NO")</f>
        <v>SI</v>
      </c>
    </row>
    <row r="6733" spans="1:15" x14ac:dyDescent="0.25">
      <c r="A6733" s="20" t="s">
        <v>1004</v>
      </c>
      <c r="B6733" s="1" t="s">
        <v>1594</v>
      </c>
      <c r="C6733" s="3">
        <v>6</v>
      </c>
      <c r="D6733" s="3" t="str">
        <f>VLOOKUP(Cobertura2021[[#This Row],['#Area]],S:T,2)</f>
        <v>Rural</v>
      </c>
      <c r="E6733" s="1" t="s">
        <v>493</v>
      </c>
      <c r="F6733" s="3">
        <v>0</v>
      </c>
      <c r="G6733" s="27" t="s">
        <v>5320</v>
      </c>
      <c r="H6733" s="27" t="s">
        <v>3</v>
      </c>
      <c r="I6733" s="27" t="s">
        <v>3</v>
      </c>
      <c r="J6733" s="28" t="s">
        <v>21</v>
      </c>
      <c r="K6733" s="28" t="s">
        <v>21</v>
      </c>
      <c r="L6733" s="28" t="s">
        <v>20</v>
      </c>
      <c r="M6733" s="3" t="str">
        <f>IF(+OR(J6733="SI",G6733="SI"),"SI","NO")</f>
        <v>SI</v>
      </c>
      <c r="N6733" s="3" t="str">
        <f>IF(+OR(H6733="SI",K6733="SI"),"SI","NO")</f>
        <v>SI</v>
      </c>
      <c r="O6733" s="3" t="str">
        <f>IF(+OR(I6733="SI",L6733="SI"),"SI","NO")</f>
        <v>NO</v>
      </c>
    </row>
    <row r="6734" spans="1:15" x14ac:dyDescent="0.25">
      <c r="A6734" s="20" t="s">
        <v>4225</v>
      </c>
      <c r="B6734" s="1" t="s">
        <v>4288</v>
      </c>
      <c r="C6734" s="3">
        <v>6</v>
      </c>
      <c r="D6734" s="3" t="str">
        <f>VLOOKUP(Cobertura2021[[#This Row],['#Area]],S:T,2)</f>
        <v>Rural</v>
      </c>
      <c r="E6734" s="1" t="s">
        <v>1367</v>
      </c>
      <c r="F6734" s="3">
        <v>562</v>
      </c>
      <c r="G6734" s="27" t="s">
        <v>5320</v>
      </c>
      <c r="H6734" s="27" t="s">
        <v>5320</v>
      </c>
      <c r="I6734" s="27" t="s">
        <v>5320</v>
      </c>
      <c r="J6734" s="28" t="s">
        <v>21</v>
      </c>
      <c r="K6734" s="28" t="s">
        <v>21</v>
      </c>
      <c r="L6734" s="28" t="s">
        <v>20</v>
      </c>
      <c r="M6734" s="3" t="str">
        <f>IF(+OR(J6734="SI",G6734="SI"),"SI","NO")</f>
        <v>SI</v>
      </c>
      <c r="N6734" s="3" t="str">
        <f>IF(+OR(H6734="SI",K6734="SI"),"SI","NO")</f>
        <v>SI</v>
      </c>
      <c r="O6734" s="3" t="str">
        <f>IF(+OR(I6734="SI",L6734="SI"),"SI","NO")</f>
        <v>SI</v>
      </c>
    </row>
    <row r="6735" spans="1:15" x14ac:dyDescent="0.25">
      <c r="A6735" s="20" t="s">
        <v>4225</v>
      </c>
      <c r="B6735" s="1" t="s">
        <v>4316</v>
      </c>
      <c r="C6735" s="3">
        <v>6</v>
      </c>
      <c r="D6735" s="3" t="str">
        <f>VLOOKUP(Cobertura2021[[#This Row],['#Area]],S:T,2)</f>
        <v>Rural</v>
      </c>
      <c r="E6735" s="1" t="s">
        <v>1367</v>
      </c>
      <c r="F6735" s="3">
        <v>35</v>
      </c>
      <c r="G6735" s="27" t="s">
        <v>5320</v>
      </c>
      <c r="H6735" s="27" t="s">
        <v>3</v>
      </c>
      <c r="I6735" s="27" t="s">
        <v>3</v>
      </c>
      <c r="J6735" s="28" t="s">
        <v>21</v>
      </c>
      <c r="K6735" s="28" t="s">
        <v>21</v>
      </c>
      <c r="L6735" s="28" t="s">
        <v>21</v>
      </c>
      <c r="M6735" s="3" t="str">
        <f>IF(+OR(J6735="SI",G6735="SI"),"SI","NO")</f>
        <v>SI</v>
      </c>
      <c r="N6735" s="3" t="str">
        <f>IF(+OR(H6735="SI",K6735="SI"),"SI","NO")</f>
        <v>SI</v>
      </c>
      <c r="O6735" s="3" t="str">
        <f>IF(+OR(I6735="SI",L6735="SI"),"SI","NO")</f>
        <v>SI</v>
      </c>
    </row>
    <row r="6736" spans="1:15" x14ac:dyDescent="0.25">
      <c r="A6736" s="20" t="s">
        <v>2968</v>
      </c>
      <c r="B6736" s="1" t="s">
        <v>2972</v>
      </c>
      <c r="C6736" s="3">
        <v>6</v>
      </c>
      <c r="D6736" s="3" t="str">
        <f>VLOOKUP(Cobertura2021[[#This Row],['#Area]],S:T,2)</f>
        <v>Rural</v>
      </c>
      <c r="E6736" s="1" t="s">
        <v>493</v>
      </c>
      <c r="F6736" s="3">
        <v>60</v>
      </c>
      <c r="G6736" s="27" t="s">
        <v>5320</v>
      </c>
      <c r="H6736" s="27" t="s">
        <v>3</v>
      </c>
      <c r="I6736" s="27" t="s">
        <v>3</v>
      </c>
      <c r="J6736" s="28" t="s">
        <v>21</v>
      </c>
      <c r="K6736" s="28" t="s">
        <v>21</v>
      </c>
      <c r="L6736" s="28" t="s">
        <v>20</v>
      </c>
      <c r="M6736" s="3" t="str">
        <f>IF(+OR(J6736="SI",G6736="SI"),"SI","NO")</f>
        <v>SI</v>
      </c>
      <c r="N6736" s="3" t="str">
        <f>IF(+OR(H6736="SI",K6736="SI"),"SI","NO")</f>
        <v>SI</v>
      </c>
      <c r="O6736" s="3" t="str">
        <f>IF(+OR(I6736="SI",L6736="SI"),"SI","NO")</f>
        <v>NO</v>
      </c>
    </row>
    <row r="6737" spans="1:15" x14ac:dyDescent="0.25">
      <c r="A6737" s="20" t="s">
        <v>4225</v>
      </c>
      <c r="B6737" s="1" t="s">
        <v>2159</v>
      </c>
      <c r="C6737" s="3">
        <v>6</v>
      </c>
      <c r="D6737" s="3" t="str">
        <f>VLOOKUP(Cobertura2021[[#This Row],['#Area]],S:T,2)</f>
        <v>Rural</v>
      </c>
      <c r="E6737" s="1" t="s">
        <v>1367</v>
      </c>
      <c r="F6737" s="3">
        <v>265</v>
      </c>
      <c r="G6737" s="27" t="s">
        <v>5320</v>
      </c>
      <c r="H6737" s="27" t="s">
        <v>5320</v>
      </c>
      <c r="I6737" s="27" t="s">
        <v>5320</v>
      </c>
      <c r="J6737" s="28" t="s">
        <v>21</v>
      </c>
      <c r="K6737" s="28" t="s">
        <v>20</v>
      </c>
      <c r="L6737" s="28" t="s">
        <v>20</v>
      </c>
      <c r="M6737" s="3" t="str">
        <f>IF(+OR(J6737="SI",G6737="SI"),"SI","NO")</f>
        <v>SI</v>
      </c>
      <c r="N6737" s="3" t="str">
        <f>IF(+OR(H6737="SI",K6737="SI"),"SI","NO")</f>
        <v>SI</v>
      </c>
      <c r="O6737" s="3" t="str">
        <f>IF(+OR(I6737="SI",L6737="SI"),"SI","NO")</f>
        <v>SI</v>
      </c>
    </row>
    <row r="6738" spans="1:15" x14ac:dyDescent="0.25">
      <c r="A6738" s="20" t="s">
        <v>4225</v>
      </c>
      <c r="B6738" s="1" t="s">
        <v>4370</v>
      </c>
      <c r="C6738" s="3">
        <v>6</v>
      </c>
      <c r="D6738" s="3" t="str">
        <f>VLOOKUP(Cobertura2021[[#This Row],['#Area]],S:T,2)</f>
        <v>Rural</v>
      </c>
      <c r="E6738" s="1" t="s">
        <v>1367</v>
      </c>
      <c r="F6738" s="3">
        <v>98</v>
      </c>
      <c r="G6738" s="27" t="s">
        <v>5320</v>
      </c>
      <c r="H6738" s="27" t="s">
        <v>5320</v>
      </c>
      <c r="I6738" s="27" t="s">
        <v>5320</v>
      </c>
      <c r="J6738" s="28" t="s">
        <v>21</v>
      </c>
      <c r="K6738" s="28" t="s">
        <v>20</v>
      </c>
      <c r="L6738" s="28" t="s">
        <v>20</v>
      </c>
      <c r="M6738" s="3" t="str">
        <f>IF(+OR(J6738="SI",G6738="SI"),"SI","NO")</f>
        <v>SI</v>
      </c>
      <c r="N6738" s="3" t="str">
        <f>IF(+OR(H6738="SI",K6738="SI"),"SI","NO")</f>
        <v>SI</v>
      </c>
      <c r="O6738" s="3" t="str">
        <f>IF(+OR(I6738="SI",L6738="SI"),"SI","NO")</f>
        <v>SI</v>
      </c>
    </row>
    <row r="6739" spans="1:15" x14ac:dyDescent="0.25">
      <c r="A6739" s="20" t="s">
        <v>4225</v>
      </c>
      <c r="B6739" s="1" t="s">
        <v>4288</v>
      </c>
      <c r="C6739" s="3">
        <v>6</v>
      </c>
      <c r="D6739" s="3" t="str">
        <f>VLOOKUP(Cobertura2021[[#This Row],['#Area]],S:T,2)</f>
        <v>Rural</v>
      </c>
      <c r="E6739" s="1" t="s">
        <v>4303</v>
      </c>
      <c r="F6739" s="3">
        <v>74</v>
      </c>
      <c r="G6739" s="27" t="s">
        <v>5320</v>
      </c>
      <c r="H6739" s="27" t="s">
        <v>5320</v>
      </c>
      <c r="I6739" s="27" t="s">
        <v>5320</v>
      </c>
      <c r="J6739" s="28" t="s">
        <v>21</v>
      </c>
      <c r="K6739" s="28" t="s">
        <v>21</v>
      </c>
      <c r="L6739" s="28" t="s">
        <v>20</v>
      </c>
      <c r="M6739" s="3" t="str">
        <f>IF(+OR(J6739="SI",G6739="SI"),"SI","NO")</f>
        <v>SI</v>
      </c>
      <c r="N6739" s="3" t="str">
        <f>IF(+OR(H6739="SI",K6739="SI"),"SI","NO")</f>
        <v>SI</v>
      </c>
      <c r="O6739" s="3" t="str">
        <f>IF(+OR(I6739="SI",L6739="SI"),"SI","NO")</f>
        <v>SI</v>
      </c>
    </row>
    <row r="6740" spans="1:15" x14ac:dyDescent="0.25">
      <c r="A6740" s="20" t="s">
        <v>4225</v>
      </c>
      <c r="B6740" s="1" t="s">
        <v>4248</v>
      </c>
      <c r="C6740" s="3">
        <v>6</v>
      </c>
      <c r="D6740" s="3" t="str">
        <f>VLOOKUP(Cobertura2021[[#This Row],['#Area]],S:T,2)</f>
        <v>Rural</v>
      </c>
      <c r="E6740" s="1" t="s">
        <v>1874</v>
      </c>
      <c r="F6740" s="3">
        <v>35</v>
      </c>
      <c r="G6740" s="27" t="s">
        <v>5320</v>
      </c>
      <c r="H6740" s="27" t="s">
        <v>5320</v>
      </c>
      <c r="I6740" s="27" t="s">
        <v>5320</v>
      </c>
      <c r="J6740" s="28" t="s">
        <v>21</v>
      </c>
      <c r="K6740" s="28" t="s">
        <v>21</v>
      </c>
      <c r="L6740" s="28" t="s">
        <v>21</v>
      </c>
      <c r="M6740" s="3" t="str">
        <f>IF(+OR(J6740="SI",G6740="SI"),"SI","NO")</f>
        <v>SI</v>
      </c>
      <c r="N6740" s="3" t="str">
        <f>IF(+OR(H6740="SI",K6740="SI"),"SI","NO")</f>
        <v>SI</v>
      </c>
      <c r="O6740" s="3" t="str">
        <f>IF(+OR(I6740="SI",L6740="SI"),"SI","NO")</f>
        <v>SI</v>
      </c>
    </row>
    <row r="6741" spans="1:15" x14ac:dyDescent="0.25">
      <c r="A6741" s="20" t="s">
        <v>4225</v>
      </c>
      <c r="B6741" s="1" t="s">
        <v>4103</v>
      </c>
      <c r="C6741" s="3">
        <v>6</v>
      </c>
      <c r="D6741" s="3" t="str">
        <f>VLOOKUP(Cobertura2021[[#This Row],['#Area]],S:T,2)</f>
        <v>Rural</v>
      </c>
      <c r="E6741" s="1" t="s">
        <v>1874</v>
      </c>
      <c r="F6741" s="3">
        <v>152</v>
      </c>
      <c r="G6741" s="27" t="s">
        <v>5320</v>
      </c>
      <c r="H6741" s="27" t="s">
        <v>5320</v>
      </c>
      <c r="I6741" s="27" t="s">
        <v>5320</v>
      </c>
      <c r="J6741" s="28" t="s">
        <v>21</v>
      </c>
      <c r="K6741" s="28" t="s">
        <v>20</v>
      </c>
      <c r="L6741" s="28" t="s">
        <v>20</v>
      </c>
      <c r="M6741" s="3" t="str">
        <f>IF(+OR(J6741="SI",G6741="SI"),"SI","NO")</f>
        <v>SI</v>
      </c>
      <c r="N6741" s="3" t="str">
        <f>IF(+OR(H6741="SI",K6741="SI"),"SI","NO")</f>
        <v>SI</v>
      </c>
      <c r="O6741" s="3" t="str">
        <f>IF(+OR(I6741="SI",L6741="SI"),"SI","NO")</f>
        <v>SI</v>
      </c>
    </row>
    <row r="6742" spans="1:15" x14ac:dyDescent="0.25">
      <c r="A6742" s="20" t="s">
        <v>4225</v>
      </c>
      <c r="B6742" s="1" t="s">
        <v>4422</v>
      </c>
      <c r="C6742" s="3">
        <v>6</v>
      </c>
      <c r="D6742" s="3" t="str">
        <f>VLOOKUP(Cobertura2021[[#This Row],['#Area]],S:T,2)</f>
        <v>Rural</v>
      </c>
      <c r="E6742" s="1" t="s">
        <v>1874</v>
      </c>
      <c r="F6742" s="3">
        <v>66</v>
      </c>
      <c r="G6742" s="27" t="s">
        <v>5320</v>
      </c>
      <c r="H6742" s="27" t="s">
        <v>5320</v>
      </c>
      <c r="I6742" s="27" t="s">
        <v>5320</v>
      </c>
      <c r="J6742" s="28" t="s">
        <v>21</v>
      </c>
      <c r="K6742" s="28" t="s">
        <v>20</v>
      </c>
      <c r="L6742" s="28" t="s">
        <v>20</v>
      </c>
      <c r="M6742" s="3" t="str">
        <f>IF(+OR(J6742="SI",G6742="SI"),"SI","NO")</f>
        <v>SI</v>
      </c>
      <c r="N6742" s="3" t="str">
        <f>IF(+OR(H6742="SI",K6742="SI"),"SI","NO")</f>
        <v>SI</v>
      </c>
      <c r="O6742" s="3" t="str">
        <f>IF(+OR(I6742="SI",L6742="SI"),"SI","NO")</f>
        <v>SI</v>
      </c>
    </row>
    <row r="6743" spans="1:15" x14ac:dyDescent="0.25">
      <c r="A6743" s="20" t="s">
        <v>4225</v>
      </c>
      <c r="B6743" s="1" t="s">
        <v>86</v>
      </c>
      <c r="C6743" s="3">
        <v>6</v>
      </c>
      <c r="D6743" s="3" t="str">
        <f>VLOOKUP(Cobertura2021[[#This Row],['#Area]],S:T,2)</f>
        <v>Rural</v>
      </c>
      <c r="E6743" s="1" t="s">
        <v>4286</v>
      </c>
      <c r="F6743" s="3">
        <v>29</v>
      </c>
      <c r="G6743" s="27" t="s">
        <v>5320</v>
      </c>
      <c r="H6743" s="27" t="s">
        <v>5320</v>
      </c>
      <c r="I6743" s="27" t="s">
        <v>5320</v>
      </c>
      <c r="J6743" s="28" t="s">
        <v>21</v>
      </c>
      <c r="K6743" s="28" t="s">
        <v>21</v>
      </c>
      <c r="L6743" s="28" t="s">
        <v>20</v>
      </c>
      <c r="M6743" s="3" t="str">
        <f>IF(+OR(J6743="SI",G6743="SI"),"SI","NO")</f>
        <v>SI</v>
      </c>
      <c r="N6743" s="3" t="str">
        <f>IF(+OR(H6743="SI",K6743="SI"),"SI","NO")</f>
        <v>SI</v>
      </c>
      <c r="O6743" s="3" t="str">
        <f>IF(+OR(I6743="SI",L6743="SI"),"SI","NO")</f>
        <v>SI</v>
      </c>
    </row>
    <row r="6744" spans="1:15" x14ac:dyDescent="0.25">
      <c r="A6744" s="20" t="s">
        <v>4225</v>
      </c>
      <c r="B6744" s="1" t="s">
        <v>4248</v>
      </c>
      <c r="C6744" s="3">
        <v>6</v>
      </c>
      <c r="D6744" s="3" t="str">
        <f>VLOOKUP(Cobertura2021[[#This Row],['#Area]],S:T,2)</f>
        <v>Rural</v>
      </c>
      <c r="E6744" s="1" t="s">
        <v>4254</v>
      </c>
      <c r="F6744" s="3">
        <v>89</v>
      </c>
      <c r="G6744" s="27" t="s">
        <v>5320</v>
      </c>
      <c r="H6744" s="27" t="s">
        <v>5320</v>
      </c>
      <c r="I6744" s="27" t="s">
        <v>5320</v>
      </c>
      <c r="J6744" s="28" t="s">
        <v>20</v>
      </c>
      <c r="K6744" s="28" t="s">
        <v>20</v>
      </c>
      <c r="L6744" s="28" t="s">
        <v>20</v>
      </c>
      <c r="M6744" s="3" t="str">
        <f>IF(+OR(J6744="SI",G6744="SI"),"SI","NO")</f>
        <v>SI</v>
      </c>
      <c r="N6744" s="3" t="str">
        <f>IF(+OR(H6744="SI",K6744="SI"),"SI","NO")</f>
        <v>SI</v>
      </c>
      <c r="O6744" s="3" t="str">
        <f>IF(+OR(I6744="SI",L6744="SI"),"SI","NO")</f>
        <v>SI</v>
      </c>
    </row>
    <row r="6745" spans="1:15" x14ac:dyDescent="0.25">
      <c r="A6745" s="20" t="s">
        <v>4225</v>
      </c>
      <c r="B6745" s="1" t="s">
        <v>4394</v>
      </c>
      <c r="C6745" s="3">
        <v>6</v>
      </c>
      <c r="D6745" s="3" t="str">
        <f>VLOOKUP(Cobertura2021[[#This Row],['#Area]],S:T,2)</f>
        <v>Rural</v>
      </c>
      <c r="E6745" s="1" t="s">
        <v>1846</v>
      </c>
      <c r="F6745" s="3">
        <v>63</v>
      </c>
      <c r="G6745" s="27" t="s">
        <v>5320</v>
      </c>
      <c r="H6745" s="27" t="s">
        <v>5320</v>
      </c>
      <c r="I6745" s="27" t="s">
        <v>5320</v>
      </c>
      <c r="J6745" s="28" t="s">
        <v>21</v>
      </c>
      <c r="K6745" s="28" t="s">
        <v>21</v>
      </c>
      <c r="L6745" s="28" t="s">
        <v>20</v>
      </c>
      <c r="M6745" s="3" t="str">
        <f>IF(+OR(J6745="SI",G6745="SI"),"SI","NO")</f>
        <v>SI</v>
      </c>
      <c r="N6745" s="3" t="str">
        <f>IF(+OR(H6745="SI",K6745="SI"),"SI","NO")</f>
        <v>SI</v>
      </c>
      <c r="O6745" s="3" t="str">
        <f>IF(+OR(I6745="SI",L6745="SI"),"SI","NO")</f>
        <v>SI</v>
      </c>
    </row>
    <row r="6746" spans="1:15" x14ac:dyDescent="0.25">
      <c r="A6746" s="20" t="s">
        <v>4225</v>
      </c>
      <c r="B6746" s="1" t="s">
        <v>4225</v>
      </c>
      <c r="C6746" s="3">
        <v>6</v>
      </c>
      <c r="D6746" s="3" t="str">
        <f>VLOOKUP(Cobertura2021[[#This Row],['#Area]],S:T,2)</f>
        <v>Rural</v>
      </c>
      <c r="E6746" s="1" t="s">
        <v>3289</v>
      </c>
      <c r="F6746" s="3">
        <v>690</v>
      </c>
      <c r="G6746" s="27" t="s">
        <v>5320</v>
      </c>
      <c r="H6746" s="27" t="s">
        <v>5320</v>
      </c>
      <c r="I6746" s="27" t="s">
        <v>5320</v>
      </c>
      <c r="J6746" s="28" t="s">
        <v>21</v>
      </c>
      <c r="K6746" s="28" t="s">
        <v>21</v>
      </c>
      <c r="L6746" s="28" t="s">
        <v>21</v>
      </c>
      <c r="M6746" s="3" t="str">
        <f>IF(+OR(J6746="SI",G6746="SI"),"SI","NO")</f>
        <v>SI</v>
      </c>
      <c r="N6746" s="3" t="str">
        <f>IF(+OR(H6746="SI",K6746="SI"),"SI","NO")</f>
        <v>SI</v>
      </c>
      <c r="O6746" s="3" t="str">
        <f>IF(+OR(I6746="SI",L6746="SI"),"SI","NO")</f>
        <v>SI</v>
      </c>
    </row>
    <row r="6747" spans="1:15" x14ac:dyDescent="0.25">
      <c r="A6747" s="20" t="s">
        <v>4225</v>
      </c>
      <c r="B6747" s="1" t="s">
        <v>4330</v>
      </c>
      <c r="C6747" s="3">
        <v>6</v>
      </c>
      <c r="D6747" s="3" t="str">
        <f>VLOOKUP(Cobertura2021[[#This Row],['#Area]],S:T,2)</f>
        <v>Rural</v>
      </c>
      <c r="E6747" s="1" t="s">
        <v>3289</v>
      </c>
      <c r="F6747" s="3">
        <v>291</v>
      </c>
      <c r="G6747" s="27" t="s">
        <v>5320</v>
      </c>
      <c r="H6747" s="27" t="s">
        <v>5320</v>
      </c>
      <c r="I6747" s="27" t="s">
        <v>5320</v>
      </c>
      <c r="J6747" s="28" t="s">
        <v>21</v>
      </c>
      <c r="K6747" s="28" t="s">
        <v>21</v>
      </c>
      <c r="L6747" s="28" t="s">
        <v>20</v>
      </c>
      <c r="M6747" s="3" t="str">
        <f>IF(+OR(J6747="SI",G6747="SI"),"SI","NO")</f>
        <v>SI</v>
      </c>
      <c r="N6747" s="3" t="str">
        <f>IF(+OR(H6747="SI",K6747="SI"),"SI","NO")</f>
        <v>SI</v>
      </c>
      <c r="O6747" s="3" t="str">
        <f>IF(+OR(I6747="SI",L6747="SI"),"SI","NO")</f>
        <v>SI</v>
      </c>
    </row>
    <row r="6748" spans="1:15" x14ac:dyDescent="0.25">
      <c r="A6748" s="20" t="s">
        <v>4225</v>
      </c>
      <c r="B6748" s="1" t="s">
        <v>86</v>
      </c>
      <c r="C6748" s="3">
        <v>6</v>
      </c>
      <c r="D6748" s="3" t="str">
        <f>VLOOKUP(Cobertura2021[[#This Row],['#Area]],S:T,2)</f>
        <v>Rural</v>
      </c>
      <c r="E6748" s="1" t="s">
        <v>4119</v>
      </c>
      <c r="F6748" s="3">
        <v>24</v>
      </c>
      <c r="G6748" s="27" t="s">
        <v>5320</v>
      </c>
      <c r="H6748" s="27" t="s">
        <v>5320</v>
      </c>
      <c r="I6748" s="27" t="s">
        <v>5320</v>
      </c>
      <c r="J6748" s="28" t="s">
        <v>21</v>
      </c>
      <c r="K6748" s="28" t="s">
        <v>20</v>
      </c>
      <c r="L6748" s="28" t="s">
        <v>20</v>
      </c>
      <c r="M6748" s="3" t="str">
        <f>IF(+OR(J6748="SI",G6748="SI"),"SI","NO")</f>
        <v>SI</v>
      </c>
      <c r="N6748" s="3" t="str">
        <f>IF(+OR(H6748="SI",K6748="SI"),"SI","NO")</f>
        <v>SI</v>
      </c>
      <c r="O6748" s="3" t="str">
        <f>IF(+OR(I6748="SI",L6748="SI"),"SI","NO")</f>
        <v>SI</v>
      </c>
    </row>
    <row r="6749" spans="1:15" x14ac:dyDescent="0.25">
      <c r="A6749" s="20" t="s">
        <v>4225</v>
      </c>
      <c r="B6749" s="1" t="s">
        <v>2932</v>
      </c>
      <c r="C6749" s="3">
        <v>6</v>
      </c>
      <c r="D6749" s="3" t="str">
        <f>VLOOKUP(Cobertura2021[[#This Row],['#Area]],S:T,2)</f>
        <v>Rural</v>
      </c>
      <c r="E6749" s="1" t="s">
        <v>4365</v>
      </c>
      <c r="F6749" s="3">
        <v>79</v>
      </c>
      <c r="G6749" s="27" t="s">
        <v>5320</v>
      </c>
      <c r="H6749" s="27" t="s">
        <v>3</v>
      </c>
      <c r="I6749" s="27" t="s">
        <v>3</v>
      </c>
      <c r="J6749" s="28" t="s">
        <v>21</v>
      </c>
      <c r="K6749" s="28" t="s">
        <v>21</v>
      </c>
      <c r="L6749" s="28" t="s">
        <v>21</v>
      </c>
      <c r="M6749" s="3" t="str">
        <f>IF(+OR(J6749="SI",G6749="SI"),"SI","NO")</f>
        <v>SI</v>
      </c>
      <c r="N6749" s="3" t="str">
        <f>IF(+OR(H6749="SI",K6749="SI"),"SI","NO")</f>
        <v>SI</v>
      </c>
      <c r="O6749" s="3" t="str">
        <f>IF(+OR(I6749="SI",L6749="SI"),"SI","NO")</f>
        <v>SI</v>
      </c>
    </row>
    <row r="6750" spans="1:15" x14ac:dyDescent="0.25">
      <c r="A6750" s="20" t="s">
        <v>4225</v>
      </c>
      <c r="B6750" s="1" t="s">
        <v>4330</v>
      </c>
      <c r="C6750" s="3">
        <v>6</v>
      </c>
      <c r="D6750" s="3" t="str">
        <f>VLOOKUP(Cobertura2021[[#This Row],['#Area]],S:T,2)</f>
        <v>Rural</v>
      </c>
      <c r="E6750" s="1" t="s">
        <v>4331</v>
      </c>
      <c r="F6750" s="3">
        <v>270</v>
      </c>
      <c r="G6750" s="27" t="s">
        <v>5320</v>
      </c>
      <c r="H6750" s="27" t="s">
        <v>5320</v>
      </c>
      <c r="I6750" s="27" t="s">
        <v>5320</v>
      </c>
      <c r="J6750" s="28" t="s">
        <v>21</v>
      </c>
      <c r="K6750" s="28" t="s">
        <v>21</v>
      </c>
      <c r="L6750" s="28" t="s">
        <v>21</v>
      </c>
      <c r="M6750" s="3" t="str">
        <f>IF(+OR(J6750="SI",G6750="SI"),"SI","NO")</f>
        <v>SI</v>
      </c>
      <c r="N6750" s="3" t="str">
        <f>IF(+OR(H6750="SI",K6750="SI"),"SI","NO")</f>
        <v>SI</v>
      </c>
      <c r="O6750" s="3" t="str">
        <f>IF(+OR(I6750="SI",L6750="SI"),"SI","NO")</f>
        <v>SI</v>
      </c>
    </row>
    <row r="6751" spans="1:15" x14ac:dyDescent="0.25">
      <c r="A6751" s="20" t="s">
        <v>4225</v>
      </c>
      <c r="B6751" s="1" t="s">
        <v>2932</v>
      </c>
      <c r="C6751" s="3">
        <v>6</v>
      </c>
      <c r="D6751" s="3" t="str">
        <f>VLOOKUP(Cobertura2021[[#This Row],['#Area]],S:T,2)</f>
        <v>Rural</v>
      </c>
      <c r="E6751" s="1" t="s">
        <v>2262</v>
      </c>
      <c r="F6751" s="3">
        <v>85</v>
      </c>
      <c r="G6751" s="27" t="s">
        <v>5320</v>
      </c>
      <c r="H6751" s="27" t="s">
        <v>5320</v>
      </c>
      <c r="I6751" s="27" t="s">
        <v>5320</v>
      </c>
      <c r="J6751" s="28" t="s">
        <v>21</v>
      </c>
      <c r="K6751" s="28" t="s">
        <v>21</v>
      </c>
      <c r="L6751" s="28" t="s">
        <v>20</v>
      </c>
      <c r="M6751" s="3" t="str">
        <f>IF(+OR(J6751="SI",G6751="SI"),"SI","NO")</f>
        <v>SI</v>
      </c>
      <c r="N6751" s="3" t="str">
        <f>IF(+OR(H6751="SI",K6751="SI"),"SI","NO")</f>
        <v>SI</v>
      </c>
      <c r="O6751" s="3" t="str">
        <f>IF(+OR(I6751="SI",L6751="SI"),"SI","NO")</f>
        <v>SI</v>
      </c>
    </row>
    <row r="6752" spans="1:15" x14ac:dyDescent="0.25">
      <c r="A6752" s="20" t="s">
        <v>4225</v>
      </c>
      <c r="B6752" s="1" t="s">
        <v>4394</v>
      </c>
      <c r="C6752" s="3">
        <v>6</v>
      </c>
      <c r="D6752" s="3" t="str">
        <f>VLOOKUP(Cobertura2021[[#This Row],['#Area]],S:T,2)</f>
        <v>Rural</v>
      </c>
      <c r="E6752" s="1" t="s">
        <v>4401</v>
      </c>
      <c r="F6752" s="3">
        <v>78</v>
      </c>
      <c r="G6752" s="27" t="s">
        <v>5320</v>
      </c>
      <c r="H6752" s="27" t="s">
        <v>5320</v>
      </c>
      <c r="I6752" s="27" t="s">
        <v>5320</v>
      </c>
      <c r="J6752" s="28" t="s">
        <v>21</v>
      </c>
      <c r="K6752" s="28" t="s">
        <v>21</v>
      </c>
      <c r="L6752" s="28" t="s">
        <v>20</v>
      </c>
      <c r="M6752" s="3" t="str">
        <f>IF(+OR(J6752="SI",G6752="SI"),"SI","NO")</f>
        <v>SI</v>
      </c>
      <c r="N6752" s="3" t="str">
        <f>IF(+OR(H6752="SI",K6752="SI"),"SI","NO")</f>
        <v>SI</v>
      </c>
      <c r="O6752" s="3" t="str">
        <f>IF(+OR(I6752="SI",L6752="SI"),"SI","NO")</f>
        <v>SI</v>
      </c>
    </row>
    <row r="6753" spans="1:15" hidden="1" x14ac:dyDescent="0.25">
      <c r="A6753" s="20" t="s">
        <v>4225</v>
      </c>
      <c r="B6753" s="1" t="s">
        <v>4394</v>
      </c>
      <c r="C6753" s="3">
        <v>3</v>
      </c>
      <c r="D6753" s="3" t="str">
        <f>VLOOKUP(Cobertura2021[[#This Row],['#Area]],S:T,2)</f>
        <v>Suburbana</v>
      </c>
      <c r="E6753" s="1" t="s">
        <v>4420</v>
      </c>
      <c r="F6753" s="3">
        <v>206</v>
      </c>
      <c r="G6753" s="27" t="s">
        <v>5320</v>
      </c>
      <c r="H6753" s="27" t="s">
        <v>5320</v>
      </c>
      <c r="I6753" s="27" t="s">
        <v>5320</v>
      </c>
      <c r="J6753" s="28" t="s">
        <v>21</v>
      </c>
      <c r="K6753" s="28" t="s">
        <v>21</v>
      </c>
      <c r="L6753" s="28" t="s">
        <v>20</v>
      </c>
      <c r="M6753" s="3" t="str">
        <f>IF(+OR(J6753="SI",G6753="SI"),"SI","NO")</f>
        <v>SI</v>
      </c>
      <c r="N6753" s="3" t="str">
        <f>IF(+OR(H6753="SI",K6753="SI"),"SI","NO")</f>
        <v>SI</v>
      </c>
      <c r="O6753" s="3" t="str">
        <f>IF(+OR(I6753="SI",L6753="SI"),"SI","NO")</f>
        <v>SI</v>
      </c>
    </row>
    <row r="6754" spans="1:15" x14ac:dyDescent="0.25">
      <c r="A6754" s="20" t="s">
        <v>4225</v>
      </c>
      <c r="B6754" s="1" t="s">
        <v>86</v>
      </c>
      <c r="C6754" s="3">
        <v>6</v>
      </c>
      <c r="D6754" s="3" t="str">
        <f>VLOOKUP(Cobertura2021[[#This Row],['#Area]],S:T,2)</f>
        <v>Rural</v>
      </c>
      <c r="E6754" s="1" t="s">
        <v>4283</v>
      </c>
      <c r="F6754" s="3">
        <v>154</v>
      </c>
      <c r="G6754" s="27" t="s">
        <v>5320</v>
      </c>
      <c r="H6754" s="27" t="s">
        <v>5320</v>
      </c>
      <c r="I6754" s="27" t="s">
        <v>5320</v>
      </c>
      <c r="J6754" s="28" t="s">
        <v>21</v>
      </c>
      <c r="K6754" s="28" t="s">
        <v>20</v>
      </c>
      <c r="L6754" s="28" t="s">
        <v>20</v>
      </c>
      <c r="M6754" s="3" t="str">
        <f>IF(+OR(J6754="SI",G6754="SI"),"SI","NO")</f>
        <v>SI</v>
      </c>
      <c r="N6754" s="3" t="str">
        <f>IF(+OR(H6754="SI",K6754="SI"),"SI","NO")</f>
        <v>SI</v>
      </c>
      <c r="O6754" s="3" t="str">
        <f>IF(+OR(I6754="SI",L6754="SI"),"SI","NO")</f>
        <v>SI</v>
      </c>
    </row>
    <row r="6755" spans="1:15" hidden="1" x14ac:dyDescent="0.25">
      <c r="A6755" s="20" t="s">
        <v>4225</v>
      </c>
      <c r="B6755" s="1" t="s">
        <v>4394</v>
      </c>
      <c r="C6755" s="3">
        <v>1</v>
      </c>
      <c r="D6755" s="3" t="e">
        <f>VLOOKUP(Cobertura2021[[#This Row],['#Area]],S:T,2)</f>
        <v>#N/A</v>
      </c>
      <c r="E6755" s="1" t="s">
        <v>4396</v>
      </c>
      <c r="F6755" s="3">
        <v>152</v>
      </c>
      <c r="G6755" s="27" t="s">
        <v>5320</v>
      </c>
      <c r="H6755" s="27" t="s">
        <v>5320</v>
      </c>
      <c r="I6755" s="27" t="s">
        <v>5320</v>
      </c>
      <c r="J6755" s="28" t="s">
        <v>21</v>
      </c>
      <c r="K6755" s="28" t="s">
        <v>21</v>
      </c>
      <c r="L6755" s="28" t="s">
        <v>21</v>
      </c>
      <c r="M6755" s="3" t="str">
        <f>IF(+OR(J6755="SI",G6755="SI"),"SI","NO")</f>
        <v>SI</v>
      </c>
      <c r="N6755" s="3" t="str">
        <f>IF(+OR(H6755="SI",K6755="SI"),"SI","NO")</f>
        <v>SI</v>
      </c>
      <c r="O6755" s="3" t="str">
        <f>IF(+OR(I6755="SI",L6755="SI"),"SI","NO")</f>
        <v>SI</v>
      </c>
    </row>
    <row r="6756" spans="1:15" hidden="1" x14ac:dyDescent="0.25">
      <c r="A6756" s="20" t="s">
        <v>4225</v>
      </c>
      <c r="B6756" s="1" t="s">
        <v>4394</v>
      </c>
      <c r="C6756" s="3">
        <v>1</v>
      </c>
      <c r="D6756" s="3" t="e">
        <f>VLOOKUP(Cobertura2021[[#This Row],['#Area]],S:T,2)</f>
        <v>#N/A</v>
      </c>
      <c r="E6756" s="1" t="s">
        <v>4395</v>
      </c>
      <c r="F6756" s="3">
        <v>78</v>
      </c>
      <c r="G6756" s="27" t="s">
        <v>5320</v>
      </c>
      <c r="H6756" s="27" t="s">
        <v>5320</v>
      </c>
      <c r="I6756" s="27" t="s">
        <v>5320</v>
      </c>
      <c r="J6756" s="28" t="s">
        <v>21</v>
      </c>
      <c r="K6756" s="28" t="s">
        <v>21</v>
      </c>
      <c r="L6756" s="28" t="s">
        <v>21</v>
      </c>
      <c r="M6756" s="3" t="str">
        <f>IF(+OR(J6756="SI",G6756="SI"),"SI","NO")</f>
        <v>SI</v>
      </c>
      <c r="N6756" s="3" t="str">
        <f>IF(+OR(H6756="SI",K6756="SI"),"SI","NO")</f>
        <v>SI</v>
      </c>
      <c r="O6756" s="3" t="str">
        <f>IF(+OR(I6756="SI",L6756="SI"),"SI","NO")</f>
        <v>SI</v>
      </c>
    </row>
    <row r="6757" spans="1:15" x14ac:dyDescent="0.25">
      <c r="A6757" s="20" t="s">
        <v>4225</v>
      </c>
      <c r="B6757" s="1" t="s">
        <v>4422</v>
      </c>
      <c r="C6757" s="3">
        <v>6</v>
      </c>
      <c r="D6757" s="3" t="str">
        <f>VLOOKUP(Cobertura2021[[#This Row],['#Area]],S:T,2)</f>
        <v>Rural</v>
      </c>
      <c r="E6757" s="1" t="s">
        <v>2951</v>
      </c>
      <c r="F6757" s="3">
        <v>46</v>
      </c>
      <c r="G6757" s="27" t="s">
        <v>5320</v>
      </c>
      <c r="H6757" s="27" t="s">
        <v>5320</v>
      </c>
      <c r="I6757" s="27" t="s">
        <v>5320</v>
      </c>
      <c r="J6757" s="28" t="s">
        <v>21</v>
      </c>
      <c r="K6757" s="28" t="s">
        <v>20</v>
      </c>
      <c r="L6757" s="28" t="s">
        <v>20</v>
      </c>
      <c r="M6757" s="3" t="str">
        <f>IF(+OR(J6757="SI",G6757="SI"),"SI","NO")</f>
        <v>SI</v>
      </c>
      <c r="N6757" s="3" t="str">
        <f>IF(+OR(H6757="SI",K6757="SI"),"SI","NO")</f>
        <v>SI</v>
      </c>
      <c r="O6757" s="3" t="str">
        <f>IF(+OR(I6757="SI",L6757="SI"),"SI","NO")</f>
        <v>SI</v>
      </c>
    </row>
    <row r="6758" spans="1:15" x14ac:dyDescent="0.25">
      <c r="A6758" s="20" t="s">
        <v>4225</v>
      </c>
      <c r="B6758" s="1" t="s">
        <v>4225</v>
      </c>
      <c r="C6758" s="3">
        <v>6</v>
      </c>
      <c r="D6758" s="3" t="str">
        <f>VLOOKUP(Cobertura2021[[#This Row],['#Area]],S:T,2)</f>
        <v>Rural</v>
      </c>
      <c r="E6758" s="1" t="s">
        <v>4246</v>
      </c>
      <c r="F6758" s="3">
        <v>47</v>
      </c>
      <c r="G6758" s="27" t="s">
        <v>5320</v>
      </c>
      <c r="H6758" s="27" t="s">
        <v>5320</v>
      </c>
      <c r="I6758" s="27" t="s">
        <v>5320</v>
      </c>
      <c r="J6758" s="28" t="s">
        <v>21</v>
      </c>
      <c r="K6758" s="28" t="s">
        <v>21</v>
      </c>
      <c r="L6758" s="28" t="s">
        <v>21</v>
      </c>
      <c r="M6758" s="3" t="str">
        <f>IF(+OR(J6758="SI",G6758="SI"),"SI","NO")</f>
        <v>SI</v>
      </c>
      <c r="N6758" s="3" t="str">
        <f>IF(+OR(H6758="SI",K6758="SI"),"SI","NO")</f>
        <v>SI</v>
      </c>
      <c r="O6758" s="3" t="str">
        <f>IF(+OR(I6758="SI",L6758="SI"),"SI","NO")</f>
        <v>SI</v>
      </c>
    </row>
    <row r="6759" spans="1:15" hidden="1" x14ac:dyDescent="0.25">
      <c r="A6759" s="20" t="s">
        <v>4225</v>
      </c>
      <c r="B6759" s="1" t="s">
        <v>4225</v>
      </c>
      <c r="C6759" s="3">
        <v>1</v>
      </c>
      <c r="D6759" s="3" t="e">
        <f>VLOOKUP(Cobertura2021[[#This Row],['#Area]],S:T,2)</f>
        <v>#N/A</v>
      </c>
      <c r="E6759" s="1" t="s">
        <v>85</v>
      </c>
      <c r="F6759" s="3">
        <v>28</v>
      </c>
      <c r="G6759" s="27" t="s">
        <v>5320</v>
      </c>
      <c r="H6759" s="27" t="s">
        <v>5320</v>
      </c>
      <c r="I6759" s="27" t="s">
        <v>5320</v>
      </c>
      <c r="J6759" s="28" t="s">
        <v>21</v>
      </c>
      <c r="K6759" s="28" t="s">
        <v>21</v>
      </c>
      <c r="L6759" s="28" t="s">
        <v>21</v>
      </c>
      <c r="M6759" s="3" t="str">
        <f>IF(+OR(J6759="SI",G6759="SI"),"SI","NO")</f>
        <v>SI</v>
      </c>
      <c r="N6759" s="3" t="str">
        <f>IF(+OR(H6759="SI",K6759="SI"),"SI","NO")</f>
        <v>SI</v>
      </c>
      <c r="O6759" s="3" t="str">
        <f>IF(+OR(I6759="SI",L6759="SI"),"SI","NO")</f>
        <v>SI</v>
      </c>
    </row>
    <row r="6760" spans="1:15" x14ac:dyDescent="0.25">
      <c r="A6760" s="20" t="s">
        <v>4225</v>
      </c>
      <c r="B6760" s="1" t="s">
        <v>4370</v>
      </c>
      <c r="C6760" s="3">
        <v>6</v>
      </c>
      <c r="D6760" s="3" t="str">
        <f>VLOOKUP(Cobertura2021[[#This Row],['#Area]],S:T,2)</f>
        <v>Rural</v>
      </c>
      <c r="E6760" s="1" t="s">
        <v>4374</v>
      </c>
      <c r="F6760" s="3">
        <v>70</v>
      </c>
      <c r="G6760" s="27" t="s">
        <v>5320</v>
      </c>
      <c r="H6760" s="27" t="s">
        <v>5320</v>
      </c>
      <c r="I6760" s="27" t="s">
        <v>5320</v>
      </c>
      <c r="J6760" s="28" t="s">
        <v>20</v>
      </c>
      <c r="K6760" s="28" t="s">
        <v>20</v>
      </c>
      <c r="L6760" s="28" t="s">
        <v>20</v>
      </c>
      <c r="M6760" s="3" t="str">
        <f>IF(+OR(J6760="SI",G6760="SI"),"SI","NO")</f>
        <v>SI</v>
      </c>
      <c r="N6760" s="3" t="str">
        <f>IF(+OR(H6760="SI",K6760="SI"),"SI","NO")</f>
        <v>SI</v>
      </c>
      <c r="O6760" s="3" t="str">
        <f>IF(+OR(I6760="SI",L6760="SI"),"SI","NO")</f>
        <v>SI</v>
      </c>
    </row>
    <row r="6761" spans="1:15" x14ac:dyDescent="0.25">
      <c r="A6761" s="20" t="s">
        <v>4225</v>
      </c>
      <c r="B6761" s="1" t="s">
        <v>4265</v>
      </c>
      <c r="C6761" s="3">
        <v>6</v>
      </c>
      <c r="D6761" s="3" t="str">
        <f>VLOOKUP(Cobertura2021[[#This Row],['#Area]],S:T,2)</f>
        <v>Rural</v>
      </c>
      <c r="E6761" s="1" t="s">
        <v>4270</v>
      </c>
      <c r="F6761" s="3">
        <v>111</v>
      </c>
      <c r="G6761" s="27" t="s">
        <v>5320</v>
      </c>
      <c r="H6761" s="27" t="s">
        <v>5320</v>
      </c>
      <c r="I6761" s="27" t="s">
        <v>5320</v>
      </c>
      <c r="J6761" s="28" t="s">
        <v>21</v>
      </c>
      <c r="K6761" s="28" t="s">
        <v>20</v>
      </c>
      <c r="L6761" s="28" t="s">
        <v>20</v>
      </c>
      <c r="M6761" s="3" t="str">
        <f>IF(+OR(J6761="SI",G6761="SI"),"SI","NO")</f>
        <v>SI</v>
      </c>
      <c r="N6761" s="3" t="str">
        <f>IF(+OR(H6761="SI",K6761="SI"),"SI","NO")</f>
        <v>SI</v>
      </c>
      <c r="O6761" s="3" t="str">
        <f>IF(+OR(I6761="SI",L6761="SI"),"SI","NO")</f>
        <v>SI</v>
      </c>
    </row>
    <row r="6762" spans="1:15" x14ac:dyDescent="0.25">
      <c r="A6762" s="20" t="s">
        <v>4225</v>
      </c>
      <c r="B6762" s="1" t="s">
        <v>4316</v>
      </c>
      <c r="C6762" s="3">
        <v>6</v>
      </c>
      <c r="D6762" s="3" t="str">
        <f>VLOOKUP(Cobertura2021[[#This Row],['#Area]],S:T,2)</f>
        <v>Rural</v>
      </c>
      <c r="E6762" s="1" t="s">
        <v>4326</v>
      </c>
      <c r="F6762" s="3">
        <v>768</v>
      </c>
      <c r="G6762" s="27" t="s">
        <v>5320</v>
      </c>
      <c r="H6762" s="27" t="s">
        <v>5320</v>
      </c>
      <c r="I6762" s="27" t="s">
        <v>5320</v>
      </c>
      <c r="J6762" s="28" t="s">
        <v>21</v>
      </c>
      <c r="K6762" s="28" t="s">
        <v>20</v>
      </c>
      <c r="L6762" s="28" t="s">
        <v>20</v>
      </c>
      <c r="M6762" s="3" t="str">
        <f>IF(+OR(J6762="SI",G6762="SI"),"SI","NO")</f>
        <v>SI</v>
      </c>
      <c r="N6762" s="3" t="str">
        <f>IF(+OR(H6762="SI",K6762="SI"),"SI","NO")</f>
        <v>SI</v>
      </c>
      <c r="O6762" s="3" t="str">
        <f>IF(+OR(I6762="SI",L6762="SI"),"SI","NO")</f>
        <v>SI</v>
      </c>
    </row>
    <row r="6763" spans="1:15" x14ac:dyDescent="0.25">
      <c r="A6763" s="20" t="s">
        <v>4225</v>
      </c>
      <c r="B6763" s="1" t="s">
        <v>2932</v>
      </c>
      <c r="C6763" s="3">
        <v>6</v>
      </c>
      <c r="D6763" s="3" t="str">
        <f>VLOOKUP(Cobertura2021[[#This Row],['#Area]],S:T,2)</f>
        <v>Rural</v>
      </c>
      <c r="E6763" s="1" t="s">
        <v>4367</v>
      </c>
      <c r="F6763" s="3">
        <v>33</v>
      </c>
      <c r="G6763" s="27" t="s">
        <v>5320</v>
      </c>
      <c r="H6763" s="27" t="s">
        <v>5320</v>
      </c>
      <c r="I6763" s="27" t="s">
        <v>5320</v>
      </c>
      <c r="J6763" s="28" t="s">
        <v>21</v>
      </c>
      <c r="K6763" s="28" t="s">
        <v>20</v>
      </c>
      <c r="L6763" s="28" t="s">
        <v>20</v>
      </c>
      <c r="M6763" s="3" t="str">
        <f>IF(+OR(J6763="SI",G6763="SI"),"SI","NO")</f>
        <v>SI</v>
      </c>
      <c r="N6763" s="3" t="str">
        <f>IF(+OR(H6763="SI",K6763="SI"),"SI","NO")</f>
        <v>SI</v>
      </c>
      <c r="O6763" s="3" t="str">
        <f>IF(+OR(I6763="SI",L6763="SI"),"SI","NO")</f>
        <v>SI</v>
      </c>
    </row>
    <row r="6764" spans="1:15" x14ac:dyDescent="0.25">
      <c r="A6764" s="20" t="s">
        <v>4225</v>
      </c>
      <c r="B6764" s="1" t="s">
        <v>4265</v>
      </c>
      <c r="C6764" s="3">
        <v>6</v>
      </c>
      <c r="D6764" s="3" t="str">
        <f>VLOOKUP(Cobertura2021[[#This Row],['#Area]],S:T,2)</f>
        <v>Rural</v>
      </c>
      <c r="E6764" s="1" t="s">
        <v>4272</v>
      </c>
      <c r="F6764" s="3">
        <v>62</v>
      </c>
      <c r="G6764" s="27" t="s">
        <v>5320</v>
      </c>
      <c r="H6764" s="27" t="s">
        <v>5320</v>
      </c>
      <c r="I6764" s="27" t="s">
        <v>5320</v>
      </c>
      <c r="J6764" s="28" t="s">
        <v>21</v>
      </c>
      <c r="K6764" s="28" t="s">
        <v>20</v>
      </c>
      <c r="L6764" s="28" t="s">
        <v>20</v>
      </c>
      <c r="M6764" s="3" t="str">
        <f>IF(+OR(J6764="SI",G6764="SI"),"SI","NO")</f>
        <v>SI</v>
      </c>
      <c r="N6764" s="3" t="str">
        <f>IF(+OR(H6764="SI",K6764="SI"),"SI","NO")</f>
        <v>SI</v>
      </c>
      <c r="O6764" s="3" t="str">
        <f>IF(+OR(I6764="SI",L6764="SI"),"SI","NO")</f>
        <v>SI</v>
      </c>
    </row>
    <row r="6765" spans="1:15" x14ac:dyDescent="0.25">
      <c r="A6765" s="20" t="s">
        <v>4225</v>
      </c>
      <c r="B6765" s="1" t="s">
        <v>4338</v>
      </c>
      <c r="C6765" s="3">
        <v>6</v>
      </c>
      <c r="D6765" s="3" t="str">
        <f>VLOOKUP(Cobertura2021[[#This Row],['#Area]],S:T,2)</f>
        <v>Rural</v>
      </c>
      <c r="E6765" s="1" t="s">
        <v>4340</v>
      </c>
      <c r="F6765" s="3">
        <v>471</v>
      </c>
      <c r="G6765" s="27" t="s">
        <v>5320</v>
      </c>
      <c r="H6765" s="27" t="s">
        <v>5320</v>
      </c>
      <c r="I6765" s="27" t="s">
        <v>5320</v>
      </c>
      <c r="J6765" s="28" t="s">
        <v>21</v>
      </c>
      <c r="K6765" s="28" t="s">
        <v>21</v>
      </c>
      <c r="L6765" s="28" t="s">
        <v>21</v>
      </c>
      <c r="M6765" s="3" t="str">
        <f>IF(+OR(J6765="SI",G6765="SI"),"SI","NO")</f>
        <v>SI</v>
      </c>
      <c r="N6765" s="3" t="str">
        <f>IF(+OR(H6765="SI",K6765="SI"),"SI","NO")</f>
        <v>SI</v>
      </c>
      <c r="O6765" s="3" t="str">
        <f>IF(+OR(I6765="SI",L6765="SI"),"SI","NO")</f>
        <v>SI</v>
      </c>
    </row>
    <row r="6766" spans="1:15" x14ac:dyDescent="0.25">
      <c r="A6766" s="20" t="s">
        <v>2968</v>
      </c>
      <c r="B6766" s="1" t="s">
        <v>2972</v>
      </c>
      <c r="C6766" s="3">
        <v>6</v>
      </c>
      <c r="D6766" s="3" t="str">
        <f>VLOOKUP(Cobertura2021[[#This Row],['#Area]],S:T,2)</f>
        <v>Rural</v>
      </c>
      <c r="E6766" s="1" t="s">
        <v>2872</v>
      </c>
      <c r="F6766" s="3">
        <v>36</v>
      </c>
      <c r="G6766" s="27" t="s">
        <v>5320</v>
      </c>
      <c r="H6766" s="27" t="s">
        <v>5320</v>
      </c>
      <c r="I6766" s="27" t="s">
        <v>3</v>
      </c>
      <c r="J6766" s="28" t="s">
        <v>21</v>
      </c>
      <c r="K6766" s="28" t="s">
        <v>21</v>
      </c>
      <c r="L6766" s="28" t="s">
        <v>20</v>
      </c>
      <c r="M6766" s="3" t="str">
        <f>IF(+OR(J6766="SI",G6766="SI"),"SI","NO")</f>
        <v>SI</v>
      </c>
      <c r="N6766" s="3" t="str">
        <f>IF(+OR(H6766="SI",K6766="SI"),"SI","NO")</f>
        <v>SI</v>
      </c>
      <c r="O6766" s="3" t="str">
        <f>IF(+OR(I6766="SI",L6766="SI"),"SI","NO")</f>
        <v>NO</v>
      </c>
    </row>
    <row r="6767" spans="1:15" hidden="1" x14ac:dyDescent="0.25">
      <c r="A6767" s="20" t="s">
        <v>4225</v>
      </c>
      <c r="B6767" s="1" t="s">
        <v>4225</v>
      </c>
      <c r="C6767" s="3">
        <v>1</v>
      </c>
      <c r="D6767" s="3" t="e">
        <f>VLOOKUP(Cobertura2021[[#This Row],['#Area]],S:T,2)</f>
        <v>#N/A</v>
      </c>
      <c r="E6767" s="1" t="s">
        <v>4234</v>
      </c>
      <c r="F6767" s="3">
        <v>60</v>
      </c>
      <c r="G6767" s="27" t="s">
        <v>5320</v>
      </c>
      <c r="H6767" s="27" t="s">
        <v>5320</v>
      </c>
      <c r="I6767" s="27" t="s">
        <v>5320</v>
      </c>
      <c r="J6767" s="28" t="s">
        <v>21</v>
      </c>
      <c r="K6767" s="28" t="s">
        <v>21</v>
      </c>
      <c r="L6767" s="28" t="s">
        <v>21</v>
      </c>
      <c r="M6767" s="3" t="str">
        <f>IF(+OR(J6767="SI",G6767="SI"),"SI","NO")</f>
        <v>SI</v>
      </c>
      <c r="N6767" s="3" t="str">
        <f>IF(+OR(H6767="SI",K6767="SI"),"SI","NO")</f>
        <v>SI</v>
      </c>
      <c r="O6767" s="3" t="str">
        <f>IF(+OR(I6767="SI",L6767="SI"),"SI","NO")</f>
        <v>SI</v>
      </c>
    </row>
    <row r="6768" spans="1:15" x14ac:dyDescent="0.25">
      <c r="A6768" s="20" t="s">
        <v>4225</v>
      </c>
      <c r="B6768" s="1" t="s">
        <v>4248</v>
      </c>
      <c r="C6768" s="3">
        <v>6</v>
      </c>
      <c r="D6768" s="3" t="str">
        <f>VLOOKUP(Cobertura2021[[#This Row],['#Area]],S:T,2)</f>
        <v>Rural</v>
      </c>
      <c r="E6768" s="1" t="s">
        <v>4259</v>
      </c>
      <c r="F6768" s="3">
        <v>158</v>
      </c>
      <c r="G6768" s="27" t="s">
        <v>5320</v>
      </c>
      <c r="H6768" s="27" t="s">
        <v>3</v>
      </c>
      <c r="I6768" s="27" t="s">
        <v>3</v>
      </c>
      <c r="J6768" s="28" t="s">
        <v>21</v>
      </c>
      <c r="K6768" s="28" t="s">
        <v>21</v>
      </c>
      <c r="L6768" s="28" t="s">
        <v>21</v>
      </c>
      <c r="M6768" s="3" t="str">
        <f>IF(+OR(J6768="SI",G6768="SI"),"SI","NO")</f>
        <v>SI</v>
      </c>
      <c r="N6768" s="3" t="str">
        <f>IF(+OR(H6768="SI",K6768="SI"),"SI","NO")</f>
        <v>SI</v>
      </c>
      <c r="O6768" s="3" t="str">
        <f>IF(+OR(I6768="SI",L6768="SI"),"SI","NO")</f>
        <v>SI</v>
      </c>
    </row>
    <row r="6769" spans="1:15" x14ac:dyDescent="0.25">
      <c r="A6769" s="20" t="s">
        <v>82</v>
      </c>
      <c r="B6769" s="1" t="s">
        <v>638</v>
      </c>
      <c r="C6769" s="3">
        <v>6</v>
      </c>
      <c r="D6769" s="3" t="str">
        <f>VLOOKUP(Cobertura2021[[#This Row],['#Area]],S:T,2)</f>
        <v>Rural</v>
      </c>
      <c r="E6769" s="1" t="s">
        <v>881</v>
      </c>
      <c r="F6769" s="3">
        <v>20</v>
      </c>
      <c r="G6769" s="27" t="s">
        <v>5320</v>
      </c>
      <c r="H6769" s="27" t="s">
        <v>5320</v>
      </c>
      <c r="I6769" s="27" t="s">
        <v>3</v>
      </c>
      <c r="J6769" s="28" t="s">
        <v>21</v>
      </c>
      <c r="K6769" s="28" t="s">
        <v>20</v>
      </c>
      <c r="L6769" s="28" t="s">
        <v>20</v>
      </c>
      <c r="M6769" s="3" t="str">
        <f>IF(+OR(J6769="SI",G6769="SI"),"SI","NO")</f>
        <v>SI</v>
      </c>
      <c r="N6769" s="3" t="str">
        <f>IF(+OR(H6769="SI",K6769="SI"),"SI","NO")</f>
        <v>SI</v>
      </c>
      <c r="O6769" s="3" t="str">
        <f>IF(+OR(I6769="SI",L6769="SI"),"SI","NO")</f>
        <v>NO</v>
      </c>
    </row>
    <row r="6770" spans="1:15" x14ac:dyDescent="0.25">
      <c r="A6770" s="20" t="s">
        <v>4225</v>
      </c>
      <c r="B6770" s="1" t="s">
        <v>4338</v>
      </c>
      <c r="C6770" s="3">
        <v>6</v>
      </c>
      <c r="D6770" s="3" t="str">
        <f>VLOOKUP(Cobertura2021[[#This Row],['#Area]],S:T,2)</f>
        <v>Rural</v>
      </c>
      <c r="E6770" s="1" t="s">
        <v>4350</v>
      </c>
      <c r="F6770" s="3">
        <v>403</v>
      </c>
      <c r="G6770" s="27" t="s">
        <v>5320</v>
      </c>
      <c r="H6770" s="27" t="s">
        <v>5320</v>
      </c>
      <c r="I6770" s="27" t="s">
        <v>5320</v>
      </c>
      <c r="J6770" s="28" t="s">
        <v>21</v>
      </c>
      <c r="K6770" s="28" t="s">
        <v>21</v>
      </c>
      <c r="L6770" s="28" t="s">
        <v>20</v>
      </c>
      <c r="M6770" s="3" t="str">
        <f>IF(+OR(J6770="SI",G6770="SI"),"SI","NO")</f>
        <v>SI</v>
      </c>
      <c r="N6770" s="3" t="str">
        <f>IF(+OR(H6770="SI",K6770="SI"),"SI","NO")</f>
        <v>SI</v>
      </c>
      <c r="O6770" s="3" t="str">
        <f>IF(+OR(I6770="SI",L6770="SI"),"SI","NO")</f>
        <v>SI</v>
      </c>
    </row>
    <row r="6771" spans="1:15" x14ac:dyDescent="0.25">
      <c r="A6771" s="20" t="s">
        <v>4225</v>
      </c>
      <c r="B6771" s="1" t="s">
        <v>4330</v>
      </c>
      <c r="C6771" s="3">
        <v>6</v>
      </c>
      <c r="D6771" s="3" t="str">
        <f>VLOOKUP(Cobertura2021[[#This Row],['#Area]],S:T,2)</f>
        <v>Rural</v>
      </c>
      <c r="E6771" s="1" t="s">
        <v>3217</v>
      </c>
      <c r="F6771" s="3">
        <v>262</v>
      </c>
      <c r="G6771" s="27" t="s">
        <v>5320</v>
      </c>
      <c r="H6771" s="27" t="s">
        <v>5320</v>
      </c>
      <c r="I6771" s="27" t="s">
        <v>5320</v>
      </c>
      <c r="J6771" s="28" t="s">
        <v>21</v>
      </c>
      <c r="K6771" s="28" t="s">
        <v>21</v>
      </c>
      <c r="L6771" s="28" t="s">
        <v>20</v>
      </c>
      <c r="M6771" s="3" t="str">
        <f>IF(+OR(J6771="SI",G6771="SI"),"SI","NO")</f>
        <v>SI</v>
      </c>
      <c r="N6771" s="3" t="str">
        <f>IF(+OR(H6771="SI",K6771="SI"),"SI","NO")</f>
        <v>SI</v>
      </c>
      <c r="O6771" s="3" t="str">
        <f>IF(+OR(I6771="SI",L6771="SI"),"SI","NO")</f>
        <v>SI</v>
      </c>
    </row>
    <row r="6772" spans="1:15" x14ac:dyDescent="0.25">
      <c r="A6772" s="20" t="s">
        <v>4225</v>
      </c>
      <c r="B6772" s="1" t="s">
        <v>4338</v>
      </c>
      <c r="C6772" s="3">
        <v>6</v>
      </c>
      <c r="D6772" s="3" t="str">
        <f>VLOOKUP(Cobertura2021[[#This Row],['#Area]],S:T,2)</f>
        <v>Rural</v>
      </c>
      <c r="E6772" s="1" t="s">
        <v>4347</v>
      </c>
      <c r="F6772" s="3">
        <v>156</v>
      </c>
      <c r="G6772" s="27" t="s">
        <v>5320</v>
      </c>
      <c r="H6772" s="27" t="s">
        <v>5320</v>
      </c>
      <c r="I6772" s="27" t="s">
        <v>5320</v>
      </c>
      <c r="J6772" s="28" t="s">
        <v>21</v>
      </c>
      <c r="K6772" s="28" t="s">
        <v>20</v>
      </c>
      <c r="L6772" s="28" t="s">
        <v>20</v>
      </c>
      <c r="M6772" s="3" t="str">
        <f>IF(+OR(J6772="SI",G6772="SI"),"SI","NO")</f>
        <v>SI</v>
      </c>
      <c r="N6772" s="3" t="str">
        <f>IF(+OR(H6772="SI",K6772="SI"),"SI","NO")</f>
        <v>SI</v>
      </c>
      <c r="O6772" s="3" t="str">
        <f>IF(+OR(I6772="SI",L6772="SI"),"SI","NO")</f>
        <v>SI</v>
      </c>
    </row>
    <row r="6773" spans="1:15" x14ac:dyDescent="0.25">
      <c r="A6773" s="20" t="s">
        <v>4225</v>
      </c>
      <c r="B6773" s="1" t="s">
        <v>4338</v>
      </c>
      <c r="C6773" s="3">
        <v>6</v>
      </c>
      <c r="D6773" s="3" t="str">
        <f>VLOOKUP(Cobertura2021[[#This Row],['#Area]],S:T,2)</f>
        <v>Rural</v>
      </c>
      <c r="E6773" s="1" t="s">
        <v>4345</v>
      </c>
      <c r="F6773" s="3">
        <v>604</v>
      </c>
      <c r="G6773" s="27" t="s">
        <v>5320</v>
      </c>
      <c r="H6773" s="27" t="s">
        <v>5320</v>
      </c>
      <c r="I6773" s="27" t="s">
        <v>5320</v>
      </c>
      <c r="J6773" s="28" t="s">
        <v>21</v>
      </c>
      <c r="K6773" s="28" t="s">
        <v>20</v>
      </c>
      <c r="L6773" s="28" t="s">
        <v>20</v>
      </c>
      <c r="M6773" s="3" t="str">
        <f>IF(+OR(J6773="SI",G6773="SI"),"SI","NO")</f>
        <v>SI</v>
      </c>
      <c r="N6773" s="3" t="str">
        <f>IF(+OR(H6773="SI",K6773="SI"),"SI","NO")</f>
        <v>SI</v>
      </c>
      <c r="O6773" s="3" t="str">
        <f>IF(+OR(I6773="SI",L6773="SI"),"SI","NO")</f>
        <v>SI</v>
      </c>
    </row>
    <row r="6774" spans="1:15" x14ac:dyDescent="0.25">
      <c r="A6774" s="20" t="s">
        <v>4225</v>
      </c>
      <c r="B6774" s="1" t="s">
        <v>4248</v>
      </c>
      <c r="C6774" s="3">
        <v>6</v>
      </c>
      <c r="D6774" s="3" t="str">
        <f>VLOOKUP(Cobertura2021[[#This Row],['#Area]],S:T,2)</f>
        <v>Rural</v>
      </c>
      <c r="E6774" s="1" t="s">
        <v>4252</v>
      </c>
      <c r="F6774" s="3">
        <v>299</v>
      </c>
      <c r="G6774" s="27" t="s">
        <v>5320</v>
      </c>
      <c r="H6774" s="27" t="s">
        <v>5320</v>
      </c>
      <c r="I6774" s="27" t="s">
        <v>5320</v>
      </c>
      <c r="J6774" s="28" t="s">
        <v>20</v>
      </c>
      <c r="K6774" s="28" t="s">
        <v>20</v>
      </c>
      <c r="L6774" s="28" t="s">
        <v>20</v>
      </c>
      <c r="M6774" s="3" t="str">
        <f>IF(+OR(J6774="SI",G6774="SI"),"SI","NO")</f>
        <v>SI</v>
      </c>
      <c r="N6774" s="3" t="str">
        <f>IF(+OR(H6774="SI",K6774="SI"),"SI","NO")</f>
        <v>SI</v>
      </c>
      <c r="O6774" s="3" t="str">
        <f>IF(+OR(I6774="SI",L6774="SI"),"SI","NO")</f>
        <v>SI</v>
      </c>
    </row>
    <row r="6775" spans="1:15" x14ac:dyDescent="0.25">
      <c r="A6775" s="20" t="s">
        <v>4225</v>
      </c>
      <c r="B6775" s="1" t="s">
        <v>4225</v>
      </c>
      <c r="C6775" s="3">
        <v>6</v>
      </c>
      <c r="D6775" s="3" t="str">
        <f>VLOOKUP(Cobertura2021[[#This Row],['#Area]],S:T,2)</f>
        <v>Rural</v>
      </c>
      <c r="E6775" s="1" t="s">
        <v>4240</v>
      </c>
      <c r="F6775" s="3">
        <v>281</v>
      </c>
      <c r="G6775" s="27" t="s">
        <v>5320</v>
      </c>
      <c r="H6775" s="27" t="s">
        <v>5320</v>
      </c>
      <c r="I6775" s="27" t="s">
        <v>5320</v>
      </c>
      <c r="J6775" s="28" t="s">
        <v>21</v>
      </c>
      <c r="K6775" s="28" t="s">
        <v>21</v>
      </c>
      <c r="L6775" s="28" t="s">
        <v>21</v>
      </c>
      <c r="M6775" s="3" t="str">
        <f>IF(+OR(J6775="SI",G6775="SI"),"SI","NO")</f>
        <v>SI</v>
      </c>
      <c r="N6775" s="3" t="str">
        <f>IF(+OR(H6775="SI",K6775="SI"),"SI","NO")</f>
        <v>SI</v>
      </c>
      <c r="O6775" s="3" t="str">
        <f>IF(+OR(I6775="SI",L6775="SI"),"SI","NO")</f>
        <v>SI</v>
      </c>
    </row>
    <row r="6776" spans="1:15" x14ac:dyDescent="0.25">
      <c r="A6776" s="20" t="s">
        <v>4225</v>
      </c>
      <c r="B6776" s="1" t="s">
        <v>86</v>
      </c>
      <c r="C6776" s="3">
        <v>6</v>
      </c>
      <c r="D6776" s="3" t="str">
        <f>VLOOKUP(Cobertura2021[[#This Row],['#Area]],S:T,2)</f>
        <v>Rural</v>
      </c>
      <c r="E6776" s="1" t="s">
        <v>1425</v>
      </c>
      <c r="F6776" s="3">
        <v>3</v>
      </c>
      <c r="G6776" s="27" t="s">
        <v>5320</v>
      </c>
      <c r="H6776" s="27" t="s">
        <v>5320</v>
      </c>
      <c r="I6776" s="27" t="s">
        <v>5320</v>
      </c>
      <c r="J6776" s="28" t="s">
        <v>21</v>
      </c>
      <c r="K6776" s="28" t="s">
        <v>21</v>
      </c>
      <c r="L6776" s="28" t="s">
        <v>20</v>
      </c>
      <c r="M6776" s="3" t="str">
        <f>IF(+OR(J6776="SI",G6776="SI"),"SI","NO")</f>
        <v>SI</v>
      </c>
      <c r="N6776" s="3" t="str">
        <f>IF(+OR(H6776="SI",K6776="SI"),"SI","NO")</f>
        <v>SI</v>
      </c>
      <c r="O6776" s="3" t="str">
        <f>IF(+OR(I6776="SI",L6776="SI"),"SI","NO")</f>
        <v>SI</v>
      </c>
    </row>
    <row r="6777" spans="1:15" x14ac:dyDescent="0.25">
      <c r="A6777" s="20" t="s">
        <v>4225</v>
      </c>
      <c r="B6777" s="1" t="s">
        <v>4225</v>
      </c>
      <c r="C6777" s="3">
        <v>6</v>
      </c>
      <c r="D6777" s="3" t="str">
        <f>VLOOKUP(Cobertura2021[[#This Row],['#Area]],S:T,2)</f>
        <v>Rural</v>
      </c>
      <c r="E6777" s="1" t="s">
        <v>4238</v>
      </c>
      <c r="F6777" s="3">
        <v>273</v>
      </c>
      <c r="G6777" s="27" t="s">
        <v>5320</v>
      </c>
      <c r="H6777" s="27" t="s">
        <v>5320</v>
      </c>
      <c r="I6777" s="27" t="s">
        <v>5320</v>
      </c>
      <c r="J6777" s="28" t="s">
        <v>21</v>
      </c>
      <c r="K6777" s="28" t="s">
        <v>21</v>
      </c>
      <c r="L6777" s="28" t="s">
        <v>21</v>
      </c>
      <c r="M6777" s="3" t="str">
        <f>IF(+OR(J6777="SI",G6777="SI"),"SI","NO")</f>
        <v>SI</v>
      </c>
      <c r="N6777" s="3" t="str">
        <f>IF(+OR(H6777="SI",K6777="SI"),"SI","NO")</f>
        <v>SI</v>
      </c>
      <c r="O6777" s="3" t="str">
        <f>IF(+OR(I6777="SI",L6777="SI"),"SI","NO")</f>
        <v>SI</v>
      </c>
    </row>
    <row r="6778" spans="1:15" x14ac:dyDescent="0.25">
      <c r="A6778" s="20" t="s">
        <v>635</v>
      </c>
      <c r="B6778" s="1" t="s">
        <v>188</v>
      </c>
      <c r="C6778" s="3">
        <v>6</v>
      </c>
      <c r="D6778" s="3" t="str">
        <f>VLOOKUP(Cobertura2021[[#This Row],['#Area]],S:T,2)</f>
        <v>Rural</v>
      </c>
      <c r="E6778" s="1" t="s">
        <v>99</v>
      </c>
      <c r="F6778" s="3">
        <v>13</v>
      </c>
      <c r="G6778" s="27" t="s">
        <v>5320</v>
      </c>
      <c r="H6778" s="27" t="s">
        <v>3</v>
      </c>
      <c r="I6778" s="27" t="s">
        <v>3</v>
      </c>
      <c r="J6778" s="28" t="s">
        <v>20</v>
      </c>
      <c r="K6778" s="28" t="s">
        <v>20</v>
      </c>
      <c r="L6778" s="28" t="s">
        <v>20</v>
      </c>
      <c r="M6778" s="3" t="str">
        <f>IF(+OR(J6778="SI",G6778="SI"),"SI","NO")</f>
        <v>SI</v>
      </c>
      <c r="N6778" s="3" t="str">
        <f>IF(+OR(H6778="SI",K6778="SI"),"SI","NO")</f>
        <v>NO</v>
      </c>
      <c r="O6778" s="3" t="str">
        <f>IF(+OR(I6778="SI",L6778="SI"),"SI","NO")</f>
        <v>NO</v>
      </c>
    </row>
    <row r="6779" spans="1:15" x14ac:dyDescent="0.25">
      <c r="A6779" s="20" t="s">
        <v>4225</v>
      </c>
      <c r="B6779" s="1" t="s">
        <v>4316</v>
      </c>
      <c r="C6779" s="3">
        <v>6</v>
      </c>
      <c r="D6779" s="3" t="str">
        <f>VLOOKUP(Cobertura2021[[#This Row],['#Area]],S:T,2)</f>
        <v>Rural</v>
      </c>
      <c r="E6779" s="1" t="s">
        <v>1311</v>
      </c>
      <c r="F6779" s="3">
        <v>12</v>
      </c>
      <c r="G6779" s="27" t="s">
        <v>5320</v>
      </c>
      <c r="H6779" s="27" t="s">
        <v>5320</v>
      </c>
      <c r="I6779" s="27" t="s">
        <v>3</v>
      </c>
      <c r="J6779" s="28" t="s">
        <v>21</v>
      </c>
      <c r="K6779" s="28" t="s">
        <v>21</v>
      </c>
      <c r="L6779" s="28" t="s">
        <v>21</v>
      </c>
      <c r="M6779" s="3" t="str">
        <f>IF(+OR(J6779="SI",G6779="SI"),"SI","NO")</f>
        <v>SI</v>
      </c>
      <c r="N6779" s="3" t="str">
        <f>IF(+OR(H6779="SI",K6779="SI"),"SI","NO")</f>
        <v>SI</v>
      </c>
      <c r="O6779" s="3" t="str">
        <f>IF(+OR(I6779="SI",L6779="SI"),"SI","NO")</f>
        <v>SI</v>
      </c>
    </row>
    <row r="6780" spans="1:15" x14ac:dyDescent="0.25">
      <c r="A6780" s="20" t="s">
        <v>4225</v>
      </c>
      <c r="B6780" s="1" t="s">
        <v>4288</v>
      </c>
      <c r="C6780" s="3">
        <v>6</v>
      </c>
      <c r="D6780" s="3" t="str">
        <f>VLOOKUP(Cobertura2021[[#This Row],['#Area]],S:T,2)</f>
        <v>Rural</v>
      </c>
      <c r="E6780" s="1" t="s">
        <v>4301</v>
      </c>
      <c r="F6780" s="3">
        <v>407</v>
      </c>
      <c r="G6780" s="27" t="s">
        <v>5320</v>
      </c>
      <c r="H6780" s="27" t="s">
        <v>5320</v>
      </c>
      <c r="I6780" s="27" t="s">
        <v>5320</v>
      </c>
      <c r="J6780" s="28" t="s">
        <v>21</v>
      </c>
      <c r="K6780" s="28" t="s">
        <v>21</v>
      </c>
      <c r="L6780" s="28" t="s">
        <v>21</v>
      </c>
      <c r="M6780" s="3" t="str">
        <f>IF(+OR(J6780="SI",G6780="SI"),"SI","NO")</f>
        <v>SI</v>
      </c>
      <c r="N6780" s="3" t="str">
        <f>IF(+OR(H6780="SI",K6780="SI"),"SI","NO")</f>
        <v>SI</v>
      </c>
      <c r="O6780" s="3" t="str">
        <f>IF(+OR(I6780="SI",L6780="SI"),"SI","NO")</f>
        <v>SI</v>
      </c>
    </row>
    <row r="6781" spans="1:15" x14ac:dyDescent="0.25">
      <c r="A6781" s="20" t="s">
        <v>4225</v>
      </c>
      <c r="B6781" s="1" t="s">
        <v>4394</v>
      </c>
      <c r="C6781" s="3">
        <v>6</v>
      </c>
      <c r="D6781" s="3" t="str">
        <f>VLOOKUP(Cobertura2021[[#This Row],['#Area]],S:T,2)</f>
        <v>Rural</v>
      </c>
      <c r="E6781" s="1" t="s">
        <v>543</v>
      </c>
      <c r="F6781" s="3">
        <v>120</v>
      </c>
      <c r="G6781" s="27" t="s">
        <v>5320</v>
      </c>
      <c r="H6781" s="27" t="s">
        <v>5320</v>
      </c>
      <c r="I6781" s="27" t="s">
        <v>5320</v>
      </c>
      <c r="J6781" s="28" t="s">
        <v>21</v>
      </c>
      <c r="K6781" s="28" t="s">
        <v>20</v>
      </c>
      <c r="L6781" s="28" t="s">
        <v>20</v>
      </c>
      <c r="M6781" s="3" t="str">
        <f>IF(+OR(J6781="SI",G6781="SI"),"SI","NO")</f>
        <v>SI</v>
      </c>
      <c r="N6781" s="3" t="str">
        <f>IF(+OR(H6781="SI",K6781="SI"),"SI","NO")</f>
        <v>SI</v>
      </c>
      <c r="O6781" s="3" t="str">
        <f>IF(+OR(I6781="SI",L6781="SI"),"SI","NO")</f>
        <v>SI</v>
      </c>
    </row>
    <row r="6782" spans="1:15" x14ac:dyDescent="0.25">
      <c r="A6782" s="20" t="s">
        <v>4225</v>
      </c>
      <c r="B6782" s="1" t="s">
        <v>4288</v>
      </c>
      <c r="C6782" s="3">
        <v>6</v>
      </c>
      <c r="D6782" s="3" t="str">
        <f>VLOOKUP(Cobertura2021[[#This Row],['#Area]],S:T,2)</f>
        <v>Rural</v>
      </c>
      <c r="E6782" s="1" t="s">
        <v>4290</v>
      </c>
      <c r="F6782" s="3">
        <v>581</v>
      </c>
      <c r="G6782" s="27" t="s">
        <v>5320</v>
      </c>
      <c r="H6782" s="27" t="s">
        <v>5320</v>
      </c>
      <c r="I6782" s="27" t="s">
        <v>5320</v>
      </c>
      <c r="J6782" s="28" t="s">
        <v>21</v>
      </c>
      <c r="K6782" s="28" t="s">
        <v>21</v>
      </c>
      <c r="L6782" s="28" t="s">
        <v>21</v>
      </c>
      <c r="M6782" s="3" t="str">
        <f>IF(+OR(J6782="SI",G6782="SI"),"SI","NO")</f>
        <v>SI</v>
      </c>
      <c r="N6782" s="3" t="str">
        <f>IF(+OR(H6782="SI",K6782="SI"),"SI","NO")</f>
        <v>SI</v>
      </c>
      <c r="O6782" s="3" t="str">
        <f>IF(+OR(I6782="SI",L6782="SI"),"SI","NO")</f>
        <v>SI</v>
      </c>
    </row>
    <row r="6783" spans="1:15" x14ac:dyDescent="0.25">
      <c r="A6783" s="20" t="s">
        <v>1926</v>
      </c>
      <c r="B6783" s="1" t="s">
        <v>1931</v>
      </c>
      <c r="C6783" s="3">
        <v>6</v>
      </c>
      <c r="D6783" s="3" t="str">
        <f>VLOOKUP(Cobertura2021[[#This Row],['#Area]],S:T,2)</f>
        <v>Rural</v>
      </c>
      <c r="E6783" s="1" t="s">
        <v>99</v>
      </c>
      <c r="F6783" s="3">
        <v>14</v>
      </c>
      <c r="G6783" s="27" t="s">
        <v>5320</v>
      </c>
      <c r="H6783" s="27" t="s">
        <v>3</v>
      </c>
      <c r="I6783" s="27" t="s">
        <v>3</v>
      </c>
      <c r="J6783" s="28" t="s">
        <v>21</v>
      </c>
      <c r="K6783" s="28" t="s">
        <v>20</v>
      </c>
      <c r="L6783" s="28" t="s">
        <v>20</v>
      </c>
      <c r="M6783" s="3" t="str">
        <f>IF(+OR(J6783="SI",G6783="SI"),"SI","NO")</f>
        <v>SI</v>
      </c>
      <c r="N6783" s="3" t="str">
        <f>IF(+OR(H6783="SI",K6783="SI"),"SI","NO")</f>
        <v>NO</v>
      </c>
      <c r="O6783" s="3" t="str">
        <f>IF(+OR(I6783="SI",L6783="SI"),"SI","NO")</f>
        <v>NO</v>
      </c>
    </row>
    <row r="6784" spans="1:15" hidden="1" x14ac:dyDescent="0.25">
      <c r="A6784" s="20" t="s">
        <v>4225</v>
      </c>
      <c r="B6784" s="1" t="s">
        <v>4265</v>
      </c>
      <c r="C6784" s="3">
        <v>1</v>
      </c>
      <c r="D6784" s="3" t="e">
        <f>VLOOKUP(Cobertura2021[[#This Row],['#Area]],S:T,2)</f>
        <v>#N/A</v>
      </c>
      <c r="E6784" s="1" t="s">
        <v>2609</v>
      </c>
      <c r="F6784" s="3">
        <v>175</v>
      </c>
      <c r="G6784" s="27" t="s">
        <v>5320</v>
      </c>
      <c r="H6784" s="27" t="s">
        <v>5320</v>
      </c>
      <c r="I6784" s="27" t="s">
        <v>5320</v>
      </c>
      <c r="J6784" s="28" t="s">
        <v>21</v>
      </c>
      <c r="K6784" s="28" t="s">
        <v>21</v>
      </c>
      <c r="L6784" s="28" t="s">
        <v>21</v>
      </c>
      <c r="M6784" s="3" t="str">
        <f>IF(+OR(J6784="SI",G6784="SI"),"SI","NO")</f>
        <v>SI</v>
      </c>
      <c r="N6784" s="3" t="str">
        <f>IF(+OR(H6784="SI",K6784="SI"),"SI","NO")</f>
        <v>SI</v>
      </c>
      <c r="O6784" s="3" t="str">
        <f>IF(+OR(I6784="SI",L6784="SI"),"SI","NO")</f>
        <v>SI</v>
      </c>
    </row>
    <row r="6785" spans="1:15" hidden="1" x14ac:dyDescent="0.25">
      <c r="A6785" s="20" t="s">
        <v>4225</v>
      </c>
      <c r="B6785" s="1" t="s">
        <v>4225</v>
      </c>
      <c r="C6785" s="3">
        <v>1</v>
      </c>
      <c r="D6785" s="3" t="e">
        <f>VLOOKUP(Cobertura2021[[#This Row],['#Area]],S:T,2)</f>
        <v>#N/A</v>
      </c>
      <c r="E6785" s="1" t="s">
        <v>3185</v>
      </c>
      <c r="F6785" s="3">
        <v>85</v>
      </c>
      <c r="G6785" s="27" t="s">
        <v>5320</v>
      </c>
      <c r="H6785" s="27" t="s">
        <v>5320</v>
      </c>
      <c r="I6785" s="27" t="s">
        <v>5320</v>
      </c>
      <c r="J6785" s="28" t="s">
        <v>21</v>
      </c>
      <c r="K6785" s="28" t="s">
        <v>21</v>
      </c>
      <c r="L6785" s="28" t="s">
        <v>21</v>
      </c>
      <c r="M6785" s="3" t="str">
        <f>IF(+OR(J6785="SI",G6785="SI"),"SI","NO")</f>
        <v>SI</v>
      </c>
      <c r="N6785" s="3" t="str">
        <f>IF(+OR(H6785="SI",K6785="SI"),"SI","NO")</f>
        <v>SI</v>
      </c>
      <c r="O6785" s="3" t="str">
        <f>IF(+OR(I6785="SI",L6785="SI"),"SI","NO")</f>
        <v>SI</v>
      </c>
    </row>
    <row r="6786" spans="1:15" x14ac:dyDescent="0.25">
      <c r="A6786" s="20" t="s">
        <v>4225</v>
      </c>
      <c r="B6786" s="1" t="s">
        <v>4304</v>
      </c>
      <c r="C6786" s="3">
        <v>6</v>
      </c>
      <c r="D6786" s="3" t="str">
        <f>VLOOKUP(Cobertura2021[[#This Row],['#Area]],S:T,2)</f>
        <v>Rural</v>
      </c>
      <c r="E6786" s="1" t="s">
        <v>4306</v>
      </c>
      <c r="F6786" s="3">
        <v>6</v>
      </c>
      <c r="G6786" s="27" t="s">
        <v>5320</v>
      </c>
      <c r="H6786" s="27" t="s">
        <v>5320</v>
      </c>
      <c r="I6786" s="27" t="s">
        <v>5320</v>
      </c>
      <c r="J6786" s="28" t="s">
        <v>21</v>
      </c>
      <c r="K6786" s="28" t="s">
        <v>20</v>
      </c>
      <c r="L6786" s="28" t="s">
        <v>20</v>
      </c>
      <c r="M6786" s="3" t="str">
        <f>IF(+OR(J6786="SI",G6786="SI"),"SI","NO")</f>
        <v>SI</v>
      </c>
      <c r="N6786" s="3" t="str">
        <f>IF(+OR(H6786="SI",K6786="SI"),"SI","NO")</f>
        <v>SI</v>
      </c>
      <c r="O6786" s="3" t="str">
        <f>IF(+OR(I6786="SI",L6786="SI"),"SI","NO")</f>
        <v>SI</v>
      </c>
    </row>
    <row r="6787" spans="1:15" x14ac:dyDescent="0.25">
      <c r="A6787" s="20" t="s">
        <v>4225</v>
      </c>
      <c r="B6787" s="1" t="s">
        <v>4225</v>
      </c>
      <c r="C6787" s="3">
        <v>6</v>
      </c>
      <c r="D6787" s="3" t="str">
        <f>VLOOKUP(Cobertura2021[[#This Row],['#Area]],S:T,2)</f>
        <v>Rural</v>
      </c>
      <c r="E6787" s="1" t="s">
        <v>4243</v>
      </c>
      <c r="F6787" s="3">
        <v>16</v>
      </c>
      <c r="G6787" s="27" t="s">
        <v>5320</v>
      </c>
      <c r="H6787" s="27" t="s">
        <v>5320</v>
      </c>
      <c r="I6787" s="27" t="s">
        <v>5320</v>
      </c>
      <c r="J6787" s="28" t="s">
        <v>21</v>
      </c>
      <c r="K6787" s="28" t="s">
        <v>21</v>
      </c>
      <c r="L6787" s="28" t="s">
        <v>20</v>
      </c>
      <c r="M6787" s="3" t="str">
        <f>IF(+OR(J6787="SI",G6787="SI"),"SI","NO")</f>
        <v>SI</v>
      </c>
      <c r="N6787" s="3" t="str">
        <f>IF(+OR(H6787="SI",K6787="SI"),"SI","NO")</f>
        <v>SI</v>
      </c>
      <c r="O6787" s="3" t="str">
        <f>IF(+OR(I6787="SI",L6787="SI"),"SI","NO")</f>
        <v>SI</v>
      </c>
    </row>
    <row r="6788" spans="1:15" hidden="1" x14ac:dyDescent="0.25">
      <c r="A6788" s="20" t="s">
        <v>4225</v>
      </c>
      <c r="B6788" s="1" t="s">
        <v>4288</v>
      </c>
      <c r="C6788" s="3">
        <v>1</v>
      </c>
      <c r="D6788" s="3" t="e">
        <f>VLOOKUP(Cobertura2021[[#This Row],['#Area]],S:T,2)</f>
        <v>#N/A</v>
      </c>
      <c r="E6788" s="1" t="s">
        <v>187</v>
      </c>
      <c r="F6788" s="3">
        <v>161</v>
      </c>
      <c r="G6788" s="27" t="s">
        <v>5320</v>
      </c>
      <c r="H6788" s="27" t="s">
        <v>5320</v>
      </c>
      <c r="I6788" s="27" t="s">
        <v>5320</v>
      </c>
      <c r="J6788" s="28" t="s">
        <v>21</v>
      </c>
      <c r="K6788" s="28" t="s">
        <v>21</v>
      </c>
      <c r="L6788" s="28" t="s">
        <v>21</v>
      </c>
      <c r="M6788" s="3" t="str">
        <f>IF(+OR(J6788="SI",G6788="SI"),"SI","NO")</f>
        <v>SI</v>
      </c>
      <c r="N6788" s="3" t="str">
        <f>IF(+OR(H6788="SI",K6788="SI"),"SI","NO")</f>
        <v>SI</v>
      </c>
      <c r="O6788" s="3" t="str">
        <f>IF(+OR(I6788="SI",L6788="SI"),"SI","NO")</f>
        <v>SI</v>
      </c>
    </row>
    <row r="6789" spans="1:15" x14ac:dyDescent="0.25">
      <c r="A6789" s="20" t="s">
        <v>2968</v>
      </c>
      <c r="B6789" s="1" t="s">
        <v>2974</v>
      </c>
      <c r="C6789" s="3">
        <v>6</v>
      </c>
      <c r="D6789" s="3" t="str">
        <f>VLOOKUP(Cobertura2021[[#This Row],['#Area]],S:T,2)</f>
        <v>Rural</v>
      </c>
      <c r="E6789" s="1" t="s">
        <v>99</v>
      </c>
      <c r="F6789" s="3">
        <v>118</v>
      </c>
      <c r="G6789" s="27" t="s">
        <v>5320</v>
      </c>
      <c r="H6789" s="27" t="s">
        <v>3</v>
      </c>
      <c r="I6789" s="27" t="s">
        <v>3</v>
      </c>
      <c r="J6789" s="28" t="s">
        <v>21</v>
      </c>
      <c r="K6789" s="28" t="s">
        <v>20</v>
      </c>
      <c r="L6789" s="28" t="s">
        <v>20</v>
      </c>
      <c r="M6789" s="3" t="str">
        <f>IF(+OR(J6789="SI",G6789="SI"),"SI","NO")</f>
        <v>SI</v>
      </c>
      <c r="N6789" s="3" t="str">
        <f>IF(+OR(H6789="SI",K6789="SI"),"SI","NO")</f>
        <v>NO</v>
      </c>
      <c r="O6789" s="3" t="str">
        <f>IF(+OR(I6789="SI",L6789="SI"),"SI","NO")</f>
        <v>NO</v>
      </c>
    </row>
    <row r="6790" spans="1:15" hidden="1" x14ac:dyDescent="0.25">
      <c r="A6790" s="20" t="s">
        <v>4225</v>
      </c>
      <c r="B6790" s="1" t="s">
        <v>4225</v>
      </c>
      <c r="C6790" s="3">
        <v>1</v>
      </c>
      <c r="D6790" s="3" t="e">
        <f>VLOOKUP(Cobertura2021[[#This Row],['#Area]],S:T,2)</f>
        <v>#N/A</v>
      </c>
      <c r="E6790" s="1" t="s">
        <v>187</v>
      </c>
      <c r="F6790" s="3">
        <v>52</v>
      </c>
      <c r="G6790" s="27" t="s">
        <v>5320</v>
      </c>
      <c r="H6790" s="27" t="s">
        <v>5320</v>
      </c>
      <c r="I6790" s="27" t="s">
        <v>5320</v>
      </c>
      <c r="J6790" s="28" t="s">
        <v>21</v>
      </c>
      <c r="K6790" s="28" t="s">
        <v>21</v>
      </c>
      <c r="L6790" s="28" t="s">
        <v>21</v>
      </c>
      <c r="M6790" s="3" t="str">
        <f>IF(+OR(J6790="SI",G6790="SI"),"SI","NO")</f>
        <v>SI</v>
      </c>
      <c r="N6790" s="3" t="str">
        <f>IF(+OR(H6790="SI",K6790="SI"),"SI","NO")</f>
        <v>SI</v>
      </c>
      <c r="O6790" s="3" t="str">
        <f>IF(+OR(I6790="SI",L6790="SI"),"SI","NO")</f>
        <v>SI</v>
      </c>
    </row>
    <row r="6791" spans="1:15" hidden="1" x14ac:dyDescent="0.25">
      <c r="A6791" s="20" t="s">
        <v>4225</v>
      </c>
      <c r="B6791" s="1" t="s">
        <v>4422</v>
      </c>
      <c r="C6791" s="3">
        <v>1</v>
      </c>
      <c r="D6791" s="3" t="e">
        <f>VLOOKUP(Cobertura2021[[#This Row],['#Area]],S:T,2)</f>
        <v>#N/A</v>
      </c>
      <c r="E6791" s="1" t="s">
        <v>187</v>
      </c>
      <c r="F6791" s="3">
        <v>24</v>
      </c>
      <c r="G6791" s="27" t="s">
        <v>5320</v>
      </c>
      <c r="H6791" s="27" t="s">
        <v>5320</v>
      </c>
      <c r="I6791" s="27" t="s">
        <v>5320</v>
      </c>
      <c r="J6791" s="28" t="s">
        <v>21</v>
      </c>
      <c r="K6791" s="28" t="s">
        <v>20</v>
      </c>
      <c r="L6791" s="28" t="s">
        <v>20</v>
      </c>
      <c r="M6791" s="3" t="str">
        <f>IF(+OR(J6791="SI",G6791="SI"),"SI","NO")</f>
        <v>SI</v>
      </c>
      <c r="N6791" s="3" t="str">
        <f>IF(+OR(H6791="SI",K6791="SI"),"SI","NO")</f>
        <v>SI</v>
      </c>
      <c r="O6791" s="3" t="str">
        <f>IF(+OR(I6791="SI",L6791="SI"),"SI","NO")</f>
        <v>SI</v>
      </c>
    </row>
    <row r="6792" spans="1:15" x14ac:dyDescent="0.25">
      <c r="A6792" s="20" t="s">
        <v>4225</v>
      </c>
      <c r="B6792" s="1" t="s">
        <v>86</v>
      </c>
      <c r="C6792" s="3">
        <v>6</v>
      </c>
      <c r="D6792" s="3" t="str">
        <f>VLOOKUP(Cobertura2021[[#This Row],['#Area]],S:T,2)</f>
        <v>Rural</v>
      </c>
      <c r="E6792" s="1" t="s">
        <v>4280</v>
      </c>
      <c r="F6792" s="3">
        <v>35</v>
      </c>
      <c r="G6792" s="27" t="s">
        <v>5320</v>
      </c>
      <c r="H6792" s="27" t="s">
        <v>5320</v>
      </c>
      <c r="I6792" s="27" t="s">
        <v>5320</v>
      </c>
      <c r="J6792" s="28" t="s">
        <v>20</v>
      </c>
      <c r="K6792" s="28" t="s">
        <v>20</v>
      </c>
      <c r="L6792" s="28" t="s">
        <v>20</v>
      </c>
      <c r="M6792" s="3" t="str">
        <f>IF(+OR(J6792="SI",G6792="SI"),"SI","NO")</f>
        <v>SI</v>
      </c>
      <c r="N6792" s="3" t="str">
        <f>IF(+OR(H6792="SI",K6792="SI"),"SI","NO")</f>
        <v>SI</v>
      </c>
      <c r="O6792" s="3" t="str">
        <f>IF(+OR(I6792="SI",L6792="SI"),"SI","NO")</f>
        <v>SI</v>
      </c>
    </row>
    <row r="6793" spans="1:15" x14ac:dyDescent="0.25">
      <c r="A6793" s="20" t="s">
        <v>4225</v>
      </c>
      <c r="B6793" s="1" t="s">
        <v>4288</v>
      </c>
      <c r="C6793" s="3">
        <v>6</v>
      </c>
      <c r="D6793" s="3" t="str">
        <f>VLOOKUP(Cobertura2021[[#This Row],['#Area]],S:T,2)</f>
        <v>Rural</v>
      </c>
      <c r="E6793" s="1" t="s">
        <v>4299</v>
      </c>
      <c r="F6793" s="3">
        <v>607</v>
      </c>
      <c r="G6793" s="27" t="s">
        <v>5320</v>
      </c>
      <c r="H6793" s="27" t="s">
        <v>5320</v>
      </c>
      <c r="I6793" s="27" t="s">
        <v>5320</v>
      </c>
      <c r="J6793" s="28" t="s">
        <v>21</v>
      </c>
      <c r="K6793" s="28" t="s">
        <v>20</v>
      </c>
      <c r="L6793" s="28" t="s">
        <v>20</v>
      </c>
      <c r="M6793" s="3" t="str">
        <f>IF(+OR(J6793="SI",G6793="SI"),"SI","NO")</f>
        <v>SI</v>
      </c>
      <c r="N6793" s="3" t="str">
        <f>IF(+OR(H6793="SI",K6793="SI"),"SI","NO")</f>
        <v>SI</v>
      </c>
      <c r="O6793" s="3" t="str">
        <f>IF(+OR(I6793="SI",L6793="SI"),"SI","NO")</f>
        <v>SI</v>
      </c>
    </row>
    <row r="6794" spans="1:15" x14ac:dyDescent="0.25">
      <c r="A6794" s="20" t="s">
        <v>4225</v>
      </c>
      <c r="B6794" s="1" t="s">
        <v>86</v>
      </c>
      <c r="C6794" s="3">
        <v>6</v>
      </c>
      <c r="D6794" s="3" t="str">
        <f>VLOOKUP(Cobertura2021[[#This Row],['#Area]],S:T,2)</f>
        <v>Rural</v>
      </c>
      <c r="E6794" s="1" t="s">
        <v>4279</v>
      </c>
      <c r="F6794" s="3">
        <v>25</v>
      </c>
      <c r="G6794" s="27" t="s">
        <v>5320</v>
      </c>
      <c r="H6794" s="27" t="s">
        <v>5320</v>
      </c>
      <c r="I6794" s="27" t="s">
        <v>5320</v>
      </c>
      <c r="J6794" s="28" t="s">
        <v>21</v>
      </c>
      <c r="K6794" s="28" t="s">
        <v>20</v>
      </c>
      <c r="L6794" s="28" t="s">
        <v>20</v>
      </c>
      <c r="M6794" s="3" t="str">
        <f>IF(+OR(J6794="SI",G6794="SI"),"SI","NO")</f>
        <v>SI</v>
      </c>
      <c r="N6794" s="3" t="str">
        <f>IF(+OR(H6794="SI",K6794="SI"),"SI","NO")</f>
        <v>SI</v>
      </c>
      <c r="O6794" s="3" t="str">
        <f>IF(+OR(I6794="SI",L6794="SI"),"SI","NO")</f>
        <v>SI</v>
      </c>
    </row>
    <row r="6795" spans="1:15" x14ac:dyDescent="0.25">
      <c r="A6795" s="20" t="s">
        <v>4225</v>
      </c>
      <c r="B6795" s="1" t="s">
        <v>86</v>
      </c>
      <c r="C6795" s="3">
        <v>6</v>
      </c>
      <c r="D6795" s="3" t="str">
        <f>VLOOKUP(Cobertura2021[[#This Row],['#Area]],S:T,2)</f>
        <v>Rural</v>
      </c>
      <c r="E6795" s="1" t="s">
        <v>4287</v>
      </c>
      <c r="F6795" s="3">
        <v>21</v>
      </c>
      <c r="G6795" s="27" t="s">
        <v>5320</v>
      </c>
      <c r="H6795" s="27" t="s">
        <v>5320</v>
      </c>
      <c r="I6795" s="27" t="s">
        <v>5320</v>
      </c>
      <c r="J6795" s="28" t="s">
        <v>21</v>
      </c>
      <c r="K6795" s="28" t="s">
        <v>20</v>
      </c>
      <c r="L6795" s="28" t="s">
        <v>20</v>
      </c>
      <c r="M6795" s="3" t="str">
        <f>IF(+OR(J6795="SI",G6795="SI"),"SI","NO")</f>
        <v>SI</v>
      </c>
      <c r="N6795" s="3" t="str">
        <f>IF(+OR(H6795="SI",K6795="SI"),"SI","NO")</f>
        <v>SI</v>
      </c>
      <c r="O6795" s="3" t="str">
        <f>IF(+OR(I6795="SI",L6795="SI"),"SI","NO")</f>
        <v>SI</v>
      </c>
    </row>
    <row r="6796" spans="1:15" x14ac:dyDescent="0.25">
      <c r="A6796" s="20" t="s">
        <v>4225</v>
      </c>
      <c r="B6796" s="1" t="s">
        <v>4304</v>
      </c>
      <c r="C6796" s="3">
        <v>6</v>
      </c>
      <c r="D6796" s="3" t="str">
        <f>VLOOKUP(Cobertura2021[[#This Row],['#Area]],S:T,2)</f>
        <v>Rural</v>
      </c>
      <c r="E6796" s="1" t="s">
        <v>3007</v>
      </c>
      <c r="F6796" s="3">
        <v>173</v>
      </c>
      <c r="G6796" s="27" t="s">
        <v>5320</v>
      </c>
      <c r="H6796" s="27" t="s">
        <v>5320</v>
      </c>
      <c r="I6796" s="27" t="s">
        <v>5320</v>
      </c>
      <c r="J6796" s="28" t="s">
        <v>21</v>
      </c>
      <c r="K6796" s="28" t="s">
        <v>21</v>
      </c>
      <c r="L6796" s="28" t="s">
        <v>20</v>
      </c>
      <c r="M6796" s="3" t="str">
        <f>IF(+OR(J6796="SI",G6796="SI"),"SI","NO")</f>
        <v>SI</v>
      </c>
      <c r="N6796" s="3" t="str">
        <f>IF(+OR(H6796="SI",K6796="SI"),"SI","NO")</f>
        <v>SI</v>
      </c>
      <c r="O6796" s="3" t="str">
        <f>IF(+OR(I6796="SI",L6796="SI"),"SI","NO")</f>
        <v>SI</v>
      </c>
    </row>
    <row r="6797" spans="1:15" hidden="1" x14ac:dyDescent="0.25">
      <c r="A6797" s="20" t="s">
        <v>4225</v>
      </c>
      <c r="B6797" s="1" t="s">
        <v>4338</v>
      </c>
      <c r="C6797" s="3">
        <v>1</v>
      </c>
      <c r="D6797" s="3" t="e">
        <f>VLOOKUP(Cobertura2021[[#This Row],['#Area]],S:T,2)</f>
        <v>#N/A</v>
      </c>
      <c r="E6797" s="1" t="s">
        <v>86</v>
      </c>
      <c r="F6797" s="3">
        <v>305</v>
      </c>
      <c r="G6797" s="27" t="s">
        <v>5320</v>
      </c>
      <c r="H6797" s="27" t="s">
        <v>5320</v>
      </c>
      <c r="I6797" s="27" t="s">
        <v>5320</v>
      </c>
      <c r="J6797" s="28" t="s">
        <v>21</v>
      </c>
      <c r="K6797" s="28" t="s">
        <v>21</v>
      </c>
      <c r="L6797" s="28" t="s">
        <v>21</v>
      </c>
      <c r="M6797" s="3" t="str">
        <f>IF(+OR(J6797="SI",G6797="SI"),"SI","NO")</f>
        <v>SI</v>
      </c>
      <c r="N6797" s="3" t="str">
        <f>IF(+OR(H6797="SI",K6797="SI"),"SI","NO")</f>
        <v>SI</v>
      </c>
      <c r="O6797" s="3" t="str">
        <f>IF(+OR(I6797="SI",L6797="SI"),"SI","NO")</f>
        <v>SI</v>
      </c>
    </row>
    <row r="6798" spans="1:15" x14ac:dyDescent="0.25">
      <c r="A6798" s="20" t="s">
        <v>4225</v>
      </c>
      <c r="B6798" s="1" t="s">
        <v>4103</v>
      </c>
      <c r="C6798" s="3">
        <v>6</v>
      </c>
      <c r="D6798" s="3" t="str">
        <f>VLOOKUP(Cobertura2021[[#This Row],['#Area]],S:T,2)</f>
        <v>Rural</v>
      </c>
      <c r="E6798" s="1" t="s">
        <v>4384</v>
      </c>
      <c r="F6798" s="3">
        <v>329</v>
      </c>
      <c r="G6798" s="27" t="s">
        <v>5320</v>
      </c>
      <c r="H6798" s="27" t="s">
        <v>5320</v>
      </c>
      <c r="I6798" s="27" t="s">
        <v>5320</v>
      </c>
      <c r="J6798" s="28" t="s">
        <v>21</v>
      </c>
      <c r="K6798" s="28" t="s">
        <v>21</v>
      </c>
      <c r="L6798" s="28" t="s">
        <v>21</v>
      </c>
      <c r="M6798" s="3" t="str">
        <f>IF(+OR(J6798="SI",G6798="SI"),"SI","NO")</f>
        <v>SI</v>
      </c>
      <c r="N6798" s="3" t="str">
        <f>IF(+OR(H6798="SI",K6798="SI"),"SI","NO")</f>
        <v>SI</v>
      </c>
      <c r="O6798" s="3" t="str">
        <f>IF(+OR(I6798="SI",L6798="SI"),"SI","NO")</f>
        <v>SI</v>
      </c>
    </row>
    <row r="6799" spans="1:15" x14ac:dyDescent="0.25">
      <c r="A6799" s="20" t="s">
        <v>4225</v>
      </c>
      <c r="B6799" s="1" t="s">
        <v>4103</v>
      </c>
      <c r="C6799" s="3">
        <v>6</v>
      </c>
      <c r="D6799" s="3" t="str">
        <f>VLOOKUP(Cobertura2021[[#This Row],['#Area]],S:T,2)</f>
        <v>Rural</v>
      </c>
      <c r="E6799" s="1" t="s">
        <v>4388</v>
      </c>
      <c r="F6799" s="3">
        <v>369</v>
      </c>
      <c r="G6799" s="27" t="s">
        <v>5320</v>
      </c>
      <c r="H6799" s="27" t="s">
        <v>5320</v>
      </c>
      <c r="I6799" s="27" t="s">
        <v>5320</v>
      </c>
      <c r="J6799" s="28" t="s">
        <v>21</v>
      </c>
      <c r="K6799" s="28" t="s">
        <v>21</v>
      </c>
      <c r="L6799" s="28" t="s">
        <v>20</v>
      </c>
      <c r="M6799" s="3" t="str">
        <f>IF(+OR(J6799="SI",G6799="SI"),"SI","NO")</f>
        <v>SI</v>
      </c>
      <c r="N6799" s="3" t="str">
        <f>IF(+OR(H6799="SI",K6799="SI"),"SI","NO")</f>
        <v>SI</v>
      </c>
      <c r="O6799" s="3" t="str">
        <f>IF(+OR(I6799="SI",L6799="SI"),"SI","NO")</f>
        <v>SI</v>
      </c>
    </row>
    <row r="6800" spans="1:15" x14ac:dyDescent="0.25">
      <c r="A6800" s="20" t="s">
        <v>2968</v>
      </c>
      <c r="B6800" s="1" t="s">
        <v>2973</v>
      </c>
      <c r="C6800" s="3">
        <v>6</v>
      </c>
      <c r="D6800" s="3" t="str">
        <f>VLOOKUP(Cobertura2021[[#This Row],['#Area]],S:T,2)</f>
        <v>Rural</v>
      </c>
      <c r="E6800" s="1" t="s">
        <v>2930</v>
      </c>
      <c r="F6800" s="3">
        <v>3</v>
      </c>
      <c r="G6800" s="27" t="s">
        <v>5320</v>
      </c>
      <c r="H6800" s="27" t="s">
        <v>3</v>
      </c>
      <c r="I6800" s="27" t="s">
        <v>3</v>
      </c>
      <c r="J6800" s="28" t="s">
        <v>21</v>
      </c>
      <c r="K6800" s="28" t="s">
        <v>20</v>
      </c>
      <c r="L6800" s="28" t="s">
        <v>20</v>
      </c>
      <c r="M6800" s="3" t="str">
        <f>IF(+OR(J6800="SI",G6800="SI"),"SI","NO")</f>
        <v>SI</v>
      </c>
      <c r="N6800" s="3" t="str">
        <f>IF(+OR(H6800="SI",K6800="SI"),"SI","NO")</f>
        <v>NO</v>
      </c>
      <c r="O6800" s="3" t="str">
        <f>IF(+OR(I6800="SI",L6800="SI"),"SI","NO")</f>
        <v>NO</v>
      </c>
    </row>
    <row r="6801" spans="1:15" x14ac:dyDescent="0.25">
      <c r="A6801" s="20" t="s">
        <v>2968</v>
      </c>
      <c r="B6801" s="1" t="s">
        <v>2973</v>
      </c>
      <c r="C6801" s="3">
        <v>6</v>
      </c>
      <c r="D6801" s="3" t="str">
        <f>VLOOKUP(Cobertura2021[[#This Row],['#Area]],S:T,2)</f>
        <v>Rural</v>
      </c>
      <c r="E6801" s="1" t="s">
        <v>2939</v>
      </c>
      <c r="F6801" s="3">
        <v>12</v>
      </c>
      <c r="G6801" s="27" t="s">
        <v>5320</v>
      </c>
      <c r="H6801" s="27" t="s">
        <v>3</v>
      </c>
      <c r="I6801" s="27" t="s">
        <v>3</v>
      </c>
      <c r="J6801" s="28" t="s">
        <v>21</v>
      </c>
      <c r="K6801" s="28" t="s">
        <v>20</v>
      </c>
      <c r="L6801" s="28" t="s">
        <v>20</v>
      </c>
      <c r="M6801" s="3" t="str">
        <f>IF(+OR(J6801="SI",G6801="SI"),"SI","NO")</f>
        <v>SI</v>
      </c>
      <c r="N6801" s="3" t="str">
        <f>IF(+OR(H6801="SI",K6801="SI"),"SI","NO")</f>
        <v>NO</v>
      </c>
      <c r="O6801" s="3" t="str">
        <f>IF(+OR(I6801="SI",L6801="SI"),"SI","NO")</f>
        <v>NO</v>
      </c>
    </row>
    <row r="6802" spans="1:15" x14ac:dyDescent="0.25">
      <c r="A6802" s="20" t="s">
        <v>4225</v>
      </c>
      <c r="B6802" s="1" t="s">
        <v>4304</v>
      </c>
      <c r="C6802" s="3">
        <v>6</v>
      </c>
      <c r="D6802" s="3" t="str">
        <f>VLOOKUP(Cobertura2021[[#This Row],['#Area]],S:T,2)</f>
        <v>Rural</v>
      </c>
      <c r="E6802" s="1" t="s">
        <v>3172</v>
      </c>
      <c r="F6802" s="3">
        <v>137</v>
      </c>
      <c r="G6802" s="27" t="s">
        <v>5320</v>
      </c>
      <c r="H6802" s="27" t="s">
        <v>5320</v>
      </c>
      <c r="I6802" s="27" t="s">
        <v>5320</v>
      </c>
      <c r="J6802" s="28" t="s">
        <v>21</v>
      </c>
      <c r="K6802" s="28" t="s">
        <v>20</v>
      </c>
      <c r="L6802" s="28" t="s">
        <v>20</v>
      </c>
      <c r="M6802" s="3" t="str">
        <f>IF(+OR(J6802="SI",G6802="SI"),"SI","NO")</f>
        <v>SI</v>
      </c>
      <c r="N6802" s="3" t="str">
        <f>IF(+OR(H6802="SI",K6802="SI"),"SI","NO")</f>
        <v>SI</v>
      </c>
      <c r="O6802" s="3" t="str">
        <f>IF(+OR(I6802="SI",L6802="SI"),"SI","NO")</f>
        <v>SI</v>
      </c>
    </row>
    <row r="6803" spans="1:15" x14ac:dyDescent="0.25">
      <c r="A6803" s="20" t="s">
        <v>4225</v>
      </c>
      <c r="B6803" s="1" t="s">
        <v>86</v>
      </c>
      <c r="C6803" s="3">
        <v>6</v>
      </c>
      <c r="D6803" s="3" t="str">
        <f>VLOOKUP(Cobertura2021[[#This Row],['#Area]],S:T,2)</f>
        <v>Rural</v>
      </c>
      <c r="E6803" s="1" t="s">
        <v>689</v>
      </c>
      <c r="F6803" s="3">
        <v>80</v>
      </c>
      <c r="G6803" s="27" t="s">
        <v>5320</v>
      </c>
      <c r="H6803" s="27" t="s">
        <v>5320</v>
      </c>
      <c r="I6803" s="27" t="s">
        <v>5320</v>
      </c>
      <c r="J6803" s="28" t="s">
        <v>21</v>
      </c>
      <c r="K6803" s="28" t="s">
        <v>21</v>
      </c>
      <c r="L6803" s="28" t="s">
        <v>20</v>
      </c>
      <c r="M6803" s="3" t="str">
        <f>IF(+OR(J6803="SI",G6803="SI"),"SI","NO")</f>
        <v>SI</v>
      </c>
      <c r="N6803" s="3" t="str">
        <f>IF(+OR(H6803="SI",K6803="SI"),"SI","NO")</f>
        <v>SI</v>
      </c>
      <c r="O6803" s="3" t="str">
        <f>IF(+OR(I6803="SI",L6803="SI"),"SI","NO")</f>
        <v>SI</v>
      </c>
    </row>
    <row r="6804" spans="1:15" x14ac:dyDescent="0.25">
      <c r="A6804" s="20" t="s">
        <v>4433</v>
      </c>
      <c r="B6804" s="1" t="s">
        <v>4557</v>
      </c>
      <c r="C6804" s="3">
        <v>6</v>
      </c>
      <c r="D6804" s="3" t="str">
        <f>VLOOKUP(Cobertura2021[[#This Row],['#Area]],S:T,2)</f>
        <v>Rural</v>
      </c>
      <c r="E6804" s="1" t="s">
        <v>4644</v>
      </c>
      <c r="F6804" s="3">
        <v>21</v>
      </c>
      <c r="G6804" s="27" t="s">
        <v>3</v>
      </c>
      <c r="H6804" s="27" t="s">
        <v>3</v>
      </c>
      <c r="I6804" s="27" t="s">
        <v>3</v>
      </c>
      <c r="J6804" s="28" t="s">
        <v>20</v>
      </c>
      <c r="K6804" s="28" t="s">
        <v>20</v>
      </c>
      <c r="L6804" s="28" t="s">
        <v>20</v>
      </c>
      <c r="M6804" s="3" t="str">
        <f>IF(+OR(J6804="SI",G6804="SI"),"SI","NO")</f>
        <v>NO</v>
      </c>
      <c r="N6804" s="3" t="str">
        <f>IF(+OR(H6804="SI",K6804="SI"),"SI","NO")</f>
        <v>NO</v>
      </c>
      <c r="O6804" s="3" t="str">
        <f>IF(+OR(I6804="SI",L6804="SI"),"SI","NO")</f>
        <v>NO</v>
      </c>
    </row>
    <row r="6805" spans="1:15" x14ac:dyDescent="0.25">
      <c r="A6805" s="20" t="s">
        <v>4225</v>
      </c>
      <c r="B6805" s="1" t="s">
        <v>4422</v>
      </c>
      <c r="C6805" s="3">
        <v>6</v>
      </c>
      <c r="D6805" s="3" t="str">
        <f>VLOOKUP(Cobertura2021[[#This Row],['#Area]],S:T,2)</f>
        <v>Rural</v>
      </c>
      <c r="E6805" s="1" t="s">
        <v>4424</v>
      </c>
      <c r="F6805" s="3">
        <v>249</v>
      </c>
      <c r="G6805" s="27" t="s">
        <v>5320</v>
      </c>
      <c r="H6805" s="27" t="s">
        <v>5320</v>
      </c>
      <c r="I6805" s="27" t="s">
        <v>5320</v>
      </c>
      <c r="J6805" s="28" t="s">
        <v>21</v>
      </c>
      <c r="K6805" s="28" t="s">
        <v>20</v>
      </c>
      <c r="L6805" s="28" t="s">
        <v>20</v>
      </c>
      <c r="M6805" s="3" t="str">
        <f>IF(+OR(J6805="SI",G6805="SI"),"SI","NO")</f>
        <v>SI</v>
      </c>
      <c r="N6805" s="3" t="str">
        <f>IF(+OR(H6805="SI",K6805="SI"),"SI","NO")</f>
        <v>SI</v>
      </c>
      <c r="O6805" s="3" t="str">
        <f>IF(+OR(I6805="SI",L6805="SI"),"SI","NO")</f>
        <v>SI</v>
      </c>
    </row>
    <row r="6806" spans="1:15" x14ac:dyDescent="0.25">
      <c r="A6806" s="20" t="s">
        <v>4225</v>
      </c>
      <c r="B6806" s="1" t="s">
        <v>86</v>
      </c>
      <c r="C6806" s="3">
        <v>6</v>
      </c>
      <c r="D6806" s="3" t="str">
        <f>VLOOKUP(Cobertura2021[[#This Row],['#Area]],S:T,2)</f>
        <v>Rural</v>
      </c>
      <c r="E6806" s="1" t="s">
        <v>2970</v>
      </c>
      <c r="F6806" s="3">
        <v>23</v>
      </c>
      <c r="G6806" s="27" t="s">
        <v>5320</v>
      </c>
      <c r="H6806" s="27" t="s">
        <v>5320</v>
      </c>
      <c r="I6806" s="27" t="s">
        <v>5320</v>
      </c>
      <c r="J6806" s="28" t="s">
        <v>21</v>
      </c>
      <c r="K6806" s="28" t="s">
        <v>21</v>
      </c>
      <c r="L6806" s="28" t="s">
        <v>21</v>
      </c>
      <c r="M6806" s="3" t="str">
        <f>IF(+OR(J6806="SI",G6806="SI"),"SI","NO")</f>
        <v>SI</v>
      </c>
      <c r="N6806" s="3" t="str">
        <f>IF(+OR(H6806="SI",K6806="SI"),"SI","NO")</f>
        <v>SI</v>
      </c>
      <c r="O6806" s="3" t="str">
        <f>IF(+OR(I6806="SI",L6806="SI"),"SI","NO")</f>
        <v>SI</v>
      </c>
    </row>
    <row r="6807" spans="1:15" x14ac:dyDescent="0.25">
      <c r="A6807" s="20" t="s">
        <v>4225</v>
      </c>
      <c r="B6807" s="1" t="s">
        <v>4422</v>
      </c>
      <c r="C6807" s="3">
        <v>6</v>
      </c>
      <c r="D6807" s="3" t="str">
        <f>VLOOKUP(Cobertura2021[[#This Row],['#Area]],S:T,2)</f>
        <v>Rural</v>
      </c>
      <c r="E6807" s="1" t="s">
        <v>1080</v>
      </c>
      <c r="F6807" s="3">
        <v>71</v>
      </c>
      <c r="G6807" s="27" t="s">
        <v>5320</v>
      </c>
      <c r="H6807" s="27" t="s">
        <v>5320</v>
      </c>
      <c r="I6807" s="27" t="s">
        <v>5320</v>
      </c>
      <c r="J6807" s="28" t="s">
        <v>21</v>
      </c>
      <c r="K6807" s="28" t="s">
        <v>21</v>
      </c>
      <c r="L6807" s="28" t="s">
        <v>20</v>
      </c>
      <c r="M6807" s="3" t="str">
        <f>IF(+OR(J6807="SI",G6807="SI"),"SI","NO")</f>
        <v>SI</v>
      </c>
      <c r="N6807" s="3" t="str">
        <f>IF(+OR(H6807="SI",K6807="SI"),"SI","NO")</f>
        <v>SI</v>
      </c>
      <c r="O6807" s="3" t="str">
        <f>IF(+OR(I6807="SI",L6807="SI"),"SI","NO")</f>
        <v>SI</v>
      </c>
    </row>
    <row r="6808" spans="1:15" x14ac:dyDescent="0.25">
      <c r="A6808" s="20" t="s">
        <v>4225</v>
      </c>
      <c r="B6808" s="1" t="s">
        <v>4103</v>
      </c>
      <c r="C6808" s="3">
        <v>6</v>
      </c>
      <c r="D6808" s="3" t="str">
        <f>VLOOKUP(Cobertura2021[[#This Row],['#Area]],S:T,2)</f>
        <v>Rural</v>
      </c>
      <c r="E6808" s="1" t="s">
        <v>4393</v>
      </c>
      <c r="F6808" s="3">
        <v>217</v>
      </c>
      <c r="G6808" s="27" t="s">
        <v>5320</v>
      </c>
      <c r="H6808" s="27" t="s">
        <v>5320</v>
      </c>
      <c r="I6808" s="27" t="s">
        <v>5320</v>
      </c>
      <c r="J6808" s="28" t="s">
        <v>21</v>
      </c>
      <c r="K6808" s="28" t="s">
        <v>21</v>
      </c>
      <c r="L6808" s="28" t="s">
        <v>20</v>
      </c>
      <c r="M6808" s="3" t="str">
        <f>IF(+OR(J6808="SI",G6808="SI"),"SI","NO")</f>
        <v>SI</v>
      </c>
      <c r="N6808" s="3" t="str">
        <f>IF(+OR(H6808="SI",K6808="SI"),"SI","NO")</f>
        <v>SI</v>
      </c>
      <c r="O6808" s="3" t="str">
        <f>IF(+OR(I6808="SI",L6808="SI"),"SI","NO")</f>
        <v>SI</v>
      </c>
    </row>
    <row r="6809" spans="1:15" hidden="1" x14ac:dyDescent="0.25">
      <c r="A6809" s="20" t="s">
        <v>4225</v>
      </c>
      <c r="B6809" s="1" t="s">
        <v>4316</v>
      </c>
      <c r="C6809" s="3">
        <v>1</v>
      </c>
      <c r="D6809" s="3" t="e">
        <f>VLOOKUP(Cobertura2021[[#This Row],['#Area]],S:T,2)</f>
        <v>#N/A</v>
      </c>
      <c r="E6809" s="1" t="s">
        <v>726</v>
      </c>
      <c r="F6809" s="3">
        <v>66</v>
      </c>
      <c r="G6809" s="27" t="s">
        <v>5320</v>
      </c>
      <c r="H6809" s="27" t="s">
        <v>5320</v>
      </c>
      <c r="I6809" s="27" t="s">
        <v>5320</v>
      </c>
      <c r="J6809" s="28" t="s">
        <v>21</v>
      </c>
      <c r="K6809" s="28" t="s">
        <v>21</v>
      </c>
      <c r="L6809" s="28" t="s">
        <v>21</v>
      </c>
      <c r="M6809" s="3" t="str">
        <f>IF(+OR(J6809="SI",G6809="SI"),"SI","NO")</f>
        <v>SI</v>
      </c>
      <c r="N6809" s="3" t="str">
        <f>IF(+OR(H6809="SI",K6809="SI"),"SI","NO")</f>
        <v>SI</v>
      </c>
      <c r="O6809" s="3" t="str">
        <f>IF(+OR(I6809="SI",L6809="SI"),"SI","NO")</f>
        <v>SI</v>
      </c>
    </row>
    <row r="6810" spans="1:15" hidden="1" x14ac:dyDescent="0.25">
      <c r="A6810" s="20" t="s">
        <v>4225</v>
      </c>
      <c r="B6810" s="1" t="s">
        <v>2159</v>
      </c>
      <c r="C6810" s="3">
        <v>1</v>
      </c>
      <c r="D6810" s="3" t="e">
        <f>VLOOKUP(Cobertura2021[[#This Row],['#Area]],S:T,2)</f>
        <v>#N/A</v>
      </c>
      <c r="E6810" s="1" t="s">
        <v>726</v>
      </c>
      <c r="F6810" s="3">
        <v>223</v>
      </c>
      <c r="G6810" s="27" t="s">
        <v>5320</v>
      </c>
      <c r="H6810" s="27" t="s">
        <v>5320</v>
      </c>
      <c r="I6810" s="27" t="s">
        <v>5320</v>
      </c>
      <c r="J6810" s="28" t="s">
        <v>21</v>
      </c>
      <c r="K6810" s="28" t="s">
        <v>21</v>
      </c>
      <c r="L6810" s="28" t="s">
        <v>21</v>
      </c>
      <c r="M6810" s="3" t="str">
        <f>IF(+OR(J6810="SI",G6810="SI"),"SI","NO")</f>
        <v>SI</v>
      </c>
      <c r="N6810" s="3" t="str">
        <f>IF(+OR(H6810="SI",K6810="SI"),"SI","NO")</f>
        <v>SI</v>
      </c>
      <c r="O6810" s="3" t="str">
        <f>IF(+OR(I6810="SI",L6810="SI"),"SI","NO")</f>
        <v>SI</v>
      </c>
    </row>
    <row r="6811" spans="1:15" x14ac:dyDescent="0.25">
      <c r="A6811" s="20" t="s">
        <v>4225</v>
      </c>
      <c r="B6811" s="1" t="s">
        <v>86</v>
      </c>
      <c r="C6811" s="3">
        <v>6</v>
      </c>
      <c r="D6811" s="3" t="str">
        <f>VLOOKUP(Cobertura2021[[#This Row],['#Area]],S:T,2)</f>
        <v>Rural</v>
      </c>
      <c r="E6811" s="1" t="s">
        <v>4281</v>
      </c>
      <c r="F6811" s="3">
        <v>115</v>
      </c>
      <c r="G6811" s="27" t="s">
        <v>5320</v>
      </c>
      <c r="H6811" s="27" t="s">
        <v>5320</v>
      </c>
      <c r="I6811" s="27" t="s">
        <v>5320</v>
      </c>
      <c r="J6811" s="28" t="s">
        <v>21</v>
      </c>
      <c r="K6811" s="28" t="s">
        <v>20</v>
      </c>
      <c r="L6811" s="28" t="s">
        <v>20</v>
      </c>
      <c r="M6811" s="3" t="str">
        <f>IF(+OR(J6811="SI",G6811="SI"),"SI","NO")</f>
        <v>SI</v>
      </c>
      <c r="N6811" s="3" t="str">
        <f>IF(+OR(H6811="SI",K6811="SI"),"SI","NO")</f>
        <v>SI</v>
      </c>
      <c r="O6811" s="3" t="str">
        <f>IF(+OR(I6811="SI",L6811="SI"),"SI","NO")</f>
        <v>SI</v>
      </c>
    </row>
    <row r="6812" spans="1:15" x14ac:dyDescent="0.25">
      <c r="A6812" s="20" t="s">
        <v>4225</v>
      </c>
      <c r="B6812" s="1" t="s">
        <v>86</v>
      </c>
      <c r="C6812" s="3">
        <v>6</v>
      </c>
      <c r="D6812" s="3" t="str">
        <f>VLOOKUP(Cobertura2021[[#This Row],['#Area]],S:T,2)</f>
        <v>Rural</v>
      </c>
      <c r="E6812" s="1" t="s">
        <v>4284</v>
      </c>
      <c r="F6812" s="3">
        <v>70</v>
      </c>
      <c r="G6812" s="27" t="s">
        <v>5320</v>
      </c>
      <c r="H6812" s="27" t="s">
        <v>5320</v>
      </c>
      <c r="I6812" s="27" t="s">
        <v>5320</v>
      </c>
      <c r="J6812" s="28" t="s">
        <v>21</v>
      </c>
      <c r="K6812" s="28" t="s">
        <v>20</v>
      </c>
      <c r="L6812" s="28" t="s">
        <v>20</v>
      </c>
      <c r="M6812" s="3" t="str">
        <f>IF(+OR(J6812="SI",G6812="SI"),"SI","NO")</f>
        <v>SI</v>
      </c>
      <c r="N6812" s="3" t="str">
        <f>IF(+OR(H6812="SI",K6812="SI"),"SI","NO")</f>
        <v>SI</v>
      </c>
      <c r="O6812" s="3" t="str">
        <f>IF(+OR(I6812="SI",L6812="SI"),"SI","NO")</f>
        <v>SI</v>
      </c>
    </row>
    <row r="6813" spans="1:15" x14ac:dyDescent="0.25">
      <c r="A6813" s="20" t="s">
        <v>4225</v>
      </c>
      <c r="B6813" s="1" t="s">
        <v>86</v>
      </c>
      <c r="C6813" s="3">
        <v>6</v>
      </c>
      <c r="D6813" s="3" t="str">
        <f>VLOOKUP(Cobertura2021[[#This Row],['#Area]],S:T,2)</f>
        <v>Rural</v>
      </c>
      <c r="E6813" s="1" t="s">
        <v>4285</v>
      </c>
      <c r="F6813" s="3">
        <v>35</v>
      </c>
      <c r="G6813" s="27" t="s">
        <v>5320</v>
      </c>
      <c r="H6813" s="27" t="s">
        <v>5320</v>
      </c>
      <c r="I6813" s="27" t="s">
        <v>5320</v>
      </c>
      <c r="J6813" s="28" t="s">
        <v>21</v>
      </c>
      <c r="K6813" s="28" t="s">
        <v>20</v>
      </c>
      <c r="L6813" s="28" t="s">
        <v>20</v>
      </c>
      <c r="M6813" s="3" t="str">
        <f>IF(+OR(J6813="SI",G6813="SI"),"SI","NO")</f>
        <v>SI</v>
      </c>
      <c r="N6813" s="3" t="str">
        <f>IF(+OR(H6813="SI",K6813="SI"),"SI","NO")</f>
        <v>SI</v>
      </c>
      <c r="O6813" s="3" t="str">
        <f>IF(+OR(I6813="SI",L6813="SI"),"SI","NO")</f>
        <v>SI</v>
      </c>
    </row>
    <row r="6814" spans="1:15" x14ac:dyDescent="0.25">
      <c r="A6814" s="20" t="s">
        <v>4225</v>
      </c>
      <c r="B6814" s="1" t="s">
        <v>4422</v>
      </c>
      <c r="C6814" s="3">
        <v>6</v>
      </c>
      <c r="D6814" s="3" t="str">
        <f>VLOOKUP(Cobertura2021[[#This Row],['#Area]],S:T,2)</f>
        <v>Rural</v>
      </c>
      <c r="E6814" s="1" t="s">
        <v>3052</v>
      </c>
      <c r="F6814" s="3">
        <v>19</v>
      </c>
      <c r="G6814" s="27" t="s">
        <v>5320</v>
      </c>
      <c r="H6814" s="27" t="s">
        <v>5320</v>
      </c>
      <c r="I6814" s="27" t="s">
        <v>5320</v>
      </c>
      <c r="J6814" s="28" t="s">
        <v>21</v>
      </c>
      <c r="K6814" s="28" t="s">
        <v>20</v>
      </c>
      <c r="L6814" s="28" t="s">
        <v>20</v>
      </c>
      <c r="M6814" s="3" t="str">
        <f>IF(+OR(J6814="SI",G6814="SI"),"SI","NO")</f>
        <v>SI</v>
      </c>
      <c r="N6814" s="3" t="str">
        <f>IF(+OR(H6814="SI",K6814="SI"),"SI","NO")</f>
        <v>SI</v>
      </c>
      <c r="O6814" s="3" t="str">
        <f>IF(+OR(I6814="SI",L6814="SI"),"SI","NO")</f>
        <v>SI</v>
      </c>
    </row>
    <row r="6815" spans="1:15" x14ac:dyDescent="0.25">
      <c r="A6815" s="20" t="s">
        <v>4225</v>
      </c>
      <c r="B6815" s="1" t="s">
        <v>4338</v>
      </c>
      <c r="C6815" s="3">
        <v>6</v>
      </c>
      <c r="D6815" s="3" t="str">
        <f>VLOOKUP(Cobertura2021[[#This Row],['#Area]],S:T,2)</f>
        <v>Rural</v>
      </c>
      <c r="E6815" s="1" t="s">
        <v>3046</v>
      </c>
      <c r="F6815" s="3">
        <v>79</v>
      </c>
      <c r="G6815" s="27" t="s">
        <v>5320</v>
      </c>
      <c r="H6815" s="27" t="s">
        <v>5320</v>
      </c>
      <c r="I6815" s="27" t="s">
        <v>5320</v>
      </c>
      <c r="J6815" s="28" t="s">
        <v>21</v>
      </c>
      <c r="K6815" s="28" t="s">
        <v>21</v>
      </c>
      <c r="L6815" s="28" t="s">
        <v>20</v>
      </c>
      <c r="M6815" s="3" t="str">
        <f>IF(+OR(J6815="SI",G6815="SI"),"SI","NO")</f>
        <v>SI</v>
      </c>
      <c r="N6815" s="3" t="str">
        <f>IF(+OR(H6815="SI",K6815="SI"),"SI","NO")</f>
        <v>SI</v>
      </c>
      <c r="O6815" s="3" t="str">
        <f>IF(+OR(I6815="SI",L6815="SI"),"SI","NO")</f>
        <v>SI</v>
      </c>
    </row>
    <row r="6816" spans="1:15" x14ac:dyDescent="0.25">
      <c r="A6816" s="20" t="s">
        <v>4225</v>
      </c>
      <c r="B6816" s="1" t="s">
        <v>4248</v>
      </c>
      <c r="C6816" s="3">
        <v>6</v>
      </c>
      <c r="D6816" s="3" t="str">
        <f>VLOOKUP(Cobertura2021[[#This Row],['#Area]],S:T,2)</f>
        <v>Rural</v>
      </c>
      <c r="E6816" s="1" t="s">
        <v>4255</v>
      </c>
      <c r="F6816" s="3">
        <v>156</v>
      </c>
      <c r="G6816" s="27" t="s">
        <v>5320</v>
      </c>
      <c r="H6816" s="27" t="s">
        <v>5320</v>
      </c>
      <c r="I6816" s="27" t="s">
        <v>5320</v>
      </c>
      <c r="J6816" s="28" t="s">
        <v>21</v>
      </c>
      <c r="K6816" s="28" t="s">
        <v>21</v>
      </c>
      <c r="L6816" s="28" t="s">
        <v>20</v>
      </c>
      <c r="M6816" s="3" t="str">
        <f>IF(+OR(J6816="SI",G6816="SI"),"SI","NO")</f>
        <v>SI</v>
      </c>
      <c r="N6816" s="3" t="str">
        <f>IF(+OR(H6816="SI",K6816="SI"),"SI","NO")</f>
        <v>SI</v>
      </c>
      <c r="O6816" s="3" t="str">
        <f>IF(+OR(I6816="SI",L6816="SI"),"SI","NO")</f>
        <v>SI</v>
      </c>
    </row>
    <row r="6817" spans="1:15" x14ac:dyDescent="0.25">
      <c r="A6817" s="20" t="s">
        <v>4225</v>
      </c>
      <c r="B6817" s="1" t="s">
        <v>4394</v>
      </c>
      <c r="C6817" s="3">
        <v>6</v>
      </c>
      <c r="D6817" s="3" t="str">
        <f>VLOOKUP(Cobertura2021[[#This Row],['#Area]],S:T,2)</f>
        <v>Rural</v>
      </c>
      <c r="E6817" s="1" t="s">
        <v>4405</v>
      </c>
      <c r="F6817" s="3">
        <v>58</v>
      </c>
      <c r="G6817" s="27" t="s">
        <v>5320</v>
      </c>
      <c r="H6817" s="27" t="s">
        <v>5320</v>
      </c>
      <c r="I6817" s="27" t="s">
        <v>5320</v>
      </c>
      <c r="J6817" s="28" t="s">
        <v>21</v>
      </c>
      <c r="K6817" s="28" t="s">
        <v>21</v>
      </c>
      <c r="L6817" s="28" t="s">
        <v>21</v>
      </c>
      <c r="M6817" s="3" t="str">
        <f>IF(+OR(J6817="SI",G6817="SI"),"SI","NO")</f>
        <v>SI</v>
      </c>
      <c r="N6817" s="3" t="str">
        <f>IF(+OR(H6817="SI",K6817="SI"),"SI","NO")</f>
        <v>SI</v>
      </c>
      <c r="O6817" s="3" t="str">
        <f>IF(+OR(I6817="SI",L6817="SI"),"SI","NO")</f>
        <v>SI</v>
      </c>
    </row>
    <row r="6818" spans="1:15" x14ac:dyDescent="0.25">
      <c r="A6818" s="20" t="s">
        <v>102</v>
      </c>
      <c r="B6818" s="1" t="s">
        <v>340</v>
      </c>
      <c r="C6818" s="3">
        <v>6</v>
      </c>
      <c r="D6818" s="3" t="str">
        <f>VLOOKUP(Cobertura2021[[#This Row],['#Area]],S:T,2)</f>
        <v>Rural</v>
      </c>
      <c r="E6818" s="1" t="s">
        <v>321</v>
      </c>
      <c r="F6818" s="3">
        <v>22</v>
      </c>
      <c r="G6818" s="27" t="s">
        <v>5320</v>
      </c>
      <c r="H6818" s="27" t="s">
        <v>3</v>
      </c>
      <c r="I6818" s="27" t="s">
        <v>3</v>
      </c>
      <c r="J6818" s="28" t="s">
        <v>21</v>
      </c>
      <c r="K6818" s="28" t="s">
        <v>20</v>
      </c>
      <c r="L6818" s="28" t="s">
        <v>20</v>
      </c>
      <c r="M6818" s="3" t="str">
        <f>IF(+OR(J6818="SI",G6818="SI"),"SI","NO")</f>
        <v>SI</v>
      </c>
      <c r="N6818" s="3" t="str">
        <f>IF(+OR(H6818="SI",K6818="SI"),"SI","NO")</f>
        <v>NO</v>
      </c>
      <c r="O6818" s="3" t="str">
        <f>IF(+OR(I6818="SI",L6818="SI"),"SI","NO")</f>
        <v>NO</v>
      </c>
    </row>
    <row r="6819" spans="1:15" x14ac:dyDescent="0.25">
      <c r="A6819" s="20" t="s">
        <v>102</v>
      </c>
      <c r="B6819" s="1" t="s">
        <v>161</v>
      </c>
      <c r="C6819" s="3">
        <v>6</v>
      </c>
      <c r="D6819" s="3" t="str">
        <f>VLOOKUP(Cobertura2021[[#This Row],['#Area]],S:T,2)</f>
        <v>Rural</v>
      </c>
      <c r="E6819" s="1" t="s">
        <v>175</v>
      </c>
      <c r="F6819" s="3">
        <v>54</v>
      </c>
      <c r="G6819" s="27" t="s">
        <v>5320</v>
      </c>
      <c r="H6819" s="27" t="s">
        <v>3</v>
      </c>
      <c r="I6819" s="27" t="s">
        <v>3</v>
      </c>
      <c r="J6819" s="28" t="s">
        <v>21</v>
      </c>
      <c r="K6819" s="28" t="s">
        <v>20</v>
      </c>
      <c r="L6819" s="28" t="s">
        <v>20</v>
      </c>
      <c r="M6819" s="3" t="str">
        <f>IF(+OR(J6819="SI",G6819="SI"),"SI","NO")</f>
        <v>SI</v>
      </c>
      <c r="N6819" s="3" t="str">
        <f>IF(+OR(H6819="SI",K6819="SI"),"SI","NO")</f>
        <v>NO</v>
      </c>
      <c r="O6819" s="3" t="str">
        <f>IF(+OR(I6819="SI",L6819="SI"),"SI","NO")</f>
        <v>NO</v>
      </c>
    </row>
    <row r="6820" spans="1:15" x14ac:dyDescent="0.25">
      <c r="A6820" s="20" t="s">
        <v>4225</v>
      </c>
      <c r="B6820" s="1" t="s">
        <v>4316</v>
      </c>
      <c r="C6820" s="3">
        <v>6</v>
      </c>
      <c r="D6820" s="3" t="str">
        <f>VLOOKUP(Cobertura2021[[#This Row],['#Area]],S:T,2)</f>
        <v>Rural</v>
      </c>
      <c r="E6820" s="1" t="s">
        <v>4320</v>
      </c>
      <c r="F6820" s="3">
        <v>46</v>
      </c>
      <c r="G6820" s="27" t="s">
        <v>5320</v>
      </c>
      <c r="H6820" s="27" t="s">
        <v>5320</v>
      </c>
      <c r="I6820" s="27" t="s">
        <v>5320</v>
      </c>
      <c r="J6820" s="28" t="s">
        <v>21</v>
      </c>
      <c r="K6820" s="28" t="s">
        <v>21</v>
      </c>
      <c r="L6820" s="28" t="s">
        <v>21</v>
      </c>
      <c r="M6820" s="3" t="str">
        <f>IF(+OR(J6820="SI",G6820="SI"),"SI","NO")</f>
        <v>SI</v>
      </c>
      <c r="N6820" s="3" t="str">
        <f>IF(+OR(H6820="SI",K6820="SI"),"SI","NO")</f>
        <v>SI</v>
      </c>
      <c r="O6820" s="3" t="str">
        <f>IF(+OR(I6820="SI",L6820="SI"),"SI","NO")</f>
        <v>SI</v>
      </c>
    </row>
    <row r="6821" spans="1:15" x14ac:dyDescent="0.25">
      <c r="A6821" s="20" t="s">
        <v>4225</v>
      </c>
      <c r="B6821" s="1" t="s">
        <v>86</v>
      </c>
      <c r="C6821" s="3">
        <v>6</v>
      </c>
      <c r="D6821" s="3" t="str">
        <f>VLOOKUP(Cobertura2021[[#This Row],['#Area]],S:T,2)</f>
        <v>Rural</v>
      </c>
      <c r="E6821" s="1" t="s">
        <v>4277</v>
      </c>
      <c r="F6821" s="3">
        <v>208</v>
      </c>
      <c r="G6821" s="27" t="s">
        <v>5320</v>
      </c>
      <c r="H6821" s="27" t="s">
        <v>5320</v>
      </c>
      <c r="I6821" s="27" t="s">
        <v>5320</v>
      </c>
      <c r="J6821" s="28" t="s">
        <v>21</v>
      </c>
      <c r="K6821" s="28" t="s">
        <v>20</v>
      </c>
      <c r="L6821" s="28" t="s">
        <v>20</v>
      </c>
      <c r="M6821" s="3" t="str">
        <f>IF(+OR(J6821="SI",G6821="SI"),"SI","NO")</f>
        <v>SI</v>
      </c>
      <c r="N6821" s="3" t="str">
        <f>IF(+OR(H6821="SI",K6821="SI"),"SI","NO")</f>
        <v>SI</v>
      </c>
      <c r="O6821" s="3" t="str">
        <f>IF(+OR(I6821="SI",L6821="SI"),"SI","NO")</f>
        <v>SI</v>
      </c>
    </row>
    <row r="6822" spans="1:15" x14ac:dyDescent="0.25">
      <c r="A6822" s="20" t="s">
        <v>4225</v>
      </c>
      <c r="B6822" s="1" t="s">
        <v>4351</v>
      </c>
      <c r="C6822" s="3">
        <v>6</v>
      </c>
      <c r="D6822" s="3" t="str">
        <f>VLOOKUP(Cobertura2021[[#This Row],['#Area]],S:T,2)</f>
        <v>Rural</v>
      </c>
      <c r="E6822" s="1" t="s">
        <v>2284</v>
      </c>
      <c r="F6822" s="3">
        <v>140</v>
      </c>
      <c r="G6822" s="27" t="s">
        <v>5320</v>
      </c>
      <c r="H6822" s="27" t="s">
        <v>5320</v>
      </c>
      <c r="I6822" s="27" t="s">
        <v>5320</v>
      </c>
      <c r="J6822" s="28" t="s">
        <v>21</v>
      </c>
      <c r="K6822" s="28" t="s">
        <v>20</v>
      </c>
      <c r="L6822" s="28" t="s">
        <v>20</v>
      </c>
      <c r="M6822" s="3" t="str">
        <f>IF(+OR(J6822="SI",G6822="SI"),"SI","NO")</f>
        <v>SI</v>
      </c>
      <c r="N6822" s="3" t="str">
        <f>IF(+OR(H6822="SI",K6822="SI"),"SI","NO")</f>
        <v>SI</v>
      </c>
      <c r="O6822" s="3" t="str">
        <f>IF(+OR(I6822="SI",L6822="SI"),"SI","NO")</f>
        <v>SI</v>
      </c>
    </row>
    <row r="6823" spans="1:15" x14ac:dyDescent="0.25">
      <c r="A6823" s="20" t="s">
        <v>4225</v>
      </c>
      <c r="B6823" s="1" t="s">
        <v>4288</v>
      </c>
      <c r="C6823" s="3">
        <v>6</v>
      </c>
      <c r="D6823" s="3" t="str">
        <f>VLOOKUP(Cobertura2021[[#This Row],['#Area]],S:T,2)</f>
        <v>Rural</v>
      </c>
      <c r="E6823" s="1" t="s">
        <v>4289</v>
      </c>
      <c r="F6823" s="3">
        <v>354</v>
      </c>
      <c r="G6823" s="27" t="s">
        <v>5320</v>
      </c>
      <c r="H6823" s="27" t="s">
        <v>5320</v>
      </c>
      <c r="I6823" s="27" t="s">
        <v>5320</v>
      </c>
      <c r="J6823" s="28" t="s">
        <v>21</v>
      </c>
      <c r="K6823" s="28" t="s">
        <v>20</v>
      </c>
      <c r="L6823" s="28" t="s">
        <v>20</v>
      </c>
      <c r="M6823" s="3" t="str">
        <f>IF(+OR(J6823="SI",G6823="SI"),"SI","NO")</f>
        <v>SI</v>
      </c>
      <c r="N6823" s="3" t="str">
        <f>IF(+OR(H6823="SI",K6823="SI"),"SI","NO")</f>
        <v>SI</v>
      </c>
      <c r="O6823" s="3" t="str">
        <f>IF(+OR(I6823="SI",L6823="SI"),"SI","NO")</f>
        <v>SI</v>
      </c>
    </row>
    <row r="6824" spans="1:15" x14ac:dyDescent="0.25">
      <c r="A6824" s="20" t="s">
        <v>4225</v>
      </c>
      <c r="B6824" s="1" t="s">
        <v>4248</v>
      </c>
      <c r="C6824" s="3">
        <v>6</v>
      </c>
      <c r="D6824" s="3" t="str">
        <f>VLOOKUP(Cobertura2021[[#This Row],['#Area]],S:T,2)</f>
        <v>Rural</v>
      </c>
      <c r="E6824" s="1" t="s">
        <v>2867</v>
      </c>
      <c r="F6824" s="3">
        <v>190</v>
      </c>
      <c r="G6824" s="27" t="s">
        <v>5320</v>
      </c>
      <c r="H6824" s="27" t="s">
        <v>5320</v>
      </c>
      <c r="I6824" s="27" t="s">
        <v>5320</v>
      </c>
      <c r="J6824" s="28" t="s">
        <v>21</v>
      </c>
      <c r="K6824" s="28" t="s">
        <v>20</v>
      </c>
      <c r="L6824" s="28" t="s">
        <v>20</v>
      </c>
      <c r="M6824" s="3" t="str">
        <f>IF(+OR(J6824="SI",G6824="SI"),"SI","NO")</f>
        <v>SI</v>
      </c>
      <c r="N6824" s="3" t="str">
        <f>IF(+OR(H6824="SI",K6824="SI"),"SI","NO")</f>
        <v>SI</v>
      </c>
      <c r="O6824" s="3" t="str">
        <f>IF(+OR(I6824="SI",L6824="SI"),"SI","NO")</f>
        <v>SI</v>
      </c>
    </row>
    <row r="6825" spans="1:15" x14ac:dyDescent="0.25">
      <c r="A6825" s="20" t="s">
        <v>4225</v>
      </c>
      <c r="B6825" s="1" t="s">
        <v>4338</v>
      </c>
      <c r="C6825" s="3">
        <v>6</v>
      </c>
      <c r="D6825" s="3" t="str">
        <f>VLOOKUP(Cobertura2021[[#This Row],['#Area]],S:T,2)</f>
        <v>Rural</v>
      </c>
      <c r="E6825" s="1" t="s">
        <v>4342</v>
      </c>
      <c r="F6825" s="3">
        <v>96</v>
      </c>
      <c r="G6825" s="27" t="s">
        <v>5320</v>
      </c>
      <c r="H6825" s="27" t="s">
        <v>5320</v>
      </c>
      <c r="I6825" s="27" t="s">
        <v>5320</v>
      </c>
      <c r="J6825" s="28" t="s">
        <v>21</v>
      </c>
      <c r="K6825" s="28" t="s">
        <v>21</v>
      </c>
      <c r="L6825" s="28" t="s">
        <v>21</v>
      </c>
      <c r="M6825" s="3" t="str">
        <f>IF(+OR(J6825="SI",G6825="SI"),"SI","NO")</f>
        <v>SI</v>
      </c>
      <c r="N6825" s="3" t="str">
        <f>IF(+OR(H6825="SI",K6825="SI"),"SI","NO")</f>
        <v>SI</v>
      </c>
      <c r="O6825" s="3" t="str">
        <f>IF(+OR(I6825="SI",L6825="SI"),"SI","NO")</f>
        <v>SI</v>
      </c>
    </row>
    <row r="6826" spans="1:15" x14ac:dyDescent="0.25">
      <c r="A6826" s="20" t="s">
        <v>4225</v>
      </c>
      <c r="B6826" s="1" t="s">
        <v>4103</v>
      </c>
      <c r="C6826" s="3">
        <v>6</v>
      </c>
      <c r="D6826" s="3" t="str">
        <f>VLOOKUP(Cobertura2021[[#This Row],['#Area]],S:T,2)</f>
        <v>Rural</v>
      </c>
      <c r="E6826" s="1" t="s">
        <v>2357</v>
      </c>
      <c r="F6826" s="3">
        <v>291</v>
      </c>
      <c r="G6826" s="27" t="s">
        <v>5320</v>
      </c>
      <c r="H6826" s="27" t="s">
        <v>5320</v>
      </c>
      <c r="I6826" s="27" t="s">
        <v>5320</v>
      </c>
      <c r="J6826" s="28" t="s">
        <v>21</v>
      </c>
      <c r="K6826" s="28" t="s">
        <v>21</v>
      </c>
      <c r="L6826" s="28" t="s">
        <v>21</v>
      </c>
      <c r="M6826" s="3" t="str">
        <f>IF(+OR(J6826="SI",G6826="SI"),"SI","NO")</f>
        <v>SI</v>
      </c>
      <c r="N6826" s="3" t="str">
        <f>IF(+OR(H6826="SI",K6826="SI"),"SI","NO")</f>
        <v>SI</v>
      </c>
      <c r="O6826" s="3" t="str">
        <f>IF(+OR(I6826="SI",L6826="SI"),"SI","NO")</f>
        <v>SI</v>
      </c>
    </row>
    <row r="6827" spans="1:15" x14ac:dyDescent="0.25">
      <c r="A6827" s="20" t="s">
        <v>2265</v>
      </c>
      <c r="B6827" s="1" t="s">
        <v>2268</v>
      </c>
      <c r="C6827" s="3">
        <v>6</v>
      </c>
      <c r="D6827" s="3" t="str">
        <f>VLOOKUP(Cobertura2021[[#This Row],['#Area]],S:T,2)</f>
        <v>Rural</v>
      </c>
      <c r="E6827" s="1" t="s">
        <v>175</v>
      </c>
      <c r="F6827" s="3">
        <v>153</v>
      </c>
      <c r="G6827" s="27" t="s">
        <v>5320</v>
      </c>
      <c r="H6827" s="27" t="s">
        <v>3</v>
      </c>
      <c r="I6827" s="27" t="s">
        <v>3</v>
      </c>
      <c r="J6827" s="28" t="s">
        <v>20</v>
      </c>
      <c r="K6827" s="28" t="s">
        <v>20</v>
      </c>
      <c r="L6827" s="28" t="s">
        <v>20</v>
      </c>
      <c r="M6827" s="3" t="str">
        <f>IF(+OR(J6827="SI",G6827="SI"),"SI","NO")</f>
        <v>SI</v>
      </c>
      <c r="N6827" s="3" t="str">
        <f>IF(+OR(H6827="SI",K6827="SI"),"SI","NO")</f>
        <v>NO</v>
      </c>
      <c r="O6827" s="3" t="str">
        <f>IF(+OR(I6827="SI",L6827="SI"),"SI","NO")</f>
        <v>NO</v>
      </c>
    </row>
    <row r="6828" spans="1:15" x14ac:dyDescent="0.25">
      <c r="A6828" s="20" t="s">
        <v>4225</v>
      </c>
      <c r="B6828" s="1" t="s">
        <v>4248</v>
      </c>
      <c r="C6828" s="3">
        <v>6</v>
      </c>
      <c r="D6828" s="3" t="str">
        <f>VLOOKUP(Cobertura2021[[#This Row],['#Area]],S:T,2)</f>
        <v>Rural</v>
      </c>
      <c r="E6828" s="1" t="s">
        <v>4263</v>
      </c>
      <c r="F6828" s="3">
        <v>37</v>
      </c>
      <c r="G6828" s="27" t="s">
        <v>5320</v>
      </c>
      <c r="H6828" s="27" t="s">
        <v>3</v>
      </c>
      <c r="I6828" s="27" t="s">
        <v>3</v>
      </c>
      <c r="J6828" s="28" t="s">
        <v>21</v>
      </c>
      <c r="K6828" s="28" t="s">
        <v>21</v>
      </c>
      <c r="L6828" s="28" t="s">
        <v>21</v>
      </c>
      <c r="M6828" s="3" t="str">
        <f>IF(+OR(J6828="SI",G6828="SI"),"SI","NO")</f>
        <v>SI</v>
      </c>
      <c r="N6828" s="3" t="str">
        <f>IF(+OR(H6828="SI",K6828="SI"),"SI","NO")</f>
        <v>SI</v>
      </c>
      <c r="O6828" s="3" t="str">
        <f>IF(+OR(I6828="SI",L6828="SI"),"SI","NO")</f>
        <v>SI</v>
      </c>
    </row>
    <row r="6829" spans="1:15" x14ac:dyDescent="0.25">
      <c r="A6829" s="20" t="s">
        <v>4225</v>
      </c>
      <c r="B6829" s="1" t="s">
        <v>4265</v>
      </c>
      <c r="C6829" s="3">
        <v>6</v>
      </c>
      <c r="D6829" s="3" t="str">
        <f>VLOOKUP(Cobertura2021[[#This Row],['#Area]],S:T,2)</f>
        <v>Rural</v>
      </c>
      <c r="E6829" s="1" t="s">
        <v>3096</v>
      </c>
      <c r="F6829" s="3">
        <v>18</v>
      </c>
      <c r="G6829" s="27" t="s">
        <v>5320</v>
      </c>
      <c r="H6829" s="27" t="s">
        <v>5320</v>
      </c>
      <c r="I6829" s="27" t="s">
        <v>5320</v>
      </c>
      <c r="J6829" s="28" t="s">
        <v>21</v>
      </c>
      <c r="K6829" s="28" t="s">
        <v>20</v>
      </c>
      <c r="L6829" s="28" t="s">
        <v>20</v>
      </c>
      <c r="M6829" s="3" t="str">
        <f>IF(+OR(J6829="SI",G6829="SI"),"SI","NO")</f>
        <v>SI</v>
      </c>
      <c r="N6829" s="3" t="str">
        <f>IF(+OR(H6829="SI",K6829="SI"),"SI","NO")</f>
        <v>SI</v>
      </c>
      <c r="O6829" s="3" t="str">
        <f>IF(+OR(I6829="SI",L6829="SI"),"SI","NO")</f>
        <v>SI</v>
      </c>
    </row>
    <row r="6830" spans="1:15" x14ac:dyDescent="0.25">
      <c r="A6830" s="20" t="s">
        <v>1571</v>
      </c>
      <c r="B6830" s="1" t="s">
        <v>217</v>
      </c>
      <c r="C6830" s="3">
        <v>6</v>
      </c>
      <c r="D6830" s="3" t="str">
        <f>VLOOKUP(Cobertura2021[[#This Row],['#Area]],S:T,2)</f>
        <v>Rural</v>
      </c>
      <c r="E6830" s="1" t="s">
        <v>175</v>
      </c>
      <c r="F6830" s="3">
        <v>0</v>
      </c>
      <c r="G6830" s="27" t="s">
        <v>5320</v>
      </c>
      <c r="H6830" s="27" t="s">
        <v>3</v>
      </c>
      <c r="I6830" s="27" t="s">
        <v>3</v>
      </c>
      <c r="J6830" s="28" t="s">
        <v>21</v>
      </c>
      <c r="K6830" s="28" t="s">
        <v>20</v>
      </c>
      <c r="L6830" s="28" t="s">
        <v>20</v>
      </c>
      <c r="M6830" s="3" t="str">
        <f>IF(+OR(J6830="SI",G6830="SI"),"SI","NO")</f>
        <v>SI</v>
      </c>
      <c r="N6830" s="3" t="str">
        <f>IF(+OR(H6830="SI",K6830="SI"),"SI","NO")</f>
        <v>NO</v>
      </c>
      <c r="O6830" s="3" t="str">
        <f>IF(+OR(I6830="SI",L6830="SI"),"SI","NO")</f>
        <v>NO</v>
      </c>
    </row>
    <row r="6831" spans="1:15" x14ac:dyDescent="0.25">
      <c r="A6831" s="20" t="s">
        <v>4225</v>
      </c>
      <c r="B6831" s="1" t="s">
        <v>2932</v>
      </c>
      <c r="C6831" s="3">
        <v>6</v>
      </c>
      <c r="D6831" s="3" t="str">
        <f>VLOOKUP(Cobertura2021[[#This Row],['#Area]],S:T,2)</f>
        <v>Rural</v>
      </c>
      <c r="E6831" s="1" t="s">
        <v>4368</v>
      </c>
      <c r="F6831" s="3">
        <v>151</v>
      </c>
      <c r="G6831" s="27" t="s">
        <v>5320</v>
      </c>
      <c r="H6831" s="27" t="s">
        <v>5320</v>
      </c>
      <c r="I6831" s="27" t="s">
        <v>5320</v>
      </c>
      <c r="J6831" s="28" t="s">
        <v>20</v>
      </c>
      <c r="K6831" s="28" t="s">
        <v>20</v>
      </c>
      <c r="L6831" s="28" t="s">
        <v>20</v>
      </c>
      <c r="M6831" s="3" t="str">
        <f>IF(+OR(J6831="SI",G6831="SI"),"SI","NO")</f>
        <v>SI</v>
      </c>
      <c r="N6831" s="3" t="str">
        <f>IF(+OR(H6831="SI",K6831="SI"),"SI","NO")</f>
        <v>SI</v>
      </c>
      <c r="O6831" s="3" t="str">
        <f>IF(+OR(I6831="SI",L6831="SI"),"SI","NO")</f>
        <v>SI</v>
      </c>
    </row>
    <row r="6832" spans="1:15" x14ac:dyDescent="0.25">
      <c r="A6832" s="20" t="s">
        <v>4225</v>
      </c>
      <c r="B6832" s="1" t="s">
        <v>4316</v>
      </c>
      <c r="C6832" s="3">
        <v>6</v>
      </c>
      <c r="D6832" s="3" t="str">
        <f>VLOOKUP(Cobertura2021[[#This Row],['#Area]],S:T,2)</f>
        <v>Rural</v>
      </c>
      <c r="E6832" s="1" t="s">
        <v>810</v>
      </c>
      <c r="F6832" s="3">
        <v>45</v>
      </c>
      <c r="G6832" s="27" t="s">
        <v>5320</v>
      </c>
      <c r="H6832" s="27" t="s">
        <v>5320</v>
      </c>
      <c r="I6832" s="27" t="s">
        <v>5320</v>
      </c>
      <c r="J6832" s="28" t="s">
        <v>21</v>
      </c>
      <c r="K6832" s="28" t="s">
        <v>21</v>
      </c>
      <c r="L6832" s="28" t="s">
        <v>20</v>
      </c>
      <c r="M6832" s="3" t="str">
        <f>IF(+OR(J6832="SI",G6832="SI"),"SI","NO")</f>
        <v>SI</v>
      </c>
      <c r="N6832" s="3" t="str">
        <f>IF(+OR(H6832="SI",K6832="SI"),"SI","NO")</f>
        <v>SI</v>
      </c>
      <c r="O6832" s="3" t="str">
        <f>IF(+OR(I6832="SI",L6832="SI"),"SI","NO")</f>
        <v>SI</v>
      </c>
    </row>
    <row r="6833" spans="1:15" x14ac:dyDescent="0.25">
      <c r="A6833" s="20" t="s">
        <v>4225</v>
      </c>
      <c r="B6833" s="1" t="s">
        <v>4394</v>
      </c>
      <c r="C6833" s="3">
        <v>6</v>
      </c>
      <c r="D6833" s="3" t="str">
        <f>VLOOKUP(Cobertura2021[[#This Row],['#Area]],S:T,2)</f>
        <v>Rural</v>
      </c>
      <c r="E6833" s="1" t="s">
        <v>1082</v>
      </c>
      <c r="F6833" s="3">
        <v>161</v>
      </c>
      <c r="G6833" s="27" t="s">
        <v>5320</v>
      </c>
      <c r="H6833" s="27" t="s">
        <v>3</v>
      </c>
      <c r="I6833" s="27" t="s">
        <v>3</v>
      </c>
      <c r="J6833" s="28" t="s">
        <v>21</v>
      </c>
      <c r="K6833" s="28" t="s">
        <v>21</v>
      </c>
      <c r="L6833" s="28" t="s">
        <v>21</v>
      </c>
      <c r="M6833" s="3" t="str">
        <f>IF(+OR(J6833="SI",G6833="SI"),"SI","NO")</f>
        <v>SI</v>
      </c>
      <c r="N6833" s="3" t="str">
        <f>IF(+OR(H6833="SI",K6833="SI"),"SI","NO")</f>
        <v>SI</v>
      </c>
      <c r="O6833" s="3" t="str">
        <f>IF(+OR(I6833="SI",L6833="SI"),"SI","NO")</f>
        <v>SI</v>
      </c>
    </row>
    <row r="6834" spans="1:15" x14ac:dyDescent="0.25">
      <c r="A6834" s="20" t="s">
        <v>4225</v>
      </c>
      <c r="B6834" s="1" t="s">
        <v>4103</v>
      </c>
      <c r="C6834" s="3">
        <v>6</v>
      </c>
      <c r="D6834" s="3" t="str">
        <f>VLOOKUP(Cobertura2021[[#This Row],['#Area]],S:T,2)</f>
        <v>Rural</v>
      </c>
      <c r="E6834" s="1" t="s">
        <v>4380</v>
      </c>
      <c r="F6834" s="3">
        <v>31</v>
      </c>
      <c r="G6834" s="27" t="s">
        <v>5320</v>
      </c>
      <c r="H6834" s="27" t="s">
        <v>5320</v>
      </c>
      <c r="I6834" s="27" t="s">
        <v>5320</v>
      </c>
      <c r="J6834" s="28" t="s">
        <v>21</v>
      </c>
      <c r="K6834" s="28" t="s">
        <v>21</v>
      </c>
      <c r="L6834" s="28" t="s">
        <v>21</v>
      </c>
      <c r="M6834" s="3" t="str">
        <f>IF(+OR(J6834="SI",G6834="SI"),"SI","NO")</f>
        <v>SI</v>
      </c>
      <c r="N6834" s="3" t="str">
        <f>IF(+OR(H6834="SI",K6834="SI"),"SI","NO")</f>
        <v>SI</v>
      </c>
      <c r="O6834" s="3" t="str">
        <f>IF(+OR(I6834="SI",L6834="SI"),"SI","NO")</f>
        <v>SI</v>
      </c>
    </row>
    <row r="6835" spans="1:15" x14ac:dyDescent="0.25">
      <c r="A6835" s="20" t="s">
        <v>3411</v>
      </c>
      <c r="B6835" s="1" t="s">
        <v>3850</v>
      </c>
      <c r="C6835" s="3">
        <v>6</v>
      </c>
      <c r="D6835" s="3" t="str">
        <f>VLOOKUP(Cobertura2021[[#This Row],['#Area]],S:T,2)</f>
        <v>Rural</v>
      </c>
      <c r="E6835" s="1" t="s">
        <v>175</v>
      </c>
      <c r="F6835" s="3">
        <v>21</v>
      </c>
      <c r="G6835" s="27" t="s">
        <v>3</v>
      </c>
      <c r="H6835" s="27" t="s">
        <v>3</v>
      </c>
      <c r="I6835" s="27" t="s">
        <v>3</v>
      </c>
      <c r="J6835" s="28" t="s">
        <v>21</v>
      </c>
      <c r="K6835" s="28" t="s">
        <v>20</v>
      </c>
      <c r="L6835" s="28" t="s">
        <v>20</v>
      </c>
      <c r="M6835" s="3" t="str">
        <f>IF(+OR(J6835="SI",G6835="SI"),"SI","NO")</f>
        <v>SI</v>
      </c>
      <c r="N6835" s="3" t="str">
        <f>IF(+OR(H6835="SI",K6835="SI"),"SI","NO")</f>
        <v>NO</v>
      </c>
      <c r="O6835" s="3" t="str">
        <f>IF(+OR(I6835="SI",L6835="SI"),"SI","NO")</f>
        <v>NO</v>
      </c>
    </row>
    <row r="6836" spans="1:15" x14ac:dyDescent="0.25">
      <c r="A6836" s="20" t="s">
        <v>4225</v>
      </c>
      <c r="B6836" s="1" t="s">
        <v>4330</v>
      </c>
      <c r="C6836" s="3">
        <v>6</v>
      </c>
      <c r="D6836" s="3" t="str">
        <f>VLOOKUP(Cobertura2021[[#This Row],['#Area]],S:T,2)</f>
        <v>Rural</v>
      </c>
      <c r="E6836" s="1" t="s">
        <v>754</v>
      </c>
      <c r="F6836" s="3">
        <v>112</v>
      </c>
      <c r="G6836" s="27" t="s">
        <v>5320</v>
      </c>
      <c r="H6836" s="27" t="s">
        <v>3</v>
      </c>
      <c r="I6836" s="27" t="s">
        <v>3</v>
      </c>
      <c r="J6836" s="28" t="s">
        <v>21</v>
      </c>
      <c r="K6836" s="28" t="s">
        <v>21</v>
      </c>
      <c r="L6836" s="28" t="s">
        <v>21</v>
      </c>
      <c r="M6836" s="3" t="str">
        <f>IF(+OR(J6836="SI",G6836="SI"),"SI","NO")</f>
        <v>SI</v>
      </c>
      <c r="N6836" s="3" t="str">
        <f>IF(+OR(H6836="SI",K6836="SI"),"SI","NO")</f>
        <v>SI</v>
      </c>
      <c r="O6836" s="3" t="str">
        <f>IF(+OR(I6836="SI",L6836="SI"),"SI","NO")</f>
        <v>SI</v>
      </c>
    </row>
    <row r="6837" spans="1:15" x14ac:dyDescent="0.25">
      <c r="A6837" s="20" t="s">
        <v>4225</v>
      </c>
      <c r="B6837" s="1" t="s">
        <v>4422</v>
      </c>
      <c r="C6837" s="3">
        <v>6</v>
      </c>
      <c r="D6837" s="3" t="str">
        <f>VLOOKUP(Cobertura2021[[#This Row],['#Area]],S:T,2)</f>
        <v>Rural</v>
      </c>
      <c r="E6837" s="1" t="s">
        <v>4431</v>
      </c>
      <c r="F6837" s="3">
        <v>27</v>
      </c>
      <c r="G6837" s="27" t="s">
        <v>5320</v>
      </c>
      <c r="H6837" s="27" t="s">
        <v>5320</v>
      </c>
      <c r="I6837" s="27" t="s">
        <v>5320</v>
      </c>
      <c r="J6837" s="28" t="s">
        <v>21</v>
      </c>
      <c r="K6837" s="28" t="s">
        <v>20</v>
      </c>
      <c r="L6837" s="28" t="s">
        <v>20</v>
      </c>
      <c r="M6837" s="3" t="str">
        <f>IF(+OR(J6837="SI",G6837="SI"),"SI","NO")</f>
        <v>SI</v>
      </c>
      <c r="N6837" s="3" t="str">
        <f>IF(+OR(H6837="SI",K6837="SI"),"SI","NO")</f>
        <v>SI</v>
      </c>
      <c r="O6837" s="3" t="str">
        <f>IF(+OR(I6837="SI",L6837="SI"),"SI","NO")</f>
        <v>SI</v>
      </c>
    </row>
    <row r="6838" spans="1:15" x14ac:dyDescent="0.25">
      <c r="A6838" s="20" t="s">
        <v>4225</v>
      </c>
      <c r="B6838" s="1" t="s">
        <v>4288</v>
      </c>
      <c r="C6838" s="3">
        <v>6</v>
      </c>
      <c r="D6838" s="3" t="str">
        <f>VLOOKUP(Cobertura2021[[#This Row],['#Area]],S:T,2)</f>
        <v>Rural</v>
      </c>
      <c r="E6838" s="1" t="s">
        <v>4297</v>
      </c>
      <c r="F6838" s="3">
        <v>332</v>
      </c>
      <c r="G6838" s="27" t="s">
        <v>5320</v>
      </c>
      <c r="H6838" s="27" t="s">
        <v>5320</v>
      </c>
      <c r="I6838" s="27" t="s">
        <v>5320</v>
      </c>
      <c r="J6838" s="28" t="s">
        <v>21</v>
      </c>
      <c r="K6838" s="28" t="s">
        <v>21</v>
      </c>
      <c r="L6838" s="28" t="s">
        <v>21</v>
      </c>
      <c r="M6838" s="3" t="str">
        <f>IF(+OR(J6838="SI",G6838="SI"),"SI","NO")</f>
        <v>SI</v>
      </c>
      <c r="N6838" s="3" t="str">
        <f>IF(+OR(H6838="SI",K6838="SI"),"SI","NO")</f>
        <v>SI</v>
      </c>
      <c r="O6838" s="3" t="str">
        <f>IF(+OR(I6838="SI",L6838="SI"),"SI","NO")</f>
        <v>SI</v>
      </c>
    </row>
    <row r="6839" spans="1:15" x14ac:dyDescent="0.25">
      <c r="A6839" s="20" t="s">
        <v>156</v>
      </c>
      <c r="B6839" s="1" t="s">
        <v>5243</v>
      </c>
      <c r="C6839" s="3">
        <v>6</v>
      </c>
      <c r="D6839" s="3" t="str">
        <f>VLOOKUP(Cobertura2021[[#This Row],['#Area]],S:T,2)</f>
        <v>Rural</v>
      </c>
      <c r="E6839" s="1" t="s">
        <v>175</v>
      </c>
      <c r="F6839" s="3">
        <v>99</v>
      </c>
      <c r="G6839" s="27" t="s">
        <v>5320</v>
      </c>
      <c r="H6839" s="27" t="s">
        <v>3</v>
      </c>
      <c r="I6839" s="27" t="s">
        <v>3</v>
      </c>
      <c r="J6839" s="28" t="s">
        <v>21</v>
      </c>
      <c r="K6839" s="28" t="s">
        <v>21</v>
      </c>
      <c r="L6839" s="28" t="s">
        <v>20</v>
      </c>
      <c r="M6839" s="3" t="str">
        <f>IF(+OR(J6839="SI",G6839="SI"),"SI","NO")</f>
        <v>SI</v>
      </c>
      <c r="N6839" s="3" t="str">
        <f>IF(+OR(H6839="SI",K6839="SI"),"SI","NO")</f>
        <v>SI</v>
      </c>
      <c r="O6839" s="3" t="str">
        <f>IF(+OR(I6839="SI",L6839="SI"),"SI","NO")</f>
        <v>NO</v>
      </c>
    </row>
    <row r="6840" spans="1:15" x14ac:dyDescent="0.25">
      <c r="A6840" s="20" t="s">
        <v>156</v>
      </c>
      <c r="B6840" s="1" t="s">
        <v>1787</v>
      </c>
      <c r="C6840" s="3">
        <v>6</v>
      </c>
      <c r="D6840" s="3" t="str">
        <f>VLOOKUP(Cobertura2021[[#This Row],['#Area]],S:T,2)</f>
        <v>Rural</v>
      </c>
      <c r="E6840" s="1" t="s">
        <v>175</v>
      </c>
      <c r="F6840" s="3">
        <v>33</v>
      </c>
      <c r="G6840" s="27" t="s">
        <v>5320</v>
      </c>
      <c r="H6840" s="27" t="s">
        <v>3</v>
      </c>
      <c r="I6840" s="27" t="s">
        <v>3</v>
      </c>
      <c r="J6840" s="28" t="s">
        <v>21</v>
      </c>
      <c r="K6840" s="28" t="s">
        <v>21</v>
      </c>
      <c r="L6840" s="28" t="s">
        <v>20</v>
      </c>
      <c r="M6840" s="3" t="str">
        <f>IF(+OR(J6840="SI",G6840="SI"),"SI","NO")</f>
        <v>SI</v>
      </c>
      <c r="N6840" s="3" t="str">
        <f>IF(+OR(H6840="SI",K6840="SI"),"SI","NO")</f>
        <v>SI</v>
      </c>
      <c r="O6840" s="3" t="str">
        <f>IF(+OR(I6840="SI",L6840="SI"),"SI","NO")</f>
        <v>NO</v>
      </c>
    </row>
    <row r="6841" spans="1:15" x14ac:dyDescent="0.25">
      <c r="A6841" s="20" t="s">
        <v>4225</v>
      </c>
      <c r="B6841" s="1" t="s">
        <v>4248</v>
      </c>
      <c r="C6841" s="3">
        <v>6</v>
      </c>
      <c r="D6841" s="3" t="str">
        <f>VLOOKUP(Cobertura2021[[#This Row],['#Area]],S:T,2)</f>
        <v>Rural</v>
      </c>
      <c r="E6841" s="1" t="s">
        <v>4260</v>
      </c>
      <c r="F6841" s="3">
        <v>100</v>
      </c>
      <c r="G6841" s="27" t="s">
        <v>5320</v>
      </c>
      <c r="H6841" s="27" t="s">
        <v>5320</v>
      </c>
      <c r="I6841" s="27" t="s">
        <v>5320</v>
      </c>
      <c r="J6841" s="28" t="s">
        <v>21</v>
      </c>
      <c r="K6841" s="28" t="s">
        <v>20</v>
      </c>
      <c r="L6841" s="28" t="s">
        <v>20</v>
      </c>
      <c r="M6841" s="3" t="str">
        <f>IF(+OR(J6841="SI",G6841="SI"),"SI","NO")</f>
        <v>SI</v>
      </c>
      <c r="N6841" s="3" t="str">
        <f>IF(+OR(H6841="SI",K6841="SI"),"SI","NO")</f>
        <v>SI</v>
      </c>
      <c r="O6841" s="3" t="str">
        <f>IF(+OR(I6841="SI",L6841="SI"),"SI","NO")</f>
        <v>SI</v>
      </c>
    </row>
    <row r="6842" spans="1:15" x14ac:dyDescent="0.25">
      <c r="A6842" s="20" t="s">
        <v>4225</v>
      </c>
      <c r="B6842" s="1" t="s">
        <v>4248</v>
      </c>
      <c r="C6842" s="3">
        <v>6</v>
      </c>
      <c r="D6842" s="3" t="str">
        <f>VLOOKUP(Cobertura2021[[#This Row],['#Area]],S:T,2)</f>
        <v>Rural</v>
      </c>
      <c r="E6842" s="1" t="s">
        <v>4261</v>
      </c>
      <c r="F6842" s="3">
        <v>158</v>
      </c>
      <c r="G6842" s="27" t="s">
        <v>5320</v>
      </c>
      <c r="H6842" s="27" t="s">
        <v>5320</v>
      </c>
      <c r="I6842" s="27" t="s">
        <v>5320</v>
      </c>
      <c r="J6842" s="28" t="s">
        <v>21</v>
      </c>
      <c r="K6842" s="28" t="s">
        <v>20</v>
      </c>
      <c r="L6842" s="28" t="s">
        <v>20</v>
      </c>
      <c r="M6842" s="3" t="str">
        <f>IF(+OR(J6842="SI",G6842="SI"),"SI","NO")</f>
        <v>SI</v>
      </c>
      <c r="N6842" s="3" t="str">
        <f>IF(+OR(H6842="SI",K6842="SI"),"SI","NO")</f>
        <v>SI</v>
      </c>
      <c r="O6842" s="3" t="str">
        <f>IF(+OR(I6842="SI",L6842="SI"),"SI","NO")</f>
        <v>SI</v>
      </c>
    </row>
    <row r="6843" spans="1:15" hidden="1" x14ac:dyDescent="0.25">
      <c r="A6843" s="20" t="s">
        <v>4225</v>
      </c>
      <c r="B6843" s="1" t="s">
        <v>4103</v>
      </c>
      <c r="C6843" s="3">
        <v>1</v>
      </c>
      <c r="D6843" s="3" t="e">
        <f>VLOOKUP(Cobertura2021[[#This Row],['#Area]],S:T,2)</f>
        <v>#N/A</v>
      </c>
      <c r="E6843" s="1" t="s">
        <v>4378</v>
      </c>
      <c r="F6843" s="3">
        <v>66</v>
      </c>
      <c r="G6843" s="27" t="s">
        <v>5320</v>
      </c>
      <c r="H6843" s="27" t="s">
        <v>5320</v>
      </c>
      <c r="I6843" s="27" t="s">
        <v>5320</v>
      </c>
      <c r="J6843" s="28" t="s">
        <v>21</v>
      </c>
      <c r="K6843" s="28" t="s">
        <v>21</v>
      </c>
      <c r="L6843" s="28" t="s">
        <v>21</v>
      </c>
      <c r="M6843" s="3" t="str">
        <f>IF(+OR(J6843="SI",G6843="SI"),"SI","NO")</f>
        <v>SI</v>
      </c>
      <c r="N6843" s="3" t="str">
        <f>IF(+OR(H6843="SI",K6843="SI"),"SI","NO")</f>
        <v>SI</v>
      </c>
      <c r="O6843" s="3" t="str">
        <f>IF(+OR(I6843="SI",L6843="SI"),"SI","NO")</f>
        <v>SI</v>
      </c>
    </row>
    <row r="6844" spans="1:15" x14ac:dyDescent="0.25">
      <c r="A6844" s="20" t="s">
        <v>4225</v>
      </c>
      <c r="B6844" s="1" t="s">
        <v>4103</v>
      </c>
      <c r="C6844" s="3">
        <v>6</v>
      </c>
      <c r="D6844" s="3" t="str">
        <f>VLOOKUP(Cobertura2021[[#This Row],['#Area]],S:T,2)</f>
        <v>Rural</v>
      </c>
      <c r="E6844" s="1" t="s">
        <v>4378</v>
      </c>
      <c r="F6844" s="3">
        <v>47</v>
      </c>
      <c r="G6844" s="27" t="s">
        <v>5320</v>
      </c>
      <c r="H6844" s="27" t="s">
        <v>5320</v>
      </c>
      <c r="I6844" s="27" t="s">
        <v>5320</v>
      </c>
      <c r="J6844" s="28" t="s">
        <v>21</v>
      </c>
      <c r="K6844" s="28" t="s">
        <v>21</v>
      </c>
      <c r="L6844" s="28" t="s">
        <v>21</v>
      </c>
      <c r="M6844" s="3" t="str">
        <f>IF(+OR(J6844="SI",G6844="SI"),"SI","NO")</f>
        <v>SI</v>
      </c>
      <c r="N6844" s="3" t="str">
        <f>IF(+OR(H6844="SI",K6844="SI"),"SI","NO")</f>
        <v>SI</v>
      </c>
      <c r="O6844" s="3" t="str">
        <f>IF(+OR(I6844="SI",L6844="SI"),"SI","NO")</f>
        <v>SI</v>
      </c>
    </row>
    <row r="6845" spans="1:15" x14ac:dyDescent="0.25">
      <c r="A6845" s="20" t="s">
        <v>4225</v>
      </c>
      <c r="B6845" s="1" t="s">
        <v>4103</v>
      </c>
      <c r="C6845" s="3">
        <v>6</v>
      </c>
      <c r="D6845" s="3" t="str">
        <f>VLOOKUP(Cobertura2021[[#This Row],['#Area]],S:T,2)</f>
        <v>Rural</v>
      </c>
      <c r="E6845" s="1" t="s">
        <v>752</v>
      </c>
      <c r="F6845" s="3">
        <v>274</v>
      </c>
      <c r="G6845" s="27" t="s">
        <v>5320</v>
      </c>
      <c r="H6845" s="27" t="s">
        <v>5320</v>
      </c>
      <c r="I6845" s="27" t="s">
        <v>5320</v>
      </c>
      <c r="J6845" s="28" t="s">
        <v>21</v>
      </c>
      <c r="K6845" s="28" t="s">
        <v>20</v>
      </c>
      <c r="L6845" s="28" t="s">
        <v>20</v>
      </c>
      <c r="M6845" s="3" t="str">
        <f>IF(+OR(J6845="SI",G6845="SI"),"SI","NO")</f>
        <v>SI</v>
      </c>
      <c r="N6845" s="3" t="str">
        <f>IF(+OR(H6845="SI",K6845="SI"),"SI","NO")</f>
        <v>SI</v>
      </c>
      <c r="O6845" s="3" t="str">
        <f>IF(+OR(I6845="SI",L6845="SI"),"SI","NO")</f>
        <v>SI</v>
      </c>
    </row>
    <row r="6846" spans="1:15" x14ac:dyDescent="0.25">
      <c r="A6846" s="20" t="s">
        <v>4225</v>
      </c>
      <c r="B6846" s="1" t="s">
        <v>4351</v>
      </c>
      <c r="C6846" s="3">
        <v>6</v>
      </c>
      <c r="D6846" s="3" t="str">
        <f>VLOOKUP(Cobertura2021[[#This Row],['#Area]],S:T,2)</f>
        <v>Rural</v>
      </c>
      <c r="E6846" s="1" t="s">
        <v>4353</v>
      </c>
      <c r="F6846" s="3">
        <v>110</v>
      </c>
      <c r="G6846" s="27" t="s">
        <v>5320</v>
      </c>
      <c r="H6846" s="27" t="s">
        <v>5320</v>
      </c>
      <c r="I6846" s="27" t="s">
        <v>5320</v>
      </c>
      <c r="J6846" s="28" t="s">
        <v>21</v>
      </c>
      <c r="K6846" s="28" t="s">
        <v>21</v>
      </c>
      <c r="L6846" s="28" t="s">
        <v>20</v>
      </c>
      <c r="M6846" s="3" t="str">
        <f>IF(+OR(J6846="SI",G6846="SI"),"SI","NO")</f>
        <v>SI</v>
      </c>
      <c r="N6846" s="3" t="str">
        <f>IF(+OR(H6846="SI",K6846="SI"),"SI","NO")</f>
        <v>SI</v>
      </c>
      <c r="O6846" s="3" t="str">
        <f>IF(+OR(I6846="SI",L6846="SI"),"SI","NO")</f>
        <v>SI</v>
      </c>
    </row>
    <row r="6847" spans="1:15" x14ac:dyDescent="0.25">
      <c r="A6847" s="20" t="s">
        <v>4225</v>
      </c>
      <c r="B6847" s="1" t="s">
        <v>4351</v>
      </c>
      <c r="C6847" s="3">
        <v>6</v>
      </c>
      <c r="D6847" s="3" t="str">
        <f>VLOOKUP(Cobertura2021[[#This Row],['#Area]],S:T,2)</f>
        <v>Rural</v>
      </c>
      <c r="E6847" s="1" t="s">
        <v>124</v>
      </c>
      <c r="F6847" s="3">
        <v>37</v>
      </c>
      <c r="G6847" s="27" t="s">
        <v>5320</v>
      </c>
      <c r="H6847" s="27" t="s">
        <v>5320</v>
      </c>
      <c r="I6847" s="27" t="s">
        <v>5320</v>
      </c>
      <c r="J6847" s="28" t="s">
        <v>21</v>
      </c>
      <c r="K6847" s="28" t="s">
        <v>21</v>
      </c>
      <c r="L6847" s="28" t="s">
        <v>20</v>
      </c>
      <c r="M6847" s="3" t="str">
        <f>IF(+OR(J6847="SI",G6847="SI"),"SI","NO")</f>
        <v>SI</v>
      </c>
      <c r="N6847" s="3" t="str">
        <f>IF(+OR(H6847="SI",K6847="SI"),"SI","NO")</f>
        <v>SI</v>
      </c>
      <c r="O6847" s="3" t="str">
        <f>IF(+OR(I6847="SI",L6847="SI"),"SI","NO")</f>
        <v>SI</v>
      </c>
    </row>
    <row r="6848" spans="1:15" x14ac:dyDescent="0.25">
      <c r="A6848" s="20" t="s">
        <v>4225</v>
      </c>
      <c r="B6848" s="1" t="s">
        <v>4338</v>
      </c>
      <c r="C6848" s="3">
        <v>6</v>
      </c>
      <c r="D6848" s="3" t="str">
        <f>VLOOKUP(Cobertura2021[[#This Row],['#Area]],S:T,2)</f>
        <v>Rural</v>
      </c>
      <c r="E6848" s="1" t="s">
        <v>2302</v>
      </c>
      <c r="F6848" s="3">
        <v>67</v>
      </c>
      <c r="G6848" s="27" t="s">
        <v>5320</v>
      </c>
      <c r="H6848" s="27" t="s">
        <v>5320</v>
      </c>
      <c r="I6848" s="27" t="s">
        <v>5320</v>
      </c>
      <c r="J6848" s="28" t="s">
        <v>21</v>
      </c>
      <c r="K6848" s="28" t="s">
        <v>21</v>
      </c>
      <c r="L6848" s="28" t="s">
        <v>20</v>
      </c>
      <c r="M6848" s="3" t="str">
        <f>IF(+OR(J6848="SI",G6848="SI"),"SI","NO")</f>
        <v>SI</v>
      </c>
      <c r="N6848" s="3" t="str">
        <f>IF(+OR(H6848="SI",K6848="SI"),"SI","NO")</f>
        <v>SI</v>
      </c>
      <c r="O6848" s="3" t="str">
        <f>IF(+OR(I6848="SI",L6848="SI"),"SI","NO")</f>
        <v>SI</v>
      </c>
    </row>
    <row r="6849" spans="1:15" x14ac:dyDescent="0.25">
      <c r="A6849" s="20" t="s">
        <v>4225</v>
      </c>
      <c r="B6849" s="1" t="s">
        <v>4316</v>
      </c>
      <c r="C6849" s="3">
        <v>6</v>
      </c>
      <c r="D6849" s="3" t="str">
        <f>VLOOKUP(Cobertura2021[[#This Row],['#Area]],S:T,2)</f>
        <v>Rural</v>
      </c>
      <c r="E6849" s="1" t="s">
        <v>4327</v>
      </c>
      <c r="F6849" s="3">
        <v>61</v>
      </c>
      <c r="G6849" s="27" t="s">
        <v>5320</v>
      </c>
      <c r="H6849" s="27" t="s">
        <v>5320</v>
      </c>
      <c r="I6849" s="27" t="s">
        <v>5320</v>
      </c>
      <c r="J6849" s="28" t="s">
        <v>21</v>
      </c>
      <c r="K6849" s="28" t="s">
        <v>21</v>
      </c>
      <c r="L6849" s="28" t="s">
        <v>20</v>
      </c>
      <c r="M6849" s="3" t="str">
        <f>IF(+OR(J6849="SI",G6849="SI"),"SI","NO")</f>
        <v>SI</v>
      </c>
      <c r="N6849" s="3" t="str">
        <f>IF(+OR(H6849="SI",K6849="SI"),"SI","NO")</f>
        <v>SI</v>
      </c>
      <c r="O6849" s="3" t="str">
        <f>IF(+OR(I6849="SI",L6849="SI"),"SI","NO")</f>
        <v>SI</v>
      </c>
    </row>
    <row r="6850" spans="1:15" x14ac:dyDescent="0.25">
      <c r="A6850" s="20" t="s">
        <v>4225</v>
      </c>
      <c r="B6850" s="1" t="s">
        <v>4304</v>
      </c>
      <c r="C6850" s="3">
        <v>6</v>
      </c>
      <c r="D6850" s="3" t="str">
        <f>VLOOKUP(Cobertura2021[[#This Row],['#Area]],S:T,2)</f>
        <v>Rural</v>
      </c>
      <c r="E6850" s="1" t="s">
        <v>2977</v>
      </c>
      <c r="F6850" s="3">
        <v>45</v>
      </c>
      <c r="G6850" s="27" t="s">
        <v>5320</v>
      </c>
      <c r="H6850" s="27" t="s">
        <v>5320</v>
      </c>
      <c r="I6850" s="27" t="s">
        <v>5320</v>
      </c>
      <c r="J6850" s="28" t="s">
        <v>21</v>
      </c>
      <c r="K6850" s="28" t="s">
        <v>21</v>
      </c>
      <c r="L6850" s="28" t="s">
        <v>21</v>
      </c>
      <c r="M6850" s="3" t="str">
        <f>IF(+OR(J6850="SI",G6850="SI"),"SI","NO")</f>
        <v>SI</v>
      </c>
      <c r="N6850" s="3" t="str">
        <f>IF(+OR(H6850="SI",K6850="SI"),"SI","NO")</f>
        <v>SI</v>
      </c>
      <c r="O6850" s="3" t="str">
        <f>IF(+OR(I6850="SI",L6850="SI"),"SI","NO")</f>
        <v>SI</v>
      </c>
    </row>
    <row r="6851" spans="1:15" x14ac:dyDescent="0.25">
      <c r="A6851" s="20" t="s">
        <v>4225</v>
      </c>
      <c r="B6851" s="1" t="s">
        <v>4316</v>
      </c>
      <c r="C6851" s="3">
        <v>6</v>
      </c>
      <c r="D6851" s="3" t="str">
        <f>VLOOKUP(Cobertura2021[[#This Row],['#Area]],S:T,2)</f>
        <v>Rural</v>
      </c>
      <c r="E6851" s="1" t="s">
        <v>2976</v>
      </c>
      <c r="F6851" s="3">
        <v>95</v>
      </c>
      <c r="G6851" s="27" t="s">
        <v>5320</v>
      </c>
      <c r="H6851" s="27" t="s">
        <v>5320</v>
      </c>
      <c r="I6851" s="27" t="s">
        <v>5320</v>
      </c>
      <c r="J6851" s="28" t="s">
        <v>21</v>
      </c>
      <c r="K6851" s="28" t="s">
        <v>20</v>
      </c>
      <c r="L6851" s="28" t="s">
        <v>20</v>
      </c>
      <c r="M6851" s="3" t="str">
        <f>IF(+OR(J6851="SI",G6851="SI"),"SI","NO")</f>
        <v>SI</v>
      </c>
      <c r="N6851" s="3" t="str">
        <f>IF(+OR(H6851="SI",K6851="SI"),"SI","NO")</f>
        <v>SI</v>
      </c>
      <c r="O6851" s="3" t="str">
        <f>IF(+OR(I6851="SI",L6851="SI"),"SI","NO")</f>
        <v>SI</v>
      </c>
    </row>
    <row r="6852" spans="1:15" x14ac:dyDescent="0.25">
      <c r="A6852" s="20" t="s">
        <v>4433</v>
      </c>
      <c r="B6852" s="1" t="s">
        <v>4557</v>
      </c>
      <c r="C6852" s="3">
        <v>6</v>
      </c>
      <c r="D6852" s="3" t="str">
        <f>VLOOKUP(Cobertura2021[[#This Row],['#Area]],S:T,2)</f>
        <v>Rural</v>
      </c>
      <c r="E6852" s="1" t="s">
        <v>539</v>
      </c>
      <c r="F6852" s="3">
        <v>99</v>
      </c>
      <c r="G6852" s="27" t="s">
        <v>5320</v>
      </c>
      <c r="H6852" s="27" t="s">
        <v>3</v>
      </c>
      <c r="I6852" s="27" t="s">
        <v>3</v>
      </c>
      <c r="J6852" s="28" t="s">
        <v>21</v>
      </c>
      <c r="K6852" s="28" t="s">
        <v>20</v>
      </c>
      <c r="L6852" s="28" t="s">
        <v>20</v>
      </c>
      <c r="M6852" s="3" t="str">
        <f>IF(+OR(J6852="SI",G6852="SI"),"SI","NO")</f>
        <v>SI</v>
      </c>
      <c r="N6852" s="3" t="str">
        <f>IF(+OR(H6852="SI",K6852="SI"),"SI","NO")</f>
        <v>NO</v>
      </c>
      <c r="O6852" s="3" t="str">
        <f>IF(+OR(I6852="SI",L6852="SI"),"SI","NO")</f>
        <v>NO</v>
      </c>
    </row>
    <row r="6853" spans="1:15" x14ac:dyDescent="0.25">
      <c r="A6853" s="20" t="s">
        <v>4225</v>
      </c>
      <c r="B6853" s="1" t="s">
        <v>4351</v>
      </c>
      <c r="C6853" s="3">
        <v>6</v>
      </c>
      <c r="D6853" s="3" t="str">
        <f>VLOOKUP(Cobertura2021[[#This Row],['#Area]],S:T,2)</f>
        <v>Rural</v>
      </c>
      <c r="E6853" s="1" t="s">
        <v>2976</v>
      </c>
      <c r="F6853" s="3">
        <v>9</v>
      </c>
      <c r="G6853" s="27" t="s">
        <v>5320</v>
      </c>
      <c r="H6853" s="27" t="s">
        <v>5320</v>
      </c>
      <c r="I6853" s="27" t="s">
        <v>5320</v>
      </c>
      <c r="J6853" s="28" t="s">
        <v>21</v>
      </c>
      <c r="K6853" s="28" t="s">
        <v>20</v>
      </c>
      <c r="L6853" s="28" t="s">
        <v>20</v>
      </c>
      <c r="M6853" s="3" t="str">
        <f>IF(+OR(J6853="SI",G6853="SI"),"SI","NO")</f>
        <v>SI</v>
      </c>
      <c r="N6853" s="3" t="str">
        <f>IF(+OR(H6853="SI",K6853="SI"),"SI","NO")</f>
        <v>SI</v>
      </c>
      <c r="O6853" s="3" t="str">
        <f>IF(+OR(I6853="SI",L6853="SI"),"SI","NO")</f>
        <v>SI</v>
      </c>
    </row>
    <row r="6854" spans="1:15" x14ac:dyDescent="0.25">
      <c r="A6854" s="20" t="s">
        <v>4225</v>
      </c>
      <c r="B6854" s="1" t="s">
        <v>86</v>
      </c>
      <c r="C6854" s="3">
        <v>6</v>
      </c>
      <c r="D6854" s="3" t="str">
        <f>VLOOKUP(Cobertura2021[[#This Row],['#Area]],S:T,2)</f>
        <v>Rural</v>
      </c>
      <c r="E6854" s="1" t="s">
        <v>2960</v>
      </c>
      <c r="F6854" s="3">
        <v>55</v>
      </c>
      <c r="G6854" s="27" t="s">
        <v>5320</v>
      </c>
      <c r="H6854" s="27" t="s">
        <v>5320</v>
      </c>
      <c r="I6854" s="27" t="s">
        <v>5320</v>
      </c>
      <c r="J6854" s="28" t="s">
        <v>20</v>
      </c>
      <c r="K6854" s="28" t="s">
        <v>20</v>
      </c>
      <c r="L6854" s="28" t="s">
        <v>20</v>
      </c>
      <c r="M6854" s="3" t="str">
        <f>IF(+OR(J6854="SI",G6854="SI"),"SI","NO")</f>
        <v>SI</v>
      </c>
      <c r="N6854" s="3" t="str">
        <f>IF(+OR(H6854="SI",K6854="SI"),"SI","NO")</f>
        <v>SI</v>
      </c>
      <c r="O6854" s="3" t="str">
        <f>IF(+OR(I6854="SI",L6854="SI"),"SI","NO")</f>
        <v>SI</v>
      </c>
    </row>
    <row r="6855" spans="1:15" x14ac:dyDescent="0.25">
      <c r="A6855" s="20" t="s">
        <v>635</v>
      </c>
      <c r="B6855" s="1" t="s">
        <v>636</v>
      </c>
      <c r="C6855" s="3">
        <v>6</v>
      </c>
      <c r="D6855" s="3" t="str">
        <f>VLOOKUP(Cobertura2021[[#This Row],['#Area]],S:T,2)</f>
        <v>Rural</v>
      </c>
      <c r="E6855" s="1" t="s">
        <v>138</v>
      </c>
      <c r="F6855" s="3">
        <v>572</v>
      </c>
      <c r="G6855" s="27" t="s">
        <v>5320</v>
      </c>
      <c r="H6855" s="27" t="s">
        <v>3</v>
      </c>
      <c r="I6855" s="27" t="s">
        <v>3</v>
      </c>
      <c r="J6855" s="28" t="s">
        <v>21</v>
      </c>
      <c r="K6855" s="28" t="s">
        <v>21</v>
      </c>
      <c r="L6855" s="28" t="s">
        <v>20</v>
      </c>
      <c r="M6855" s="3" t="str">
        <f>IF(+OR(J6855="SI",G6855="SI"),"SI","NO")</f>
        <v>SI</v>
      </c>
      <c r="N6855" s="3" t="str">
        <f>IF(+OR(H6855="SI",K6855="SI"),"SI","NO")</f>
        <v>SI</v>
      </c>
      <c r="O6855" s="3" t="str">
        <f>IF(+OR(I6855="SI",L6855="SI"),"SI","NO")</f>
        <v>NO</v>
      </c>
    </row>
    <row r="6856" spans="1:15" x14ac:dyDescent="0.25">
      <c r="A6856" s="20" t="s">
        <v>4225</v>
      </c>
      <c r="B6856" s="1" t="s">
        <v>4338</v>
      </c>
      <c r="C6856" s="3">
        <v>6</v>
      </c>
      <c r="D6856" s="3" t="str">
        <f>VLOOKUP(Cobertura2021[[#This Row],['#Area]],S:T,2)</f>
        <v>Rural</v>
      </c>
      <c r="E6856" s="1" t="s">
        <v>2960</v>
      </c>
      <c r="F6856" s="3">
        <v>480</v>
      </c>
      <c r="G6856" s="27" t="s">
        <v>5320</v>
      </c>
      <c r="H6856" s="27" t="s">
        <v>5320</v>
      </c>
      <c r="I6856" s="27" t="s">
        <v>5320</v>
      </c>
      <c r="J6856" s="28" t="s">
        <v>21</v>
      </c>
      <c r="K6856" s="28" t="s">
        <v>21</v>
      </c>
      <c r="L6856" s="28" t="s">
        <v>20</v>
      </c>
      <c r="M6856" s="3" t="str">
        <f>IF(+OR(J6856="SI",G6856="SI"),"SI","NO")</f>
        <v>SI</v>
      </c>
      <c r="N6856" s="3" t="str">
        <f>IF(+OR(H6856="SI",K6856="SI"),"SI","NO")</f>
        <v>SI</v>
      </c>
      <c r="O6856" s="3" t="str">
        <f>IF(+OR(I6856="SI",L6856="SI"),"SI","NO")</f>
        <v>SI</v>
      </c>
    </row>
    <row r="6857" spans="1:15" x14ac:dyDescent="0.25">
      <c r="A6857" s="20" t="s">
        <v>4225</v>
      </c>
      <c r="B6857" s="1" t="s">
        <v>4316</v>
      </c>
      <c r="C6857" s="3">
        <v>6</v>
      </c>
      <c r="D6857" s="3" t="str">
        <f>VLOOKUP(Cobertura2021[[#This Row],['#Area]],S:T,2)</f>
        <v>Rural</v>
      </c>
      <c r="E6857" s="1" t="s">
        <v>3209</v>
      </c>
      <c r="F6857" s="3">
        <v>81</v>
      </c>
      <c r="G6857" s="27" t="s">
        <v>5320</v>
      </c>
      <c r="H6857" s="27" t="s">
        <v>3</v>
      </c>
      <c r="I6857" s="27" t="s">
        <v>3</v>
      </c>
      <c r="J6857" s="28" t="s">
        <v>21</v>
      </c>
      <c r="K6857" s="28" t="s">
        <v>21</v>
      </c>
      <c r="L6857" s="28" t="s">
        <v>21</v>
      </c>
      <c r="M6857" s="3" t="str">
        <f>IF(+OR(J6857="SI",G6857="SI"),"SI","NO")</f>
        <v>SI</v>
      </c>
      <c r="N6857" s="3" t="str">
        <f>IF(+OR(H6857="SI",K6857="SI"),"SI","NO")</f>
        <v>SI</v>
      </c>
      <c r="O6857" s="3" t="str">
        <f>IF(+OR(I6857="SI",L6857="SI"),"SI","NO")</f>
        <v>SI</v>
      </c>
    </row>
    <row r="6858" spans="1:15" x14ac:dyDescent="0.25">
      <c r="A6858" s="20" t="s">
        <v>4225</v>
      </c>
      <c r="B6858" s="1" t="s">
        <v>4316</v>
      </c>
      <c r="C6858" s="3">
        <v>6</v>
      </c>
      <c r="D6858" s="3" t="str">
        <f>VLOOKUP(Cobertura2021[[#This Row],['#Area]],S:T,2)</f>
        <v>Rural</v>
      </c>
      <c r="E6858" s="1" t="s">
        <v>1921</v>
      </c>
      <c r="F6858" s="3">
        <v>54</v>
      </c>
      <c r="G6858" s="27" t="s">
        <v>5320</v>
      </c>
      <c r="H6858" s="27" t="s">
        <v>5320</v>
      </c>
      <c r="I6858" s="27" t="s">
        <v>5320</v>
      </c>
      <c r="J6858" s="28" t="s">
        <v>20</v>
      </c>
      <c r="K6858" s="28" t="s">
        <v>20</v>
      </c>
      <c r="L6858" s="28" t="s">
        <v>20</v>
      </c>
      <c r="M6858" s="3" t="str">
        <f>IF(+OR(J6858="SI",G6858="SI"),"SI","NO")</f>
        <v>SI</v>
      </c>
      <c r="N6858" s="3" t="str">
        <f>IF(+OR(H6858="SI",K6858="SI"),"SI","NO")</f>
        <v>SI</v>
      </c>
      <c r="O6858" s="3" t="str">
        <f>IF(+OR(I6858="SI",L6858="SI"),"SI","NO")</f>
        <v>SI</v>
      </c>
    </row>
    <row r="6859" spans="1:15" hidden="1" x14ac:dyDescent="0.25">
      <c r="A6859" s="20" t="s">
        <v>4225</v>
      </c>
      <c r="B6859" s="1" t="s">
        <v>4288</v>
      </c>
      <c r="C6859" s="3">
        <v>1</v>
      </c>
      <c r="D6859" s="3" t="e">
        <f>VLOOKUP(Cobertura2021[[#This Row],['#Area]],S:T,2)</f>
        <v>#N/A</v>
      </c>
      <c r="E6859" s="1" t="s">
        <v>6</v>
      </c>
      <c r="F6859" s="3">
        <v>210</v>
      </c>
      <c r="G6859" s="27" t="s">
        <v>5320</v>
      </c>
      <c r="H6859" s="27" t="s">
        <v>5320</v>
      </c>
      <c r="I6859" s="27" t="s">
        <v>5320</v>
      </c>
      <c r="J6859" s="28" t="s">
        <v>21</v>
      </c>
      <c r="K6859" s="28" t="s">
        <v>21</v>
      </c>
      <c r="L6859" s="28" t="s">
        <v>21</v>
      </c>
      <c r="M6859" s="3" t="str">
        <f>IF(+OR(J6859="SI",G6859="SI"),"SI","NO")</f>
        <v>SI</v>
      </c>
      <c r="N6859" s="3" t="str">
        <f>IF(+OR(H6859="SI",K6859="SI"),"SI","NO")</f>
        <v>SI</v>
      </c>
      <c r="O6859" s="3" t="str">
        <f>IF(+OR(I6859="SI",L6859="SI"),"SI","NO")</f>
        <v>SI</v>
      </c>
    </row>
    <row r="6860" spans="1:15" x14ac:dyDescent="0.25">
      <c r="A6860" s="20" t="s">
        <v>4225</v>
      </c>
      <c r="B6860" s="1" t="s">
        <v>4288</v>
      </c>
      <c r="C6860" s="3">
        <v>6</v>
      </c>
      <c r="D6860" s="3" t="str">
        <f>VLOOKUP(Cobertura2021[[#This Row],['#Area]],S:T,2)</f>
        <v>Rural</v>
      </c>
      <c r="E6860" s="1" t="s">
        <v>6</v>
      </c>
      <c r="F6860" s="3">
        <v>140</v>
      </c>
      <c r="G6860" s="27" t="s">
        <v>5320</v>
      </c>
      <c r="H6860" s="27" t="s">
        <v>5320</v>
      </c>
      <c r="I6860" s="27" t="s">
        <v>5320</v>
      </c>
      <c r="J6860" s="28" t="s">
        <v>21</v>
      </c>
      <c r="K6860" s="28" t="s">
        <v>21</v>
      </c>
      <c r="L6860" s="28" t="s">
        <v>21</v>
      </c>
      <c r="M6860" s="3" t="str">
        <f>IF(+OR(J6860="SI",G6860="SI"),"SI","NO")</f>
        <v>SI</v>
      </c>
      <c r="N6860" s="3" t="str">
        <f>IF(+OR(H6860="SI",K6860="SI"),"SI","NO")</f>
        <v>SI</v>
      </c>
      <c r="O6860" s="3" t="str">
        <f>IF(+OR(I6860="SI",L6860="SI"),"SI","NO")</f>
        <v>SI</v>
      </c>
    </row>
    <row r="6861" spans="1:15" hidden="1" x14ac:dyDescent="0.25">
      <c r="A6861" s="20" t="s">
        <v>4225</v>
      </c>
      <c r="B6861" s="1" t="s">
        <v>86</v>
      </c>
      <c r="C6861" s="3">
        <v>1</v>
      </c>
      <c r="D6861" s="3" t="e">
        <f>VLOOKUP(Cobertura2021[[#This Row],['#Area]],S:T,2)</f>
        <v>#N/A</v>
      </c>
      <c r="E6861" s="1" t="s">
        <v>6</v>
      </c>
      <c r="F6861" s="3">
        <v>104</v>
      </c>
      <c r="G6861" s="27" t="s">
        <v>5320</v>
      </c>
      <c r="H6861" s="27" t="s">
        <v>5320</v>
      </c>
      <c r="I6861" s="27" t="s">
        <v>5320</v>
      </c>
      <c r="J6861" s="28" t="s">
        <v>21</v>
      </c>
      <c r="K6861" s="28" t="s">
        <v>21</v>
      </c>
      <c r="L6861" s="28" t="s">
        <v>21</v>
      </c>
      <c r="M6861" s="3" t="str">
        <f>IF(+OR(J6861="SI",G6861="SI"),"SI","NO")</f>
        <v>SI</v>
      </c>
      <c r="N6861" s="3" t="str">
        <f>IF(+OR(H6861="SI",K6861="SI"),"SI","NO")</f>
        <v>SI</v>
      </c>
      <c r="O6861" s="3" t="str">
        <f>IF(+OR(I6861="SI",L6861="SI"),"SI","NO")</f>
        <v>SI</v>
      </c>
    </row>
    <row r="6862" spans="1:15" hidden="1" x14ac:dyDescent="0.25">
      <c r="A6862" s="20" t="s">
        <v>4225</v>
      </c>
      <c r="B6862" s="1" t="s">
        <v>4316</v>
      </c>
      <c r="C6862" s="3">
        <v>1</v>
      </c>
      <c r="D6862" s="3" t="e">
        <f>VLOOKUP(Cobertura2021[[#This Row],['#Area]],S:T,2)</f>
        <v>#N/A</v>
      </c>
      <c r="E6862" s="1" t="s">
        <v>6</v>
      </c>
      <c r="F6862" s="3">
        <v>72</v>
      </c>
      <c r="G6862" s="27" t="s">
        <v>5320</v>
      </c>
      <c r="H6862" s="27" t="s">
        <v>5320</v>
      </c>
      <c r="I6862" s="27" t="s">
        <v>5320</v>
      </c>
      <c r="J6862" s="28" t="s">
        <v>21</v>
      </c>
      <c r="K6862" s="28" t="s">
        <v>21</v>
      </c>
      <c r="L6862" s="28" t="s">
        <v>21</v>
      </c>
      <c r="M6862" s="3" t="str">
        <f>IF(+OR(J6862="SI",G6862="SI"),"SI","NO")</f>
        <v>SI</v>
      </c>
      <c r="N6862" s="3" t="str">
        <f>IF(+OR(H6862="SI",K6862="SI"),"SI","NO")</f>
        <v>SI</v>
      </c>
      <c r="O6862" s="3" t="str">
        <f>IF(+OR(I6862="SI",L6862="SI"),"SI","NO")</f>
        <v>SI</v>
      </c>
    </row>
    <row r="6863" spans="1:15" hidden="1" x14ac:dyDescent="0.25">
      <c r="A6863" s="20" t="s">
        <v>4225</v>
      </c>
      <c r="B6863" s="1" t="s">
        <v>2932</v>
      </c>
      <c r="C6863" s="3">
        <v>1</v>
      </c>
      <c r="D6863" s="3" t="e">
        <f>VLOOKUP(Cobertura2021[[#This Row],['#Area]],S:T,2)</f>
        <v>#N/A</v>
      </c>
      <c r="E6863" s="1" t="s">
        <v>6</v>
      </c>
      <c r="F6863" s="3">
        <v>5</v>
      </c>
      <c r="G6863" s="27" t="s">
        <v>5320</v>
      </c>
      <c r="H6863" s="27" t="s">
        <v>5320</v>
      </c>
      <c r="I6863" s="27" t="s">
        <v>5320</v>
      </c>
      <c r="J6863" s="28" t="s">
        <v>21</v>
      </c>
      <c r="K6863" s="28" t="s">
        <v>21</v>
      </c>
      <c r="L6863" s="28" t="s">
        <v>21</v>
      </c>
      <c r="M6863" s="3" t="str">
        <f>IF(+OR(J6863="SI",G6863="SI"),"SI","NO")</f>
        <v>SI</v>
      </c>
      <c r="N6863" s="3" t="str">
        <f>IF(+OR(H6863="SI",K6863="SI"),"SI","NO")</f>
        <v>SI</v>
      </c>
      <c r="O6863" s="3" t="str">
        <f>IF(+OR(I6863="SI",L6863="SI"),"SI","NO")</f>
        <v>SI</v>
      </c>
    </row>
    <row r="6864" spans="1:15" x14ac:dyDescent="0.25">
      <c r="A6864" s="20" t="s">
        <v>4225</v>
      </c>
      <c r="B6864" s="1" t="s">
        <v>4422</v>
      </c>
      <c r="C6864" s="3">
        <v>6</v>
      </c>
      <c r="D6864" s="3" t="str">
        <f>VLOOKUP(Cobertura2021[[#This Row],['#Area]],S:T,2)</f>
        <v>Rural</v>
      </c>
      <c r="E6864" s="1" t="s">
        <v>4428</v>
      </c>
      <c r="F6864" s="3">
        <v>154</v>
      </c>
      <c r="G6864" s="27" t="s">
        <v>5320</v>
      </c>
      <c r="H6864" s="27" t="s">
        <v>5320</v>
      </c>
      <c r="I6864" s="27" t="s">
        <v>5320</v>
      </c>
      <c r="J6864" s="28" t="s">
        <v>21</v>
      </c>
      <c r="K6864" s="28" t="s">
        <v>21</v>
      </c>
      <c r="L6864" s="28" t="s">
        <v>20</v>
      </c>
      <c r="M6864" s="3" t="str">
        <f>IF(+OR(J6864="SI",G6864="SI"),"SI","NO")</f>
        <v>SI</v>
      </c>
      <c r="N6864" s="3" t="str">
        <f>IF(+OR(H6864="SI",K6864="SI"),"SI","NO")</f>
        <v>SI</v>
      </c>
      <c r="O6864" s="3" t="str">
        <f>IF(+OR(I6864="SI",L6864="SI"),"SI","NO")</f>
        <v>SI</v>
      </c>
    </row>
    <row r="6865" spans="1:15" x14ac:dyDescent="0.25">
      <c r="A6865" s="20" t="s">
        <v>1926</v>
      </c>
      <c r="B6865" s="1" t="s">
        <v>1927</v>
      </c>
      <c r="C6865" s="3">
        <v>6</v>
      </c>
      <c r="D6865" s="3" t="str">
        <f>VLOOKUP(Cobertura2021[[#This Row],['#Area]],S:T,2)</f>
        <v>Rural</v>
      </c>
      <c r="E6865" s="1" t="s">
        <v>1754</v>
      </c>
      <c r="F6865" s="3">
        <v>45</v>
      </c>
      <c r="G6865" s="27" t="s">
        <v>5320</v>
      </c>
      <c r="H6865" s="27" t="s">
        <v>3</v>
      </c>
      <c r="I6865" s="27" t="s">
        <v>3</v>
      </c>
      <c r="J6865" s="28" t="s">
        <v>21</v>
      </c>
      <c r="K6865" s="28" t="s">
        <v>20</v>
      </c>
      <c r="L6865" s="28" t="s">
        <v>20</v>
      </c>
      <c r="M6865" s="3" t="str">
        <f>IF(+OR(J6865="SI",G6865="SI"),"SI","NO")</f>
        <v>SI</v>
      </c>
      <c r="N6865" s="3" t="str">
        <f>IF(+OR(H6865="SI",K6865="SI"),"SI","NO")</f>
        <v>NO</v>
      </c>
      <c r="O6865" s="3" t="str">
        <f>IF(+OR(I6865="SI",L6865="SI"),"SI","NO")</f>
        <v>NO</v>
      </c>
    </row>
    <row r="6866" spans="1:15" x14ac:dyDescent="0.25">
      <c r="A6866" s="20" t="s">
        <v>4225</v>
      </c>
      <c r="B6866" s="1" t="s">
        <v>2159</v>
      </c>
      <c r="C6866" s="3">
        <v>6</v>
      </c>
      <c r="D6866" s="3" t="str">
        <f>VLOOKUP(Cobertura2021[[#This Row],['#Area]],S:T,2)</f>
        <v>Rural</v>
      </c>
      <c r="E6866" s="1" t="s">
        <v>4359</v>
      </c>
      <c r="F6866" s="3">
        <v>477</v>
      </c>
      <c r="G6866" s="27" t="s">
        <v>5320</v>
      </c>
      <c r="H6866" s="27" t="s">
        <v>5320</v>
      </c>
      <c r="I6866" s="27" t="s">
        <v>5320</v>
      </c>
      <c r="J6866" s="28" t="s">
        <v>21</v>
      </c>
      <c r="K6866" s="28" t="s">
        <v>21</v>
      </c>
      <c r="L6866" s="28" t="s">
        <v>21</v>
      </c>
      <c r="M6866" s="3" t="str">
        <f>IF(+OR(J6866="SI",G6866="SI"),"SI","NO")</f>
        <v>SI</v>
      </c>
      <c r="N6866" s="3" t="str">
        <f>IF(+OR(H6866="SI",K6866="SI"),"SI","NO")</f>
        <v>SI</v>
      </c>
      <c r="O6866" s="3" t="str">
        <f>IF(+OR(I6866="SI",L6866="SI"),"SI","NO")</f>
        <v>SI</v>
      </c>
    </row>
    <row r="6867" spans="1:15" x14ac:dyDescent="0.25">
      <c r="A6867" s="20" t="s">
        <v>2968</v>
      </c>
      <c r="B6867" s="1" t="s">
        <v>2969</v>
      </c>
      <c r="C6867" s="3">
        <v>6</v>
      </c>
      <c r="D6867" s="3" t="str">
        <f>VLOOKUP(Cobertura2021[[#This Row],['#Area]],S:T,2)</f>
        <v>Rural</v>
      </c>
      <c r="E6867" s="1" t="s">
        <v>1754</v>
      </c>
      <c r="F6867" s="3">
        <v>59</v>
      </c>
      <c r="G6867" s="27" t="s">
        <v>5320</v>
      </c>
      <c r="H6867" s="27" t="s">
        <v>5320</v>
      </c>
      <c r="I6867" s="27" t="s">
        <v>3</v>
      </c>
      <c r="J6867" s="28" t="s">
        <v>21</v>
      </c>
      <c r="K6867" s="28" t="s">
        <v>21</v>
      </c>
      <c r="L6867" s="28" t="s">
        <v>20</v>
      </c>
      <c r="M6867" s="3" t="str">
        <f>IF(+OR(J6867="SI",G6867="SI"),"SI","NO")</f>
        <v>SI</v>
      </c>
      <c r="N6867" s="3" t="str">
        <f>IF(+OR(H6867="SI",K6867="SI"),"SI","NO")</f>
        <v>SI</v>
      </c>
      <c r="O6867" s="3" t="str">
        <f>IF(+OR(I6867="SI",L6867="SI"),"SI","NO")</f>
        <v>NO</v>
      </c>
    </row>
    <row r="6868" spans="1:15" hidden="1" x14ac:dyDescent="0.25">
      <c r="A6868" s="20" t="s">
        <v>4225</v>
      </c>
      <c r="B6868" s="1" t="s">
        <v>4103</v>
      </c>
      <c r="C6868" s="3">
        <v>1</v>
      </c>
      <c r="D6868" s="3" t="e">
        <f>VLOOKUP(Cobertura2021[[#This Row],['#Area]],S:T,2)</f>
        <v>#N/A</v>
      </c>
      <c r="E6868" s="1" t="s">
        <v>4377</v>
      </c>
      <c r="F6868" s="3">
        <v>107</v>
      </c>
      <c r="G6868" s="27" t="s">
        <v>5320</v>
      </c>
      <c r="H6868" s="27" t="s">
        <v>5320</v>
      </c>
      <c r="I6868" s="27" t="s">
        <v>5320</v>
      </c>
      <c r="J6868" s="28" t="s">
        <v>21</v>
      </c>
      <c r="K6868" s="28" t="s">
        <v>21</v>
      </c>
      <c r="L6868" s="28" t="s">
        <v>21</v>
      </c>
      <c r="M6868" s="3" t="str">
        <f>IF(+OR(J6868="SI",G6868="SI"),"SI","NO")</f>
        <v>SI</v>
      </c>
      <c r="N6868" s="3" t="str">
        <f>IF(+OR(H6868="SI",K6868="SI"),"SI","NO")</f>
        <v>SI</v>
      </c>
      <c r="O6868" s="3" t="str">
        <f>IF(+OR(I6868="SI",L6868="SI"),"SI","NO")</f>
        <v>SI</v>
      </c>
    </row>
    <row r="6869" spans="1:15" x14ac:dyDescent="0.25">
      <c r="A6869" s="20" t="s">
        <v>102</v>
      </c>
      <c r="B6869" s="1" t="s">
        <v>181</v>
      </c>
      <c r="C6869" s="3">
        <v>6</v>
      </c>
      <c r="D6869" s="3" t="str">
        <f>VLOOKUP(Cobertura2021[[#This Row],['#Area]],S:T,2)</f>
        <v>Rural</v>
      </c>
      <c r="E6869" s="1" t="s">
        <v>217</v>
      </c>
      <c r="F6869" s="3">
        <v>28</v>
      </c>
      <c r="G6869" s="27" t="s">
        <v>5320</v>
      </c>
      <c r="H6869" s="27" t="s">
        <v>3</v>
      </c>
      <c r="I6869" s="27" t="s">
        <v>3</v>
      </c>
      <c r="J6869" s="28" t="s">
        <v>21</v>
      </c>
      <c r="K6869" s="28" t="s">
        <v>20</v>
      </c>
      <c r="L6869" s="28" t="s">
        <v>20</v>
      </c>
      <c r="M6869" s="3" t="str">
        <f>IF(+OR(J6869="SI",G6869="SI"),"SI","NO")</f>
        <v>SI</v>
      </c>
      <c r="N6869" s="3" t="str">
        <f>IF(+OR(H6869="SI",K6869="SI"),"SI","NO")</f>
        <v>NO</v>
      </c>
      <c r="O6869" s="3" t="str">
        <f>IF(+OR(I6869="SI",L6869="SI"),"SI","NO")</f>
        <v>NO</v>
      </c>
    </row>
    <row r="6870" spans="1:15" x14ac:dyDescent="0.25">
      <c r="A6870" s="20" t="s">
        <v>4225</v>
      </c>
      <c r="B6870" s="1" t="s">
        <v>4103</v>
      </c>
      <c r="C6870" s="3">
        <v>6</v>
      </c>
      <c r="D6870" s="3" t="str">
        <f>VLOOKUP(Cobertura2021[[#This Row],['#Area]],S:T,2)</f>
        <v>Rural</v>
      </c>
      <c r="E6870" s="1" t="s">
        <v>4377</v>
      </c>
      <c r="F6870" s="3">
        <v>196</v>
      </c>
      <c r="G6870" s="27" t="s">
        <v>5320</v>
      </c>
      <c r="H6870" s="27" t="s">
        <v>5320</v>
      </c>
      <c r="I6870" s="27" t="s">
        <v>5320</v>
      </c>
      <c r="J6870" s="28" t="s">
        <v>21</v>
      </c>
      <c r="K6870" s="28" t="s">
        <v>21</v>
      </c>
      <c r="L6870" s="28" t="s">
        <v>21</v>
      </c>
      <c r="M6870" s="3" t="str">
        <f>IF(+OR(J6870="SI",G6870="SI"),"SI","NO")</f>
        <v>SI</v>
      </c>
      <c r="N6870" s="3" t="str">
        <f>IF(+OR(H6870="SI",K6870="SI"),"SI","NO")</f>
        <v>SI</v>
      </c>
      <c r="O6870" s="3" t="str">
        <f>IF(+OR(I6870="SI",L6870="SI"),"SI","NO")</f>
        <v>SI</v>
      </c>
    </row>
    <row r="6871" spans="1:15" x14ac:dyDescent="0.25">
      <c r="A6871" s="20" t="s">
        <v>4225</v>
      </c>
      <c r="B6871" s="1" t="s">
        <v>4225</v>
      </c>
      <c r="C6871" s="3">
        <v>6</v>
      </c>
      <c r="D6871" s="3" t="str">
        <f>VLOOKUP(Cobertura2021[[#This Row],['#Area]],S:T,2)</f>
        <v>Rural</v>
      </c>
      <c r="E6871" s="1" t="s">
        <v>3767</v>
      </c>
      <c r="F6871" s="3">
        <v>190</v>
      </c>
      <c r="G6871" s="27" t="s">
        <v>5320</v>
      </c>
      <c r="H6871" s="27" t="s">
        <v>5320</v>
      </c>
      <c r="I6871" s="27" t="s">
        <v>5320</v>
      </c>
      <c r="J6871" s="28" t="s">
        <v>21</v>
      </c>
      <c r="K6871" s="28" t="s">
        <v>21</v>
      </c>
      <c r="L6871" s="28" t="s">
        <v>20</v>
      </c>
      <c r="M6871" s="3" t="str">
        <f>IF(+OR(J6871="SI",G6871="SI"),"SI","NO")</f>
        <v>SI</v>
      </c>
      <c r="N6871" s="3" t="str">
        <f>IF(+OR(H6871="SI",K6871="SI"),"SI","NO")</f>
        <v>SI</v>
      </c>
      <c r="O6871" s="3" t="str">
        <f>IF(+OR(I6871="SI",L6871="SI"),"SI","NO")</f>
        <v>SI</v>
      </c>
    </row>
    <row r="6872" spans="1:15" x14ac:dyDescent="0.25">
      <c r="A6872" s="20" t="s">
        <v>4225</v>
      </c>
      <c r="B6872" s="1" t="s">
        <v>4225</v>
      </c>
      <c r="C6872" s="3">
        <v>6</v>
      </c>
      <c r="D6872" s="3" t="str">
        <f>VLOOKUP(Cobertura2021[[#This Row],['#Area]],S:T,2)</f>
        <v>Rural</v>
      </c>
      <c r="E6872" s="1" t="s">
        <v>4241</v>
      </c>
      <c r="F6872" s="3">
        <v>205</v>
      </c>
      <c r="G6872" s="27" t="s">
        <v>5320</v>
      </c>
      <c r="H6872" s="27" t="s">
        <v>5320</v>
      </c>
      <c r="I6872" s="27" t="s">
        <v>5320</v>
      </c>
      <c r="J6872" s="28" t="s">
        <v>21</v>
      </c>
      <c r="K6872" s="28" t="s">
        <v>21</v>
      </c>
      <c r="L6872" s="28" t="s">
        <v>21</v>
      </c>
      <c r="M6872" s="3" t="str">
        <f>IF(+OR(J6872="SI",G6872="SI"),"SI","NO")</f>
        <v>SI</v>
      </c>
      <c r="N6872" s="3" t="str">
        <f>IF(+OR(H6872="SI",K6872="SI"),"SI","NO")</f>
        <v>SI</v>
      </c>
      <c r="O6872" s="3" t="str">
        <f>IF(+OR(I6872="SI",L6872="SI"),"SI","NO")</f>
        <v>SI</v>
      </c>
    </row>
    <row r="6873" spans="1:15" x14ac:dyDescent="0.25">
      <c r="A6873" s="20" t="s">
        <v>4225</v>
      </c>
      <c r="B6873" s="1" t="s">
        <v>4225</v>
      </c>
      <c r="C6873" s="3">
        <v>6</v>
      </c>
      <c r="D6873" s="3" t="str">
        <f>VLOOKUP(Cobertura2021[[#This Row],['#Area]],S:T,2)</f>
        <v>Rural</v>
      </c>
      <c r="E6873" s="1" t="s">
        <v>4245</v>
      </c>
      <c r="F6873" s="3">
        <v>76</v>
      </c>
      <c r="G6873" s="27" t="s">
        <v>5320</v>
      </c>
      <c r="H6873" s="27" t="s">
        <v>5320</v>
      </c>
      <c r="I6873" s="27" t="s">
        <v>5320</v>
      </c>
      <c r="J6873" s="28" t="s">
        <v>21</v>
      </c>
      <c r="K6873" s="28" t="s">
        <v>21</v>
      </c>
      <c r="L6873" s="28" t="s">
        <v>20</v>
      </c>
      <c r="M6873" s="3" t="str">
        <f>IF(+OR(J6873="SI",G6873="SI"),"SI","NO")</f>
        <v>SI</v>
      </c>
      <c r="N6873" s="3" t="str">
        <f>IF(+OR(H6873="SI",K6873="SI"),"SI","NO")</f>
        <v>SI</v>
      </c>
      <c r="O6873" s="3" t="str">
        <f>IF(+OR(I6873="SI",L6873="SI"),"SI","NO")</f>
        <v>SI</v>
      </c>
    </row>
    <row r="6874" spans="1:15" x14ac:dyDescent="0.25">
      <c r="A6874" s="20" t="s">
        <v>4225</v>
      </c>
      <c r="B6874" s="1" t="s">
        <v>2932</v>
      </c>
      <c r="C6874" s="3">
        <v>6</v>
      </c>
      <c r="D6874" s="3" t="str">
        <f>VLOOKUP(Cobertura2021[[#This Row],['#Area]],S:T,2)</f>
        <v>Rural</v>
      </c>
      <c r="E6874" s="1" t="s">
        <v>3249</v>
      </c>
      <c r="F6874" s="3">
        <v>63</v>
      </c>
      <c r="G6874" s="27" t="s">
        <v>5320</v>
      </c>
      <c r="H6874" s="27" t="s">
        <v>5320</v>
      </c>
      <c r="I6874" s="27" t="s">
        <v>5320</v>
      </c>
      <c r="J6874" s="28" t="s">
        <v>21</v>
      </c>
      <c r="K6874" s="28" t="s">
        <v>21</v>
      </c>
      <c r="L6874" s="28" t="s">
        <v>20</v>
      </c>
      <c r="M6874" s="3" t="str">
        <f>IF(+OR(J6874="SI",G6874="SI"),"SI","NO")</f>
        <v>SI</v>
      </c>
      <c r="N6874" s="3" t="str">
        <f>IF(+OR(H6874="SI",K6874="SI"),"SI","NO")</f>
        <v>SI</v>
      </c>
      <c r="O6874" s="3" t="str">
        <f>IF(+OR(I6874="SI",L6874="SI"),"SI","NO")</f>
        <v>SI</v>
      </c>
    </row>
    <row r="6875" spans="1:15" x14ac:dyDescent="0.25">
      <c r="A6875" s="20" t="s">
        <v>4225</v>
      </c>
      <c r="B6875" s="1" t="s">
        <v>4351</v>
      </c>
      <c r="C6875" s="3">
        <v>6</v>
      </c>
      <c r="D6875" s="3" t="str">
        <f>VLOOKUP(Cobertura2021[[#This Row],['#Area]],S:T,2)</f>
        <v>Rural</v>
      </c>
      <c r="E6875" s="1" t="s">
        <v>1144</v>
      </c>
      <c r="F6875" s="3">
        <v>337</v>
      </c>
      <c r="G6875" s="27" t="s">
        <v>5320</v>
      </c>
      <c r="H6875" s="27" t="s">
        <v>5320</v>
      </c>
      <c r="I6875" s="27" t="s">
        <v>5320</v>
      </c>
      <c r="J6875" s="28" t="s">
        <v>21</v>
      </c>
      <c r="K6875" s="28" t="s">
        <v>20</v>
      </c>
      <c r="L6875" s="28" t="s">
        <v>20</v>
      </c>
      <c r="M6875" s="3" t="str">
        <f>IF(+OR(J6875="SI",G6875="SI"),"SI","NO")</f>
        <v>SI</v>
      </c>
      <c r="N6875" s="3" t="str">
        <f>IF(+OR(H6875="SI",K6875="SI"),"SI","NO")</f>
        <v>SI</v>
      </c>
      <c r="O6875" s="3" t="str">
        <f>IF(+OR(I6875="SI",L6875="SI"),"SI","NO")</f>
        <v>SI</v>
      </c>
    </row>
    <row r="6876" spans="1:15" x14ac:dyDescent="0.25">
      <c r="A6876" s="20" t="s">
        <v>4225</v>
      </c>
      <c r="B6876" s="1" t="s">
        <v>2159</v>
      </c>
      <c r="C6876" s="3">
        <v>6</v>
      </c>
      <c r="D6876" s="3" t="str">
        <f>VLOOKUP(Cobertura2021[[#This Row],['#Area]],S:T,2)</f>
        <v>Rural</v>
      </c>
      <c r="E6876" s="1" t="s">
        <v>1144</v>
      </c>
      <c r="F6876" s="3">
        <v>93</v>
      </c>
      <c r="G6876" s="27" t="s">
        <v>5320</v>
      </c>
      <c r="H6876" s="27" t="s">
        <v>5320</v>
      </c>
      <c r="I6876" s="27" t="s">
        <v>5320</v>
      </c>
      <c r="J6876" s="28" t="s">
        <v>21</v>
      </c>
      <c r="K6876" s="28" t="s">
        <v>21</v>
      </c>
      <c r="L6876" s="28" t="s">
        <v>20</v>
      </c>
      <c r="M6876" s="3" t="str">
        <f>IF(+OR(J6876="SI",G6876="SI"),"SI","NO")</f>
        <v>SI</v>
      </c>
      <c r="N6876" s="3" t="str">
        <f>IF(+OR(H6876="SI",K6876="SI"),"SI","NO")</f>
        <v>SI</v>
      </c>
      <c r="O6876" s="3" t="str">
        <f>IF(+OR(I6876="SI",L6876="SI"),"SI","NO")</f>
        <v>SI</v>
      </c>
    </row>
    <row r="6877" spans="1:15" x14ac:dyDescent="0.25">
      <c r="A6877" s="20" t="s">
        <v>4225</v>
      </c>
      <c r="B6877" s="1" t="s">
        <v>4304</v>
      </c>
      <c r="C6877" s="3">
        <v>6</v>
      </c>
      <c r="D6877" s="3" t="str">
        <f>VLOOKUP(Cobertura2021[[#This Row],['#Area]],S:T,2)</f>
        <v>Rural</v>
      </c>
      <c r="E6877" s="1" t="s">
        <v>4305</v>
      </c>
      <c r="F6877" s="3">
        <v>160</v>
      </c>
      <c r="G6877" s="27" t="s">
        <v>5320</v>
      </c>
      <c r="H6877" s="27" t="s">
        <v>3</v>
      </c>
      <c r="I6877" s="27" t="s">
        <v>3</v>
      </c>
      <c r="J6877" s="28" t="s">
        <v>21</v>
      </c>
      <c r="K6877" s="28" t="s">
        <v>21</v>
      </c>
      <c r="L6877" s="28" t="s">
        <v>21</v>
      </c>
      <c r="M6877" s="3" t="str">
        <f>IF(+OR(J6877="SI",G6877="SI"),"SI","NO")</f>
        <v>SI</v>
      </c>
      <c r="N6877" s="3" t="str">
        <f>IF(+OR(H6877="SI",K6877="SI"),"SI","NO")</f>
        <v>SI</v>
      </c>
      <c r="O6877" s="3" t="str">
        <f>IF(+OR(I6877="SI",L6877="SI"),"SI","NO")</f>
        <v>SI</v>
      </c>
    </row>
    <row r="6878" spans="1:15" x14ac:dyDescent="0.25">
      <c r="A6878" s="20" t="s">
        <v>4225</v>
      </c>
      <c r="B6878" s="1" t="s">
        <v>4338</v>
      </c>
      <c r="C6878" s="3">
        <v>6</v>
      </c>
      <c r="D6878" s="3" t="str">
        <f>VLOOKUP(Cobertura2021[[#This Row],['#Area]],S:T,2)</f>
        <v>Rural</v>
      </c>
      <c r="E6878" s="1" t="s">
        <v>4344</v>
      </c>
      <c r="F6878" s="3">
        <v>143</v>
      </c>
      <c r="G6878" s="27" t="s">
        <v>5320</v>
      </c>
      <c r="H6878" s="27" t="s">
        <v>5320</v>
      </c>
      <c r="I6878" s="27" t="s">
        <v>5320</v>
      </c>
      <c r="J6878" s="28" t="s">
        <v>21</v>
      </c>
      <c r="K6878" s="28" t="s">
        <v>21</v>
      </c>
      <c r="L6878" s="28" t="s">
        <v>21</v>
      </c>
      <c r="M6878" s="3" t="str">
        <f>IF(+OR(J6878="SI",G6878="SI"),"SI","NO")</f>
        <v>SI</v>
      </c>
      <c r="N6878" s="3" t="str">
        <f>IF(+OR(H6878="SI",K6878="SI"),"SI","NO")</f>
        <v>SI</v>
      </c>
      <c r="O6878" s="3" t="str">
        <f>IF(+OR(I6878="SI",L6878="SI"),"SI","NO")</f>
        <v>SI</v>
      </c>
    </row>
    <row r="6879" spans="1:15" hidden="1" x14ac:dyDescent="0.25">
      <c r="A6879" s="20" t="s">
        <v>4225</v>
      </c>
      <c r="B6879" s="1" t="s">
        <v>4248</v>
      </c>
      <c r="C6879" s="3">
        <v>1</v>
      </c>
      <c r="D6879" s="3" t="e">
        <f>VLOOKUP(Cobertura2021[[#This Row],['#Area]],S:T,2)</f>
        <v>#N/A</v>
      </c>
      <c r="E6879" s="1" t="s">
        <v>4249</v>
      </c>
      <c r="F6879" s="3">
        <v>66</v>
      </c>
      <c r="G6879" s="27" t="s">
        <v>5320</v>
      </c>
      <c r="H6879" s="27" t="s">
        <v>5320</v>
      </c>
      <c r="I6879" s="27" t="s">
        <v>5320</v>
      </c>
      <c r="J6879" s="28" t="s">
        <v>21</v>
      </c>
      <c r="K6879" s="28" t="s">
        <v>21</v>
      </c>
      <c r="L6879" s="28" t="s">
        <v>21</v>
      </c>
      <c r="M6879" s="3" t="str">
        <f>IF(+OR(J6879="SI",G6879="SI"),"SI","NO")</f>
        <v>SI</v>
      </c>
      <c r="N6879" s="3" t="str">
        <f>IF(+OR(H6879="SI",K6879="SI"),"SI","NO")</f>
        <v>SI</v>
      </c>
      <c r="O6879" s="3" t="str">
        <f>IF(+OR(I6879="SI",L6879="SI"),"SI","NO")</f>
        <v>SI</v>
      </c>
    </row>
    <row r="6880" spans="1:15" hidden="1" x14ac:dyDescent="0.25">
      <c r="A6880" s="20" t="s">
        <v>4225</v>
      </c>
      <c r="B6880" s="1" t="s">
        <v>4248</v>
      </c>
      <c r="C6880" s="3">
        <v>1</v>
      </c>
      <c r="D6880" s="3" t="e">
        <f>VLOOKUP(Cobertura2021[[#This Row],['#Area]],S:T,2)</f>
        <v>#N/A</v>
      </c>
      <c r="E6880" s="1" t="s">
        <v>4250</v>
      </c>
      <c r="F6880" s="3">
        <v>148</v>
      </c>
      <c r="G6880" s="27" t="s">
        <v>5320</v>
      </c>
      <c r="H6880" s="27" t="s">
        <v>5320</v>
      </c>
      <c r="I6880" s="27" t="s">
        <v>5320</v>
      </c>
      <c r="J6880" s="28" t="s">
        <v>21</v>
      </c>
      <c r="K6880" s="28" t="s">
        <v>21</v>
      </c>
      <c r="L6880" s="28" t="s">
        <v>21</v>
      </c>
      <c r="M6880" s="3" t="str">
        <f>IF(+OR(J6880="SI",G6880="SI"),"SI","NO")</f>
        <v>SI</v>
      </c>
      <c r="N6880" s="3" t="str">
        <f>IF(+OR(H6880="SI",K6880="SI"),"SI","NO")</f>
        <v>SI</v>
      </c>
      <c r="O6880" s="3" t="str">
        <f>IF(+OR(I6880="SI",L6880="SI"),"SI","NO")</f>
        <v>SI</v>
      </c>
    </row>
    <row r="6881" spans="1:15" x14ac:dyDescent="0.25">
      <c r="A6881" s="20" t="s">
        <v>4225</v>
      </c>
      <c r="B6881" s="1" t="s">
        <v>2159</v>
      </c>
      <c r="C6881" s="3">
        <v>6</v>
      </c>
      <c r="D6881" s="3" t="str">
        <f>VLOOKUP(Cobertura2021[[#This Row],['#Area]],S:T,2)</f>
        <v>Rural</v>
      </c>
      <c r="E6881" s="1" t="s">
        <v>4360</v>
      </c>
      <c r="F6881" s="3">
        <v>257</v>
      </c>
      <c r="G6881" s="27" t="s">
        <v>5320</v>
      </c>
      <c r="H6881" s="27" t="s">
        <v>5320</v>
      </c>
      <c r="I6881" s="27" t="s">
        <v>5320</v>
      </c>
      <c r="J6881" s="28" t="s">
        <v>21</v>
      </c>
      <c r="K6881" s="28" t="s">
        <v>21</v>
      </c>
      <c r="L6881" s="28" t="s">
        <v>21</v>
      </c>
      <c r="M6881" s="3" t="str">
        <f>IF(+OR(J6881="SI",G6881="SI"),"SI","NO")</f>
        <v>SI</v>
      </c>
      <c r="N6881" s="3" t="str">
        <f>IF(+OR(H6881="SI",K6881="SI"),"SI","NO")</f>
        <v>SI</v>
      </c>
      <c r="O6881" s="3" t="str">
        <f>IF(+OR(I6881="SI",L6881="SI"),"SI","NO")</f>
        <v>SI</v>
      </c>
    </row>
    <row r="6882" spans="1:15" x14ac:dyDescent="0.25">
      <c r="A6882" s="20" t="s">
        <v>1004</v>
      </c>
      <c r="B6882" s="1" t="s">
        <v>223</v>
      </c>
      <c r="C6882" s="3">
        <v>6</v>
      </c>
      <c r="D6882" s="3" t="str">
        <f>VLOOKUP(Cobertura2021[[#This Row],['#Area]],S:T,2)</f>
        <v>Rural</v>
      </c>
      <c r="E6882" s="1" t="s">
        <v>1599</v>
      </c>
      <c r="F6882" s="3">
        <v>46</v>
      </c>
      <c r="G6882" s="27" t="s">
        <v>5320</v>
      </c>
      <c r="H6882" s="27" t="s">
        <v>5320</v>
      </c>
      <c r="I6882" s="27" t="s">
        <v>3</v>
      </c>
      <c r="J6882" s="28" t="s">
        <v>21</v>
      </c>
      <c r="K6882" s="28" t="s">
        <v>21</v>
      </c>
      <c r="L6882" s="28" t="s">
        <v>20</v>
      </c>
      <c r="M6882" s="3" t="str">
        <f>IF(+OR(J6882="SI",G6882="SI"),"SI","NO")</f>
        <v>SI</v>
      </c>
      <c r="N6882" s="3" t="str">
        <f>IF(+OR(H6882="SI",K6882="SI"),"SI","NO")</f>
        <v>SI</v>
      </c>
      <c r="O6882" s="3" t="str">
        <f>IF(+OR(I6882="SI",L6882="SI"),"SI","NO")</f>
        <v>NO</v>
      </c>
    </row>
    <row r="6883" spans="1:15" hidden="1" x14ac:dyDescent="0.25">
      <c r="A6883" s="20" t="s">
        <v>4225</v>
      </c>
      <c r="B6883" s="1" t="s">
        <v>4225</v>
      </c>
      <c r="C6883" s="3">
        <v>1</v>
      </c>
      <c r="D6883" s="3" t="e">
        <f>VLOOKUP(Cobertura2021[[#This Row],['#Area]],S:T,2)</f>
        <v>#N/A</v>
      </c>
      <c r="E6883" s="1" t="s">
        <v>3557</v>
      </c>
      <c r="F6883" s="3">
        <v>68</v>
      </c>
      <c r="G6883" s="27" t="s">
        <v>5320</v>
      </c>
      <c r="H6883" s="27" t="s">
        <v>5320</v>
      </c>
      <c r="I6883" s="27" t="s">
        <v>5320</v>
      </c>
      <c r="J6883" s="28" t="s">
        <v>21</v>
      </c>
      <c r="K6883" s="28" t="s">
        <v>21</v>
      </c>
      <c r="L6883" s="28" t="s">
        <v>21</v>
      </c>
      <c r="M6883" s="3" t="str">
        <f>IF(+OR(J6883="SI",G6883="SI"),"SI","NO")</f>
        <v>SI</v>
      </c>
      <c r="N6883" s="3" t="str">
        <f>IF(+OR(H6883="SI",K6883="SI"),"SI","NO")</f>
        <v>SI</v>
      </c>
      <c r="O6883" s="3" t="str">
        <f>IF(+OR(I6883="SI",L6883="SI"),"SI","NO")</f>
        <v>SI</v>
      </c>
    </row>
    <row r="6884" spans="1:15" x14ac:dyDescent="0.25">
      <c r="A6884" s="20" t="s">
        <v>4225</v>
      </c>
      <c r="B6884" s="1" t="s">
        <v>4288</v>
      </c>
      <c r="C6884" s="3">
        <v>6</v>
      </c>
      <c r="D6884" s="3" t="str">
        <f>VLOOKUP(Cobertura2021[[#This Row],['#Area]],S:T,2)</f>
        <v>Rural</v>
      </c>
      <c r="E6884" s="1" t="s">
        <v>4292</v>
      </c>
      <c r="F6884" s="3">
        <v>313</v>
      </c>
      <c r="G6884" s="27" t="s">
        <v>5320</v>
      </c>
      <c r="H6884" s="27" t="s">
        <v>5320</v>
      </c>
      <c r="I6884" s="27" t="s">
        <v>5320</v>
      </c>
      <c r="J6884" s="28" t="s">
        <v>21</v>
      </c>
      <c r="K6884" s="28" t="s">
        <v>21</v>
      </c>
      <c r="L6884" s="28" t="s">
        <v>21</v>
      </c>
      <c r="M6884" s="3" t="str">
        <f>IF(+OR(J6884="SI",G6884="SI"),"SI","NO")</f>
        <v>SI</v>
      </c>
      <c r="N6884" s="3" t="str">
        <f>IF(+OR(H6884="SI",K6884="SI"),"SI","NO")</f>
        <v>SI</v>
      </c>
      <c r="O6884" s="3" t="str">
        <f>IF(+OR(I6884="SI",L6884="SI"),"SI","NO")</f>
        <v>SI</v>
      </c>
    </row>
    <row r="6885" spans="1:15" hidden="1" x14ac:dyDescent="0.25">
      <c r="A6885" s="20" t="s">
        <v>4225</v>
      </c>
      <c r="B6885" s="1" t="s">
        <v>4338</v>
      </c>
      <c r="C6885" s="3">
        <v>1</v>
      </c>
      <c r="D6885" s="3" t="e">
        <f>VLOOKUP(Cobertura2021[[#This Row],['#Area]],S:T,2)</f>
        <v>#N/A</v>
      </c>
      <c r="E6885" s="1" t="s">
        <v>1028</v>
      </c>
      <c r="F6885" s="3">
        <v>43</v>
      </c>
      <c r="G6885" s="27" t="s">
        <v>5320</v>
      </c>
      <c r="H6885" s="27" t="s">
        <v>5320</v>
      </c>
      <c r="I6885" s="27" t="s">
        <v>5320</v>
      </c>
      <c r="J6885" s="28" t="s">
        <v>21</v>
      </c>
      <c r="K6885" s="28" t="s">
        <v>21</v>
      </c>
      <c r="L6885" s="28" t="s">
        <v>21</v>
      </c>
      <c r="M6885" s="3" t="str">
        <f>IF(+OR(J6885="SI",G6885="SI"),"SI","NO")</f>
        <v>SI</v>
      </c>
      <c r="N6885" s="3" t="str">
        <f>IF(+OR(H6885="SI",K6885="SI"),"SI","NO")</f>
        <v>SI</v>
      </c>
      <c r="O6885" s="3" t="str">
        <f>IF(+OR(I6885="SI",L6885="SI"),"SI","NO")</f>
        <v>SI</v>
      </c>
    </row>
    <row r="6886" spans="1:15" x14ac:dyDescent="0.25">
      <c r="A6886" s="20" t="s">
        <v>4225</v>
      </c>
      <c r="B6886" s="1" t="s">
        <v>4338</v>
      </c>
      <c r="C6886" s="3">
        <v>6</v>
      </c>
      <c r="D6886" s="3" t="str">
        <f>VLOOKUP(Cobertura2021[[#This Row],['#Area]],S:T,2)</f>
        <v>Rural</v>
      </c>
      <c r="E6886" s="1" t="s">
        <v>4349</v>
      </c>
      <c r="F6886" s="3">
        <v>90</v>
      </c>
      <c r="G6886" s="27" t="s">
        <v>5320</v>
      </c>
      <c r="H6886" s="27" t="s">
        <v>5320</v>
      </c>
      <c r="I6886" s="27" t="s">
        <v>5320</v>
      </c>
      <c r="J6886" s="28" t="s">
        <v>21</v>
      </c>
      <c r="K6886" s="28" t="s">
        <v>20</v>
      </c>
      <c r="L6886" s="28" t="s">
        <v>20</v>
      </c>
      <c r="M6886" s="3" t="str">
        <f>IF(+OR(J6886="SI",G6886="SI"),"SI","NO")</f>
        <v>SI</v>
      </c>
      <c r="N6886" s="3" t="str">
        <f>IF(+OR(H6886="SI",K6886="SI"),"SI","NO")</f>
        <v>SI</v>
      </c>
      <c r="O6886" s="3" t="str">
        <f>IF(+OR(I6886="SI",L6886="SI"),"SI","NO")</f>
        <v>SI</v>
      </c>
    </row>
    <row r="6887" spans="1:15" x14ac:dyDescent="0.25">
      <c r="A6887" s="20" t="s">
        <v>4225</v>
      </c>
      <c r="B6887" s="1" t="s">
        <v>4103</v>
      </c>
      <c r="C6887" s="3">
        <v>6</v>
      </c>
      <c r="D6887" s="3" t="str">
        <f>VLOOKUP(Cobertura2021[[#This Row],['#Area]],S:T,2)</f>
        <v>Rural</v>
      </c>
      <c r="E6887" s="1" t="s">
        <v>4387</v>
      </c>
      <c r="F6887" s="3">
        <v>133</v>
      </c>
      <c r="G6887" s="27" t="s">
        <v>5320</v>
      </c>
      <c r="H6887" s="27" t="s">
        <v>5320</v>
      </c>
      <c r="I6887" s="27" t="s">
        <v>5320</v>
      </c>
      <c r="J6887" s="28" t="s">
        <v>21</v>
      </c>
      <c r="K6887" s="28" t="s">
        <v>21</v>
      </c>
      <c r="L6887" s="28" t="s">
        <v>21</v>
      </c>
      <c r="M6887" s="3" t="str">
        <f>IF(+OR(J6887="SI",G6887="SI"),"SI","NO")</f>
        <v>SI</v>
      </c>
      <c r="N6887" s="3" t="str">
        <f>IF(+OR(H6887="SI",K6887="SI"),"SI","NO")</f>
        <v>SI</v>
      </c>
      <c r="O6887" s="3" t="str">
        <f>IF(+OR(I6887="SI",L6887="SI"),"SI","NO")</f>
        <v>SI</v>
      </c>
    </row>
    <row r="6888" spans="1:15" x14ac:dyDescent="0.25">
      <c r="A6888" s="20" t="s">
        <v>4225</v>
      </c>
      <c r="B6888" s="1" t="s">
        <v>4248</v>
      </c>
      <c r="C6888" s="3">
        <v>6</v>
      </c>
      <c r="D6888" s="3" t="str">
        <f>VLOOKUP(Cobertura2021[[#This Row],['#Area]],S:T,2)</f>
        <v>Rural</v>
      </c>
      <c r="E6888" s="1" t="s">
        <v>4257</v>
      </c>
      <c r="F6888" s="3">
        <v>89</v>
      </c>
      <c r="G6888" s="27" t="s">
        <v>5320</v>
      </c>
      <c r="H6888" s="27" t="s">
        <v>5320</v>
      </c>
      <c r="I6888" s="27" t="s">
        <v>5320</v>
      </c>
      <c r="J6888" s="28" t="s">
        <v>21</v>
      </c>
      <c r="K6888" s="28" t="s">
        <v>21</v>
      </c>
      <c r="L6888" s="28" t="s">
        <v>20</v>
      </c>
      <c r="M6888" s="3" t="str">
        <f>IF(+OR(J6888="SI",G6888="SI"),"SI","NO")</f>
        <v>SI</v>
      </c>
      <c r="N6888" s="3" t="str">
        <f>IF(+OR(H6888="SI",K6888="SI"),"SI","NO")</f>
        <v>SI</v>
      </c>
      <c r="O6888" s="3" t="str">
        <f>IF(+OR(I6888="SI",L6888="SI"),"SI","NO")</f>
        <v>SI</v>
      </c>
    </row>
    <row r="6889" spans="1:15" x14ac:dyDescent="0.25">
      <c r="A6889" s="20" t="s">
        <v>4225</v>
      </c>
      <c r="B6889" s="1" t="s">
        <v>4316</v>
      </c>
      <c r="C6889" s="3">
        <v>6</v>
      </c>
      <c r="D6889" s="3" t="str">
        <f>VLOOKUP(Cobertura2021[[#This Row],['#Area]],S:T,2)</f>
        <v>Rural</v>
      </c>
      <c r="E6889" s="1" t="s">
        <v>2039</v>
      </c>
      <c r="F6889" s="3">
        <v>68</v>
      </c>
      <c r="G6889" s="27" t="s">
        <v>5320</v>
      </c>
      <c r="H6889" s="27" t="s">
        <v>5320</v>
      </c>
      <c r="I6889" s="27" t="s">
        <v>5320</v>
      </c>
      <c r="J6889" s="28" t="s">
        <v>21</v>
      </c>
      <c r="K6889" s="28" t="s">
        <v>21</v>
      </c>
      <c r="L6889" s="28" t="s">
        <v>20</v>
      </c>
      <c r="M6889" s="3" t="str">
        <f>IF(+OR(J6889="SI",G6889="SI"),"SI","NO")</f>
        <v>SI</v>
      </c>
      <c r="N6889" s="3" t="str">
        <f>IF(+OR(H6889="SI",K6889="SI"),"SI","NO")</f>
        <v>SI</v>
      </c>
      <c r="O6889" s="3" t="str">
        <f>IF(+OR(I6889="SI",L6889="SI"),"SI","NO")</f>
        <v>SI</v>
      </c>
    </row>
    <row r="6890" spans="1:15" x14ac:dyDescent="0.25">
      <c r="A6890" s="20" t="s">
        <v>4225</v>
      </c>
      <c r="B6890" s="1" t="s">
        <v>4316</v>
      </c>
      <c r="C6890" s="3">
        <v>6</v>
      </c>
      <c r="D6890" s="3" t="str">
        <f>VLOOKUP(Cobertura2021[[#This Row],['#Area]],S:T,2)</f>
        <v>Rural</v>
      </c>
      <c r="E6890" s="1" t="s">
        <v>4321</v>
      </c>
      <c r="F6890" s="3">
        <v>81</v>
      </c>
      <c r="G6890" s="27" t="s">
        <v>5320</v>
      </c>
      <c r="H6890" s="27" t="s">
        <v>5320</v>
      </c>
      <c r="I6890" s="27" t="s">
        <v>5320</v>
      </c>
      <c r="J6890" s="28" t="s">
        <v>21</v>
      </c>
      <c r="K6890" s="28" t="s">
        <v>21</v>
      </c>
      <c r="L6890" s="28" t="s">
        <v>21</v>
      </c>
      <c r="M6890" s="3" t="str">
        <f>IF(+OR(J6890="SI",G6890="SI"),"SI","NO")</f>
        <v>SI</v>
      </c>
      <c r="N6890" s="3" t="str">
        <f>IF(+OR(H6890="SI",K6890="SI"),"SI","NO")</f>
        <v>SI</v>
      </c>
      <c r="O6890" s="3" t="str">
        <f>IF(+OR(I6890="SI",L6890="SI"),"SI","NO")</f>
        <v>SI</v>
      </c>
    </row>
    <row r="6891" spans="1:15" x14ac:dyDescent="0.25">
      <c r="A6891" s="20" t="s">
        <v>4225</v>
      </c>
      <c r="B6891" s="1" t="s">
        <v>4225</v>
      </c>
      <c r="C6891" s="3">
        <v>6</v>
      </c>
      <c r="D6891" s="3" t="str">
        <f>VLOOKUP(Cobertura2021[[#This Row],['#Area]],S:T,2)</f>
        <v>Rural</v>
      </c>
      <c r="E6891" s="1" t="s">
        <v>4242</v>
      </c>
      <c r="F6891" s="3">
        <v>581</v>
      </c>
      <c r="G6891" s="27" t="s">
        <v>5320</v>
      </c>
      <c r="H6891" s="27" t="s">
        <v>5320</v>
      </c>
      <c r="I6891" s="27" t="s">
        <v>5320</v>
      </c>
      <c r="J6891" s="28" t="s">
        <v>21</v>
      </c>
      <c r="K6891" s="28" t="s">
        <v>21</v>
      </c>
      <c r="L6891" s="28" t="s">
        <v>21</v>
      </c>
      <c r="M6891" s="3" t="str">
        <f>IF(+OR(J6891="SI",G6891="SI"),"SI","NO")</f>
        <v>SI</v>
      </c>
      <c r="N6891" s="3" t="str">
        <f>IF(+OR(H6891="SI",K6891="SI"),"SI","NO")</f>
        <v>SI</v>
      </c>
      <c r="O6891" s="3" t="str">
        <f>IF(+OR(I6891="SI",L6891="SI"),"SI","NO")</f>
        <v>SI</v>
      </c>
    </row>
    <row r="6892" spans="1:15" x14ac:dyDescent="0.25">
      <c r="A6892" s="20" t="s">
        <v>4225</v>
      </c>
      <c r="B6892" s="1" t="s">
        <v>4103</v>
      </c>
      <c r="C6892" s="3">
        <v>6</v>
      </c>
      <c r="D6892" s="3" t="str">
        <f>VLOOKUP(Cobertura2021[[#This Row],['#Area]],S:T,2)</f>
        <v>Rural</v>
      </c>
      <c r="E6892" s="1" t="s">
        <v>4391</v>
      </c>
      <c r="F6892" s="3">
        <v>426</v>
      </c>
      <c r="G6892" s="27" t="s">
        <v>5320</v>
      </c>
      <c r="H6892" s="27" t="s">
        <v>5320</v>
      </c>
      <c r="I6892" s="27" t="s">
        <v>5320</v>
      </c>
      <c r="J6892" s="28" t="s">
        <v>21</v>
      </c>
      <c r="K6892" s="28" t="s">
        <v>21</v>
      </c>
      <c r="L6892" s="28" t="s">
        <v>20</v>
      </c>
      <c r="M6892" s="3" t="str">
        <f>IF(+OR(J6892="SI",G6892="SI"),"SI","NO")</f>
        <v>SI</v>
      </c>
      <c r="N6892" s="3" t="str">
        <f>IF(+OR(H6892="SI",K6892="SI"),"SI","NO")</f>
        <v>SI</v>
      </c>
      <c r="O6892" s="3" t="str">
        <f>IF(+OR(I6892="SI",L6892="SI"),"SI","NO")</f>
        <v>SI</v>
      </c>
    </row>
    <row r="6893" spans="1:15" x14ac:dyDescent="0.25">
      <c r="A6893" s="20" t="s">
        <v>1004</v>
      </c>
      <c r="B6893" s="1" t="s">
        <v>1005</v>
      </c>
      <c r="C6893" s="3">
        <v>6</v>
      </c>
      <c r="D6893" s="3" t="str">
        <f>VLOOKUP(Cobertura2021[[#This Row],['#Area]],S:T,2)</f>
        <v>Rural</v>
      </c>
      <c r="E6893" s="1" t="s">
        <v>176</v>
      </c>
      <c r="F6893" s="3">
        <v>158</v>
      </c>
      <c r="G6893" s="27" t="s">
        <v>5320</v>
      </c>
      <c r="H6893" s="27" t="s">
        <v>3</v>
      </c>
      <c r="I6893" s="27" t="s">
        <v>3</v>
      </c>
      <c r="J6893" s="28" t="s">
        <v>21</v>
      </c>
      <c r="K6893" s="28" t="s">
        <v>20</v>
      </c>
      <c r="L6893" s="28" t="s">
        <v>20</v>
      </c>
      <c r="M6893" s="3" t="str">
        <f>IF(+OR(J6893="SI",G6893="SI"),"SI","NO")</f>
        <v>SI</v>
      </c>
      <c r="N6893" s="3" t="str">
        <f>IF(+OR(H6893="SI",K6893="SI"),"SI","NO")</f>
        <v>NO</v>
      </c>
      <c r="O6893" s="3" t="str">
        <f>IF(+OR(I6893="SI",L6893="SI"),"SI","NO")</f>
        <v>NO</v>
      </c>
    </row>
    <row r="6894" spans="1:15" x14ac:dyDescent="0.25">
      <c r="A6894" s="20" t="s">
        <v>4225</v>
      </c>
      <c r="B6894" s="1" t="s">
        <v>4103</v>
      </c>
      <c r="C6894" s="3">
        <v>6</v>
      </c>
      <c r="D6894" s="3" t="str">
        <f>VLOOKUP(Cobertura2021[[#This Row],['#Area]],S:T,2)</f>
        <v>Rural</v>
      </c>
      <c r="E6894" s="1" t="s">
        <v>4392</v>
      </c>
      <c r="F6894" s="3">
        <v>215</v>
      </c>
      <c r="G6894" s="27" t="s">
        <v>5320</v>
      </c>
      <c r="H6894" s="27" t="s">
        <v>5320</v>
      </c>
      <c r="I6894" s="27" t="s">
        <v>5320</v>
      </c>
      <c r="J6894" s="28" t="s">
        <v>21</v>
      </c>
      <c r="K6894" s="28" t="s">
        <v>21</v>
      </c>
      <c r="L6894" s="28" t="s">
        <v>20</v>
      </c>
      <c r="M6894" s="3" t="str">
        <f>IF(+OR(J6894="SI",G6894="SI"),"SI","NO")</f>
        <v>SI</v>
      </c>
      <c r="N6894" s="3" t="str">
        <f>IF(+OR(H6894="SI",K6894="SI"),"SI","NO")</f>
        <v>SI</v>
      </c>
      <c r="O6894" s="3" t="str">
        <f>IF(+OR(I6894="SI",L6894="SI"),"SI","NO")</f>
        <v>SI</v>
      </c>
    </row>
    <row r="6895" spans="1:15" x14ac:dyDescent="0.25">
      <c r="A6895" s="20" t="s">
        <v>1004</v>
      </c>
      <c r="B6895" s="1" t="s">
        <v>1594</v>
      </c>
      <c r="C6895" s="3">
        <v>6</v>
      </c>
      <c r="D6895" s="3" t="str">
        <f>VLOOKUP(Cobertura2021[[#This Row],['#Area]],S:T,2)</f>
        <v>Rural</v>
      </c>
      <c r="E6895" s="1" t="s">
        <v>176</v>
      </c>
      <c r="F6895" s="3">
        <v>0</v>
      </c>
      <c r="G6895" s="27" t="s">
        <v>5320</v>
      </c>
      <c r="H6895" s="27" t="s">
        <v>3</v>
      </c>
      <c r="I6895" s="27" t="s">
        <v>3</v>
      </c>
      <c r="J6895" s="28" t="s">
        <v>21</v>
      </c>
      <c r="K6895" s="28" t="s">
        <v>20</v>
      </c>
      <c r="L6895" s="28" t="s">
        <v>20</v>
      </c>
      <c r="M6895" s="3" t="str">
        <f>IF(+OR(J6895="SI",G6895="SI"),"SI","NO")</f>
        <v>SI</v>
      </c>
      <c r="N6895" s="3" t="str">
        <f>IF(+OR(H6895="SI",K6895="SI"),"SI","NO")</f>
        <v>NO</v>
      </c>
      <c r="O6895" s="3" t="str">
        <f>IF(+OR(I6895="SI",L6895="SI"),"SI","NO")</f>
        <v>NO</v>
      </c>
    </row>
    <row r="6896" spans="1:15" x14ac:dyDescent="0.25">
      <c r="A6896" s="20" t="s">
        <v>4225</v>
      </c>
      <c r="B6896" s="1" t="s">
        <v>4288</v>
      </c>
      <c r="C6896" s="3">
        <v>6</v>
      </c>
      <c r="D6896" s="3" t="str">
        <f>VLOOKUP(Cobertura2021[[#This Row],['#Area]],S:T,2)</f>
        <v>Rural</v>
      </c>
      <c r="E6896" s="1" t="s">
        <v>4291</v>
      </c>
      <c r="F6896" s="3">
        <v>555</v>
      </c>
      <c r="G6896" s="27" t="s">
        <v>5320</v>
      </c>
      <c r="H6896" s="27" t="s">
        <v>5320</v>
      </c>
      <c r="I6896" s="27" t="s">
        <v>5320</v>
      </c>
      <c r="J6896" s="28" t="s">
        <v>21</v>
      </c>
      <c r="K6896" s="28" t="s">
        <v>20</v>
      </c>
      <c r="L6896" s="28" t="s">
        <v>20</v>
      </c>
      <c r="M6896" s="3" t="str">
        <f>IF(+OR(J6896="SI",G6896="SI"),"SI","NO")</f>
        <v>SI</v>
      </c>
      <c r="N6896" s="3" t="str">
        <f>IF(+OR(H6896="SI",K6896="SI"),"SI","NO")</f>
        <v>SI</v>
      </c>
      <c r="O6896" s="3" t="str">
        <f>IF(+OR(I6896="SI",L6896="SI"),"SI","NO")</f>
        <v>SI</v>
      </c>
    </row>
    <row r="6897" spans="1:15" hidden="1" x14ac:dyDescent="0.25">
      <c r="A6897" s="20" t="s">
        <v>4225</v>
      </c>
      <c r="B6897" s="1" t="s">
        <v>4225</v>
      </c>
      <c r="C6897" s="3">
        <v>1</v>
      </c>
      <c r="D6897" s="3" t="e">
        <f>VLOOKUP(Cobertura2021[[#This Row],['#Area]],S:T,2)</f>
        <v>#N/A</v>
      </c>
      <c r="E6897" s="1" t="s">
        <v>4226</v>
      </c>
      <c r="F6897" s="3">
        <v>170</v>
      </c>
      <c r="G6897" s="27" t="s">
        <v>5320</v>
      </c>
      <c r="H6897" s="27" t="s">
        <v>5320</v>
      </c>
      <c r="I6897" s="27" t="s">
        <v>5320</v>
      </c>
      <c r="J6897" s="28" t="s">
        <v>21</v>
      </c>
      <c r="K6897" s="28" t="s">
        <v>21</v>
      </c>
      <c r="L6897" s="28" t="s">
        <v>21</v>
      </c>
      <c r="M6897" s="3" t="str">
        <f>IF(+OR(J6897="SI",G6897="SI"),"SI","NO")</f>
        <v>SI</v>
      </c>
      <c r="N6897" s="3" t="str">
        <f>IF(+OR(H6897="SI",K6897="SI"),"SI","NO")</f>
        <v>SI</v>
      </c>
      <c r="O6897" s="3" t="str">
        <f>IF(+OR(I6897="SI",L6897="SI"),"SI","NO")</f>
        <v>SI</v>
      </c>
    </row>
    <row r="6898" spans="1:15" x14ac:dyDescent="0.25">
      <c r="A6898" s="20" t="s">
        <v>4225</v>
      </c>
      <c r="B6898" s="1" t="s">
        <v>4370</v>
      </c>
      <c r="C6898" s="3">
        <v>6</v>
      </c>
      <c r="D6898" s="3" t="str">
        <f>VLOOKUP(Cobertura2021[[#This Row],['#Area]],S:T,2)</f>
        <v>Rural</v>
      </c>
      <c r="E6898" s="1" t="s">
        <v>4372</v>
      </c>
      <c r="F6898" s="3">
        <v>40</v>
      </c>
      <c r="G6898" s="27" t="s">
        <v>5320</v>
      </c>
      <c r="H6898" s="27" t="s">
        <v>5320</v>
      </c>
      <c r="I6898" s="27" t="s">
        <v>5320</v>
      </c>
      <c r="J6898" s="28" t="s">
        <v>20</v>
      </c>
      <c r="K6898" s="28" t="s">
        <v>20</v>
      </c>
      <c r="L6898" s="28" t="s">
        <v>20</v>
      </c>
      <c r="M6898" s="3" t="str">
        <f>IF(+OR(J6898="SI",G6898="SI"),"SI","NO")</f>
        <v>SI</v>
      </c>
      <c r="N6898" s="3" t="str">
        <f>IF(+OR(H6898="SI",K6898="SI"),"SI","NO")</f>
        <v>SI</v>
      </c>
      <c r="O6898" s="3" t="str">
        <f>IF(+OR(I6898="SI",L6898="SI"),"SI","NO")</f>
        <v>SI</v>
      </c>
    </row>
    <row r="6899" spans="1:15" x14ac:dyDescent="0.25">
      <c r="A6899" s="20" t="s">
        <v>4225</v>
      </c>
      <c r="B6899" s="1" t="s">
        <v>4330</v>
      </c>
      <c r="C6899" s="3">
        <v>6</v>
      </c>
      <c r="D6899" s="3" t="str">
        <f>VLOOKUP(Cobertura2021[[#This Row],['#Area]],S:T,2)</f>
        <v>Rural</v>
      </c>
      <c r="E6899" s="1" t="s">
        <v>4332</v>
      </c>
      <c r="F6899" s="3">
        <v>475</v>
      </c>
      <c r="G6899" s="27" t="s">
        <v>5320</v>
      </c>
      <c r="H6899" s="27" t="s">
        <v>5320</v>
      </c>
      <c r="I6899" s="27" t="s">
        <v>5320</v>
      </c>
      <c r="J6899" s="28" t="s">
        <v>21</v>
      </c>
      <c r="K6899" s="28" t="s">
        <v>21</v>
      </c>
      <c r="L6899" s="28" t="s">
        <v>21</v>
      </c>
      <c r="M6899" s="3" t="str">
        <f>IF(+OR(J6899="SI",G6899="SI"),"SI","NO")</f>
        <v>SI</v>
      </c>
      <c r="N6899" s="3" t="str">
        <f>IF(+OR(H6899="SI",K6899="SI"),"SI","NO")</f>
        <v>SI</v>
      </c>
      <c r="O6899" s="3" t="str">
        <f>IF(+OR(I6899="SI",L6899="SI"),"SI","NO")</f>
        <v>SI</v>
      </c>
    </row>
    <row r="6900" spans="1:15" x14ac:dyDescent="0.25">
      <c r="A6900" s="20" t="s">
        <v>2265</v>
      </c>
      <c r="B6900" s="1" t="s">
        <v>2268</v>
      </c>
      <c r="C6900" s="3">
        <v>6</v>
      </c>
      <c r="D6900" s="3" t="str">
        <f>VLOOKUP(Cobertura2021[[#This Row],['#Area]],S:T,2)</f>
        <v>Rural</v>
      </c>
      <c r="E6900" s="1" t="s">
        <v>176</v>
      </c>
      <c r="F6900" s="3">
        <v>158</v>
      </c>
      <c r="G6900" s="27" t="s">
        <v>5320</v>
      </c>
      <c r="H6900" s="27" t="s">
        <v>3</v>
      </c>
      <c r="I6900" s="27" t="s">
        <v>3</v>
      </c>
      <c r="J6900" s="28" t="s">
        <v>20</v>
      </c>
      <c r="K6900" s="28" t="s">
        <v>20</v>
      </c>
      <c r="L6900" s="28" t="s">
        <v>20</v>
      </c>
      <c r="M6900" s="3" t="str">
        <f>IF(+OR(J6900="SI",G6900="SI"),"SI","NO")</f>
        <v>SI</v>
      </c>
      <c r="N6900" s="3" t="str">
        <f>IF(+OR(H6900="SI",K6900="SI"),"SI","NO")</f>
        <v>NO</v>
      </c>
      <c r="O6900" s="3" t="str">
        <f>IF(+OR(I6900="SI",L6900="SI"),"SI","NO")</f>
        <v>NO</v>
      </c>
    </row>
    <row r="6901" spans="1:15" x14ac:dyDescent="0.25">
      <c r="A6901" s="20" t="s">
        <v>4225</v>
      </c>
      <c r="B6901" s="1" t="s">
        <v>4422</v>
      </c>
      <c r="C6901" s="3">
        <v>6</v>
      </c>
      <c r="D6901" s="3" t="str">
        <f>VLOOKUP(Cobertura2021[[#This Row],['#Area]],S:T,2)</f>
        <v>Rural</v>
      </c>
      <c r="E6901" s="1" t="s">
        <v>4432</v>
      </c>
      <c r="F6901" s="3">
        <v>41</v>
      </c>
      <c r="G6901" s="27" t="s">
        <v>5320</v>
      </c>
      <c r="H6901" s="27" t="s">
        <v>5320</v>
      </c>
      <c r="I6901" s="27" t="s">
        <v>5320</v>
      </c>
      <c r="J6901" s="28" t="s">
        <v>21</v>
      </c>
      <c r="K6901" s="28" t="s">
        <v>20</v>
      </c>
      <c r="L6901" s="28" t="s">
        <v>20</v>
      </c>
      <c r="M6901" s="3" t="str">
        <f>IF(+OR(J6901="SI",G6901="SI"),"SI","NO")</f>
        <v>SI</v>
      </c>
      <c r="N6901" s="3" t="str">
        <f>IF(+OR(H6901="SI",K6901="SI"),"SI","NO")</f>
        <v>SI</v>
      </c>
      <c r="O6901" s="3" t="str">
        <f>IF(+OR(I6901="SI",L6901="SI"),"SI","NO")</f>
        <v>SI</v>
      </c>
    </row>
    <row r="6902" spans="1:15" x14ac:dyDescent="0.25">
      <c r="A6902" s="20" t="s">
        <v>4225</v>
      </c>
      <c r="B6902" s="1" t="s">
        <v>2932</v>
      </c>
      <c r="C6902" s="3">
        <v>6</v>
      </c>
      <c r="D6902" s="3" t="str">
        <f>VLOOKUP(Cobertura2021[[#This Row],['#Area]],S:T,2)</f>
        <v>Rural</v>
      </c>
      <c r="E6902" s="1" t="s">
        <v>3047</v>
      </c>
      <c r="F6902" s="3">
        <v>33</v>
      </c>
      <c r="G6902" s="27" t="s">
        <v>5320</v>
      </c>
      <c r="H6902" s="27" t="s">
        <v>5320</v>
      </c>
      <c r="I6902" s="27" t="s">
        <v>5320</v>
      </c>
      <c r="J6902" s="28" t="s">
        <v>21</v>
      </c>
      <c r="K6902" s="28" t="s">
        <v>20</v>
      </c>
      <c r="L6902" s="28" t="s">
        <v>20</v>
      </c>
      <c r="M6902" s="3" t="str">
        <f>IF(+OR(J6902="SI",G6902="SI"),"SI","NO")</f>
        <v>SI</v>
      </c>
      <c r="N6902" s="3" t="str">
        <f>IF(+OR(H6902="SI",K6902="SI"),"SI","NO")</f>
        <v>SI</v>
      </c>
      <c r="O6902" s="3" t="str">
        <f>IF(+OR(I6902="SI",L6902="SI"),"SI","NO")</f>
        <v>SI</v>
      </c>
    </row>
    <row r="6903" spans="1:15" x14ac:dyDescent="0.25">
      <c r="A6903" s="20" t="s">
        <v>4225</v>
      </c>
      <c r="B6903" s="1" t="s">
        <v>4103</v>
      </c>
      <c r="C6903" s="3">
        <v>6</v>
      </c>
      <c r="D6903" s="3" t="str">
        <f>VLOOKUP(Cobertura2021[[#This Row],['#Area]],S:T,2)</f>
        <v>Rural</v>
      </c>
      <c r="E6903" s="1" t="s">
        <v>1215</v>
      </c>
      <c r="F6903" s="3">
        <v>1056</v>
      </c>
      <c r="G6903" s="27" t="s">
        <v>5320</v>
      </c>
      <c r="H6903" s="27" t="s">
        <v>5320</v>
      </c>
      <c r="I6903" s="27" t="s">
        <v>5320</v>
      </c>
      <c r="J6903" s="28" t="s">
        <v>21</v>
      </c>
      <c r="K6903" s="28" t="s">
        <v>21</v>
      </c>
      <c r="L6903" s="28" t="s">
        <v>20</v>
      </c>
      <c r="M6903" s="3" t="str">
        <f>IF(+OR(J6903="SI",G6903="SI"),"SI","NO")</f>
        <v>SI</v>
      </c>
      <c r="N6903" s="3" t="str">
        <f>IF(+OR(H6903="SI",K6903="SI"),"SI","NO")</f>
        <v>SI</v>
      </c>
      <c r="O6903" s="3" t="str">
        <f>IF(+OR(I6903="SI",L6903="SI"),"SI","NO")</f>
        <v>SI</v>
      </c>
    </row>
    <row r="6904" spans="1:15" x14ac:dyDescent="0.25">
      <c r="A6904" s="20" t="s">
        <v>4225</v>
      </c>
      <c r="B6904" s="1" t="s">
        <v>4394</v>
      </c>
      <c r="C6904" s="3">
        <v>6</v>
      </c>
      <c r="D6904" s="3" t="str">
        <f>VLOOKUP(Cobertura2021[[#This Row],['#Area]],S:T,2)</f>
        <v>Rural</v>
      </c>
      <c r="E6904" s="1" t="s">
        <v>4414</v>
      </c>
      <c r="F6904" s="3">
        <v>123</v>
      </c>
      <c r="G6904" s="27" t="s">
        <v>5320</v>
      </c>
      <c r="H6904" s="27" t="s">
        <v>5320</v>
      </c>
      <c r="I6904" s="27" t="s">
        <v>5320</v>
      </c>
      <c r="J6904" s="28" t="s">
        <v>21</v>
      </c>
      <c r="K6904" s="28" t="s">
        <v>20</v>
      </c>
      <c r="L6904" s="28" t="s">
        <v>20</v>
      </c>
      <c r="M6904" s="3" t="str">
        <f>IF(+OR(J6904="SI",G6904="SI"),"SI","NO")</f>
        <v>SI</v>
      </c>
      <c r="N6904" s="3" t="str">
        <f>IF(+OR(H6904="SI",K6904="SI"),"SI","NO")</f>
        <v>SI</v>
      </c>
      <c r="O6904" s="3" t="str">
        <f>IF(+OR(I6904="SI",L6904="SI"),"SI","NO")</f>
        <v>SI</v>
      </c>
    </row>
    <row r="6905" spans="1:15" hidden="1" x14ac:dyDescent="0.25">
      <c r="A6905" s="20" t="s">
        <v>4225</v>
      </c>
      <c r="B6905" s="1" t="s">
        <v>4316</v>
      </c>
      <c r="C6905" s="3">
        <v>1</v>
      </c>
      <c r="D6905" s="3" t="e">
        <f>VLOOKUP(Cobertura2021[[#This Row],['#Area]],S:T,2)</f>
        <v>#N/A</v>
      </c>
      <c r="E6905" s="1" t="s">
        <v>789</v>
      </c>
      <c r="F6905" s="3">
        <v>57</v>
      </c>
      <c r="G6905" s="27" t="s">
        <v>5320</v>
      </c>
      <c r="H6905" s="27" t="s">
        <v>5320</v>
      </c>
      <c r="I6905" s="27" t="s">
        <v>5320</v>
      </c>
      <c r="J6905" s="28" t="s">
        <v>21</v>
      </c>
      <c r="K6905" s="28" t="s">
        <v>21</v>
      </c>
      <c r="L6905" s="28" t="s">
        <v>21</v>
      </c>
      <c r="M6905" s="3" t="str">
        <f>IF(+OR(J6905="SI",G6905="SI"),"SI","NO")</f>
        <v>SI</v>
      </c>
      <c r="N6905" s="3" t="str">
        <f>IF(+OR(H6905="SI",K6905="SI"),"SI","NO")</f>
        <v>SI</v>
      </c>
      <c r="O6905" s="3" t="str">
        <f>IF(+OR(I6905="SI",L6905="SI"),"SI","NO")</f>
        <v>SI</v>
      </c>
    </row>
    <row r="6906" spans="1:15" x14ac:dyDescent="0.25">
      <c r="A6906" s="20" t="s">
        <v>2968</v>
      </c>
      <c r="B6906" s="1" t="s">
        <v>2974</v>
      </c>
      <c r="C6906" s="3">
        <v>6</v>
      </c>
      <c r="D6906" s="3" t="str">
        <f>VLOOKUP(Cobertura2021[[#This Row],['#Area]],S:T,2)</f>
        <v>Rural</v>
      </c>
      <c r="E6906" s="1" t="s">
        <v>176</v>
      </c>
      <c r="F6906" s="3">
        <v>45</v>
      </c>
      <c r="G6906" s="27" t="s">
        <v>5320</v>
      </c>
      <c r="H6906" s="27" t="s">
        <v>3</v>
      </c>
      <c r="I6906" s="27" t="s">
        <v>3</v>
      </c>
      <c r="J6906" s="28" t="s">
        <v>21</v>
      </c>
      <c r="K6906" s="28" t="s">
        <v>20</v>
      </c>
      <c r="L6906" s="28" t="s">
        <v>20</v>
      </c>
      <c r="M6906" s="3" t="str">
        <f>IF(+OR(J6906="SI",G6906="SI"),"SI","NO")</f>
        <v>SI</v>
      </c>
      <c r="N6906" s="3" t="str">
        <f>IF(+OR(H6906="SI",K6906="SI"),"SI","NO")</f>
        <v>NO</v>
      </c>
      <c r="O6906" s="3" t="str">
        <f>IF(+OR(I6906="SI",L6906="SI"),"SI","NO")</f>
        <v>NO</v>
      </c>
    </row>
    <row r="6907" spans="1:15" x14ac:dyDescent="0.25">
      <c r="A6907" s="20" t="s">
        <v>4225</v>
      </c>
      <c r="B6907" s="1" t="s">
        <v>4311</v>
      </c>
      <c r="C6907" s="3">
        <v>6</v>
      </c>
      <c r="D6907" s="3" t="str">
        <f>VLOOKUP(Cobertura2021[[#This Row],['#Area]],S:T,2)</f>
        <v>Rural</v>
      </c>
      <c r="E6907" s="1" t="s">
        <v>1071</v>
      </c>
      <c r="F6907" s="3">
        <v>77</v>
      </c>
      <c r="G6907" s="27" t="s">
        <v>5320</v>
      </c>
      <c r="H6907" s="27" t="s">
        <v>5320</v>
      </c>
      <c r="I6907" s="27" t="s">
        <v>5320</v>
      </c>
      <c r="J6907" s="28" t="s">
        <v>21</v>
      </c>
      <c r="K6907" s="28" t="s">
        <v>21</v>
      </c>
      <c r="L6907" s="28" t="s">
        <v>21</v>
      </c>
      <c r="M6907" s="3" t="str">
        <f>IF(+OR(J6907="SI",G6907="SI"),"SI","NO")</f>
        <v>SI</v>
      </c>
      <c r="N6907" s="3" t="str">
        <f>IF(+OR(H6907="SI",K6907="SI"),"SI","NO")</f>
        <v>SI</v>
      </c>
      <c r="O6907" s="3" t="str">
        <f>IF(+OR(I6907="SI",L6907="SI"),"SI","NO")</f>
        <v>SI</v>
      </c>
    </row>
    <row r="6908" spans="1:15" x14ac:dyDescent="0.25">
      <c r="A6908" s="20" t="s">
        <v>4225</v>
      </c>
      <c r="B6908" s="1" t="s">
        <v>4248</v>
      </c>
      <c r="C6908" s="3">
        <v>6</v>
      </c>
      <c r="D6908" s="3" t="str">
        <f>VLOOKUP(Cobertura2021[[#This Row],['#Area]],S:T,2)</f>
        <v>Rural</v>
      </c>
      <c r="E6908" s="1" t="s">
        <v>4256</v>
      </c>
      <c r="F6908" s="3">
        <v>152</v>
      </c>
      <c r="G6908" s="27" t="s">
        <v>5320</v>
      </c>
      <c r="H6908" s="27" t="s">
        <v>5320</v>
      </c>
      <c r="I6908" s="27" t="s">
        <v>5320</v>
      </c>
      <c r="J6908" s="28" t="s">
        <v>21</v>
      </c>
      <c r="K6908" s="28" t="s">
        <v>20</v>
      </c>
      <c r="L6908" s="28" t="s">
        <v>20</v>
      </c>
      <c r="M6908" s="3" t="str">
        <f>IF(+OR(J6908="SI",G6908="SI"),"SI","NO")</f>
        <v>SI</v>
      </c>
      <c r="N6908" s="3" t="str">
        <f>IF(+OR(H6908="SI",K6908="SI"),"SI","NO")</f>
        <v>SI</v>
      </c>
      <c r="O6908" s="3" t="str">
        <f>IF(+OR(I6908="SI",L6908="SI"),"SI","NO")</f>
        <v>SI</v>
      </c>
    </row>
    <row r="6909" spans="1:15" x14ac:dyDescent="0.25">
      <c r="A6909" s="20" t="s">
        <v>4225</v>
      </c>
      <c r="B6909" s="1" t="s">
        <v>86</v>
      </c>
      <c r="C6909" s="3">
        <v>6</v>
      </c>
      <c r="D6909" s="3" t="str">
        <f>VLOOKUP(Cobertura2021[[#This Row],['#Area]],S:T,2)</f>
        <v>Rural</v>
      </c>
      <c r="E6909" s="1" t="s">
        <v>4275</v>
      </c>
      <c r="F6909" s="3">
        <v>55</v>
      </c>
      <c r="G6909" s="27" t="s">
        <v>5320</v>
      </c>
      <c r="H6909" s="27" t="s">
        <v>5320</v>
      </c>
      <c r="I6909" s="27" t="s">
        <v>5320</v>
      </c>
      <c r="J6909" s="28" t="s">
        <v>21</v>
      </c>
      <c r="K6909" s="28" t="s">
        <v>21</v>
      </c>
      <c r="L6909" s="28" t="s">
        <v>21</v>
      </c>
      <c r="M6909" s="3" t="str">
        <f>IF(+OR(J6909="SI",G6909="SI"),"SI","NO")</f>
        <v>SI</v>
      </c>
      <c r="N6909" s="3" t="str">
        <f>IF(+OR(H6909="SI",K6909="SI"),"SI","NO")</f>
        <v>SI</v>
      </c>
      <c r="O6909" s="3" t="str">
        <f>IF(+OR(I6909="SI",L6909="SI"),"SI","NO")</f>
        <v>SI</v>
      </c>
    </row>
    <row r="6910" spans="1:15" x14ac:dyDescent="0.25">
      <c r="A6910" s="20" t="s">
        <v>2968</v>
      </c>
      <c r="B6910" s="1" t="s">
        <v>2973</v>
      </c>
      <c r="C6910" s="3">
        <v>6</v>
      </c>
      <c r="D6910" s="3" t="str">
        <f>VLOOKUP(Cobertura2021[[#This Row],['#Area]],S:T,2)</f>
        <v>Rural</v>
      </c>
      <c r="E6910" s="1" t="s">
        <v>176</v>
      </c>
      <c r="F6910" s="3">
        <v>31</v>
      </c>
      <c r="G6910" s="27" t="s">
        <v>5320</v>
      </c>
      <c r="H6910" s="27" t="s">
        <v>3</v>
      </c>
      <c r="I6910" s="27" t="s">
        <v>3</v>
      </c>
      <c r="J6910" s="28" t="s">
        <v>21</v>
      </c>
      <c r="K6910" s="28" t="s">
        <v>20</v>
      </c>
      <c r="L6910" s="28" t="s">
        <v>20</v>
      </c>
      <c r="M6910" s="3" t="str">
        <f>IF(+OR(J6910="SI",G6910="SI"),"SI","NO")</f>
        <v>SI</v>
      </c>
      <c r="N6910" s="3" t="str">
        <f>IF(+OR(H6910="SI",K6910="SI"),"SI","NO")</f>
        <v>NO</v>
      </c>
      <c r="O6910" s="3" t="str">
        <f>IF(+OR(I6910="SI",L6910="SI"),"SI","NO")</f>
        <v>NO</v>
      </c>
    </row>
    <row r="6911" spans="1:15" x14ac:dyDescent="0.25">
      <c r="A6911" s="20" t="s">
        <v>4225</v>
      </c>
      <c r="B6911" s="1" t="s">
        <v>4316</v>
      </c>
      <c r="C6911" s="3">
        <v>6</v>
      </c>
      <c r="D6911" s="3" t="str">
        <f>VLOOKUP(Cobertura2021[[#This Row],['#Area]],S:T,2)</f>
        <v>Rural</v>
      </c>
      <c r="E6911" s="1" t="s">
        <v>1239</v>
      </c>
      <c r="F6911" s="3">
        <v>24</v>
      </c>
      <c r="G6911" s="27" t="s">
        <v>5320</v>
      </c>
      <c r="H6911" s="27" t="s">
        <v>5320</v>
      </c>
      <c r="I6911" s="27" t="s">
        <v>5320</v>
      </c>
      <c r="J6911" s="28" t="s">
        <v>21</v>
      </c>
      <c r="K6911" s="28" t="s">
        <v>20</v>
      </c>
      <c r="L6911" s="28" t="s">
        <v>20</v>
      </c>
      <c r="M6911" s="3" t="str">
        <f>IF(+OR(J6911="SI",G6911="SI"),"SI","NO")</f>
        <v>SI</v>
      </c>
      <c r="N6911" s="3" t="str">
        <f>IF(+OR(H6911="SI",K6911="SI"),"SI","NO")</f>
        <v>SI</v>
      </c>
      <c r="O6911" s="3" t="str">
        <f>IF(+OR(I6911="SI",L6911="SI"),"SI","NO")</f>
        <v>SI</v>
      </c>
    </row>
    <row r="6912" spans="1:15" x14ac:dyDescent="0.25">
      <c r="A6912" s="20" t="s">
        <v>4225</v>
      </c>
      <c r="B6912" s="1" t="s">
        <v>4103</v>
      </c>
      <c r="C6912" s="3">
        <v>6</v>
      </c>
      <c r="D6912" s="3" t="str">
        <f>VLOOKUP(Cobertura2021[[#This Row],['#Area]],S:T,2)</f>
        <v>Rural</v>
      </c>
      <c r="E6912" s="1" t="s">
        <v>4383</v>
      </c>
      <c r="F6912" s="3">
        <v>142</v>
      </c>
      <c r="G6912" s="27" t="s">
        <v>5320</v>
      </c>
      <c r="H6912" s="27" t="s">
        <v>5320</v>
      </c>
      <c r="I6912" s="27" t="s">
        <v>5320</v>
      </c>
      <c r="J6912" s="28" t="s">
        <v>21</v>
      </c>
      <c r="K6912" s="28" t="s">
        <v>21</v>
      </c>
      <c r="L6912" s="28" t="s">
        <v>20</v>
      </c>
      <c r="M6912" s="3" t="str">
        <f>IF(+OR(J6912="SI",G6912="SI"),"SI","NO")</f>
        <v>SI</v>
      </c>
      <c r="N6912" s="3" t="str">
        <f>IF(+OR(H6912="SI",K6912="SI"),"SI","NO")</f>
        <v>SI</v>
      </c>
      <c r="O6912" s="3" t="str">
        <f>IF(+OR(I6912="SI",L6912="SI"),"SI","NO")</f>
        <v>SI</v>
      </c>
    </row>
    <row r="6913" spans="1:15" hidden="1" x14ac:dyDescent="0.25">
      <c r="A6913" s="20" t="s">
        <v>4225</v>
      </c>
      <c r="B6913" s="1" t="s">
        <v>4225</v>
      </c>
      <c r="C6913" s="3">
        <v>1</v>
      </c>
      <c r="D6913" s="3" t="e">
        <f>VLOOKUP(Cobertura2021[[#This Row],['#Area]],S:T,2)</f>
        <v>#N/A</v>
      </c>
      <c r="E6913" s="1" t="s">
        <v>4233</v>
      </c>
      <c r="F6913" s="3">
        <v>86</v>
      </c>
      <c r="G6913" s="27" t="s">
        <v>5320</v>
      </c>
      <c r="H6913" s="27" t="s">
        <v>5320</v>
      </c>
      <c r="I6913" s="27" t="s">
        <v>5320</v>
      </c>
      <c r="J6913" s="28" t="s">
        <v>21</v>
      </c>
      <c r="K6913" s="28" t="s">
        <v>21</v>
      </c>
      <c r="L6913" s="28" t="s">
        <v>21</v>
      </c>
      <c r="M6913" s="3" t="str">
        <f>IF(+OR(J6913="SI",G6913="SI"),"SI","NO")</f>
        <v>SI</v>
      </c>
      <c r="N6913" s="3" t="str">
        <f>IF(+OR(H6913="SI",K6913="SI"),"SI","NO")</f>
        <v>SI</v>
      </c>
      <c r="O6913" s="3" t="str">
        <f>IF(+OR(I6913="SI",L6913="SI"),"SI","NO")</f>
        <v>SI</v>
      </c>
    </row>
    <row r="6914" spans="1:15" hidden="1" x14ac:dyDescent="0.25">
      <c r="A6914" s="20" t="s">
        <v>4225</v>
      </c>
      <c r="B6914" s="1" t="s">
        <v>2932</v>
      </c>
      <c r="C6914" s="3">
        <v>1</v>
      </c>
      <c r="D6914" s="3" t="e">
        <f>VLOOKUP(Cobertura2021[[#This Row],['#Area]],S:T,2)</f>
        <v>#N/A</v>
      </c>
      <c r="E6914" s="1" t="s">
        <v>1303</v>
      </c>
      <c r="F6914" s="3">
        <v>133</v>
      </c>
      <c r="G6914" s="27" t="s">
        <v>5320</v>
      </c>
      <c r="H6914" s="27" t="s">
        <v>5320</v>
      </c>
      <c r="I6914" s="27" t="s">
        <v>5320</v>
      </c>
      <c r="J6914" s="28" t="s">
        <v>21</v>
      </c>
      <c r="K6914" s="28" t="s">
        <v>21</v>
      </c>
      <c r="L6914" s="28" t="s">
        <v>21</v>
      </c>
      <c r="M6914" s="3" t="str">
        <f>IF(+OR(J6914="SI",G6914="SI"),"SI","NO")</f>
        <v>SI</v>
      </c>
      <c r="N6914" s="3" t="str">
        <f>IF(+OR(H6914="SI",K6914="SI"),"SI","NO")</f>
        <v>SI</v>
      </c>
      <c r="O6914" s="3" t="str">
        <f>IF(+OR(I6914="SI",L6914="SI"),"SI","NO")</f>
        <v>SI</v>
      </c>
    </row>
    <row r="6915" spans="1:15" x14ac:dyDescent="0.25">
      <c r="A6915" s="20" t="s">
        <v>4225</v>
      </c>
      <c r="B6915" s="1" t="s">
        <v>4103</v>
      </c>
      <c r="C6915" s="3">
        <v>6</v>
      </c>
      <c r="D6915" s="3" t="str">
        <f>VLOOKUP(Cobertura2021[[#This Row],['#Area]],S:T,2)</f>
        <v>Rural</v>
      </c>
      <c r="E6915" s="1" t="s">
        <v>4386</v>
      </c>
      <c r="F6915" s="3">
        <v>163</v>
      </c>
      <c r="G6915" s="27" t="s">
        <v>5320</v>
      </c>
      <c r="H6915" s="27" t="s">
        <v>5320</v>
      </c>
      <c r="I6915" s="27" t="s">
        <v>5320</v>
      </c>
      <c r="J6915" s="28" t="s">
        <v>21</v>
      </c>
      <c r="K6915" s="28" t="s">
        <v>21</v>
      </c>
      <c r="L6915" s="28" t="s">
        <v>20</v>
      </c>
      <c r="M6915" s="3" t="str">
        <f>IF(+OR(J6915="SI",G6915="SI"),"SI","NO")</f>
        <v>SI</v>
      </c>
      <c r="N6915" s="3" t="str">
        <f>IF(+OR(H6915="SI",K6915="SI"),"SI","NO")</f>
        <v>SI</v>
      </c>
      <c r="O6915" s="3" t="str">
        <f>IF(+OR(I6915="SI",L6915="SI"),"SI","NO")</f>
        <v>SI</v>
      </c>
    </row>
    <row r="6916" spans="1:15" x14ac:dyDescent="0.25">
      <c r="A6916" s="20" t="s">
        <v>4225</v>
      </c>
      <c r="B6916" s="1" t="s">
        <v>4248</v>
      </c>
      <c r="C6916" s="3">
        <v>6</v>
      </c>
      <c r="D6916" s="3" t="str">
        <f>VLOOKUP(Cobertura2021[[#This Row],['#Area]],S:T,2)</f>
        <v>Rural</v>
      </c>
      <c r="E6916" s="1" t="s">
        <v>758</v>
      </c>
      <c r="F6916" s="3">
        <v>59</v>
      </c>
      <c r="G6916" s="27" t="s">
        <v>5320</v>
      </c>
      <c r="H6916" s="27" t="s">
        <v>5320</v>
      </c>
      <c r="I6916" s="27" t="s">
        <v>5320</v>
      </c>
      <c r="J6916" s="28" t="s">
        <v>20</v>
      </c>
      <c r="K6916" s="28" t="s">
        <v>20</v>
      </c>
      <c r="L6916" s="28" t="s">
        <v>20</v>
      </c>
      <c r="M6916" s="3" t="str">
        <f>IF(+OR(J6916="SI",G6916="SI"),"SI","NO")</f>
        <v>SI</v>
      </c>
      <c r="N6916" s="3" t="str">
        <f>IF(+OR(H6916="SI",K6916="SI"),"SI","NO")</f>
        <v>SI</v>
      </c>
      <c r="O6916" s="3" t="str">
        <f>IF(+OR(I6916="SI",L6916="SI"),"SI","NO")</f>
        <v>SI</v>
      </c>
    </row>
    <row r="6917" spans="1:15" x14ac:dyDescent="0.25">
      <c r="A6917" s="20" t="s">
        <v>4225</v>
      </c>
      <c r="B6917" s="1" t="s">
        <v>4370</v>
      </c>
      <c r="C6917" s="3">
        <v>6</v>
      </c>
      <c r="D6917" s="3" t="str">
        <f>VLOOKUP(Cobertura2021[[#This Row],['#Area]],S:T,2)</f>
        <v>Rural</v>
      </c>
      <c r="E6917" s="1" t="s">
        <v>758</v>
      </c>
      <c r="F6917" s="3">
        <v>64</v>
      </c>
      <c r="G6917" s="27" t="s">
        <v>5320</v>
      </c>
      <c r="H6917" s="27" t="s">
        <v>5320</v>
      </c>
      <c r="I6917" s="27" t="s">
        <v>5320</v>
      </c>
      <c r="J6917" s="28" t="s">
        <v>21</v>
      </c>
      <c r="K6917" s="28" t="s">
        <v>20</v>
      </c>
      <c r="L6917" s="28" t="s">
        <v>20</v>
      </c>
      <c r="M6917" s="3" t="str">
        <f>IF(+OR(J6917="SI",G6917="SI"),"SI","NO")</f>
        <v>SI</v>
      </c>
      <c r="N6917" s="3" t="str">
        <f>IF(+OR(H6917="SI",K6917="SI"),"SI","NO")</f>
        <v>SI</v>
      </c>
      <c r="O6917" s="3" t="str">
        <f>IF(+OR(I6917="SI",L6917="SI"),"SI","NO")</f>
        <v>SI</v>
      </c>
    </row>
    <row r="6918" spans="1:15" x14ac:dyDescent="0.25">
      <c r="A6918" s="20" t="s">
        <v>4225</v>
      </c>
      <c r="B6918" s="1" t="s">
        <v>4103</v>
      </c>
      <c r="C6918" s="3">
        <v>6</v>
      </c>
      <c r="D6918" s="3" t="str">
        <f>VLOOKUP(Cobertura2021[[#This Row],['#Area]],S:T,2)</f>
        <v>Rural</v>
      </c>
      <c r="E6918" s="1" t="s">
        <v>758</v>
      </c>
      <c r="F6918" s="3">
        <v>311</v>
      </c>
      <c r="G6918" s="27" t="s">
        <v>5320</v>
      </c>
      <c r="H6918" s="27" t="s">
        <v>5320</v>
      </c>
      <c r="I6918" s="27" t="s">
        <v>5320</v>
      </c>
      <c r="J6918" s="28" t="s">
        <v>21</v>
      </c>
      <c r="K6918" s="28" t="s">
        <v>21</v>
      </c>
      <c r="L6918" s="28" t="s">
        <v>20</v>
      </c>
      <c r="M6918" s="3" t="str">
        <f>IF(+OR(J6918="SI",G6918="SI"),"SI","NO")</f>
        <v>SI</v>
      </c>
      <c r="N6918" s="3" t="str">
        <f>IF(+OR(H6918="SI",K6918="SI"),"SI","NO")</f>
        <v>SI</v>
      </c>
      <c r="O6918" s="3" t="str">
        <f>IF(+OR(I6918="SI",L6918="SI"),"SI","NO")</f>
        <v>SI</v>
      </c>
    </row>
    <row r="6919" spans="1:15" x14ac:dyDescent="0.25">
      <c r="A6919" s="20" t="s">
        <v>4225</v>
      </c>
      <c r="B6919" s="1" t="s">
        <v>4288</v>
      </c>
      <c r="C6919" s="3">
        <v>6</v>
      </c>
      <c r="D6919" s="3" t="str">
        <f>VLOOKUP(Cobertura2021[[#This Row],['#Area]],S:T,2)</f>
        <v>Rural</v>
      </c>
      <c r="E6919" s="1" t="s">
        <v>1246</v>
      </c>
      <c r="F6919" s="3">
        <v>334</v>
      </c>
      <c r="G6919" s="27" t="s">
        <v>5320</v>
      </c>
      <c r="H6919" s="27" t="s">
        <v>5320</v>
      </c>
      <c r="I6919" s="27" t="s">
        <v>5320</v>
      </c>
      <c r="J6919" s="28" t="s">
        <v>21</v>
      </c>
      <c r="K6919" s="28" t="s">
        <v>21</v>
      </c>
      <c r="L6919" s="28" t="s">
        <v>21</v>
      </c>
      <c r="M6919" s="3" t="str">
        <f>IF(+OR(J6919="SI",G6919="SI"),"SI","NO")</f>
        <v>SI</v>
      </c>
      <c r="N6919" s="3" t="str">
        <f>IF(+OR(H6919="SI",K6919="SI"),"SI","NO")</f>
        <v>SI</v>
      </c>
      <c r="O6919" s="3" t="str">
        <f>IF(+OR(I6919="SI",L6919="SI"),"SI","NO")</f>
        <v>SI</v>
      </c>
    </row>
    <row r="6920" spans="1:15" x14ac:dyDescent="0.25">
      <c r="A6920" s="20" t="s">
        <v>4225</v>
      </c>
      <c r="B6920" s="1" t="s">
        <v>2159</v>
      </c>
      <c r="C6920" s="3">
        <v>6</v>
      </c>
      <c r="D6920" s="3" t="str">
        <f>VLOOKUP(Cobertura2021[[#This Row],['#Area]],S:T,2)</f>
        <v>Rural</v>
      </c>
      <c r="E6920" s="1" t="s">
        <v>1246</v>
      </c>
      <c r="F6920" s="3">
        <v>220</v>
      </c>
      <c r="G6920" s="27" t="s">
        <v>5320</v>
      </c>
      <c r="H6920" s="27" t="s">
        <v>5320</v>
      </c>
      <c r="I6920" s="27" t="s">
        <v>5320</v>
      </c>
      <c r="J6920" s="28" t="s">
        <v>21</v>
      </c>
      <c r="K6920" s="28" t="s">
        <v>21</v>
      </c>
      <c r="L6920" s="28" t="s">
        <v>21</v>
      </c>
      <c r="M6920" s="3" t="str">
        <f>IF(+OR(J6920="SI",G6920="SI"),"SI","NO")</f>
        <v>SI</v>
      </c>
      <c r="N6920" s="3" t="str">
        <f>IF(+OR(H6920="SI",K6920="SI"),"SI","NO")</f>
        <v>SI</v>
      </c>
      <c r="O6920" s="3" t="str">
        <f>IF(+OR(I6920="SI",L6920="SI"),"SI","NO")</f>
        <v>SI</v>
      </c>
    </row>
    <row r="6921" spans="1:15" x14ac:dyDescent="0.25">
      <c r="A6921" s="20" t="s">
        <v>4225</v>
      </c>
      <c r="B6921" s="1" t="s">
        <v>4311</v>
      </c>
      <c r="C6921" s="3">
        <v>6</v>
      </c>
      <c r="D6921" s="3" t="str">
        <f>VLOOKUP(Cobertura2021[[#This Row],['#Area]],S:T,2)</f>
        <v>Rural</v>
      </c>
      <c r="E6921" s="1" t="s">
        <v>4071</v>
      </c>
      <c r="F6921" s="3">
        <v>26</v>
      </c>
      <c r="G6921" s="27" t="s">
        <v>5320</v>
      </c>
      <c r="H6921" s="27" t="s">
        <v>5320</v>
      </c>
      <c r="I6921" s="27" t="s">
        <v>5320</v>
      </c>
      <c r="J6921" s="28" t="s">
        <v>21</v>
      </c>
      <c r="K6921" s="28" t="s">
        <v>21</v>
      </c>
      <c r="L6921" s="28" t="s">
        <v>21</v>
      </c>
      <c r="M6921" s="3" t="str">
        <f>IF(+OR(J6921="SI",G6921="SI"),"SI","NO")</f>
        <v>SI</v>
      </c>
      <c r="N6921" s="3" t="str">
        <f>IF(+OR(H6921="SI",K6921="SI"),"SI","NO")</f>
        <v>SI</v>
      </c>
      <c r="O6921" s="3" t="str">
        <f>IF(+OR(I6921="SI",L6921="SI"),"SI","NO")</f>
        <v>SI</v>
      </c>
    </row>
    <row r="6922" spans="1:15" x14ac:dyDescent="0.25">
      <c r="A6922" s="20" t="s">
        <v>4225</v>
      </c>
      <c r="B6922" s="1" t="s">
        <v>4330</v>
      </c>
      <c r="C6922" s="3">
        <v>6</v>
      </c>
      <c r="D6922" s="3" t="str">
        <f>VLOOKUP(Cobertura2021[[#This Row],['#Area]],S:T,2)</f>
        <v>Rural</v>
      </c>
      <c r="E6922" s="1" t="s">
        <v>4333</v>
      </c>
      <c r="F6922" s="3">
        <v>134</v>
      </c>
      <c r="G6922" s="27" t="s">
        <v>5320</v>
      </c>
      <c r="H6922" s="27" t="s">
        <v>5320</v>
      </c>
      <c r="I6922" s="27" t="s">
        <v>5320</v>
      </c>
      <c r="J6922" s="28" t="s">
        <v>21</v>
      </c>
      <c r="K6922" s="28" t="s">
        <v>21</v>
      </c>
      <c r="L6922" s="28" t="s">
        <v>21</v>
      </c>
      <c r="M6922" s="3" t="str">
        <f>IF(+OR(J6922="SI",G6922="SI"),"SI","NO")</f>
        <v>SI</v>
      </c>
      <c r="N6922" s="3" t="str">
        <f>IF(+OR(H6922="SI",K6922="SI"),"SI","NO")</f>
        <v>SI</v>
      </c>
      <c r="O6922" s="3" t="str">
        <f>IF(+OR(I6922="SI",L6922="SI"),"SI","NO")</f>
        <v>SI</v>
      </c>
    </row>
    <row r="6923" spans="1:15" x14ac:dyDescent="0.25">
      <c r="A6923" s="20" t="s">
        <v>4225</v>
      </c>
      <c r="B6923" s="1" t="s">
        <v>4330</v>
      </c>
      <c r="C6923" s="3">
        <v>6</v>
      </c>
      <c r="D6923" s="3" t="str">
        <f>VLOOKUP(Cobertura2021[[#This Row],['#Area]],S:T,2)</f>
        <v>Rural</v>
      </c>
      <c r="E6923" s="1" t="s">
        <v>1696</v>
      </c>
      <c r="F6923" s="3">
        <v>56</v>
      </c>
      <c r="G6923" s="27" t="s">
        <v>5320</v>
      </c>
      <c r="H6923" s="27" t="s">
        <v>5320</v>
      </c>
      <c r="I6923" s="27" t="s">
        <v>5320</v>
      </c>
      <c r="J6923" s="28" t="s">
        <v>21</v>
      </c>
      <c r="K6923" s="28" t="s">
        <v>21</v>
      </c>
      <c r="L6923" s="28" t="s">
        <v>21</v>
      </c>
      <c r="M6923" s="3" t="str">
        <f>IF(+OR(J6923="SI",G6923="SI"),"SI","NO")</f>
        <v>SI</v>
      </c>
      <c r="N6923" s="3" t="str">
        <f>IF(+OR(H6923="SI",K6923="SI"),"SI","NO")</f>
        <v>SI</v>
      </c>
      <c r="O6923" s="3" t="str">
        <f>IF(+OR(I6923="SI",L6923="SI"),"SI","NO")</f>
        <v>SI</v>
      </c>
    </row>
    <row r="6924" spans="1:15" x14ac:dyDescent="0.25">
      <c r="A6924" s="20" t="s">
        <v>4225</v>
      </c>
      <c r="B6924" s="1" t="s">
        <v>2932</v>
      </c>
      <c r="C6924" s="3">
        <v>6</v>
      </c>
      <c r="D6924" s="3" t="str">
        <f>VLOOKUP(Cobertura2021[[#This Row],['#Area]],S:T,2)</f>
        <v>Rural</v>
      </c>
      <c r="E6924" s="1" t="s">
        <v>4118</v>
      </c>
      <c r="F6924" s="3">
        <v>11</v>
      </c>
      <c r="G6924" s="27" t="s">
        <v>5320</v>
      </c>
      <c r="H6924" s="27" t="s">
        <v>5320</v>
      </c>
      <c r="I6924" s="27" t="s">
        <v>5320</v>
      </c>
      <c r="J6924" s="28" t="s">
        <v>21</v>
      </c>
      <c r="K6924" s="28" t="s">
        <v>21</v>
      </c>
      <c r="L6924" s="28" t="s">
        <v>20</v>
      </c>
      <c r="M6924" s="3" t="str">
        <f>IF(+OR(J6924="SI",G6924="SI"),"SI","NO")</f>
        <v>SI</v>
      </c>
      <c r="N6924" s="3" t="str">
        <f>IF(+OR(H6924="SI",K6924="SI"),"SI","NO")</f>
        <v>SI</v>
      </c>
      <c r="O6924" s="3" t="str">
        <f>IF(+OR(I6924="SI",L6924="SI"),"SI","NO")</f>
        <v>SI</v>
      </c>
    </row>
    <row r="6925" spans="1:15" x14ac:dyDescent="0.25">
      <c r="A6925" s="20" t="s">
        <v>4225</v>
      </c>
      <c r="B6925" s="1" t="s">
        <v>86</v>
      </c>
      <c r="C6925" s="3">
        <v>6</v>
      </c>
      <c r="D6925" s="3" t="str">
        <f>VLOOKUP(Cobertura2021[[#This Row],['#Area]],S:T,2)</f>
        <v>Rural</v>
      </c>
      <c r="E6925" s="1" t="s">
        <v>1704</v>
      </c>
      <c r="F6925" s="3">
        <v>53</v>
      </c>
      <c r="G6925" s="27" t="s">
        <v>5320</v>
      </c>
      <c r="H6925" s="27" t="s">
        <v>5320</v>
      </c>
      <c r="I6925" s="27" t="s">
        <v>5320</v>
      </c>
      <c r="J6925" s="28" t="s">
        <v>20</v>
      </c>
      <c r="K6925" s="28" t="s">
        <v>20</v>
      </c>
      <c r="L6925" s="28" t="s">
        <v>20</v>
      </c>
      <c r="M6925" s="3" t="str">
        <f>IF(+OR(J6925="SI",G6925="SI"),"SI","NO")</f>
        <v>SI</v>
      </c>
      <c r="N6925" s="3" t="str">
        <f>IF(+OR(H6925="SI",K6925="SI"),"SI","NO")</f>
        <v>SI</v>
      </c>
      <c r="O6925" s="3" t="str">
        <f>IF(+OR(I6925="SI",L6925="SI"),"SI","NO")</f>
        <v>SI</v>
      </c>
    </row>
    <row r="6926" spans="1:15" x14ac:dyDescent="0.25">
      <c r="A6926" s="20" t="s">
        <v>4225</v>
      </c>
      <c r="B6926" s="1" t="s">
        <v>2932</v>
      </c>
      <c r="C6926" s="3">
        <v>6</v>
      </c>
      <c r="D6926" s="3" t="str">
        <f>VLOOKUP(Cobertura2021[[#This Row],['#Area]],S:T,2)</f>
        <v>Rural</v>
      </c>
      <c r="E6926" s="1" t="s">
        <v>1704</v>
      </c>
      <c r="F6926" s="3">
        <v>27</v>
      </c>
      <c r="G6926" s="27" t="s">
        <v>5320</v>
      </c>
      <c r="H6926" s="27" t="s">
        <v>5320</v>
      </c>
      <c r="I6926" s="27" t="s">
        <v>5320</v>
      </c>
      <c r="J6926" s="28" t="s">
        <v>21</v>
      </c>
      <c r="K6926" s="28" t="s">
        <v>21</v>
      </c>
      <c r="L6926" s="28" t="s">
        <v>20</v>
      </c>
      <c r="M6926" s="3" t="str">
        <f>IF(+OR(J6926="SI",G6926="SI"),"SI","NO")</f>
        <v>SI</v>
      </c>
      <c r="N6926" s="3" t="str">
        <f>IF(+OR(H6926="SI",K6926="SI"),"SI","NO")</f>
        <v>SI</v>
      </c>
      <c r="O6926" s="3" t="str">
        <f>IF(+OR(I6926="SI",L6926="SI"),"SI","NO")</f>
        <v>SI</v>
      </c>
    </row>
    <row r="6927" spans="1:15" x14ac:dyDescent="0.25">
      <c r="A6927" s="20" t="s">
        <v>3758</v>
      </c>
      <c r="B6927" s="1" t="s">
        <v>1707</v>
      </c>
      <c r="C6927" s="3">
        <v>6</v>
      </c>
      <c r="D6927" s="3" t="str">
        <f>VLOOKUP(Cobertura2021[[#This Row],['#Area]],S:T,2)</f>
        <v>Rural</v>
      </c>
      <c r="E6927" s="1" t="s">
        <v>176</v>
      </c>
      <c r="F6927" s="3">
        <v>21</v>
      </c>
      <c r="G6927" s="27" t="s">
        <v>5320</v>
      </c>
      <c r="H6927" s="27" t="s">
        <v>3</v>
      </c>
      <c r="I6927" s="27" t="s">
        <v>3</v>
      </c>
      <c r="J6927" s="28" t="s">
        <v>21</v>
      </c>
      <c r="K6927" s="28" t="s">
        <v>20</v>
      </c>
      <c r="L6927" s="28" t="s">
        <v>20</v>
      </c>
      <c r="M6927" s="3" t="str">
        <f>IF(+OR(J6927="SI",G6927="SI"),"SI","NO")</f>
        <v>SI</v>
      </c>
      <c r="N6927" s="3" t="str">
        <f>IF(+OR(H6927="SI",K6927="SI"),"SI","NO")</f>
        <v>NO</v>
      </c>
      <c r="O6927" s="3" t="str">
        <f>IF(+OR(I6927="SI",L6927="SI"),"SI","NO")</f>
        <v>NO</v>
      </c>
    </row>
    <row r="6928" spans="1:15" x14ac:dyDescent="0.25">
      <c r="A6928" s="20" t="s">
        <v>3758</v>
      </c>
      <c r="B6928" s="1" t="s">
        <v>9</v>
      </c>
      <c r="C6928" s="3">
        <v>6</v>
      </c>
      <c r="D6928" s="3" t="str">
        <f>VLOOKUP(Cobertura2021[[#This Row],['#Area]],S:T,2)</f>
        <v>Rural</v>
      </c>
      <c r="E6928" s="1" t="s">
        <v>176</v>
      </c>
      <c r="F6928" s="3">
        <v>105</v>
      </c>
      <c r="G6928" s="27" t="s">
        <v>5320</v>
      </c>
      <c r="H6928" s="27" t="s">
        <v>3</v>
      </c>
      <c r="I6928" s="27" t="s">
        <v>3</v>
      </c>
      <c r="J6928" s="28" t="s">
        <v>21</v>
      </c>
      <c r="K6928" s="28" t="s">
        <v>20</v>
      </c>
      <c r="L6928" s="28" t="s">
        <v>20</v>
      </c>
      <c r="M6928" s="3" t="str">
        <f>IF(+OR(J6928="SI",G6928="SI"),"SI","NO")</f>
        <v>SI</v>
      </c>
      <c r="N6928" s="3" t="str">
        <f>IF(+OR(H6928="SI",K6928="SI"),"SI","NO")</f>
        <v>NO</v>
      </c>
      <c r="O6928" s="3" t="str">
        <f>IF(+OR(I6928="SI",L6928="SI"),"SI","NO")</f>
        <v>NO</v>
      </c>
    </row>
    <row r="6929" spans="1:15" x14ac:dyDescent="0.25">
      <c r="A6929" s="20" t="s">
        <v>4225</v>
      </c>
      <c r="B6929" s="1" t="s">
        <v>86</v>
      </c>
      <c r="C6929" s="3">
        <v>6</v>
      </c>
      <c r="D6929" s="3" t="str">
        <f>VLOOKUP(Cobertura2021[[#This Row],['#Area]],S:T,2)</f>
        <v>Rural</v>
      </c>
      <c r="E6929" s="1" t="s">
        <v>4282</v>
      </c>
      <c r="F6929" s="3">
        <v>36</v>
      </c>
      <c r="G6929" s="27" t="s">
        <v>5320</v>
      </c>
      <c r="H6929" s="27" t="s">
        <v>5320</v>
      </c>
      <c r="I6929" s="27" t="s">
        <v>5320</v>
      </c>
      <c r="J6929" s="28" t="s">
        <v>21</v>
      </c>
      <c r="K6929" s="28" t="s">
        <v>20</v>
      </c>
      <c r="L6929" s="28" t="s">
        <v>20</v>
      </c>
      <c r="M6929" s="3" t="str">
        <f>IF(+OR(J6929="SI",G6929="SI"),"SI","NO")</f>
        <v>SI</v>
      </c>
      <c r="N6929" s="3" t="str">
        <f>IF(+OR(H6929="SI",K6929="SI"),"SI","NO")</f>
        <v>SI</v>
      </c>
      <c r="O6929" s="3" t="str">
        <f>IF(+OR(I6929="SI",L6929="SI"),"SI","NO")</f>
        <v>SI</v>
      </c>
    </row>
    <row r="6930" spans="1:15" x14ac:dyDescent="0.25">
      <c r="A6930" s="20" t="s">
        <v>4225</v>
      </c>
      <c r="B6930" s="1" t="s">
        <v>4225</v>
      </c>
      <c r="C6930" s="3">
        <v>6</v>
      </c>
      <c r="D6930" s="3" t="str">
        <f>VLOOKUP(Cobertura2021[[#This Row],['#Area]],S:T,2)</f>
        <v>Rural</v>
      </c>
      <c r="E6930" s="1" t="s">
        <v>4247</v>
      </c>
      <c r="F6930" s="3">
        <v>37</v>
      </c>
      <c r="G6930" s="27" t="s">
        <v>5320</v>
      </c>
      <c r="H6930" s="27" t="s">
        <v>5320</v>
      </c>
      <c r="I6930" s="27" t="s">
        <v>5320</v>
      </c>
      <c r="J6930" s="28" t="s">
        <v>21</v>
      </c>
      <c r="K6930" s="28" t="s">
        <v>21</v>
      </c>
      <c r="L6930" s="28" t="s">
        <v>20</v>
      </c>
      <c r="M6930" s="3" t="str">
        <f>IF(+OR(J6930="SI",G6930="SI"),"SI","NO")</f>
        <v>SI</v>
      </c>
      <c r="N6930" s="3" t="str">
        <f>IF(+OR(H6930="SI",K6930="SI"),"SI","NO")</f>
        <v>SI</v>
      </c>
      <c r="O6930" s="3" t="str">
        <f>IF(+OR(I6930="SI",L6930="SI"),"SI","NO")</f>
        <v>SI</v>
      </c>
    </row>
    <row r="6931" spans="1:15" x14ac:dyDescent="0.25">
      <c r="A6931" s="20" t="s">
        <v>4225</v>
      </c>
      <c r="B6931" s="1" t="s">
        <v>4370</v>
      </c>
      <c r="C6931" s="3">
        <v>6</v>
      </c>
      <c r="D6931" s="3" t="str">
        <f>VLOOKUP(Cobertura2021[[#This Row],['#Area]],S:T,2)</f>
        <v>Rural</v>
      </c>
      <c r="E6931" s="1" t="s">
        <v>4373</v>
      </c>
      <c r="F6931" s="3">
        <v>48</v>
      </c>
      <c r="G6931" s="27" t="s">
        <v>5320</v>
      </c>
      <c r="H6931" s="27" t="s">
        <v>5320</v>
      </c>
      <c r="I6931" s="27" t="s">
        <v>5320</v>
      </c>
      <c r="J6931" s="28" t="s">
        <v>21</v>
      </c>
      <c r="K6931" s="28" t="s">
        <v>20</v>
      </c>
      <c r="L6931" s="28" t="s">
        <v>20</v>
      </c>
      <c r="M6931" s="3" t="str">
        <f>IF(+OR(J6931="SI",G6931="SI"),"SI","NO")</f>
        <v>SI</v>
      </c>
      <c r="N6931" s="3" t="str">
        <f>IF(+OR(H6931="SI",K6931="SI"),"SI","NO")</f>
        <v>SI</v>
      </c>
      <c r="O6931" s="3" t="str">
        <f>IF(+OR(I6931="SI",L6931="SI"),"SI","NO")</f>
        <v>SI</v>
      </c>
    </row>
    <row r="6932" spans="1:15" x14ac:dyDescent="0.25">
      <c r="A6932" s="20" t="s">
        <v>4225</v>
      </c>
      <c r="B6932" s="1" t="s">
        <v>4248</v>
      </c>
      <c r="C6932" s="3">
        <v>6</v>
      </c>
      <c r="D6932" s="3" t="str">
        <f>VLOOKUP(Cobertura2021[[#This Row],['#Area]],S:T,2)</f>
        <v>Rural</v>
      </c>
      <c r="E6932" s="1" t="s">
        <v>4258</v>
      </c>
      <c r="F6932" s="3">
        <v>78</v>
      </c>
      <c r="G6932" s="27" t="s">
        <v>5320</v>
      </c>
      <c r="H6932" s="27" t="s">
        <v>5320</v>
      </c>
      <c r="I6932" s="27" t="s">
        <v>5320</v>
      </c>
      <c r="J6932" s="28" t="s">
        <v>21</v>
      </c>
      <c r="K6932" s="28" t="s">
        <v>21</v>
      </c>
      <c r="L6932" s="28" t="s">
        <v>20</v>
      </c>
      <c r="M6932" s="3" t="str">
        <f>IF(+OR(J6932="SI",G6932="SI"),"SI","NO")</f>
        <v>SI</v>
      </c>
      <c r="N6932" s="3" t="str">
        <f>IF(+OR(H6932="SI",K6932="SI"),"SI","NO")</f>
        <v>SI</v>
      </c>
      <c r="O6932" s="3" t="str">
        <f>IF(+OR(I6932="SI",L6932="SI"),"SI","NO")</f>
        <v>SI</v>
      </c>
    </row>
    <row r="6933" spans="1:15" x14ac:dyDescent="0.25">
      <c r="A6933" s="20" t="s">
        <v>4225</v>
      </c>
      <c r="B6933" s="1" t="s">
        <v>4316</v>
      </c>
      <c r="C6933" s="3">
        <v>6</v>
      </c>
      <c r="D6933" s="3" t="str">
        <f>VLOOKUP(Cobertura2021[[#This Row],['#Area]],S:T,2)</f>
        <v>Rural</v>
      </c>
      <c r="E6933" s="1" t="s">
        <v>4319</v>
      </c>
      <c r="F6933" s="3">
        <v>44</v>
      </c>
      <c r="G6933" s="27" t="s">
        <v>5320</v>
      </c>
      <c r="H6933" s="27" t="s">
        <v>3</v>
      </c>
      <c r="I6933" s="27" t="s">
        <v>3</v>
      </c>
      <c r="J6933" s="28" t="s">
        <v>21</v>
      </c>
      <c r="K6933" s="28" t="s">
        <v>21</v>
      </c>
      <c r="L6933" s="28" t="s">
        <v>21</v>
      </c>
      <c r="M6933" s="3" t="str">
        <f>IF(+OR(J6933="SI",G6933="SI"),"SI","NO")</f>
        <v>SI</v>
      </c>
      <c r="N6933" s="3" t="str">
        <f>IF(+OR(H6933="SI",K6933="SI"),"SI","NO")</f>
        <v>SI</v>
      </c>
      <c r="O6933" s="3" t="str">
        <f>IF(+OR(I6933="SI",L6933="SI"),"SI","NO")</f>
        <v>SI</v>
      </c>
    </row>
    <row r="6934" spans="1:15" x14ac:dyDescent="0.25">
      <c r="A6934" s="20" t="s">
        <v>4225</v>
      </c>
      <c r="B6934" s="1" t="s">
        <v>2159</v>
      </c>
      <c r="C6934" s="3">
        <v>6</v>
      </c>
      <c r="D6934" s="3" t="str">
        <f>VLOOKUP(Cobertura2021[[#This Row],['#Area]],S:T,2)</f>
        <v>Rural</v>
      </c>
      <c r="E6934" s="1" t="s">
        <v>1912</v>
      </c>
      <c r="F6934" s="3">
        <v>294</v>
      </c>
      <c r="G6934" s="27" t="s">
        <v>5320</v>
      </c>
      <c r="H6934" s="27" t="s">
        <v>5320</v>
      </c>
      <c r="I6934" s="27" t="s">
        <v>5320</v>
      </c>
      <c r="J6934" s="28" t="s">
        <v>21</v>
      </c>
      <c r="K6934" s="28" t="s">
        <v>21</v>
      </c>
      <c r="L6934" s="28" t="s">
        <v>21</v>
      </c>
      <c r="M6934" s="3" t="str">
        <f>IF(+OR(J6934="SI",G6934="SI"),"SI","NO")</f>
        <v>SI</v>
      </c>
      <c r="N6934" s="3" t="str">
        <f>IF(+OR(H6934="SI",K6934="SI"),"SI","NO")</f>
        <v>SI</v>
      </c>
      <c r="O6934" s="3" t="str">
        <f>IF(+OR(I6934="SI",L6934="SI"),"SI","NO")</f>
        <v>SI</v>
      </c>
    </row>
    <row r="6935" spans="1:15" x14ac:dyDescent="0.25">
      <c r="A6935" s="20" t="s">
        <v>4225</v>
      </c>
      <c r="B6935" s="1" t="s">
        <v>4422</v>
      </c>
      <c r="C6935" s="3">
        <v>6</v>
      </c>
      <c r="D6935" s="3" t="str">
        <f>VLOOKUP(Cobertura2021[[#This Row],['#Area]],S:T,2)</f>
        <v>Rural</v>
      </c>
      <c r="E6935" s="1" t="s">
        <v>1912</v>
      </c>
      <c r="F6935" s="3">
        <v>37</v>
      </c>
      <c r="G6935" s="27" t="s">
        <v>5320</v>
      </c>
      <c r="H6935" s="27" t="s">
        <v>5320</v>
      </c>
      <c r="I6935" s="27" t="s">
        <v>5320</v>
      </c>
      <c r="J6935" s="28" t="s">
        <v>21</v>
      </c>
      <c r="K6935" s="28" t="s">
        <v>20</v>
      </c>
      <c r="L6935" s="28" t="s">
        <v>20</v>
      </c>
      <c r="M6935" s="3" t="str">
        <f>IF(+OR(J6935="SI",G6935="SI"),"SI","NO")</f>
        <v>SI</v>
      </c>
      <c r="N6935" s="3" t="str">
        <f>IF(+OR(H6935="SI",K6935="SI"),"SI","NO")</f>
        <v>SI</v>
      </c>
      <c r="O6935" s="3" t="str">
        <f>IF(+OR(I6935="SI",L6935="SI"),"SI","NO")</f>
        <v>SI</v>
      </c>
    </row>
    <row r="6936" spans="1:15" x14ac:dyDescent="0.25">
      <c r="A6936" s="20" t="s">
        <v>4225</v>
      </c>
      <c r="B6936" s="1" t="s">
        <v>4394</v>
      </c>
      <c r="C6936" s="3">
        <v>6</v>
      </c>
      <c r="D6936" s="3" t="str">
        <f>VLOOKUP(Cobertura2021[[#This Row],['#Area]],S:T,2)</f>
        <v>Rural</v>
      </c>
      <c r="E6936" s="1" t="s">
        <v>4418</v>
      </c>
      <c r="F6936" s="3">
        <v>60</v>
      </c>
      <c r="G6936" s="27" t="s">
        <v>5320</v>
      </c>
      <c r="H6936" s="27" t="s">
        <v>5320</v>
      </c>
      <c r="I6936" s="27" t="s">
        <v>5320</v>
      </c>
      <c r="J6936" s="28" t="s">
        <v>21</v>
      </c>
      <c r="K6936" s="28" t="s">
        <v>21</v>
      </c>
      <c r="L6936" s="28" t="s">
        <v>20</v>
      </c>
      <c r="M6936" s="3" t="str">
        <f>IF(+OR(J6936="SI",G6936="SI"),"SI","NO")</f>
        <v>SI</v>
      </c>
      <c r="N6936" s="3" t="str">
        <f>IF(+OR(H6936="SI",K6936="SI"),"SI","NO")</f>
        <v>SI</v>
      </c>
      <c r="O6936" s="3" t="str">
        <f>IF(+OR(I6936="SI",L6936="SI"),"SI","NO")</f>
        <v>SI</v>
      </c>
    </row>
    <row r="6937" spans="1:15" x14ac:dyDescent="0.25">
      <c r="A6937" s="20" t="s">
        <v>4225</v>
      </c>
      <c r="B6937" s="1" t="s">
        <v>4394</v>
      </c>
      <c r="C6937" s="3">
        <v>6</v>
      </c>
      <c r="D6937" s="3" t="str">
        <f>VLOOKUP(Cobertura2021[[#This Row],['#Area]],S:T,2)</f>
        <v>Rural</v>
      </c>
      <c r="E6937" s="1" t="s">
        <v>4409</v>
      </c>
      <c r="F6937" s="3">
        <v>247</v>
      </c>
      <c r="G6937" s="27" t="s">
        <v>5320</v>
      </c>
      <c r="H6937" s="27" t="s">
        <v>5320</v>
      </c>
      <c r="I6937" s="27" t="s">
        <v>5320</v>
      </c>
      <c r="J6937" s="28" t="s">
        <v>21</v>
      </c>
      <c r="K6937" s="28" t="s">
        <v>20</v>
      </c>
      <c r="L6937" s="28" t="s">
        <v>20</v>
      </c>
      <c r="M6937" s="3" t="str">
        <f>IF(+OR(J6937="SI",G6937="SI"),"SI","NO")</f>
        <v>SI</v>
      </c>
      <c r="N6937" s="3" t="str">
        <f>IF(+OR(H6937="SI",K6937="SI"),"SI","NO")</f>
        <v>SI</v>
      </c>
      <c r="O6937" s="3" t="str">
        <f>IF(+OR(I6937="SI",L6937="SI"),"SI","NO")</f>
        <v>SI</v>
      </c>
    </row>
    <row r="6938" spans="1:15" x14ac:dyDescent="0.25">
      <c r="A6938" s="20" t="s">
        <v>4225</v>
      </c>
      <c r="B6938" s="1" t="s">
        <v>4394</v>
      </c>
      <c r="C6938" s="3">
        <v>6</v>
      </c>
      <c r="D6938" s="3" t="str">
        <f>VLOOKUP(Cobertura2021[[#This Row],['#Area]],S:T,2)</f>
        <v>Rural</v>
      </c>
      <c r="E6938" s="1" t="s">
        <v>4416</v>
      </c>
      <c r="F6938" s="3">
        <v>116</v>
      </c>
      <c r="G6938" s="27" t="s">
        <v>5320</v>
      </c>
      <c r="H6938" s="27" t="s">
        <v>5320</v>
      </c>
      <c r="I6938" s="27" t="s">
        <v>5320</v>
      </c>
      <c r="J6938" s="28" t="s">
        <v>21</v>
      </c>
      <c r="K6938" s="28" t="s">
        <v>21</v>
      </c>
      <c r="L6938" s="28" t="s">
        <v>20</v>
      </c>
      <c r="M6938" s="3" t="str">
        <f>IF(+OR(J6938="SI",G6938="SI"),"SI","NO")</f>
        <v>SI</v>
      </c>
      <c r="N6938" s="3" t="str">
        <f>IF(+OR(H6938="SI",K6938="SI"),"SI","NO")</f>
        <v>SI</v>
      </c>
      <c r="O6938" s="3" t="str">
        <f>IF(+OR(I6938="SI",L6938="SI"),"SI","NO")</f>
        <v>SI</v>
      </c>
    </row>
    <row r="6939" spans="1:15" x14ac:dyDescent="0.25">
      <c r="A6939" s="20" t="s">
        <v>4225</v>
      </c>
      <c r="B6939" s="1" t="s">
        <v>4316</v>
      </c>
      <c r="C6939" s="3">
        <v>6</v>
      </c>
      <c r="D6939" s="3" t="str">
        <f>VLOOKUP(Cobertura2021[[#This Row],['#Area]],S:T,2)</f>
        <v>Rural</v>
      </c>
      <c r="E6939" s="1" t="s">
        <v>4325</v>
      </c>
      <c r="F6939" s="3">
        <v>98</v>
      </c>
      <c r="G6939" s="27" t="s">
        <v>5320</v>
      </c>
      <c r="H6939" s="27" t="s">
        <v>5320</v>
      </c>
      <c r="I6939" s="27" t="s">
        <v>5320</v>
      </c>
      <c r="J6939" s="28" t="s">
        <v>20</v>
      </c>
      <c r="K6939" s="28" t="s">
        <v>20</v>
      </c>
      <c r="L6939" s="28" t="s">
        <v>20</v>
      </c>
      <c r="M6939" s="3" t="str">
        <f>IF(+OR(J6939="SI",G6939="SI"),"SI","NO")</f>
        <v>SI</v>
      </c>
      <c r="N6939" s="3" t="str">
        <f>IF(+OR(H6939="SI",K6939="SI"),"SI","NO")</f>
        <v>SI</v>
      </c>
      <c r="O6939" s="3" t="str">
        <f>IF(+OR(I6939="SI",L6939="SI"),"SI","NO")</f>
        <v>SI</v>
      </c>
    </row>
    <row r="6940" spans="1:15" x14ac:dyDescent="0.25">
      <c r="A6940" s="20" t="s">
        <v>4225</v>
      </c>
      <c r="B6940" s="1" t="s">
        <v>4316</v>
      </c>
      <c r="C6940" s="3">
        <v>6</v>
      </c>
      <c r="D6940" s="3" t="str">
        <f>VLOOKUP(Cobertura2021[[#This Row],['#Area]],S:T,2)</f>
        <v>Rural</v>
      </c>
      <c r="E6940" s="1" t="s">
        <v>4329</v>
      </c>
      <c r="F6940" s="3">
        <v>17</v>
      </c>
      <c r="G6940" s="27" t="s">
        <v>5320</v>
      </c>
      <c r="H6940" s="27" t="s">
        <v>5320</v>
      </c>
      <c r="I6940" s="27" t="s">
        <v>5320</v>
      </c>
      <c r="J6940" s="28" t="s">
        <v>21</v>
      </c>
      <c r="K6940" s="28" t="s">
        <v>20</v>
      </c>
      <c r="L6940" s="28" t="s">
        <v>20</v>
      </c>
      <c r="M6940" s="3" t="str">
        <f>IF(+OR(J6940="SI",G6940="SI"),"SI","NO")</f>
        <v>SI</v>
      </c>
      <c r="N6940" s="3" t="str">
        <f>IF(+OR(H6940="SI",K6940="SI"),"SI","NO")</f>
        <v>SI</v>
      </c>
      <c r="O6940" s="3" t="str">
        <f>IF(+OR(I6940="SI",L6940="SI"),"SI","NO")</f>
        <v>SI</v>
      </c>
    </row>
    <row r="6941" spans="1:15" x14ac:dyDescent="0.25">
      <c r="A6941" s="20" t="s">
        <v>4225</v>
      </c>
      <c r="B6941" s="1" t="s">
        <v>4248</v>
      </c>
      <c r="C6941" s="3">
        <v>6</v>
      </c>
      <c r="D6941" s="3" t="str">
        <f>VLOOKUP(Cobertura2021[[#This Row],['#Area]],S:T,2)</f>
        <v>Rural</v>
      </c>
      <c r="E6941" s="1" t="s">
        <v>4264</v>
      </c>
      <c r="F6941" s="3">
        <v>30</v>
      </c>
      <c r="G6941" s="27" t="s">
        <v>5320</v>
      </c>
      <c r="H6941" s="27" t="s">
        <v>5320</v>
      </c>
      <c r="I6941" s="27" t="s">
        <v>5320</v>
      </c>
      <c r="J6941" s="28" t="s">
        <v>21</v>
      </c>
      <c r="K6941" s="28" t="s">
        <v>20</v>
      </c>
      <c r="L6941" s="28" t="s">
        <v>20</v>
      </c>
      <c r="M6941" s="3" t="str">
        <f>IF(+OR(J6941="SI",G6941="SI"),"SI","NO")</f>
        <v>SI</v>
      </c>
      <c r="N6941" s="3" t="str">
        <f>IF(+OR(H6941="SI",K6941="SI"),"SI","NO")</f>
        <v>SI</v>
      </c>
      <c r="O6941" s="3" t="str">
        <f>IF(+OR(I6941="SI",L6941="SI"),"SI","NO")</f>
        <v>SI</v>
      </c>
    </row>
    <row r="6942" spans="1:15" x14ac:dyDescent="0.25">
      <c r="A6942" s="20" t="s">
        <v>4225</v>
      </c>
      <c r="B6942" s="1" t="s">
        <v>4422</v>
      </c>
      <c r="C6942" s="3">
        <v>6</v>
      </c>
      <c r="D6942" s="3" t="str">
        <f>VLOOKUP(Cobertura2021[[#This Row],['#Area]],S:T,2)</f>
        <v>Rural</v>
      </c>
      <c r="E6942" s="1" t="s">
        <v>4264</v>
      </c>
      <c r="F6942" s="3">
        <v>123</v>
      </c>
      <c r="G6942" s="27" t="s">
        <v>5320</v>
      </c>
      <c r="H6942" s="27" t="s">
        <v>5320</v>
      </c>
      <c r="I6942" s="27" t="s">
        <v>5320</v>
      </c>
      <c r="J6942" s="28" t="s">
        <v>21</v>
      </c>
      <c r="K6942" s="28" t="s">
        <v>20</v>
      </c>
      <c r="L6942" s="28" t="s">
        <v>20</v>
      </c>
      <c r="M6942" s="3" t="str">
        <f>IF(+OR(J6942="SI",G6942="SI"),"SI","NO")</f>
        <v>SI</v>
      </c>
      <c r="N6942" s="3" t="str">
        <f>IF(+OR(H6942="SI",K6942="SI"),"SI","NO")</f>
        <v>SI</v>
      </c>
      <c r="O6942" s="3" t="str">
        <f>IF(+OR(I6942="SI",L6942="SI"),"SI","NO")</f>
        <v>SI</v>
      </c>
    </row>
    <row r="6943" spans="1:15" x14ac:dyDescent="0.25">
      <c r="A6943" s="20" t="s">
        <v>4225</v>
      </c>
      <c r="B6943" s="1" t="s">
        <v>4311</v>
      </c>
      <c r="C6943" s="3">
        <v>6</v>
      </c>
      <c r="D6943" s="3" t="str">
        <f>VLOOKUP(Cobertura2021[[#This Row],['#Area]],S:T,2)</f>
        <v>Rural</v>
      </c>
      <c r="E6943" s="1" t="s">
        <v>4312</v>
      </c>
      <c r="F6943" s="3">
        <v>32</v>
      </c>
      <c r="G6943" s="27" t="s">
        <v>5320</v>
      </c>
      <c r="H6943" s="27" t="s">
        <v>5320</v>
      </c>
      <c r="I6943" s="27" t="s">
        <v>5320</v>
      </c>
      <c r="J6943" s="28" t="s">
        <v>21</v>
      </c>
      <c r="K6943" s="28" t="s">
        <v>21</v>
      </c>
      <c r="L6943" s="28" t="s">
        <v>20</v>
      </c>
      <c r="M6943" s="3" t="str">
        <f>IF(+OR(J6943="SI",G6943="SI"),"SI","NO")</f>
        <v>SI</v>
      </c>
      <c r="N6943" s="3" t="str">
        <f>IF(+OR(H6943="SI",K6943="SI"),"SI","NO")</f>
        <v>SI</v>
      </c>
      <c r="O6943" s="3" t="str">
        <f>IF(+OR(I6943="SI",L6943="SI"),"SI","NO")</f>
        <v>SI</v>
      </c>
    </row>
    <row r="6944" spans="1:15" hidden="1" x14ac:dyDescent="0.25">
      <c r="A6944" s="20" t="s">
        <v>4225</v>
      </c>
      <c r="B6944" s="1" t="s">
        <v>4338</v>
      </c>
      <c r="C6944" s="3">
        <v>1</v>
      </c>
      <c r="D6944" s="3" t="e">
        <f>VLOOKUP(Cobertura2021[[#This Row],['#Area]],S:T,2)</f>
        <v>#N/A</v>
      </c>
      <c r="E6944" s="1" t="s">
        <v>812</v>
      </c>
      <c r="F6944" s="3">
        <v>238</v>
      </c>
      <c r="G6944" s="27" t="s">
        <v>5320</v>
      </c>
      <c r="H6944" s="27" t="s">
        <v>5320</v>
      </c>
      <c r="I6944" s="27" t="s">
        <v>5320</v>
      </c>
      <c r="J6944" s="28" t="s">
        <v>21</v>
      </c>
      <c r="K6944" s="28" t="s">
        <v>21</v>
      </c>
      <c r="L6944" s="28" t="s">
        <v>21</v>
      </c>
      <c r="M6944" s="3" t="str">
        <f>IF(+OR(J6944="SI",G6944="SI"),"SI","NO")</f>
        <v>SI</v>
      </c>
      <c r="N6944" s="3" t="str">
        <f>IF(+OR(H6944="SI",K6944="SI"),"SI","NO")</f>
        <v>SI</v>
      </c>
      <c r="O6944" s="3" t="str">
        <f>IF(+OR(I6944="SI",L6944="SI"),"SI","NO")</f>
        <v>SI</v>
      </c>
    </row>
    <row r="6945" spans="1:15" hidden="1" x14ac:dyDescent="0.25">
      <c r="A6945" s="20" t="s">
        <v>4225</v>
      </c>
      <c r="B6945" s="1" t="s">
        <v>4265</v>
      </c>
      <c r="C6945" s="3">
        <v>1</v>
      </c>
      <c r="D6945" s="3" t="e">
        <f>VLOOKUP(Cobertura2021[[#This Row],['#Area]],S:T,2)</f>
        <v>#N/A</v>
      </c>
      <c r="E6945" s="1" t="s">
        <v>128</v>
      </c>
      <c r="F6945" s="3">
        <v>144</v>
      </c>
      <c r="G6945" s="27" t="s">
        <v>5320</v>
      </c>
      <c r="H6945" s="27" t="s">
        <v>5320</v>
      </c>
      <c r="I6945" s="27" t="s">
        <v>5320</v>
      </c>
      <c r="J6945" s="28" t="s">
        <v>21</v>
      </c>
      <c r="K6945" s="28" t="s">
        <v>21</v>
      </c>
      <c r="L6945" s="28" t="s">
        <v>21</v>
      </c>
      <c r="M6945" s="3" t="str">
        <f>IF(+OR(J6945="SI",G6945="SI"),"SI","NO")</f>
        <v>SI</v>
      </c>
      <c r="N6945" s="3" t="str">
        <f>IF(+OR(H6945="SI",K6945="SI"),"SI","NO")</f>
        <v>SI</v>
      </c>
      <c r="O6945" s="3" t="str">
        <f>IF(+OR(I6945="SI",L6945="SI"),"SI","NO")</f>
        <v>SI</v>
      </c>
    </row>
    <row r="6946" spans="1:15" hidden="1" x14ac:dyDescent="0.25">
      <c r="A6946" s="20" t="s">
        <v>4225</v>
      </c>
      <c r="B6946" s="1" t="s">
        <v>4288</v>
      </c>
      <c r="C6946" s="3">
        <v>1</v>
      </c>
      <c r="D6946" s="3" t="e">
        <f>VLOOKUP(Cobertura2021[[#This Row],['#Area]],S:T,2)</f>
        <v>#N/A</v>
      </c>
      <c r="E6946" s="1" t="s">
        <v>128</v>
      </c>
      <c r="F6946" s="3">
        <v>160</v>
      </c>
      <c r="G6946" s="27" t="s">
        <v>5320</v>
      </c>
      <c r="H6946" s="27" t="s">
        <v>5320</v>
      </c>
      <c r="I6946" s="27" t="s">
        <v>5320</v>
      </c>
      <c r="J6946" s="28" t="s">
        <v>21</v>
      </c>
      <c r="K6946" s="28" t="s">
        <v>21</v>
      </c>
      <c r="L6946" s="28" t="s">
        <v>21</v>
      </c>
      <c r="M6946" s="3" t="str">
        <f>IF(+OR(J6946="SI",G6946="SI"),"SI","NO")</f>
        <v>SI</v>
      </c>
      <c r="N6946" s="3" t="str">
        <f>IF(+OR(H6946="SI",K6946="SI"),"SI","NO")</f>
        <v>SI</v>
      </c>
      <c r="O6946" s="3" t="str">
        <f>IF(+OR(I6946="SI",L6946="SI"),"SI","NO")</f>
        <v>SI</v>
      </c>
    </row>
    <row r="6947" spans="1:15" x14ac:dyDescent="0.25">
      <c r="A6947" s="20" t="s">
        <v>1004</v>
      </c>
      <c r="B6947" s="1" t="s">
        <v>1447</v>
      </c>
      <c r="C6947" s="3">
        <v>6</v>
      </c>
      <c r="D6947" s="3" t="str">
        <f>VLOOKUP(Cobertura2021[[#This Row],['#Area]],S:T,2)</f>
        <v>Rural</v>
      </c>
      <c r="E6947" s="1" t="s">
        <v>1200</v>
      </c>
      <c r="F6947" s="3">
        <v>84</v>
      </c>
      <c r="G6947" s="27" t="s">
        <v>5320</v>
      </c>
      <c r="H6947" s="27" t="s">
        <v>3</v>
      </c>
      <c r="I6947" s="27" t="s">
        <v>3</v>
      </c>
      <c r="J6947" s="28" t="s">
        <v>21</v>
      </c>
      <c r="K6947" s="28" t="s">
        <v>20</v>
      </c>
      <c r="L6947" s="28" t="s">
        <v>20</v>
      </c>
      <c r="M6947" s="3" t="str">
        <f>IF(+OR(J6947="SI",G6947="SI"),"SI","NO")</f>
        <v>SI</v>
      </c>
      <c r="N6947" s="3" t="str">
        <f>IF(+OR(H6947="SI",K6947="SI"),"SI","NO")</f>
        <v>NO</v>
      </c>
      <c r="O6947" s="3" t="str">
        <f>IF(+OR(I6947="SI",L6947="SI"),"SI","NO")</f>
        <v>NO</v>
      </c>
    </row>
    <row r="6948" spans="1:15" hidden="1" x14ac:dyDescent="0.25">
      <c r="A6948" s="20" t="s">
        <v>4225</v>
      </c>
      <c r="B6948" s="1" t="s">
        <v>4338</v>
      </c>
      <c r="C6948" s="3">
        <v>1</v>
      </c>
      <c r="D6948" s="3" t="e">
        <f>VLOOKUP(Cobertura2021[[#This Row],['#Area]],S:T,2)</f>
        <v>#N/A</v>
      </c>
      <c r="E6948" s="1" t="s">
        <v>128</v>
      </c>
      <c r="F6948" s="3">
        <v>408</v>
      </c>
      <c r="G6948" s="27" t="s">
        <v>5320</v>
      </c>
      <c r="H6948" s="27" t="s">
        <v>5320</v>
      </c>
      <c r="I6948" s="27" t="s">
        <v>5320</v>
      </c>
      <c r="J6948" s="28" t="s">
        <v>21</v>
      </c>
      <c r="K6948" s="28" t="s">
        <v>21</v>
      </c>
      <c r="L6948" s="28" t="s">
        <v>21</v>
      </c>
      <c r="M6948" s="3" t="str">
        <f>IF(+OR(J6948="SI",G6948="SI"),"SI","NO")</f>
        <v>SI</v>
      </c>
      <c r="N6948" s="3" t="str">
        <f>IF(+OR(H6948="SI",K6948="SI"),"SI","NO")</f>
        <v>SI</v>
      </c>
      <c r="O6948" s="3" t="str">
        <f>IF(+OR(I6948="SI",L6948="SI"),"SI","NO")</f>
        <v>SI</v>
      </c>
    </row>
    <row r="6949" spans="1:15" hidden="1" x14ac:dyDescent="0.25">
      <c r="A6949" s="20" t="s">
        <v>4225</v>
      </c>
      <c r="B6949" s="1" t="s">
        <v>2159</v>
      </c>
      <c r="C6949" s="3">
        <v>1</v>
      </c>
      <c r="D6949" s="3" t="e">
        <f>VLOOKUP(Cobertura2021[[#This Row],['#Area]],S:T,2)</f>
        <v>#N/A</v>
      </c>
      <c r="E6949" s="1" t="s">
        <v>128</v>
      </c>
      <c r="F6949" s="3">
        <v>137</v>
      </c>
      <c r="G6949" s="27" t="s">
        <v>5320</v>
      </c>
      <c r="H6949" s="27" t="s">
        <v>5320</v>
      </c>
      <c r="I6949" s="27" t="s">
        <v>5320</v>
      </c>
      <c r="J6949" s="28" t="s">
        <v>21</v>
      </c>
      <c r="K6949" s="28" t="s">
        <v>21</v>
      </c>
      <c r="L6949" s="28" t="s">
        <v>21</v>
      </c>
      <c r="M6949" s="3" t="str">
        <f>IF(+OR(J6949="SI",G6949="SI"),"SI","NO")</f>
        <v>SI</v>
      </c>
      <c r="N6949" s="3" t="str">
        <f>IF(+OR(H6949="SI",K6949="SI"),"SI","NO")</f>
        <v>SI</v>
      </c>
      <c r="O6949" s="3" t="str">
        <f>IF(+OR(I6949="SI",L6949="SI"),"SI","NO")</f>
        <v>SI</v>
      </c>
    </row>
    <row r="6950" spans="1:15" x14ac:dyDescent="0.25">
      <c r="A6950" s="20" t="s">
        <v>102</v>
      </c>
      <c r="B6950" s="1" t="s">
        <v>221</v>
      </c>
      <c r="C6950" s="3">
        <v>6</v>
      </c>
      <c r="D6950" s="3" t="str">
        <f>VLOOKUP(Cobertura2021[[#This Row],['#Area]],S:T,2)</f>
        <v>Rural</v>
      </c>
      <c r="E6950" s="1" t="s">
        <v>283</v>
      </c>
      <c r="F6950" s="3">
        <v>166</v>
      </c>
      <c r="G6950" s="27" t="s">
        <v>5320</v>
      </c>
      <c r="H6950" s="27" t="s">
        <v>3</v>
      </c>
      <c r="I6950" s="27" t="s">
        <v>3</v>
      </c>
      <c r="J6950" s="28" t="s">
        <v>21</v>
      </c>
      <c r="K6950" s="28" t="s">
        <v>20</v>
      </c>
      <c r="L6950" s="28" t="s">
        <v>20</v>
      </c>
      <c r="M6950" s="3" t="str">
        <f>IF(+OR(J6950="SI",G6950="SI"),"SI","NO")</f>
        <v>SI</v>
      </c>
      <c r="N6950" s="3" t="str">
        <f>IF(+OR(H6950="SI",K6950="SI"),"SI","NO")</f>
        <v>NO</v>
      </c>
      <c r="O6950" s="3" t="str">
        <f>IF(+OR(I6950="SI",L6950="SI"),"SI","NO")</f>
        <v>NO</v>
      </c>
    </row>
    <row r="6951" spans="1:15" x14ac:dyDescent="0.25">
      <c r="A6951" s="20" t="s">
        <v>102</v>
      </c>
      <c r="B6951" s="1" t="s">
        <v>449</v>
      </c>
      <c r="C6951" s="3">
        <v>6</v>
      </c>
      <c r="D6951" s="3" t="str">
        <f>VLOOKUP(Cobertura2021[[#This Row],['#Area]],S:T,2)</f>
        <v>Rural</v>
      </c>
      <c r="E6951" s="1" t="s">
        <v>283</v>
      </c>
      <c r="F6951" s="3">
        <v>0</v>
      </c>
      <c r="G6951" s="27" t="s">
        <v>5320</v>
      </c>
      <c r="H6951" s="27" t="s">
        <v>3</v>
      </c>
      <c r="I6951" s="27" t="s">
        <v>3</v>
      </c>
      <c r="J6951" s="28" t="s">
        <v>21</v>
      </c>
      <c r="K6951" s="28" t="s">
        <v>20</v>
      </c>
      <c r="L6951" s="28" t="s">
        <v>20</v>
      </c>
      <c r="M6951" s="3" t="str">
        <f>IF(+OR(J6951="SI",G6951="SI"),"SI","NO")</f>
        <v>SI</v>
      </c>
      <c r="N6951" s="3" t="str">
        <f>IF(+OR(H6951="SI",K6951="SI"),"SI","NO")</f>
        <v>NO</v>
      </c>
      <c r="O6951" s="3" t="str">
        <f>IF(+OR(I6951="SI",L6951="SI"),"SI","NO")</f>
        <v>NO</v>
      </c>
    </row>
    <row r="6952" spans="1:15" hidden="1" x14ac:dyDescent="0.25">
      <c r="A6952" s="20" t="s">
        <v>4225</v>
      </c>
      <c r="B6952" s="1" t="s">
        <v>4394</v>
      </c>
      <c r="C6952" s="3">
        <v>1</v>
      </c>
      <c r="D6952" s="3" t="e">
        <f>VLOOKUP(Cobertura2021[[#This Row],['#Area]],S:T,2)</f>
        <v>#N/A</v>
      </c>
      <c r="E6952" s="1" t="s">
        <v>128</v>
      </c>
      <c r="F6952" s="3">
        <v>48</v>
      </c>
      <c r="G6952" s="27" t="s">
        <v>5320</v>
      </c>
      <c r="H6952" s="27" t="s">
        <v>5320</v>
      </c>
      <c r="I6952" s="27" t="s">
        <v>5320</v>
      </c>
      <c r="J6952" s="28" t="s">
        <v>21</v>
      </c>
      <c r="K6952" s="28" t="s">
        <v>21</v>
      </c>
      <c r="L6952" s="28" t="s">
        <v>21</v>
      </c>
      <c r="M6952" s="3" t="str">
        <f>IF(+OR(J6952="SI",G6952="SI"),"SI","NO")</f>
        <v>SI</v>
      </c>
      <c r="N6952" s="3" t="str">
        <f>IF(+OR(H6952="SI",K6952="SI"),"SI","NO")</f>
        <v>SI</v>
      </c>
      <c r="O6952" s="3" t="str">
        <f>IF(+OR(I6952="SI",L6952="SI"),"SI","NO")</f>
        <v>SI</v>
      </c>
    </row>
    <row r="6953" spans="1:15" hidden="1" x14ac:dyDescent="0.25">
      <c r="A6953" s="20" t="s">
        <v>4225</v>
      </c>
      <c r="B6953" s="1" t="s">
        <v>4422</v>
      </c>
      <c r="C6953" s="3">
        <v>1</v>
      </c>
      <c r="D6953" s="3" t="e">
        <f>VLOOKUP(Cobertura2021[[#This Row],['#Area]],S:T,2)</f>
        <v>#N/A</v>
      </c>
      <c r="E6953" s="1" t="s">
        <v>128</v>
      </c>
      <c r="F6953" s="3">
        <v>68</v>
      </c>
      <c r="G6953" s="27" t="s">
        <v>5320</v>
      </c>
      <c r="H6953" s="27" t="s">
        <v>5320</v>
      </c>
      <c r="I6953" s="27" t="s">
        <v>5320</v>
      </c>
      <c r="J6953" s="28" t="s">
        <v>21</v>
      </c>
      <c r="K6953" s="28" t="s">
        <v>20</v>
      </c>
      <c r="L6953" s="28" t="s">
        <v>20</v>
      </c>
      <c r="M6953" s="3" t="str">
        <f>IF(+OR(J6953="SI",G6953="SI"),"SI","NO")</f>
        <v>SI</v>
      </c>
      <c r="N6953" s="3" t="str">
        <f>IF(+OR(H6953="SI",K6953="SI"),"SI","NO")</f>
        <v>SI</v>
      </c>
      <c r="O6953" s="3" t="str">
        <f>IF(+OR(I6953="SI",L6953="SI"),"SI","NO")</f>
        <v>SI</v>
      </c>
    </row>
    <row r="6954" spans="1:15" x14ac:dyDescent="0.25">
      <c r="A6954" s="20" t="s">
        <v>4225</v>
      </c>
      <c r="B6954" s="1" t="s">
        <v>4103</v>
      </c>
      <c r="C6954" s="3">
        <v>6</v>
      </c>
      <c r="D6954" s="3" t="str">
        <f>VLOOKUP(Cobertura2021[[#This Row],['#Area]],S:T,2)</f>
        <v>Rural</v>
      </c>
      <c r="E6954" s="1" t="s">
        <v>4381</v>
      </c>
      <c r="F6954" s="3">
        <v>453</v>
      </c>
      <c r="G6954" s="27" t="s">
        <v>5320</v>
      </c>
      <c r="H6954" s="27" t="s">
        <v>5320</v>
      </c>
      <c r="I6954" s="27" t="s">
        <v>5320</v>
      </c>
      <c r="J6954" s="28" t="s">
        <v>21</v>
      </c>
      <c r="K6954" s="28" t="s">
        <v>21</v>
      </c>
      <c r="L6954" s="28" t="s">
        <v>21</v>
      </c>
      <c r="M6954" s="3" t="str">
        <f>IF(+OR(J6954="SI",G6954="SI"),"SI","NO")</f>
        <v>SI</v>
      </c>
      <c r="N6954" s="3" t="str">
        <f>IF(+OR(H6954="SI",K6954="SI"),"SI","NO")</f>
        <v>SI</v>
      </c>
      <c r="O6954" s="3" t="str">
        <f>IF(+OR(I6954="SI",L6954="SI"),"SI","NO")</f>
        <v>SI</v>
      </c>
    </row>
    <row r="6955" spans="1:15" x14ac:dyDescent="0.25">
      <c r="A6955" s="20" t="s">
        <v>1004</v>
      </c>
      <c r="B6955" s="1" t="s">
        <v>1594</v>
      </c>
      <c r="C6955" s="3">
        <v>6</v>
      </c>
      <c r="D6955" s="3" t="str">
        <f>VLOOKUP(Cobertura2021[[#This Row],['#Area]],S:T,2)</f>
        <v>Rural</v>
      </c>
      <c r="E6955" s="1" t="s">
        <v>283</v>
      </c>
      <c r="F6955" s="3">
        <v>0</v>
      </c>
      <c r="G6955" s="27" t="s">
        <v>5320</v>
      </c>
      <c r="H6955" s="27" t="s">
        <v>3</v>
      </c>
      <c r="I6955" s="27" t="s">
        <v>3</v>
      </c>
      <c r="J6955" s="28" t="s">
        <v>21</v>
      </c>
      <c r="K6955" s="28" t="s">
        <v>20</v>
      </c>
      <c r="L6955" s="28" t="s">
        <v>20</v>
      </c>
      <c r="M6955" s="3" t="str">
        <f>IF(+OR(J6955="SI",G6955="SI"),"SI","NO")</f>
        <v>SI</v>
      </c>
      <c r="N6955" s="3" t="str">
        <f>IF(+OR(H6955="SI",K6955="SI"),"SI","NO")</f>
        <v>NO</v>
      </c>
      <c r="O6955" s="3" t="str">
        <f>IF(+OR(I6955="SI",L6955="SI"),"SI","NO")</f>
        <v>NO</v>
      </c>
    </row>
    <row r="6956" spans="1:15" hidden="1" x14ac:dyDescent="0.25">
      <c r="A6956" s="20" t="s">
        <v>4225</v>
      </c>
      <c r="B6956" s="1" t="s">
        <v>4248</v>
      </c>
      <c r="C6956" s="3">
        <v>1</v>
      </c>
      <c r="D6956" s="3" t="e">
        <f>VLOOKUP(Cobertura2021[[#This Row],['#Area]],S:T,2)</f>
        <v>#N/A</v>
      </c>
      <c r="E6956" s="1" t="s">
        <v>4096</v>
      </c>
      <c r="F6956" s="3">
        <v>91</v>
      </c>
      <c r="G6956" s="27" t="s">
        <v>5320</v>
      </c>
      <c r="H6956" s="27" t="s">
        <v>5320</v>
      </c>
      <c r="I6956" s="27" t="s">
        <v>5320</v>
      </c>
      <c r="J6956" s="28" t="s">
        <v>21</v>
      </c>
      <c r="K6956" s="28" t="s">
        <v>21</v>
      </c>
      <c r="L6956" s="28" t="s">
        <v>21</v>
      </c>
      <c r="M6956" s="3" t="str">
        <f>IF(+OR(J6956="SI",G6956="SI"),"SI","NO")</f>
        <v>SI</v>
      </c>
      <c r="N6956" s="3" t="str">
        <f>IF(+OR(H6956="SI",K6956="SI"),"SI","NO")</f>
        <v>SI</v>
      </c>
      <c r="O6956" s="3" t="str">
        <f>IF(+OR(I6956="SI",L6956="SI"),"SI","NO")</f>
        <v>SI</v>
      </c>
    </row>
    <row r="6957" spans="1:15" hidden="1" x14ac:dyDescent="0.25">
      <c r="A6957" s="20" t="s">
        <v>4225</v>
      </c>
      <c r="B6957" s="1" t="s">
        <v>4338</v>
      </c>
      <c r="C6957" s="3">
        <v>1</v>
      </c>
      <c r="D6957" s="3" t="e">
        <f>VLOOKUP(Cobertura2021[[#This Row],['#Area]],S:T,2)</f>
        <v>#N/A</v>
      </c>
      <c r="E6957" s="1" t="s">
        <v>36</v>
      </c>
      <c r="F6957" s="3">
        <v>166</v>
      </c>
      <c r="G6957" s="27" t="s">
        <v>5320</v>
      </c>
      <c r="H6957" s="27" t="s">
        <v>5320</v>
      </c>
      <c r="I6957" s="27" t="s">
        <v>5320</v>
      </c>
      <c r="J6957" s="28" t="s">
        <v>21</v>
      </c>
      <c r="K6957" s="28" t="s">
        <v>21</v>
      </c>
      <c r="L6957" s="28" t="s">
        <v>21</v>
      </c>
      <c r="M6957" s="3" t="str">
        <f>IF(+OR(J6957="SI",G6957="SI"),"SI","NO")</f>
        <v>SI</v>
      </c>
      <c r="N6957" s="3" t="str">
        <f>IF(+OR(H6957="SI",K6957="SI"),"SI","NO")</f>
        <v>SI</v>
      </c>
      <c r="O6957" s="3" t="str">
        <f>IF(+OR(I6957="SI",L6957="SI"),"SI","NO")</f>
        <v>SI</v>
      </c>
    </row>
    <row r="6958" spans="1:15" hidden="1" x14ac:dyDescent="0.25">
      <c r="A6958" s="20" t="s">
        <v>4225</v>
      </c>
      <c r="B6958" s="1" t="s">
        <v>4248</v>
      </c>
      <c r="C6958" s="3">
        <v>1</v>
      </c>
      <c r="D6958" s="3" t="e">
        <f>VLOOKUP(Cobertura2021[[#This Row],['#Area]],S:T,2)</f>
        <v>#N/A</v>
      </c>
      <c r="E6958" s="1" t="s">
        <v>7</v>
      </c>
      <c r="F6958" s="3">
        <v>257</v>
      </c>
      <c r="G6958" s="27" t="s">
        <v>5320</v>
      </c>
      <c r="H6958" s="27" t="s">
        <v>5320</v>
      </c>
      <c r="I6958" s="27" t="s">
        <v>5320</v>
      </c>
      <c r="J6958" s="28" t="s">
        <v>21</v>
      </c>
      <c r="K6958" s="28" t="s">
        <v>21</v>
      </c>
      <c r="L6958" s="28" t="s">
        <v>21</v>
      </c>
      <c r="M6958" s="3" t="str">
        <f>IF(+OR(J6958="SI",G6958="SI"),"SI","NO")</f>
        <v>SI</v>
      </c>
      <c r="N6958" s="3" t="str">
        <f>IF(+OR(H6958="SI",K6958="SI"),"SI","NO")</f>
        <v>SI</v>
      </c>
      <c r="O6958" s="3" t="str">
        <f>IF(+OR(I6958="SI",L6958="SI"),"SI","NO")</f>
        <v>SI</v>
      </c>
    </row>
    <row r="6959" spans="1:15" x14ac:dyDescent="0.25">
      <c r="A6959" s="20" t="s">
        <v>2265</v>
      </c>
      <c r="B6959" s="1" t="s">
        <v>2267</v>
      </c>
      <c r="C6959" s="3">
        <v>6</v>
      </c>
      <c r="D6959" s="3" t="str">
        <f>VLOOKUP(Cobertura2021[[#This Row],['#Area]],S:T,2)</f>
        <v>Rural</v>
      </c>
      <c r="E6959" s="1" t="s">
        <v>283</v>
      </c>
      <c r="F6959" s="3">
        <v>139</v>
      </c>
      <c r="G6959" s="27" t="s">
        <v>5320</v>
      </c>
      <c r="H6959" s="27" t="s">
        <v>3</v>
      </c>
      <c r="I6959" s="27" t="s">
        <v>3</v>
      </c>
      <c r="J6959" s="28" t="s">
        <v>20</v>
      </c>
      <c r="K6959" s="28" t="s">
        <v>20</v>
      </c>
      <c r="L6959" s="28" t="s">
        <v>20</v>
      </c>
      <c r="M6959" s="3" t="str">
        <f>IF(+OR(J6959="SI",G6959="SI"),"SI","NO")</f>
        <v>SI</v>
      </c>
      <c r="N6959" s="3" t="str">
        <f>IF(+OR(H6959="SI",K6959="SI"),"SI","NO")</f>
        <v>NO</v>
      </c>
      <c r="O6959" s="3" t="str">
        <f>IF(+OR(I6959="SI",L6959="SI"),"SI","NO")</f>
        <v>NO</v>
      </c>
    </row>
    <row r="6960" spans="1:15" x14ac:dyDescent="0.25">
      <c r="A6960" s="20" t="s">
        <v>4225</v>
      </c>
      <c r="B6960" s="1" t="s">
        <v>4265</v>
      </c>
      <c r="C6960" s="3">
        <v>6</v>
      </c>
      <c r="D6960" s="3" t="str">
        <f>VLOOKUP(Cobertura2021[[#This Row],['#Area]],S:T,2)</f>
        <v>Rural</v>
      </c>
      <c r="E6960" s="1" t="s">
        <v>7</v>
      </c>
      <c r="F6960" s="3">
        <v>23</v>
      </c>
      <c r="G6960" s="27" t="s">
        <v>5320</v>
      </c>
      <c r="H6960" s="27" t="s">
        <v>5320</v>
      </c>
      <c r="I6960" s="27" t="s">
        <v>5320</v>
      </c>
      <c r="J6960" s="28" t="s">
        <v>21</v>
      </c>
      <c r="K6960" s="28" t="s">
        <v>21</v>
      </c>
      <c r="L6960" s="28" t="s">
        <v>21</v>
      </c>
      <c r="M6960" s="3" t="str">
        <f>IF(+OR(J6960="SI",G6960="SI"),"SI","NO")</f>
        <v>SI</v>
      </c>
      <c r="N6960" s="3" t="str">
        <f>IF(+OR(H6960="SI",K6960="SI"),"SI","NO")</f>
        <v>SI</v>
      </c>
      <c r="O6960" s="3" t="str">
        <f>IF(+OR(I6960="SI",L6960="SI"),"SI","NO")</f>
        <v>SI</v>
      </c>
    </row>
    <row r="6961" spans="1:15" hidden="1" x14ac:dyDescent="0.25">
      <c r="A6961" s="20" t="s">
        <v>4225</v>
      </c>
      <c r="B6961" s="1" t="s">
        <v>4288</v>
      </c>
      <c r="C6961" s="3">
        <v>1</v>
      </c>
      <c r="D6961" s="3" t="e">
        <f>VLOOKUP(Cobertura2021[[#This Row],['#Area]],S:T,2)</f>
        <v>#N/A</v>
      </c>
      <c r="E6961" s="1" t="s">
        <v>7</v>
      </c>
      <c r="F6961" s="3">
        <v>280</v>
      </c>
      <c r="G6961" s="27" t="s">
        <v>5320</v>
      </c>
      <c r="H6961" s="27" t="s">
        <v>5320</v>
      </c>
      <c r="I6961" s="27" t="s">
        <v>5320</v>
      </c>
      <c r="J6961" s="28" t="s">
        <v>21</v>
      </c>
      <c r="K6961" s="28" t="s">
        <v>21</v>
      </c>
      <c r="L6961" s="28" t="s">
        <v>21</v>
      </c>
      <c r="M6961" s="3" t="str">
        <f>IF(+OR(J6961="SI",G6961="SI"),"SI","NO")</f>
        <v>SI</v>
      </c>
      <c r="N6961" s="3" t="str">
        <f>IF(+OR(H6961="SI",K6961="SI"),"SI","NO")</f>
        <v>SI</v>
      </c>
      <c r="O6961" s="3" t="str">
        <f>IF(+OR(I6961="SI",L6961="SI"),"SI","NO")</f>
        <v>SI</v>
      </c>
    </row>
    <row r="6962" spans="1:15" hidden="1" x14ac:dyDescent="0.25">
      <c r="A6962" s="20" t="s">
        <v>4225</v>
      </c>
      <c r="B6962" s="1" t="s">
        <v>4225</v>
      </c>
      <c r="C6962" s="3">
        <v>1</v>
      </c>
      <c r="D6962" s="3" t="e">
        <f>VLOOKUP(Cobertura2021[[#This Row],['#Area]],S:T,2)</f>
        <v>#N/A</v>
      </c>
      <c r="E6962" s="1" t="s">
        <v>7</v>
      </c>
      <c r="F6962" s="3">
        <v>178</v>
      </c>
      <c r="G6962" s="27" t="s">
        <v>5320</v>
      </c>
      <c r="H6962" s="27" t="s">
        <v>5320</v>
      </c>
      <c r="I6962" s="27" t="s">
        <v>5320</v>
      </c>
      <c r="J6962" s="28" t="s">
        <v>21</v>
      </c>
      <c r="K6962" s="28" t="s">
        <v>21</v>
      </c>
      <c r="L6962" s="28" t="s">
        <v>21</v>
      </c>
      <c r="M6962" s="3" t="str">
        <f>IF(+OR(J6962="SI",G6962="SI"),"SI","NO")</f>
        <v>SI</v>
      </c>
      <c r="N6962" s="3" t="str">
        <f>IF(+OR(H6962="SI",K6962="SI"),"SI","NO")</f>
        <v>SI</v>
      </c>
      <c r="O6962" s="3" t="str">
        <f>IF(+OR(I6962="SI",L6962="SI"),"SI","NO")</f>
        <v>SI</v>
      </c>
    </row>
    <row r="6963" spans="1:15" x14ac:dyDescent="0.25">
      <c r="A6963" s="20" t="s">
        <v>4225</v>
      </c>
      <c r="B6963" s="1" t="s">
        <v>4370</v>
      </c>
      <c r="C6963" s="3">
        <v>6</v>
      </c>
      <c r="D6963" s="3" t="str">
        <f>VLOOKUP(Cobertura2021[[#This Row],['#Area]],S:T,2)</f>
        <v>Rural</v>
      </c>
      <c r="E6963" s="1" t="s">
        <v>7</v>
      </c>
      <c r="F6963" s="3">
        <v>23</v>
      </c>
      <c r="G6963" s="27" t="s">
        <v>5320</v>
      </c>
      <c r="H6963" s="27" t="s">
        <v>5320</v>
      </c>
      <c r="I6963" s="27" t="s">
        <v>5320</v>
      </c>
      <c r="J6963" s="28" t="s">
        <v>20</v>
      </c>
      <c r="K6963" s="28" t="s">
        <v>20</v>
      </c>
      <c r="L6963" s="28" t="s">
        <v>20</v>
      </c>
      <c r="M6963" s="3" t="str">
        <f>IF(+OR(J6963="SI",G6963="SI"),"SI","NO")</f>
        <v>SI</v>
      </c>
      <c r="N6963" s="3" t="str">
        <f>IF(+OR(H6963="SI",K6963="SI"),"SI","NO")</f>
        <v>SI</v>
      </c>
      <c r="O6963" s="3" t="str">
        <f>IF(+OR(I6963="SI",L6963="SI"),"SI","NO")</f>
        <v>SI</v>
      </c>
    </row>
    <row r="6964" spans="1:15" hidden="1" x14ac:dyDescent="0.25">
      <c r="A6964" s="20" t="s">
        <v>4225</v>
      </c>
      <c r="B6964" s="1" t="s">
        <v>4225</v>
      </c>
      <c r="C6964" s="3">
        <v>1</v>
      </c>
      <c r="D6964" s="3" t="e">
        <f>VLOOKUP(Cobertura2021[[#This Row],['#Area]],S:T,2)</f>
        <v>#N/A</v>
      </c>
      <c r="E6964" s="1" t="s">
        <v>4227</v>
      </c>
      <c r="F6964" s="3">
        <v>199</v>
      </c>
      <c r="G6964" s="27" t="s">
        <v>5320</v>
      </c>
      <c r="H6964" s="27" t="s">
        <v>5320</v>
      </c>
      <c r="I6964" s="27" t="s">
        <v>5320</v>
      </c>
      <c r="J6964" s="28" t="s">
        <v>21</v>
      </c>
      <c r="K6964" s="28" t="s">
        <v>21</v>
      </c>
      <c r="L6964" s="28" t="s">
        <v>21</v>
      </c>
      <c r="M6964" s="3" t="str">
        <f>IF(+OR(J6964="SI",G6964="SI"),"SI","NO")</f>
        <v>SI</v>
      </c>
      <c r="N6964" s="3" t="str">
        <f>IF(+OR(H6964="SI",K6964="SI"),"SI","NO")</f>
        <v>SI</v>
      </c>
      <c r="O6964" s="3" t="str">
        <f>IF(+OR(I6964="SI",L6964="SI"),"SI","NO")</f>
        <v>SI</v>
      </c>
    </row>
    <row r="6965" spans="1:15" x14ac:dyDescent="0.25">
      <c r="A6965" s="20" t="s">
        <v>4225</v>
      </c>
      <c r="B6965" s="1" t="s">
        <v>4103</v>
      </c>
      <c r="C6965" s="3">
        <v>6</v>
      </c>
      <c r="D6965" s="3" t="str">
        <f>VLOOKUP(Cobertura2021[[#This Row],['#Area]],S:T,2)</f>
        <v>Rural</v>
      </c>
      <c r="E6965" s="1" t="s">
        <v>4382</v>
      </c>
      <c r="F6965" s="3">
        <v>74</v>
      </c>
      <c r="G6965" s="27" t="s">
        <v>5320</v>
      </c>
      <c r="H6965" s="27" t="s">
        <v>3</v>
      </c>
      <c r="I6965" s="27" t="s">
        <v>3</v>
      </c>
      <c r="J6965" s="28" t="s">
        <v>21</v>
      </c>
      <c r="K6965" s="28" t="s">
        <v>21</v>
      </c>
      <c r="L6965" s="28" t="s">
        <v>21</v>
      </c>
      <c r="M6965" s="3" t="str">
        <f>IF(+OR(J6965="SI",G6965="SI"),"SI","NO")</f>
        <v>SI</v>
      </c>
      <c r="N6965" s="3" t="str">
        <f>IF(+OR(H6965="SI",K6965="SI"),"SI","NO")</f>
        <v>SI</v>
      </c>
      <c r="O6965" s="3" t="str">
        <f>IF(+OR(I6965="SI",L6965="SI"),"SI","NO")</f>
        <v>SI</v>
      </c>
    </row>
    <row r="6966" spans="1:15" hidden="1" x14ac:dyDescent="0.25">
      <c r="A6966" s="20" t="s">
        <v>4225</v>
      </c>
      <c r="B6966" s="1" t="s">
        <v>4288</v>
      </c>
      <c r="C6966" s="3">
        <v>1</v>
      </c>
      <c r="D6966" s="3" t="e">
        <f>VLOOKUP(Cobertura2021[[#This Row],['#Area]],S:T,2)</f>
        <v>#N/A</v>
      </c>
      <c r="E6966" s="1" t="s">
        <v>281</v>
      </c>
      <c r="F6966" s="3">
        <v>74</v>
      </c>
      <c r="G6966" s="27" t="s">
        <v>5320</v>
      </c>
      <c r="H6966" s="27" t="s">
        <v>5320</v>
      </c>
      <c r="I6966" s="27" t="s">
        <v>5320</v>
      </c>
      <c r="J6966" s="28" t="s">
        <v>21</v>
      </c>
      <c r="K6966" s="28" t="s">
        <v>21</v>
      </c>
      <c r="L6966" s="28" t="s">
        <v>21</v>
      </c>
      <c r="M6966" s="3" t="str">
        <f>IF(+OR(J6966="SI",G6966="SI"),"SI","NO")</f>
        <v>SI</v>
      </c>
      <c r="N6966" s="3" t="str">
        <f>IF(+OR(H6966="SI",K6966="SI"),"SI","NO")</f>
        <v>SI</v>
      </c>
      <c r="O6966" s="3" t="str">
        <f>IF(+OR(I6966="SI",L6966="SI"),"SI","NO")</f>
        <v>SI</v>
      </c>
    </row>
    <row r="6967" spans="1:15" x14ac:dyDescent="0.25">
      <c r="A6967" s="20" t="s">
        <v>1571</v>
      </c>
      <c r="B6967" s="1" t="s">
        <v>3087</v>
      </c>
      <c r="C6967" s="3">
        <v>6</v>
      </c>
      <c r="D6967" s="3" t="str">
        <f>VLOOKUP(Cobertura2021[[#This Row],['#Area]],S:T,2)</f>
        <v>Rural</v>
      </c>
      <c r="E6967" s="1" t="s">
        <v>283</v>
      </c>
      <c r="F6967" s="3">
        <v>67</v>
      </c>
      <c r="G6967" s="27" t="s">
        <v>5320</v>
      </c>
      <c r="H6967" s="27" t="s">
        <v>5320</v>
      </c>
      <c r="I6967" s="27" t="s">
        <v>3</v>
      </c>
      <c r="J6967" s="28" t="s">
        <v>21</v>
      </c>
      <c r="K6967" s="28" t="s">
        <v>21</v>
      </c>
      <c r="L6967" s="28" t="s">
        <v>20</v>
      </c>
      <c r="M6967" s="3" t="str">
        <f>IF(+OR(J6967="SI",G6967="SI"),"SI","NO")</f>
        <v>SI</v>
      </c>
      <c r="N6967" s="3" t="str">
        <f>IF(+OR(H6967="SI",K6967="SI"),"SI","NO")</f>
        <v>SI</v>
      </c>
      <c r="O6967" s="3" t="str">
        <f>IF(+OR(I6967="SI",L6967="SI"),"SI","NO")</f>
        <v>NO</v>
      </c>
    </row>
    <row r="6968" spans="1:15" hidden="1" x14ac:dyDescent="0.25">
      <c r="A6968" s="20" t="s">
        <v>4225</v>
      </c>
      <c r="B6968" s="1" t="s">
        <v>4288</v>
      </c>
      <c r="C6968" s="3">
        <v>1</v>
      </c>
      <c r="D6968" s="3" t="e">
        <f>VLOOKUP(Cobertura2021[[#This Row],['#Area]],S:T,2)</f>
        <v>#N/A</v>
      </c>
      <c r="E6968" s="1" t="s">
        <v>129</v>
      </c>
      <c r="F6968" s="3">
        <v>132</v>
      </c>
      <c r="G6968" s="27" t="s">
        <v>5320</v>
      </c>
      <c r="H6968" s="27" t="s">
        <v>5320</v>
      </c>
      <c r="I6968" s="27" t="s">
        <v>5320</v>
      </c>
      <c r="J6968" s="28" t="s">
        <v>21</v>
      </c>
      <c r="K6968" s="28" t="s">
        <v>21</v>
      </c>
      <c r="L6968" s="28" t="s">
        <v>21</v>
      </c>
      <c r="M6968" s="3" t="str">
        <f>IF(+OR(J6968="SI",G6968="SI"),"SI","NO")</f>
        <v>SI</v>
      </c>
      <c r="N6968" s="3" t="str">
        <f>IF(+OR(H6968="SI",K6968="SI"),"SI","NO")</f>
        <v>SI</v>
      </c>
      <c r="O6968" s="3" t="str">
        <f>IF(+OR(I6968="SI",L6968="SI"),"SI","NO")</f>
        <v>SI</v>
      </c>
    </row>
    <row r="6969" spans="1:15" hidden="1" x14ac:dyDescent="0.25">
      <c r="A6969" s="20" t="s">
        <v>4225</v>
      </c>
      <c r="B6969" s="1" t="s">
        <v>4311</v>
      </c>
      <c r="C6969" s="3">
        <v>1</v>
      </c>
      <c r="D6969" s="3" t="e">
        <f>VLOOKUP(Cobertura2021[[#This Row],['#Area]],S:T,2)</f>
        <v>#N/A</v>
      </c>
      <c r="E6969" s="1" t="s">
        <v>129</v>
      </c>
      <c r="F6969" s="3">
        <v>123</v>
      </c>
      <c r="G6969" s="27" t="s">
        <v>5320</v>
      </c>
      <c r="H6969" s="27" t="s">
        <v>5320</v>
      </c>
      <c r="I6969" s="27" t="s">
        <v>5320</v>
      </c>
      <c r="J6969" s="28" t="s">
        <v>21</v>
      </c>
      <c r="K6969" s="28" t="s">
        <v>21</v>
      </c>
      <c r="L6969" s="28" t="s">
        <v>21</v>
      </c>
      <c r="M6969" s="3" t="str">
        <f>IF(+OR(J6969="SI",G6969="SI"),"SI","NO")</f>
        <v>SI</v>
      </c>
      <c r="N6969" s="3" t="str">
        <f>IF(+OR(H6969="SI",K6969="SI"),"SI","NO")</f>
        <v>SI</v>
      </c>
      <c r="O6969" s="3" t="str">
        <f>IF(+OR(I6969="SI",L6969="SI"),"SI","NO")</f>
        <v>SI</v>
      </c>
    </row>
    <row r="6970" spans="1:15" x14ac:dyDescent="0.25">
      <c r="A6970" s="20" t="s">
        <v>4225</v>
      </c>
      <c r="B6970" s="1" t="s">
        <v>4316</v>
      </c>
      <c r="C6970" s="3">
        <v>6</v>
      </c>
      <c r="D6970" s="3" t="str">
        <f>VLOOKUP(Cobertura2021[[#This Row],['#Area]],S:T,2)</f>
        <v>Rural</v>
      </c>
      <c r="E6970" s="1" t="s">
        <v>129</v>
      </c>
      <c r="F6970" s="3">
        <v>58</v>
      </c>
      <c r="G6970" s="27" t="s">
        <v>5320</v>
      </c>
      <c r="H6970" s="27" t="s">
        <v>5320</v>
      </c>
      <c r="I6970" s="27" t="s">
        <v>5320</v>
      </c>
      <c r="J6970" s="28" t="s">
        <v>21</v>
      </c>
      <c r="K6970" s="28" t="s">
        <v>20</v>
      </c>
      <c r="L6970" s="28" t="s">
        <v>20</v>
      </c>
      <c r="M6970" s="3" t="str">
        <f>IF(+OR(J6970="SI",G6970="SI"),"SI","NO")</f>
        <v>SI</v>
      </c>
      <c r="N6970" s="3" t="str">
        <f>IF(+OR(H6970="SI",K6970="SI"),"SI","NO")</f>
        <v>SI</v>
      </c>
      <c r="O6970" s="3" t="str">
        <f>IF(+OR(I6970="SI",L6970="SI"),"SI","NO")</f>
        <v>SI</v>
      </c>
    </row>
    <row r="6971" spans="1:15" hidden="1" x14ac:dyDescent="0.25">
      <c r="A6971" s="20" t="s">
        <v>4225</v>
      </c>
      <c r="B6971" s="1" t="s">
        <v>4225</v>
      </c>
      <c r="C6971" s="3">
        <v>1</v>
      </c>
      <c r="D6971" s="3" t="e">
        <f>VLOOKUP(Cobertura2021[[#This Row],['#Area]],S:T,2)</f>
        <v>#N/A</v>
      </c>
      <c r="E6971" s="1" t="s">
        <v>129</v>
      </c>
      <c r="F6971" s="3">
        <v>525</v>
      </c>
      <c r="G6971" s="27" t="s">
        <v>5320</v>
      </c>
      <c r="H6971" s="27" t="s">
        <v>5320</v>
      </c>
      <c r="I6971" s="27" t="s">
        <v>5320</v>
      </c>
      <c r="J6971" s="28" t="s">
        <v>21</v>
      </c>
      <c r="K6971" s="28" t="s">
        <v>21</v>
      </c>
      <c r="L6971" s="28" t="s">
        <v>21</v>
      </c>
      <c r="M6971" s="3" t="str">
        <f>IF(+OR(J6971="SI",G6971="SI"),"SI","NO")</f>
        <v>SI</v>
      </c>
      <c r="N6971" s="3" t="str">
        <f>IF(+OR(H6971="SI",K6971="SI"),"SI","NO")</f>
        <v>SI</v>
      </c>
      <c r="O6971" s="3" t="str">
        <f>IF(+OR(I6971="SI",L6971="SI"),"SI","NO")</f>
        <v>SI</v>
      </c>
    </row>
    <row r="6972" spans="1:15" x14ac:dyDescent="0.25">
      <c r="A6972" s="20" t="s">
        <v>4225</v>
      </c>
      <c r="B6972" s="1" t="s">
        <v>4351</v>
      </c>
      <c r="C6972" s="3">
        <v>6</v>
      </c>
      <c r="D6972" s="3" t="str">
        <f>VLOOKUP(Cobertura2021[[#This Row],['#Area]],S:T,2)</f>
        <v>Rural</v>
      </c>
      <c r="E6972" s="1" t="s">
        <v>129</v>
      </c>
      <c r="F6972" s="3">
        <v>51</v>
      </c>
      <c r="G6972" s="27" t="s">
        <v>5320</v>
      </c>
      <c r="H6972" s="27" t="s">
        <v>5320</v>
      </c>
      <c r="I6972" s="27" t="s">
        <v>5320</v>
      </c>
      <c r="J6972" s="28" t="s">
        <v>21</v>
      </c>
      <c r="K6972" s="28" t="s">
        <v>21</v>
      </c>
      <c r="L6972" s="28" t="s">
        <v>20</v>
      </c>
      <c r="M6972" s="3" t="str">
        <f>IF(+OR(J6972="SI",G6972="SI"),"SI","NO")</f>
        <v>SI</v>
      </c>
      <c r="N6972" s="3" t="str">
        <f>IF(+OR(H6972="SI",K6972="SI"),"SI","NO")</f>
        <v>SI</v>
      </c>
      <c r="O6972" s="3" t="str">
        <f>IF(+OR(I6972="SI",L6972="SI"),"SI","NO")</f>
        <v>SI</v>
      </c>
    </row>
    <row r="6973" spans="1:15" hidden="1" x14ac:dyDescent="0.25">
      <c r="A6973" s="20" t="s">
        <v>4225</v>
      </c>
      <c r="B6973" s="1" t="s">
        <v>4103</v>
      </c>
      <c r="C6973" s="3">
        <v>1</v>
      </c>
      <c r="D6973" s="3" t="e">
        <f>VLOOKUP(Cobertura2021[[#This Row],['#Area]],S:T,2)</f>
        <v>#N/A</v>
      </c>
      <c r="E6973" s="1" t="s">
        <v>129</v>
      </c>
      <c r="F6973" s="3">
        <v>479</v>
      </c>
      <c r="G6973" s="27" t="s">
        <v>5320</v>
      </c>
      <c r="H6973" s="27" t="s">
        <v>5320</v>
      </c>
      <c r="I6973" s="27" t="s">
        <v>5320</v>
      </c>
      <c r="J6973" s="28" t="s">
        <v>21</v>
      </c>
      <c r="K6973" s="28" t="s">
        <v>21</v>
      </c>
      <c r="L6973" s="28" t="s">
        <v>21</v>
      </c>
      <c r="M6973" s="3" t="str">
        <f>IF(+OR(J6973="SI",G6973="SI"),"SI","NO")</f>
        <v>SI</v>
      </c>
      <c r="N6973" s="3" t="str">
        <f>IF(+OR(H6973="SI",K6973="SI"),"SI","NO")</f>
        <v>SI</v>
      </c>
      <c r="O6973" s="3" t="str">
        <f>IF(+OR(I6973="SI",L6973="SI"),"SI","NO")</f>
        <v>SI</v>
      </c>
    </row>
    <row r="6974" spans="1:15" hidden="1" x14ac:dyDescent="0.25">
      <c r="A6974" s="20" t="s">
        <v>4225</v>
      </c>
      <c r="B6974" s="1" t="s">
        <v>4394</v>
      </c>
      <c r="C6974" s="3">
        <v>1</v>
      </c>
      <c r="D6974" s="3" t="e">
        <f>VLOOKUP(Cobertura2021[[#This Row],['#Area]],S:T,2)</f>
        <v>#N/A</v>
      </c>
      <c r="E6974" s="1" t="s">
        <v>129</v>
      </c>
      <c r="F6974" s="3">
        <v>194</v>
      </c>
      <c r="G6974" s="27" t="s">
        <v>5320</v>
      </c>
      <c r="H6974" s="27" t="s">
        <v>5320</v>
      </c>
      <c r="I6974" s="27" t="s">
        <v>5320</v>
      </c>
      <c r="J6974" s="28" t="s">
        <v>21</v>
      </c>
      <c r="K6974" s="28" t="s">
        <v>21</v>
      </c>
      <c r="L6974" s="28" t="s">
        <v>21</v>
      </c>
      <c r="M6974" s="3" t="str">
        <f>IF(+OR(J6974="SI",G6974="SI"),"SI","NO")</f>
        <v>SI</v>
      </c>
      <c r="N6974" s="3" t="str">
        <f>IF(+OR(H6974="SI",K6974="SI"),"SI","NO")</f>
        <v>SI</v>
      </c>
      <c r="O6974" s="3" t="str">
        <f>IF(+OR(I6974="SI",L6974="SI"),"SI","NO")</f>
        <v>SI</v>
      </c>
    </row>
    <row r="6975" spans="1:15" x14ac:dyDescent="0.25">
      <c r="A6975" s="20" t="s">
        <v>4225</v>
      </c>
      <c r="B6975" s="1" t="s">
        <v>4248</v>
      </c>
      <c r="C6975" s="3">
        <v>6</v>
      </c>
      <c r="D6975" s="3" t="str">
        <f>VLOOKUP(Cobertura2021[[#This Row],['#Area]],S:T,2)</f>
        <v>Rural</v>
      </c>
      <c r="E6975" s="1" t="s">
        <v>93</v>
      </c>
      <c r="F6975" s="3">
        <v>49</v>
      </c>
      <c r="G6975" s="27" t="s">
        <v>5320</v>
      </c>
      <c r="H6975" s="27" t="s">
        <v>5320</v>
      </c>
      <c r="I6975" s="27" t="s">
        <v>5320</v>
      </c>
      <c r="J6975" s="28" t="s">
        <v>20</v>
      </c>
      <c r="K6975" s="28" t="s">
        <v>20</v>
      </c>
      <c r="L6975" s="28" t="s">
        <v>20</v>
      </c>
      <c r="M6975" s="3" t="str">
        <f>IF(+OR(J6975="SI",G6975="SI"),"SI","NO")</f>
        <v>SI</v>
      </c>
      <c r="N6975" s="3" t="str">
        <f>IF(+OR(H6975="SI",K6975="SI"),"SI","NO")</f>
        <v>SI</v>
      </c>
      <c r="O6975" s="3" t="str">
        <f>IF(+OR(I6975="SI",L6975="SI"),"SI","NO")</f>
        <v>SI</v>
      </c>
    </row>
    <row r="6976" spans="1:15" x14ac:dyDescent="0.25">
      <c r="A6976" s="20" t="s">
        <v>4225</v>
      </c>
      <c r="B6976" s="1" t="s">
        <v>4351</v>
      </c>
      <c r="C6976" s="3">
        <v>6</v>
      </c>
      <c r="D6976" s="3" t="str">
        <f>VLOOKUP(Cobertura2021[[#This Row],['#Area]],S:T,2)</f>
        <v>Rural</v>
      </c>
      <c r="E6976" s="1" t="s">
        <v>130</v>
      </c>
      <c r="F6976" s="3">
        <v>17</v>
      </c>
      <c r="G6976" s="27" t="s">
        <v>5320</v>
      </c>
      <c r="H6976" s="27" t="s">
        <v>5320</v>
      </c>
      <c r="I6976" s="27" t="s">
        <v>5320</v>
      </c>
      <c r="J6976" s="28" t="s">
        <v>21</v>
      </c>
      <c r="K6976" s="28" t="s">
        <v>21</v>
      </c>
      <c r="L6976" s="28" t="s">
        <v>20</v>
      </c>
      <c r="M6976" s="3" t="str">
        <f>IF(+OR(J6976="SI",G6976="SI"),"SI","NO")</f>
        <v>SI</v>
      </c>
      <c r="N6976" s="3" t="str">
        <f>IF(+OR(H6976="SI",K6976="SI"),"SI","NO")</f>
        <v>SI</v>
      </c>
      <c r="O6976" s="3" t="str">
        <f>IF(+OR(I6976="SI",L6976="SI"),"SI","NO")</f>
        <v>SI</v>
      </c>
    </row>
    <row r="6977" spans="1:15" hidden="1" x14ac:dyDescent="0.25">
      <c r="A6977" s="20" t="s">
        <v>4225</v>
      </c>
      <c r="B6977" s="1" t="s">
        <v>4288</v>
      </c>
      <c r="C6977" s="3">
        <v>1</v>
      </c>
      <c r="D6977" s="3" t="e">
        <f>VLOOKUP(Cobertura2021[[#This Row],['#Area]],S:T,2)</f>
        <v>#N/A</v>
      </c>
      <c r="E6977" s="1" t="s">
        <v>94</v>
      </c>
      <c r="F6977" s="3">
        <v>184</v>
      </c>
      <c r="G6977" s="27" t="s">
        <v>5320</v>
      </c>
      <c r="H6977" s="27" t="s">
        <v>5320</v>
      </c>
      <c r="I6977" s="27" t="s">
        <v>5320</v>
      </c>
      <c r="J6977" s="28" t="s">
        <v>21</v>
      </c>
      <c r="K6977" s="28" t="s">
        <v>21</v>
      </c>
      <c r="L6977" s="28" t="s">
        <v>21</v>
      </c>
      <c r="M6977" s="3" t="str">
        <f>IF(+OR(J6977="SI",G6977="SI"),"SI","NO")</f>
        <v>SI</v>
      </c>
      <c r="N6977" s="3" t="str">
        <f>IF(+OR(H6977="SI",K6977="SI"),"SI","NO")</f>
        <v>SI</v>
      </c>
      <c r="O6977" s="3" t="str">
        <f>IF(+OR(I6977="SI",L6977="SI"),"SI","NO")</f>
        <v>SI</v>
      </c>
    </row>
    <row r="6978" spans="1:15" x14ac:dyDescent="0.25">
      <c r="A6978" s="20" t="s">
        <v>156</v>
      </c>
      <c r="B6978" s="1" t="s">
        <v>5233</v>
      </c>
      <c r="C6978" s="3">
        <v>6</v>
      </c>
      <c r="D6978" s="3" t="str">
        <f>VLOOKUP(Cobertura2021[[#This Row],['#Area]],S:T,2)</f>
        <v>Rural</v>
      </c>
      <c r="E6978" s="1" t="s">
        <v>283</v>
      </c>
      <c r="F6978" s="3">
        <v>47</v>
      </c>
      <c r="G6978" s="27" t="s">
        <v>5320</v>
      </c>
      <c r="H6978" s="27" t="s">
        <v>5320</v>
      </c>
      <c r="I6978" s="27" t="s">
        <v>3</v>
      </c>
      <c r="J6978" s="28" t="s">
        <v>21</v>
      </c>
      <c r="K6978" s="28" t="s">
        <v>21</v>
      </c>
      <c r="L6978" s="28" t="s">
        <v>20</v>
      </c>
      <c r="M6978" s="3" t="str">
        <f>IF(+OR(J6978="SI",G6978="SI"),"SI","NO")</f>
        <v>SI</v>
      </c>
      <c r="N6978" s="3" t="str">
        <f>IF(+OR(H6978="SI",K6978="SI"),"SI","NO")</f>
        <v>SI</v>
      </c>
      <c r="O6978" s="3" t="str">
        <f>IF(+OR(I6978="SI",L6978="SI"),"SI","NO")</f>
        <v>NO</v>
      </c>
    </row>
    <row r="6979" spans="1:15" hidden="1" x14ac:dyDescent="0.25">
      <c r="A6979" s="20" t="s">
        <v>4225</v>
      </c>
      <c r="B6979" s="1" t="s">
        <v>86</v>
      </c>
      <c r="C6979" s="3">
        <v>1</v>
      </c>
      <c r="D6979" s="3" t="e">
        <f>VLOOKUP(Cobertura2021[[#This Row],['#Area]],S:T,2)</f>
        <v>#N/A</v>
      </c>
      <c r="E6979" s="1" t="s">
        <v>94</v>
      </c>
      <c r="F6979" s="3">
        <v>83</v>
      </c>
      <c r="G6979" s="27" t="s">
        <v>5320</v>
      </c>
      <c r="H6979" s="27" t="s">
        <v>5320</v>
      </c>
      <c r="I6979" s="27" t="s">
        <v>5320</v>
      </c>
      <c r="J6979" s="28" t="s">
        <v>21</v>
      </c>
      <c r="K6979" s="28" t="s">
        <v>21</v>
      </c>
      <c r="L6979" s="28" t="s">
        <v>21</v>
      </c>
      <c r="M6979" s="3" t="str">
        <f>IF(+OR(J6979="SI",G6979="SI"),"SI","NO")</f>
        <v>SI</v>
      </c>
      <c r="N6979" s="3" t="str">
        <f>IF(+OR(H6979="SI",K6979="SI"),"SI","NO")</f>
        <v>SI</v>
      </c>
      <c r="O6979" s="3" t="str">
        <f>IF(+OR(I6979="SI",L6979="SI"),"SI","NO")</f>
        <v>SI</v>
      </c>
    </row>
    <row r="6980" spans="1:15" x14ac:dyDescent="0.25">
      <c r="A6980" s="20" t="s">
        <v>156</v>
      </c>
      <c r="B6980" s="1" t="s">
        <v>5241</v>
      </c>
      <c r="C6980" s="3">
        <v>6</v>
      </c>
      <c r="D6980" s="3" t="str">
        <f>VLOOKUP(Cobertura2021[[#This Row],['#Area]],S:T,2)</f>
        <v>Rural</v>
      </c>
      <c r="E6980" s="1" t="s">
        <v>4736</v>
      </c>
      <c r="F6980" s="3">
        <v>94</v>
      </c>
      <c r="G6980" s="27" t="s">
        <v>5320</v>
      </c>
      <c r="H6980" s="27" t="s">
        <v>3</v>
      </c>
      <c r="I6980" s="27" t="s">
        <v>3</v>
      </c>
      <c r="J6980" s="28" t="s">
        <v>21</v>
      </c>
      <c r="K6980" s="28" t="s">
        <v>21</v>
      </c>
      <c r="L6980" s="28" t="s">
        <v>20</v>
      </c>
      <c r="M6980" s="3" t="str">
        <f>IF(+OR(J6980="SI",G6980="SI"),"SI","NO")</f>
        <v>SI</v>
      </c>
      <c r="N6980" s="3" t="str">
        <f>IF(+OR(H6980="SI",K6980="SI"),"SI","NO")</f>
        <v>SI</v>
      </c>
      <c r="O6980" s="3" t="str">
        <f>IF(+OR(I6980="SI",L6980="SI"),"SI","NO")</f>
        <v>NO</v>
      </c>
    </row>
    <row r="6981" spans="1:15" x14ac:dyDescent="0.25">
      <c r="A6981" s="20" t="s">
        <v>156</v>
      </c>
      <c r="B6981" s="1" t="s">
        <v>5239</v>
      </c>
      <c r="C6981" s="3">
        <v>6</v>
      </c>
      <c r="D6981" s="3" t="str">
        <f>VLOOKUP(Cobertura2021[[#This Row],['#Area]],S:T,2)</f>
        <v>Rural</v>
      </c>
      <c r="E6981" s="1" t="s">
        <v>4736</v>
      </c>
      <c r="F6981" s="3">
        <v>33</v>
      </c>
      <c r="G6981" s="27" t="s">
        <v>5320</v>
      </c>
      <c r="H6981" s="27" t="s">
        <v>3</v>
      </c>
      <c r="I6981" s="27" t="s">
        <v>3</v>
      </c>
      <c r="J6981" s="28" t="s">
        <v>21</v>
      </c>
      <c r="K6981" s="28" t="s">
        <v>21</v>
      </c>
      <c r="L6981" s="28" t="s">
        <v>20</v>
      </c>
      <c r="M6981" s="3" t="str">
        <f>IF(+OR(J6981="SI",G6981="SI"),"SI","NO")</f>
        <v>SI</v>
      </c>
      <c r="N6981" s="3" t="str">
        <f>IF(+OR(H6981="SI",K6981="SI"),"SI","NO")</f>
        <v>SI</v>
      </c>
      <c r="O6981" s="3" t="str">
        <f>IF(+OR(I6981="SI",L6981="SI"),"SI","NO")</f>
        <v>NO</v>
      </c>
    </row>
    <row r="6982" spans="1:15" x14ac:dyDescent="0.25">
      <c r="A6982" s="20" t="s">
        <v>156</v>
      </c>
      <c r="B6982" s="1" t="s">
        <v>5234</v>
      </c>
      <c r="C6982" s="3">
        <v>6</v>
      </c>
      <c r="D6982" s="3" t="str">
        <f>VLOOKUP(Cobertura2021[[#This Row],['#Area]],S:T,2)</f>
        <v>Rural</v>
      </c>
      <c r="E6982" s="1" t="s">
        <v>4755</v>
      </c>
      <c r="F6982" s="3">
        <v>81</v>
      </c>
      <c r="G6982" s="27" t="s">
        <v>5320</v>
      </c>
      <c r="H6982" s="27" t="s">
        <v>3</v>
      </c>
      <c r="I6982" s="27" t="s">
        <v>3</v>
      </c>
      <c r="J6982" s="28" t="s">
        <v>21</v>
      </c>
      <c r="K6982" s="28" t="s">
        <v>20</v>
      </c>
      <c r="L6982" s="28" t="s">
        <v>20</v>
      </c>
      <c r="M6982" s="3" t="str">
        <f>IF(+OR(J6982="SI",G6982="SI"),"SI","NO")</f>
        <v>SI</v>
      </c>
      <c r="N6982" s="3" t="str">
        <f>IF(+OR(H6982="SI",K6982="SI"),"SI","NO")</f>
        <v>NO</v>
      </c>
      <c r="O6982" s="3" t="str">
        <f>IF(+OR(I6982="SI",L6982="SI"),"SI","NO")</f>
        <v>NO</v>
      </c>
    </row>
    <row r="6983" spans="1:15" hidden="1" x14ac:dyDescent="0.25">
      <c r="A6983" s="20" t="s">
        <v>4225</v>
      </c>
      <c r="B6983" s="1" t="s">
        <v>4311</v>
      </c>
      <c r="C6983" s="3">
        <v>1</v>
      </c>
      <c r="D6983" s="3" t="e">
        <f>VLOOKUP(Cobertura2021[[#This Row],['#Area]],S:T,2)</f>
        <v>#N/A</v>
      </c>
      <c r="E6983" s="1" t="s">
        <v>94</v>
      </c>
      <c r="F6983" s="3">
        <v>219</v>
      </c>
      <c r="G6983" s="27" t="s">
        <v>5320</v>
      </c>
      <c r="H6983" s="27" t="s">
        <v>5320</v>
      </c>
      <c r="I6983" s="27" t="s">
        <v>5320</v>
      </c>
      <c r="J6983" s="28" t="s">
        <v>21</v>
      </c>
      <c r="K6983" s="28" t="s">
        <v>21</v>
      </c>
      <c r="L6983" s="28" t="s">
        <v>21</v>
      </c>
      <c r="M6983" s="3" t="str">
        <f>IF(+OR(J6983="SI",G6983="SI"),"SI","NO")</f>
        <v>SI</v>
      </c>
      <c r="N6983" s="3" t="str">
        <f>IF(+OR(H6983="SI",K6983="SI"),"SI","NO")</f>
        <v>SI</v>
      </c>
      <c r="O6983" s="3" t="str">
        <f>IF(+OR(I6983="SI",L6983="SI"),"SI","NO")</f>
        <v>SI</v>
      </c>
    </row>
    <row r="6984" spans="1:15" hidden="1" x14ac:dyDescent="0.25">
      <c r="A6984" s="20" t="s">
        <v>4225</v>
      </c>
      <c r="B6984" s="1" t="s">
        <v>4103</v>
      </c>
      <c r="C6984" s="3">
        <v>1</v>
      </c>
      <c r="D6984" s="3" t="e">
        <f>VLOOKUP(Cobertura2021[[#This Row],['#Area]],S:T,2)</f>
        <v>#N/A</v>
      </c>
      <c r="E6984" s="1" t="s">
        <v>94</v>
      </c>
      <c r="F6984" s="3">
        <v>504</v>
      </c>
      <c r="G6984" s="27" t="s">
        <v>5320</v>
      </c>
      <c r="H6984" s="27" t="s">
        <v>5320</v>
      </c>
      <c r="I6984" s="27" t="s">
        <v>5320</v>
      </c>
      <c r="J6984" s="28" t="s">
        <v>21</v>
      </c>
      <c r="K6984" s="28" t="s">
        <v>21</v>
      </c>
      <c r="L6984" s="28" t="s">
        <v>21</v>
      </c>
      <c r="M6984" s="3" t="str">
        <f>IF(+OR(J6984="SI",G6984="SI"),"SI","NO")</f>
        <v>SI</v>
      </c>
      <c r="N6984" s="3" t="str">
        <f>IF(+OR(H6984="SI",K6984="SI"),"SI","NO")</f>
        <v>SI</v>
      </c>
      <c r="O6984" s="3" t="str">
        <f>IF(+OR(I6984="SI",L6984="SI"),"SI","NO")</f>
        <v>SI</v>
      </c>
    </row>
    <row r="6985" spans="1:15" hidden="1" x14ac:dyDescent="0.25">
      <c r="A6985" s="20" t="s">
        <v>4225</v>
      </c>
      <c r="B6985" s="1" t="s">
        <v>4394</v>
      </c>
      <c r="C6985" s="3">
        <v>1</v>
      </c>
      <c r="D6985" s="3" t="e">
        <f>VLOOKUP(Cobertura2021[[#This Row],['#Area]],S:T,2)</f>
        <v>#N/A</v>
      </c>
      <c r="E6985" s="1" t="s">
        <v>94</v>
      </c>
      <c r="F6985" s="3">
        <v>138</v>
      </c>
      <c r="G6985" s="27" t="s">
        <v>5320</v>
      </c>
      <c r="H6985" s="27" t="s">
        <v>5320</v>
      </c>
      <c r="I6985" s="27" t="s">
        <v>5320</v>
      </c>
      <c r="J6985" s="28" t="s">
        <v>21</v>
      </c>
      <c r="K6985" s="28" t="s">
        <v>21</v>
      </c>
      <c r="L6985" s="28" t="s">
        <v>21</v>
      </c>
      <c r="M6985" s="3" t="str">
        <f>IF(+OR(J6985="SI",G6985="SI"),"SI","NO")</f>
        <v>SI</v>
      </c>
      <c r="N6985" s="3" t="str">
        <f>IF(+OR(H6985="SI",K6985="SI"),"SI","NO")</f>
        <v>SI</v>
      </c>
      <c r="O6985" s="3" t="str">
        <f>IF(+OR(I6985="SI",L6985="SI"),"SI","NO")</f>
        <v>SI</v>
      </c>
    </row>
    <row r="6986" spans="1:15" x14ac:dyDescent="0.25">
      <c r="A6986" s="20" t="s">
        <v>4225</v>
      </c>
      <c r="B6986" s="1" t="s">
        <v>4351</v>
      </c>
      <c r="C6986" s="3">
        <v>6</v>
      </c>
      <c r="D6986" s="3" t="str">
        <f>VLOOKUP(Cobertura2021[[#This Row],['#Area]],S:T,2)</f>
        <v>Rural</v>
      </c>
      <c r="E6986" s="1" t="s">
        <v>131</v>
      </c>
      <c r="F6986" s="3">
        <v>30</v>
      </c>
      <c r="G6986" s="27" t="s">
        <v>5320</v>
      </c>
      <c r="H6986" s="27" t="s">
        <v>5320</v>
      </c>
      <c r="I6986" s="27" t="s">
        <v>5320</v>
      </c>
      <c r="J6986" s="28" t="s">
        <v>21</v>
      </c>
      <c r="K6986" s="28" t="s">
        <v>20</v>
      </c>
      <c r="L6986" s="28" t="s">
        <v>20</v>
      </c>
      <c r="M6986" s="3" t="str">
        <f>IF(+OR(J6986="SI",G6986="SI"),"SI","NO")</f>
        <v>SI</v>
      </c>
      <c r="N6986" s="3" t="str">
        <f>IF(+OR(H6986="SI",K6986="SI"),"SI","NO")</f>
        <v>SI</v>
      </c>
      <c r="O6986" s="3" t="str">
        <f>IF(+OR(I6986="SI",L6986="SI"),"SI","NO")</f>
        <v>SI</v>
      </c>
    </row>
    <row r="6987" spans="1:15" x14ac:dyDescent="0.25">
      <c r="A6987" s="20" t="s">
        <v>4225</v>
      </c>
      <c r="B6987" s="1" t="s">
        <v>4316</v>
      </c>
      <c r="C6987" s="3">
        <v>6</v>
      </c>
      <c r="D6987" s="3" t="str">
        <f>VLOOKUP(Cobertura2021[[#This Row],['#Area]],S:T,2)</f>
        <v>Rural</v>
      </c>
      <c r="E6987" s="1" t="s">
        <v>37</v>
      </c>
      <c r="F6987" s="3">
        <v>60</v>
      </c>
      <c r="G6987" s="27" t="s">
        <v>5320</v>
      </c>
      <c r="H6987" s="27" t="s">
        <v>5320</v>
      </c>
      <c r="I6987" s="27" t="s">
        <v>5320</v>
      </c>
      <c r="J6987" s="28" t="s">
        <v>21</v>
      </c>
      <c r="K6987" s="28" t="s">
        <v>20</v>
      </c>
      <c r="L6987" s="28" t="s">
        <v>20</v>
      </c>
      <c r="M6987" s="3" t="str">
        <f>IF(+OR(J6987="SI",G6987="SI"),"SI","NO")</f>
        <v>SI</v>
      </c>
      <c r="N6987" s="3" t="str">
        <f>IF(+OR(H6987="SI",K6987="SI"),"SI","NO")</f>
        <v>SI</v>
      </c>
      <c r="O6987" s="3" t="str">
        <f>IF(+OR(I6987="SI",L6987="SI"),"SI","NO")</f>
        <v>SI</v>
      </c>
    </row>
    <row r="6988" spans="1:15" hidden="1" x14ac:dyDescent="0.25">
      <c r="A6988" s="20" t="s">
        <v>4225</v>
      </c>
      <c r="B6988" s="1" t="s">
        <v>4338</v>
      </c>
      <c r="C6988" s="3">
        <v>1</v>
      </c>
      <c r="D6988" s="3" t="e">
        <f>VLOOKUP(Cobertura2021[[#This Row],['#Area]],S:T,2)</f>
        <v>#N/A</v>
      </c>
      <c r="E6988" s="1" t="s">
        <v>132</v>
      </c>
      <c r="F6988" s="3">
        <v>366</v>
      </c>
      <c r="G6988" s="27" t="s">
        <v>5320</v>
      </c>
      <c r="H6988" s="27" t="s">
        <v>5320</v>
      </c>
      <c r="I6988" s="27" t="s">
        <v>5320</v>
      </c>
      <c r="J6988" s="28" t="s">
        <v>21</v>
      </c>
      <c r="K6988" s="28" t="s">
        <v>21</v>
      </c>
      <c r="L6988" s="28" t="s">
        <v>21</v>
      </c>
      <c r="M6988" s="3" t="str">
        <f>IF(+OR(J6988="SI",G6988="SI"),"SI","NO")</f>
        <v>SI</v>
      </c>
      <c r="N6988" s="3" t="str">
        <f>IF(+OR(H6988="SI",K6988="SI"),"SI","NO")</f>
        <v>SI</v>
      </c>
      <c r="O6988" s="3" t="str">
        <f>IF(+OR(I6988="SI",L6988="SI"),"SI","NO")</f>
        <v>SI</v>
      </c>
    </row>
    <row r="6989" spans="1:15" hidden="1" x14ac:dyDescent="0.25">
      <c r="A6989" s="20" t="s">
        <v>4225</v>
      </c>
      <c r="B6989" s="1" t="s">
        <v>86</v>
      </c>
      <c r="C6989" s="3">
        <v>1</v>
      </c>
      <c r="D6989" s="3" t="e">
        <f>VLOOKUP(Cobertura2021[[#This Row],['#Area]],S:T,2)</f>
        <v>#N/A</v>
      </c>
      <c r="E6989" s="1" t="s">
        <v>349</v>
      </c>
      <c r="F6989" s="3">
        <v>80</v>
      </c>
      <c r="G6989" s="27" t="s">
        <v>5320</v>
      </c>
      <c r="H6989" s="27" t="s">
        <v>5320</v>
      </c>
      <c r="I6989" s="27" t="s">
        <v>5320</v>
      </c>
      <c r="J6989" s="28" t="s">
        <v>21</v>
      </c>
      <c r="K6989" s="28" t="s">
        <v>21</v>
      </c>
      <c r="L6989" s="28" t="s">
        <v>21</v>
      </c>
      <c r="M6989" s="3" t="str">
        <f>IF(+OR(J6989="SI",G6989="SI"),"SI","NO")</f>
        <v>SI</v>
      </c>
      <c r="N6989" s="3" t="str">
        <f>IF(+OR(H6989="SI",K6989="SI"),"SI","NO")</f>
        <v>SI</v>
      </c>
      <c r="O6989" s="3" t="str">
        <f>IF(+OR(I6989="SI",L6989="SI"),"SI","NO")</f>
        <v>SI</v>
      </c>
    </row>
    <row r="6990" spans="1:15" x14ac:dyDescent="0.25">
      <c r="A6990" s="20" t="s">
        <v>4225</v>
      </c>
      <c r="B6990" s="1" t="s">
        <v>4351</v>
      </c>
      <c r="C6990" s="3">
        <v>6</v>
      </c>
      <c r="D6990" s="3" t="str">
        <f>VLOOKUP(Cobertura2021[[#This Row],['#Area]],S:T,2)</f>
        <v>Rural</v>
      </c>
      <c r="E6990" s="1" t="s">
        <v>349</v>
      </c>
      <c r="F6990" s="3">
        <v>122</v>
      </c>
      <c r="G6990" s="27" t="s">
        <v>5320</v>
      </c>
      <c r="H6990" s="27" t="s">
        <v>5320</v>
      </c>
      <c r="I6990" s="27" t="s">
        <v>5320</v>
      </c>
      <c r="J6990" s="28" t="s">
        <v>21</v>
      </c>
      <c r="K6990" s="28" t="s">
        <v>21</v>
      </c>
      <c r="L6990" s="28" t="s">
        <v>20</v>
      </c>
      <c r="M6990" s="3" t="str">
        <f>IF(+OR(J6990="SI",G6990="SI"),"SI","NO")</f>
        <v>SI</v>
      </c>
      <c r="N6990" s="3" t="str">
        <f>IF(+OR(H6990="SI",K6990="SI"),"SI","NO")</f>
        <v>SI</v>
      </c>
      <c r="O6990" s="3" t="str">
        <f>IF(+OR(I6990="SI",L6990="SI"),"SI","NO")</f>
        <v>SI</v>
      </c>
    </row>
    <row r="6991" spans="1:15" hidden="1" x14ac:dyDescent="0.25">
      <c r="A6991" s="20" t="s">
        <v>4225</v>
      </c>
      <c r="B6991" s="1" t="s">
        <v>4422</v>
      </c>
      <c r="C6991" s="3">
        <v>1</v>
      </c>
      <c r="D6991" s="3" t="e">
        <f>VLOOKUP(Cobertura2021[[#This Row],['#Area]],S:T,2)</f>
        <v>#N/A</v>
      </c>
      <c r="E6991" s="1" t="s">
        <v>349</v>
      </c>
      <c r="F6991" s="3">
        <v>88</v>
      </c>
      <c r="G6991" s="27" t="s">
        <v>5320</v>
      </c>
      <c r="H6991" s="27" t="s">
        <v>5320</v>
      </c>
      <c r="I6991" s="27" t="s">
        <v>5320</v>
      </c>
      <c r="J6991" s="28" t="s">
        <v>21</v>
      </c>
      <c r="K6991" s="28" t="s">
        <v>20</v>
      </c>
      <c r="L6991" s="28" t="s">
        <v>20</v>
      </c>
      <c r="M6991" s="3" t="str">
        <f>IF(+OR(J6991="SI",G6991="SI"),"SI","NO")</f>
        <v>SI</v>
      </c>
      <c r="N6991" s="3" t="str">
        <f>IF(+OR(H6991="SI",K6991="SI"),"SI","NO")</f>
        <v>SI</v>
      </c>
      <c r="O6991" s="3" t="str">
        <f>IF(+OR(I6991="SI",L6991="SI"),"SI","NO")</f>
        <v>SI</v>
      </c>
    </row>
    <row r="6992" spans="1:15" hidden="1" x14ac:dyDescent="0.25">
      <c r="A6992" s="20" t="s">
        <v>4225</v>
      </c>
      <c r="B6992" s="1" t="s">
        <v>4288</v>
      </c>
      <c r="C6992" s="3">
        <v>1</v>
      </c>
      <c r="D6992" s="3" t="e">
        <f>VLOOKUP(Cobertura2021[[#This Row],['#Area]],S:T,2)</f>
        <v>#N/A</v>
      </c>
      <c r="E6992" s="1" t="s">
        <v>9</v>
      </c>
      <c r="F6992" s="3">
        <v>163</v>
      </c>
      <c r="G6992" s="27" t="s">
        <v>5320</v>
      </c>
      <c r="H6992" s="27" t="s">
        <v>5320</v>
      </c>
      <c r="I6992" s="27" t="s">
        <v>5320</v>
      </c>
      <c r="J6992" s="28" t="s">
        <v>21</v>
      </c>
      <c r="K6992" s="28" t="s">
        <v>21</v>
      </c>
      <c r="L6992" s="28" t="s">
        <v>21</v>
      </c>
      <c r="M6992" s="3" t="str">
        <f>IF(+OR(J6992="SI",G6992="SI"),"SI","NO")</f>
        <v>SI</v>
      </c>
      <c r="N6992" s="3" t="str">
        <f>IF(+OR(H6992="SI",K6992="SI"),"SI","NO")</f>
        <v>SI</v>
      </c>
      <c r="O6992" s="3" t="str">
        <f>IF(+OR(I6992="SI",L6992="SI"),"SI","NO")</f>
        <v>SI</v>
      </c>
    </row>
    <row r="6993" spans="1:15" hidden="1" x14ac:dyDescent="0.25">
      <c r="A6993" s="20" t="s">
        <v>4225</v>
      </c>
      <c r="B6993" s="1" t="s">
        <v>4225</v>
      </c>
      <c r="C6993" s="3">
        <v>1</v>
      </c>
      <c r="D6993" s="3" t="e">
        <f>VLOOKUP(Cobertura2021[[#This Row],['#Area]],S:T,2)</f>
        <v>#N/A</v>
      </c>
      <c r="E6993" s="1" t="s">
        <v>9</v>
      </c>
      <c r="F6993" s="3">
        <v>124</v>
      </c>
      <c r="G6993" s="27" t="s">
        <v>5320</v>
      </c>
      <c r="H6993" s="27" t="s">
        <v>5320</v>
      </c>
      <c r="I6993" s="27" t="s">
        <v>5320</v>
      </c>
      <c r="J6993" s="28" t="s">
        <v>21</v>
      </c>
      <c r="K6993" s="28" t="s">
        <v>21</v>
      </c>
      <c r="L6993" s="28" t="s">
        <v>21</v>
      </c>
      <c r="M6993" s="3" t="str">
        <f>IF(+OR(J6993="SI",G6993="SI"),"SI","NO")</f>
        <v>SI</v>
      </c>
      <c r="N6993" s="3" t="str">
        <f>IF(+OR(H6993="SI",K6993="SI"),"SI","NO")</f>
        <v>SI</v>
      </c>
      <c r="O6993" s="3" t="str">
        <f>IF(+OR(I6993="SI",L6993="SI"),"SI","NO")</f>
        <v>SI</v>
      </c>
    </row>
    <row r="6994" spans="1:15" hidden="1" x14ac:dyDescent="0.25">
      <c r="A6994" s="20" t="s">
        <v>4225</v>
      </c>
      <c r="B6994" s="1" t="s">
        <v>4351</v>
      </c>
      <c r="C6994" s="3">
        <v>1</v>
      </c>
      <c r="D6994" s="3" t="e">
        <f>VLOOKUP(Cobertura2021[[#This Row],['#Area]],S:T,2)</f>
        <v>#N/A</v>
      </c>
      <c r="E6994" s="1" t="s">
        <v>9</v>
      </c>
      <c r="F6994" s="3">
        <v>78</v>
      </c>
      <c r="G6994" s="27" t="s">
        <v>5320</v>
      </c>
      <c r="H6994" s="27" t="s">
        <v>5320</v>
      </c>
      <c r="I6994" s="27" t="s">
        <v>5320</v>
      </c>
      <c r="J6994" s="28" t="s">
        <v>21</v>
      </c>
      <c r="K6994" s="28" t="s">
        <v>21</v>
      </c>
      <c r="L6994" s="28" t="s">
        <v>20</v>
      </c>
      <c r="M6994" s="3" t="str">
        <f>IF(+OR(J6994="SI",G6994="SI"),"SI","NO")</f>
        <v>SI</v>
      </c>
      <c r="N6994" s="3" t="str">
        <f>IF(+OR(H6994="SI",K6994="SI"),"SI","NO")</f>
        <v>SI</v>
      </c>
      <c r="O6994" s="3" t="str">
        <f>IF(+OR(I6994="SI",L6994="SI"),"SI","NO")</f>
        <v>SI</v>
      </c>
    </row>
    <row r="6995" spans="1:15" x14ac:dyDescent="0.25">
      <c r="A6995" s="20" t="s">
        <v>4225</v>
      </c>
      <c r="B6995" s="1" t="s">
        <v>4351</v>
      </c>
      <c r="C6995" s="3">
        <v>6</v>
      </c>
      <c r="D6995" s="3" t="str">
        <f>VLOOKUP(Cobertura2021[[#This Row],['#Area]],S:T,2)</f>
        <v>Rural</v>
      </c>
      <c r="E6995" s="1" t="s">
        <v>9</v>
      </c>
      <c r="F6995" s="3">
        <v>49</v>
      </c>
      <c r="G6995" s="27" t="s">
        <v>5320</v>
      </c>
      <c r="H6995" s="27" t="s">
        <v>5320</v>
      </c>
      <c r="I6995" s="27" t="s">
        <v>5320</v>
      </c>
      <c r="J6995" s="28" t="s">
        <v>21</v>
      </c>
      <c r="K6995" s="28" t="s">
        <v>21</v>
      </c>
      <c r="L6995" s="28" t="s">
        <v>20</v>
      </c>
      <c r="M6995" s="3" t="str">
        <f>IF(+OR(J6995="SI",G6995="SI"),"SI","NO")</f>
        <v>SI</v>
      </c>
      <c r="N6995" s="3" t="str">
        <f>IF(+OR(H6995="SI",K6995="SI"),"SI","NO")</f>
        <v>SI</v>
      </c>
      <c r="O6995" s="3" t="str">
        <f>IF(+OR(I6995="SI",L6995="SI"),"SI","NO")</f>
        <v>SI</v>
      </c>
    </row>
    <row r="6996" spans="1:15" hidden="1" x14ac:dyDescent="0.25">
      <c r="A6996" s="20" t="s">
        <v>4225</v>
      </c>
      <c r="B6996" s="1" t="s">
        <v>4103</v>
      </c>
      <c r="C6996" s="3">
        <v>1</v>
      </c>
      <c r="D6996" s="3" t="e">
        <f>VLOOKUP(Cobertura2021[[#This Row],['#Area]],S:T,2)</f>
        <v>#N/A</v>
      </c>
      <c r="E6996" s="1" t="s">
        <v>9</v>
      </c>
      <c r="F6996" s="3">
        <v>385</v>
      </c>
      <c r="G6996" s="27" t="s">
        <v>5320</v>
      </c>
      <c r="H6996" s="27" t="s">
        <v>5320</v>
      </c>
      <c r="I6996" s="27" t="s">
        <v>5320</v>
      </c>
      <c r="J6996" s="28" t="s">
        <v>21</v>
      </c>
      <c r="K6996" s="28" t="s">
        <v>21</v>
      </c>
      <c r="L6996" s="28" t="s">
        <v>21</v>
      </c>
      <c r="M6996" s="3" t="str">
        <f>IF(+OR(J6996="SI",G6996="SI"),"SI","NO")</f>
        <v>SI</v>
      </c>
      <c r="N6996" s="3" t="str">
        <f>IF(+OR(H6996="SI",K6996="SI"),"SI","NO")</f>
        <v>SI</v>
      </c>
      <c r="O6996" s="3" t="str">
        <f>IF(+OR(I6996="SI",L6996="SI"),"SI","NO")</f>
        <v>SI</v>
      </c>
    </row>
    <row r="6997" spans="1:15" hidden="1" x14ac:dyDescent="0.25">
      <c r="A6997" s="20" t="s">
        <v>4225</v>
      </c>
      <c r="B6997" s="1" t="s">
        <v>4394</v>
      </c>
      <c r="C6997" s="3">
        <v>1</v>
      </c>
      <c r="D6997" s="3" t="e">
        <f>VLOOKUP(Cobertura2021[[#This Row],['#Area]],S:T,2)</f>
        <v>#N/A</v>
      </c>
      <c r="E6997" s="1" t="s">
        <v>9</v>
      </c>
      <c r="F6997" s="3">
        <v>50</v>
      </c>
      <c r="G6997" s="27" t="s">
        <v>5320</v>
      </c>
      <c r="H6997" s="27" t="s">
        <v>5320</v>
      </c>
      <c r="I6997" s="27" t="s">
        <v>5320</v>
      </c>
      <c r="J6997" s="28" t="s">
        <v>21</v>
      </c>
      <c r="K6997" s="28" t="s">
        <v>21</v>
      </c>
      <c r="L6997" s="28" t="s">
        <v>21</v>
      </c>
      <c r="M6997" s="3" t="str">
        <f>IF(+OR(J6997="SI",G6997="SI"),"SI","NO")</f>
        <v>SI</v>
      </c>
      <c r="N6997" s="3" t="str">
        <f>IF(+OR(H6997="SI",K6997="SI"),"SI","NO")</f>
        <v>SI</v>
      </c>
      <c r="O6997" s="3" t="str">
        <f>IF(+OR(I6997="SI",L6997="SI"),"SI","NO")</f>
        <v>SI</v>
      </c>
    </row>
    <row r="6998" spans="1:15" x14ac:dyDescent="0.25">
      <c r="A6998" s="20" t="s">
        <v>4225</v>
      </c>
      <c r="B6998" s="1" t="s">
        <v>4394</v>
      </c>
      <c r="C6998" s="3">
        <v>6</v>
      </c>
      <c r="D6998" s="3" t="str">
        <f>VLOOKUP(Cobertura2021[[#This Row],['#Area]],S:T,2)</f>
        <v>Rural</v>
      </c>
      <c r="E6998" s="1" t="s">
        <v>9</v>
      </c>
      <c r="F6998" s="3">
        <v>56</v>
      </c>
      <c r="G6998" s="27" t="s">
        <v>5320</v>
      </c>
      <c r="H6998" s="27" t="s">
        <v>5320</v>
      </c>
      <c r="I6998" s="27" t="s">
        <v>5320</v>
      </c>
      <c r="J6998" s="28" t="s">
        <v>21</v>
      </c>
      <c r="K6998" s="28" t="s">
        <v>21</v>
      </c>
      <c r="L6998" s="28" t="s">
        <v>21</v>
      </c>
      <c r="M6998" s="3" t="str">
        <f>IF(+OR(J6998="SI",G6998="SI"),"SI","NO")</f>
        <v>SI</v>
      </c>
      <c r="N6998" s="3" t="str">
        <f>IF(+OR(H6998="SI",K6998="SI"),"SI","NO")</f>
        <v>SI</v>
      </c>
      <c r="O6998" s="3" t="str">
        <f>IF(+OR(I6998="SI",L6998="SI"),"SI","NO")</f>
        <v>SI</v>
      </c>
    </row>
    <row r="6999" spans="1:15" hidden="1" x14ac:dyDescent="0.25">
      <c r="A6999" s="20" t="s">
        <v>4225</v>
      </c>
      <c r="B6999" s="1" t="s">
        <v>4351</v>
      </c>
      <c r="C6999" s="3">
        <v>1</v>
      </c>
      <c r="D6999" s="3" t="e">
        <f>VLOOKUP(Cobertura2021[[#This Row],['#Area]],S:T,2)</f>
        <v>#N/A</v>
      </c>
      <c r="E6999" s="1" t="s">
        <v>4352</v>
      </c>
      <c r="F6999" s="3">
        <v>63</v>
      </c>
      <c r="G6999" s="27" t="s">
        <v>5320</v>
      </c>
      <c r="H6999" s="27" t="s">
        <v>5320</v>
      </c>
      <c r="I6999" s="27" t="s">
        <v>5320</v>
      </c>
      <c r="J6999" s="28" t="s">
        <v>21</v>
      </c>
      <c r="K6999" s="28" t="s">
        <v>21</v>
      </c>
      <c r="L6999" s="28" t="s">
        <v>20</v>
      </c>
      <c r="M6999" s="3" t="str">
        <f>IF(+OR(J6999="SI",G6999="SI"),"SI","NO")</f>
        <v>SI</v>
      </c>
      <c r="N6999" s="3" t="str">
        <f>IF(+OR(H6999="SI",K6999="SI"),"SI","NO")</f>
        <v>SI</v>
      </c>
      <c r="O6999" s="3" t="str">
        <f>IF(+OR(I6999="SI",L6999="SI"),"SI","NO")</f>
        <v>SI</v>
      </c>
    </row>
    <row r="7000" spans="1:15" hidden="1" x14ac:dyDescent="0.25">
      <c r="A7000" s="20" t="s">
        <v>4225</v>
      </c>
      <c r="B7000" s="1" t="s">
        <v>4311</v>
      </c>
      <c r="C7000" s="3">
        <v>1</v>
      </c>
      <c r="D7000" s="3" t="e">
        <f>VLOOKUP(Cobertura2021[[#This Row],['#Area]],S:T,2)</f>
        <v>#N/A</v>
      </c>
      <c r="E7000" s="1" t="s">
        <v>135</v>
      </c>
      <c r="F7000" s="3">
        <v>124</v>
      </c>
      <c r="G7000" s="27" t="s">
        <v>5320</v>
      </c>
      <c r="H7000" s="27" t="s">
        <v>5320</v>
      </c>
      <c r="I7000" s="27" t="s">
        <v>5320</v>
      </c>
      <c r="J7000" s="28" t="s">
        <v>21</v>
      </c>
      <c r="K7000" s="28" t="s">
        <v>21</v>
      </c>
      <c r="L7000" s="28" t="s">
        <v>21</v>
      </c>
      <c r="M7000" s="3" t="str">
        <f>IF(+OR(J7000="SI",G7000="SI"),"SI","NO")</f>
        <v>SI</v>
      </c>
      <c r="N7000" s="3" t="str">
        <f>IF(+OR(H7000="SI",K7000="SI"),"SI","NO")</f>
        <v>SI</v>
      </c>
      <c r="O7000" s="3" t="str">
        <f>IF(+OR(I7000="SI",L7000="SI"),"SI","NO")</f>
        <v>SI</v>
      </c>
    </row>
    <row r="7001" spans="1:15" hidden="1" x14ac:dyDescent="0.25">
      <c r="A7001" s="20" t="s">
        <v>4225</v>
      </c>
      <c r="B7001" s="1" t="s">
        <v>4248</v>
      </c>
      <c r="C7001" s="3">
        <v>1</v>
      </c>
      <c r="D7001" s="3" t="e">
        <f>VLOOKUP(Cobertura2021[[#This Row],['#Area]],S:T,2)</f>
        <v>#N/A</v>
      </c>
      <c r="E7001" s="1" t="s">
        <v>38</v>
      </c>
      <c r="F7001" s="3">
        <v>52</v>
      </c>
      <c r="G7001" s="27" t="s">
        <v>5320</v>
      </c>
      <c r="H7001" s="27" t="s">
        <v>5320</v>
      </c>
      <c r="I7001" s="27" t="s">
        <v>5320</v>
      </c>
      <c r="J7001" s="28" t="s">
        <v>21</v>
      </c>
      <c r="K7001" s="28" t="s">
        <v>21</v>
      </c>
      <c r="L7001" s="28" t="s">
        <v>21</v>
      </c>
      <c r="M7001" s="3" t="str">
        <f>IF(+OR(J7001="SI",G7001="SI"),"SI","NO")</f>
        <v>SI</v>
      </c>
      <c r="N7001" s="3" t="str">
        <f>IF(+OR(H7001="SI",K7001="SI"),"SI","NO")</f>
        <v>SI</v>
      </c>
      <c r="O7001" s="3" t="str">
        <f>IF(+OR(I7001="SI",L7001="SI"),"SI","NO")</f>
        <v>SI</v>
      </c>
    </row>
    <row r="7002" spans="1:15" x14ac:dyDescent="0.25">
      <c r="A7002" s="20" t="s">
        <v>4225</v>
      </c>
      <c r="B7002" s="1" t="s">
        <v>4248</v>
      </c>
      <c r="C7002" s="3">
        <v>6</v>
      </c>
      <c r="D7002" s="3" t="str">
        <f>VLOOKUP(Cobertura2021[[#This Row],['#Area]],S:T,2)</f>
        <v>Rural</v>
      </c>
      <c r="E7002" s="1" t="s">
        <v>38</v>
      </c>
      <c r="F7002" s="3">
        <v>31</v>
      </c>
      <c r="G7002" s="27" t="s">
        <v>5320</v>
      </c>
      <c r="H7002" s="27" t="s">
        <v>5320</v>
      </c>
      <c r="I7002" s="27" t="s">
        <v>5320</v>
      </c>
      <c r="J7002" s="28" t="s">
        <v>21</v>
      </c>
      <c r="K7002" s="28" t="s">
        <v>21</v>
      </c>
      <c r="L7002" s="28" t="s">
        <v>21</v>
      </c>
      <c r="M7002" s="3" t="str">
        <f>IF(+OR(J7002="SI",G7002="SI"),"SI","NO")</f>
        <v>SI</v>
      </c>
      <c r="N7002" s="3" t="str">
        <f>IF(+OR(H7002="SI",K7002="SI"),"SI","NO")</f>
        <v>SI</v>
      </c>
      <c r="O7002" s="3" t="str">
        <f>IF(+OR(I7002="SI",L7002="SI"),"SI","NO")</f>
        <v>SI</v>
      </c>
    </row>
    <row r="7003" spans="1:15" x14ac:dyDescent="0.25">
      <c r="A7003" s="20" t="s">
        <v>4225</v>
      </c>
      <c r="B7003" s="1" t="s">
        <v>4311</v>
      </c>
      <c r="C7003" s="3">
        <v>6</v>
      </c>
      <c r="D7003" s="3" t="str">
        <f>VLOOKUP(Cobertura2021[[#This Row],['#Area]],S:T,2)</f>
        <v>Rural</v>
      </c>
      <c r="E7003" s="1" t="s">
        <v>38</v>
      </c>
      <c r="F7003" s="3">
        <v>69</v>
      </c>
      <c r="G7003" s="27" t="s">
        <v>5320</v>
      </c>
      <c r="H7003" s="27" t="s">
        <v>5320</v>
      </c>
      <c r="I7003" s="27" t="s">
        <v>5320</v>
      </c>
      <c r="J7003" s="28" t="s">
        <v>21</v>
      </c>
      <c r="K7003" s="28" t="s">
        <v>21</v>
      </c>
      <c r="L7003" s="28" t="s">
        <v>21</v>
      </c>
      <c r="M7003" s="3" t="str">
        <f>IF(+OR(J7003="SI",G7003="SI"),"SI","NO")</f>
        <v>SI</v>
      </c>
      <c r="N7003" s="3" t="str">
        <f>IF(+OR(H7003="SI",K7003="SI"),"SI","NO")</f>
        <v>SI</v>
      </c>
      <c r="O7003" s="3" t="str">
        <f>IF(+OR(I7003="SI",L7003="SI"),"SI","NO")</f>
        <v>SI</v>
      </c>
    </row>
    <row r="7004" spans="1:15" hidden="1" x14ac:dyDescent="0.25">
      <c r="A7004" s="20" t="s">
        <v>4225</v>
      </c>
      <c r="B7004" s="1" t="s">
        <v>4265</v>
      </c>
      <c r="C7004" s="3">
        <v>1</v>
      </c>
      <c r="D7004" s="3" t="e">
        <f>VLOOKUP(Cobertura2021[[#This Row],['#Area]],S:T,2)</f>
        <v>#N/A</v>
      </c>
      <c r="E7004" s="1" t="s">
        <v>136</v>
      </c>
      <c r="F7004" s="3">
        <v>200</v>
      </c>
      <c r="G7004" s="27" t="s">
        <v>5320</v>
      </c>
      <c r="H7004" s="27" t="s">
        <v>5320</v>
      </c>
      <c r="I7004" s="27" t="s">
        <v>5320</v>
      </c>
      <c r="J7004" s="28" t="s">
        <v>21</v>
      </c>
      <c r="K7004" s="28" t="s">
        <v>21</v>
      </c>
      <c r="L7004" s="28" t="s">
        <v>21</v>
      </c>
      <c r="M7004" s="3" t="str">
        <f>IF(+OR(J7004="SI",G7004="SI"),"SI","NO")</f>
        <v>SI</v>
      </c>
      <c r="N7004" s="3" t="str">
        <f>IF(+OR(H7004="SI",K7004="SI"),"SI","NO")</f>
        <v>SI</v>
      </c>
      <c r="O7004" s="3" t="str">
        <f>IF(+OR(I7004="SI",L7004="SI"),"SI","NO")</f>
        <v>SI</v>
      </c>
    </row>
    <row r="7005" spans="1:15" hidden="1" x14ac:dyDescent="0.25">
      <c r="A7005" s="20" t="s">
        <v>4225</v>
      </c>
      <c r="B7005" s="1" t="s">
        <v>4288</v>
      </c>
      <c r="C7005" s="3">
        <v>1</v>
      </c>
      <c r="D7005" s="3" t="e">
        <f>VLOOKUP(Cobertura2021[[#This Row],['#Area]],S:T,2)</f>
        <v>#N/A</v>
      </c>
      <c r="E7005" s="1" t="s">
        <v>136</v>
      </c>
      <c r="F7005" s="3">
        <v>331</v>
      </c>
      <c r="G7005" s="27" t="s">
        <v>5320</v>
      </c>
      <c r="H7005" s="27" t="s">
        <v>5320</v>
      </c>
      <c r="I7005" s="27" t="s">
        <v>5320</v>
      </c>
      <c r="J7005" s="28" t="s">
        <v>21</v>
      </c>
      <c r="K7005" s="28" t="s">
        <v>21</v>
      </c>
      <c r="L7005" s="28" t="s">
        <v>21</v>
      </c>
      <c r="M7005" s="3" t="str">
        <f>IF(+OR(J7005="SI",G7005="SI"),"SI","NO")</f>
        <v>SI</v>
      </c>
      <c r="N7005" s="3" t="str">
        <f>IF(+OR(H7005="SI",K7005="SI"),"SI","NO")</f>
        <v>SI</v>
      </c>
      <c r="O7005" s="3" t="str">
        <f>IF(+OR(I7005="SI",L7005="SI"),"SI","NO")</f>
        <v>SI</v>
      </c>
    </row>
    <row r="7006" spans="1:15" hidden="1" x14ac:dyDescent="0.25">
      <c r="A7006" s="20" t="s">
        <v>4225</v>
      </c>
      <c r="B7006" s="1" t="s">
        <v>4103</v>
      </c>
      <c r="C7006" s="3">
        <v>1</v>
      </c>
      <c r="D7006" s="3" t="e">
        <f>VLOOKUP(Cobertura2021[[#This Row],['#Area]],S:T,2)</f>
        <v>#N/A</v>
      </c>
      <c r="E7006" s="1" t="s">
        <v>136</v>
      </c>
      <c r="F7006" s="3">
        <v>500</v>
      </c>
      <c r="G7006" s="27" t="s">
        <v>5320</v>
      </c>
      <c r="H7006" s="27" t="s">
        <v>5320</v>
      </c>
      <c r="I7006" s="27" t="s">
        <v>5320</v>
      </c>
      <c r="J7006" s="28" t="s">
        <v>21</v>
      </c>
      <c r="K7006" s="28" t="s">
        <v>21</v>
      </c>
      <c r="L7006" s="28" t="s">
        <v>21</v>
      </c>
      <c r="M7006" s="3" t="str">
        <f>IF(+OR(J7006="SI",G7006="SI"),"SI","NO")</f>
        <v>SI</v>
      </c>
      <c r="N7006" s="3" t="str">
        <f>IF(+OR(H7006="SI",K7006="SI"),"SI","NO")</f>
        <v>SI</v>
      </c>
      <c r="O7006" s="3" t="str">
        <f>IF(+OR(I7006="SI",L7006="SI"),"SI","NO")</f>
        <v>SI</v>
      </c>
    </row>
    <row r="7007" spans="1:15" hidden="1" x14ac:dyDescent="0.25">
      <c r="A7007" s="20" t="s">
        <v>4225</v>
      </c>
      <c r="B7007" s="1" t="s">
        <v>4422</v>
      </c>
      <c r="C7007" s="3">
        <v>1</v>
      </c>
      <c r="D7007" s="3" t="e">
        <f>VLOOKUP(Cobertura2021[[#This Row],['#Area]],S:T,2)</f>
        <v>#N/A</v>
      </c>
      <c r="E7007" s="1" t="s">
        <v>136</v>
      </c>
      <c r="F7007" s="3">
        <v>131</v>
      </c>
      <c r="G7007" s="27" t="s">
        <v>5320</v>
      </c>
      <c r="H7007" s="27" t="s">
        <v>5320</v>
      </c>
      <c r="I7007" s="27" t="s">
        <v>5320</v>
      </c>
      <c r="J7007" s="28" t="s">
        <v>21</v>
      </c>
      <c r="K7007" s="28" t="s">
        <v>20</v>
      </c>
      <c r="L7007" s="28" t="s">
        <v>20</v>
      </c>
      <c r="M7007" s="3" t="str">
        <f>IF(+OR(J7007="SI",G7007="SI"),"SI","NO")</f>
        <v>SI</v>
      </c>
      <c r="N7007" s="3" t="str">
        <f>IF(+OR(H7007="SI",K7007="SI"),"SI","NO")</f>
        <v>SI</v>
      </c>
      <c r="O7007" s="3" t="str">
        <f>IF(+OR(I7007="SI",L7007="SI"),"SI","NO")</f>
        <v>SI</v>
      </c>
    </row>
    <row r="7008" spans="1:15" hidden="1" x14ac:dyDescent="0.25">
      <c r="A7008" s="20" t="s">
        <v>4225</v>
      </c>
      <c r="B7008" s="1" t="s">
        <v>4265</v>
      </c>
      <c r="C7008" s="3">
        <v>1</v>
      </c>
      <c r="D7008" s="3" t="e">
        <f>VLOOKUP(Cobertura2021[[#This Row],['#Area]],S:T,2)</f>
        <v>#N/A</v>
      </c>
      <c r="E7008" s="1" t="s">
        <v>1708</v>
      </c>
      <c r="F7008" s="3">
        <v>163</v>
      </c>
      <c r="G7008" s="27" t="s">
        <v>5320</v>
      </c>
      <c r="H7008" s="27" t="s">
        <v>5320</v>
      </c>
      <c r="I7008" s="27" t="s">
        <v>5320</v>
      </c>
      <c r="J7008" s="28" t="s">
        <v>21</v>
      </c>
      <c r="K7008" s="28" t="s">
        <v>21</v>
      </c>
      <c r="L7008" s="28" t="s">
        <v>21</v>
      </c>
      <c r="M7008" s="3" t="str">
        <f>IF(+OR(J7008="SI",G7008="SI"),"SI","NO")</f>
        <v>SI</v>
      </c>
      <c r="N7008" s="3" t="str">
        <f>IF(+OR(H7008="SI",K7008="SI"),"SI","NO")</f>
        <v>SI</v>
      </c>
      <c r="O7008" s="3" t="str">
        <f>IF(+OR(I7008="SI",L7008="SI"),"SI","NO")</f>
        <v>SI</v>
      </c>
    </row>
    <row r="7009" spans="1:15" hidden="1" x14ac:dyDescent="0.25">
      <c r="A7009" s="20" t="s">
        <v>4225</v>
      </c>
      <c r="B7009" s="1" t="s">
        <v>2159</v>
      </c>
      <c r="C7009" s="3">
        <v>1</v>
      </c>
      <c r="D7009" s="3" t="e">
        <f>VLOOKUP(Cobertura2021[[#This Row],['#Area]],S:T,2)</f>
        <v>#N/A</v>
      </c>
      <c r="E7009" s="1" t="s">
        <v>493</v>
      </c>
      <c r="F7009" s="3">
        <v>257</v>
      </c>
      <c r="G7009" s="27" t="s">
        <v>5320</v>
      </c>
      <c r="H7009" s="27" t="s">
        <v>5320</v>
      </c>
      <c r="I7009" s="27" t="s">
        <v>5320</v>
      </c>
      <c r="J7009" s="28" t="s">
        <v>21</v>
      </c>
      <c r="K7009" s="28" t="s">
        <v>21</v>
      </c>
      <c r="L7009" s="28" t="s">
        <v>21</v>
      </c>
      <c r="M7009" s="3" t="str">
        <f>IF(+OR(J7009="SI",G7009="SI"),"SI","NO")</f>
        <v>SI</v>
      </c>
      <c r="N7009" s="3" t="str">
        <f>IF(+OR(H7009="SI",K7009="SI"),"SI","NO")</f>
        <v>SI</v>
      </c>
      <c r="O7009" s="3" t="str">
        <f>IF(+OR(I7009="SI",L7009="SI"),"SI","NO")</f>
        <v>SI</v>
      </c>
    </row>
    <row r="7010" spans="1:15" x14ac:dyDescent="0.25">
      <c r="A7010" s="20" t="s">
        <v>102</v>
      </c>
      <c r="B7010" s="1" t="s">
        <v>221</v>
      </c>
      <c r="C7010" s="3">
        <v>6</v>
      </c>
      <c r="D7010" s="3" t="str">
        <f>VLOOKUP(Cobertura2021[[#This Row],['#Area]],S:T,2)</f>
        <v>Rural</v>
      </c>
      <c r="E7010" s="1" t="s">
        <v>284</v>
      </c>
      <c r="F7010" s="3">
        <v>90</v>
      </c>
      <c r="G7010" s="47" t="s">
        <v>5320</v>
      </c>
      <c r="H7010" s="27" t="s">
        <v>5320</v>
      </c>
      <c r="I7010" s="27" t="s">
        <v>3</v>
      </c>
      <c r="J7010" s="28" t="s">
        <v>20</v>
      </c>
      <c r="K7010" s="28" t="s">
        <v>20</v>
      </c>
      <c r="L7010" s="28" t="s">
        <v>20</v>
      </c>
      <c r="M7010" s="3" t="str">
        <f>IF(+OR(J7010="SI",G7010="SI"),"SI","NO")</f>
        <v>SI</v>
      </c>
      <c r="N7010" s="3" t="str">
        <f>IF(+OR(H7010="SI",K7010="SI"),"SI","NO")</f>
        <v>SI</v>
      </c>
      <c r="O7010" s="3" t="str">
        <f>IF(+OR(I7010="SI",L7010="SI"),"SI","NO")</f>
        <v>NO</v>
      </c>
    </row>
    <row r="7011" spans="1:15" x14ac:dyDescent="0.25">
      <c r="A7011" s="20" t="s">
        <v>102</v>
      </c>
      <c r="B7011" s="1" t="s">
        <v>221</v>
      </c>
      <c r="C7011" s="3">
        <v>6</v>
      </c>
      <c r="D7011" s="3" t="str">
        <f>VLOOKUP(Cobertura2021[[#This Row],['#Area]],S:T,2)</f>
        <v>Rural</v>
      </c>
      <c r="E7011" s="1" t="s">
        <v>285</v>
      </c>
      <c r="F7011" s="3">
        <v>17</v>
      </c>
      <c r="G7011" s="27" t="s">
        <v>3</v>
      </c>
      <c r="H7011" s="27" t="s">
        <v>3</v>
      </c>
      <c r="I7011" s="27" t="s">
        <v>3</v>
      </c>
      <c r="J7011" s="28" t="s">
        <v>20</v>
      </c>
      <c r="K7011" s="28" t="s">
        <v>20</v>
      </c>
      <c r="L7011" s="28" t="s">
        <v>20</v>
      </c>
      <c r="M7011" s="3" t="str">
        <f>IF(+OR(J7011="SI",G7011="SI"),"SI","NO")</f>
        <v>NO</v>
      </c>
      <c r="N7011" s="3" t="str">
        <f>IF(+OR(H7011="SI",K7011="SI"),"SI","NO")</f>
        <v>NO</v>
      </c>
      <c r="O7011" s="3" t="str">
        <f>IF(+OR(I7011="SI",L7011="SI"),"SI","NO")</f>
        <v>NO</v>
      </c>
    </row>
    <row r="7012" spans="1:15" hidden="1" x14ac:dyDescent="0.25">
      <c r="A7012" s="20" t="s">
        <v>4225</v>
      </c>
      <c r="B7012" s="1" t="s">
        <v>2932</v>
      </c>
      <c r="C7012" s="3">
        <v>1</v>
      </c>
      <c r="D7012" s="3" t="e">
        <f>VLOOKUP(Cobertura2021[[#This Row],['#Area]],S:T,2)</f>
        <v>#N/A</v>
      </c>
      <c r="E7012" s="1" t="s">
        <v>4364</v>
      </c>
      <c r="F7012" s="3">
        <v>34</v>
      </c>
      <c r="G7012" s="27" t="s">
        <v>5320</v>
      </c>
      <c r="H7012" s="27" t="s">
        <v>5320</v>
      </c>
      <c r="I7012" s="27" t="s">
        <v>5320</v>
      </c>
      <c r="J7012" s="28" t="s">
        <v>21</v>
      </c>
      <c r="K7012" s="28" t="s">
        <v>21</v>
      </c>
      <c r="L7012" s="28" t="s">
        <v>21</v>
      </c>
      <c r="M7012" s="3" t="str">
        <f>IF(+OR(J7012="SI",G7012="SI"),"SI","NO")</f>
        <v>SI</v>
      </c>
      <c r="N7012" s="3" t="str">
        <f>IF(+OR(H7012="SI",K7012="SI"),"SI","NO")</f>
        <v>SI</v>
      </c>
      <c r="O7012" s="3" t="str">
        <f>IF(+OR(I7012="SI",L7012="SI"),"SI","NO")</f>
        <v>SI</v>
      </c>
    </row>
    <row r="7013" spans="1:15" x14ac:dyDescent="0.25">
      <c r="A7013" s="20" t="s">
        <v>4225</v>
      </c>
      <c r="B7013" s="1" t="s">
        <v>4394</v>
      </c>
      <c r="C7013" s="3">
        <v>6</v>
      </c>
      <c r="D7013" s="3" t="str">
        <f>VLOOKUP(Cobertura2021[[#This Row],['#Area]],S:T,2)</f>
        <v>Rural</v>
      </c>
      <c r="E7013" s="1" t="s">
        <v>4412</v>
      </c>
      <c r="F7013" s="3">
        <v>170</v>
      </c>
      <c r="G7013" s="27" t="s">
        <v>5320</v>
      </c>
      <c r="H7013" s="27" t="s">
        <v>5320</v>
      </c>
      <c r="I7013" s="27" t="s">
        <v>5320</v>
      </c>
      <c r="J7013" s="28" t="s">
        <v>21</v>
      </c>
      <c r="K7013" s="28" t="s">
        <v>21</v>
      </c>
      <c r="L7013" s="28" t="s">
        <v>21</v>
      </c>
      <c r="M7013" s="3" t="str">
        <f>IF(+OR(J7013="SI",G7013="SI"),"SI","NO")</f>
        <v>SI</v>
      </c>
      <c r="N7013" s="3" t="str">
        <f>IF(+OR(H7013="SI",K7013="SI"),"SI","NO")</f>
        <v>SI</v>
      </c>
      <c r="O7013" s="3" t="str">
        <f>IF(+OR(I7013="SI",L7013="SI"),"SI","NO")</f>
        <v>SI</v>
      </c>
    </row>
    <row r="7014" spans="1:15" hidden="1" x14ac:dyDescent="0.25">
      <c r="A7014" s="20" t="s">
        <v>4225</v>
      </c>
      <c r="B7014" s="1" t="s">
        <v>4394</v>
      </c>
      <c r="C7014" s="3">
        <v>3</v>
      </c>
      <c r="D7014" s="3" t="str">
        <f>VLOOKUP(Cobertura2021[[#This Row],['#Area]],S:T,2)</f>
        <v>Suburbana</v>
      </c>
      <c r="E7014" s="1" t="s">
        <v>4413</v>
      </c>
      <c r="F7014" s="3">
        <v>102</v>
      </c>
      <c r="G7014" s="27" t="s">
        <v>5320</v>
      </c>
      <c r="H7014" s="27" t="s">
        <v>5320</v>
      </c>
      <c r="I7014" s="27" t="s">
        <v>5320</v>
      </c>
      <c r="J7014" s="28" t="s">
        <v>21</v>
      </c>
      <c r="K7014" s="28" t="s">
        <v>21</v>
      </c>
      <c r="L7014" s="28" t="s">
        <v>21</v>
      </c>
      <c r="M7014" s="3" t="str">
        <f>IF(+OR(J7014="SI",G7014="SI"),"SI","NO")</f>
        <v>SI</v>
      </c>
      <c r="N7014" s="3" t="str">
        <f>IF(+OR(H7014="SI",K7014="SI"),"SI","NO")</f>
        <v>SI</v>
      </c>
      <c r="O7014" s="3" t="str">
        <f>IF(+OR(I7014="SI",L7014="SI"),"SI","NO")</f>
        <v>SI</v>
      </c>
    </row>
    <row r="7015" spans="1:15" x14ac:dyDescent="0.25">
      <c r="A7015" s="20" t="s">
        <v>102</v>
      </c>
      <c r="B7015" s="1" t="s">
        <v>181</v>
      </c>
      <c r="C7015" s="3">
        <v>6</v>
      </c>
      <c r="D7015" s="3" t="str">
        <f>VLOOKUP(Cobertura2021[[#This Row],['#Area]],S:T,2)</f>
        <v>Rural</v>
      </c>
      <c r="E7015" s="1" t="s">
        <v>218</v>
      </c>
      <c r="F7015" s="3">
        <v>13</v>
      </c>
      <c r="G7015" s="27" t="s">
        <v>5320</v>
      </c>
      <c r="H7015" s="27" t="s">
        <v>3</v>
      </c>
      <c r="I7015" s="27" t="s">
        <v>3</v>
      </c>
      <c r="J7015" s="28" t="s">
        <v>20</v>
      </c>
      <c r="K7015" s="28" t="s">
        <v>20</v>
      </c>
      <c r="L7015" s="28" t="s">
        <v>20</v>
      </c>
      <c r="M7015" s="3" t="str">
        <f>IF(+OR(J7015="SI",G7015="SI"),"SI","NO")</f>
        <v>SI</v>
      </c>
      <c r="N7015" s="3" t="str">
        <f>IF(+OR(H7015="SI",K7015="SI"),"SI","NO")</f>
        <v>NO</v>
      </c>
      <c r="O7015" s="3" t="str">
        <f>IF(+OR(I7015="SI",L7015="SI"),"SI","NO")</f>
        <v>NO</v>
      </c>
    </row>
    <row r="7016" spans="1:15" hidden="1" x14ac:dyDescent="0.25">
      <c r="A7016" s="20" t="s">
        <v>4225</v>
      </c>
      <c r="B7016" s="1" t="s">
        <v>4311</v>
      </c>
      <c r="C7016" s="3">
        <v>1</v>
      </c>
      <c r="D7016" s="3" t="e">
        <f>VLOOKUP(Cobertura2021[[#This Row],['#Area]],S:T,2)</f>
        <v>#N/A</v>
      </c>
      <c r="E7016" s="1" t="s">
        <v>175</v>
      </c>
      <c r="F7016" s="3">
        <v>191</v>
      </c>
      <c r="G7016" s="27" t="s">
        <v>5320</v>
      </c>
      <c r="H7016" s="27" t="s">
        <v>5320</v>
      </c>
      <c r="I7016" s="27" t="s">
        <v>5320</v>
      </c>
      <c r="J7016" s="28" t="s">
        <v>21</v>
      </c>
      <c r="K7016" s="28" t="s">
        <v>21</v>
      </c>
      <c r="L7016" s="28" t="s">
        <v>21</v>
      </c>
      <c r="M7016" s="3" t="str">
        <f>IF(+OR(J7016="SI",G7016="SI"),"SI","NO")</f>
        <v>SI</v>
      </c>
      <c r="N7016" s="3" t="str">
        <f>IF(+OR(H7016="SI",K7016="SI"),"SI","NO")</f>
        <v>SI</v>
      </c>
      <c r="O7016" s="3" t="str">
        <f>IF(+OR(I7016="SI",L7016="SI"),"SI","NO")</f>
        <v>SI</v>
      </c>
    </row>
    <row r="7017" spans="1:15" hidden="1" x14ac:dyDescent="0.25">
      <c r="A7017" s="20" t="s">
        <v>4225</v>
      </c>
      <c r="B7017" s="1" t="s">
        <v>4225</v>
      </c>
      <c r="C7017" s="3">
        <v>1</v>
      </c>
      <c r="D7017" s="3" t="e">
        <f>VLOOKUP(Cobertura2021[[#This Row],['#Area]],S:T,2)</f>
        <v>#N/A</v>
      </c>
      <c r="E7017" s="1" t="s">
        <v>175</v>
      </c>
      <c r="F7017" s="3">
        <v>197</v>
      </c>
      <c r="G7017" s="27" t="s">
        <v>5320</v>
      </c>
      <c r="H7017" s="27" t="s">
        <v>5320</v>
      </c>
      <c r="I7017" s="27" t="s">
        <v>5320</v>
      </c>
      <c r="J7017" s="28" t="s">
        <v>21</v>
      </c>
      <c r="K7017" s="28" t="s">
        <v>21</v>
      </c>
      <c r="L7017" s="28" t="s">
        <v>21</v>
      </c>
      <c r="M7017" s="3" t="str">
        <f>IF(+OR(J7017="SI",G7017="SI"),"SI","NO")</f>
        <v>SI</v>
      </c>
      <c r="N7017" s="3" t="str">
        <f>IF(+OR(H7017="SI",K7017="SI"),"SI","NO")</f>
        <v>SI</v>
      </c>
      <c r="O7017" s="3" t="str">
        <f>IF(+OR(I7017="SI",L7017="SI"),"SI","NO")</f>
        <v>SI</v>
      </c>
    </row>
    <row r="7018" spans="1:15" hidden="1" x14ac:dyDescent="0.25">
      <c r="A7018" s="20" t="s">
        <v>4225</v>
      </c>
      <c r="B7018" s="1" t="s">
        <v>4265</v>
      </c>
      <c r="C7018" s="3">
        <v>1</v>
      </c>
      <c r="D7018" s="3" t="e">
        <f>VLOOKUP(Cobertura2021[[#This Row],['#Area]],S:T,2)</f>
        <v>#N/A</v>
      </c>
      <c r="E7018" s="1" t="s">
        <v>176</v>
      </c>
      <c r="F7018" s="3">
        <v>73</v>
      </c>
      <c r="G7018" s="27" t="s">
        <v>5320</v>
      </c>
      <c r="H7018" s="27" t="s">
        <v>5320</v>
      </c>
      <c r="I7018" s="27" t="s">
        <v>5320</v>
      </c>
      <c r="J7018" s="28" t="s">
        <v>21</v>
      </c>
      <c r="K7018" s="28" t="s">
        <v>21</v>
      </c>
      <c r="L7018" s="28" t="s">
        <v>21</v>
      </c>
      <c r="M7018" s="3" t="str">
        <f>IF(+OR(J7018="SI",G7018="SI"),"SI","NO")</f>
        <v>SI</v>
      </c>
      <c r="N7018" s="3" t="str">
        <f>IF(+OR(H7018="SI",K7018="SI"),"SI","NO")</f>
        <v>SI</v>
      </c>
      <c r="O7018" s="3" t="str">
        <f>IF(+OR(I7018="SI",L7018="SI"),"SI","NO")</f>
        <v>SI</v>
      </c>
    </row>
    <row r="7019" spans="1:15" x14ac:dyDescent="0.25">
      <c r="A7019" s="20" t="s">
        <v>4225</v>
      </c>
      <c r="B7019" s="1" t="s">
        <v>4265</v>
      </c>
      <c r="C7019" s="3">
        <v>6</v>
      </c>
      <c r="D7019" s="3" t="str">
        <f>VLOOKUP(Cobertura2021[[#This Row],['#Area]],S:T,2)</f>
        <v>Rural</v>
      </c>
      <c r="E7019" s="1" t="s">
        <v>176</v>
      </c>
      <c r="F7019" s="3">
        <v>82</v>
      </c>
      <c r="G7019" s="27" t="s">
        <v>5320</v>
      </c>
      <c r="H7019" s="27" t="s">
        <v>5320</v>
      </c>
      <c r="I7019" s="27" t="s">
        <v>5320</v>
      </c>
      <c r="J7019" s="28" t="s">
        <v>21</v>
      </c>
      <c r="K7019" s="28" t="s">
        <v>21</v>
      </c>
      <c r="L7019" s="28" t="s">
        <v>20</v>
      </c>
      <c r="M7019" s="3" t="str">
        <f>IF(+OR(J7019="SI",G7019="SI"),"SI","NO")</f>
        <v>SI</v>
      </c>
      <c r="N7019" s="3" t="str">
        <f>IF(+OR(H7019="SI",K7019="SI"),"SI","NO")</f>
        <v>SI</v>
      </c>
      <c r="O7019" s="3" t="str">
        <f>IF(+OR(I7019="SI",L7019="SI"),"SI","NO")</f>
        <v>SI</v>
      </c>
    </row>
    <row r="7020" spans="1:15" hidden="1" x14ac:dyDescent="0.25">
      <c r="A7020" s="20" t="s">
        <v>4225</v>
      </c>
      <c r="B7020" s="1" t="s">
        <v>4103</v>
      </c>
      <c r="C7020" s="3">
        <v>1</v>
      </c>
      <c r="D7020" s="3" t="e">
        <f>VLOOKUP(Cobertura2021[[#This Row],['#Area]],S:T,2)</f>
        <v>#N/A</v>
      </c>
      <c r="E7020" s="1" t="s">
        <v>176</v>
      </c>
      <c r="F7020" s="3">
        <v>463</v>
      </c>
      <c r="G7020" s="27" t="s">
        <v>5320</v>
      </c>
      <c r="H7020" s="27" t="s">
        <v>5320</v>
      </c>
      <c r="I7020" s="27" t="s">
        <v>5320</v>
      </c>
      <c r="J7020" s="28" t="s">
        <v>21</v>
      </c>
      <c r="K7020" s="28" t="s">
        <v>21</v>
      </c>
      <c r="L7020" s="28" t="s">
        <v>21</v>
      </c>
      <c r="M7020" s="3" t="str">
        <f>IF(+OR(J7020="SI",G7020="SI"),"SI","NO")</f>
        <v>SI</v>
      </c>
      <c r="N7020" s="3" t="str">
        <f>IF(+OR(H7020="SI",K7020="SI"),"SI","NO")</f>
        <v>SI</v>
      </c>
      <c r="O7020" s="3" t="str">
        <f>IF(+OR(I7020="SI",L7020="SI"),"SI","NO")</f>
        <v>SI</v>
      </c>
    </row>
    <row r="7021" spans="1:15" hidden="1" x14ac:dyDescent="0.25">
      <c r="A7021" s="20" t="s">
        <v>4225</v>
      </c>
      <c r="B7021" s="1" t="s">
        <v>4248</v>
      </c>
      <c r="C7021" s="3">
        <v>1</v>
      </c>
      <c r="D7021" s="3" t="e">
        <f>VLOOKUP(Cobertura2021[[#This Row],['#Area]],S:T,2)</f>
        <v>#N/A</v>
      </c>
      <c r="E7021" s="1" t="s">
        <v>283</v>
      </c>
      <c r="F7021" s="3">
        <v>41</v>
      </c>
      <c r="G7021" s="27" t="s">
        <v>5320</v>
      </c>
      <c r="H7021" s="27" t="s">
        <v>5320</v>
      </c>
      <c r="I7021" s="27" t="s">
        <v>5320</v>
      </c>
      <c r="J7021" s="28" t="s">
        <v>21</v>
      </c>
      <c r="K7021" s="28" t="s">
        <v>21</v>
      </c>
      <c r="L7021" s="28" t="s">
        <v>21</v>
      </c>
      <c r="M7021" s="3" t="str">
        <f>IF(+OR(J7021="SI",G7021="SI"),"SI","NO")</f>
        <v>SI</v>
      </c>
      <c r="N7021" s="3" t="str">
        <f>IF(+OR(H7021="SI",K7021="SI"),"SI","NO")</f>
        <v>SI</v>
      </c>
      <c r="O7021" s="3" t="str">
        <f>IF(+OR(I7021="SI",L7021="SI"),"SI","NO")</f>
        <v>SI</v>
      </c>
    </row>
    <row r="7022" spans="1:15" x14ac:dyDescent="0.25">
      <c r="A7022" s="20" t="s">
        <v>4225</v>
      </c>
      <c r="B7022" s="1" t="s">
        <v>4288</v>
      </c>
      <c r="C7022" s="3">
        <v>6</v>
      </c>
      <c r="D7022" s="3" t="str">
        <f>VLOOKUP(Cobertura2021[[#This Row],['#Area]],S:T,2)</f>
        <v>Rural</v>
      </c>
      <c r="E7022" s="1" t="s">
        <v>1745</v>
      </c>
      <c r="F7022" s="3">
        <v>310</v>
      </c>
      <c r="G7022" s="27" t="s">
        <v>5320</v>
      </c>
      <c r="H7022" s="27" t="s">
        <v>5320</v>
      </c>
      <c r="I7022" s="27" t="s">
        <v>5320</v>
      </c>
      <c r="J7022" s="28" t="s">
        <v>21</v>
      </c>
      <c r="K7022" s="28" t="s">
        <v>21</v>
      </c>
      <c r="L7022" s="28" t="s">
        <v>21</v>
      </c>
      <c r="M7022" s="3" t="str">
        <f>IF(+OR(J7022="SI",G7022="SI"),"SI","NO")</f>
        <v>SI</v>
      </c>
      <c r="N7022" s="3" t="str">
        <f>IF(+OR(H7022="SI",K7022="SI"),"SI","NO")</f>
        <v>SI</v>
      </c>
      <c r="O7022" s="3" t="str">
        <f>IF(+OR(I7022="SI",L7022="SI"),"SI","NO")</f>
        <v>SI</v>
      </c>
    </row>
    <row r="7023" spans="1:15" hidden="1" x14ac:dyDescent="0.25">
      <c r="A7023" s="20" t="s">
        <v>4225</v>
      </c>
      <c r="B7023" s="1" t="s">
        <v>4338</v>
      </c>
      <c r="C7023" s="3">
        <v>1</v>
      </c>
      <c r="D7023" s="3" t="e">
        <f>VLOOKUP(Cobertura2021[[#This Row],['#Area]],S:T,2)</f>
        <v>#N/A</v>
      </c>
      <c r="E7023" s="1" t="s">
        <v>530</v>
      </c>
      <c r="F7023" s="3">
        <v>233</v>
      </c>
      <c r="G7023" s="27" t="s">
        <v>5320</v>
      </c>
      <c r="H7023" s="27" t="s">
        <v>5320</v>
      </c>
      <c r="I7023" s="27" t="s">
        <v>5320</v>
      </c>
      <c r="J7023" s="28" t="s">
        <v>21</v>
      </c>
      <c r="K7023" s="28" t="s">
        <v>21</v>
      </c>
      <c r="L7023" s="28" t="s">
        <v>21</v>
      </c>
      <c r="M7023" s="3" t="str">
        <f>IF(+OR(J7023="SI",G7023="SI"),"SI","NO")</f>
        <v>SI</v>
      </c>
      <c r="N7023" s="3" t="str">
        <f>IF(+OR(H7023="SI",K7023="SI"),"SI","NO")</f>
        <v>SI</v>
      </c>
      <c r="O7023" s="3" t="str">
        <f>IF(+OR(I7023="SI",L7023="SI"),"SI","NO")</f>
        <v>SI</v>
      </c>
    </row>
    <row r="7024" spans="1:15" hidden="1" x14ac:dyDescent="0.25">
      <c r="A7024" s="20" t="s">
        <v>4225</v>
      </c>
      <c r="B7024" s="1" t="s">
        <v>86</v>
      </c>
      <c r="C7024" s="3">
        <v>1</v>
      </c>
      <c r="D7024" s="3" t="e">
        <f>VLOOKUP(Cobertura2021[[#This Row],['#Area]],S:T,2)</f>
        <v>#N/A</v>
      </c>
      <c r="E7024" s="1" t="s">
        <v>139</v>
      </c>
      <c r="F7024" s="3">
        <v>103</v>
      </c>
      <c r="G7024" s="27" t="s">
        <v>5320</v>
      </c>
      <c r="H7024" s="27" t="s">
        <v>5320</v>
      </c>
      <c r="I7024" s="27" t="s">
        <v>5320</v>
      </c>
      <c r="J7024" s="28" t="s">
        <v>21</v>
      </c>
      <c r="K7024" s="28" t="s">
        <v>21</v>
      </c>
      <c r="L7024" s="28" t="s">
        <v>21</v>
      </c>
      <c r="M7024" s="3" t="str">
        <f>IF(+OR(J7024="SI",G7024="SI"),"SI","NO")</f>
        <v>SI</v>
      </c>
      <c r="N7024" s="3" t="str">
        <f>IF(+OR(H7024="SI",K7024="SI"),"SI","NO")</f>
        <v>SI</v>
      </c>
      <c r="O7024" s="3" t="str">
        <f>IF(+OR(I7024="SI",L7024="SI"),"SI","NO")</f>
        <v>SI</v>
      </c>
    </row>
    <row r="7025" spans="1:15" x14ac:dyDescent="0.25">
      <c r="A7025" s="20" t="s">
        <v>3411</v>
      </c>
      <c r="B7025" s="1" t="s">
        <v>3850</v>
      </c>
      <c r="C7025" s="3">
        <v>6</v>
      </c>
      <c r="D7025" s="3" t="str">
        <f>VLOOKUP(Cobertura2021[[#This Row],['#Area]],S:T,2)</f>
        <v>Rural</v>
      </c>
      <c r="E7025" s="1" t="s">
        <v>472</v>
      </c>
      <c r="F7025" s="3">
        <v>67</v>
      </c>
      <c r="G7025" s="27" t="s">
        <v>5320</v>
      </c>
      <c r="H7025" s="27" t="s">
        <v>3</v>
      </c>
      <c r="I7025" s="27" t="s">
        <v>3</v>
      </c>
      <c r="J7025" s="28" t="s">
        <v>20</v>
      </c>
      <c r="K7025" s="28" t="s">
        <v>20</v>
      </c>
      <c r="L7025" s="28" t="s">
        <v>20</v>
      </c>
      <c r="M7025" s="3" t="str">
        <f>IF(+OR(J7025="SI",G7025="SI"),"SI","NO")</f>
        <v>SI</v>
      </c>
      <c r="N7025" s="3" t="str">
        <f>IF(+OR(H7025="SI",K7025="SI"),"SI","NO")</f>
        <v>NO</v>
      </c>
      <c r="O7025" s="3" t="str">
        <f>IF(+OR(I7025="SI",L7025="SI"),"SI","NO")</f>
        <v>NO</v>
      </c>
    </row>
    <row r="7026" spans="1:15" hidden="1" x14ac:dyDescent="0.25">
      <c r="A7026" s="20" t="s">
        <v>4225</v>
      </c>
      <c r="B7026" s="1" t="s">
        <v>4394</v>
      </c>
      <c r="C7026" s="3">
        <v>1</v>
      </c>
      <c r="D7026" s="3" t="e">
        <f>VLOOKUP(Cobertura2021[[#This Row],['#Area]],S:T,2)</f>
        <v>#N/A</v>
      </c>
      <c r="E7026" s="1" t="s">
        <v>139</v>
      </c>
      <c r="F7026" s="3">
        <v>463</v>
      </c>
      <c r="G7026" s="27" t="s">
        <v>5320</v>
      </c>
      <c r="H7026" s="27" t="s">
        <v>5320</v>
      </c>
      <c r="I7026" s="27" t="s">
        <v>5320</v>
      </c>
      <c r="J7026" s="28" t="s">
        <v>21</v>
      </c>
      <c r="K7026" s="28" t="s">
        <v>21</v>
      </c>
      <c r="L7026" s="28" t="s">
        <v>21</v>
      </c>
      <c r="M7026" s="3" t="str">
        <f>IF(+OR(J7026="SI",G7026="SI"),"SI","NO")</f>
        <v>SI</v>
      </c>
      <c r="N7026" s="3" t="str">
        <f>IF(+OR(H7026="SI",K7026="SI"),"SI","NO")</f>
        <v>SI</v>
      </c>
      <c r="O7026" s="3" t="str">
        <f>IF(+OR(I7026="SI",L7026="SI"),"SI","NO")</f>
        <v>SI</v>
      </c>
    </row>
    <row r="7027" spans="1:15" hidden="1" x14ac:dyDescent="0.25">
      <c r="A7027" s="20" t="s">
        <v>4225</v>
      </c>
      <c r="B7027" s="1" t="s">
        <v>4394</v>
      </c>
      <c r="C7027" s="3">
        <v>1</v>
      </c>
      <c r="D7027" s="3" t="e">
        <f>VLOOKUP(Cobertura2021[[#This Row],['#Area]],S:T,2)</f>
        <v>#N/A</v>
      </c>
      <c r="E7027" s="1" t="s">
        <v>589</v>
      </c>
      <c r="F7027" s="3">
        <v>461</v>
      </c>
      <c r="G7027" s="27" t="s">
        <v>5320</v>
      </c>
      <c r="H7027" s="27" t="s">
        <v>5320</v>
      </c>
      <c r="I7027" s="27" t="s">
        <v>5320</v>
      </c>
      <c r="J7027" s="28" t="s">
        <v>21</v>
      </c>
      <c r="K7027" s="28" t="s">
        <v>21</v>
      </c>
      <c r="L7027" s="28" t="s">
        <v>21</v>
      </c>
      <c r="M7027" s="3" t="str">
        <f>IF(+OR(J7027="SI",G7027="SI"),"SI","NO")</f>
        <v>SI</v>
      </c>
      <c r="N7027" s="3" t="str">
        <f>IF(+OR(H7027="SI",K7027="SI"),"SI","NO")</f>
        <v>SI</v>
      </c>
      <c r="O7027" s="3" t="str">
        <f>IF(+OR(I7027="SI",L7027="SI"),"SI","NO")</f>
        <v>SI</v>
      </c>
    </row>
    <row r="7028" spans="1:15" hidden="1" x14ac:dyDescent="0.25">
      <c r="A7028" s="20" t="s">
        <v>4225</v>
      </c>
      <c r="B7028" s="1" t="s">
        <v>4316</v>
      </c>
      <c r="C7028" s="3">
        <v>1</v>
      </c>
      <c r="D7028" s="3" t="e">
        <f>VLOOKUP(Cobertura2021[[#This Row],['#Area]],S:T,2)</f>
        <v>#N/A</v>
      </c>
      <c r="E7028" s="1" t="s">
        <v>39</v>
      </c>
      <c r="F7028" s="3">
        <v>69</v>
      </c>
      <c r="G7028" s="27" t="s">
        <v>5320</v>
      </c>
      <c r="H7028" s="27" t="s">
        <v>5320</v>
      </c>
      <c r="I7028" s="27" t="s">
        <v>5320</v>
      </c>
      <c r="J7028" s="28" t="s">
        <v>21</v>
      </c>
      <c r="K7028" s="28" t="s">
        <v>21</v>
      </c>
      <c r="L7028" s="28" t="s">
        <v>21</v>
      </c>
      <c r="M7028" s="3" t="str">
        <f>IF(+OR(J7028="SI",G7028="SI"),"SI","NO")</f>
        <v>SI</v>
      </c>
      <c r="N7028" s="3" t="str">
        <f>IF(+OR(H7028="SI",K7028="SI"),"SI","NO")</f>
        <v>SI</v>
      </c>
      <c r="O7028" s="3" t="str">
        <f>IF(+OR(I7028="SI",L7028="SI"),"SI","NO")</f>
        <v>SI</v>
      </c>
    </row>
    <row r="7029" spans="1:15" hidden="1" x14ac:dyDescent="0.25">
      <c r="A7029" s="20" t="s">
        <v>4225</v>
      </c>
      <c r="B7029" s="1" t="s">
        <v>2932</v>
      </c>
      <c r="C7029" s="3">
        <v>1</v>
      </c>
      <c r="D7029" s="3" t="e">
        <f>VLOOKUP(Cobertura2021[[#This Row],['#Area]],S:T,2)</f>
        <v>#N/A</v>
      </c>
      <c r="E7029" s="1" t="s">
        <v>39</v>
      </c>
      <c r="F7029" s="3">
        <v>269</v>
      </c>
      <c r="G7029" s="27" t="s">
        <v>5320</v>
      </c>
      <c r="H7029" s="27" t="s">
        <v>5320</v>
      </c>
      <c r="I7029" s="27" t="s">
        <v>5320</v>
      </c>
      <c r="J7029" s="28" t="s">
        <v>21</v>
      </c>
      <c r="K7029" s="28" t="s">
        <v>21</v>
      </c>
      <c r="L7029" s="28" t="s">
        <v>21</v>
      </c>
      <c r="M7029" s="3" t="str">
        <f>IF(+OR(J7029="SI",G7029="SI"),"SI","NO")</f>
        <v>SI</v>
      </c>
      <c r="N7029" s="3" t="str">
        <f>IF(+OR(H7029="SI",K7029="SI"),"SI","NO")</f>
        <v>SI</v>
      </c>
      <c r="O7029" s="3" t="str">
        <f>IF(+OR(I7029="SI",L7029="SI"),"SI","NO")</f>
        <v>SI</v>
      </c>
    </row>
    <row r="7030" spans="1:15" hidden="1" x14ac:dyDescent="0.25">
      <c r="A7030" s="20" t="s">
        <v>4225</v>
      </c>
      <c r="B7030" s="1" t="s">
        <v>4394</v>
      </c>
      <c r="C7030" s="3">
        <v>1</v>
      </c>
      <c r="D7030" s="3" t="e">
        <f>VLOOKUP(Cobertura2021[[#This Row],['#Area]],S:T,2)</f>
        <v>#N/A</v>
      </c>
      <c r="E7030" s="1" t="s">
        <v>39</v>
      </c>
      <c r="F7030" s="3">
        <v>118</v>
      </c>
      <c r="G7030" s="27" t="s">
        <v>5320</v>
      </c>
      <c r="H7030" s="27" t="s">
        <v>5320</v>
      </c>
      <c r="I7030" s="27" t="s">
        <v>5320</v>
      </c>
      <c r="J7030" s="28" t="s">
        <v>21</v>
      </c>
      <c r="K7030" s="28" t="s">
        <v>21</v>
      </c>
      <c r="L7030" s="28" t="s">
        <v>21</v>
      </c>
      <c r="M7030" s="3" t="str">
        <f>IF(+OR(J7030="SI",G7030="SI"),"SI","NO")</f>
        <v>SI</v>
      </c>
      <c r="N7030" s="3" t="str">
        <f>IF(+OR(H7030="SI",K7030="SI"),"SI","NO")</f>
        <v>SI</v>
      </c>
      <c r="O7030" s="3" t="str">
        <f>IF(+OR(I7030="SI",L7030="SI"),"SI","NO")</f>
        <v>SI</v>
      </c>
    </row>
    <row r="7031" spans="1:15" x14ac:dyDescent="0.25">
      <c r="A7031" s="20" t="s">
        <v>4225</v>
      </c>
      <c r="B7031" s="1" t="s">
        <v>4394</v>
      </c>
      <c r="C7031" s="3">
        <v>6</v>
      </c>
      <c r="D7031" s="3" t="str">
        <f>VLOOKUP(Cobertura2021[[#This Row],['#Area]],S:T,2)</f>
        <v>Rural</v>
      </c>
      <c r="E7031" s="1" t="s">
        <v>39</v>
      </c>
      <c r="F7031" s="3">
        <v>189</v>
      </c>
      <c r="G7031" s="27" t="s">
        <v>5320</v>
      </c>
      <c r="H7031" s="27" t="s">
        <v>5320</v>
      </c>
      <c r="I7031" s="27" t="s">
        <v>5320</v>
      </c>
      <c r="J7031" s="28" t="s">
        <v>21</v>
      </c>
      <c r="K7031" s="28" t="s">
        <v>20</v>
      </c>
      <c r="L7031" s="28" t="s">
        <v>20</v>
      </c>
      <c r="M7031" s="3" t="str">
        <f>IF(+OR(J7031="SI",G7031="SI"),"SI","NO")</f>
        <v>SI</v>
      </c>
      <c r="N7031" s="3" t="str">
        <f>IF(+OR(H7031="SI",K7031="SI"),"SI","NO")</f>
        <v>SI</v>
      </c>
      <c r="O7031" s="3" t="str">
        <f>IF(+OR(I7031="SI",L7031="SI"),"SI","NO")</f>
        <v>SI</v>
      </c>
    </row>
    <row r="7032" spans="1:15" hidden="1" x14ac:dyDescent="0.25">
      <c r="A7032" s="20" t="s">
        <v>4225</v>
      </c>
      <c r="B7032" s="1" t="s">
        <v>4288</v>
      </c>
      <c r="C7032" s="3">
        <v>1</v>
      </c>
      <c r="D7032" s="3" t="e">
        <f>VLOOKUP(Cobertura2021[[#This Row],['#Area]],S:T,2)</f>
        <v>#N/A</v>
      </c>
      <c r="E7032" s="1" t="s">
        <v>140</v>
      </c>
      <c r="F7032" s="3">
        <v>307</v>
      </c>
      <c r="G7032" s="27" t="s">
        <v>5320</v>
      </c>
      <c r="H7032" s="27" t="s">
        <v>5320</v>
      </c>
      <c r="I7032" s="27" t="s">
        <v>5320</v>
      </c>
      <c r="J7032" s="28" t="s">
        <v>21</v>
      </c>
      <c r="K7032" s="28" t="s">
        <v>21</v>
      </c>
      <c r="L7032" s="28" t="s">
        <v>21</v>
      </c>
      <c r="M7032" s="3" t="str">
        <f>IF(+OR(J7032="SI",G7032="SI"),"SI","NO")</f>
        <v>SI</v>
      </c>
      <c r="N7032" s="3" t="str">
        <f>IF(+OR(H7032="SI",K7032="SI"),"SI","NO")</f>
        <v>SI</v>
      </c>
      <c r="O7032" s="3" t="str">
        <f>IF(+OR(I7032="SI",L7032="SI"),"SI","NO")</f>
        <v>SI</v>
      </c>
    </row>
    <row r="7033" spans="1:15" x14ac:dyDescent="0.25">
      <c r="A7033" s="20" t="s">
        <v>4225</v>
      </c>
      <c r="B7033" s="1" t="s">
        <v>4288</v>
      </c>
      <c r="C7033" s="3">
        <v>6</v>
      </c>
      <c r="D7033" s="3" t="str">
        <f>VLOOKUP(Cobertura2021[[#This Row],['#Area]],S:T,2)</f>
        <v>Rural</v>
      </c>
      <c r="E7033" s="1" t="s">
        <v>140</v>
      </c>
      <c r="F7033" s="3">
        <v>82</v>
      </c>
      <c r="G7033" s="27" t="s">
        <v>5320</v>
      </c>
      <c r="H7033" s="27" t="s">
        <v>5320</v>
      </c>
      <c r="I7033" s="27" t="s">
        <v>5320</v>
      </c>
      <c r="J7033" s="28" t="s">
        <v>21</v>
      </c>
      <c r="K7033" s="28" t="s">
        <v>21</v>
      </c>
      <c r="L7033" s="28" t="s">
        <v>21</v>
      </c>
      <c r="M7033" s="3" t="str">
        <f>IF(+OR(J7033="SI",G7033="SI"),"SI","NO")</f>
        <v>SI</v>
      </c>
      <c r="N7033" s="3" t="str">
        <f>IF(+OR(H7033="SI",K7033="SI"),"SI","NO")</f>
        <v>SI</v>
      </c>
      <c r="O7033" s="3" t="str">
        <f>IF(+OR(I7033="SI",L7033="SI"),"SI","NO")</f>
        <v>SI</v>
      </c>
    </row>
    <row r="7034" spans="1:15" hidden="1" x14ac:dyDescent="0.25">
      <c r="A7034" s="20" t="s">
        <v>4225</v>
      </c>
      <c r="B7034" s="1" t="s">
        <v>4225</v>
      </c>
      <c r="C7034" s="3">
        <v>1</v>
      </c>
      <c r="D7034" s="3" t="e">
        <f>VLOOKUP(Cobertura2021[[#This Row],['#Area]],S:T,2)</f>
        <v>#N/A</v>
      </c>
      <c r="E7034" s="1" t="s">
        <v>140</v>
      </c>
      <c r="F7034" s="3">
        <v>94</v>
      </c>
      <c r="G7034" s="27" t="s">
        <v>5320</v>
      </c>
      <c r="H7034" s="27" t="s">
        <v>5320</v>
      </c>
      <c r="I7034" s="27" t="s">
        <v>5320</v>
      </c>
      <c r="J7034" s="28" t="s">
        <v>21</v>
      </c>
      <c r="K7034" s="28" t="s">
        <v>21</v>
      </c>
      <c r="L7034" s="28" t="s">
        <v>21</v>
      </c>
      <c r="M7034" s="3" t="str">
        <f>IF(+OR(J7034="SI",G7034="SI"),"SI","NO")</f>
        <v>SI</v>
      </c>
      <c r="N7034" s="3" t="str">
        <f>IF(+OR(H7034="SI",K7034="SI"),"SI","NO")</f>
        <v>SI</v>
      </c>
      <c r="O7034" s="3" t="str">
        <f>IF(+OR(I7034="SI",L7034="SI"),"SI","NO")</f>
        <v>SI</v>
      </c>
    </row>
    <row r="7035" spans="1:15" hidden="1" x14ac:dyDescent="0.25">
      <c r="A7035" s="20" t="s">
        <v>4225</v>
      </c>
      <c r="B7035" s="1" t="s">
        <v>4225</v>
      </c>
      <c r="C7035" s="3">
        <v>1</v>
      </c>
      <c r="D7035" s="3" t="e">
        <f>VLOOKUP(Cobertura2021[[#This Row],['#Area]],S:T,2)</f>
        <v>#N/A</v>
      </c>
      <c r="E7035" s="1" t="s">
        <v>141</v>
      </c>
      <c r="F7035" s="3">
        <v>158</v>
      </c>
      <c r="G7035" s="27" t="s">
        <v>5320</v>
      </c>
      <c r="H7035" s="27" t="s">
        <v>5320</v>
      </c>
      <c r="I7035" s="27" t="s">
        <v>5320</v>
      </c>
      <c r="J7035" s="28" t="s">
        <v>21</v>
      </c>
      <c r="K7035" s="28" t="s">
        <v>21</v>
      </c>
      <c r="L7035" s="28" t="s">
        <v>21</v>
      </c>
      <c r="M7035" s="3" t="str">
        <f>IF(+OR(J7035="SI",G7035="SI"),"SI","NO")</f>
        <v>SI</v>
      </c>
      <c r="N7035" s="3" t="str">
        <f>IF(+OR(H7035="SI",K7035="SI"),"SI","NO")</f>
        <v>SI</v>
      </c>
      <c r="O7035" s="3" t="str">
        <f>IF(+OR(I7035="SI",L7035="SI"),"SI","NO")</f>
        <v>SI</v>
      </c>
    </row>
    <row r="7036" spans="1:15" x14ac:dyDescent="0.25">
      <c r="A7036" s="20" t="s">
        <v>4225</v>
      </c>
      <c r="B7036" s="1" t="s">
        <v>2159</v>
      </c>
      <c r="C7036" s="3">
        <v>6</v>
      </c>
      <c r="D7036" s="3" t="str">
        <f>VLOOKUP(Cobertura2021[[#This Row],['#Area]],S:T,2)</f>
        <v>Rural</v>
      </c>
      <c r="E7036" s="1" t="s">
        <v>4361</v>
      </c>
      <c r="F7036" s="3">
        <v>339</v>
      </c>
      <c r="G7036" s="27" t="s">
        <v>5320</v>
      </c>
      <c r="H7036" s="27" t="s">
        <v>5320</v>
      </c>
      <c r="I7036" s="27" t="s">
        <v>5320</v>
      </c>
      <c r="J7036" s="28" t="s">
        <v>21</v>
      </c>
      <c r="K7036" s="28" t="s">
        <v>20</v>
      </c>
      <c r="L7036" s="28" t="s">
        <v>20</v>
      </c>
      <c r="M7036" s="3" t="str">
        <f>IF(+OR(J7036="SI",G7036="SI"),"SI","NO")</f>
        <v>SI</v>
      </c>
      <c r="N7036" s="3" t="str">
        <f>IF(+OR(H7036="SI",K7036="SI"),"SI","NO")</f>
        <v>SI</v>
      </c>
      <c r="O7036" s="3" t="str">
        <f>IF(+OR(I7036="SI",L7036="SI"),"SI","NO")</f>
        <v>SI</v>
      </c>
    </row>
    <row r="7037" spans="1:15" x14ac:dyDescent="0.25">
      <c r="A7037" s="20" t="s">
        <v>4225</v>
      </c>
      <c r="B7037" s="1" t="s">
        <v>4225</v>
      </c>
      <c r="C7037" s="3">
        <v>6</v>
      </c>
      <c r="D7037" s="3" t="str">
        <f>VLOOKUP(Cobertura2021[[#This Row],['#Area]],S:T,2)</f>
        <v>Rural</v>
      </c>
      <c r="E7037" s="1" t="s">
        <v>4239</v>
      </c>
      <c r="F7037" s="3">
        <v>196</v>
      </c>
      <c r="G7037" s="27" t="s">
        <v>5320</v>
      </c>
      <c r="H7037" s="27" t="s">
        <v>5320</v>
      </c>
      <c r="I7037" s="27" t="s">
        <v>5320</v>
      </c>
      <c r="J7037" s="28" t="s">
        <v>21</v>
      </c>
      <c r="K7037" s="28" t="s">
        <v>21</v>
      </c>
      <c r="L7037" s="28" t="s">
        <v>20</v>
      </c>
      <c r="M7037" s="3" t="str">
        <f>IF(+OR(J7037="SI",G7037="SI"),"SI","NO")</f>
        <v>SI</v>
      </c>
      <c r="N7037" s="3" t="str">
        <f>IF(+OR(H7037="SI",K7037="SI"),"SI","NO")</f>
        <v>SI</v>
      </c>
      <c r="O7037" s="3" t="str">
        <f>IF(+OR(I7037="SI",L7037="SI"),"SI","NO")</f>
        <v>SI</v>
      </c>
    </row>
    <row r="7038" spans="1:15" hidden="1" x14ac:dyDescent="0.25">
      <c r="A7038" s="20" t="s">
        <v>4225</v>
      </c>
      <c r="B7038" s="1" t="s">
        <v>4225</v>
      </c>
      <c r="C7038" s="3">
        <v>1</v>
      </c>
      <c r="D7038" s="3" t="e">
        <f>VLOOKUP(Cobertura2021[[#This Row],['#Area]],S:T,2)</f>
        <v>#N/A</v>
      </c>
      <c r="E7038" s="1" t="s">
        <v>4228</v>
      </c>
      <c r="F7038" s="3">
        <v>178</v>
      </c>
      <c r="G7038" s="27" t="s">
        <v>5320</v>
      </c>
      <c r="H7038" s="27" t="s">
        <v>5320</v>
      </c>
      <c r="I7038" s="27" t="s">
        <v>5320</v>
      </c>
      <c r="J7038" s="28" t="s">
        <v>21</v>
      </c>
      <c r="K7038" s="28" t="s">
        <v>21</v>
      </c>
      <c r="L7038" s="28" t="s">
        <v>21</v>
      </c>
      <c r="M7038" s="3" t="str">
        <f>IF(+OR(J7038="SI",G7038="SI"),"SI","NO")</f>
        <v>SI</v>
      </c>
      <c r="N7038" s="3" t="str">
        <f>IF(+OR(H7038="SI",K7038="SI"),"SI","NO")</f>
        <v>SI</v>
      </c>
      <c r="O7038" s="3" t="str">
        <f>IF(+OR(I7038="SI",L7038="SI"),"SI","NO")</f>
        <v>SI</v>
      </c>
    </row>
    <row r="7039" spans="1:15" x14ac:dyDescent="0.25">
      <c r="A7039" s="20" t="s">
        <v>4225</v>
      </c>
      <c r="B7039" s="1" t="s">
        <v>4370</v>
      </c>
      <c r="C7039" s="3">
        <v>6</v>
      </c>
      <c r="D7039" s="3" t="str">
        <f>VLOOKUP(Cobertura2021[[#This Row],['#Area]],S:T,2)</f>
        <v>Rural</v>
      </c>
      <c r="E7039" s="1" t="s">
        <v>1559</v>
      </c>
      <c r="F7039" s="3">
        <v>96</v>
      </c>
      <c r="G7039" s="27" t="s">
        <v>5320</v>
      </c>
      <c r="H7039" s="27" t="s">
        <v>5320</v>
      </c>
      <c r="I7039" s="27" t="s">
        <v>5320</v>
      </c>
      <c r="J7039" s="28" t="s">
        <v>21</v>
      </c>
      <c r="K7039" s="28" t="s">
        <v>20</v>
      </c>
      <c r="L7039" s="28" t="s">
        <v>20</v>
      </c>
      <c r="M7039" s="3" t="str">
        <f>IF(+OR(J7039="SI",G7039="SI"),"SI","NO")</f>
        <v>SI</v>
      </c>
      <c r="N7039" s="3" t="str">
        <f>IF(+OR(H7039="SI",K7039="SI"),"SI","NO")</f>
        <v>SI</v>
      </c>
      <c r="O7039" s="3" t="str">
        <f>IF(+OR(I7039="SI",L7039="SI"),"SI","NO")</f>
        <v>SI</v>
      </c>
    </row>
    <row r="7040" spans="1:15" x14ac:dyDescent="0.25">
      <c r="A7040" s="20" t="s">
        <v>4225</v>
      </c>
      <c r="B7040" s="1" t="s">
        <v>4394</v>
      </c>
      <c r="C7040" s="3">
        <v>6</v>
      </c>
      <c r="D7040" s="3" t="str">
        <f>VLOOKUP(Cobertura2021[[#This Row],['#Area]],S:T,2)</f>
        <v>Rural</v>
      </c>
      <c r="E7040" s="1" t="s">
        <v>1533</v>
      </c>
      <c r="F7040" s="3">
        <v>160</v>
      </c>
      <c r="G7040" s="27" t="s">
        <v>5320</v>
      </c>
      <c r="H7040" s="27" t="s">
        <v>5320</v>
      </c>
      <c r="I7040" s="27" t="s">
        <v>5320</v>
      </c>
      <c r="J7040" s="28" t="s">
        <v>21</v>
      </c>
      <c r="K7040" s="28" t="s">
        <v>21</v>
      </c>
      <c r="L7040" s="28" t="s">
        <v>20</v>
      </c>
      <c r="M7040" s="3" t="str">
        <f>IF(+OR(J7040="SI",G7040="SI"),"SI","NO")</f>
        <v>SI</v>
      </c>
      <c r="N7040" s="3" t="str">
        <f>IF(+OR(H7040="SI",K7040="SI"),"SI","NO")</f>
        <v>SI</v>
      </c>
      <c r="O7040" s="3" t="str">
        <f>IF(+OR(I7040="SI",L7040="SI"),"SI","NO")</f>
        <v>SI</v>
      </c>
    </row>
    <row r="7041" spans="1:15" x14ac:dyDescent="0.25">
      <c r="A7041" s="20" t="s">
        <v>4225</v>
      </c>
      <c r="B7041" s="1" t="s">
        <v>4288</v>
      </c>
      <c r="C7041" s="3">
        <v>6</v>
      </c>
      <c r="D7041" s="3" t="str">
        <f>VLOOKUP(Cobertura2021[[#This Row],['#Area]],S:T,2)</f>
        <v>Rural</v>
      </c>
      <c r="E7041" s="1" t="s">
        <v>4293</v>
      </c>
      <c r="F7041" s="3">
        <v>744</v>
      </c>
      <c r="G7041" s="27" t="s">
        <v>5320</v>
      </c>
      <c r="H7041" s="27" t="s">
        <v>5320</v>
      </c>
      <c r="I7041" s="27" t="s">
        <v>5320</v>
      </c>
      <c r="J7041" s="28" t="s">
        <v>21</v>
      </c>
      <c r="K7041" s="28" t="s">
        <v>21</v>
      </c>
      <c r="L7041" s="28" t="s">
        <v>21</v>
      </c>
      <c r="M7041" s="3" t="str">
        <f>IF(+OR(J7041="SI",G7041="SI"),"SI","NO")</f>
        <v>SI</v>
      </c>
      <c r="N7041" s="3" t="str">
        <f>IF(+OR(H7041="SI",K7041="SI"),"SI","NO")</f>
        <v>SI</v>
      </c>
      <c r="O7041" s="3" t="str">
        <f>IF(+OR(I7041="SI",L7041="SI"),"SI","NO")</f>
        <v>SI</v>
      </c>
    </row>
    <row r="7042" spans="1:15" x14ac:dyDescent="0.25">
      <c r="A7042" s="20" t="s">
        <v>4225</v>
      </c>
      <c r="B7042" s="1" t="s">
        <v>4288</v>
      </c>
      <c r="C7042" s="3">
        <v>6</v>
      </c>
      <c r="D7042" s="3" t="str">
        <f>VLOOKUP(Cobertura2021[[#This Row],['#Area]],S:T,2)</f>
        <v>Rural</v>
      </c>
      <c r="E7042" s="1" t="s">
        <v>4302</v>
      </c>
      <c r="F7042" s="3">
        <v>24</v>
      </c>
      <c r="G7042" s="27" t="s">
        <v>5320</v>
      </c>
      <c r="H7042" s="27" t="s">
        <v>3</v>
      </c>
      <c r="I7042" s="27" t="s">
        <v>3</v>
      </c>
      <c r="J7042" s="28" t="s">
        <v>21</v>
      </c>
      <c r="K7042" s="28" t="s">
        <v>21</v>
      </c>
      <c r="L7042" s="28" t="s">
        <v>21</v>
      </c>
      <c r="M7042" s="3" t="str">
        <f>IF(+OR(J7042="SI",G7042="SI"),"SI","NO")</f>
        <v>SI</v>
      </c>
      <c r="N7042" s="3" t="str">
        <f>IF(+OR(H7042="SI",K7042="SI"),"SI","NO")</f>
        <v>SI</v>
      </c>
      <c r="O7042" s="3" t="str">
        <f>IF(+OR(I7042="SI",L7042="SI"),"SI","NO")</f>
        <v>SI</v>
      </c>
    </row>
    <row r="7043" spans="1:15" x14ac:dyDescent="0.25">
      <c r="A7043" s="20" t="s">
        <v>4225</v>
      </c>
      <c r="B7043" s="1" t="s">
        <v>4103</v>
      </c>
      <c r="C7043" s="3">
        <v>6</v>
      </c>
      <c r="D7043" s="3" t="str">
        <f>VLOOKUP(Cobertura2021[[#This Row],['#Area]],S:T,2)</f>
        <v>Rural</v>
      </c>
      <c r="E7043" s="1" t="s">
        <v>3013</v>
      </c>
      <c r="F7043" s="3">
        <v>113</v>
      </c>
      <c r="G7043" s="27" t="s">
        <v>5320</v>
      </c>
      <c r="H7043" s="27" t="s">
        <v>5320</v>
      </c>
      <c r="I7043" s="27" t="s">
        <v>5320</v>
      </c>
      <c r="J7043" s="28" t="s">
        <v>21</v>
      </c>
      <c r="K7043" s="28" t="s">
        <v>21</v>
      </c>
      <c r="L7043" s="28" t="s">
        <v>21</v>
      </c>
      <c r="M7043" s="3" t="str">
        <f>IF(+OR(J7043="SI",G7043="SI"),"SI","NO")</f>
        <v>SI</v>
      </c>
      <c r="N7043" s="3" t="str">
        <f>IF(+OR(H7043="SI",K7043="SI"),"SI","NO")</f>
        <v>SI</v>
      </c>
      <c r="O7043" s="3" t="str">
        <f>IF(+OR(I7043="SI",L7043="SI"),"SI","NO")</f>
        <v>SI</v>
      </c>
    </row>
    <row r="7044" spans="1:15" x14ac:dyDescent="0.25">
      <c r="A7044" s="20" t="s">
        <v>4225</v>
      </c>
      <c r="B7044" s="1" t="s">
        <v>4103</v>
      </c>
      <c r="C7044" s="3">
        <v>6</v>
      </c>
      <c r="D7044" s="3" t="str">
        <f>VLOOKUP(Cobertura2021[[#This Row],['#Area]],S:T,2)</f>
        <v>Rural</v>
      </c>
      <c r="E7044" s="1" t="s">
        <v>4389</v>
      </c>
      <c r="F7044" s="3">
        <v>105</v>
      </c>
      <c r="G7044" s="27" t="s">
        <v>5320</v>
      </c>
      <c r="H7044" s="27" t="s">
        <v>5320</v>
      </c>
      <c r="I7044" s="27" t="s">
        <v>5320</v>
      </c>
      <c r="J7044" s="28" t="s">
        <v>21</v>
      </c>
      <c r="K7044" s="28" t="s">
        <v>21</v>
      </c>
      <c r="L7044" s="28" t="s">
        <v>21</v>
      </c>
      <c r="M7044" s="3" t="str">
        <f>IF(+OR(J7044="SI",G7044="SI"),"SI","NO")</f>
        <v>SI</v>
      </c>
      <c r="N7044" s="3" t="str">
        <f>IF(+OR(H7044="SI",K7044="SI"),"SI","NO")</f>
        <v>SI</v>
      </c>
      <c r="O7044" s="3" t="str">
        <f>IF(+OR(I7044="SI",L7044="SI"),"SI","NO")</f>
        <v>SI</v>
      </c>
    </row>
    <row r="7045" spans="1:15" x14ac:dyDescent="0.25">
      <c r="A7045" s="20" t="s">
        <v>4225</v>
      </c>
      <c r="B7045" s="1" t="s">
        <v>4265</v>
      </c>
      <c r="C7045" s="3">
        <v>6</v>
      </c>
      <c r="D7045" s="3" t="str">
        <f>VLOOKUP(Cobertura2021[[#This Row],['#Area]],S:T,2)</f>
        <v>Rural</v>
      </c>
      <c r="E7045" s="1" t="s">
        <v>3077</v>
      </c>
      <c r="F7045" s="3">
        <v>136</v>
      </c>
      <c r="G7045" s="27" t="s">
        <v>5320</v>
      </c>
      <c r="H7045" s="27" t="s">
        <v>5320</v>
      </c>
      <c r="I7045" s="27" t="s">
        <v>5320</v>
      </c>
      <c r="J7045" s="28" t="s">
        <v>21</v>
      </c>
      <c r="K7045" s="28" t="s">
        <v>20</v>
      </c>
      <c r="L7045" s="28" t="s">
        <v>20</v>
      </c>
      <c r="M7045" s="3" t="str">
        <f>IF(+OR(J7045="SI",G7045="SI"),"SI","NO")</f>
        <v>SI</v>
      </c>
      <c r="N7045" s="3" t="str">
        <f>IF(+OR(H7045="SI",K7045="SI"),"SI","NO")</f>
        <v>SI</v>
      </c>
      <c r="O7045" s="3" t="str">
        <f>IF(+OR(I7045="SI",L7045="SI"),"SI","NO")</f>
        <v>SI</v>
      </c>
    </row>
    <row r="7046" spans="1:15" x14ac:dyDescent="0.25">
      <c r="A7046" s="20" t="s">
        <v>4225</v>
      </c>
      <c r="B7046" s="1" t="s">
        <v>4248</v>
      </c>
      <c r="C7046" s="3">
        <v>6</v>
      </c>
      <c r="D7046" s="3" t="str">
        <f>VLOOKUP(Cobertura2021[[#This Row],['#Area]],S:T,2)</f>
        <v>Rural</v>
      </c>
      <c r="E7046" s="1" t="s">
        <v>2912</v>
      </c>
      <c r="F7046" s="3">
        <v>113</v>
      </c>
      <c r="G7046" s="27" t="s">
        <v>5320</v>
      </c>
      <c r="H7046" s="27" t="s">
        <v>5320</v>
      </c>
      <c r="I7046" s="27" t="s">
        <v>5320</v>
      </c>
      <c r="J7046" s="28" t="s">
        <v>21</v>
      </c>
      <c r="K7046" s="28" t="s">
        <v>20</v>
      </c>
      <c r="L7046" s="28" t="s">
        <v>20</v>
      </c>
      <c r="M7046" s="3" t="str">
        <f>IF(+OR(J7046="SI",G7046="SI"),"SI","NO")</f>
        <v>SI</v>
      </c>
      <c r="N7046" s="3" t="str">
        <f>IF(+OR(H7046="SI",K7046="SI"),"SI","NO")</f>
        <v>SI</v>
      </c>
      <c r="O7046" s="3" t="str">
        <f>IF(+OR(I7046="SI",L7046="SI"),"SI","NO")</f>
        <v>SI</v>
      </c>
    </row>
    <row r="7047" spans="1:15" x14ac:dyDescent="0.25">
      <c r="A7047" s="20" t="s">
        <v>4225</v>
      </c>
      <c r="B7047" s="1" t="s">
        <v>4330</v>
      </c>
      <c r="C7047" s="3">
        <v>6</v>
      </c>
      <c r="D7047" s="3" t="str">
        <f>VLOOKUP(Cobertura2021[[#This Row],['#Area]],S:T,2)</f>
        <v>Rural</v>
      </c>
      <c r="E7047" s="1" t="s">
        <v>1931</v>
      </c>
      <c r="F7047" s="3">
        <v>601</v>
      </c>
      <c r="G7047" s="27" t="s">
        <v>5320</v>
      </c>
      <c r="H7047" s="27" t="s">
        <v>5320</v>
      </c>
      <c r="I7047" s="27" t="s">
        <v>5320</v>
      </c>
      <c r="J7047" s="28" t="s">
        <v>21</v>
      </c>
      <c r="K7047" s="28" t="s">
        <v>21</v>
      </c>
      <c r="L7047" s="28" t="s">
        <v>21</v>
      </c>
      <c r="M7047" s="3" t="str">
        <f>IF(+OR(J7047="SI",G7047="SI"),"SI","NO")</f>
        <v>SI</v>
      </c>
      <c r="N7047" s="3" t="str">
        <f>IF(+OR(H7047="SI",K7047="SI"),"SI","NO")</f>
        <v>SI</v>
      </c>
      <c r="O7047" s="3" t="str">
        <f>IF(+OR(I7047="SI",L7047="SI"),"SI","NO")</f>
        <v>SI</v>
      </c>
    </row>
    <row r="7048" spans="1:15" hidden="1" x14ac:dyDescent="0.25">
      <c r="A7048" s="20" t="s">
        <v>4225</v>
      </c>
      <c r="B7048" s="1" t="s">
        <v>2932</v>
      </c>
      <c r="C7048" s="3">
        <v>1</v>
      </c>
      <c r="D7048" s="3" t="e">
        <f>VLOOKUP(Cobertura2021[[#This Row],['#Area]],S:T,2)</f>
        <v>#N/A</v>
      </c>
      <c r="E7048" s="1" t="s">
        <v>4362</v>
      </c>
      <c r="F7048" s="3">
        <v>340</v>
      </c>
      <c r="G7048" s="27" t="s">
        <v>5320</v>
      </c>
      <c r="H7048" s="27" t="s">
        <v>5320</v>
      </c>
      <c r="I7048" s="27" t="s">
        <v>5320</v>
      </c>
      <c r="J7048" s="28" t="s">
        <v>21</v>
      </c>
      <c r="K7048" s="28" t="s">
        <v>21</v>
      </c>
      <c r="L7048" s="28" t="s">
        <v>21</v>
      </c>
      <c r="M7048" s="3" t="str">
        <f>IF(+OR(J7048="SI",G7048="SI"),"SI","NO")</f>
        <v>SI</v>
      </c>
      <c r="N7048" s="3" t="str">
        <f>IF(+OR(H7048="SI",K7048="SI"),"SI","NO")</f>
        <v>SI</v>
      </c>
      <c r="O7048" s="3" t="str">
        <f>IF(+OR(I7048="SI",L7048="SI"),"SI","NO")</f>
        <v>SI</v>
      </c>
    </row>
    <row r="7049" spans="1:15" x14ac:dyDescent="0.25">
      <c r="A7049" s="20" t="s">
        <v>4225</v>
      </c>
      <c r="B7049" s="1" t="s">
        <v>4338</v>
      </c>
      <c r="C7049" s="3">
        <v>6</v>
      </c>
      <c r="D7049" s="3" t="str">
        <f>VLOOKUP(Cobertura2021[[#This Row],['#Area]],S:T,2)</f>
        <v>Rural</v>
      </c>
      <c r="E7049" s="1" t="s">
        <v>4343</v>
      </c>
      <c r="F7049" s="3">
        <v>292</v>
      </c>
      <c r="G7049" s="27" t="s">
        <v>5320</v>
      </c>
      <c r="H7049" s="27" t="s">
        <v>5320</v>
      </c>
      <c r="I7049" s="27" t="s">
        <v>5320</v>
      </c>
      <c r="J7049" s="28" t="s">
        <v>21</v>
      </c>
      <c r="K7049" s="28" t="s">
        <v>21</v>
      </c>
      <c r="L7049" s="28" t="s">
        <v>21</v>
      </c>
      <c r="M7049" s="3" t="str">
        <f>IF(+OR(J7049="SI",G7049="SI"),"SI","NO")</f>
        <v>SI</v>
      </c>
      <c r="N7049" s="3" t="str">
        <f>IF(+OR(H7049="SI",K7049="SI"),"SI","NO")</f>
        <v>SI</v>
      </c>
      <c r="O7049" s="3" t="str">
        <f>IF(+OR(I7049="SI",L7049="SI"),"SI","NO")</f>
        <v>SI</v>
      </c>
    </row>
    <row r="7050" spans="1:15" x14ac:dyDescent="0.25">
      <c r="A7050" s="20" t="s">
        <v>4225</v>
      </c>
      <c r="B7050" s="1" t="s">
        <v>4422</v>
      </c>
      <c r="C7050" s="3">
        <v>6</v>
      </c>
      <c r="D7050" s="3" t="str">
        <f>VLOOKUP(Cobertura2021[[#This Row],['#Area]],S:T,2)</f>
        <v>Rural</v>
      </c>
      <c r="E7050" s="1" t="s">
        <v>4429</v>
      </c>
      <c r="F7050" s="3">
        <v>39</v>
      </c>
      <c r="G7050" s="27" t="s">
        <v>5320</v>
      </c>
      <c r="H7050" s="27" t="s">
        <v>5320</v>
      </c>
      <c r="I7050" s="27" t="s">
        <v>5320</v>
      </c>
      <c r="J7050" s="28" t="s">
        <v>20</v>
      </c>
      <c r="K7050" s="28" t="s">
        <v>20</v>
      </c>
      <c r="L7050" s="28" t="s">
        <v>20</v>
      </c>
      <c r="M7050" s="3" t="str">
        <f>IF(+OR(J7050="SI",G7050="SI"),"SI","NO")</f>
        <v>SI</v>
      </c>
      <c r="N7050" s="3" t="str">
        <f>IF(+OR(H7050="SI",K7050="SI"),"SI","NO")</f>
        <v>SI</v>
      </c>
      <c r="O7050" s="3" t="str">
        <f>IF(+OR(I7050="SI",L7050="SI"),"SI","NO")</f>
        <v>SI</v>
      </c>
    </row>
    <row r="7051" spans="1:15" x14ac:dyDescent="0.25">
      <c r="A7051" s="20" t="s">
        <v>4225</v>
      </c>
      <c r="B7051" s="1" t="s">
        <v>4330</v>
      </c>
      <c r="C7051" s="3">
        <v>6</v>
      </c>
      <c r="D7051" s="3" t="str">
        <f>VLOOKUP(Cobertura2021[[#This Row],['#Area]],S:T,2)</f>
        <v>Rural</v>
      </c>
      <c r="E7051" s="1" t="s">
        <v>3057</v>
      </c>
      <c r="F7051" s="3">
        <v>238</v>
      </c>
      <c r="G7051" s="27" t="s">
        <v>5320</v>
      </c>
      <c r="H7051" s="27" t="s">
        <v>5320</v>
      </c>
      <c r="I7051" s="27" t="s">
        <v>5320</v>
      </c>
      <c r="J7051" s="28" t="s">
        <v>21</v>
      </c>
      <c r="K7051" s="28" t="s">
        <v>21</v>
      </c>
      <c r="L7051" s="28" t="s">
        <v>21</v>
      </c>
      <c r="M7051" s="3" t="str">
        <f>IF(+OR(J7051="SI",G7051="SI"),"SI","NO")</f>
        <v>SI</v>
      </c>
      <c r="N7051" s="3" t="str">
        <f>IF(+OR(H7051="SI",K7051="SI"),"SI","NO")</f>
        <v>SI</v>
      </c>
      <c r="O7051" s="3" t="str">
        <f>IF(+OR(I7051="SI",L7051="SI"),"SI","NO")</f>
        <v>SI</v>
      </c>
    </row>
    <row r="7052" spans="1:15" x14ac:dyDescent="0.25">
      <c r="A7052" s="20" t="s">
        <v>3181</v>
      </c>
      <c r="B7052" s="1" t="s">
        <v>3256</v>
      </c>
      <c r="C7052" s="3">
        <v>6</v>
      </c>
      <c r="D7052" s="3" t="str">
        <f>VLOOKUP(Cobertura2021[[#This Row],['#Area]],S:T,2)</f>
        <v>Rural</v>
      </c>
      <c r="E7052" s="1" t="s">
        <v>139</v>
      </c>
      <c r="F7052" s="3">
        <v>72</v>
      </c>
      <c r="G7052" s="27" t="s">
        <v>5320</v>
      </c>
      <c r="H7052" s="27" t="s">
        <v>3</v>
      </c>
      <c r="I7052" s="27" t="s">
        <v>3</v>
      </c>
      <c r="J7052" s="28" t="s">
        <v>20</v>
      </c>
      <c r="K7052" s="28" t="s">
        <v>20</v>
      </c>
      <c r="L7052" s="28" t="s">
        <v>20</v>
      </c>
      <c r="M7052" s="3" t="str">
        <f>IF(+OR(J7052="SI",G7052="SI"),"SI","NO")</f>
        <v>SI</v>
      </c>
      <c r="N7052" s="3" t="str">
        <f>IF(+OR(H7052="SI",K7052="SI"),"SI","NO")</f>
        <v>NO</v>
      </c>
      <c r="O7052" s="3" t="str">
        <f>IF(+OR(I7052="SI",L7052="SI"),"SI","NO")</f>
        <v>NO</v>
      </c>
    </row>
    <row r="7053" spans="1:15" x14ac:dyDescent="0.25">
      <c r="A7053" s="20" t="s">
        <v>4225</v>
      </c>
      <c r="B7053" s="1" t="s">
        <v>4330</v>
      </c>
      <c r="C7053" s="3">
        <v>6</v>
      </c>
      <c r="D7053" s="3" t="str">
        <f>VLOOKUP(Cobertura2021[[#This Row],['#Area]],S:T,2)</f>
        <v>Rural</v>
      </c>
      <c r="E7053" s="1" t="s">
        <v>4334</v>
      </c>
      <c r="F7053" s="3">
        <v>54</v>
      </c>
      <c r="G7053" s="27" t="s">
        <v>5320</v>
      </c>
      <c r="H7053" s="27" t="s">
        <v>5320</v>
      </c>
      <c r="I7053" s="27" t="s">
        <v>5320</v>
      </c>
      <c r="J7053" s="28" t="s">
        <v>21</v>
      </c>
      <c r="K7053" s="28" t="s">
        <v>21</v>
      </c>
      <c r="L7053" s="28" t="s">
        <v>21</v>
      </c>
      <c r="M7053" s="3" t="str">
        <f>IF(+OR(J7053="SI",G7053="SI"),"SI","NO")</f>
        <v>SI</v>
      </c>
      <c r="N7053" s="3" t="str">
        <f>IF(+OR(H7053="SI",K7053="SI"),"SI","NO")</f>
        <v>SI</v>
      </c>
      <c r="O7053" s="3" t="str">
        <f>IF(+OR(I7053="SI",L7053="SI"),"SI","NO")</f>
        <v>SI</v>
      </c>
    </row>
    <row r="7054" spans="1:15" x14ac:dyDescent="0.25">
      <c r="A7054" s="20" t="s">
        <v>4225</v>
      </c>
      <c r="B7054" s="1" t="s">
        <v>4316</v>
      </c>
      <c r="C7054" s="3">
        <v>6</v>
      </c>
      <c r="D7054" s="3" t="str">
        <f>VLOOKUP(Cobertura2021[[#This Row],['#Area]],S:T,2)</f>
        <v>Rural</v>
      </c>
      <c r="E7054" s="1" t="s">
        <v>1719</v>
      </c>
      <c r="F7054" s="3">
        <v>38</v>
      </c>
      <c r="G7054" s="27" t="s">
        <v>5320</v>
      </c>
      <c r="H7054" s="27" t="s">
        <v>5320</v>
      </c>
      <c r="I7054" s="27" t="s">
        <v>5320</v>
      </c>
      <c r="J7054" s="28" t="s">
        <v>21</v>
      </c>
      <c r="K7054" s="28" t="s">
        <v>20</v>
      </c>
      <c r="L7054" s="28" t="s">
        <v>20</v>
      </c>
      <c r="M7054" s="3" t="str">
        <f>IF(+OR(J7054="SI",G7054="SI"),"SI","NO")</f>
        <v>SI</v>
      </c>
      <c r="N7054" s="3" t="str">
        <f>IF(+OR(H7054="SI",K7054="SI"),"SI","NO")</f>
        <v>SI</v>
      </c>
      <c r="O7054" s="3" t="str">
        <f>IF(+OR(I7054="SI",L7054="SI"),"SI","NO")</f>
        <v>SI</v>
      </c>
    </row>
    <row r="7055" spans="1:15" hidden="1" x14ac:dyDescent="0.25">
      <c r="A7055" s="20" t="s">
        <v>4225</v>
      </c>
      <c r="B7055" s="1" t="s">
        <v>4225</v>
      </c>
      <c r="C7055" s="3">
        <v>1</v>
      </c>
      <c r="D7055" s="3" t="e">
        <f>VLOOKUP(Cobertura2021[[#This Row],['#Area]],S:T,2)</f>
        <v>#N/A</v>
      </c>
      <c r="E7055" s="1" t="s">
        <v>4232</v>
      </c>
      <c r="F7055" s="3">
        <v>93</v>
      </c>
      <c r="G7055" s="27" t="s">
        <v>5320</v>
      </c>
      <c r="H7055" s="27" t="s">
        <v>5320</v>
      </c>
      <c r="I7055" s="27" t="s">
        <v>5320</v>
      </c>
      <c r="J7055" s="28" t="s">
        <v>21</v>
      </c>
      <c r="K7055" s="28" t="s">
        <v>21</v>
      </c>
      <c r="L7055" s="28" t="s">
        <v>21</v>
      </c>
      <c r="M7055" s="3" t="str">
        <f>IF(+OR(J7055="SI",G7055="SI"),"SI","NO")</f>
        <v>SI</v>
      </c>
      <c r="N7055" s="3" t="str">
        <f>IF(+OR(H7055="SI",K7055="SI"),"SI","NO")</f>
        <v>SI</v>
      </c>
      <c r="O7055" s="3" t="str">
        <f>IF(+OR(I7055="SI",L7055="SI"),"SI","NO")</f>
        <v>SI</v>
      </c>
    </row>
    <row r="7056" spans="1:15" hidden="1" x14ac:dyDescent="0.25">
      <c r="A7056" s="20" t="s">
        <v>4225</v>
      </c>
      <c r="B7056" s="1" t="s">
        <v>4225</v>
      </c>
      <c r="C7056" s="3">
        <v>1</v>
      </c>
      <c r="D7056" s="3" t="e">
        <f>VLOOKUP(Cobertura2021[[#This Row],['#Area]],S:T,2)</f>
        <v>#N/A</v>
      </c>
      <c r="E7056" s="1" t="s">
        <v>4229</v>
      </c>
      <c r="F7056" s="3">
        <v>44</v>
      </c>
      <c r="G7056" s="27" t="s">
        <v>5320</v>
      </c>
      <c r="H7056" s="27" t="s">
        <v>5320</v>
      </c>
      <c r="I7056" s="27" t="s">
        <v>5320</v>
      </c>
      <c r="J7056" s="28" t="s">
        <v>21</v>
      </c>
      <c r="K7056" s="28" t="s">
        <v>21</v>
      </c>
      <c r="L7056" s="28" t="s">
        <v>21</v>
      </c>
      <c r="M7056" s="3" t="str">
        <f>IF(+OR(J7056="SI",G7056="SI"),"SI","NO")</f>
        <v>SI</v>
      </c>
      <c r="N7056" s="3" t="str">
        <f>IF(+OR(H7056="SI",K7056="SI"),"SI","NO")</f>
        <v>SI</v>
      </c>
      <c r="O7056" s="3" t="str">
        <f>IF(+OR(I7056="SI",L7056="SI"),"SI","NO")</f>
        <v>SI</v>
      </c>
    </row>
    <row r="7057" spans="1:15" hidden="1" x14ac:dyDescent="0.25">
      <c r="A7057" s="20" t="s">
        <v>4225</v>
      </c>
      <c r="B7057" s="1" t="s">
        <v>4225</v>
      </c>
      <c r="C7057" s="3">
        <v>1</v>
      </c>
      <c r="D7057" s="3" t="e">
        <f>VLOOKUP(Cobertura2021[[#This Row],['#Area]],S:T,2)</f>
        <v>#N/A</v>
      </c>
      <c r="E7057" s="1" t="s">
        <v>4235</v>
      </c>
      <c r="F7057" s="3">
        <v>35</v>
      </c>
      <c r="G7057" s="27" t="s">
        <v>5320</v>
      </c>
      <c r="H7057" s="27" t="s">
        <v>5320</v>
      </c>
      <c r="I7057" s="27" t="s">
        <v>5320</v>
      </c>
      <c r="J7057" s="28" t="s">
        <v>21</v>
      </c>
      <c r="K7057" s="28" t="s">
        <v>21</v>
      </c>
      <c r="L7057" s="28" t="s">
        <v>21</v>
      </c>
      <c r="M7057" s="3" t="str">
        <f>IF(+OR(J7057="SI",G7057="SI"),"SI","NO")</f>
        <v>SI</v>
      </c>
      <c r="N7057" s="3" t="str">
        <f>IF(+OR(H7057="SI",K7057="SI"),"SI","NO")</f>
        <v>SI</v>
      </c>
      <c r="O7057" s="3" t="str">
        <f>IF(+OR(I7057="SI",L7057="SI"),"SI","NO")</f>
        <v>SI</v>
      </c>
    </row>
    <row r="7058" spans="1:15" hidden="1" x14ac:dyDescent="0.25">
      <c r="A7058" s="20" t="s">
        <v>4225</v>
      </c>
      <c r="B7058" s="1" t="s">
        <v>4225</v>
      </c>
      <c r="C7058" s="3">
        <v>1</v>
      </c>
      <c r="D7058" s="3" t="e">
        <f>VLOOKUP(Cobertura2021[[#This Row],['#Area]],S:T,2)</f>
        <v>#N/A</v>
      </c>
      <c r="E7058" s="1" t="s">
        <v>4237</v>
      </c>
      <c r="F7058" s="3">
        <v>78</v>
      </c>
      <c r="G7058" s="27" t="s">
        <v>5320</v>
      </c>
      <c r="H7058" s="27" t="s">
        <v>5320</v>
      </c>
      <c r="I7058" s="27" t="s">
        <v>5320</v>
      </c>
      <c r="J7058" s="28" t="s">
        <v>21</v>
      </c>
      <c r="K7058" s="28" t="s">
        <v>21</v>
      </c>
      <c r="L7058" s="28" t="s">
        <v>21</v>
      </c>
      <c r="M7058" s="3" t="str">
        <f>IF(+OR(J7058="SI",G7058="SI"),"SI","NO")</f>
        <v>SI</v>
      </c>
      <c r="N7058" s="3" t="str">
        <f>IF(+OR(H7058="SI",K7058="SI"),"SI","NO")</f>
        <v>SI</v>
      </c>
      <c r="O7058" s="3" t="str">
        <f>IF(+OR(I7058="SI",L7058="SI"),"SI","NO")</f>
        <v>SI</v>
      </c>
    </row>
    <row r="7059" spans="1:15" hidden="1" x14ac:dyDescent="0.25">
      <c r="A7059" s="20" t="s">
        <v>4225</v>
      </c>
      <c r="B7059" s="1" t="s">
        <v>4225</v>
      </c>
      <c r="C7059" s="3">
        <v>1</v>
      </c>
      <c r="D7059" s="3" t="e">
        <f>VLOOKUP(Cobertura2021[[#This Row],['#Area]],S:T,2)</f>
        <v>#N/A</v>
      </c>
      <c r="E7059" s="1" t="s">
        <v>4236</v>
      </c>
      <c r="F7059" s="3">
        <v>43</v>
      </c>
      <c r="G7059" s="27" t="s">
        <v>5320</v>
      </c>
      <c r="H7059" s="27" t="s">
        <v>5320</v>
      </c>
      <c r="I7059" s="27" t="s">
        <v>5320</v>
      </c>
      <c r="J7059" s="28" t="s">
        <v>21</v>
      </c>
      <c r="K7059" s="28" t="s">
        <v>21</v>
      </c>
      <c r="L7059" s="28" t="s">
        <v>21</v>
      </c>
      <c r="M7059" s="3" t="str">
        <f>IF(+OR(J7059="SI",G7059="SI"),"SI","NO")</f>
        <v>SI</v>
      </c>
      <c r="N7059" s="3" t="str">
        <f>IF(+OR(H7059="SI",K7059="SI"),"SI","NO")</f>
        <v>SI</v>
      </c>
      <c r="O7059" s="3" t="str">
        <f>IF(+OR(I7059="SI",L7059="SI"),"SI","NO")</f>
        <v>SI</v>
      </c>
    </row>
    <row r="7060" spans="1:15" hidden="1" x14ac:dyDescent="0.25">
      <c r="A7060" s="20" t="s">
        <v>4225</v>
      </c>
      <c r="B7060" s="1" t="s">
        <v>4225</v>
      </c>
      <c r="C7060" s="3">
        <v>1</v>
      </c>
      <c r="D7060" s="3" t="e">
        <f>VLOOKUP(Cobertura2021[[#This Row],['#Area]],S:T,2)</f>
        <v>#N/A</v>
      </c>
      <c r="E7060" s="1" t="s">
        <v>4230</v>
      </c>
      <c r="F7060" s="3">
        <v>41</v>
      </c>
      <c r="G7060" s="27" t="s">
        <v>5320</v>
      </c>
      <c r="H7060" s="27" t="s">
        <v>5320</v>
      </c>
      <c r="I7060" s="27" t="s">
        <v>5320</v>
      </c>
      <c r="J7060" s="28" t="s">
        <v>21</v>
      </c>
      <c r="K7060" s="28" t="s">
        <v>21</v>
      </c>
      <c r="L7060" s="28" t="s">
        <v>21</v>
      </c>
      <c r="M7060" s="3" t="str">
        <f>IF(+OR(J7060="SI",G7060="SI"),"SI","NO")</f>
        <v>SI</v>
      </c>
      <c r="N7060" s="3" t="str">
        <f>IF(+OR(H7060="SI",K7060="SI"),"SI","NO")</f>
        <v>SI</v>
      </c>
      <c r="O7060" s="3" t="str">
        <f>IF(+OR(I7060="SI",L7060="SI"),"SI","NO")</f>
        <v>SI</v>
      </c>
    </row>
    <row r="7061" spans="1:15" x14ac:dyDescent="0.25">
      <c r="A7061" s="20" t="s">
        <v>4225</v>
      </c>
      <c r="B7061" s="1" t="s">
        <v>4338</v>
      </c>
      <c r="C7061" s="3">
        <v>6</v>
      </c>
      <c r="D7061" s="3" t="str">
        <f>VLOOKUP(Cobertura2021[[#This Row],['#Area]],S:T,2)</f>
        <v>Rural</v>
      </c>
      <c r="E7061" s="1" t="s">
        <v>4348</v>
      </c>
      <c r="F7061" s="3">
        <v>313</v>
      </c>
      <c r="G7061" s="27" t="s">
        <v>5320</v>
      </c>
      <c r="H7061" s="27" t="s">
        <v>3</v>
      </c>
      <c r="I7061" s="27" t="s">
        <v>3</v>
      </c>
      <c r="J7061" s="28" t="s">
        <v>21</v>
      </c>
      <c r="K7061" s="28" t="s">
        <v>21</v>
      </c>
      <c r="L7061" s="28" t="s">
        <v>21</v>
      </c>
      <c r="M7061" s="3" t="str">
        <f>IF(+OR(J7061="SI",G7061="SI"),"SI","NO")</f>
        <v>SI</v>
      </c>
      <c r="N7061" s="3" t="str">
        <f>IF(+OR(H7061="SI",K7061="SI"),"SI","NO")</f>
        <v>SI</v>
      </c>
      <c r="O7061" s="3" t="str">
        <f>IF(+OR(I7061="SI",L7061="SI"),"SI","NO")</f>
        <v>SI</v>
      </c>
    </row>
    <row r="7062" spans="1:15" x14ac:dyDescent="0.25">
      <c r="A7062" s="20" t="s">
        <v>3411</v>
      </c>
      <c r="B7062" s="1" t="s">
        <v>3668</v>
      </c>
      <c r="C7062" s="3">
        <v>6</v>
      </c>
      <c r="D7062" s="3" t="str">
        <f>VLOOKUP(Cobertura2021[[#This Row],['#Area]],S:T,2)</f>
        <v>Rural</v>
      </c>
      <c r="E7062" s="1" t="s">
        <v>139</v>
      </c>
      <c r="F7062" s="3">
        <v>19</v>
      </c>
      <c r="G7062" s="27" t="s">
        <v>5320</v>
      </c>
      <c r="H7062" s="27" t="s">
        <v>3</v>
      </c>
      <c r="I7062" s="27" t="s">
        <v>3</v>
      </c>
      <c r="J7062" s="28" t="s">
        <v>21</v>
      </c>
      <c r="K7062" s="28" t="s">
        <v>20</v>
      </c>
      <c r="L7062" s="28" t="s">
        <v>20</v>
      </c>
      <c r="M7062" s="3" t="str">
        <f>IF(+OR(J7062="SI",G7062="SI"),"SI","NO")</f>
        <v>SI</v>
      </c>
      <c r="N7062" s="3" t="str">
        <f>IF(+OR(H7062="SI",K7062="SI"),"SI","NO")</f>
        <v>NO</v>
      </c>
      <c r="O7062" s="3" t="str">
        <f>IF(+OR(I7062="SI",L7062="SI"),"SI","NO")</f>
        <v>NO</v>
      </c>
    </row>
    <row r="7063" spans="1:15" x14ac:dyDescent="0.25">
      <c r="A7063" s="20" t="s">
        <v>4225</v>
      </c>
      <c r="B7063" s="1" t="s">
        <v>2159</v>
      </c>
      <c r="C7063" s="3">
        <v>6</v>
      </c>
      <c r="D7063" s="3" t="str">
        <f>VLOOKUP(Cobertura2021[[#This Row],['#Area]],S:T,2)</f>
        <v>Rural</v>
      </c>
      <c r="E7063" s="1" t="s">
        <v>2282</v>
      </c>
      <c r="F7063" s="3">
        <v>29</v>
      </c>
      <c r="G7063" s="27" t="s">
        <v>5320</v>
      </c>
      <c r="H7063" s="27" t="s">
        <v>5320</v>
      </c>
      <c r="I7063" s="27" t="s">
        <v>5320</v>
      </c>
      <c r="J7063" s="28" t="s">
        <v>21</v>
      </c>
      <c r="K7063" s="28" t="s">
        <v>20</v>
      </c>
      <c r="L7063" s="28" t="s">
        <v>20</v>
      </c>
      <c r="M7063" s="3" t="str">
        <f>IF(+OR(J7063="SI",G7063="SI"),"SI","NO")</f>
        <v>SI</v>
      </c>
      <c r="N7063" s="3" t="str">
        <f>IF(+OR(H7063="SI",K7063="SI"),"SI","NO")</f>
        <v>SI</v>
      </c>
      <c r="O7063" s="3" t="str">
        <f>IF(+OR(I7063="SI",L7063="SI"),"SI","NO")</f>
        <v>SI</v>
      </c>
    </row>
    <row r="7064" spans="1:15" x14ac:dyDescent="0.25">
      <c r="A7064" s="20" t="s">
        <v>4225</v>
      </c>
      <c r="B7064" s="1" t="s">
        <v>4248</v>
      </c>
      <c r="C7064" s="3">
        <v>6</v>
      </c>
      <c r="D7064" s="3" t="str">
        <f>VLOOKUP(Cobertura2021[[#This Row],['#Area]],S:T,2)</f>
        <v>Rural</v>
      </c>
      <c r="E7064" s="1" t="s">
        <v>1788</v>
      </c>
      <c r="F7064" s="3">
        <v>38</v>
      </c>
      <c r="G7064" s="27" t="s">
        <v>5320</v>
      </c>
      <c r="H7064" s="27" t="s">
        <v>5320</v>
      </c>
      <c r="I7064" s="27" t="s">
        <v>5320</v>
      </c>
      <c r="J7064" s="28" t="s">
        <v>21</v>
      </c>
      <c r="K7064" s="28" t="s">
        <v>20</v>
      </c>
      <c r="L7064" s="28" t="s">
        <v>20</v>
      </c>
      <c r="M7064" s="3" t="str">
        <f>IF(+OR(J7064="SI",G7064="SI"),"SI","NO")</f>
        <v>SI</v>
      </c>
      <c r="N7064" s="3" t="str">
        <f>IF(+OR(H7064="SI",K7064="SI"),"SI","NO")</f>
        <v>SI</v>
      </c>
      <c r="O7064" s="3" t="str">
        <f>IF(+OR(I7064="SI",L7064="SI"),"SI","NO")</f>
        <v>SI</v>
      </c>
    </row>
    <row r="7065" spans="1:15" x14ac:dyDescent="0.25">
      <c r="A7065" s="20" t="s">
        <v>4225</v>
      </c>
      <c r="B7065" s="1" t="s">
        <v>4422</v>
      </c>
      <c r="C7065" s="3">
        <v>6</v>
      </c>
      <c r="D7065" s="3" t="str">
        <f>VLOOKUP(Cobertura2021[[#This Row],['#Area]],S:T,2)</f>
        <v>Rural</v>
      </c>
      <c r="E7065" s="1" t="s">
        <v>4426</v>
      </c>
      <c r="F7065" s="3">
        <v>43</v>
      </c>
      <c r="G7065" s="27" t="s">
        <v>5320</v>
      </c>
      <c r="H7065" s="27" t="s">
        <v>5320</v>
      </c>
      <c r="I7065" s="27" t="s">
        <v>5320</v>
      </c>
      <c r="J7065" s="28" t="s">
        <v>21</v>
      </c>
      <c r="K7065" s="28" t="s">
        <v>20</v>
      </c>
      <c r="L7065" s="28" t="s">
        <v>20</v>
      </c>
      <c r="M7065" s="3" t="str">
        <f>IF(+OR(J7065="SI",G7065="SI"),"SI","NO")</f>
        <v>SI</v>
      </c>
      <c r="N7065" s="3" t="str">
        <f>IF(+OR(H7065="SI",K7065="SI"),"SI","NO")</f>
        <v>SI</v>
      </c>
      <c r="O7065" s="3" t="str">
        <f>IF(+OR(I7065="SI",L7065="SI"),"SI","NO")</f>
        <v>SI</v>
      </c>
    </row>
    <row r="7066" spans="1:15" x14ac:dyDescent="0.25">
      <c r="A7066" s="20" t="s">
        <v>4225</v>
      </c>
      <c r="B7066" s="1" t="s">
        <v>4394</v>
      </c>
      <c r="C7066" s="3">
        <v>6</v>
      </c>
      <c r="D7066" s="3" t="str">
        <f>VLOOKUP(Cobertura2021[[#This Row],['#Area]],S:T,2)</f>
        <v>Rural</v>
      </c>
      <c r="E7066" s="1" t="s">
        <v>4402</v>
      </c>
      <c r="F7066" s="3">
        <v>120</v>
      </c>
      <c r="G7066" s="27" t="s">
        <v>5320</v>
      </c>
      <c r="H7066" s="27" t="s">
        <v>5320</v>
      </c>
      <c r="I7066" s="27" t="s">
        <v>5320</v>
      </c>
      <c r="J7066" s="28" t="s">
        <v>21</v>
      </c>
      <c r="K7066" s="28" t="s">
        <v>21</v>
      </c>
      <c r="L7066" s="28" t="s">
        <v>20</v>
      </c>
      <c r="M7066" s="3" t="str">
        <f>IF(+OR(J7066="SI",G7066="SI"),"SI","NO")</f>
        <v>SI</v>
      </c>
      <c r="N7066" s="3" t="str">
        <f>IF(+OR(H7066="SI",K7066="SI"),"SI","NO")</f>
        <v>SI</v>
      </c>
      <c r="O7066" s="3" t="str">
        <f>IF(+OR(I7066="SI",L7066="SI"),"SI","NO")</f>
        <v>SI</v>
      </c>
    </row>
    <row r="7067" spans="1:15" x14ac:dyDescent="0.25">
      <c r="A7067" s="20" t="s">
        <v>4225</v>
      </c>
      <c r="B7067" s="1" t="s">
        <v>4338</v>
      </c>
      <c r="C7067" s="3">
        <v>6</v>
      </c>
      <c r="D7067" s="3" t="str">
        <f>VLOOKUP(Cobertura2021[[#This Row],['#Area]],S:T,2)</f>
        <v>Rural</v>
      </c>
      <c r="E7067" s="1" t="s">
        <v>2380</v>
      </c>
      <c r="F7067" s="3">
        <v>47</v>
      </c>
      <c r="G7067" s="27" t="s">
        <v>5320</v>
      </c>
      <c r="H7067" s="27" t="s">
        <v>5320</v>
      </c>
      <c r="I7067" s="27" t="s">
        <v>5320</v>
      </c>
      <c r="J7067" s="28" t="s">
        <v>21</v>
      </c>
      <c r="K7067" s="28" t="s">
        <v>21</v>
      </c>
      <c r="L7067" s="28" t="s">
        <v>21</v>
      </c>
      <c r="M7067" s="3" t="str">
        <f>IF(+OR(J7067="SI",G7067="SI"),"SI","NO")</f>
        <v>SI</v>
      </c>
      <c r="N7067" s="3" t="str">
        <f>IF(+OR(H7067="SI",K7067="SI"),"SI","NO")</f>
        <v>SI</v>
      </c>
      <c r="O7067" s="3" t="str">
        <f>IF(+OR(I7067="SI",L7067="SI"),"SI","NO")</f>
        <v>SI</v>
      </c>
    </row>
    <row r="7068" spans="1:15" hidden="1" x14ac:dyDescent="0.25">
      <c r="A7068" s="20" t="s">
        <v>4225</v>
      </c>
      <c r="B7068" s="1" t="s">
        <v>4225</v>
      </c>
      <c r="C7068" s="3">
        <v>1</v>
      </c>
      <c r="D7068" s="3" t="e">
        <f>VLOOKUP(Cobertura2021[[#This Row],['#Area]],S:T,2)</f>
        <v>#N/A</v>
      </c>
      <c r="E7068" s="1" t="s">
        <v>343</v>
      </c>
      <c r="F7068" s="3">
        <v>142</v>
      </c>
      <c r="G7068" s="27" t="s">
        <v>5320</v>
      </c>
      <c r="H7068" s="27" t="s">
        <v>5320</v>
      </c>
      <c r="I7068" s="27" t="s">
        <v>5320</v>
      </c>
      <c r="J7068" s="28" t="s">
        <v>21</v>
      </c>
      <c r="K7068" s="28" t="s">
        <v>21</v>
      </c>
      <c r="L7068" s="28" t="s">
        <v>21</v>
      </c>
      <c r="M7068" s="3" t="str">
        <f>IF(+OR(J7068="SI",G7068="SI"),"SI","NO")</f>
        <v>SI</v>
      </c>
      <c r="N7068" s="3" t="str">
        <f>IF(+OR(H7068="SI",K7068="SI"),"SI","NO")</f>
        <v>SI</v>
      </c>
      <c r="O7068" s="3" t="str">
        <f>IF(+OR(I7068="SI",L7068="SI"),"SI","NO")</f>
        <v>SI</v>
      </c>
    </row>
    <row r="7069" spans="1:15" hidden="1" x14ac:dyDescent="0.25">
      <c r="A7069" s="20" t="s">
        <v>4225</v>
      </c>
      <c r="B7069" s="1" t="s">
        <v>86</v>
      </c>
      <c r="C7069" s="3">
        <v>1</v>
      </c>
      <c r="D7069" s="3" t="e">
        <f>VLOOKUP(Cobertura2021[[#This Row],['#Area]],S:T,2)</f>
        <v>#N/A</v>
      </c>
      <c r="E7069" s="1" t="s">
        <v>540</v>
      </c>
      <c r="F7069" s="3">
        <v>60</v>
      </c>
      <c r="G7069" s="27" t="s">
        <v>5320</v>
      </c>
      <c r="H7069" s="27" t="s">
        <v>5320</v>
      </c>
      <c r="I7069" s="27" t="s">
        <v>5320</v>
      </c>
      <c r="J7069" s="28" t="s">
        <v>21</v>
      </c>
      <c r="K7069" s="28" t="s">
        <v>21</v>
      </c>
      <c r="L7069" s="28" t="s">
        <v>21</v>
      </c>
      <c r="M7069" s="3" t="str">
        <f>IF(+OR(J7069="SI",G7069="SI"),"SI","NO")</f>
        <v>SI</v>
      </c>
      <c r="N7069" s="3" t="str">
        <f>IF(+OR(H7069="SI",K7069="SI"),"SI","NO")</f>
        <v>SI</v>
      </c>
      <c r="O7069" s="3" t="str">
        <f>IF(+OR(I7069="SI",L7069="SI"),"SI","NO")</f>
        <v>SI</v>
      </c>
    </row>
    <row r="7070" spans="1:15" hidden="1" x14ac:dyDescent="0.25">
      <c r="A7070" s="20" t="s">
        <v>4225</v>
      </c>
      <c r="B7070" s="1" t="s">
        <v>4311</v>
      </c>
      <c r="C7070" s="3">
        <v>1</v>
      </c>
      <c r="D7070" s="3" t="e">
        <f>VLOOKUP(Cobertura2021[[#This Row],['#Area]],S:T,2)</f>
        <v>#N/A</v>
      </c>
      <c r="E7070" s="1" t="s">
        <v>540</v>
      </c>
      <c r="F7070" s="3">
        <v>210</v>
      </c>
      <c r="G7070" s="27" t="s">
        <v>5320</v>
      </c>
      <c r="H7070" s="27" t="s">
        <v>5320</v>
      </c>
      <c r="I7070" s="27" t="s">
        <v>5320</v>
      </c>
      <c r="J7070" s="28" t="s">
        <v>21</v>
      </c>
      <c r="K7070" s="28" t="s">
        <v>21</v>
      </c>
      <c r="L7070" s="28" t="s">
        <v>21</v>
      </c>
      <c r="M7070" s="3" t="str">
        <f>IF(+OR(J7070="SI",G7070="SI"),"SI","NO")</f>
        <v>SI</v>
      </c>
      <c r="N7070" s="3" t="str">
        <f>IF(+OR(H7070="SI",K7070="SI"),"SI","NO")</f>
        <v>SI</v>
      </c>
      <c r="O7070" s="3" t="str">
        <f>IF(+OR(I7070="SI",L7070="SI"),"SI","NO")</f>
        <v>SI</v>
      </c>
    </row>
    <row r="7071" spans="1:15" x14ac:dyDescent="0.25">
      <c r="A7071" s="20" t="s">
        <v>156</v>
      </c>
      <c r="B7071" s="1" t="s">
        <v>5116</v>
      </c>
      <c r="C7071" s="3">
        <v>6</v>
      </c>
      <c r="D7071" s="3" t="str">
        <f>VLOOKUP(Cobertura2021[[#This Row],['#Area]],S:T,2)</f>
        <v>Rural</v>
      </c>
      <c r="E7071" s="1" t="s">
        <v>139</v>
      </c>
      <c r="F7071" s="3">
        <v>132</v>
      </c>
      <c r="G7071" s="27" t="s">
        <v>5320</v>
      </c>
      <c r="H7071" s="27" t="s">
        <v>3</v>
      </c>
      <c r="I7071" s="27" t="s">
        <v>3</v>
      </c>
      <c r="J7071" s="28" t="s">
        <v>21</v>
      </c>
      <c r="K7071" s="28" t="s">
        <v>20</v>
      </c>
      <c r="L7071" s="28" t="s">
        <v>20</v>
      </c>
      <c r="M7071" s="3" t="str">
        <f>IF(+OR(J7071="SI",G7071="SI"),"SI","NO")</f>
        <v>SI</v>
      </c>
      <c r="N7071" s="3" t="str">
        <f>IF(+OR(H7071="SI",K7071="SI"),"SI","NO")</f>
        <v>NO</v>
      </c>
      <c r="O7071" s="3" t="str">
        <f>IF(+OR(I7071="SI",L7071="SI"),"SI","NO")</f>
        <v>NO</v>
      </c>
    </row>
    <row r="7072" spans="1:15" x14ac:dyDescent="0.25">
      <c r="A7072" s="20" t="s">
        <v>156</v>
      </c>
      <c r="B7072" s="1" t="s">
        <v>5235</v>
      </c>
      <c r="C7072" s="3">
        <v>6</v>
      </c>
      <c r="D7072" s="3" t="str">
        <f>VLOOKUP(Cobertura2021[[#This Row],['#Area]],S:T,2)</f>
        <v>Rural</v>
      </c>
      <c r="E7072" s="1" t="s">
        <v>139</v>
      </c>
      <c r="F7072" s="3">
        <v>26</v>
      </c>
      <c r="G7072" s="27" t="s">
        <v>5320</v>
      </c>
      <c r="H7072" s="27" t="s">
        <v>3</v>
      </c>
      <c r="I7072" s="27" t="s">
        <v>3</v>
      </c>
      <c r="J7072" s="28" t="s">
        <v>21</v>
      </c>
      <c r="K7072" s="28" t="s">
        <v>20</v>
      </c>
      <c r="L7072" s="28" t="s">
        <v>20</v>
      </c>
      <c r="M7072" s="3" t="str">
        <f>IF(+OR(J7072="SI",G7072="SI"),"SI","NO")</f>
        <v>SI</v>
      </c>
      <c r="N7072" s="3" t="str">
        <f>IF(+OR(H7072="SI",K7072="SI"),"SI","NO")</f>
        <v>NO</v>
      </c>
      <c r="O7072" s="3" t="str">
        <f>IF(+OR(I7072="SI",L7072="SI"),"SI","NO")</f>
        <v>NO</v>
      </c>
    </row>
    <row r="7073" spans="1:15" hidden="1" x14ac:dyDescent="0.25">
      <c r="A7073" s="20" t="s">
        <v>4225</v>
      </c>
      <c r="B7073" s="1" t="s">
        <v>4316</v>
      </c>
      <c r="C7073" s="3">
        <v>1</v>
      </c>
      <c r="D7073" s="3" t="e">
        <f>VLOOKUP(Cobertura2021[[#This Row],['#Area]],S:T,2)</f>
        <v>#N/A</v>
      </c>
      <c r="E7073" s="1" t="s">
        <v>540</v>
      </c>
      <c r="F7073" s="3">
        <v>101</v>
      </c>
      <c r="G7073" s="27" t="s">
        <v>5320</v>
      </c>
      <c r="H7073" s="27" t="s">
        <v>5320</v>
      </c>
      <c r="I7073" s="27" t="s">
        <v>5320</v>
      </c>
      <c r="J7073" s="28" t="s">
        <v>21</v>
      </c>
      <c r="K7073" s="28" t="s">
        <v>21</v>
      </c>
      <c r="L7073" s="28" t="s">
        <v>21</v>
      </c>
      <c r="M7073" s="3" t="str">
        <f>IF(+OR(J7073="SI",G7073="SI"),"SI","NO")</f>
        <v>SI</v>
      </c>
      <c r="N7073" s="3" t="str">
        <f>IF(+OR(H7073="SI",K7073="SI"),"SI","NO")</f>
        <v>SI</v>
      </c>
      <c r="O7073" s="3" t="str">
        <f>IF(+OR(I7073="SI",L7073="SI"),"SI","NO")</f>
        <v>SI</v>
      </c>
    </row>
    <row r="7074" spans="1:15" hidden="1" x14ac:dyDescent="0.25">
      <c r="A7074" s="20" t="s">
        <v>4225</v>
      </c>
      <c r="B7074" s="1" t="s">
        <v>4394</v>
      </c>
      <c r="C7074" s="3">
        <v>1</v>
      </c>
      <c r="D7074" s="3" t="e">
        <f>VLOOKUP(Cobertura2021[[#This Row],['#Area]],S:T,2)</f>
        <v>#N/A</v>
      </c>
      <c r="E7074" s="1" t="s">
        <v>540</v>
      </c>
      <c r="F7074" s="3">
        <v>351</v>
      </c>
      <c r="G7074" s="27" t="s">
        <v>5320</v>
      </c>
      <c r="H7074" s="27" t="s">
        <v>5320</v>
      </c>
      <c r="I7074" s="27" t="s">
        <v>5320</v>
      </c>
      <c r="J7074" s="28" t="s">
        <v>21</v>
      </c>
      <c r="K7074" s="28" t="s">
        <v>21</v>
      </c>
      <c r="L7074" s="28" t="s">
        <v>21</v>
      </c>
      <c r="M7074" s="3" t="str">
        <f>IF(+OR(J7074="SI",G7074="SI"),"SI","NO")</f>
        <v>SI</v>
      </c>
      <c r="N7074" s="3" t="str">
        <f>IF(+OR(H7074="SI",K7074="SI"),"SI","NO")</f>
        <v>SI</v>
      </c>
      <c r="O7074" s="3" t="str">
        <f>IF(+OR(I7074="SI",L7074="SI"),"SI","NO")</f>
        <v>SI</v>
      </c>
    </row>
    <row r="7075" spans="1:15" hidden="1" x14ac:dyDescent="0.25">
      <c r="A7075" s="20" t="s">
        <v>4225</v>
      </c>
      <c r="B7075" s="1" t="s">
        <v>4316</v>
      </c>
      <c r="C7075" s="3">
        <v>1</v>
      </c>
      <c r="D7075" s="3" t="e">
        <f>VLOOKUP(Cobertura2021[[#This Row],['#Area]],S:T,2)</f>
        <v>#N/A</v>
      </c>
      <c r="E7075" s="1" t="s">
        <v>4318</v>
      </c>
      <c r="F7075" s="3">
        <v>71</v>
      </c>
      <c r="G7075" s="27" t="s">
        <v>5320</v>
      </c>
      <c r="H7075" s="27" t="s">
        <v>5320</v>
      </c>
      <c r="I7075" s="27" t="s">
        <v>5320</v>
      </c>
      <c r="J7075" s="28" t="s">
        <v>21</v>
      </c>
      <c r="K7075" s="28" t="s">
        <v>21</v>
      </c>
      <c r="L7075" s="28" t="s">
        <v>21</v>
      </c>
      <c r="M7075" s="3" t="str">
        <f>IF(+OR(J7075="SI",G7075="SI"),"SI","NO")</f>
        <v>SI</v>
      </c>
      <c r="N7075" s="3" t="str">
        <f>IF(+OR(H7075="SI",K7075="SI"),"SI","NO")</f>
        <v>SI</v>
      </c>
      <c r="O7075" s="3" t="str">
        <f>IF(+OR(I7075="SI",L7075="SI"),"SI","NO")</f>
        <v>SI</v>
      </c>
    </row>
    <row r="7076" spans="1:15" hidden="1" x14ac:dyDescent="0.25">
      <c r="A7076" s="20" t="s">
        <v>4225</v>
      </c>
      <c r="B7076" s="1" t="s">
        <v>4316</v>
      </c>
      <c r="C7076" s="3">
        <v>1</v>
      </c>
      <c r="D7076" s="3" t="e">
        <f>VLOOKUP(Cobertura2021[[#This Row],['#Area]],S:T,2)</f>
        <v>#N/A</v>
      </c>
      <c r="E7076" s="1" t="s">
        <v>4317</v>
      </c>
      <c r="F7076" s="3">
        <v>53</v>
      </c>
      <c r="G7076" s="27" t="s">
        <v>5320</v>
      </c>
      <c r="H7076" s="27" t="s">
        <v>5320</v>
      </c>
      <c r="I7076" s="27" t="s">
        <v>5320</v>
      </c>
      <c r="J7076" s="28" t="s">
        <v>21</v>
      </c>
      <c r="K7076" s="28" t="s">
        <v>21</v>
      </c>
      <c r="L7076" s="28" t="s">
        <v>21</v>
      </c>
      <c r="M7076" s="3" t="str">
        <f>IF(+OR(J7076="SI",G7076="SI"),"SI","NO")</f>
        <v>SI</v>
      </c>
      <c r="N7076" s="3" t="str">
        <f>IF(+OR(H7076="SI",K7076="SI"),"SI","NO")</f>
        <v>SI</v>
      </c>
      <c r="O7076" s="3" t="str">
        <f>IF(+OR(I7076="SI",L7076="SI"),"SI","NO")</f>
        <v>SI</v>
      </c>
    </row>
    <row r="7077" spans="1:15" hidden="1" x14ac:dyDescent="0.25">
      <c r="A7077" s="20" t="s">
        <v>4225</v>
      </c>
      <c r="B7077" s="1" t="s">
        <v>4316</v>
      </c>
      <c r="C7077" s="3">
        <v>1</v>
      </c>
      <c r="D7077" s="3" t="e">
        <f>VLOOKUP(Cobertura2021[[#This Row],['#Area]],S:T,2)</f>
        <v>#N/A</v>
      </c>
      <c r="E7077" s="1" t="s">
        <v>4050</v>
      </c>
      <c r="F7077" s="3">
        <v>111</v>
      </c>
      <c r="G7077" s="27" t="s">
        <v>5320</v>
      </c>
      <c r="H7077" s="27" t="s">
        <v>5320</v>
      </c>
      <c r="I7077" s="27" t="s">
        <v>5320</v>
      </c>
      <c r="J7077" s="28" t="s">
        <v>21</v>
      </c>
      <c r="K7077" s="28" t="s">
        <v>21</v>
      </c>
      <c r="L7077" s="28" t="s">
        <v>21</v>
      </c>
      <c r="M7077" s="3" t="str">
        <f>IF(+OR(J7077="SI",G7077="SI"),"SI","NO")</f>
        <v>SI</v>
      </c>
      <c r="N7077" s="3" t="str">
        <f>IF(+OR(H7077="SI",K7077="SI"),"SI","NO")</f>
        <v>SI</v>
      </c>
      <c r="O7077" s="3" t="str">
        <f>IF(+OR(I7077="SI",L7077="SI"),"SI","NO")</f>
        <v>SI</v>
      </c>
    </row>
    <row r="7078" spans="1:15" hidden="1" x14ac:dyDescent="0.25">
      <c r="A7078" s="20" t="s">
        <v>4225</v>
      </c>
      <c r="B7078" s="1" t="s">
        <v>4316</v>
      </c>
      <c r="C7078" s="3">
        <v>1</v>
      </c>
      <c r="D7078" s="3" t="e">
        <f>VLOOKUP(Cobertura2021[[#This Row],['#Area]],S:T,2)</f>
        <v>#N/A</v>
      </c>
      <c r="E7078" s="1" t="s">
        <v>2634</v>
      </c>
      <c r="F7078" s="3">
        <v>134</v>
      </c>
      <c r="G7078" s="27" t="s">
        <v>5320</v>
      </c>
      <c r="H7078" s="27" t="s">
        <v>5320</v>
      </c>
      <c r="I7078" s="27" t="s">
        <v>5320</v>
      </c>
      <c r="J7078" s="28" t="s">
        <v>21</v>
      </c>
      <c r="K7078" s="28" t="s">
        <v>21</v>
      </c>
      <c r="L7078" s="28" t="s">
        <v>21</v>
      </c>
      <c r="M7078" s="3" t="str">
        <f>IF(+OR(J7078="SI",G7078="SI"),"SI","NO")</f>
        <v>SI</v>
      </c>
      <c r="N7078" s="3" t="str">
        <f>IF(+OR(H7078="SI",K7078="SI"),"SI","NO")</f>
        <v>SI</v>
      </c>
      <c r="O7078" s="3" t="str">
        <f>IF(+OR(I7078="SI",L7078="SI"),"SI","NO")</f>
        <v>SI</v>
      </c>
    </row>
    <row r="7079" spans="1:15" hidden="1" x14ac:dyDescent="0.25">
      <c r="A7079" s="20" t="s">
        <v>4225</v>
      </c>
      <c r="B7079" s="1" t="s">
        <v>4288</v>
      </c>
      <c r="C7079" s="3">
        <v>1</v>
      </c>
      <c r="D7079" s="3" t="e">
        <f>VLOOKUP(Cobertura2021[[#This Row],['#Area]],S:T,2)</f>
        <v>#N/A</v>
      </c>
      <c r="E7079" s="1" t="s">
        <v>70</v>
      </c>
      <c r="F7079" s="3">
        <v>143</v>
      </c>
      <c r="G7079" s="27" t="s">
        <v>5320</v>
      </c>
      <c r="H7079" s="27" t="s">
        <v>5320</v>
      </c>
      <c r="I7079" s="27" t="s">
        <v>5320</v>
      </c>
      <c r="J7079" s="28" t="s">
        <v>21</v>
      </c>
      <c r="K7079" s="28" t="s">
        <v>21</v>
      </c>
      <c r="L7079" s="28" t="s">
        <v>21</v>
      </c>
      <c r="M7079" s="3" t="str">
        <f>IF(+OR(J7079="SI",G7079="SI"),"SI","NO")</f>
        <v>SI</v>
      </c>
      <c r="N7079" s="3" t="str">
        <f>IF(+OR(H7079="SI",K7079="SI"),"SI","NO")</f>
        <v>SI</v>
      </c>
      <c r="O7079" s="3" t="str">
        <f>IF(+OR(I7079="SI",L7079="SI"),"SI","NO")</f>
        <v>SI</v>
      </c>
    </row>
    <row r="7080" spans="1:15" x14ac:dyDescent="0.25">
      <c r="A7080" s="20" t="s">
        <v>4225</v>
      </c>
      <c r="B7080" s="1" t="s">
        <v>4288</v>
      </c>
      <c r="C7080" s="3">
        <v>6</v>
      </c>
      <c r="D7080" s="3" t="str">
        <f>VLOOKUP(Cobertura2021[[#This Row],['#Area]],S:T,2)</f>
        <v>Rural</v>
      </c>
      <c r="E7080" s="1" t="s">
        <v>70</v>
      </c>
      <c r="F7080" s="3">
        <v>78</v>
      </c>
      <c r="G7080" s="27" t="s">
        <v>5320</v>
      </c>
      <c r="H7080" s="27" t="s">
        <v>5320</v>
      </c>
      <c r="I7080" s="27" t="s">
        <v>5320</v>
      </c>
      <c r="J7080" s="28" t="s">
        <v>21</v>
      </c>
      <c r="K7080" s="28" t="s">
        <v>21</v>
      </c>
      <c r="L7080" s="28" t="s">
        <v>21</v>
      </c>
      <c r="M7080" s="3" t="str">
        <f>IF(+OR(J7080="SI",G7080="SI"),"SI","NO")</f>
        <v>SI</v>
      </c>
      <c r="N7080" s="3" t="str">
        <f>IF(+OR(H7080="SI",K7080="SI"),"SI","NO")</f>
        <v>SI</v>
      </c>
      <c r="O7080" s="3" t="str">
        <f>IF(+OR(I7080="SI",L7080="SI"),"SI","NO")</f>
        <v>SI</v>
      </c>
    </row>
    <row r="7081" spans="1:15" hidden="1" x14ac:dyDescent="0.25">
      <c r="A7081" s="20" t="s">
        <v>4225</v>
      </c>
      <c r="B7081" s="1" t="s">
        <v>4311</v>
      </c>
      <c r="C7081" s="3">
        <v>1</v>
      </c>
      <c r="D7081" s="3" t="e">
        <f>VLOOKUP(Cobertura2021[[#This Row],['#Area]],S:T,2)</f>
        <v>#N/A</v>
      </c>
      <c r="E7081" s="1" t="s">
        <v>70</v>
      </c>
      <c r="F7081" s="3">
        <v>42</v>
      </c>
      <c r="G7081" s="27" t="s">
        <v>5320</v>
      </c>
      <c r="H7081" s="27" t="s">
        <v>5320</v>
      </c>
      <c r="I7081" s="27" t="s">
        <v>5320</v>
      </c>
      <c r="J7081" s="28" t="s">
        <v>21</v>
      </c>
      <c r="K7081" s="28" t="s">
        <v>21</v>
      </c>
      <c r="L7081" s="28" t="s">
        <v>21</v>
      </c>
      <c r="M7081" s="3" t="str">
        <f>IF(+OR(J7081="SI",G7081="SI"),"SI","NO")</f>
        <v>SI</v>
      </c>
      <c r="N7081" s="3" t="str">
        <f>IF(+OR(H7081="SI",K7081="SI"),"SI","NO")</f>
        <v>SI</v>
      </c>
      <c r="O7081" s="3" t="str">
        <f>IF(+OR(I7081="SI",L7081="SI"),"SI","NO")</f>
        <v>SI</v>
      </c>
    </row>
    <row r="7082" spans="1:15" x14ac:dyDescent="0.25">
      <c r="A7082" s="20" t="s">
        <v>156</v>
      </c>
      <c r="B7082" s="1" t="s">
        <v>5233</v>
      </c>
      <c r="C7082" s="3">
        <v>6</v>
      </c>
      <c r="D7082" s="3" t="str">
        <f>VLOOKUP(Cobertura2021[[#This Row],['#Area]],S:T,2)</f>
        <v>Rural</v>
      </c>
      <c r="E7082" s="1" t="s">
        <v>2773</v>
      </c>
      <c r="F7082" s="3">
        <v>55</v>
      </c>
      <c r="G7082" s="27" t="s">
        <v>5320</v>
      </c>
      <c r="H7082" s="27" t="s">
        <v>5320</v>
      </c>
      <c r="I7082" s="27" t="s">
        <v>3</v>
      </c>
      <c r="J7082" s="28" t="s">
        <v>21</v>
      </c>
      <c r="K7082" s="28" t="s">
        <v>20</v>
      </c>
      <c r="L7082" s="28" t="s">
        <v>20</v>
      </c>
      <c r="M7082" s="3" t="str">
        <f>IF(+OR(J7082="SI",G7082="SI"),"SI","NO")</f>
        <v>SI</v>
      </c>
      <c r="N7082" s="3" t="str">
        <f>IF(+OR(H7082="SI",K7082="SI"),"SI","NO")</f>
        <v>SI</v>
      </c>
      <c r="O7082" s="3" t="str">
        <f>IF(+OR(I7082="SI",L7082="SI"),"SI","NO")</f>
        <v>NO</v>
      </c>
    </row>
    <row r="7083" spans="1:15" hidden="1" x14ac:dyDescent="0.25">
      <c r="A7083" s="20" t="s">
        <v>4225</v>
      </c>
      <c r="B7083" s="1" t="s">
        <v>4316</v>
      </c>
      <c r="C7083" s="3">
        <v>1</v>
      </c>
      <c r="D7083" s="3" t="e">
        <f>VLOOKUP(Cobertura2021[[#This Row],['#Area]],S:T,2)</f>
        <v>#N/A</v>
      </c>
      <c r="E7083" s="1" t="s">
        <v>70</v>
      </c>
      <c r="F7083" s="3">
        <v>53</v>
      </c>
      <c r="G7083" s="27" t="s">
        <v>5320</v>
      </c>
      <c r="H7083" s="27" t="s">
        <v>5320</v>
      </c>
      <c r="I7083" s="27" t="s">
        <v>5320</v>
      </c>
      <c r="J7083" s="28" t="s">
        <v>21</v>
      </c>
      <c r="K7083" s="28" t="s">
        <v>21</v>
      </c>
      <c r="L7083" s="28" t="s">
        <v>21</v>
      </c>
      <c r="M7083" s="3" t="str">
        <f>IF(+OR(J7083="SI",G7083="SI"),"SI","NO")</f>
        <v>SI</v>
      </c>
      <c r="N7083" s="3" t="str">
        <f>IF(+OR(H7083="SI",K7083="SI"),"SI","NO")</f>
        <v>SI</v>
      </c>
      <c r="O7083" s="3" t="str">
        <f>IF(+OR(I7083="SI",L7083="SI"),"SI","NO")</f>
        <v>SI</v>
      </c>
    </row>
    <row r="7084" spans="1:15" hidden="1" x14ac:dyDescent="0.25">
      <c r="A7084" s="20" t="s">
        <v>4225</v>
      </c>
      <c r="B7084" s="1" t="s">
        <v>2932</v>
      </c>
      <c r="C7084" s="3">
        <v>1</v>
      </c>
      <c r="D7084" s="3" t="e">
        <f>VLOOKUP(Cobertura2021[[#This Row],['#Area]],S:T,2)</f>
        <v>#N/A</v>
      </c>
      <c r="E7084" s="1" t="s">
        <v>70</v>
      </c>
      <c r="F7084" s="3">
        <v>19</v>
      </c>
      <c r="G7084" s="27" t="s">
        <v>5320</v>
      </c>
      <c r="H7084" s="27" t="s">
        <v>5320</v>
      </c>
      <c r="I7084" s="27" t="s">
        <v>5320</v>
      </c>
      <c r="J7084" s="28" t="s">
        <v>21</v>
      </c>
      <c r="K7084" s="28" t="s">
        <v>21</v>
      </c>
      <c r="L7084" s="28" t="s">
        <v>21</v>
      </c>
      <c r="M7084" s="3" t="str">
        <f>IF(+OR(J7084="SI",G7084="SI"),"SI","NO")</f>
        <v>SI</v>
      </c>
      <c r="N7084" s="3" t="str">
        <f>IF(+OR(H7084="SI",K7084="SI"),"SI","NO")</f>
        <v>SI</v>
      </c>
      <c r="O7084" s="3" t="str">
        <f>IF(+OR(I7084="SI",L7084="SI"),"SI","NO")</f>
        <v>SI</v>
      </c>
    </row>
    <row r="7085" spans="1:15" hidden="1" x14ac:dyDescent="0.25">
      <c r="A7085" s="20" t="s">
        <v>4225</v>
      </c>
      <c r="B7085" s="1" t="s">
        <v>4316</v>
      </c>
      <c r="C7085" s="3">
        <v>1</v>
      </c>
      <c r="D7085" s="3" t="e">
        <f>VLOOKUP(Cobertura2021[[#This Row],['#Area]],S:T,2)</f>
        <v>#N/A</v>
      </c>
      <c r="E7085" s="1" t="s">
        <v>890</v>
      </c>
      <c r="F7085" s="3">
        <v>71</v>
      </c>
      <c r="G7085" s="27" t="s">
        <v>5320</v>
      </c>
      <c r="H7085" s="27" t="s">
        <v>5320</v>
      </c>
      <c r="I7085" s="27" t="s">
        <v>5320</v>
      </c>
      <c r="J7085" s="28" t="s">
        <v>21</v>
      </c>
      <c r="K7085" s="28" t="s">
        <v>21</v>
      </c>
      <c r="L7085" s="28" t="s">
        <v>21</v>
      </c>
      <c r="M7085" s="3" t="str">
        <f>IF(+OR(J7085="SI",G7085="SI"),"SI","NO")</f>
        <v>SI</v>
      </c>
      <c r="N7085" s="3" t="str">
        <f>IF(+OR(H7085="SI",K7085="SI"),"SI","NO")</f>
        <v>SI</v>
      </c>
      <c r="O7085" s="3" t="str">
        <f>IF(+OR(I7085="SI",L7085="SI"),"SI","NO")</f>
        <v>SI</v>
      </c>
    </row>
    <row r="7086" spans="1:15" hidden="1" x14ac:dyDescent="0.25">
      <c r="A7086" s="20" t="s">
        <v>4225</v>
      </c>
      <c r="B7086" s="1" t="s">
        <v>2159</v>
      </c>
      <c r="C7086" s="3">
        <v>1</v>
      </c>
      <c r="D7086" s="3" t="e">
        <f>VLOOKUP(Cobertura2021[[#This Row],['#Area]],S:T,2)</f>
        <v>#N/A</v>
      </c>
      <c r="E7086" s="1" t="s">
        <v>890</v>
      </c>
      <c r="F7086" s="3">
        <v>474</v>
      </c>
      <c r="G7086" s="27" t="s">
        <v>5320</v>
      </c>
      <c r="H7086" s="27" t="s">
        <v>5320</v>
      </c>
      <c r="I7086" s="27" t="s">
        <v>5320</v>
      </c>
      <c r="J7086" s="28" t="s">
        <v>21</v>
      </c>
      <c r="K7086" s="28" t="s">
        <v>21</v>
      </c>
      <c r="L7086" s="28" t="s">
        <v>21</v>
      </c>
      <c r="M7086" s="3" t="str">
        <f>IF(+OR(J7086="SI",G7086="SI"),"SI","NO")</f>
        <v>SI</v>
      </c>
      <c r="N7086" s="3" t="str">
        <f>IF(+OR(H7086="SI",K7086="SI"),"SI","NO")</f>
        <v>SI</v>
      </c>
      <c r="O7086" s="3" t="str">
        <f>IF(+OR(I7086="SI",L7086="SI"),"SI","NO")</f>
        <v>SI</v>
      </c>
    </row>
    <row r="7087" spans="1:15" hidden="1" x14ac:dyDescent="0.25">
      <c r="A7087" s="20" t="s">
        <v>4225</v>
      </c>
      <c r="B7087" s="1" t="s">
        <v>4422</v>
      </c>
      <c r="C7087" s="3">
        <v>1</v>
      </c>
      <c r="D7087" s="3" t="e">
        <f>VLOOKUP(Cobertura2021[[#This Row],['#Area]],S:T,2)</f>
        <v>#N/A</v>
      </c>
      <c r="E7087" s="1" t="s">
        <v>890</v>
      </c>
      <c r="F7087" s="3">
        <v>63</v>
      </c>
      <c r="G7087" s="27" t="s">
        <v>5320</v>
      </c>
      <c r="H7087" s="27" t="s">
        <v>5320</v>
      </c>
      <c r="I7087" s="27" t="s">
        <v>5320</v>
      </c>
      <c r="J7087" s="28" t="s">
        <v>21</v>
      </c>
      <c r="K7087" s="28" t="s">
        <v>20</v>
      </c>
      <c r="L7087" s="28" t="s">
        <v>20</v>
      </c>
      <c r="M7087" s="3" t="str">
        <f>IF(+OR(J7087="SI",G7087="SI"),"SI","NO")</f>
        <v>SI</v>
      </c>
      <c r="N7087" s="3" t="str">
        <f>IF(+OR(H7087="SI",K7087="SI"),"SI","NO")</f>
        <v>SI</v>
      </c>
      <c r="O7087" s="3" t="str">
        <f>IF(+OR(I7087="SI",L7087="SI"),"SI","NO")</f>
        <v>SI</v>
      </c>
    </row>
    <row r="7088" spans="1:15" x14ac:dyDescent="0.25">
      <c r="A7088" s="20" t="s">
        <v>4225</v>
      </c>
      <c r="B7088" s="1" t="s">
        <v>4330</v>
      </c>
      <c r="C7088" s="3">
        <v>6</v>
      </c>
      <c r="D7088" s="3" t="str">
        <f>VLOOKUP(Cobertura2021[[#This Row],['#Area]],S:T,2)</f>
        <v>Rural</v>
      </c>
      <c r="E7088" s="1" t="s">
        <v>4336</v>
      </c>
      <c r="F7088" s="3">
        <v>323</v>
      </c>
      <c r="G7088" s="27" t="s">
        <v>5320</v>
      </c>
      <c r="H7088" s="27" t="s">
        <v>5320</v>
      </c>
      <c r="I7088" s="27" t="s">
        <v>5320</v>
      </c>
      <c r="J7088" s="28" t="s">
        <v>21</v>
      </c>
      <c r="K7088" s="28" t="s">
        <v>21</v>
      </c>
      <c r="L7088" s="28" t="s">
        <v>20</v>
      </c>
      <c r="M7088" s="3" t="str">
        <f>IF(+OR(J7088="SI",G7088="SI"),"SI","NO")</f>
        <v>SI</v>
      </c>
      <c r="N7088" s="3" t="str">
        <f>IF(+OR(H7088="SI",K7088="SI"),"SI","NO")</f>
        <v>SI</v>
      </c>
      <c r="O7088" s="3" t="str">
        <f>IF(+OR(I7088="SI",L7088="SI"),"SI","NO")</f>
        <v>SI</v>
      </c>
    </row>
    <row r="7089" spans="1:15" x14ac:dyDescent="0.25">
      <c r="A7089" s="20" t="s">
        <v>4225</v>
      </c>
      <c r="B7089" s="1" t="s">
        <v>4311</v>
      </c>
      <c r="C7089" s="3">
        <v>6</v>
      </c>
      <c r="D7089" s="3" t="str">
        <f>VLOOKUP(Cobertura2021[[#This Row],['#Area]],S:T,2)</f>
        <v>Rural</v>
      </c>
      <c r="E7089" s="1" t="s">
        <v>4313</v>
      </c>
      <c r="F7089" s="3">
        <v>64</v>
      </c>
      <c r="G7089" s="27" t="s">
        <v>5320</v>
      </c>
      <c r="H7089" s="27" t="s">
        <v>5320</v>
      </c>
      <c r="I7089" s="27" t="s">
        <v>5320</v>
      </c>
      <c r="J7089" s="28" t="s">
        <v>21</v>
      </c>
      <c r="K7089" s="28" t="s">
        <v>21</v>
      </c>
      <c r="L7089" s="28" t="s">
        <v>21</v>
      </c>
      <c r="M7089" s="3" t="str">
        <f>IF(+OR(J7089="SI",G7089="SI"),"SI","NO")</f>
        <v>SI</v>
      </c>
      <c r="N7089" s="3" t="str">
        <f>IF(+OR(H7089="SI",K7089="SI"),"SI","NO")</f>
        <v>SI</v>
      </c>
      <c r="O7089" s="3" t="str">
        <f>IF(+OR(I7089="SI",L7089="SI"),"SI","NO")</f>
        <v>SI</v>
      </c>
    </row>
    <row r="7090" spans="1:15" x14ac:dyDescent="0.25">
      <c r="A7090" s="20" t="s">
        <v>4225</v>
      </c>
      <c r="B7090" s="1" t="s">
        <v>4248</v>
      </c>
      <c r="C7090" s="3">
        <v>6</v>
      </c>
      <c r="D7090" s="3" t="str">
        <f>VLOOKUP(Cobertura2021[[#This Row],['#Area]],S:T,2)</f>
        <v>Rural</v>
      </c>
      <c r="E7090" s="1" t="s">
        <v>4251</v>
      </c>
      <c r="F7090" s="3">
        <v>266</v>
      </c>
      <c r="G7090" s="27" t="s">
        <v>5320</v>
      </c>
      <c r="H7090" s="27" t="s">
        <v>5320</v>
      </c>
      <c r="I7090" s="27" t="s">
        <v>5320</v>
      </c>
      <c r="J7090" s="28" t="s">
        <v>21</v>
      </c>
      <c r="K7090" s="28" t="s">
        <v>20</v>
      </c>
      <c r="L7090" s="28" t="s">
        <v>20</v>
      </c>
      <c r="M7090" s="3" t="str">
        <f>IF(+OR(J7090="SI",G7090="SI"),"SI","NO")</f>
        <v>SI</v>
      </c>
      <c r="N7090" s="3" t="str">
        <f>IF(+OR(H7090="SI",K7090="SI"),"SI","NO")</f>
        <v>SI</v>
      </c>
      <c r="O7090" s="3" t="str">
        <f>IF(+OR(I7090="SI",L7090="SI"),"SI","NO")</f>
        <v>SI</v>
      </c>
    </row>
    <row r="7091" spans="1:15" x14ac:dyDescent="0.25">
      <c r="A7091" s="20" t="s">
        <v>4225</v>
      </c>
      <c r="B7091" s="1" t="s">
        <v>4265</v>
      </c>
      <c r="C7091" s="3">
        <v>6</v>
      </c>
      <c r="D7091" s="3" t="str">
        <f>VLOOKUP(Cobertura2021[[#This Row],['#Area]],S:T,2)</f>
        <v>Rural</v>
      </c>
      <c r="E7091" s="1" t="s">
        <v>4271</v>
      </c>
      <c r="F7091" s="3">
        <v>267</v>
      </c>
      <c r="G7091" s="27" t="s">
        <v>5320</v>
      </c>
      <c r="H7091" s="27" t="s">
        <v>5320</v>
      </c>
      <c r="I7091" s="27" t="s">
        <v>5320</v>
      </c>
      <c r="J7091" s="28" t="s">
        <v>21</v>
      </c>
      <c r="K7091" s="28" t="s">
        <v>20</v>
      </c>
      <c r="L7091" s="28" t="s">
        <v>20</v>
      </c>
      <c r="M7091" s="3" t="str">
        <f>IF(+OR(J7091="SI",G7091="SI"),"SI","NO")</f>
        <v>SI</v>
      </c>
      <c r="N7091" s="3" t="str">
        <f>IF(+OR(H7091="SI",K7091="SI"),"SI","NO")</f>
        <v>SI</v>
      </c>
      <c r="O7091" s="3" t="str">
        <f>IF(+OR(I7091="SI",L7091="SI"),"SI","NO")</f>
        <v>SI</v>
      </c>
    </row>
    <row r="7092" spans="1:15" x14ac:dyDescent="0.25">
      <c r="A7092" s="20" t="s">
        <v>4225</v>
      </c>
      <c r="B7092" s="1" t="s">
        <v>4330</v>
      </c>
      <c r="C7092" s="3">
        <v>6</v>
      </c>
      <c r="D7092" s="3" t="str">
        <f>VLOOKUP(Cobertura2021[[#This Row],['#Area]],S:T,2)</f>
        <v>Rural</v>
      </c>
      <c r="E7092" s="1" t="s">
        <v>4335</v>
      </c>
      <c r="F7092" s="3">
        <v>196</v>
      </c>
      <c r="G7092" s="27" t="s">
        <v>5320</v>
      </c>
      <c r="H7092" s="27" t="s">
        <v>5320</v>
      </c>
      <c r="I7092" s="27" t="s">
        <v>5320</v>
      </c>
      <c r="J7092" s="28" t="s">
        <v>21</v>
      </c>
      <c r="K7092" s="28" t="s">
        <v>21</v>
      </c>
      <c r="L7092" s="28" t="s">
        <v>21</v>
      </c>
      <c r="M7092" s="3" t="str">
        <f>IF(+OR(J7092="SI",G7092="SI"),"SI","NO")</f>
        <v>SI</v>
      </c>
      <c r="N7092" s="3" t="str">
        <f>IF(+OR(H7092="SI",K7092="SI"),"SI","NO")</f>
        <v>SI</v>
      </c>
      <c r="O7092" s="3" t="str">
        <f>IF(+OR(I7092="SI",L7092="SI"),"SI","NO")</f>
        <v>SI</v>
      </c>
    </row>
    <row r="7093" spans="1:15" hidden="1" x14ac:dyDescent="0.25">
      <c r="A7093" s="20" t="s">
        <v>4225</v>
      </c>
      <c r="B7093" s="1" t="s">
        <v>4103</v>
      </c>
      <c r="C7093" s="3">
        <v>1</v>
      </c>
      <c r="D7093" s="3" t="e">
        <f>VLOOKUP(Cobertura2021[[#This Row],['#Area]],S:T,2)</f>
        <v>#N/A</v>
      </c>
      <c r="E7093" s="1" t="s">
        <v>4379</v>
      </c>
      <c r="F7093" s="3">
        <v>55</v>
      </c>
      <c r="G7093" s="27" t="s">
        <v>5320</v>
      </c>
      <c r="H7093" s="27" t="s">
        <v>5320</v>
      </c>
      <c r="I7093" s="27" t="s">
        <v>5320</v>
      </c>
      <c r="J7093" s="28" t="s">
        <v>21</v>
      </c>
      <c r="K7093" s="28" t="s">
        <v>21</v>
      </c>
      <c r="L7093" s="28" t="s">
        <v>21</v>
      </c>
      <c r="M7093" s="3" t="str">
        <f>IF(+OR(J7093="SI",G7093="SI"),"SI","NO")</f>
        <v>SI</v>
      </c>
      <c r="N7093" s="3" t="str">
        <f>IF(+OR(H7093="SI",K7093="SI"),"SI","NO")</f>
        <v>SI</v>
      </c>
      <c r="O7093" s="3" t="str">
        <f>IF(+OR(I7093="SI",L7093="SI"),"SI","NO")</f>
        <v>SI</v>
      </c>
    </row>
    <row r="7094" spans="1:15" x14ac:dyDescent="0.25">
      <c r="A7094" s="20" t="s">
        <v>4225</v>
      </c>
      <c r="B7094" s="1" t="s">
        <v>4311</v>
      </c>
      <c r="C7094" s="3">
        <v>6</v>
      </c>
      <c r="D7094" s="3" t="str">
        <f>VLOOKUP(Cobertura2021[[#This Row],['#Area]],S:T,2)</f>
        <v>Rural</v>
      </c>
      <c r="E7094" s="1" t="s">
        <v>3184</v>
      </c>
      <c r="F7094" s="3">
        <v>203</v>
      </c>
      <c r="G7094" s="27" t="s">
        <v>5320</v>
      </c>
      <c r="H7094" s="27" t="s">
        <v>5320</v>
      </c>
      <c r="I7094" s="27" t="s">
        <v>5320</v>
      </c>
      <c r="J7094" s="28" t="s">
        <v>21</v>
      </c>
      <c r="K7094" s="28" t="s">
        <v>21</v>
      </c>
      <c r="L7094" s="28" t="s">
        <v>21</v>
      </c>
      <c r="M7094" s="3" t="str">
        <f>IF(+OR(J7094="SI",G7094="SI"),"SI","NO")</f>
        <v>SI</v>
      </c>
      <c r="N7094" s="3" t="str">
        <f>IF(+OR(H7094="SI",K7094="SI"),"SI","NO")</f>
        <v>SI</v>
      </c>
      <c r="O7094" s="3" t="str">
        <f>IF(+OR(I7094="SI",L7094="SI"),"SI","NO")</f>
        <v>SI</v>
      </c>
    </row>
    <row r="7095" spans="1:15" x14ac:dyDescent="0.25">
      <c r="A7095" s="20" t="s">
        <v>4225</v>
      </c>
      <c r="B7095" s="1" t="s">
        <v>4394</v>
      </c>
      <c r="C7095" s="3">
        <v>6</v>
      </c>
      <c r="D7095" s="3" t="str">
        <f>VLOOKUP(Cobertura2021[[#This Row],['#Area]],S:T,2)</f>
        <v>Rural</v>
      </c>
      <c r="E7095" s="1" t="s">
        <v>4406</v>
      </c>
      <c r="F7095" s="3">
        <v>99</v>
      </c>
      <c r="G7095" s="27" t="s">
        <v>5320</v>
      </c>
      <c r="H7095" s="27" t="s">
        <v>5320</v>
      </c>
      <c r="I7095" s="27" t="s">
        <v>5320</v>
      </c>
      <c r="J7095" s="28" t="s">
        <v>21</v>
      </c>
      <c r="K7095" s="28" t="s">
        <v>20</v>
      </c>
      <c r="L7095" s="28" t="s">
        <v>20</v>
      </c>
      <c r="M7095" s="3" t="str">
        <f>IF(+OR(J7095="SI",G7095="SI"),"SI","NO")</f>
        <v>SI</v>
      </c>
      <c r="N7095" s="3" t="str">
        <f>IF(+OR(H7095="SI",K7095="SI"),"SI","NO")</f>
        <v>SI</v>
      </c>
      <c r="O7095" s="3" t="str">
        <f>IF(+OR(I7095="SI",L7095="SI"),"SI","NO")</f>
        <v>SI</v>
      </c>
    </row>
    <row r="7096" spans="1:15" x14ac:dyDescent="0.25">
      <c r="A7096" s="20" t="s">
        <v>635</v>
      </c>
      <c r="B7096" s="1" t="s">
        <v>188</v>
      </c>
      <c r="C7096" s="3">
        <v>6</v>
      </c>
      <c r="D7096" s="3" t="str">
        <f>VLOOKUP(Cobertura2021[[#This Row],['#Area]],S:T,2)</f>
        <v>Rural</v>
      </c>
      <c r="E7096" s="1" t="s">
        <v>589</v>
      </c>
      <c r="F7096" s="3">
        <v>53</v>
      </c>
      <c r="G7096" s="27" t="s">
        <v>5320</v>
      </c>
      <c r="H7096" s="27" t="s">
        <v>3</v>
      </c>
      <c r="I7096" s="27" t="s">
        <v>3</v>
      </c>
      <c r="J7096" s="28" t="s">
        <v>20</v>
      </c>
      <c r="K7096" s="28" t="s">
        <v>20</v>
      </c>
      <c r="L7096" s="28" t="s">
        <v>20</v>
      </c>
      <c r="M7096" s="3" t="str">
        <f>IF(+OR(J7096="SI",G7096="SI"),"SI","NO")</f>
        <v>SI</v>
      </c>
      <c r="N7096" s="3" t="str">
        <f>IF(+OR(H7096="SI",K7096="SI"),"SI","NO")</f>
        <v>NO</v>
      </c>
      <c r="O7096" s="3" t="str">
        <f>IF(+OR(I7096="SI",L7096="SI"),"SI","NO")</f>
        <v>NO</v>
      </c>
    </row>
    <row r="7097" spans="1:15" x14ac:dyDescent="0.25">
      <c r="A7097" s="20" t="s">
        <v>4225</v>
      </c>
      <c r="B7097" s="1" t="s">
        <v>4248</v>
      </c>
      <c r="C7097" s="3">
        <v>6</v>
      </c>
      <c r="D7097" s="3" t="str">
        <f>VLOOKUP(Cobertura2021[[#This Row],['#Area]],S:T,2)</f>
        <v>Rural</v>
      </c>
      <c r="E7097" s="1" t="s">
        <v>3550</v>
      </c>
      <c r="F7097" s="3">
        <v>248</v>
      </c>
      <c r="G7097" s="27" t="s">
        <v>5320</v>
      </c>
      <c r="H7097" s="27" t="s">
        <v>5320</v>
      </c>
      <c r="I7097" s="27" t="s">
        <v>5320</v>
      </c>
      <c r="J7097" s="28" t="s">
        <v>21</v>
      </c>
      <c r="K7097" s="28" t="s">
        <v>20</v>
      </c>
      <c r="L7097" s="28" t="s">
        <v>20</v>
      </c>
      <c r="M7097" s="3" t="str">
        <f>IF(+OR(J7097="SI",G7097="SI"),"SI","NO")</f>
        <v>SI</v>
      </c>
      <c r="N7097" s="3" t="str">
        <f>IF(+OR(H7097="SI",K7097="SI"),"SI","NO")</f>
        <v>SI</v>
      </c>
      <c r="O7097" s="3" t="str">
        <f>IF(+OR(I7097="SI",L7097="SI"),"SI","NO")</f>
        <v>SI</v>
      </c>
    </row>
    <row r="7098" spans="1:15" x14ac:dyDescent="0.25">
      <c r="A7098" s="20" t="s">
        <v>1926</v>
      </c>
      <c r="B7098" s="1" t="s">
        <v>1927</v>
      </c>
      <c r="C7098" s="3">
        <v>6</v>
      </c>
      <c r="D7098" s="3" t="str">
        <f>VLOOKUP(Cobertura2021[[#This Row],['#Area]],S:T,2)</f>
        <v>Rural</v>
      </c>
      <c r="E7098" s="1" t="s">
        <v>589</v>
      </c>
      <c r="F7098" s="3">
        <v>136</v>
      </c>
      <c r="G7098" s="27" t="s">
        <v>3</v>
      </c>
      <c r="H7098" s="27" t="s">
        <v>3</v>
      </c>
      <c r="I7098" s="27" t="s">
        <v>3</v>
      </c>
      <c r="J7098" s="28" t="s">
        <v>21</v>
      </c>
      <c r="K7098" s="28" t="s">
        <v>20</v>
      </c>
      <c r="L7098" s="28" t="s">
        <v>20</v>
      </c>
      <c r="M7098" s="3" t="str">
        <f>IF(+OR(J7098="SI",G7098="SI"),"SI","NO")</f>
        <v>SI</v>
      </c>
      <c r="N7098" s="3" t="str">
        <f>IF(+OR(H7098="SI",K7098="SI"),"SI","NO")</f>
        <v>NO</v>
      </c>
      <c r="O7098" s="3" t="str">
        <f>IF(+OR(I7098="SI",L7098="SI"),"SI","NO")</f>
        <v>NO</v>
      </c>
    </row>
    <row r="7099" spans="1:15" x14ac:dyDescent="0.25">
      <c r="A7099" s="20" t="s">
        <v>4225</v>
      </c>
      <c r="B7099" s="1" t="s">
        <v>4103</v>
      </c>
      <c r="C7099" s="3">
        <v>6</v>
      </c>
      <c r="D7099" s="3" t="str">
        <f>VLOOKUP(Cobertura2021[[#This Row],['#Area]],S:T,2)</f>
        <v>Rural</v>
      </c>
      <c r="E7099" s="1" t="s">
        <v>4385</v>
      </c>
      <c r="F7099" s="3">
        <v>582</v>
      </c>
      <c r="G7099" s="27" t="s">
        <v>5320</v>
      </c>
      <c r="H7099" s="27" t="s">
        <v>5320</v>
      </c>
      <c r="I7099" s="27" t="s">
        <v>5320</v>
      </c>
      <c r="J7099" s="28" t="s">
        <v>21</v>
      </c>
      <c r="K7099" s="28" t="s">
        <v>21</v>
      </c>
      <c r="L7099" s="28" t="s">
        <v>21</v>
      </c>
      <c r="M7099" s="3" t="str">
        <f>IF(+OR(J7099="SI",G7099="SI"),"SI","NO")</f>
        <v>SI</v>
      </c>
      <c r="N7099" s="3" t="str">
        <f>IF(+OR(H7099="SI",K7099="SI"),"SI","NO")</f>
        <v>SI</v>
      </c>
      <c r="O7099" s="3" t="str">
        <f>IF(+OR(I7099="SI",L7099="SI"),"SI","NO")</f>
        <v>SI</v>
      </c>
    </row>
    <row r="7100" spans="1:15" x14ac:dyDescent="0.25">
      <c r="A7100" s="20" t="s">
        <v>4225</v>
      </c>
      <c r="B7100" s="1" t="s">
        <v>86</v>
      </c>
      <c r="C7100" s="3">
        <v>6</v>
      </c>
      <c r="D7100" s="3" t="str">
        <f>VLOOKUP(Cobertura2021[[#This Row],['#Area]],S:T,2)</f>
        <v>Rural</v>
      </c>
      <c r="E7100" s="1" t="s">
        <v>3280</v>
      </c>
      <c r="F7100" s="3">
        <v>43</v>
      </c>
      <c r="G7100" s="27" t="s">
        <v>5320</v>
      </c>
      <c r="H7100" s="27" t="s">
        <v>5320</v>
      </c>
      <c r="I7100" s="27" t="s">
        <v>5320</v>
      </c>
      <c r="J7100" s="28" t="s">
        <v>21</v>
      </c>
      <c r="K7100" s="28" t="s">
        <v>21</v>
      </c>
      <c r="L7100" s="28" t="s">
        <v>20</v>
      </c>
      <c r="M7100" s="3" t="str">
        <f>IF(+OR(J7100="SI",G7100="SI"),"SI","NO")</f>
        <v>SI</v>
      </c>
      <c r="N7100" s="3" t="str">
        <f>IF(+OR(H7100="SI",K7100="SI"),"SI","NO")</f>
        <v>SI</v>
      </c>
      <c r="O7100" s="3" t="str">
        <f>IF(+OR(I7100="SI",L7100="SI"),"SI","NO")</f>
        <v>SI</v>
      </c>
    </row>
    <row r="7101" spans="1:15" hidden="1" x14ac:dyDescent="0.25">
      <c r="A7101" s="20" t="s">
        <v>4433</v>
      </c>
      <c r="B7101" s="1" t="s">
        <v>4434</v>
      </c>
      <c r="C7101" s="3">
        <v>1</v>
      </c>
      <c r="D7101" s="3" t="e">
        <f>VLOOKUP(Cobertura2021[[#This Row],['#Area]],S:T,2)</f>
        <v>#N/A</v>
      </c>
      <c r="E7101" s="1" t="s">
        <v>663</v>
      </c>
      <c r="F7101" s="3">
        <v>421</v>
      </c>
      <c r="G7101" s="27" t="s">
        <v>5320</v>
      </c>
      <c r="H7101" s="27" t="s">
        <v>5320</v>
      </c>
      <c r="I7101" s="27" t="s">
        <v>5320</v>
      </c>
      <c r="J7101" s="28" t="s">
        <v>21</v>
      </c>
      <c r="K7101" s="28" t="s">
        <v>21</v>
      </c>
      <c r="L7101" s="28" t="s">
        <v>21</v>
      </c>
      <c r="M7101" s="3" t="str">
        <f>IF(+OR(J7101="SI",G7101="SI"),"SI","NO")</f>
        <v>SI</v>
      </c>
      <c r="N7101" s="3" t="str">
        <f>IF(+OR(H7101="SI",K7101="SI"),"SI","NO")</f>
        <v>SI</v>
      </c>
      <c r="O7101" s="3" t="str">
        <f>IF(+OR(I7101="SI",L7101="SI"),"SI","NO")</f>
        <v>SI</v>
      </c>
    </row>
    <row r="7102" spans="1:15" hidden="1" x14ac:dyDescent="0.25">
      <c r="A7102" s="20" t="s">
        <v>4433</v>
      </c>
      <c r="B7102" s="1" t="s">
        <v>4549</v>
      </c>
      <c r="C7102" s="3">
        <v>1</v>
      </c>
      <c r="D7102" s="3" t="e">
        <f>VLOOKUP(Cobertura2021[[#This Row],['#Area]],S:T,2)</f>
        <v>#N/A</v>
      </c>
      <c r="E7102" s="1" t="s">
        <v>162</v>
      </c>
      <c r="F7102" s="3">
        <v>76</v>
      </c>
      <c r="G7102" s="27" t="s">
        <v>5320</v>
      </c>
      <c r="H7102" s="27" t="s">
        <v>5320</v>
      </c>
      <c r="I7102" s="27" t="s">
        <v>5320</v>
      </c>
      <c r="J7102" s="28" t="s">
        <v>21</v>
      </c>
      <c r="K7102" s="28" t="s">
        <v>21</v>
      </c>
      <c r="L7102" s="28" t="s">
        <v>21</v>
      </c>
      <c r="M7102" s="3" t="str">
        <f>IF(+OR(J7102="SI",G7102="SI"),"SI","NO")</f>
        <v>SI</v>
      </c>
      <c r="N7102" s="3" t="str">
        <f>IF(+OR(H7102="SI",K7102="SI"),"SI","NO")</f>
        <v>SI</v>
      </c>
      <c r="O7102" s="3" t="str">
        <f>IF(+OR(I7102="SI",L7102="SI"),"SI","NO")</f>
        <v>SI</v>
      </c>
    </row>
    <row r="7103" spans="1:15" x14ac:dyDescent="0.25">
      <c r="A7103" s="20" t="s">
        <v>4433</v>
      </c>
      <c r="B7103" s="1" t="s">
        <v>4549</v>
      </c>
      <c r="C7103" s="3">
        <v>6</v>
      </c>
      <c r="D7103" s="3" t="str">
        <f>VLOOKUP(Cobertura2021[[#This Row],['#Area]],S:T,2)</f>
        <v>Rural</v>
      </c>
      <c r="E7103" s="1" t="s">
        <v>162</v>
      </c>
      <c r="F7103" s="3">
        <v>16</v>
      </c>
      <c r="G7103" s="27" t="s">
        <v>5320</v>
      </c>
      <c r="H7103" s="27" t="s">
        <v>5320</v>
      </c>
      <c r="I7103" s="27" t="s">
        <v>5320</v>
      </c>
      <c r="J7103" s="28" t="s">
        <v>21</v>
      </c>
      <c r="K7103" s="28" t="s">
        <v>21</v>
      </c>
      <c r="L7103" s="28" t="s">
        <v>21</v>
      </c>
      <c r="M7103" s="3" t="str">
        <f>IF(+OR(J7103="SI",G7103="SI"),"SI","NO")</f>
        <v>SI</v>
      </c>
      <c r="N7103" s="3" t="str">
        <f>IF(+OR(H7103="SI",K7103="SI"),"SI","NO")</f>
        <v>SI</v>
      </c>
      <c r="O7103" s="3" t="str">
        <f>IF(+OR(I7103="SI",L7103="SI"),"SI","NO")</f>
        <v>SI</v>
      </c>
    </row>
    <row r="7104" spans="1:15" hidden="1" x14ac:dyDescent="0.25">
      <c r="A7104" s="20" t="s">
        <v>4433</v>
      </c>
      <c r="B7104" s="1" t="s">
        <v>4544</v>
      </c>
      <c r="C7104" s="3">
        <v>1</v>
      </c>
      <c r="D7104" s="3" t="e">
        <f>VLOOKUP(Cobertura2021[[#This Row],['#Area]],S:T,2)</f>
        <v>#N/A</v>
      </c>
      <c r="E7104" s="1" t="s">
        <v>162</v>
      </c>
      <c r="F7104" s="3">
        <v>21</v>
      </c>
      <c r="G7104" s="27" t="s">
        <v>5320</v>
      </c>
      <c r="H7104" s="27" t="s">
        <v>5320</v>
      </c>
      <c r="I7104" s="27" t="s">
        <v>5320</v>
      </c>
      <c r="J7104" s="28" t="s">
        <v>21</v>
      </c>
      <c r="K7104" s="28" t="s">
        <v>21</v>
      </c>
      <c r="L7104" s="28" t="s">
        <v>21</v>
      </c>
      <c r="M7104" s="3" t="str">
        <f>IF(+OR(J7104="SI",G7104="SI"),"SI","NO")</f>
        <v>SI</v>
      </c>
      <c r="N7104" s="3" t="str">
        <f>IF(+OR(H7104="SI",K7104="SI"),"SI","NO")</f>
        <v>SI</v>
      </c>
      <c r="O7104" s="3" t="str">
        <f>IF(+OR(I7104="SI",L7104="SI"),"SI","NO")</f>
        <v>SI</v>
      </c>
    </row>
    <row r="7105" spans="1:15" hidden="1" x14ac:dyDescent="0.25">
      <c r="A7105" s="20" t="s">
        <v>4433</v>
      </c>
      <c r="B7105" s="1" t="s">
        <v>4492</v>
      </c>
      <c r="C7105" s="3">
        <v>1</v>
      </c>
      <c r="D7105" s="3" t="e">
        <f>VLOOKUP(Cobertura2021[[#This Row],['#Area]],S:T,2)</f>
        <v>#N/A</v>
      </c>
      <c r="E7105" s="1" t="s">
        <v>162</v>
      </c>
      <c r="F7105" s="3">
        <v>82</v>
      </c>
      <c r="G7105" s="27" t="s">
        <v>5320</v>
      </c>
      <c r="H7105" s="27" t="s">
        <v>5320</v>
      </c>
      <c r="I7105" s="27" t="s">
        <v>5320</v>
      </c>
      <c r="J7105" s="28" t="s">
        <v>21</v>
      </c>
      <c r="K7105" s="28" t="s">
        <v>21</v>
      </c>
      <c r="L7105" s="28" t="s">
        <v>21</v>
      </c>
      <c r="M7105" s="3" t="str">
        <f>IF(+OR(J7105="SI",G7105="SI"),"SI","NO")</f>
        <v>SI</v>
      </c>
      <c r="N7105" s="3" t="str">
        <f>IF(+OR(H7105="SI",K7105="SI"),"SI","NO")</f>
        <v>SI</v>
      </c>
      <c r="O7105" s="3" t="str">
        <f>IF(+OR(I7105="SI",L7105="SI"),"SI","NO")</f>
        <v>SI</v>
      </c>
    </row>
    <row r="7106" spans="1:15" hidden="1" x14ac:dyDescent="0.25">
      <c r="A7106" s="20" t="s">
        <v>4433</v>
      </c>
      <c r="B7106" s="1" t="s">
        <v>4492</v>
      </c>
      <c r="C7106" s="3">
        <v>1</v>
      </c>
      <c r="D7106" s="3" t="e">
        <f>VLOOKUP(Cobertura2021[[#This Row],['#Area]],S:T,2)</f>
        <v>#N/A</v>
      </c>
      <c r="E7106" s="1" t="s">
        <v>4494</v>
      </c>
      <c r="F7106" s="3">
        <v>824</v>
      </c>
      <c r="G7106" s="27" t="s">
        <v>5320</v>
      </c>
      <c r="H7106" s="27" t="s">
        <v>5320</v>
      </c>
      <c r="I7106" s="27" t="s">
        <v>5320</v>
      </c>
      <c r="J7106" s="28" t="s">
        <v>21</v>
      </c>
      <c r="K7106" s="28" t="s">
        <v>21</v>
      </c>
      <c r="L7106" s="28" t="s">
        <v>21</v>
      </c>
      <c r="M7106" s="3" t="str">
        <f>IF(+OR(J7106="SI",G7106="SI"),"SI","NO")</f>
        <v>SI</v>
      </c>
      <c r="N7106" s="3" t="str">
        <f>IF(+OR(H7106="SI",K7106="SI"),"SI","NO")</f>
        <v>SI</v>
      </c>
      <c r="O7106" s="3" t="str">
        <f>IF(+OR(I7106="SI",L7106="SI"),"SI","NO")</f>
        <v>SI</v>
      </c>
    </row>
    <row r="7107" spans="1:15" hidden="1" x14ac:dyDescent="0.25">
      <c r="A7107" s="20" t="s">
        <v>4433</v>
      </c>
      <c r="B7107" s="1" t="s">
        <v>4492</v>
      </c>
      <c r="C7107" s="3">
        <v>1</v>
      </c>
      <c r="D7107" s="3" t="e">
        <f>VLOOKUP(Cobertura2021[[#This Row],['#Area]],S:T,2)</f>
        <v>#N/A</v>
      </c>
      <c r="E7107" s="1" t="s">
        <v>4498</v>
      </c>
      <c r="F7107" s="3">
        <v>43</v>
      </c>
      <c r="G7107" s="27" t="s">
        <v>5320</v>
      </c>
      <c r="H7107" s="27" t="s">
        <v>5320</v>
      </c>
      <c r="I7107" s="27" t="s">
        <v>5320</v>
      </c>
      <c r="J7107" s="28" t="s">
        <v>21</v>
      </c>
      <c r="K7107" s="28" t="s">
        <v>21</v>
      </c>
      <c r="L7107" s="28" t="s">
        <v>21</v>
      </c>
      <c r="M7107" s="3" t="str">
        <f>IF(+OR(J7107="SI",G7107="SI"),"SI","NO")</f>
        <v>SI</v>
      </c>
      <c r="N7107" s="3" t="str">
        <f>IF(+OR(H7107="SI",K7107="SI"),"SI","NO")</f>
        <v>SI</v>
      </c>
      <c r="O7107" s="3" t="str">
        <f>IF(+OR(I7107="SI",L7107="SI"),"SI","NO")</f>
        <v>SI</v>
      </c>
    </row>
    <row r="7108" spans="1:15" x14ac:dyDescent="0.25">
      <c r="A7108" s="20" t="s">
        <v>4433</v>
      </c>
      <c r="B7108" s="1" t="s">
        <v>4492</v>
      </c>
      <c r="C7108" s="3">
        <v>6</v>
      </c>
      <c r="D7108" s="3" t="str">
        <f>VLOOKUP(Cobertura2021[[#This Row],['#Area]],S:T,2)</f>
        <v>Rural</v>
      </c>
      <c r="E7108" s="1" t="s">
        <v>4541</v>
      </c>
      <c r="F7108" s="3">
        <v>35</v>
      </c>
      <c r="G7108" s="27" t="s">
        <v>5320</v>
      </c>
      <c r="H7108" s="27" t="s">
        <v>5320</v>
      </c>
      <c r="I7108" s="27" t="s">
        <v>5320</v>
      </c>
      <c r="J7108" s="28" t="s">
        <v>21</v>
      </c>
      <c r="K7108" s="28" t="s">
        <v>21</v>
      </c>
      <c r="L7108" s="28" t="s">
        <v>20</v>
      </c>
      <c r="M7108" s="3" t="str">
        <f>IF(+OR(J7108="SI",G7108="SI"),"SI","NO")</f>
        <v>SI</v>
      </c>
      <c r="N7108" s="3" t="str">
        <f>IF(+OR(H7108="SI",K7108="SI"),"SI","NO")</f>
        <v>SI</v>
      </c>
      <c r="O7108" s="3" t="str">
        <f>IF(+OR(I7108="SI",L7108="SI"),"SI","NO")</f>
        <v>SI</v>
      </c>
    </row>
    <row r="7109" spans="1:15" x14ac:dyDescent="0.25">
      <c r="A7109" s="20" t="s">
        <v>4433</v>
      </c>
      <c r="B7109" s="1" t="s">
        <v>4492</v>
      </c>
      <c r="C7109" s="3">
        <v>6</v>
      </c>
      <c r="D7109" s="3" t="str">
        <f>VLOOKUP(Cobertura2021[[#This Row],['#Area]],S:T,2)</f>
        <v>Rural</v>
      </c>
      <c r="E7109" s="1" t="s">
        <v>4540</v>
      </c>
      <c r="F7109" s="3">
        <v>103</v>
      </c>
      <c r="G7109" s="27" t="s">
        <v>5320</v>
      </c>
      <c r="H7109" s="27" t="s">
        <v>5320</v>
      </c>
      <c r="I7109" s="27" t="s">
        <v>5320</v>
      </c>
      <c r="J7109" s="28" t="s">
        <v>21</v>
      </c>
      <c r="K7109" s="28" t="s">
        <v>21</v>
      </c>
      <c r="L7109" s="28" t="s">
        <v>21</v>
      </c>
      <c r="M7109" s="3" t="str">
        <f>IF(+OR(J7109="SI",G7109="SI"),"SI","NO")</f>
        <v>SI</v>
      </c>
      <c r="N7109" s="3" t="str">
        <f>IF(+OR(H7109="SI",K7109="SI"),"SI","NO")</f>
        <v>SI</v>
      </c>
      <c r="O7109" s="3" t="str">
        <f>IF(+OR(I7109="SI",L7109="SI"),"SI","NO")</f>
        <v>SI</v>
      </c>
    </row>
    <row r="7110" spans="1:15" x14ac:dyDescent="0.25">
      <c r="A7110" s="20" t="s">
        <v>4433</v>
      </c>
      <c r="B7110" s="1" t="s">
        <v>4492</v>
      </c>
      <c r="C7110" s="3">
        <v>6</v>
      </c>
      <c r="D7110" s="3" t="str">
        <f>VLOOKUP(Cobertura2021[[#This Row],['#Area]],S:T,2)</f>
        <v>Rural</v>
      </c>
      <c r="E7110" s="1" t="s">
        <v>193</v>
      </c>
      <c r="F7110" s="3">
        <v>35</v>
      </c>
      <c r="G7110" s="27" t="s">
        <v>5320</v>
      </c>
      <c r="H7110" s="27" t="s">
        <v>5320</v>
      </c>
      <c r="I7110" s="27" t="s">
        <v>5320</v>
      </c>
      <c r="J7110" s="28" t="s">
        <v>21</v>
      </c>
      <c r="K7110" s="28" t="s">
        <v>21</v>
      </c>
      <c r="L7110" s="28" t="s">
        <v>21</v>
      </c>
      <c r="M7110" s="3" t="str">
        <f>IF(+OR(J7110="SI",G7110="SI"),"SI","NO")</f>
        <v>SI</v>
      </c>
      <c r="N7110" s="3" t="str">
        <f>IF(+OR(H7110="SI",K7110="SI"),"SI","NO")</f>
        <v>SI</v>
      </c>
      <c r="O7110" s="3" t="str">
        <f>IF(+OR(I7110="SI",L7110="SI"),"SI","NO")</f>
        <v>SI</v>
      </c>
    </row>
    <row r="7111" spans="1:15" x14ac:dyDescent="0.25">
      <c r="A7111" s="20" t="s">
        <v>4433</v>
      </c>
      <c r="B7111" s="1" t="s">
        <v>4492</v>
      </c>
      <c r="C7111" s="3">
        <v>6</v>
      </c>
      <c r="D7111" s="3" t="str">
        <f>VLOOKUP(Cobertura2021[[#This Row],['#Area]],S:T,2)</f>
        <v>Rural</v>
      </c>
      <c r="E7111" s="1" t="s">
        <v>4512</v>
      </c>
      <c r="F7111" s="3">
        <v>64</v>
      </c>
      <c r="G7111" s="27" t="s">
        <v>5320</v>
      </c>
      <c r="H7111" s="27" t="s">
        <v>5320</v>
      </c>
      <c r="I7111" s="27" t="s">
        <v>5320</v>
      </c>
      <c r="J7111" s="28" t="s">
        <v>21</v>
      </c>
      <c r="K7111" s="28" t="s">
        <v>21</v>
      </c>
      <c r="L7111" s="28" t="s">
        <v>21</v>
      </c>
      <c r="M7111" s="3" t="str">
        <f>IF(+OR(J7111="SI",G7111="SI"),"SI","NO")</f>
        <v>SI</v>
      </c>
      <c r="N7111" s="3" t="str">
        <f>IF(+OR(H7111="SI",K7111="SI"),"SI","NO")</f>
        <v>SI</v>
      </c>
      <c r="O7111" s="3" t="str">
        <f>IF(+OR(I7111="SI",L7111="SI"),"SI","NO")</f>
        <v>SI</v>
      </c>
    </row>
    <row r="7112" spans="1:15" x14ac:dyDescent="0.25">
      <c r="A7112" s="20" t="s">
        <v>4433</v>
      </c>
      <c r="B7112" s="1" t="s">
        <v>4492</v>
      </c>
      <c r="C7112" s="3">
        <v>6</v>
      </c>
      <c r="D7112" s="3" t="str">
        <f>VLOOKUP(Cobertura2021[[#This Row],['#Area]],S:T,2)</f>
        <v>Rural</v>
      </c>
      <c r="E7112" s="1" t="s">
        <v>4511</v>
      </c>
      <c r="F7112" s="3">
        <v>125</v>
      </c>
      <c r="G7112" s="27" t="s">
        <v>5320</v>
      </c>
      <c r="H7112" s="27" t="s">
        <v>5320</v>
      </c>
      <c r="I7112" s="27" t="s">
        <v>5320</v>
      </c>
      <c r="J7112" s="28" t="s">
        <v>21</v>
      </c>
      <c r="K7112" s="28" t="s">
        <v>21</v>
      </c>
      <c r="L7112" s="28" t="s">
        <v>21</v>
      </c>
      <c r="M7112" s="3" t="str">
        <f>IF(+OR(J7112="SI",G7112="SI"),"SI","NO")</f>
        <v>SI</v>
      </c>
      <c r="N7112" s="3" t="str">
        <f>IF(+OR(H7112="SI",K7112="SI"),"SI","NO")</f>
        <v>SI</v>
      </c>
      <c r="O7112" s="3" t="str">
        <f>IF(+OR(I7112="SI",L7112="SI"),"SI","NO")</f>
        <v>SI</v>
      </c>
    </row>
    <row r="7113" spans="1:15" x14ac:dyDescent="0.25">
      <c r="A7113" s="20" t="s">
        <v>4433</v>
      </c>
      <c r="B7113" s="1" t="s">
        <v>4434</v>
      </c>
      <c r="C7113" s="3">
        <v>6</v>
      </c>
      <c r="D7113" s="3" t="str">
        <f>VLOOKUP(Cobertura2021[[#This Row],['#Area]],S:T,2)</f>
        <v>Rural</v>
      </c>
      <c r="E7113" s="1" t="s">
        <v>3807</v>
      </c>
      <c r="F7113" s="3">
        <v>49</v>
      </c>
      <c r="G7113" s="27" t="s">
        <v>5320</v>
      </c>
      <c r="H7113" s="27" t="s">
        <v>5320</v>
      </c>
      <c r="I7113" s="27" t="s">
        <v>5320</v>
      </c>
      <c r="J7113" s="28" t="s">
        <v>21</v>
      </c>
      <c r="K7113" s="28" t="s">
        <v>21</v>
      </c>
      <c r="L7113" s="28" t="s">
        <v>21</v>
      </c>
      <c r="M7113" s="3" t="str">
        <f>IF(+OR(J7113="SI",G7113="SI"),"SI","NO")</f>
        <v>SI</v>
      </c>
      <c r="N7113" s="3" t="str">
        <f>IF(+OR(H7113="SI",K7113="SI"),"SI","NO")</f>
        <v>SI</v>
      </c>
      <c r="O7113" s="3" t="str">
        <f>IF(+OR(I7113="SI",L7113="SI"),"SI","NO")</f>
        <v>SI</v>
      </c>
    </row>
    <row r="7114" spans="1:15" x14ac:dyDescent="0.25">
      <c r="A7114" s="20" t="s">
        <v>4433</v>
      </c>
      <c r="B7114" s="1" t="s">
        <v>4492</v>
      </c>
      <c r="C7114" s="3">
        <v>6</v>
      </c>
      <c r="D7114" s="3" t="str">
        <f>VLOOKUP(Cobertura2021[[#This Row],['#Area]],S:T,2)</f>
        <v>Rural</v>
      </c>
      <c r="E7114" s="1" t="s">
        <v>3765</v>
      </c>
      <c r="F7114" s="3">
        <v>167</v>
      </c>
      <c r="G7114" s="27" t="s">
        <v>5320</v>
      </c>
      <c r="H7114" s="27" t="s">
        <v>5320</v>
      </c>
      <c r="I7114" s="27" t="s">
        <v>5320</v>
      </c>
      <c r="J7114" s="28" t="s">
        <v>21</v>
      </c>
      <c r="K7114" s="28" t="s">
        <v>21</v>
      </c>
      <c r="L7114" s="28" t="s">
        <v>21</v>
      </c>
      <c r="M7114" s="3" t="str">
        <f>IF(+OR(J7114="SI",G7114="SI"),"SI","NO")</f>
        <v>SI</v>
      </c>
      <c r="N7114" s="3" t="str">
        <f>IF(+OR(H7114="SI",K7114="SI"),"SI","NO")</f>
        <v>SI</v>
      </c>
      <c r="O7114" s="3" t="str">
        <f>IF(+OR(I7114="SI",L7114="SI"),"SI","NO")</f>
        <v>SI</v>
      </c>
    </row>
    <row r="7115" spans="1:15" x14ac:dyDescent="0.25">
      <c r="A7115" s="20" t="s">
        <v>4433</v>
      </c>
      <c r="B7115" s="1" t="s">
        <v>4492</v>
      </c>
      <c r="C7115" s="3">
        <v>6</v>
      </c>
      <c r="D7115" s="3" t="str">
        <f>VLOOKUP(Cobertura2021[[#This Row],['#Area]],S:T,2)</f>
        <v>Rural</v>
      </c>
      <c r="E7115" s="1" t="s">
        <v>23</v>
      </c>
      <c r="F7115" s="3">
        <v>145</v>
      </c>
      <c r="G7115" s="27" t="s">
        <v>5320</v>
      </c>
      <c r="H7115" s="27" t="s">
        <v>5320</v>
      </c>
      <c r="I7115" s="27" t="s">
        <v>5320</v>
      </c>
      <c r="J7115" s="28" t="s">
        <v>21</v>
      </c>
      <c r="K7115" s="28" t="s">
        <v>21</v>
      </c>
      <c r="L7115" s="28" t="s">
        <v>21</v>
      </c>
      <c r="M7115" s="3" t="str">
        <f>IF(+OR(J7115="SI",G7115="SI"),"SI","NO")</f>
        <v>SI</v>
      </c>
      <c r="N7115" s="3" t="str">
        <f>IF(+OR(H7115="SI",K7115="SI"),"SI","NO")</f>
        <v>SI</v>
      </c>
      <c r="O7115" s="3" t="str">
        <f>IF(+OR(I7115="SI",L7115="SI"),"SI","NO")</f>
        <v>SI</v>
      </c>
    </row>
    <row r="7116" spans="1:15" hidden="1" x14ac:dyDescent="0.25">
      <c r="A7116" s="20" t="s">
        <v>4433</v>
      </c>
      <c r="B7116" s="1" t="s">
        <v>4492</v>
      </c>
      <c r="C7116" s="3">
        <v>1</v>
      </c>
      <c r="D7116" s="3" t="e">
        <f>VLOOKUP(Cobertura2021[[#This Row],['#Area]],S:T,2)</f>
        <v>#N/A</v>
      </c>
      <c r="E7116" s="1" t="s">
        <v>4496</v>
      </c>
      <c r="F7116" s="3">
        <v>55</v>
      </c>
      <c r="G7116" s="27" t="s">
        <v>5320</v>
      </c>
      <c r="H7116" s="27" t="s">
        <v>5320</v>
      </c>
      <c r="I7116" s="27" t="s">
        <v>5320</v>
      </c>
      <c r="J7116" s="28" t="s">
        <v>21</v>
      </c>
      <c r="K7116" s="28" t="s">
        <v>21</v>
      </c>
      <c r="L7116" s="28" t="s">
        <v>21</v>
      </c>
      <c r="M7116" s="3" t="str">
        <f>IF(+OR(J7116="SI",G7116="SI"),"SI","NO")</f>
        <v>SI</v>
      </c>
      <c r="N7116" s="3" t="str">
        <f>IF(+OR(H7116="SI",K7116="SI"),"SI","NO")</f>
        <v>SI</v>
      </c>
      <c r="O7116" s="3" t="str">
        <f>IF(+OR(I7116="SI",L7116="SI"),"SI","NO")</f>
        <v>SI</v>
      </c>
    </row>
    <row r="7117" spans="1:15" x14ac:dyDescent="0.25">
      <c r="A7117" s="20" t="s">
        <v>4433</v>
      </c>
      <c r="B7117" s="1" t="s">
        <v>4434</v>
      </c>
      <c r="C7117" s="3">
        <v>6</v>
      </c>
      <c r="D7117" s="3" t="str">
        <f>VLOOKUP(Cobertura2021[[#This Row],['#Area]],S:T,2)</f>
        <v>Rural</v>
      </c>
      <c r="E7117" s="1" t="s">
        <v>4447</v>
      </c>
      <c r="F7117" s="3">
        <v>14</v>
      </c>
      <c r="G7117" s="27" t="s">
        <v>5320</v>
      </c>
      <c r="H7117" s="27" t="s">
        <v>5320</v>
      </c>
      <c r="I7117" s="27" t="s">
        <v>5320</v>
      </c>
      <c r="J7117" s="28" t="s">
        <v>21</v>
      </c>
      <c r="K7117" s="28" t="s">
        <v>21</v>
      </c>
      <c r="L7117" s="28" t="s">
        <v>21</v>
      </c>
      <c r="M7117" s="3" t="str">
        <f>IF(+OR(J7117="SI",G7117="SI"),"SI","NO")</f>
        <v>SI</v>
      </c>
      <c r="N7117" s="3" t="str">
        <f>IF(+OR(H7117="SI",K7117="SI"),"SI","NO")</f>
        <v>SI</v>
      </c>
      <c r="O7117" s="3" t="str">
        <f>IF(+OR(I7117="SI",L7117="SI"),"SI","NO")</f>
        <v>SI</v>
      </c>
    </row>
    <row r="7118" spans="1:15" hidden="1" x14ac:dyDescent="0.25">
      <c r="A7118" s="20" t="s">
        <v>4433</v>
      </c>
      <c r="B7118" s="1" t="s">
        <v>4557</v>
      </c>
      <c r="C7118" s="3">
        <v>3</v>
      </c>
      <c r="D7118" s="3" t="str">
        <f>VLOOKUP(Cobertura2021[[#This Row],['#Area]],S:T,2)</f>
        <v>Suburbana</v>
      </c>
      <c r="E7118" s="1" t="s">
        <v>4568</v>
      </c>
      <c r="F7118" s="3">
        <v>203</v>
      </c>
      <c r="G7118" s="27" t="s">
        <v>5320</v>
      </c>
      <c r="H7118" s="27" t="s">
        <v>5320</v>
      </c>
      <c r="I7118" s="27" t="s">
        <v>5320</v>
      </c>
      <c r="J7118" s="28" t="s">
        <v>21</v>
      </c>
      <c r="K7118" s="28" t="s">
        <v>21</v>
      </c>
      <c r="L7118" s="28" t="s">
        <v>20</v>
      </c>
      <c r="M7118" s="3" t="str">
        <f>IF(+OR(J7118="SI",G7118="SI"),"SI","NO")</f>
        <v>SI</v>
      </c>
      <c r="N7118" s="3" t="str">
        <f>IF(+OR(H7118="SI",K7118="SI"),"SI","NO")</f>
        <v>SI</v>
      </c>
      <c r="O7118" s="3" t="str">
        <f>IF(+OR(I7118="SI",L7118="SI"),"SI","NO")</f>
        <v>SI</v>
      </c>
    </row>
    <row r="7119" spans="1:15" x14ac:dyDescent="0.25">
      <c r="A7119" s="20" t="s">
        <v>4433</v>
      </c>
      <c r="B7119" s="1" t="s">
        <v>4557</v>
      </c>
      <c r="C7119" s="3">
        <v>6</v>
      </c>
      <c r="D7119" s="3" t="str">
        <f>VLOOKUP(Cobertura2021[[#This Row],['#Area]],S:T,2)</f>
        <v>Rural</v>
      </c>
      <c r="E7119" s="1" t="s">
        <v>4567</v>
      </c>
      <c r="F7119" s="3">
        <v>52</v>
      </c>
      <c r="G7119" s="27" t="s">
        <v>5320</v>
      </c>
      <c r="H7119" s="27" t="s">
        <v>5320</v>
      </c>
      <c r="I7119" s="27" t="s">
        <v>5320</v>
      </c>
      <c r="J7119" s="28" t="s">
        <v>21</v>
      </c>
      <c r="K7119" s="28" t="s">
        <v>21</v>
      </c>
      <c r="L7119" s="28" t="s">
        <v>20</v>
      </c>
      <c r="M7119" s="3" t="str">
        <f>IF(+OR(J7119="SI",G7119="SI"),"SI","NO")</f>
        <v>SI</v>
      </c>
      <c r="N7119" s="3" t="str">
        <f>IF(+OR(H7119="SI",K7119="SI"),"SI","NO")</f>
        <v>SI</v>
      </c>
      <c r="O7119" s="3" t="str">
        <f>IF(+OR(I7119="SI",L7119="SI"),"SI","NO")</f>
        <v>SI</v>
      </c>
    </row>
    <row r="7120" spans="1:15" hidden="1" x14ac:dyDescent="0.25">
      <c r="A7120" s="20" t="s">
        <v>4433</v>
      </c>
      <c r="B7120" s="1" t="s">
        <v>4434</v>
      </c>
      <c r="C7120" s="3">
        <v>1</v>
      </c>
      <c r="D7120" s="3" t="e">
        <f>VLOOKUP(Cobertura2021[[#This Row],['#Area]],S:T,2)</f>
        <v>#N/A</v>
      </c>
      <c r="E7120" s="1" t="s">
        <v>47</v>
      </c>
      <c r="F7120" s="3">
        <v>373</v>
      </c>
      <c r="G7120" s="27" t="s">
        <v>5320</v>
      </c>
      <c r="H7120" s="27" t="s">
        <v>5320</v>
      </c>
      <c r="I7120" s="27" t="s">
        <v>5320</v>
      </c>
      <c r="J7120" s="28" t="s">
        <v>21</v>
      </c>
      <c r="K7120" s="28" t="s">
        <v>21</v>
      </c>
      <c r="L7120" s="28" t="s">
        <v>21</v>
      </c>
      <c r="M7120" s="3" t="str">
        <f>IF(+OR(J7120="SI",G7120="SI"),"SI","NO")</f>
        <v>SI</v>
      </c>
      <c r="N7120" s="3" t="str">
        <f>IF(+OR(H7120="SI",K7120="SI"),"SI","NO")</f>
        <v>SI</v>
      </c>
      <c r="O7120" s="3" t="str">
        <f>IF(+OR(I7120="SI",L7120="SI"),"SI","NO")</f>
        <v>SI</v>
      </c>
    </row>
    <row r="7121" spans="1:15" hidden="1" x14ac:dyDescent="0.25">
      <c r="A7121" s="20" t="s">
        <v>4433</v>
      </c>
      <c r="B7121" s="1" t="s">
        <v>4544</v>
      </c>
      <c r="C7121" s="3">
        <v>1</v>
      </c>
      <c r="D7121" s="3" t="e">
        <f>VLOOKUP(Cobertura2021[[#This Row],['#Area]],S:T,2)</f>
        <v>#N/A</v>
      </c>
      <c r="E7121" s="1" t="s">
        <v>47</v>
      </c>
      <c r="F7121" s="3">
        <v>384</v>
      </c>
      <c r="G7121" s="27" t="s">
        <v>5320</v>
      </c>
      <c r="H7121" s="27" t="s">
        <v>5320</v>
      </c>
      <c r="I7121" s="27" t="s">
        <v>5320</v>
      </c>
      <c r="J7121" s="28" t="s">
        <v>21</v>
      </c>
      <c r="K7121" s="28" t="s">
        <v>21</v>
      </c>
      <c r="L7121" s="28" t="s">
        <v>21</v>
      </c>
      <c r="M7121" s="3" t="str">
        <f>IF(+OR(J7121="SI",G7121="SI"),"SI","NO")</f>
        <v>SI</v>
      </c>
      <c r="N7121" s="3" t="str">
        <f>IF(+OR(H7121="SI",K7121="SI"),"SI","NO")</f>
        <v>SI</v>
      </c>
      <c r="O7121" s="3" t="str">
        <f>IF(+OR(I7121="SI",L7121="SI"),"SI","NO")</f>
        <v>SI</v>
      </c>
    </row>
    <row r="7122" spans="1:15" hidden="1" x14ac:dyDescent="0.25">
      <c r="A7122" s="20" t="s">
        <v>4433</v>
      </c>
      <c r="B7122" s="1" t="s">
        <v>4662</v>
      </c>
      <c r="C7122" s="3">
        <v>1</v>
      </c>
      <c r="D7122" s="3" t="e">
        <f>VLOOKUP(Cobertura2021[[#This Row],['#Area]],S:T,2)</f>
        <v>#N/A</v>
      </c>
      <c r="E7122" s="1" t="s">
        <v>243</v>
      </c>
      <c r="F7122" s="3">
        <v>122</v>
      </c>
      <c r="G7122" s="27" t="s">
        <v>5320</v>
      </c>
      <c r="H7122" s="27" t="s">
        <v>5320</v>
      </c>
      <c r="I7122" s="27" t="s">
        <v>5320</v>
      </c>
      <c r="J7122" s="28" t="s">
        <v>21</v>
      </c>
      <c r="K7122" s="28" t="s">
        <v>21</v>
      </c>
      <c r="L7122" s="28" t="s">
        <v>20</v>
      </c>
      <c r="M7122" s="3" t="str">
        <f>IF(+OR(J7122="SI",G7122="SI"),"SI","NO")</f>
        <v>SI</v>
      </c>
      <c r="N7122" s="3" t="str">
        <f>IF(+OR(H7122="SI",K7122="SI"),"SI","NO")</f>
        <v>SI</v>
      </c>
      <c r="O7122" s="3" t="str">
        <f>IF(+OR(I7122="SI",L7122="SI"),"SI","NO")</f>
        <v>SI</v>
      </c>
    </row>
    <row r="7123" spans="1:15" hidden="1" x14ac:dyDescent="0.25">
      <c r="A7123" s="20" t="s">
        <v>4433</v>
      </c>
      <c r="B7123" s="1" t="s">
        <v>4653</v>
      </c>
      <c r="C7123" s="3">
        <v>1</v>
      </c>
      <c r="D7123" s="3" t="e">
        <f>VLOOKUP(Cobertura2021[[#This Row],['#Area]],S:T,2)</f>
        <v>#N/A</v>
      </c>
      <c r="E7123" s="1" t="s">
        <v>243</v>
      </c>
      <c r="F7123" s="3">
        <v>103</v>
      </c>
      <c r="G7123" s="27" t="s">
        <v>5320</v>
      </c>
      <c r="H7123" s="27" t="s">
        <v>5320</v>
      </c>
      <c r="I7123" s="27" t="s">
        <v>5320</v>
      </c>
      <c r="J7123" s="28" t="s">
        <v>21</v>
      </c>
      <c r="K7123" s="28" t="s">
        <v>21</v>
      </c>
      <c r="L7123" s="28" t="s">
        <v>20</v>
      </c>
      <c r="M7123" s="3" t="str">
        <f>IF(+OR(J7123="SI",G7123="SI"),"SI","NO")</f>
        <v>SI</v>
      </c>
      <c r="N7123" s="3" t="str">
        <f>IF(+OR(H7123="SI",K7123="SI"),"SI","NO")</f>
        <v>SI</v>
      </c>
      <c r="O7123" s="3" t="str">
        <f>IF(+OR(I7123="SI",L7123="SI"),"SI","NO")</f>
        <v>SI</v>
      </c>
    </row>
    <row r="7124" spans="1:15" hidden="1" x14ac:dyDescent="0.25">
      <c r="A7124" s="20" t="s">
        <v>4433</v>
      </c>
      <c r="B7124" s="1" t="s">
        <v>4434</v>
      </c>
      <c r="C7124" s="3">
        <v>3</v>
      </c>
      <c r="D7124" s="3" t="str">
        <f>VLOOKUP(Cobertura2021[[#This Row],['#Area]],S:T,2)</f>
        <v>Suburbana</v>
      </c>
      <c r="E7124" s="1" t="s">
        <v>4439</v>
      </c>
      <c r="F7124" s="3">
        <v>1026</v>
      </c>
      <c r="G7124" s="27" t="s">
        <v>5320</v>
      </c>
      <c r="H7124" s="27" t="s">
        <v>5320</v>
      </c>
      <c r="I7124" s="27" t="s">
        <v>5320</v>
      </c>
      <c r="J7124" s="28" t="s">
        <v>21</v>
      </c>
      <c r="K7124" s="28" t="s">
        <v>21</v>
      </c>
      <c r="L7124" s="28" t="s">
        <v>21</v>
      </c>
      <c r="M7124" s="3" t="str">
        <f>IF(+OR(J7124="SI",G7124="SI"),"SI","NO")</f>
        <v>SI</v>
      </c>
      <c r="N7124" s="3" t="str">
        <f>IF(+OR(H7124="SI",K7124="SI"),"SI","NO")</f>
        <v>SI</v>
      </c>
      <c r="O7124" s="3" t="str">
        <f>IF(+OR(I7124="SI",L7124="SI"),"SI","NO")</f>
        <v>SI</v>
      </c>
    </row>
    <row r="7125" spans="1:15" hidden="1" x14ac:dyDescent="0.25">
      <c r="A7125" s="20" t="s">
        <v>4433</v>
      </c>
      <c r="B7125" s="1" t="s">
        <v>4492</v>
      </c>
      <c r="C7125" s="3">
        <v>1</v>
      </c>
      <c r="D7125" s="3" t="e">
        <f>VLOOKUP(Cobertura2021[[#This Row],['#Area]],S:T,2)</f>
        <v>#N/A</v>
      </c>
      <c r="E7125" s="1" t="s">
        <v>4501</v>
      </c>
      <c r="F7125" s="3">
        <v>565</v>
      </c>
      <c r="G7125" s="27" t="s">
        <v>5320</v>
      </c>
      <c r="H7125" s="27" t="s">
        <v>5320</v>
      </c>
      <c r="I7125" s="27" t="s">
        <v>5320</v>
      </c>
      <c r="J7125" s="28" t="s">
        <v>21</v>
      </c>
      <c r="K7125" s="28" t="s">
        <v>21</v>
      </c>
      <c r="L7125" s="28" t="s">
        <v>21</v>
      </c>
      <c r="M7125" s="3" t="str">
        <f>IF(+OR(J7125="SI",G7125="SI"),"SI","NO")</f>
        <v>SI</v>
      </c>
      <c r="N7125" s="3" t="str">
        <f>IF(+OR(H7125="SI",K7125="SI"),"SI","NO")</f>
        <v>SI</v>
      </c>
      <c r="O7125" s="3" t="str">
        <f>IF(+OR(I7125="SI",L7125="SI"),"SI","NO")</f>
        <v>SI</v>
      </c>
    </row>
    <row r="7126" spans="1:15" hidden="1" x14ac:dyDescent="0.25">
      <c r="A7126" s="20" t="s">
        <v>4433</v>
      </c>
      <c r="B7126" s="1" t="s">
        <v>4492</v>
      </c>
      <c r="C7126" s="3">
        <v>3</v>
      </c>
      <c r="D7126" s="3" t="str">
        <f>VLOOKUP(Cobertura2021[[#This Row],['#Area]],S:T,2)</f>
        <v>Suburbana</v>
      </c>
      <c r="E7126" s="1" t="s">
        <v>4506</v>
      </c>
      <c r="F7126" s="3">
        <v>130</v>
      </c>
      <c r="G7126" s="27" t="s">
        <v>5320</v>
      </c>
      <c r="H7126" s="27" t="s">
        <v>5320</v>
      </c>
      <c r="I7126" s="27" t="s">
        <v>5320</v>
      </c>
      <c r="J7126" s="28" t="s">
        <v>21</v>
      </c>
      <c r="K7126" s="28" t="s">
        <v>21</v>
      </c>
      <c r="L7126" s="28" t="s">
        <v>21</v>
      </c>
      <c r="M7126" s="3" t="str">
        <f>IF(+OR(J7126="SI",G7126="SI"),"SI","NO")</f>
        <v>SI</v>
      </c>
      <c r="N7126" s="3" t="str">
        <f>IF(+OR(H7126="SI",K7126="SI"),"SI","NO")</f>
        <v>SI</v>
      </c>
      <c r="O7126" s="3" t="str">
        <f>IF(+OR(I7126="SI",L7126="SI"),"SI","NO")</f>
        <v>SI</v>
      </c>
    </row>
    <row r="7127" spans="1:15" hidden="1" x14ac:dyDescent="0.25">
      <c r="A7127" s="20" t="s">
        <v>4433</v>
      </c>
      <c r="B7127" s="1" t="s">
        <v>4492</v>
      </c>
      <c r="C7127" s="3">
        <v>1</v>
      </c>
      <c r="D7127" s="3" t="e">
        <f>VLOOKUP(Cobertura2021[[#This Row],['#Area]],S:T,2)</f>
        <v>#N/A</v>
      </c>
      <c r="E7127" s="1" t="s">
        <v>85</v>
      </c>
      <c r="F7127" s="3">
        <v>252</v>
      </c>
      <c r="G7127" s="27" t="s">
        <v>5320</v>
      </c>
      <c r="H7127" s="27" t="s">
        <v>5320</v>
      </c>
      <c r="I7127" s="27" t="s">
        <v>5320</v>
      </c>
      <c r="J7127" s="28" t="s">
        <v>21</v>
      </c>
      <c r="K7127" s="28" t="s">
        <v>21</v>
      </c>
      <c r="L7127" s="28" t="s">
        <v>21</v>
      </c>
      <c r="M7127" s="3" t="str">
        <f>IF(+OR(J7127="SI",G7127="SI"),"SI","NO")</f>
        <v>SI</v>
      </c>
      <c r="N7127" s="3" t="str">
        <f>IF(+OR(H7127="SI",K7127="SI"),"SI","NO")</f>
        <v>SI</v>
      </c>
      <c r="O7127" s="3" t="str">
        <f>IF(+OR(I7127="SI",L7127="SI"),"SI","NO")</f>
        <v>SI</v>
      </c>
    </row>
    <row r="7128" spans="1:15" x14ac:dyDescent="0.25">
      <c r="A7128" s="20" t="s">
        <v>4433</v>
      </c>
      <c r="B7128" s="1" t="s">
        <v>4557</v>
      </c>
      <c r="C7128" s="3">
        <v>6</v>
      </c>
      <c r="D7128" s="3" t="str">
        <f>VLOOKUP(Cobertura2021[[#This Row],['#Area]],S:T,2)</f>
        <v>Rural</v>
      </c>
      <c r="E7128" s="1" t="s">
        <v>4573</v>
      </c>
      <c r="F7128" s="3">
        <v>47</v>
      </c>
      <c r="G7128" s="27" t="s">
        <v>5320</v>
      </c>
      <c r="H7128" s="27" t="s">
        <v>5320</v>
      </c>
      <c r="I7128" s="27" t="s">
        <v>5320</v>
      </c>
      <c r="J7128" s="28" t="s">
        <v>21</v>
      </c>
      <c r="K7128" s="28" t="s">
        <v>20</v>
      </c>
      <c r="L7128" s="28" t="s">
        <v>20</v>
      </c>
      <c r="M7128" s="3" t="str">
        <f>IF(+OR(J7128="SI",G7128="SI"),"SI","NO")</f>
        <v>SI</v>
      </c>
      <c r="N7128" s="3" t="str">
        <f>IF(+OR(H7128="SI",K7128="SI"),"SI","NO")</f>
        <v>SI</v>
      </c>
      <c r="O7128" s="3" t="str">
        <f>IF(+OR(I7128="SI",L7128="SI"),"SI","NO")</f>
        <v>SI</v>
      </c>
    </row>
    <row r="7129" spans="1:15" hidden="1" x14ac:dyDescent="0.25">
      <c r="A7129" s="20" t="s">
        <v>4433</v>
      </c>
      <c r="B7129" s="1" t="s">
        <v>4456</v>
      </c>
      <c r="C7129" s="3">
        <v>3</v>
      </c>
      <c r="D7129" s="3" t="str">
        <f>VLOOKUP(Cobertura2021[[#This Row],['#Area]],S:T,2)</f>
        <v>Suburbana</v>
      </c>
      <c r="E7129" s="1" t="s">
        <v>4459</v>
      </c>
      <c r="F7129" s="3">
        <v>134</v>
      </c>
      <c r="G7129" s="27" t="s">
        <v>3</v>
      </c>
      <c r="H7129" s="27" t="s">
        <v>3</v>
      </c>
      <c r="I7129" s="27" t="s">
        <v>3</v>
      </c>
      <c r="J7129" s="28" t="s">
        <v>21</v>
      </c>
      <c r="K7129" s="28" t="s">
        <v>21</v>
      </c>
      <c r="L7129" s="28" t="s">
        <v>21</v>
      </c>
      <c r="M7129" s="3" t="str">
        <f>IF(+OR(J7129="SI",G7129="SI"),"SI","NO")</f>
        <v>SI</v>
      </c>
      <c r="N7129" s="3" t="str">
        <f>IF(+OR(H7129="SI",K7129="SI"),"SI","NO")</f>
        <v>SI</v>
      </c>
      <c r="O7129" s="3" t="str">
        <f>IF(+OR(I7129="SI",L7129="SI"),"SI","NO")</f>
        <v>SI</v>
      </c>
    </row>
    <row r="7130" spans="1:15" x14ac:dyDescent="0.25">
      <c r="A7130" s="20" t="s">
        <v>4433</v>
      </c>
      <c r="B7130" s="1" t="s">
        <v>4434</v>
      </c>
      <c r="C7130" s="3">
        <v>6</v>
      </c>
      <c r="D7130" s="3" t="str">
        <f>VLOOKUP(Cobertura2021[[#This Row],['#Area]],S:T,2)</f>
        <v>Rural</v>
      </c>
      <c r="E7130" s="1" t="s">
        <v>4446</v>
      </c>
      <c r="F7130" s="3">
        <v>130</v>
      </c>
      <c r="G7130" s="27" t="s">
        <v>5320</v>
      </c>
      <c r="H7130" s="27" t="s">
        <v>5320</v>
      </c>
      <c r="I7130" s="27" t="s">
        <v>5320</v>
      </c>
      <c r="J7130" s="28" t="s">
        <v>21</v>
      </c>
      <c r="K7130" s="28" t="s">
        <v>21</v>
      </c>
      <c r="L7130" s="28" t="s">
        <v>21</v>
      </c>
      <c r="M7130" s="3" t="str">
        <f>IF(+OR(J7130="SI",G7130="SI"),"SI","NO")</f>
        <v>SI</v>
      </c>
      <c r="N7130" s="3" t="str">
        <f>IF(+OR(H7130="SI",K7130="SI"),"SI","NO")</f>
        <v>SI</v>
      </c>
      <c r="O7130" s="3" t="str">
        <f>IF(+OR(I7130="SI",L7130="SI"),"SI","NO")</f>
        <v>SI</v>
      </c>
    </row>
    <row r="7131" spans="1:15" x14ac:dyDescent="0.25">
      <c r="A7131" s="20" t="s">
        <v>4433</v>
      </c>
      <c r="B7131" s="1" t="s">
        <v>4434</v>
      </c>
      <c r="C7131" s="3">
        <v>6</v>
      </c>
      <c r="D7131" s="3" t="str">
        <f>VLOOKUP(Cobertura2021[[#This Row],['#Area]],S:T,2)</f>
        <v>Rural</v>
      </c>
      <c r="E7131" s="1" t="s">
        <v>4441</v>
      </c>
      <c r="F7131" s="3">
        <v>23</v>
      </c>
      <c r="G7131" s="27" t="s">
        <v>5320</v>
      </c>
      <c r="H7131" s="27" t="s">
        <v>5320</v>
      </c>
      <c r="I7131" s="27" t="s">
        <v>5320</v>
      </c>
      <c r="J7131" s="28" t="s">
        <v>21</v>
      </c>
      <c r="K7131" s="28" t="s">
        <v>21</v>
      </c>
      <c r="L7131" s="28" t="s">
        <v>21</v>
      </c>
      <c r="M7131" s="3" t="str">
        <f>IF(+OR(J7131="SI",G7131="SI"),"SI","NO")</f>
        <v>SI</v>
      </c>
      <c r="N7131" s="3" t="str">
        <f>IF(+OR(H7131="SI",K7131="SI"),"SI","NO")</f>
        <v>SI</v>
      </c>
      <c r="O7131" s="3" t="str">
        <f>IF(+OR(I7131="SI",L7131="SI"),"SI","NO")</f>
        <v>SI</v>
      </c>
    </row>
    <row r="7132" spans="1:15" x14ac:dyDescent="0.25">
      <c r="A7132" s="20" t="s">
        <v>4433</v>
      </c>
      <c r="B7132" s="1" t="s">
        <v>4434</v>
      </c>
      <c r="C7132" s="3">
        <v>6</v>
      </c>
      <c r="D7132" s="3" t="str">
        <f>VLOOKUP(Cobertura2021[[#This Row],['#Area]],S:T,2)</f>
        <v>Rural</v>
      </c>
      <c r="E7132" s="1" t="s">
        <v>4437</v>
      </c>
      <c r="F7132" s="3">
        <v>81</v>
      </c>
      <c r="G7132" s="27" t="s">
        <v>5320</v>
      </c>
      <c r="H7132" s="27" t="s">
        <v>5320</v>
      </c>
      <c r="I7132" s="27" t="s">
        <v>5320</v>
      </c>
      <c r="J7132" s="28" t="s">
        <v>21</v>
      </c>
      <c r="K7132" s="28" t="s">
        <v>21</v>
      </c>
      <c r="L7132" s="28" t="s">
        <v>21</v>
      </c>
      <c r="M7132" s="3" t="str">
        <f>IF(+OR(J7132="SI",G7132="SI"),"SI","NO")</f>
        <v>SI</v>
      </c>
      <c r="N7132" s="3" t="str">
        <f>IF(+OR(H7132="SI",K7132="SI"),"SI","NO")</f>
        <v>SI</v>
      </c>
      <c r="O7132" s="3" t="str">
        <f>IF(+OR(I7132="SI",L7132="SI"),"SI","NO")</f>
        <v>SI</v>
      </c>
    </row>
    <row r="7133" spans="1:15" x14ac:dyDescent="0.25">
      <c r="A7133" s="20" t="s">
        <v>4433</v>
      </c>
      <c r="B7133" s="1" t="s">
        <v>4492</v>
      </c>
      <c r="C7133" s="3">
        <v>6</v>
      </c>
      <c r="D7133" s="3" t="str">
        <f>VLOOKUP(Cobertura2021[[#This Row],['#Area]],S:T,2)</f>
        <v>Rural</v>
      </c>
      <c r="E7133" s="1" t="s">
        <v>4542</v>
      </c>
      <c r="F7133" s="3">
        <v>76</v>
      </c>
      <c r="G7133" s="27" t="s">
        <v>5320</v>
      </c>
      <c r="H7133" s="27" t="s">
        <v>5320</v>
      </c>
      <c r="I7133" s="27" t="s">
        <v>5320</v>
      </c>
      <c r="J7133" s="28" t="s">
        <v>21</v>
      </c>
      <c r="K7133" s="28" t="s">
        <v>21</v>
      </c>
      <c r="L7133" s="28" t="s">
        <v>20</v>
      </c>
      <c r="M7133" s="3" t="str">
        <f>IF(+OR(J7133="SI",G7133="SI"),"SI","NO")</f>
        <v>SI</v>
      </c>
      <c r="N7133" s="3" t="str">
        <f>IF(+OR(H7133="SI",K7133="SI"),"SI","NO")</f>
        <v>SI</v>
      </c>
      <c r="O7133" s="3" t="str">
        <f>IF(+OR(I7133="SI",L7133="SI"),"SI","NO")</f>
        <v>SI</v>
      </c>
    </row>
    <row r="7134" spans="1:15" x14ac:dyDescent="0.25">
      <c r="A7134" s="20" t="s">
        <v>4433</v>
      </c>
      <c r="B7134" s="1" t="s">
        <v>4492</v>
      </c>
      <c r="C7134" s="3">
        <v>6</v>
      </c>
      <c r="D7134" s="3" t="str">
        <f>VLOOKUP(Cobertura2021[[#This Row],['#Area]],S:T,2)</f>
        <v>Rural</v>
      </c>
      <c r="E7134" s="1" t="s">
        <v>4514</v>
      </c>
      <c r="F7134" s="3">
        <v>76</v>
      </c>
      <c r="G7134" s="27" t="s">
        <v>5320</v>
      </c>
      <c r="H7134" s="27" t="s">
        <v>5320</v>
      </c>
      <c r="I7134" s="27" t="s">
        <v>5320</v>
      </c>
      <c r="J7134" s="28" t="s">
        <v>21</v>
      </c>
      <c r="K7134" s="28" t="s">
        <v>21</v>
      </c>
      <c r="L7134" s="28" t="s">
        <v>20</v>
      </c>
      <c r="M7134" s="3" t="str">
        <f>IF(+OR(J7134="SI",G7134="SI"),"SI","NO")</f>
        <v>SI</v>
      </c>
      <c r="N7134" s="3" t="str">
        <f>IF(+OR(H7134="SI",K7134="SI"),"SI","NO")</f>
        <v>SI</v>
      </c>
      <c r="O7134" s="3" t="str">
        <f>IF(+OR(I7134="SI",L7134="SI"),"SI","NO")</f>
        <v>SI</v>
      </c>
    </row>
    <row r="7135" spans="1:15" x14ac:dyDescent="0.25">
      <c r="A7135" s="20" t="s">
        <v>4433</v>
      </c>
      <c r="B7135" s="1" t="s">
        <v>4492</v>
      </c>
      <c r="C7135" s="3">
        <v>6</v>
      </c>
      <c r="D7135" s="3" t="str">
        <f>VLOOKUP(Cobertura2021[[#This Row],['#Area]],S:T,2)</f>
        <v>Rural</v>
      </c>
      <c r="E7135" s="1" t="s">
        <v>4518</v>
      </c>
      <c r="F7135" s="3">
        <v>14</v>
      </c>
      <c r="G7135" s="27" t="s">
        <v>5320</v>
      </c>
      <c r="H7135" s="27" t="s">
        <v>5320</v>
      </c>
      <c r="I7135" s="27" t="s">
        <v>5320</v>
      </c>
      <c r="J7135" s="28" t="s">
        <v>21</v>
      </c>
      <c r="K7135" s="28" t="s">
        <v>21</v>
      </c>
      <c r="L7135" s="28" t="s">
        <v>20</v>
      </c>
      <c r="M7135" s="3" t="str">
        <f>IF(+OR(J7135="SI",G7135="SI"),"SI","NO")</f>
        <v>SI</v>
      </c>
      <c r="N7135" s="3" t="str">
        <f>IF(+OR(H7135="SI",K7135="SI"),"SI","NO")</f>
        <v>SI</v>
      </c>
      <c r="O7135" s="3" t="str">
        <f>IF(+OR(I7135="SI",L7135="SI"),"SI","NO")</f>
        <v>SI</v>
      </c>
    </row>
    <row r="7136" spans="1:15" x14ac:dyDescent="0.25">
      <c r="A7136" s="20" t="s">
        <v>4433</v>
      </c>
      <c r="B7136" s="1" t="s">
        <v>4492</v>
      </c>
      <c r="C7136" s="3">
        <v>6</v>
      </c>
      <c r="D7136" s="3" t="str">
        <f>VLOOKUP(Cobertura2021[[#This Row],['#Area]],S:T,2)</f>
        <v>Rural</v>
      </c>
      <c r="E7136" s="1" t="s">
        <v>4515</v>
      </c>
      <c r="F7136" s="3">
        <v>42</v>
      </c>
      <c r="G7136" s="27" t="s">
        <v>5320</v>
      </c>
      <c r="H7136" s="27" t="s">
        <v>5320</v>
      </c>
      <c r="I7136" s="27" t="s">
        <v>5320</v>
      </c>
      <c r="J7136" s="28" t="s">
        <v>21</v>
      </c>
      <c r="K7136" s="28" t="s">
        <v>21</v>
      </c>
      <c r="L7136" s="28" t="s">
        <v>20</v>
      </c>
      <c r="M7136" s="3" t="str">
        <f>IF(+OR(J7136="SI",G7136="SI"),"SI","NO")</f>
        <v>SI</v>
      </c>
      <c r="N7136" s="3" t="str">
        <f>IF(+OR(H7136="SI",K7136="SI"),"SI","NO")</f>
        <v>SI</v>
      </c>
      <c r="O7136" s="3" t="str">
        <f>IF(+OR(I7136="SI",L7136="SI"),"SI","NO")</f>
        <v>SI</v>
      </c>
    </row>
    <row r="7137" spans="1:15" x14ac:dyDescent="0.25">
      <c r="A7137" s="20" t="s">
        <v>4433</v>
      </c>
      <c r="B7137" s="1" t="s">
        <v>4492</v>
      </c>
      <c r="C7137" s="3">
        <v>6</v>
      </c>
      <c r="D7137" s="3" t="str">
        <f>VLOOKUP(Cobertura2021[[#This Row],['#Area]],S:T,2)</f>
        <v>Rural</v>
      </c>
      <c r="E7137" s="1" t="s">
        <v>4520</v>
      </c>
      <c r="F7137" s="3">
        <v>11</v>
      </c>
      <c r="G7137" s="27" t="s">
        <v>5320</v>
      </c>
      <c r="H7137" s="27" t="s">
        <v>5320</v>
      </c>
      <c r="I7137" s="27" t="s">
        <v>5320</v>
      </c>
      <c r="J7137" s="28" t="s">
        <v>21</v>
      </c>
      <c r="K7137" s="28" t="s">
        <v>21</v>
      </c>
      <c r="L7137" s="28" t="s">
        <v>20</v>
      </c>
      <c r="M7137" s="3" t="str">
        <f>IF(+OR(J7137="SI",G7137="SI"),"SI","NO")</f>
        <v>SI</v>
      </c>
      <c r="N7137" s="3" t="str">
        <f>IF(+OR(H7137="SI",K7137="SI"),"SI","NO")</f>
        <v>SI</v>
      </c>
      <c r="O7137" s="3" t="str">
        <f>IF(+OR(I7137="SI",L7137="SI"),"SI","NO")</f>
        <v>SI</v>
      </c>
    </row>
    <row r="7138" spans="1:15" x14ac:dyDescent="0.25">
      <c r="A7138" s="20" t="s">
        <v>4433</v>
      </c>
      <c r="B7138" s="1" t="s">
        <v>4492</v>
      </c>
      <c r="C7138" s="3">
        <v>6</v>
      </c>
      <c r="D7138" s="3" t="str">
        <f>VLOOKUP(Cobertura2021[[#This Row],['#Area]],S:T,2)</f>
        <v>Rural</v>
      </c>
      <c r="E7138" s="1" t="s">
        <v>4516</v>
      </c>
      <c r="F7138" s="3">
        <v>16</v>
      </c>
      <c r="G7138" s="27" t="s">
        <v>5320</v>
      </c>
      <c r="H7138" s="27" t="s">
        <v>5320</v>
      </c>
      <c r="I7138" s="27" t="s">
        <v>5320</v>
      </c>
      <c r="J7138" s="28" t="s">
        <v>21</v>
      </c>
      <c r="K7138" s="28" t="s">
        <v>21</v>
      </c>
      <c r="L7138" s="28" t="s">
        <v>20</v>
      </c>
      <c r="M7138" s="3" t="str">
        <f>IF(+OR(J7138="SI",G7138="SI"),"SI","NO")</f>
        <v>SI</v>
      </c>
      <c r="N7138" s="3" t="str">
        <f>IF(+OR(H7138="SI",K7138="SI"),"SI","NO")</f>
        <v>SI</v>
      </c>
      <c r="O7138" s="3" t="str">
        <f>IF(+OR(I7138="SI",L7138="SI"),"SI","NO")</f>
        <v>SI</v>
      </c>
    </row>
    <row r="7139" spans="1:15" x14ac:dyDescent="0.25">
      <c r="A7139" s="20" t="s">
        <v>4433</v>
      </c>
      <c r="B7139" s="1" t="s">
        <v>4492</v>
      </c>
      <c r="C7139" s="3">
        <v>6</v>
      </c>
      <c r="D7139" s="3" t="str">
        <f>VLOOKUP(Cobertura2021[[#This Row],['#Area]],S:T,2)</f>
        <v>Rural</v>
      </c>
      <c r="E7139" s="1" t="s">
        <v>4517</v>
      </c>
      <c r="F7139" s="3">
        <v>87</v>
      </c>
      <c r="G7139" s="27" t="s">
        <v>5320</v>
      </c>
      <c r="H7139" s="27" t="s">
        <v>5320</v>
      </c>
      <c r="I7139" s="27" t="s">
        <v>5320</v>
      </c>
      <c r="J7139" s="28" t="s">
        <v>21</v>
      </c>
      <c r="K7139" s="28" t="s">
        <v>21</v>
      </c>
      <c r="L7139" s="28" t="s">
        <v>20</v>
      </c>
      <c r="M7139" s="3" t="str">
        <f>IF(+OR(J7139="SI",G7139="SI"),"SI","NO")</f>
        <v>SI</v>
      </c>
      <c r="N7139" s="3" t="str">
        <f>IF(+OR(H7139="SI",K7139="SI"),"SI","NO")</f>
        <v>SI</v>
      </c>
      <c r="O7139" s="3" t="str">
        <f>IF(+OR(I7139="SI",L7139="SI"),"SI","NO")</f>
        <v>SI</v>
      </c>
    </row>
    <row r="7140" spans="1:15" x14ac:dyDescent="0.25">
      <c r="A7140" s="20" t="s">
        <v>4433</v>
      </c>
      <c r="B7140" s="1" t="s">
        <v>4492</v>
      </c>
      <c r="C7140" s="3">
        <v>6</v>
      </c>
      <c r="D7140" s="3" t="str">
        <f>VLOOKUP(Cobertura2021[[#This Row],['#Area]],S:T,2)</f>
        <v>Rural</v>
      </c>
      <c r="E7140" s="1" t="s">
        <v>4519</v>
      </c>
      <c r="F7140" s="3">
        <v>27</v>
      </c>
      <c r="G7140" s="27" t="s">
        <v>5320</v>
      </c>
      <c r="H7140" s="27" t="s">
        <v>5320</v>
      </c>
      <c r="I7140" s="27" t="s">
        <v>5320</v>
      </c>
      <c r="J7140" s="28" t="s">
        <v>21</v>
      </c>
      <c r="K7140" s="28" t="s">
        <v>21</v>
      </c>
      <c r="L7140" s="28" t="s">
        <v>20</v>
      </c>
      <c r="M7140" s="3" t="str">
        <f>IF(+OR(J7140="SI",G7140="SI"),"SI","NO")</f>
        <v>SI</v>
      </c>
      <c r="N7140" s="3" t="str">
        <f>IF(+OR(H7140="SI",K7140="SI"),"SI","NO")</f>
        <v>SI</v>
      </c>
      <c r="O7140" s="3" t="str">
        <f>IF(+OR(I7140="SI",L7140="SI"),"SI","NO")</f>
        <v>SI</v>
      </c>
    </row>
    <row r="7141" spans="1:15" x14ac:dyDescent="0.25">
      <c r="A7141" s="20" t="s">
        <v>4433</v>
      </c>
      <c r="B7141" s="1" t="s">
        <v>4557</v>
      </c>
      <c r="C7141" s="3">
        <v>6</v>
      </c>
      <c r="D7141" s="3" t="str">
        <f>VLOOKUP(Cobertura2021[[#This Row],['#Area]],S:T,2)</f>
        <v>Rural</v>
      </c>
      <c r="E7141" s="1" t="s">
        <v>4616</v>
      </c>
      <c r="F7141" s="3">
        <v>149</v>
      </c>
      <c r="G7141" s="27" t="s">
        <v>5320</v>
      </c>
      <c r="H7141" s="27" t="s">
        <v>5320</v>
      </c>
      <c r="I7141" s="27" t="s">
        <v>5320</v>
      </c>
      <c r="J7141" s="28" t="s">
        <v>21</v>
      </c>
      <c r="K7141" s="28" t="s">
        <v>20</v>
      </c>
      <c r="L7141" s="28" t="s">
        <v>20</v>
      </c>
      <c r="M7141" s="3" t="str">
        <f>IF(+OR(J7141="SI",G7141="SI"),"SI","NO")</f>
        <v>SI</v>
      </c>
      <c r="N7141" s="3" t="str">
        <f>IF(+OR(H7141="SI",K7141="SI"),"SI","NO")</f>
        <v>SI</v>
      </c>
      <c r="O7141" s="3" t="str">
        <f>IF(+OR(I7141="SI",L7141="SI"),"SI","NO")</f>
        <v>SI</v>
      </c>
    </row>
    <row r="7142" spans="1:15" x14ac:dyDescent="0.25">
      <c r="A7142" s="20" t="s">
        <v>4433</v>
      </c>
      <c r="B7142" s="1" t="s">
        <v>4557</v>
      </c>
      <c r="C7142" s="3">
        <v>6</v>
      </c>
      <c r="D7142" s="3" t="str">
        <f>VLOOKUP(Cobertura2021[[#This Row],['#Area]],S:T,2)</f>
        <v>Rural</v>
      </c>
      <c r="E7142" s="1" t="s">
        <v>4617</v>
      </c>
      <c r="F7142" s="3">
        <v>73</v>
      </c>
      <c r="G7142" s="27" t="s">
        <v>5320</v>
      </c>
      <c r="H7142" s="27" t="s">
        <v>5320</v>
      </c>
      <c r="I7142" s="27" t="s">
        <v>5320</v>
      </c>
      <c r="J7142" s="28" t="s">
        <v>21</v>
      </c>
      <c r="K7142" s="28" t="s">
        <v>21</v>
      </c>
      <c r="L7142" s="28" t="s">
        <v>20</v>
      </c>
      <c r="M7142" s="3" t="str">
        <f>IF(+OR(J7142="SI",G7142="SI"),"SI","NO")</f>
        <v>SI</v>
      </c>
      <c r="N7142" s="3" t="str">
        <f>IF(+OR(H7142="SI",K7142="SI"),"SI","NO")</f>
        <v>SI</v>
      </c>
      <c r="O7142" s="3" t="str">
        <f>IF(+OR(I7142="SI",L7142="SI"),"SI","NO")</f>
        <v>SI</v>
      </c>
    </row>
    <row r="7143" spans="1:15" x14ac:dyDescent="0.25">
      <c r="A7143" s="20" t="s">
        <v>4433</v>
      </c>
      <c r="B7143" s="1" t="s">
        <v>4492</v>
      </c>
      <c r="C7143" s="3">
        <v>6</v>
      </c>
      <c r="D7143" s="3" t="str">
        <f>VLOOKUP(Cobertura2021[[#This Row],['#Area]],S:T,2)</f>
        <v>Rural</v>
      </c>
      <c r="E7143" s="1" t="s">
        <v>4524</v>
      </c>
      <c r="F7143" s="3">
        <v>4</v>
      </c>
      <c r="G7143" s="27" t="s">
        <v>5320</v>
      </c>
      <c r="H7143" s="27" t="s">
        <v>5320</v>
      </c>
      <c r="I7143" s="27" t="s">
        <v>5320</v>
      </c>
      <c r="J7143" s="28" t="s">
        <v>21</v>
      </c>
      <c r="K7143" s="28" t="s">
        <v>21</v>
      </c>
      <c r="L7143" s="28" t="s">
        <v>20</v>
      </c>
      <c r="M7143" s="3" t="str">
        <f>IF(+OR(J7143="SI",G7143="SI"),"SI","NO")</f>
        <v>SI</v>
      </c>
      <c r="N7143" s="3" t="str">
        <f>IF(+OR(H7143="SI",K7143="SI"),"SI","NO")</f>
        <v>SI</v>
      </c>
      <c r="O7143" s="3" t="str">
        <f>IF(+OR(I7143="SI",L7143="SI"),"SI","NO")</f>
        <v>SI</v>
      </c>
    </row>
    <row r="7144" spans="1:15" x14ac:dyDescent="0.25">
      <c r="A7144" s="20" t="s">
        <v>4433</v>
      </c>
      <c r="B7144" s="1" t="s">
        <v>4434</v>
      </c>
      <c r="C7144" s="3">
        <v>6</v>
      </c>
      <c r="D7144" s="3" t="str">
        <f>VLOOKUP(Cobertura2021[[#This Row],['#Area]],S:T,2)</f>
        <v>Rural</v>
      </c>
      <c r="E7144" s="1" t="s">
        <v>4442</v>
      </c>
      <c r="F7144" s="3">
        <v>84</v>
      </c>
      <c r="G7144" s="27" t="s">
        <v>5320</v>
      </c>
      <c r="H7144" s="27" t="s">
        <v>5320</v>
      </c>
      <c r="I7144" s="27" t="s">
        <v>5320</v>
      </c>
      <c r="J7144" s="28" t="s">
        <v>21</v>
      </c>
      <c r="K7144" s="28" t="s">
        <v>21</v>
      </c>
      <c r="L7144" s="28" t="s">
        <v>21</v>
      </c>
      <c r="M7144" s="3" t="str">
        <f>IF(+OR(J7144="SI",G7144="SI"),"SI","NO")</f>
        <v>SI</v>
      </c>
      <c r="N7144" s="3" t="str">
        <f>IF(+OR(H7144="SI",K7144="SI"),"SI","NO")</f>
        <v>SI</v>
      </c>
      <c r="O7144" s="3" t="str">
        <f>IF(+OR(I7144="SI",L7144="SI"),"SI","NO")</f>
        <v>SI</v>
      </c>
    </row>
    <row r="7145" spans="1:15" x14ac:dyDescent="0.25">
      <c r="A7145" s="20" t="s">
        <v>4433</v>
      </c>
      <c r="B7145" s="1" t="s">
        <v>4434</v>
      </c>
      <c r="C7145" s="3">
        <v>6</v>
      </c>
      <c r="D7145" s="3" t="str">
        <f>VLOOKUP(Cobertura2021[[#This Row],['#Area]],S:T,2)</f>
        <v>Rural</v>
      </c>
      <c r="E7145" s="1" t="s">
        <v>4440</v>
      </c>
      <c r="F7145" s="3">
        <v>44</v>
      </c>
      <c r="G7145" s="27" t="s">
        <v>5320</v>
      </c>
      <c r="H7145" s="27" t="s">
        <v>5320</v>
      </c>
      <c r="I7145" s="27" t="s">
        <v>5320</v>
      </c>
      <c r="J7145" s="28" t="s">
        <v>21</v>
      </c>
      <c r="K7145" s="28" t="s">
        <v>21</v>
      </c>
      <c r="L7145" s="28" t="s">
        <v>21</v>
      </c>
      <c r="M7145" s="3" t="str">
        <f>IF(+OR(J7145="SI",G7145="SI"),"SI","NO")</f>
        <v>SI</v>
      </c>
      <c r="N7145" s="3" t="str">
        <f>IF(+OR(H7145="SI",K7145="SI"),"SI","NO")</f>
        <v>SI</v>
      </c>
      <c r="O7145" s="3" t="str">
        <f>IF(+OR(I7145="SI",L7145="SI"),"SI","NO")</f>
        <v>SI</v>
      </c>
    </row>
    <row r="7146" spans="1:15" x14ac:dyDescent="0.25">
      <c r="A7146" s="20" t="s">
        <v>1571</v>
      </c>
      <c r="B7146" s="1" t="s">
        <v>3087</v>
      </c>
      <c r="C7146" s="3">
        <v>6</v>
      </c>
      <c r="D7146" s="3" t="str">
        <f>VLOOKUP(Cobertura2021[[#This Row],['#Area]],S:T,2)</f>
        <v>Rural</v>
      </c>
      <c r="E7146" s="1" t="s">
        <v>140</v>
      </c>
      <c r="F7146" s="3">
        <v>123</v>
      </c>
      <c r="G7146" s="27" t="s">
        <v>5320</v>
      </c>
      <c r="H7146" s="27" t="s">
        <v>5320</v>
      </c>
      <c r="I7146" s="27" t="s">
        <v>3</v>
      </c>
      <c r="J7146" s="28" t="s">
        <v>21</v>
      </c>
      <c r="K7146" s="28" t="s">
        <v>21</v>
      </c>
      <c r="L7146" s="28" t="s">
        <v>20</v>
      </c>
      <c r="M7146" s="3" t="str">
        <f>IF(+OR(J7146="SI",G7146="SI"),"SI","NO")</f>
        <v>SI</v>
      </c>
      <c r="N7146" s="3" t="str">
        <f>IF(+OR(H7146="SI",K7146="SI"),"SI","NO")</f>
        <v>SI</v>
      </c>
      <c r="O7146" s="3" t="str">
        <f>IF(+OR(I7146="SI",L7146="SI"),"SI","NO")</f>
        <v>NO</v>
      </c>
    </row>
    <row r="7147" spans="1:15" x14ac:dyDescent="0.25">
      <c r="A7147" s="20" t="s">
        <v>4433</v>
      </c>
      <c r="B7147" s="1" t="s">
        <v>4434</v>
      </c>
      <c r="C7147" s="3">
        <v>6</v>
      </c>
      <c r="D7147" s="3" t="str">
        <f>VLOOKUP(Cobertura2021[[#This Row],['#Area]],S:T,2)</f>
        <v>Rural</v>
      </c>
      <c r="E7147" s="1" t="s">
        <v>4443</v>
      </c>
      <c r="F7147" s="3">
        <v>13</v>
      </c>
      <c r="G7147" s="27" t="s">
        <v>5320</v>
      </c>
      <c r="H7147" s="27" t="s">
        <v>5320</v>
      </c>
      <c r="I7147" s="27" t="s">
        <v>5320</v>
      </c>
      <c r="J7147" s="28" t="s">
        <v>21</v>
      </c>
      <c r="K7147" s="28" t="s">
        <v>21</v>
      </c>
      <c r="L7147" s="28" t="s">
        <v>21</v>
      </c>
      <c r="M7147" s="3" t="str">
        <f>IF(+OR(J7147="SI",G7147="SI"),"SI","NO")</f>
        <v>SI</v>
      </c>
      <c r="N7147" s="3" t="str">
        <f>IF(+OR(H7147="SI",K7147="SI"),"SI","NO")</f>
        <v>SI</v>
      </c>
      <c r="O7147" s="3" t="str">
        <f>IF(+OR(I7147="SI",L7147="SI"),"SI","NO")</f>
        <v>SI</v>
      </c>
    </row>
    <row r="7148" spans="1:15" x14ac:dyDescent="0.25">
      <c r="A7148" s="20" t="s">
        <v>4433</v>
      </c>
      <c r="B7148" s="1" t="s">
        <v>4434</v>
      </c>
      <c r="C7148" s="3">
        <v>6</v>
      </c>
      <c r="D7148" s="3" t="str">
        <f>VLOOKUP(Cobertura2021[[#This Row],['#Area]],S:T,2)</f>
        <v>Rural</v>
      </c>
      <c r="E7148" s="1" t="s">
        <v>3056</v>
      </c>
      <c r="F7148" s="3">
        <v>948</v>
      </c>
      <c r="G7148" s="27" t="s">
        <v>5320</v>
      </c>
      <c r="H7148" s="27" t="s">
        <v>5320</v>
      </c>
      <c r="I7148" s="27" t="s">
        <v>5320</v>
      </c>
      <c r="J7148" s="28" t="s">
        <v>21</v>
      </c>
      <c r="K7148" s="28" t="s">
        <v>21</v>
      </c>
      <c r="L7148" s="28" t="s">
        <v>20</v>
      </c>
      <c r="M7148" s="3" t="str">
        <f>IF(+OR(J7148="SI",G7148="SI"),"SI","NO")</f>
        <v>SI</v>
      </c>
      <c r="N7148" s="3" t="str">
        <f>IF(+OR(H7148="SI",K7148="SI"),"SI","NO")</f>
        <v>SI</v>
      </c>
      <c r="O7148" s="3" t="str">
        <f>IF(+OR(I7148="SI",L7148="SI"),"SI","NO")</f>
        <v>SI</v>
      </c>
    </row>
    <row r="7149" spans="1:15" x14ac:dyDescent="0.25">
      <c r="A7149" s="20" t="s">
        <v>4433</v>
      </c>
      <c r="B7149" s="1" t="s">
        <v>4492</v>
      </c>
      <c r="C7149" s="3">
        <v>6</v>
      </c>
      <c r="D7149" s="3" t="str">
        <f>VLOOKUP(Cobertura2021[[#This Row],['#Area]],S:T,2)</f>
        <v>Rural</v>
      </c>
      <c r="E7149" s="1" t="s">
        <v>4510</v>
      </c>
      <c r="F7149" s="3">
        <v>76</v>
      </c>
      <c r="G7149" s="27" t="s">
        <v>5320</v>
      </c>
      <c r="H7149" s="27" t="s">
        <v>5320</v>
      </c>
      <c r="I7149" s="27" t="s">
        <v>5320</v>
      </c>
      <c r="J7149" s="28" t="s">
        <v>21</v>
      </c>
      <c r="K7149" s="28" t="s">
        <v>21</v>
      </c>
      <c r="L7149" s="28" t="s">
        <v>21</v>
      </c>
      <c r="M7149" s="3" t="str">
        <f>IF(+OR(J7149="SI",G7149="SI"),"SI","NO")</f>
        <v>SI</v>
      </c>
      <c r="N7149" s="3" t="str">
        <f>IF(+OR(H7149="SI",K7149="SI"),"SI","NO")</f>
        <v>SI</v>
      </c>
      <c r="O7149" s="3" t="str">
        <f>IF(+OR(I7149="SI",L7149="SI"),"SI","NO")</f>
        <v>SI</v>
      </c>
    </row>
    <row r="7150" spans="1:15" hidden="1" x14ac:dyDescent="0.25">
      <c r="A7150" s="20" t="s">
        <v>4433</v>
      </c>
      <c r="B7150" s="1" t="s">
        <v>4557</v>
      </c>
      <c r="C7150" s="3">
        <v>3</v>
      </c>
      <c r="D7150" s="3" t="str">
        <f>VLOOKUP(Cobertura2021[[#This Row],['#Area]],S:T,2)</f>
        <v>Suburbana</v>
      </c>
      <c r="E7150" s="1" t="s">
        <v>4627</v>
      </c>
      <c r="F7150" s="3">
        <v>107</v>
      </c>
      <c r="G7150" s="27" t="s">
        <v>5320</v>
      </c>
      <c r="H7150" s="27" t="s">
        <v>5320</v>
      </c>
      <c r="I7150" s="27" t="s">
        <v>5320</v>
      </c>
      <c r="J7150" s="28" t="s">
        <v>21</v>
      </c>
      <c r="K7150" s="28" t="s">
        <v>21</v>
      </c>
      <c r="L7150" s="28" t="s">
        <v>20</v>
      </c>
      <c r="M7150" s="3" t="str">
        <f>IF(+OR(J7150="SI",G7150="SI"),"SI","NO")</f>
        <v>SI</v>
      </c>
      <c r="N7150" s="3" t="str">
        <f>IF(+OR(H7150="SI",K7150="SI"),"SI","NO")</f>
        <v>SI</v>
      </c>
      <c r="O7150" s="3" t="str">
        <f>IF(+OR(I7150="SI",L7150="SI"),"SI","NO")</f>
        <v>SI</v>
      </c>
    </row>
    <row r="7151" spans="1:15" hidden="1" x14ac:dyDescent="0.25">
      <c r="A7151" s="20" t="s">
        <v>4433</v>
      </c>
      <c r="B7151" s="1" t="s">
        <v>4492</v>
      </c>
      <c r="C7151" s="3">
        <v>1</v>
      </c>
      <c r="D7151" s="3" t="e">
        <f>VLOOKUP(Cobertura2021[[#This Row],['#Area]],S:T,2)</f>
        <v>#N/A</v>
      </c>
      <c r="E7151" s="1" t="s">
        <v>4499</v>
      </c>
      <c r="F7151" s="3">
        <v>309</v>
      </c>
      <c r="G7151" s="27" t="s">
        <v>5320</v>
      </c>
      <c r="H7151" s="27" t="s">
        <v>5320</v>
      </c>
      <c r="I7151" s="27" t="s">
        <v>5320</v>
      </c>
      <c r="J7151" s="28" t="s">
        <v>21</v>
      </c>
      <c r="K7151" s="28" t="s">
        <v>21</v>
      </c>
      <c r="L7151" s="28" t="s">
        <v>21</v>
      </c>
      <c r="M7151" s="3" t="str">
        <f>IF(+OR(J7151="SI",G7151="SI"),"SI","NO")</f>
        <v>SI</v>
      </c>
      <c r="N7151" s="3" t="str">
        <f>IF(+OR(H7151="SI",K7151="SI"),"SI","NO")</f>
        <v>SI</v>
      </c>
      <c r="O7151" s="3" t="str">
        <f>IF(+OR(I7151="SI",L7151="SI"),"SI","NO")</f>
        <v>SI</v>
      </c>
    </row>
    <row r="7152" spans="1:15" hidden="1" x14ac:dyDescent="0.25">
      <c r="A7152" s="20" t="s">
        <v>4433</v>
      </c>
      <c r="B7152" s="1" t="s">
        <v>4492</v>
      </c>
      <c r="C7152" s="3">
        <v>1</v>
      </c>
      <c r="D7152" s="3" t="e">
        <f>VLOOKUP(Cobertura2021[[#This Row],['#Area]],S:T,2)</f>
        <v>#N/A</v>
      </c>
      <c r="E7152" s="1" t="s">
        <v>4500</v>
      </c>
      <c r="F7152" s="3">
        <v>77</v>
      </c>
      <c r="G7152" s="27" t="s">
        <v>5320</v>
      </c>
      <c r="H7152" s="27" t="s">
        <v>5320</v>
      </c>
      <c r="I7152" s="27" t="s">
        <v>5320</v>
      </c>
      <c r="J7152" s="28" t="s">
        <v>21</v>
      </c>
      <c r="K7152" s="28" t="s">
        <v>21</v>
      </c>
      <c r="L7152" s="28" t="s">
        <v>21</v>
      </c>
      <c r="M7152" s="3" t="str">
        <f>IF(+OR(J7152="SI",G7152="SI"),"SI","NO")</f>
        <v>SI</v>
      </c>
      <c r="N7152" s="3" t="str">
        <f>IF(+OR(H7152="SI",K7152="SI"),"SI","NO")</f>
        <v>SI</v>
      </c>
      <c r="O7152" s="3" t="str">
        <f>IF(+OR(I7152="SI",L7152="SI"),"SI","NO")</f>
        <v>SI</v>
      </c>
    </row>
    <row r="7153" spans="1:15" x14ac:dyDescent="0.25">
      <c r="A7153" s="20" t="s">
        <v>4433</v>
      </c>
      <c r="B7153" s="1" t="s">
        <v>4557</v>
      </c>
      <c r="C7153" s="3">
        <v>6</v>
      </c>
      <c r="D7153" s="3" t="str">
        <f>VLOOKUP(Cobertura2021[[#This Row],['#Area]],S:T,2)</f>
        <v>Rural</v>
      </c>
      <c r="E7153" s="1" t="s">
        <v>187</v>
      </c>
      <c r="F7153" s="3">
        <v>28</v>
      </c>
      <c r="G7153" s="27" t="s">
        <v>5320</v>
      </c>
      <c r="H7153" s="27" t="s">
        <v>5320</v>
      </c>
      <c r="I7153" s="27" t="s">
        <v>5320</v>
      </c>
      <c r="J7153" s="28" t="s">
        <v>21</v>
      </c>
      <c r="K7153" s="28" t="s">
        <v>21</v>
      </c>
      <c r="L7153" s="28" t="s">
        <v>20</v>
      </c>
      <c r="M7153" s="3" t="str">
        <f>IF(+OR(J7153="SI",G7153="SI"),"SI","NO")</f>
        <v>SI</v>
      </c>
      <c r="N7153" s="3" t="str">
        <f>IF(+OR(H7153="SI",K7153="SI"),"SI","NO")</f>
        <v>SI</v>
      </c>
      <c r="O7153" s="3" t="str">
        <f>IF(+OR(I7153="SI",L7153="SI"),"SI","NO")</f>
        <v>SI</v>
      </c>
    </row>
    <row r="7154" spans="1:15" hidden="1" x14ac:dyDescent="0.25">
      <c r="A7154" s="20" t="s">
        <v>4433</v>
      </c>
      <c r="B7154" s="1" t="s">
        <v>4492</v>
      </c>
      <c r="C7154" s="3">
        <v>1</v>
      </c>
      <c r="D7154" s="3" t="e">
        <f>VLOOKUP(Cobertura2021[[#This Row],['#Area]],S:T,2)</f>
        <v>#N/A</v>
      </c>
      <c r="E7154" s="1" t="s">
        <v>1714</v>
      </c>
      <c r="F7154" s="3">
        <v>854</v>
      </c>
      <c r="G7154" s="27" t="s">
        <v>5320</v>
      </c>
      <c r="H7154" s="27" t="s">
        <v>5320</v>
      </c>
      <c r="I7154" s="27" t="s">
        <v>5320</v>
      </c>
      <c r="J7154" s="28" t="s">
        <v>21</v>
      </c>
      <c r="K7154" s="28" t="s">
        <v>21</v>
      </c>
      <c r="L7154" s="28" t="s">
        <v>21</v>
      </c>
      <c r="M7154" s="3" t="str">
        <f>IF(+OR(J7154="SI",G7154="SI"),"SI","NO")</f>
        <v>SI</v>
      </c>
      <c r="N7154" s="3" t="str">
        <f>IF(+OR(H7154="SI",K7154="SI"),"SI","NO")</f>
        <v>SI</v>
      </c>
      <c r="O7154" s="3" t="str">
        <f>IF(+OR(I7154="SI",L7154="SI"),"SI","NO")</f>
        <v>SI</v>
      </c>
    </row>
    <row r="7155" spans="1:15" hidden="1" x14ac:dyDescent="0.25">
      <c r="A7155" s="20" t="s">
        <v>4433</v>
      </c>
      <c r="B7155" s="1" t="s">
        <v>4492</v>
      </c>
      <c r="C7155" s="3">
        <v>1</v>
      </c>
      <c r="D7155" s="3" t="e">
        <f>VLOOKUP(Cobertura2021[[#This Row],['#Area]],S:T,2)</f>
        <v>#N/A</v>
      </c>
      <c r="E7155" s="1" t="s">
        <v>4495</v>
      </c>
      <c r="F7155" s="3">
        <v>109</v>
      </c>
      <c r="G7155" s="27" t="s">
        <v>5320</v>
      </c>
      <c r="H7155" s="27" t="s">
        <v>5320</v>
      </c>
      <c r="I7155" s="27" t="s">
        <v>5320</v>
      </c>
      <c r="J7155" s="28" t="s">
        <v>21</v>
      </c>
      <c r="K7155" s="28" t="s">
        <v>21</v>
      </c>
      <c r="L7155" s="28" t="s">
        <v>21</v>
      </c>
      <c r="M7155" s="3" t="str">
        <f>IF(+OR(J7155="SI",G7155="SI"),"SI","NO")</f>
        <v>SI</v>
      </c>
      <c r="N7155" s="3" t="str">
        <f>IF(+OR(H7155="SI",K7155="SI"),"SI","NO")</f>
        <v>SI</v>
      </c>
      <c r="O7155" s="3" t="str">
        <f>IF(+OR(I7155="SI",L7155="SI"),"SI","NO")</f>
        <v>SI</v>
      </c>
    </row>
    <row r="7156" spans="1:15" hidden="1" x14ac:dyDescent="0.25">
      <c r="A7156" s="20" t="s">
        <v>4433</v>
      </c>
      <c r="B7156" s="1" t="s">
        <v>4544</v>
      </c>
      <c r="C7156" s="3">
        <v>1</v>
      </c>
      <c r="D7156" s="3" t="e">
        <f>VLOOKUP(Cobertura2021[[#This Row],['#Area]],S:T,2)</f>
        <v>#N/A</v>
      </c>
      <c r="E7156" s="1" t="s">
        <v>4546</v>
      </c>
      <c r="F7156" s="3">
        <v>167</v>
      </c>
      <c r="G7156" s="27" t="s">
        <v>5320</v>
      </c>
      <c r="H7156" s="27" t="s">
        <v>5320</v>
      </c>
      <c r="I7156" s="27" t="s">
        <v>5320</v>
      </c>
      <c r="J7156" s="28" t="s">
        <v>21</v>
      </c>
      <c r="K7156" s="28" t="s">
        <v>21</v>
      </c>
      <c r="L7156" s="28" t="s">
        <v>21</v>
      </c>
      <c r="M7156" s="3" t="str">
        <f>IF(+OR(J7156="SI",G7156="SI"),"SI","NO")</f>
        <v>SI</v>
      </c>
      <c r="N7156" s="3" t="str">
        <f>IF(+OR(H7156="SI",K7156="SI"),"SI","NO")</f>
        <v>SI</v>
      </c>
      <c r="O7156" s="3" t="str">
        <f>IF(+OR(I7156="SI",L7156="SI"),"SI","NO")</f>
        <v>SI</v>
      </c>
    </row>
    <row r="7157" spans="1:15" x14ac:dyDescent="0.25">
      <c r="A7157" s="20" t="s">
        <v>4433</v>
      </c>
      <c r="B7157" s="1" t="s">
        <v>4549</v>
      </c>
      <c r="C7157" s="3">
        <v>6</v>
      </c>
      <c r="D7157" s="3" t="str">
        <f>VLOOKUP(Cobertura2021[[#This Row],['#Area]],S:T,2)</f>
        <v>Rural</v>
      </c>
      <c r="E7157" s="1" t="s">
        <v>4555</v>
      </c>
      <c r="F7157" s="3">
        <v>71</v>
      </c>
      <c r="G7157" s="27" t="s">
        <v>5320</v>
      </c>
      <c r="H7157" s="27" t="s">
        <v>5320</v>
      </c>
      <c r="I7157" s="27" t="s">
        <v>5320</v>
      </c>
      <c r="J7157" s="28" t="s">
        <v>21</v>
      </c>
      <c r="K7157" s="28" t="s">
        <v>21</v>
      </c>
      <c r="L7157" s="28" t="s">
        <v>20</v>
      </c>
      <c r="M7157" s="3" t="str">
        <f>IF(+OR(J7157="SI",G7157="SI"),"SI","NO")</f>
        <v>SI</v>
      </c>
      <c r="N7157" s="3" t="str">
        <f>IF(+OR(H7157="SI",K7157="SI"),"SI","NO")</f>
        <v>SI</v>
      </c>
      <c r="O7157" s="3" t="str">
        <f>IF(+OR(I7157="SI",L7157="SI"),"SI","NO")</f>
        <v>SI</v>
      </c>
    </row>
    <row r="7158" spans="1:15" x14ac:dyDescent="0.25">
      <c r="A7158" s="20" t="s">
        <v>4433</v>
      </c>
      <c r="B7158" s="1" t="s">
        <v>4557</v>
      </c>
      <c r="C7158" s="3">
        <v>6</v>
      </c>
      <c r="D7158" s="3" t="str">
        <f>VLOOKUP(Cobertura2021[[#This Row],['#Area]],S:T,2)</f>
        <v>Rural</v>
      </c>
      <c r="E7158" s="1" t="s">
        <v>4631</v>
      </c>
      <c r="F7158" s="3">
        <v>33</v>
      </c>
      <c r="G7158" s="27" t="s">
        <v>5320</v>
      </c>
      <c r="H7158" s="27" t="s">
        <v>5320</v>
      </c>
      <c r="I7158" s="27" t="s">
        <v>5320</v>
      </c>
      <c r="J7158" s="28" t="s">
        <v>21</v>
      </c>
      <c r="K7158" s="28" t="s">
        <v>21</v>
      </c>
      <c r="L7158" s="28" t="s">
        <v>20</v>
      </c>
      <c r="M7158" s="3" t="str">
        <f>IF(+OR(J7158="SI",G7158="SI"),"SI","NO")</f>
        <v>SI</v>
      </c>
      <c r="N7158" s="3" t="str">
        <f>IF(+OR(H7158="SI",K7158="SI"),"SI","NO")</f>
        <v>SI</v>
      </c>
      <c r="O7158" s="3" t="str">
        <f>IF(+OR(I7158="SI",L7158="SI"),"SI","NO")</f>
        <v>SI</v>
      </c>
    </row>
    <row r="7159" spans="1:15" hidden="1" x14ac:dyDescent="0.25">
      <c r="A7159" s="20" t="s">
        <v>4433</v>
      </c>
      <c r="B7159" s="1" t="s">
        <v>4557</v>
      </c>
      <c r="C7159" s="3">
        <v>1</v>
      </c>
      <c r="D7159" s="3" t="e">
        <f>VLOOKUP(Cobertura2021[[#This Row],['#Area]],S:T,2)</f>
        <v>#N/A</v>
      </c>
      <c r="E7159" s="1" t="s">
        <v>4558</v>
      </c>
      <c r="F7159" s="3">
        <v>100</v>
      </c>
      <c r="G7159" s="27" t="s">
        <v>5320</v>
      </c>
      <c r="H7159" s="27" t="s">
        <v>5320</v>
      </c>
      <c r="I7159" s="27" t="s">
        <v>5320</v>
      </c>
      <c r="J7159" s="28" t="s">
        <v>21</v>
      </c>
      <c r="K7159" s="28" t="s">
        <v>21</v>
      </c>
      <c r="L7159" s="28" t="s">
        <v>21</v>
      </c>
      <c r="M7159" s="3" t="str">
        <f>IF(+OR(J7159="SI",G7159="SI"),"SI","NO")</f>
        <v>SI</v>
      </c>
      <c r="N7159" s="3" t="str">
        <f>IF(+OR(H7159="SI",K7159="SI"),"SI","NO")</f>
        <v>SI</v>
      </c>
      <c r="O7159" s="3" t="str">
        <f>IF(+OR(I7159="SI",L7159="SI"),"SI","NO")</f>
        <v>SI</v>
      </c>
    </row>
    <row r="7160" spans="1:15" hidden="1" x14ac:dyDescent="0.25">
      <c r="A7160" s="20" t="s">
        <v>4433</v>
      </c>
      <c r="B7160" s="1" t="s">
        <v>4492</v>
      </c>
      <c r="C7160" s="3">
        <v>1</v>
      </c>
      <c r="D7160" s="3" t="e">
        <f>VLOOKUP(Cobertura2021[[#This Row],['#Area]],S:T,2)</f>
        <v>#N/A</v>
      </c>
      <c r="E7160" s="1" t="s">
        <v>315</v>
      </c>
      <c r="F7160" s="3">
        <v>132</v>
      </c>
      <c r="G7160" s="27" t="s">
        <v>5320</v>
      </c>
      <c r="H7160" s="27" t="s">
        <v>5320</v>
      </c>
      <c r="I7160" s="27" t="s">
        <v>5320</v>
      </c>
      <c r="J7160" s="28" t="s">
        <v>21</v>
      </c>
      <c r="K7160" s="28" t="s">
        <v>21</v>
      </c>
      <c r="L7160" s="28" t="s">
        <v>21</v>
      </c>
      <c r="M7160" s="3" t="str">
        <f>IF(+OR(J7160="SI",G7160="SI"),"SI","NO")</f>
        <v>SI</v>
      </c>
      <c r="N7160" s="3" t="str">
        <f>IF(+OR(H7160="SI",K7160="SI"),"SI","NO")</f>
        <v>SI</v>
      </c>
      <c r="O7160" s="3" t="str">
        <f>IF(+OR(I7160="SI",L7160="SI"),"SI","NO")</f>
        <v>SI</v>
      </c>
    </row>
    <row r="7161" spans="1:15" x14ac:dyDescent="0.25">
      <c r="A7161" s="20" t="s">
        <v>156</v>
      </c>
      <c r="B7161" s="1" t="s">
        <v>5234</v>
      </c>
      <c r="C7161" s="3">
        <v>6</v>
      </c>
      <c r="D7161" s="3" t="str">
        <f>VLOOKUP(Cobertura2021[[#This Row],['#Area]],S:T,2)</f>
        <v>Rural</v>
      </c>
      <c r="E7161" s="1" t="s">
        <v>140</v>
      </c>
      <c r="F7161" s="3">
        <v>114</v>
      </c>
      <c r="G7161" s="27" t="s">
        <v>5320</v>
      </c>
      <c r="H7161" s="27" t="s">
        <v>3</v>
      </c>
      <c r="I7161" s="27" t="s">
        <v>3</v>
      </c>
      <c r="J7161" s="28" t="s">
        <v>21</v>
      </c>
      <c r="K7161" s="28" t="s">
        <v>20</v>
      </c>
      <c r="L7161" s="28" t="s">
        <v>20</v>
      </c>
      <c r="M7161" s="3" t="str">
        <f>IF(+OR(J7161="SI",G7161="SI"),"SI","NO")</f>
        <v>SI</v>
      </c>
      <c r="N7161" s="3" t="str">
        <f>IF(+OR(H7161="SI",K7161="SI"),"SI","NO")</f>
        <v>NO</v>
      </c>
      <c r="O7161" s="3" t="str">
        <f>IF(+OR(I7161="SI",L7161="SI"),"SI","NO")</f>
        <v>NO</v>
      </c>
    </row>
    <row r="7162" spans="1:15" x14ac:dyDescent="0.25">
      <c r="A7162" s="20" t="s">
        <v>156</v>
      </c>
      <c r="B7162" s="1" t="s">
        <v>5235</v>
      </c>
      <c r="C7162" s="3">
        <v>6</v>
      </c>
      <c r="D7162" s="3" t="str">
        <f>VLOOKUP(Cobertura2021[[#This Row],['#Area]],S:T,2)</f>
        <v>Rural</v>
      </c>
      <c r="E7162" s="1" t="s">
        <v>140</v>
      </c>
      <c r="F7162" s="3">
        <v>24</v>
      </c>
      <c r="G7162" s="27" t="s">
        <v>5320</v>
      </c>
      <c r="H7162" s="27" t="s">
        <v>5320</v>
      </c>
      <c r="I7162" s="27" t="s">
        <v>3</v>
      </c>
      <c r="J7162" s="28" t="s">
        <v>21</v>
      </c>
      <c r="K7162" s="28" t="s">
        <v>20</v>
      </c>
      <c r="L7162" s="28" t="s">
        <v>20</v>
      </c>
      <c r="M7162" s="3" t="str">
        <f>IF(+OR(J7162="SI",G7162="SI"),"SI","NO")</f>
        <v>SI</v>
      </c>
      <c r="N7162" s="3" t="str">
        <f>IF(+OR(H7162="SI",K7162="SI"),"SI","NO")</f>
        <v>SI</v>
      </c>
      <c r="O7162" s="3" t="str">
        <f>IF(+OR(I7162="SI",L7162="SI"),"SI","NO")</f>
        <v>NO</v>
      </c>
    </row>
    <row r="7163" spans="1:15" x14ac:dyDescent="0.25">
      <c r="A7163" s="20" t="s">
        <v>4433</v>
      </c>
      <c r="B7163" s="1" t="s">
        <v>4549</v>
      </c>
      <c r="C7163" s="3">
        <v>6</v>
      </c>
      <c r="D7163" s="3" t="str">
        <f>VLOOKUP(Cobertura2021[[#This Row],['#Area]],S:T,2)</f>
        <v>Rural</v>
      </c>
      <c r="E7163" s="1" t="s">
        <v>124</v>
      </c>
      <c r="F7163" s="3">
        <v>58</v>
      </c>
      <c r="G7163" s="27" t="s">
        <v>5320</v>
      </c>
      <c r="H7163" s="27" t="s">
        <v>5320</v>
      </c>
      <c r="I7163" s="27" t="s">
        <v>5320</v>
      </c>
      <c r="J7163" s="28" t="s">
        <v>21</v>
      </c>
      <c r="K7163" s="28" t="s">
        <v>21</v>
      </c>
      <c r="L7163" s="28" t="s">
        <v>21</v>
      </c>
      <c r="M7163" s="3" t="str">
        <f>IF(+OR(J7163="SI",G7163="SI"),"SI","NO")</f>
        <v>SI</v>
      </c>
      <c r="N7163" s="3" t="str">
        <f>IF(+OR(H7163="SI",K7163="SI"),"SI","NO")</f>
        <v>SI</v>
      </c>
      <c r="O7163" s="3" t="str">
        <f>IF(+OR(I7163="SI",L7163="SI"),"SI","NO")</f>
        <v>SI</v>
      </c>
    </row>
    <row r="7164" spans="1:15" hidden="1" x14ac:dyDescent="0.25">
      <c r="A7164" s="20" t="s">
        <v>4433</v>
      </c>
      <c r="B7164" s="1" t="s">
        <v>4557</v>
      </c>
      <c r="C7164" s="3">
        <v>3</v>
      </c>
      <c r="D7164" s="3" t="str">
        <f>VLOOKUP(Cobertura2021[[#This Row],['#Area]],S:T,2)</f>
        <v>Suburbana</v>
      </c>
      <c r="E7164" s="1" t="s">
        <v>4636</v>
      </c>
      <c r="F7164" s="3">
        <v>208</v>
      </c>
      <c r="G7164" s="27" t="s">
        <v>5320</v>
      </c>
      <c r="H7164" s="27" t="s">
        <v>5320</v>
      </c>
      <c r="I7164" s="27" t="s">
        <v>5320</v>
      </c>
      <c r="J7164" s="28" t="s">
        <v>21</v>
      </c>
      <c r="K7164" s="28" t="s">
        <v>21</v>
      </c>
      <c r="L7164" s="28" t="s">
        <v>20</v>
      </c>
      <c r="M7164" s="3" t="str">
        <f>IF(+OR(J7164="SI",G7164="SI"),"SI","NO")</f>
        <v>SI</v>
      </c>
      <c r="N7164" s="3" t="str">
        <f>IF(+OR(H7164="SI",K7164="SI"),"SI","NO")</f>
        <v>SI</v>
      </c>
      <c r="O7164" s="3" t="str">
        <f>IF(+OR(I7164="SI",L7164="SI"),"SI","NO")</f>
        <v>SI</v>
      </c>
    </row>
    <row r="7165" spans="1:15" hidden="1" x14ac:dyDescent="0.25">
      <c r="A7165" s="20" t="s">
        <v>4433</v>
      </c>
      <c r="B7165" s="1" t="s">
        <v>4492</v>
      </c>
      <c r="C7165" s="3">
        <v>1</v>
      </c>
      <c r="D7165" s="3" t="e">
        <f>VLOOKUP(Cobertura2021[[#This Row],['#Area]],S:T,2)</f>
        <v>#N/A</v>
      </c>
      <c r="E7165" s="1" t="s">
        <v>6</v>
      </c>
      <c r="F7165" s="3">
        <v>180</v>
      </c>
      <c r="G7165" s="27" t="s">
        <v>5320</v>
      </c>
      <c r="H7165" s="27" t="s">
        <v>5320</v>
      </c>
      <c r="I7165" s="27" t="s">
        <v>5320</v>
      </c>
      <c r="J7165" s="28" t="s">
        <v>21</v>
      </c>
      <c r="K7165" s="28" t="s">
        <v>21</v>
      </c>
      <c r="L7165" s="28" t="s">
        <v>21</v>
      </c>
      <c r="M7165" s="3" t="str">
        <f>IF(+OR(J7165="SI",G7165="SI"),"SI","NO")</f>
        <v>SI</v>
      </c>
      <c r="N7165" s="3" t="str">
        <f>IF(+OR(H7165="SI",K7165="SI"),"SI","NO")</f>
        <v>SI</v>
      </c>
      <c r="O7165" s="3" t="str">
        <f>IF(+OR(I7165="SI",L7165="SI"),"SI","NO")</f>
        <v>SI</v>
      </c>
    </row>
    <row r="7166" spans="1:15" hidden="1" x14ac:dyDescent="0.25">
      <c r="A7166" s="20" t="s">
        <v>4433</v>
      </c>
      <c r="B7166" s="1" t="s">
        <v>4434</v>
      </c>
      <c r="C7166" s="3">
        <v>1</v>
      </c>
      <c r="D7166" s="3" t="e">
        <f>VLOOKUP(Cobertura2021[[#This Row],['#Area]],S:T,2)</f>
        <v>#N/A</v>
      </c>
      <c r="E7166" s="1" t="s">
        <v>182</v>
      </c>
      <c r="F7166" s="3">
        <v>481</v>
      </c>
      <c r="G7166" s="27" t="s">
        <v>5320</v>
      </c>
      <c r="H7166" s="27" t="s">
        <v>5320</v>
      </c>
      <c r="I7166" s="27" t="s">
        <v>5320</v>
      </c>
      <c r="J7166" s="28" t="s">
        <v>21</v>
      </c>
      <c r="K7166" s="28" t="s">
        <v>21</v>
      </c>
      <c r="L7166" s="28" t="s">
        <v>21</v>
      </c>
      <c r="M7166" s="3" t="str">
        <f>IF(+OR(J7166="SI",G7166="SI"),"SI","NO")</f>
        <v>SI</v>
      </c>
      <c r="N7166" s="3" t="str">
        <f>IF(+OR(H7166="SI",K7166="SI"),"SI","NO")</f>
        <v>SI</v>
      </c>
      <c r="O7166" s="3" t="str">
        <f>IF(+OR(I7166="SI",L7166="SI"),"SI","NO")</f>
        <v>SI</v>
      </c>
    </row>
    <row r="7167" spans="1:15" hidden="1" x14ac:dyDescent="0.25">
      <c r="A7167" s="20" t="s">
        <v>4433</v>
      </c>
      <c r="B7167" s="1" t="s">
        <v>4544</v>
      </c>
      <c r="C7167" s="3">
        <v>1</v>
      </c>
      <c r="D7167" s="3" t="e">
        <f>VLOOKUP(Cobertura2021[[#This Row],['#Area]],S:T,2)</f>
        <v>#N/A</v>
      </c>
      <c r="E7167" s="1" t="s">
        <v>4547</v>
      </c>
      <c r="F7167" s="3">
        <v>190</v>
      </c>
      <c r="G7167" s="27" t="s">
        <v>5320</v>
      </c>
      <c r="H7167" s="27" t="s">
        <v>5320</v>
      </c>
      <c r="I7167" s="27" t="s">
        <v>5320</v>
      </c>
      <c r="J7167" s="28" t="s">
        <v>21</v>
      </c>
      <c r="K7167" s="28" t="s">
        <v>21</v>
      </c>
      <c r="L7167" s="28" t="s">
        <v>21</v>
      </c>
      <c r="M7167" s="3" t="str">
        <f>IF(+OR(J7167="SI",G7167="SI"),"SI","NO")</f>
        <v>SI</v>
      </c>
      <c r="N7167" s="3" t="str">
        <f>IF(+OR(H7167="SI",K7167="SI"),"SI","NO")</f>
        <v>SI</v>
      </c>
      <c r="O7167" s="3" t="str">
        <f>IF(+OR(I7167="SI",L7167="SI"),"SI","NO")</f>
        <v>SI</v>
      </c>
    </row>
    <row r="7168" spans="1:15" hidden="1" x14ac:dyDescent="0.25">
      <c r="A7168" s="20" t="s">
        <v>4433</v>
      </c>
      <c r="B7168" s="1" t="s">
        <v>4492</v>
      </c>
      <c r="C7168" s="3">
        <v>1</v>
      </c>
      <c r="D7168" s="3" t="e">
        <f>VLOOKUP(Cobertura2021[[#This Row],['#Area]],S:T,2)</f>
        <v>#N/A</v>
      </c>
      <c r="E7168" s="1" t="s">
        <v>4497</v>
      </c>
      <c r="F7168" s="3">
        <v>102</v>
      </c>
      <c r="G7168" s="27" t="s">
        <v>5320</v>
      </c>
      <c r="H7168" s="27" t="s">
        <v>5320</v>
      </c>
      <c r="I7168" s="27" t="s">
        <v>5320</v>
      </c>
      <c r="J7168" s="28" t="s">
        <v>21</v>
      </c>
      <c r="K7168" s="28" t="s">
        <v>21</v>
      </c>
      <c r="L7168" s="28" t="s">
        <v>21</v>
      </c>
      <c r="M7168" s="3" t="str">
        <f>IF(+OR(J7168="SI",G7168="SI"),"SI","NO")</f>
        <v>SI</v>
      </c>
      <c r="N7168" s="3" t="str">
        <f>IF(+OR(H7168="SI",K7168="SI"),"SI","NO")</f>
        <v>SI</v>
      </c>
      <c r="O7168" s="3" t="str">
        <f>IF(+OR(I7168="SI",L7168="SI"),"SI","NO")</f>
        <v>SI</v>
      </c>
    </row>
    <row r="7169" spans="1:15" hidden="1" x14ac:dyDescent="0.25">
      <c r="A7169" s="20" t="s">
        <v>4433</v>
      </c>
      <c r="B7169" s="1" t="s">
        <v>4492</v>
      </c>
      <c r="C7169" s="3">
        <v>1</v>
      </c>
      <c r="D7169" s="3" t="e">
        <f>VLOOKUP(Cobertura2021[[#This Row],['#Area]],S:T,2)</f>
        <v>#N/A</v>
      </c>
      <c r="E7169" s="1" t="s">
        <v>4493</v>
      </c>
      <c r="F7169" s="3">
        <v>514</v>
      </c>
      <c r="G7169" s="27" t="s">
        <v>5320</v>
      </c>
      <c r="H7169" s="27" t="s">
        <v>5320</v>
      </c>
      <c r="I7169" s="27" t="s">
        <v>5320</v>
      </c>
      <c r="J7169" s="28" t="s">
        <v>21</v>
      </c>
      <c r="K7169" s="28" t="s">
        <v>21</v>
      </c>
      <c r="L7169" s="28" t="s">
        <v>21</v>
      </c>
      <c r="M7169" s="3" t="str">
        <f>IF(+OR(J7169="SI",G7169="SI"),"SI","NO")</f>
        <v>SI</v>
      </c>
      <c r="N7169" s="3" t="str">
        <f>IF(+OR(H7169="SI",K7169="SI"),"SI","NO")</f>
        <v>SI</v>
      </c>
      <c r="O7169" s="3" t="str">
        <f>IF(+OR(I7169="SI",L7169="SI"),"SI","NO")</f>
        <v>SI</v>
      </c>
    </row>
    <row r="7170" spans="1:15" hidden="1" x14ac:dyDescent="0.25">
      <c r="A7170" s="20" t="s">
        <v>4433</v>
      </c>
      <c r="B7170" s="1" t="s">
        <v>4557</v>
      </c>
      <c r="C7170" s="3">
        <v>3</v>
      </c>
      <c r="D7170" s="3" t="str">
        <f>VLOOKUP(Cobertura2021[[#This Row],['#Area]],S:T,2)</f>
        <v>Suburbana</v>
      </c>
      <c r="E7170" s="1" t="s">
        <v>4640</v>
      </c>
      <c r="F7170" s="3">
        <v>141</v>
      </c>
      <c r="G7170" s="27" t="s">
        <v>5320</v>
      </c>
      <c r="H7170" s="27" t="s">
        <v>5320</v>
      </c>
      <c r="I7170" s="27" t="s">
        <v>5320</v>
      </c>
      <c r="J7170" s="28" t="s">
        <v>21</v>
      </c>
      <c r="K7170" s="28" t="s">
        <v>21</v>
      </c>
      <c r="L7170" s="28" t="s">
        <v>20</v>
      </c>
      <c r="M7170" s="3" t="str">
        <f>IF(+OR(J7170="SI",G7170="SI"),"SI","NO")</f>
        <v>SI</v>
      </c>
      <c r="N7170" s="3" t="str">
        <f>IF(+OR(H7170="SI",K7170="SI"),"SI","NO")</f>
        <v>SI</v>
      </c>
      <c r="O7170" s="3" t="str">
        <f>IF(+OR(I7170="SI",L7170="SI"),"SI","NO")</f>
        <v>SI</v>
      </c>
    </row>
    <row r="7171" spans="1:15" hidden="1" x14ac:dyDescent="0.25">
      <c r="A7171" s="20" t="s">
        <v>4433</v>
      </c>
      <c r="B7171" s="1" t="s">
        <v>4434</v>
      </c>
      <c r="C7171" s="3">
        <v>1</v>
      </c>
      <c r="D7171" s="3" t="e">
        <f>VLOOKUP(Cobertura2021[[#This Row],['#Area]],S:T,2)</f>
        <v>#N/A</v>
      </c>
      <c r="E7171" s="1" t="s">
        <v>3124</v>
      </c>
      <c r="F7171" s="3">
        <v>258</v>
      </c>
      <c r="G7171" s="27" t="s">
        <v>5320</v>
      </c>
      <c r="H7171" s="27" t="s">
        <v>5320</v>
      </c>
      <c r="I7171" s="27" t="s">
        <v>5320</v>
      </c>
      <c r="J7171" s="28" t="s">
        <v>21</v>
      </c>
      <c r="K7171" s="28" t="s">
        <v>21</v>
      </c>
      <c r="L7171" s="28" t="s">
        <v>21</v>
      </c>
      <c r="M7171" s="3" t="str">
        <f>IF(+OR(J7171="SI",G7171="SI"),"SI","NO")</f>
        <v>SI</v>
      </c>
      <c r="N7171" s="3" t="str">
        <f>IF(+OR(H7171="SI",K7171="SI"),"SI","NO")</f>
        <v>SI</v>
      </c>
      <c r="O7171" s="3" t="str">
        <f>IF(+OR(I7171="SI",L7171="SI"),"SI","NO")</f>
        <v>SI</v>
      </c>
    </row>
    <row r="7172" spans="1:15" x14ac:dyDescent="0.25">
      <c r="A7172" s="20" t="s">
        <v>4433</v>
      </c>
      <c r="B7172" s="1" t="s">
        <v>4492</v>
      </c>
      <c r="C7172" s="3">
        <v>6</v>
      </c>
      <c r="D7172" s="3" t="str">
        <f>VLOOKUP(Cobertura2021[[#This Row],['#Area]],S:T,2)</f>
        <v>Rural</v>
      </c>
      <c r="E7172" s="1" t="s">
        <v>4526</v>
      </c>
      <c r="F7172" s="3">
        <v>227</v>
      </c>
      <c r="G7172" s="27" t="s">
        <v>5320</v>
      </c>
      <c r="H7172" s="27" t="s">
        <v>5320</v>
      </c>
      <c r="I7172" s="27" t="s">
        <v>5320</v>
      </c>
      <c r="J7172" s="28" t="s">
        <v>20</v>
      </c>
      <c r="K7172" s="28" t="s">
        <v>20</v>
      </c>
      <c r="L7172" s="28" t="s">
        <v>20</v>
      </c>
      <c r="M7172" s="3" t="str">
        <f>IF(+OR(J7172="SI",G7172="SI"),"SI","NO")</f>
        <v>SI</v>
      </c>
      <c r="N7172" s="3" t="str">
        <f>IF(+OR(H7172="SI",K7172="SI"),"SI","NO")</f>
        <v>SI</v>
      </c>
      <c r="O7172" s="3" t="str">
        <f>IF(+OR(I7172="SI",L7172="SI"),"SI","NO")</f>
        <v>SI</v>
      </c>
    </row>
    <row r="7173" spans="1:15" x14ac:dyDescent="0.25">
      <c r="A7173" s="20" t="s">
        <v>102</v>
      </c>
      <c r="B7173" s="1" t="s">
        <v>449</v>
      </c>
      <c r="C7173" s="3">
        <v>6</v>
      </c>
      <c r="D7173" s="3" t="str">
        <f>VLOOKUP(Cobertura2021[[#This Row],['#Area]],S:T,2)</f>
        <v>Rural</v>
      </c>
      <c r="E7173" s="1" t="s">
        <v>286</v>
      </c>
      <c r="F7173" s="3">
        <v>0</v>
      </c>
      <c r="G7173" s="27" t="s">
        <v>5320</v>
      </c>
      <c r="H7173" s="27" t="s">
        <v>3</v>
      </c>
      <c r="I7173" s="27" t="s">
        <v>3</v>
      </c>
      <c r="J7173" s="28" t="s">
        <v>20</v>
      </c>
      <c r="K7173" s="28" t="s">
        <v>20</v>
      </c>
      <c r="L7173" s="28" t="s">
        <v>20</v>
      </c>
      <c r="M7173" s="3" t="str">
        <f>IF(+OR(J7173="SI",G7173="SI"),"SI","NO")</f>
        <v>SI</v>
      </c>
      <c r="N7173" s="3" t="str">
        <f>IF(+OR(H7173="SI",K7173="SI"),"SI","NO")</f>
        <v>NO</v>
      </c>
      <c r="O7173" s="3" t="str">
        <f>IF(+OR(I7173="SI",L7173="SI"),"SI","NO")</f>
        <v>NO</v>
      </c>
    </row>
    <row r="7174" spans="1:15" hidden="1" x14ac:dyDescent="0.25">
      <c r="A7174" s="20" t="s">
        <v>4433</v>
      </c>
      <c r="B7174" s="1" t="s">
        <v>4492</v>
      </c>
      <c r="C7174" s="3">
        <v>3</v>
      </c>
      <c r="D7174" s="3" t="str">
        <f>VLOOKUP(Cobertura2021[[#This Row],['#Area]],S:T,2)</f>
        <v>Suburbana</v>
      </c>
      <c r="E7174" s="1" t="s">
        <v>4527</v>
      </c>
      <c r="F7174" s="3">
        <v>163</v>
      </c>
      <c r="G7174" s="27" t="s">
        <v>5320</v>
      </c>
      <c r="H7174" s="27" t="s">
        <v>5320</v>
      </c>
      <c r="I7174" s="27" t="s">
        <v>5320</v>
      </c>
      <c r="J7174" s="28" t="s">
        <v>21</v>
      </c>
      <c r="K7174" s="28" t="s">
        <v>21</v>
      </c>
      <c r="L7174" s="28" t="s">
        <v>20</v>
      </c>
      <c r="M7174" s="3" t="str">
        <f>IF(+OR(J7174="SI",G7174="SI"),"SI","NO")</f>
        <v>SI</v>
      </c>
      <c r="N7174" s="3" t="str">
        <f>IF(+OR(H7174="SI",K7174="SI"),"SI","NO")</f>
        <v>SI</v>
      </c>
      <c r="O7174" s="3" t="str">
        <f>IF(+OR(I7174="SI",L7174="SI"),"SI","NO")</f>
        <v>SI</v>
      </c>
    </row>
    <row r="7175" spans="1:15" hidden="1" x14ac:dyDescent="0.25">
      <c r="A7175" s="20" t="s">
        <v>4433</v>
      </c>
      <c r="B7175" s="1" t="s">
        <v>4544</v>
      </c>
      <c r="C7175" s="3">
        <v>1</v>
      </c>
      <c r="D7175" s="3" t="e">
        <f>VLOOKUP(Cobertura2021[[#This Row],['#Area]],S:T,2)</f>
        <v>#N/A</v>
      </c>
      <c r="E7175" s="1" t="s">
        <v>4545</v>
      </c>
      <c r="F7175" s="3">
        <v>145</v>
      </c>
      <c r="G7175" s="27" t="s">
        <v>5320</v>
      </c>
      <c r="H7175" s="27" t="s">
        <v>5320</v>
      </c>
      <c r="I7175" s="27" t="s">
        <v>5320</v>
      </c>
      <c r="J7175" s="28" t="s">
        <v>21</v>
      </c>
      <c r="K7175" s="28" t="s">
        <v>21</v>
      </c>
      <c r="L7175" s="28" t="s">
        <v>21</v>
      </c>
      <c r="M7175" s="3" t="str">
        <f>IF(+OR(J7175="SI",G7175="SI"),"SI","NO")</f>
        <v>SI</v>
      </c>
      <c r="N7175" s="3" t="str">
        <f>IF(+OR(H7175="SI",K7175="SI"),"SI","NO")</f>
        <v>SI</v>
      </c>
      <c r="O7175" s="3" t="str">
        <f>IF(+OR(I7175="SI",L7175="SI"),"SI","NO")</f>
        <v>SI</v>
      </c>
    </row>
    <row r="7176" spans="1:15" hidden="1" x14ac:dyDescent="0.25">
      <c r="A7176" s="20" t="s">
        <v>4433</v>
      </c>
      <c r="B7176" s="1" t="s">
        <v>4492</v>
      </c>
      <c r="C7176" s="3">
        <v>3</v>
      </c>
      <c r="D7176" s="3" t="str">
        <f>VLOOKUP(Cobertura2021[[#This Row],['#Area]],S:T,2)</f>
        <v>Suburbana</v>
      </c>
      <c r="E7176" s="1" t="s">
        <v>4507</v>
      </c>
      <c r="F7176" s="3">
        <v>2769</v>
      </c>
      <c r="G7176" s="27" t="s">
        <v>5320</v>
      </c>
      <c r="H7176" s="27" t="s">
        <v>5320</v>
      </c>
      <c r="I7176" s="27" t="s">
        <v>5320</v>
      </c>
      <c r="J7176" s="28" t="s">
        <v>21</v>
      </c>
      <c r="K7176" s="28" t="s">
        <v>21</v>
      </c>
      <c r="L7176" s="28" t="s">
        <v>21</v>
      </c>
      <c r="M7176" s="3" t="str">
        <f>IF(+OR(J7176="SI",G7176="SI"),"SI","NO")</f>
        <v>SI</v>
      </c>
      <c r="N7176" s="3" t="str">
        <f>IF(+OR(H7176="SI",K7176="SI"),"SI","NO")</f>
        <v>SI</v>
      </c>
      <c r="O7176" s="3" t="str">
        <f>IF(+OR(I7176="SI",L7176="SI"),"SI","NO")</f>
        <v>SI</v>
      </c>
    </row>
    <row r="7177" spans="1:15" x14ac:dyDescent="0.25">
      <c r="A7177" s="20" t="s">
        <v>4433</v>
      </c>
      <c r="B7177" s="1" t="s">
        <v>4557</v>
      </c>
      <c r="C7177" s="3">
        <v>6</v>
      </c>
      <c r="D7177" s="3" t="str">
        <f>VLOOKUP(Cobertura2021[[#This Row],['#Area]],S:T,2)</f>
        <v>Rural</v>
      </c>
      <c r="E7177" s="1" t="s">
        <v>4643</v>
      </c>
      <c r="F7177" s="3">
        <v>68</v>
      </c>
      <c r="G7177" s="27" t="s">
        <v>5320</v>
      </c>
      <c r="H7177" s="27" t="s">
        <v>5320</v>
      </c>
      <c r="I7177" s="27" t="s">
        <v>5320</v>
      </c>
      <c r="J7177" s="28" t="s">
        <v>21</v>
      </c>
      <c r="K7177" s="28" t="s">
        <v>20</v>
      </c>
      <c r="L7177" s="28" t="s">
        <v>20</v>
      </c>
      <c r="M7177" s="3" t="str">
        <f>IF(+OR(J7177="SI",G7177="SI"),"SI","NO")</f>
        <v>SI</v>
      </c>
      <c r="N7177" s="3" t="str">
        <f>IF(+OR(H7177="SI",K7177="SI"),"SI","NO")</f>
        <v>SI</v>
      </c>
      <c r="O7177" s="3" t="str">
        <f>IF(+OR(I7177="SI",L7177="SI"),"SI","NO")</f>
        <v>SI</v>
      </c>
    </row>
    <row r="7178" spans="1:15" hidden="1" x14ac:dyDescent="0.25">
      <c r="A7178" s="20" t="s">
        <v>4433</v>
      </c>
      <c r="B7178" s="1" t="s">
        <v>4557</v>
      </c>
      <c r="C7178" s="3">
        <v>1</v>
      </c>
      <c r="D7178" s="3" t="e">
        <f>VLOOKUP(Cobertura2021[[#This Row],['#Area]],S:T,2)</f>
        <v>#N/A</v>
      </c>
      <c r="E7178" s="1" t="s">
        <v>2577</v>
      </c>
      <c r="F7178" s="3">
        <v>68</v>
      </c>
      <c r="G7178" s="27" t="s">
        <v>5320</v>
      </c>
      <c r="H7178" s="27" t="s">
        <v>5320</v>
      </c>
      <c r="I7178" s="27" t="s">
        <v>5320</v>
      </c>
      <c r="J7178" s="28" t="s">
        <v>21</v>
      </c>
      <c r="K7178" s="28" t="s">
        <v>21</v>
      </c>
      <c r="L7178" s="28" t="s">
        <v>20</v>
      </c>
      <c r="M7178" s="3" t="str">
        <f>IF(+OR(J7178="SI",G7178="SI"),"SI","NO")</f>
        <v>SI</v>
      </c>
      <c r="N7178" s="3" t="str">
        <f>IF(+OR(H7178="SI",K7178="SI"),"SI","NO")</f>
        <v>SI</v>
      </c>
      <c r="O7178" s="3" t="str">
        <f>IF(+OR(I7178="SI",L7178="SI"),"SI","NO")</f>
        <v>SI</v>
      </c>
    </row>
    <row r="7179" spans="1:15" x14ac:dyDescent="0.25">
      <c r="A7179" s="20" t="s">
        <v>4433</v>
      </c>
      <c r="B7179" s="1" t="s">
        <v>4492</v>
      </c>
      <c r="C7179" s="3">
        <v>6</v>
      </c>
      <c r="D7179" s="3" t="str">
        <f>VLOOKUP(Cobertura2021[[#This Row],['#Area]],S:T,2)</f>
        <v>Rural</v>
      </c>
      <c r="E7179" s="1" t="s">
        <v>2745</v>
      </c>
      <c r="F7179" s="3">
        <v>66</v>
      </c>
      <c r="G7179" s="27" t="s">
        <v>5320</v>
      </c>
      <c r="H7179" s="27" t="s">
        <v>5320</v>
      </c>
      <c r="I7179" s="27" t="s">
        <v>5320</v>
      </c>
      <c r="J7179" s="28" t="s">
        <v>21</v>
      </c>
      <c r="K7179" s="28" t="s">
        <v>21</v>
      </c>
      <c r="L7179" s="28" t="s">
        <v>21</v>
      </c>
      <c r="M7179" s="3" t="str">
        <f>IF(+OR(J7179="SI",G7179="SI"),"SI","NO")</f>
        <v>SI</v>
      </c>
      <c r="N7179" s="3" t="str">
        <f>IF(+OR(H7179="SI",K7179="SI"),"SI","NO")</f>
        <v>SI</v>
      </c>
      <c r="O7179" s="3" t="str">
        <f>IF(+OR(I7179="SI",L7179="SI"),"SI","NO")</f>
        <v>SI</v>
      </c>
    </row>
    <row r="7180" spans="1:15" x14ac:dyDescent="0.25">
      <c r="A7180" s="20" t="s">
        <v>1004</v>
      </c>
      <c r="B7180" s="1" t="s">
        <v>1248</v>
      </c>
      <c r="C7180" s="3">
        <v>6</v>
      </c>
      <c r="D7180" s="3" t="str">
        <f>VLOOKUP(Cobertura2021[[#This Row],['#Area]],S:T,2)</f>
        <v>Rural</v>
      </c>
      <c r="E7180" s="1" t="s">
        <v>1258</v>
      </c>
      <c r="F7180" s="3">
        <v>33</v>
      </c>
      <c r="G7180" s="27" t="s">
        <v>5320</v>
      </c>
      <c r="H7180" s="27" t="s">
        <v>3</v>
      </c>
      <c r="I7180" s="27" t="s">
        <v>3</v>
      </c>
      <c r="J7180" s="28" t="s">
        <v>20</v>
      </c>
      <c r="K7180" s="28" t="s">
        <v>20</v>
      </c>
      <c r="L7180" s="28" t="s">
        <v>20</v>
      </c>
      <c r="M7180" s="3" t="str">
        <f>IF(+OR(J7180="SI",G7180="SI"),"SI","NO")</f>
        <v>SI</v>
      </c>
      <c r="N7180" s="3" t="str">
        <f>IF(+OR(H7180="SI",K7180="SI"),"SI","NO")</f>
        <v>NO</v>
      </c>
      <c r="O7180" s="3" t="str">
        <f>IF(+OR(I7180="SI",L7180="SI"),"SI","NO")</f>
        <v>NO</v>
      </c>
    </row>
    <row r="7181" spans="1:15" hidden="1" x14ac:dyDescent="0.25">
      <c r="A7181" s="20" t="s">
        <v>4433</v>
      </c>
      <c r="B7181" s="1" t="s">
        <v>4434</v>
      </c>
      <c r="C7181" s="3">
        <v>1</v>
      </c>
      <c r="D7181" s="3" t="e">
        <f>VLOOKUP(Cobertura2021[[#This Row],['#Area]],S:T,2)</f>
        <v>#N/A</v>
      </c>
      <c r="E7181" s="1" t="s">
        <v>310</v>
      </c>
      <c r="F7181" s="3">
        <v>472</v>
      </c>
      <c r="G7181" s="27" t="s">
        <v>5320</v>
      </c>
      <c r="H7181" s="27" t="s">
        <v>5320</v>
      </c>
      <c r="I7181" s="27" t="s">
        <v>5320</v>
      </c>
      <c r="J7181" s="28" t="s">
        <v>21</v>
      </c>
      <c r="K7181" s="28" t="s">
        <v>21</v>
      </c>
      <c r="L7181" s="28" t="s">
        <v>21</v>
      </c>
      <c r="M7181" s="3" t="str">
        <f>IF(+OR(J7181="SI",G7181="SI"),"SI","NO")</f>
        <v>SI</v>
      </c>
      <c r="N7181" s="3" t="str">
        <f>IF(+OR(H7181="SI",K7181="SI"),"SI","NO")</f>
        <v>SI</v>
      </c>
      <c r="O7181" s="3" t="str">
        <f>IF(+OR(I7181="SI",L7181="SI"),"SI","NO")</f>
        <v>SI</v>
      </c>
    </row>
    <row r="7182" spans="1:15" hidden="1" x14ac:dyDescent="0.25">
      <c r="A7182" s="20" t="s">
        <v>4433</v>
      </c>
      <c r="B7182" s="1" t="s">
        <v>4662</v>
      </c>
      <c r="C7182" s="3">
        <v>1</v>
      </c>
      <c r="D7182" s="3" t="e">
        <f>VLOOKUP(Cobertura2021[[#This Row],['#Area]],S:T,2)</f>
        <v>#N/A</v>
      </c>
      <c r="E7182" s="1" t="s">
        <v>310</v>
      </c>
      <c r="F7182" s="3">
        <v>44</v>
      </c>
      <c r="G7182" s="27" t="s">
        <v>5320</v>
      </c>
      <c r="H7182" s="27" t="s">
        <v>5320</v>
      </c>
      <c r="I7182" s="27" t="s">
        <v>5320</v>
      </c>
      <c r="J7182" s="28" t="s">
        <v>21</v>
      </c>
      <c r="K7182" s="28" t="s">
        <v>21</v>
      </c>
      <c r="L7182" s="28" t="s">
        <v>20</v>
      </c>
      <c r="M7182" s="3" t="str">
        <f>IF(+OR(J7182="SI",G7182="SI"),"SI","NO")</f>
        <v>SI</v>
      </c>
      <c r="N7182" s="3" t="str">
        <f>IF(+OR(H7182="SI",K7182="SI"),"SI","NO")</f>
        <v>SI</v>
      </c>
      <c r="O7182" s="3" t="str">
        <f>IF(+OR(I7182="SI",L7182="SI"),"SI","NO")</f>
        <v>SI</v>
      </c>
    </row>
    <row r="7183" spans="1:15" hidden="1" x14ac:dyDescent="0.25">
      <c r="A7183" s="20" t="s">
        <v>4433</v>
      </c>
      <c r="B7183" s="1" t="s">
        <v>4544</v>
      </c>
      <c r="C7183" s="3">
        <v>1</v>
      </c>
      <c r="D7183" s="3" t="e">
        <f>VLOOKUP(Cobertura2021[[#This Row],['#Area]],S:T,2)</f>
        <v>#N/A</v>
      </c>
      <c r="E7183" s="1" t="s">
        <v>36</v>
      </c>
      <c r="F7183" s="3">
        <v>185</v>
      </c>
      <c r="G7183" s="27" t="s">
        <v>5320</v>
      </c>
      <c r="H7183" s="27" t="s">
        <v>5320</v>
      </c>
      <c r="I7183" s="27" t="s">
        <v>5320</v>
      </c>
      <c r="J7183" s="28" t="s">
        <v>21</v>
      </c>
      <c r="K7183" s="28" t="s">
        <v>21</v>
      </c>
      <c r="L7183" s="28" t="s">
        <v>21</v>
      </c>
      <c r="M7183" s="3" t="str">
        <f>IF(+OR(J7183="SI",G7183="SI"),"SI","NO")</f>
        <v>SI</v>
      </c>
      <c r="N7183" s="3" t="str">
        <f>IF(+OR(H7183="SI",K7183="SI"),"SI","NO")</f>
        <v>SI</v>
      </c>
      <c r="O7183" s="3" t="str">
        <f>IF(+OR(I7183="SI",L7183="SI"),"SI","NO")</f>
        <v>SI</v>
      </c>
    </row>
    <row r="7184" spans="1:15" x14ac:dyDescent="0.25">
      <c r="A7184" s="20" t="s">
        <v>4433</v>
      </c>
      <c r="B7184" s="1" t="s">
        <v>4492</v>
      </c>
      <c r="C7184" s="3">
        <v>6</v>
      </c>
      <c r="D7184" s="3" t="str">
        <f>VLOOKUP(Cobertura2021[[#This Row],['#Area]],S:T,2)</f>
        <v>Rural</v>
      </c>
      <c r="E7184" s="1" t="s">
        <v>36</v>
      </c>
      <c r="F7184" s="3">
        <v>74</v>
      </c>
      <c r="G7184" s="27" t="s">
        <v>5320</v>
      </c>
      <c r="H7184" s="27" t="s">
        <v>5320</v>
      </c>
      <c r="I7184" s="27" t="s">
        <v>5320</v>
      </c>
      <c r="J7184" s="28" t="s">
        <v>21</v>
      </c>
      <c r="K7184" s="28" t="s">
        <v>21</v>
      </c>
      <c r="L7184" s="28" t="s">
        <v>20</v>
      </c>
      <c r="M7184" s="3" t="str">
        <f>IF(+OR(J7184="SI",G7184="SI"),"SI","NO")</f>
        <v>SI</v>
      </c>
      <c r="N7184" s="3" t="str">
        <f>IF(+OR(H7184="SI",K7184="SI"),"SI","NO")</f>
        <v>SI</v>
      </c>
      <c r="O7184" s="3" t="str">
        <f>IF(+OR(I7184="SI",L7184="SI"),"SI","NO")</f>
        <v>SI</v>
      </c>
    </row>
    <row r="7185" spans="1:15" x14ac:dyDescent="0.25">
      <c r="A7185" s="20" t="s">
        <v>4433</v>
      </c>
      <c r="B7185" s="1" t="s">
        <v>4557</v>
      </c>
      <c r="C7185" s="3">
        <v>6</v>
      </c>
      <c r="D7185" s="3" t="str">
        <f>VLOOKUP(Cobertura2021[[#This Row],['#Area]],S:T,2)</f>
        <v>Rural</v>
      </c>
      <c r="E7185" s="1" t="s">
        <v>7</v>
      </c>
      <c r="F7185" s="3">
        <v>31</v>
      </c>
      <c r="G7185" s="27" t="s">
        <v>5320</v>
      </c>
      <c r="H7185" s="27" t="s">
        <v>5320</v>
      </c>
      <c r="I7185" s="27" t="s">
        <v>5320</v>
      </c>
      <c r="J7185" s="28" t="s">
        <v>21</v>
      </c>
      <c r="K7185" s="28" t="s">
        <v>20</v>
      </c>
      <c r="L7185" s="28" t="s">
        <v>20</v>
      </c>
      <c r="M7185" s="3" t="str">
        <f>IF(+OR(J7185="SI",G7185="SI"),"SI","NO")</f>
        <v>SI</v>
      </c>
      <c r="N7185" s="3" t="str">
        <f>IF(+OR(H7185="SI",K7185="SI"),"SI","NO")</f>
        <v>SI</v>
      </c>
      <c r="O7185" s="3" t="str">
        <f>IF(+OR(I7185="SI",L7185="SI"),"SI","NO")</f>
        <v>SI</v>
      </c>
    </row>
    <row r="7186" spans="1:15" x14ac:dyDescent="0.25">
      <c r="A7186" s="20" t="s">
        <v>102</v>
      </c>
      <c r="B7186" s="1" t="s">
        <v>584</v>
      </c>
      <c r="C7186" s="3">
        <v>6</v>
      </c>
      <c r="D7186" s="3" t="str">
        <f>VLOOKUP(Cobertura2021[[#This Row],['#Area]],S:T,2)</f>
        <v>Rural</v>
      </c>
      <c r="E7186" s="1" t="s">
        <v>141</v>
      </c>
      <c r="F7186" s="3">
        <v>43</v>
      </c>
      <c r="G7186" s="27" t="s">
        <v>5320</v>
      </c>
      <c r="H7186" s="27" t="s">
        <v>3</v>
      </c>
      <c r="I7186" s="27" t="s">
        <v>3</v>
      </c>
      <c r="J7186" s="28" t="s">
        <v>20</v>
      </c>
      <c r="K7186" s="28" t="s">
        <v>20</v>
      </c>
      <c r="L7186" s="28" t="s">
        <v>20</v>
      </c>
      <c r="M7186" s="3" t="str">
        <f>IF(+OR(J7186="SI",G7186="SI"),"SI","NO")</f>
        <v>SI</v>
      </c>
      <c r="N7186" s="3" t="str">
        <f>IF(+OR(H7186="SI",K7186="SI"),"SI","NO")</f>
        <v>NO</v>
      </c>
      <c r="O7186" s="3" t="str">
        <f>IF(+OR(I7186="SI",L7186="SI"),"SI","NO")</f>
        <v>NO</v>
      </c>
    </row>
    <row r="7187" spans="1:15" hidden="1" x14ac:dyDescent="0.25">
      <c r="A7187" s="20" t="s">
        <v>4433</v>
      </c>
      <c r="B7187" s="1" t="s">
        <v>4549</v>
      </c>
      <c r="C7187" s="3">
        <v>3</v>
      </c>
      <c r="D7187" s="3" t="str">
        <f>VLOOKUP(Cobertura2021[[#This Row],['#Area]],S:T,2)</f>
        <v>Suburbana</v>
      </c>
      <c r="E7187" s="1" t="s">
        <v>4556</v>
      </c>
      <c r="F7187" s="3">
        <v>298</v>
      </c>
      <c r="G7187" s="27" t="s">
        <v>5320</v>
      </c>
      <c r="H7187" s="27" t="s">
        <v>5320</v>
      </c>
      <c r="I7187" s="27" t="s">
        <v>5320</v>
      </c>
      <c r="J7187" s="28" t="s">
        <v>21</v>
      </c>
      <c r="K7187" s="28" t="s">
        <v>21</v>
      </c>
      <c r="L7187" s="28" t="s">
        <v>21</v>
      </c>
      <c r="M7187" s="3" t="str">
        <f>IF(+OR(J7187="SI",G7187="SI"),"SI","NO")</f>
        <v>SI</v>
      </c>
      <c r="N7187" s="3" t="str">
        <f>IF(+OR(H7187="SI",K7187="SI"),"SI","NO")</f>
        <v>SI</v>
      </c>
      <c r="O7187" s="3" t="str">
        <f>IF(+OR(I7187="SI",L7187="SI"),"SI","NO")</f>
        <v>SI</v>
      </c>
    </row>
    <row r="7188" spans="1:15" x14ac:dyDescent="0.25">
      <c r="A7188" s="20" t="s">
        <v>2968</v>
      </c>
      <c r="B7188" s="1" t="s">
        <v>2969</v>
      </c>
      <c r="C7188" s="3">
        <v>6</v>
      </c>
      <c r="D7188" s="3" t="str">
        <f>VLOOKUP(Cobertura2021[[#This Row],['#Area]],S:T,2)</f>
        <v>Rural</v>
      </c>
      <c r="E7188" s="1" t="s">
        <v>141</v>
      </c>
      <c r="F7188" s="3">
        <v>116</v>
      </c>
      <c r="G7188" s="27" t="s">
        <v>5320</v>
      </c>
      <c r="H7188" s="27" t="s">
        <v>5320</v>
      </c>
      <c r="I7188" s="27" t="s">
        <v>3</v>
      </c>
      <c r="J7188" s="28" t="s">
        <v>21</v>
      </c>
      <c r="K7188" s="28" t="s">
        <v>20</v>
      </c>
      <c r="L7188" s="28" t="s">
        <v>20</v>
      </c>
      <c r="M7188" s="3" t="str">
        <f>IF(+OR(J7188="SI",G7188="SI"),"SI","NO")</f>
        <v>SI</v>
      </c>
      <c r="N7188" s="3" t="str">
        <f>IF(+OR(H7188="SI",K7188="SI"),"SI","NO")</f>
        <v>SI</v>
      </c>
      <c r="O7188" s="3" t="str">
        <f>IF(+OR(I7188="SI",L7188="SI"),"SI","NO")</f>
        <v>NO</v>
      </c>
    </row>
    <row r="7189" spans="1:15" x14ac:dyDescent="0.25">
      <c r="A7189" s="20" t="s">
        <v>4433</v>
      </c>
      <c r="B7189" s="1" t="s">
        <v>4549</v>
      </c>
      <c r="C7189" s="3">
        <v>6</v>
      </c>
      <c r="D7189" s="3" t="str">
        <f>VLOOKUP(Cobertura2021[[#This Row],['#Area]],S:T,2)</f>
        <v>Rural</v>
      </c>
      <c r="E7189" s="1" t="s">
        <v>1707</v>
      </c>
      <c r="F7189" s="3">
        <v>32</v>
      </c>
      <c r="G7189" s="27" t="s">
        <v>5320</v>
      </c>
      <c r="H7189" s="27" t="s">
        <v>5320</v>
      </c>
      <c r="I7189" s="27" t="s">
        <v>5320</v>
      </c>
      <c r="J7189" s="28" t="s">
        <v>21</v>
      </c>
      <c r="K7189" s="28" t="s">
        <v>21</v>
      </c>
      <c r="L7189" s="28" t="s">
        <v>21</v>
      </c>
      <c r="M7189" s="3" t="str">
        <f>IF(+OR(J7189="SI",G7189="SI"),"SI","NO")</f>
        <v>SI</v>
      </c>
      <c r="N7189" s="3" t="str">
        <f>IF(+OR(H7189="SI",K7189="SI"),"SI","NO")</f>
        <v>SI</v>
      </c>
      <c r="O7189" s="3" t="str">
        <f>IF(+OR(I7189="SI",L7189="SI"),"SI","NO")</f>
        <v>SI</v>
      </c>
    </row>
    <row r="7190" spans="1:15" hidden="1" x14ac:dyDescent="0.25">
      <c r="A7190" s="20" t="s">
        <v>4433</v>
      </c>
      <c r="B7190" s="1" t="s">
        <v>4492</v>
      </c>
      <c r="C7190" s="3">
        <v>1</v>
      </c>
      <c r="D7190" s="3" t="e">
        <f>VLOOKUP(Cobertura2021[[#This Row],['#Area]],S:T,2)</f>
        <v>#N/A</v>
      </c>
      <c r="E7190" s="1" t="s">
        <v>130</v>
      </c>
      <c r="F7190" s="3">
        <v>198</v>
      </c>
      <c r="G7190" s="27" t="s">
        <v>5320</v>
      </c>
      <c r="H7190" s="27" t="s">
        <v>5320</v>
      </c>
      <c r="I7190" s="27" t="s">
        <v>5320</v>
      </c>
      <c r="J7190" s="28" t="s">
        <v>21</v>
      </c>
      <c r="K7190" s="28" t="s">
        <v>21</v>
      </c>
      <c r="L7190" s="28" t="s">
        <v>21</v>
      </c>
      <c r="M7190" s="3" t="str">
        <f>IF(+OR(J7190="SI",G7190="SI"),"SI","NO")</f>
        <v>SI</v>
      </c>
      <c r="N7190" s="3" t="str">
        <f>IF(+OR(H7190="SI",K7190="SI"),"SI","NO")</f>
        <v>SI</v>
      </c>
      <c r="O7190" s="3" t="str">
        <f>IF(+OR(I7190="SI",L7190="SI"),"SI","NO")</f>
        <v>SI</v>
      </c>
    </row>
    <row r="7191" spans="1:15" x14ac:dyDescent="0.25">
      <c r="A7191" s="20" t="s">
        <v>156</v>
      </c>
      <c r="B7191" s="1" t="s">
        <v>5233</v>
      </c>
      <c r="C7191" s="3">
        <v>6</v>
      </c>
      <c r="D7191" s="3" t="str">
        <f>VLOOKUP(Cobertura2021[[#This Row],['#Area]],S:T,2)</f>
        <v>Rural</v>
      </c>
      <c r="E7191" s="1" t="s">
        <v>141</v>
      </c>
      <c r="F7191" s="3">
        <v>78</v>
      </c>
      <c r="G7191" s="27" t="s">
        <v>5320</v>
      </c>
      <c r="H7191" s="27" t="s">
        <v>3</v>
      </c>
      <c r="I7191" s="27" t="s">
        <v>3</v>
      </c>
      <c r="J7191" s="28" t="s">
        <v>21</v>
      </c>
      <c r="K7191" s="28" t="s">
        <v>20</v>
      </c>
      <c r="L7191" s="28" t="s">
        <v>20</v>
      </c>
      <c r="M7191" s="3" t="str">
        <f>IF(+OR(J7191="SI",G7191="SI"),"SI","NO")</f>
        <v>SI</v>
      </c>
      <c r="N7191" s="3" t="str">
        <f>IF(+OR(H7191="SI",K7191="SI"),"SI","NO")</f>
        <v>NO</v>
      </c>
      <c r="O7191" s="3" t="str">
        <f>IF(+OR(I7191="SI",L7191="SI"),"SI","NO")</f>
        <v>NO</v>
      </c>
    </row>
    <row r="7192" spans="1:15" x14ac:dyDescent="0.25">
      <c r="A7192" s="20" t="s">
        <v>4433</v>
      </c>
      <c r="B7192" s="1" t="s">
        <v>4557</v>
      </c>
      <c r="C7192" s="3">
        <v>6</v>
      </c>
      <c r="D7192" s="3" t="str">
        <f>VLOOKUP(Cobertura2021[[#This Row],['#Area]],S:T,2)</f>
        <v>Rural</v>
      </c>
      <c r="E7192" s="1" t="s">
        <v>131</v>
      </c>
      <c r="F7192" s="3">
        <v>132</v>
      </c>
      <c r="G7192" s="27" t="s">
        <v>5320</v>
      </c>
      <c r="H7192" s="27" t="s">
        <v>5320</v>
      </c>
      <c r="I7192" s="27" t="s">
        <v>5320</v>
      </c>
      <c r="J7192" s="28" t="s">
        <v>21</v>
      </c>
      <c r="K7192" s="28" t="s">
        <v>20</v>
      </c>
      <c r="L7192" s="28" t="s">
        <v>20</v>
      </c>
      <c r="M7192" s="3" t="str">
        <f>IF(+OR(J7192="SI",G7192="SI"),"SI","NO")</f>
        <v>SI</v>
      </c>
      <c r="N7192" s="3" t="str">
        <f>IF(+OR(H7192="SI",K7192="SI"),"SI","NO")</f>
        <v>SI</v>
      </c>
      <c r="O7192" s="3" t="str">
        <f>IF(+OR(I7192="SI",L7192="SI"),"SI","NO")</f>
        <v>SI</v>
      </c>
    </row>
    <row r="7193" spans="1:15" hidden="1" x14ac:dyDescent="0.25">
      <c r="A7193" s="20" t="s">
        <v>4433</v>
      </c>
      <c r="B7193" s="1" t="s">
        <v>4492</v>
      </c>
      <c r="C7193" s="3">
        <v>1</v>
      </c>
      <c r="D7193" s="3" t="e">
        <f>VLOOKUP(Cobertura2021[[#This Row],['#Area]],S:T,2)</f>
        <v>#N/A</v>
      </c>
      <c r="E7193" s="1" t="s">
        <v>1430</v>
      </c>
      <c r="F7193" s="3">
        <v>262</v>
      </c>
      <c r="G7193" s="27" t="s">
        <v>5320</v>
      </c>
      <c r="H7193" s="27" t="s">
        <v>5320</v>
      </c>
      <c r="I7193" s="27" t="s">
        <v>5320</v>
      </c>
      <c r="J7193" s="28" t="s">
        <v>21</v>
      </c>
      <c r="K7193" s="28" t="s">
        <v>21</v>
      </c>
      <c r="L7193" s="28" t="s">
        <v>21</v>
      </c>
      <c r="M7193" s="3" t="str">
        <f>IF(+OR(J7193="SI",G7193="SI"),"SI","NO")</f>
        <v>SI</v>
      </c>
      <c r="N7193" s="3" t="str">
        <f>IF(+OR(H7193="SI",K7193="SI"),"SI","NO")</f>
        <v>SI</v>
      </c>
      <c r="O7193" s="3" t="str">
        <f>IF(+OR(I7193="SI",L7193="SI"),"SI","NO")</f>
        <v>SI</v>
      </c>
    </row>
    <row r="7194" spans="1:15" x14ac:dyDescent="0.25">
      <c r="A7194" s="20" t="s">
        <v>2968</v>
      </c>
      <c r="B7194" s="1" t="s">
        <v>2973</v>
      </c>
      <c r="C7194" s="3">
        <v>6</v>
      </c>
      <c r="D7194" s="3" t="str">
        <f>VLOOKUP(Cobertura2021[[#This Row],['#Area]],S:T,2)</f>
        <v>Rural</v>
      </c>
      <c r="E7194" s="1" t="s">
        <v>2932</v>
      </c>
      <c r="F7194" s="3">
        <v>397</v>
      </c>
      <c r="G7194" s="27" t="s">
        <v>5320</v>
      </c>
      <c r="H7194" s="27" t="s">
        <v>3</v>
      </c>
      <c r="I7194" s="27" t="s">
        <v>3</v>
      </c>
      <c r="J7194" s="28" t="s">
        <v>21</v>
      </c>
      <c r="K7194" s="28" t="s">
        <v>21</v>
      </c>
      <c r="L7194" s="28" t="s">
        <v>20</v>
      </c>
      <c r="M7194" s="3" t="str">
        <f>IF(+OR(J7194="SI",G7194="SI"),"SI","NO")</f>
        <v>SI</v>
      </c>
      <c r="N7194" s="3" t="str">
        <f>IF(+OR(H7194="SI",K7194="SI"),"SI","NO")</f>
        <v>SI</v>
      </c>
      <c r="O7194" s="3" t="str">
        <f>IF(+OR(I7194="SI",L7194="SI"),"SI","NO")</f>
        <v>NO</v>
      </c>
    </row>
    <row r="7195" spans="1:15" x14ac:dyDescent="0.25">
      <c r="A7195" s="20" t="s">
        <v>3758</v>
      </c>
      <c r="B7195" s="1" t="s">
        <v>1707</v>
      </c>
      <c r="C7195" s="3">
        <v>6</v>
      </c>
      <c r="D7195" s="3" t="str">
        <f>VLOOKUP(Cobertura2021[[#This Row],['#Area]],S:T,2)</f>
        <v>Rural</v>
      </c>
      <c r="E7195" s="1" t="s">
        <v>4040</v>
      </c>
      <c r="F7195" s="3">
        <v>73</v>
      </c>
      <c r="G7195" s="47" t="s">
        <v>5320</v>
      </c>
      <c r="H7195" s="27" t="s">
        <v>3</v>
      </c>
      <c r="I7195" s="27" t="s">
        <v>3</v>
      </c>
      <c r="J7195" s="28" t="s">
        <v>20</v>
      </c>
      <c r="K7195" s="28" t="s">
        <v>20</v>
      </c>
      <c r="L7195" s="28" t="s">
        <v>20</v>
      </c>
      <c r="M7195" s="3" t="str">
        <f>IF(+OR(J7195="SI",G7195="SI"),"SI","NO")</f>
        <v>SI</v>
      </c>
      <c r="N7195" s="3" t="str">
        <f>IF(+OR(H7195="SI",K7195="SI"),"SI","NO")</f>
        <v>NO</v>
      </c>
      <c r="O7195" s="3" t="str">
        <f>IF(+OR(I7195="SI",L7195="SI"),"SI","NO")</f>
        <v>NO</v>
      </c>
    </row>
    <row r="7196" spans="1:15" hidden="1" x14ac:dyDescent="0.25">
      <c r="A7196" s="20" t="s">
        <v>4433</v>
      </c>
      <c r="B7196" s="1" t="s">
        <v>4544</v>
      </c>
      <c r="C7196" s="3">
        <v>1</v>
      </c>
      <c r="D7196" s="3" t="e">
        <f>VLOOKUP(Cobertura2021[[#This Row],['#Area]],S:T,2)</f>
        <v>#N/A</v>
      </c>
      <c r="E7196" s="1" t="s">
        <v>9</v>
      </c>
      <c r="F7196" s="3">
        <v>231</v>
      </c>
      <c r="G7196" s="27" t="s">
        <v>5320</v>
      </c>
      <c r="H7196" s="27" t="s">
        <v>5320</v>
      </c>
      <c r="I7196" s="27" t="s">
        <v>5320</v>
      </c>
      <c r="J7196" s="28" t="s">
        <v>21</v>
      </c>
      <c r="K7196" s="28" t="s">
        <v>21</v>
      </c>
      <c r="L7196" s="28" t="s">
        <v>21</v>
      </c>
      <c r="M7196" s="3" t="str">
        <f>IF(+OR(J7196="SI",G7196="SI"),"SI","NO")</f>
        <v>SI</v>
      </c>
      <c r="N7196" s="3" t="str">
        <f>IF(+OR(H7196="SI",K7196="SI"),"SI","NO")</f>
        <v>SI</v>
      </c>
      <c r="O7196" s="3" t="str">
        <f>IF(+OR(I7196="SI",L7196="SI"),"SI","NO")</f>
        <v>SI</v>
      </c>
    </row>
    <row r="7197" spans="1:15" x14ac:dyDescent="0.25">
      <c r="A7197" s="20" t="s">
        <v>4433</v>
      </c>
      <c r="B7197" s="1" t="s">
        <v>4549</v>
      </c>
      <c r="C7197" s="3">
        <v>6</v>
      </c>
      <c r="D7197" s="3" t="str">
        <f>VLOOKUP(Cobertura2021[[#This Row],['#Area]],S:T,2)</f>
        <v>Rural</v>
      </c>
      <c r="E7197" s="1" t="s">
        <v>38</v>
      </c>
      <c r="F7197" s="3">
        <v>93</v>
      </c>
      <c r="G7197" s="27" t="s">
        <v>5320</v>
      </c>
      <c r="H7197" s="27" t="s">
        <v>5320</v>
      </c>
      <c r="I7197" s="27" t="s">
        <v>5320</v>
      </c>
      <c r="J7197" s="28" t="s">
        <v>21</v>
      </c>
      <c r="K7197" s="28" t="s">
        <v>21</v>
      </c>
      <c r="L7197" s="28" t="s">
        <v>21</v>
      </c>
      <c r="M7197" s="3" t="str">
        <f>IF(+OR(J7197="SI",G7197="SI"),"SI","NO")</f>
        <v>SI</v>
      </c>
      <c r="N7197" s="3" t="str">
        <f>IF(+OR(H7197="SI",K7197="SI"),"SI","NO")</f>
        <v>SI</v>
      </c>
      <c r="O7197" s="3" t="str">
        <f>IF(+OR(I7197="SI",L7197="SI"),"SI","NO")</f>
        <v>SI</v>
      </c>
    </row>
    <row r="7198" spans="1:15" x14ac:dyDescent="0.25">
      <c r="A7198" s="20" t="s">
        <v>4433</v>
      </c>
      <c r="B7198" s="1" t="s">
        <v>4492</v>
      </c>
      <c r="C7198" s="3">
        <v>6</v>
      </c>
      <c r="D7198" s="3" t="str">
        <f>VLOOKUP(Cobertura2021[[#This Row],['#Area]],S:T,2)</f>
        <v>Rural</v>
      </c>
      <c r="E7198" s="1" t="s">
        <v>136</v>
      </c>
      <c r="F7198" s="3">
        <v>12</v>
      </c>
      <c r="G7198" s="27" t="s">
        <v>5320</v>
      </c>
      <c r="H7198" s="27" t="s">
        <v>5320</v>
      </c>
      <c r="I7198" s="27" t="s">
        <v>5320</v>
      </c>
      <c r="J7198" s="28" t="s">
        <v>21</v>
      </c>
      <c r="K7198" s="28" t="s">
        <v>21</v>
      </c>
      <c r="L7198" s="28" t="s">
        <v>21</v>
      </c>
      <c r="M7198" s="3" t="str">
        <f>IF(+OR(J7198="SI",G7198="SI"),"SI","NO")</f>
        <v>SI</v>
      </c>
      <c r="N7198" s="3" t="str">
        <f>IF(+OR(H7198="SI",K7198="SI"),"SI","NO")</f>
        <v>SI</v>
      </c>
      <c r="O7198" s="3" t="str">
        <f>IF(+OR(I7198="SI",L7198="SI"),"SI","NO")</f>
        <v>SI</v>
      </c>
    </row>
    <row r="7199" spans="1:15" x14ac:dyDescent="0.25">
      <c r="A7199" s="20" t="s">
        <v>4433</v>
      </c>
      <c r="B7199" s="1" t="s">
        <v>4549</v>
      </c>
      <c r="C7199" s="3">
        <v>6</v>
      </c>
      <c r="D7199" s="3" t="str">
        <f>VLOOKUP(Cobertura2021[[#This Row],['#Area]],S:T,2)</f>
        <v>Rural</v>
      </c>
      <c r="E7199" s="1" t="s">
        <v>2159</v>
      </c>
      <c r="F7199" s="3">
        <v>101</v>
      </c>
      <c r="G7199" s="27" t="s">
        <v>5320</v>
      </c>
      <c r="H7199" s="27" t="s">
        <v>5320</v>
      </c>
      <c r="I7199" s="27" t="s">
        <v>5320</v>
      </c>
      <c r="J7199" s="28" t="s">
        <v>21</v>
      </c>
      <c r="K7199" s="28" t="s">
        <v>21</v>
      </c>
      <c r="L7199" s="28" t="s">
        <v>21</v>
      </c>
      <c r="M7199" s="3" t="str">
        <f>IF(+OR(J7199="SI",G7199="SI"),"SI","NO")</f>
        <v>SI</v>
      </c>
      <c r="N7199" s="3" t="str">
        <f>IF(+OR(H7199="SI",K7199="SI"),"SI","NO")</f>
        <v>SI</v>
      </c>
      <c r="O7199" s="3" t="str">
        <f>IF(+OR(I7199="SI",L7199="SI"),"SI","NO")</f>
        <v>SI</v>
      </c>
    </row>
    <row r="7200" spans="1:15" hidden="1" x14ac:dyDescent="0.25">
      <c r="A7200" s="20" t="s">
        <v>4433</v>
      </c>
      <c r="B7200" s="1" t="s">
        <v>4492</v>
      </c>
      <c r="C7200" s="3">
        <v>1</v>
      </c>
      <c r="D7200" s="3" t="e">
        <f>VLOOKUP(Cobertura2021[[#This Row],['#Area]],S:T,2)</f>
        <v>#N/A</v>
      </c>
      <c r="E7200" s="1" t="s">
        <v>176</v>
      </c>
      <c r="F7200" s="3">
        <v>126</v>
      </c>
      <c r="G7200" s="27" t="s">
        <v>5320</v>
      </c>
      <c r="H7200" s="27" t="s">
        <v>5320</v>
      </c>
      <c r="I7200" s="27" t="s">
        <v>5320</v>
      </c>
      <c r="J7200" s="28" t="s">
        <v>21</v>
      </c>
      <c r="K7200" s="28" t="s">
        <v>21</v>
      </c>
      <c r="L7200" s="28" t="s">
        <v>21</v>
      </c>
      <c r="M7200" s="3" t="str">
        <f>IF(+OR(J7200="SI",G7200="SI"),"SI","NO")</f>
        <v>SI</v>
      </c>
      <c r="N7200" s="3" t="str">
        <f>IF(+OR(H7200="SI",K7200="SI"),"SI","NO")</f>
        <v>SI</v>
      </c>
      <c r="O7200" s="3" t="str">
        <f>IF(+OR(I7200="SI",L7200="SI"),"SI","NO")</f>
        <v>SI</v>
      </c>
    </row>
    <row r="7201" spans="1:15" x14ac:dyDescent="0.25">
      <c r="A7201" s="20" t="s">
        <v>156</v>
      </c>
      <c r="B7201" s="1" t="s">
        <v>5233</v>
      </c>
      <c r="C7201" s="3">
        <v>6</v>
      </c>
      <c r="D7201" s="3" t="str">
        <f>VLOOKUP(Cobertura2021[[#This Row],['#Area]],S:T,2)</f>
        <v>Rural</v>
      </c>
      <c r="E7201" s="1" t="s">
        <v>4696</v>
      </c>
      <c r="F7201" s="3">
        <v>63</v>
      </c>
      <c r="G7201" s="27" t="s">
        <v>5320</v>
      </c>
      <c r="H7201" s="27" t="s">
        <v>3</v>
      </c>
      <c r="I7201" s="27" t="s">
        <v>3</v>
      </c>
      <c r="J7201" s="28" t="s">
        <v>21</v>
      </c>
      <c r="K7201" s="28" t="s">
        <v>20</v>
      </c>
      <c r="L7201" s="28" t="s">
        <v>20</v>
      </c>
      <c r="M7201" s="3" t="str">
        <f>IF(+OR(J7201="SI",G7201="SI"),"SI","NO")</f>
        <v>SI</v>
      </c>
      <c r="N7201" s="3" t="str">
        <f>IF(+OR(H7201="SI",K7201="SI"),"SI","NO")</f>
        <v>NO</v>
      </c>
      <c r="O7201" s="3" t="str">
        <f>IF(+OR(I7201="SI",L7201="SI"),"SI","NO")</f>
        <v>NO</v>
      </c>
    </row>
    <row r="7202" spans="1:15" hidden="1" x14ac:dyDescent="0.25">
      <c r="A7202" s="20" t="s">
        <v>4433</v>
      </c>
      <c r="B7202" s="1" t="s">
        <v>4549</v>
      </c>
      <c r="C7202" s="3">
        <v>1</v>
      </c>
      <c r="D7202" s="3" t="e">
        <f>VLOOKUP(Cobertura2021[[#This Row],['#Area]],S:T,2)</f>
        <v>#N/A</v>
      </c>
      <c r="E7202" s="1" t="s">
        <v>139</v>
      </c>
      <c r="F7202" s="3">
        <v>125</v>
      </c>
      <c r="G7202" s="27" t="s">
        <v>5320</v>
      </c>
      <c r="H7202" s="27" t="s">
        <v>5320</v>
      </c>
      <c r="I7202" s="27" t="s">
        <v>5320</v>
      </c>
      <c r="J7202" s="28" t="s">
        <v>21</v>
      </c>
      <c r="K7202" s="28" t="s">
        <v>21</v>
      </c>
      <c r="L7202" s="28" t="s">
        <v>20</v>
      </c>
      <c r="M7202" s="3" t="str">
        <f>IF(+OR(J7202="SI",G7202="SI"),"SI","NO")</f>
        <v>SI</v>
      </c>
      <c r="N7202" s="3" t="str">
        <f>IF(+OR(H7202="SI",K7202="SI"),"SI","NO")</f>
        <v>SI</v>
      </c>
      <c r="O7202" s="3" t="str">
        <f>IF(+OR(I7202="SI",L7202="SI"),"SI","NO")</f>
        <v>SI</v>
      </c>
    </row>
    <row r="7203" spans="1:15" x14ac:dyDescent="0.25">
      <c r="A7203" s="20" t="s">
        <v>4433</v>
      </c>
      <c r="B7203" s="1" t="s">
        <v>4549</v>
      </c>
      <c r="C7203" s="3">
        <v>6</v>
      </c>
      <c r="D7203" s="3" t="str">
        <f>VLOOKUP(Cobertura2021[[#This Row],['#Area]],S:T,2)</f>
        <v>Rural</v>
      </c>
      <c r="E7203" s="1" t="s">
        <v>139</v>
      </c>
      <c r="F7203" s="3">
        <v>30</v>
      </c>
      <c r="G7203" s="27" t="s">
        <v>5320</v>
      </c>
      <c r="H7203" s="27" t="s">
        <v>5320</v>
      </c>
      <c r="I7203" s="27" t="s">
        <v>5320</v>
      </c>
      <c r="J7203" s="28" t="s">
        <v>21</v>
      </c>
      <c r="K7203" s="28" t="s">
        <v>21</v>
      </c>
      <c r="L7203" s="28" t="s">
        <v>20</v>
      </c>
      <c r="M7203" s="3" t="str">
        <f>IF(+OR(J7203="SI",G7203="SI"),"SI","NO")</f>
        <v>SI</v>
      </c>
      <c r="N7203" s="3" t="str">
        <f>IF(+OR(H7203="SI",K7203="SI"),"SI","NO")</f>
        <v>SI</v>
      </c>
      <c r="O7203" s="3" t="str">
        <f>IF(+OR(I7203="SI",L7203="SI"),"SI","NO")</f>
        <v>SI</v>
      </c>
    </row>
    <row r="7204" spans="1:15" x14ac:dyDescent="0.25">
      <c r="A7204" s="20" t="s">
        <v>156</v>
      </c>
      <c r="B7204" s="1" t="s">
        <v>5236</v>
      </c>
      <c r="C7204" s="3">
        <v>6</v>
      </c>
      <c r="D7204" s="3" t="str">
        <f>VLOOKUP(Cobertura2021[[#This Row],['#Area]],S:T,2)</f>
        <v>Rural</v>
      </c>
      <c r="E7204" s="1" t="s">
        <v>4783</v>
      </c>
      <c r="F7204" s="3">
        <v>54</v>
      </c>
      <c r="G7204" s="27" t="s">
        <v>5320</v>
      </c>
      <c r="H7204" s="27" t="s">
        <v>3</v>
      </c>
      <c r="I7204" s="27" t="s">
        <v>3</v>
      </c>
      <c r="J7204" s="28" t="s">
        <v>21</v>
      </c>
      <c r="K7204" s="28" t="s">
        <v>20</v>
      </c>
      <c r="L7204" s="28" t="s">
        <v>20</v>
      </c>
      <c r="M7204" s="3" t="str">
        <f>IF(+OR(J7204="SI",G7204="SI"),"SI","NO")</f>
        <v>SI</v>
      </c>
      <c r="N7204" s="3" t="str">
        <f>IF(+OR(H7204="SI",K7204="SI"),"SI","NO")</f>
        <v>NO</v>
      </c>
      <c r="O7204" s="3" t="str">
        <f>IF(+OR(I7204="SI",L7204="SI"),"SI","NO")</f>
        <v>NO</v>
      </c>
    </row>
    <row r="7205" spans="1:15" x14ac:dyDescent="0.25">
      <c r="A7205" s="20" t="s">
        <v>1926</v>
      </c>
      <c r="B7205" s="1" t="s">
        <v>460</v>
      </c>
      <c r="C7205" s="3">
        <v>6</v>
      </c>
      <c r="D7205" s="3" t="str">
        <f>VLOOKUP(Cobertura2021[[#This Row],['#Area]],S:T,2)</f>
        <v>Rural</v>
      </c>
      <c r="E7205" s="1" t="s">
        <v>1925</v>
      </c>
      <c r="F7205" s="3">
        <v>110</v>
      </c>
      <c r="G7205" s="27" t="s">
        <v>5320</v>
      </c>
      <c r="H7205" s="27" t="s">
        <v>5320</v>
      </c>
      <c r="I7205" s="27" t="s">
        <v>3</v>
      </c>
      <c r="J7205" s="28" t="s">
        <v>20</v>
      </c>
      <c r="K7205" s="28" t="s">
        <v>20</v>
      </c>
      <c r="L7205" s="28" t="s">
        <v>20</v>
      </c>
      <c r="M7205" s="3" t="str">
        <f>IF(+OR(J7205="SI",G7205="SI"),"SI","NO")</f>
        <v>SI</v>
      </c>
      <c r="N7205" s="3" t="str">
        <f>IF(+OR(H7205="SI",K7205="SI"),"SI","NO")</f>
        <v>SI</v>
      </c>
      <c r="O7205" s="3" t="str">
        <f>IF(+OR(I7205="SI",L7205="SI"),"SI","NO")</f>
        <v>NO</v>
      </c>
    </row>
    <row r="7206" spans="1:15" hidden="1" x14ac:dyDescent="0.25">
      <c r="A7206" s="20" t="s">
        <v>4433</v>
      </c>
      <c r="B7206" s="1" t="s">
        <v>4544</v>
      </c>
      <c r="C7206" s="3">
        <v>1</v>
      </c>
      <c r="D7206" s="3" t="e">
        <f>VLOOKUP(Cobertura2021[[#This Row],['#Area]],S:T,2)</f>
        <v>#N/A</v>
      </c>
      <c r="E7206" s="1" t="s">
        <v>4548</v>
      </c>
      <c r="F7206" s="3">
        <v>147</v>
      </c>
      <c r="G7206" s="27" t="s">
        <v>5320</v>
      </c>
      <c r="H7206" s="27" t="s">
        <v>5320</v>
      </c>
      <c r="I7206" s="27" t="s">
        <v>5320</v>
      </c>
      <c r="J7206" s="28" t="s">
        <v>21</v>
      </c>
      <c r="K7206" s="28" t="s">
        <v>21</v>
      </c>
      <c r="L7206" s="28" t="s">
        <v>21</v>
      </c>
      <c r="M7206" s="3" t="str">
        <f>IF(+OR(J7206="SI",G7206="SI"),"SI","NO")</f>
        <v>SI</v>
      </c>
      <c r="N7206" s="3" t="str">
        <f>IF(+OR(H7206="SI",K7206="SI"),"SI","NO")</f>
        <v>SI</v>
      </c>
      <c r="O7206" s="3" t="str">
        <f>IF(+OR(I7206="SI",L7206="SI"),"SI","NO")</f>
        <v>SI</v>
      </c>
    </row>
    <row r="7207" spans="1:15" hidden="1" x14ac:dyDescent="0.25">
      <c r="A7207" s="20" t="s">
        <v>4433</v>
      </c>
      <c r="B7207" s="1" t="s">
        <v>4492</v>
      </c>
      <c r="C7207" s="3">
        <v>1</v>
      </c>
      <c r="D7207" s="3" t="e">
        <f>VLOOKUP(Cobertura2021[[#This Row],['#Area]],S:T,2)</f>
        <v>#N/A</v>
      </c>
      <c r="E7207" s="1" t="s">
        <v>3696</v>
      </c>
      <c r="F7207" s="3">
        <v>36</v>
      </c>
      <c r="G7207" s="27" t="s">
        <v>5320</v>
      </c>
      <c r="H7207" s="27" t="s">
        <v>5320</v>
      </c>
      <c r="I7207" s="27" t="s">
        <v>5320</v>
      </c>
      <c r="J7207" s="28" t="s">
        <v>21</v>
      </c>
      <c r="K7207" s="28" t="s">
        <v>21</v>
      </c>
      <c r="L7207" s="28" t="s">
        <v>21</v>
      </c>
      <c r="M7207" s="3" t="str">
        <f>IF(+OR(J7207="SI",G7207="SI"),"SI","NO")</f>
        <v>SI</v>
      </c>
      <c r="N7207" s="3" t="str">
        <f>IF(+OR(H7207="SI",K7207="SI"),"SI","NO")</f>
        <v>SI</v>
      </c>
      <c r="O7207" s="3" t="str">
        <f>IF(+OR(I7207="SI",L7207="SI"),"SI","NO")</f>
        <v>SI</v>
      </c>
    </row>
    <row r="7208" spans="1:15" x14ac:dyDescent="0.25">
      <c r="A7208" s="20" t="s">
        <v>82</v>
      </c>
      <c r="B7208" s="1" t="s">
        <v>912</v>
      </c>
      <c r="C7208" s="3">
        <v>6</v>
      </c>
      <c r="D7208" s="3" t="str">
        <f>VLOOKUP(Cobertura2021[[#This Row],['#Area]],S:T,2)</f>
        <v>Rural</v>
      </c>
      <c r="E7208" s="1" t="s">
        <v>948</v>
      </c>
      <c r="F7208" s="3">
        <v>9</v>
      </c>
      <c r="G7208" s="27" t="s">
        <v>5320</v>
      </c>
      <c r="H7208" s="27" t="s">
        <v>3</v>
      </c>
      <c r="I7208" s="27" t="s">
        <v>3</v>
      </c>
      <c r="J7208" s="28" t="s">
        <v>21</v>
      </c>
      <c r="K7208" s="28" t="s">
        <v>20</v>
      </c>
      <c r="L7208" s="28" t="s">
        <v>20</v>
      </c>
      <c r="M7208" s="3" t="str">
        <f>IF(+OR(J7208="SI",G7208="SI"),"SI","NO")</f>
        <v>SI</v>
      </c>
      <c r="N7208" s="3" t="str">
        <f>IF(+OR(H7208="SI",K7208="SI"),"SI","NO")</f>
        <v>NO</v>
      </c>
      <c r="O7208" s="3" t="str">
        <f>IF(+OR(I7208="SI",L7208="SI"),"SI","NO")</f>
        <v>NO</v>
      </c>
    </row>
    <row r="7209" spans="1:15" x14ac:dyDescent="0.25">
      <c r="A7209" s="20" t="s">
        <v>82</v>
      </c>
      <c r="B7209" s="1" t="s">
        <v>912</v>
      </c>
      <c r="C7209" s="3">
        <v>6</v>
      </c>
      <c r="D7209" s="3" t="str">
        <f>VLOOKUP(Cobertura2021[[#This Row],['#Area]],S:T,2)</f>
        <v>Rural</v>
      </c>
      <c r="E7209" s="1" t="s">
        <v>949</v>
      </c>
      <c r="F7209" s="3">
        <v>32</v>
      </c>
      <c r="G7209" s="27" t="s">
        <v>5320</v>
      </c>
      <c r="H7209" s="27" t="s">
        <v>3</v>
      </c>
      <c r="I7209" s="27" t="s">
        <v>3</v>
      </c>
      <c r="J7209" s="28" t="s">
        <v>21</v>
      </c>
      <c r="K7209" s="28" t="s">
        <v>20</v>
      </c>
      <c r="L7209" s="28" t="s">
        <v>20</v>
      </c>
      <c r="M7209" s="3" t="str">
        <f>IF(+OR(J7209="SI",G7209="SI"),"SI","NO")</f>
        <v>SI</v>
      </c>
      <c r="N7209" s="3" t="str">
        <f>IF(+OR(H7209="SI",K7209="SI"),"SI","NO")</f>
        <v>NO</v>
      </c>
      <c r="O7209" s="3" t="str">
        <f>IF(+OR(I7209="SI",L7209="SI"),"SI","NO")</f>
        <v>NO</v>
      </c>
    </row>
    <row r="7210" spans="1:15" x14ac:dyDescent="0.25">
      <c r="A7210" s="20" t="s">
        <v>4087</v>
      </c>
      <c r="B7210" s="1" t="s">
        <v>4206</v>
      </c>
      <c r="C7210" s="3">
        <v>6</v>
      </c>
      <c r="D7210" s="3" t="str">
        <f>VLOOKUP(Cobertura2021[[#This Row],['#Area]],S:T,2)</f>
        <v>Rural</v>
      </c>
      <c r="E7210" s="1" t="s">
        <v>4208</v>
      </c>
      <c r="F7210" s="3">
        <v>20</v>
      </c>
      <c r="G7210" s="27" t="s">
        <v>5320</v>
      </c>
      <c r="H7210" s="27" t="s">
        <v>3</v>
      </c>
      <c r="I7210" s="27" t="s">
        <v>3</v>
      </c>
      <c r="J7210" s="28" t="s">
        <v>21</v>
      </c>
      <c r="K7210" s="28" t="s">
        <v>21</v>
      </c>
      <c r="L7210" s="28" t="s">
        <v>20</v>
      </c>
      <c r="M7210" s="3" t="str">
        <f>IF(+OR(J7210="SI",G7210="SI"),"SI","NO")</f>
        <v>SI</v>
      </c>
      <c r="N7210" s="3" t="str">
        <f>IF(+OR(H7210="SI",K7210="SI"),"SI","NO")</f>
        <v>SI</v>
      </c>
      <c r="O7210" s="3" t="str">
        <f>IF(+OR(I7210="SI",L7210="SI"),"SI","NO")</f>
        <v>NO</v>
      </c>
    </row>
    <row r="7211" spans="1:15" hidden="1" x14ac:dyDescent="0.25">
      <c r="A7211" s="20" t="s">
        <v>4433</v>
      </c>
      <c r="B7211" s="1" t="s">
        <v>4544</v>
      </c>
      <c r="C7211" s="3">
        <v>1</v>
      </c>
      <c r="D7211" s="3" t="e">
        <f>VLOOKUP(Cobertura2021[[#This Row],['#Area]],S:T,2)</f>
        <v>#N/A</v>
      </c>
      <c r="E7211" s="1" t="s">
        <v>890</v>
      </c>
      <c r="F7211" s="3">
        <v>216</v>
      </c>
      <c r="G7211" s="27" t="s">
        <v>5320</v>
      </c>
      <c r="H7211" s="27" t="s">
        <v>5320</v>
      </c>
      <c r="I7211" s="27" t="s">
        <v>5320</v>
      </c>
      <c r="J7211" s="28" t="s">
        <v>21</v>
      </c>
      <c r="K7211" s="28" t="s">
        <v>21</v>
      </c>
      <c r="L7211" s="28" t="s">
        <v>21</v>
      </c>
      <c r="M7211" s="3" t="str">
        <f>IF(+OR(J7211="SI",G7211="SI"),"SI","NO")</f>
        <v>SI</v>
      </c>
      <c r="N7211" s="3" t="str">
        <f>IF(+OR(H7211="SI",K7211="SI"),"SI","NO")</f>
        <v>SI</v>
      </c>
      <c r="O7211" s="3" t="str">
        <f>IF(+OR(I7211="SI",L7211="SI"),"SI","NO")</f>
        <v>SI</v>
      </c>
    </row>
    <row r="7212" spans="1:15" x14ac:dyDescent="0.25">
      <c r="A7212" s="20" t="s">
        <v>4433</v>
      </c>
      <c r="B7212" s="1" t="s">
        <v>4492</v>
      </c>
      <c r="C7212" s="3">
        <v>6</v>
      </c>
      <c r="D7212" s="3" t="str">
        <f>VLOOKUP(Cobertura2021[[#This Row],['#Area]],S:T,2)</f>
        <v>Rural</v>
      </c>
      <c r="E7212" s="1" t="s">
        <v>4505</v>
      </c>
      <c r="F7212" s="3">
        <v>269</v>
      </c>
      <c r="G7212" s="27" t="s">
        <v>5320</v>
      </c>
      <c r="H7212" s="27" t="s">
        <v>5320</v>
      </c>
      <c r="I7212" s="27" t="s">
        <v>5320</v>
      </c>
      <c r="J7212" s="28" t="s">
        <v>21</v>
      </c>
      <c r="K7212" s="28" t="s">
        <v>21</v>
      </c>
      <c r="L7212" s="28" t="s">
        <v>21</v>
      </c>
      <c r="M7212" s="3" t="str">
        <f>IF(+OR(J7212="SI",G7212="SI"),"SI","NO")</f>
        <v>SI</v>
      </c>
      <c r="N7212" s="3" t="str">
        <f>IF(+OR(H7212="SI",K7212="SI"),"SI","NO")</f>
        <v>SI</v>
      </c>
      <c r="O7212" s="3" t="str">
        <f>IF(+OR(I7212="SI",L7212="SI"),"SI","NO")</f>
        <v>SI</v>
      </c>
    </row>
    <row r="7213" spans="1:15" x14ac:dyDescent="0.25">
      <c r="A7213" s="20" t="s">
        <v>4433</v>
      </c>
      <c r="B7213" s="1" t="s">
        <v>4492</v>
      </c>
      <c r="C7213" s="3">
        <v>6</v>
      </c>
      <c r="D7213" s="3" t="str">
        <f>VLOOKUP(Cobertura2021[[#This Row],['#Area]],S:T,2)</f>
        <v>Rural</v>
      </c>
      <c r="E7213" s="1" t="s">
        <v>4438</v>
      </c>
      <c r="F7213" s="3">
        <v>7</v>
      </c>
      <c r="G7213" s="27" t="s">
        <v>5320</v>
      </c>
      <c r="H7213" s="27" t="s">
        <v>5320</v>
      </c>
      <c r="I7213" s="27" t="s">
        <v>5320</v>
      </c>
      <c r="J7213" s="28" t="s">
        <v>20</v>
      </c>
      <c r="K7213" s="28" t="s">
        <v>20</v>
      </c>
      <c r="L7213" s="28" t="s">
        <v>20</v>
      </c>
      <c r="M7213" s="3" t="str">
        <f>IF(+OR(J7213="SI",G7213="SI"),"SI","NO")</f>
        <v>SI</v>
      </c>
      <c r="N7213" s="3" t="str">
        <f>IF(+OR(H7213="SI",K7213="SI"),"SI","NO")</f>
        <v>SI</v>
      </c>
      <c r="O7213" s="3" t="str">
        <f>IF(+OR(I7213="SI",L7213="SI"),"SI","NO")</f>
        <v>SI</v>
      </c>
    </row>
    <row r="7214" spans="1:15" x14ac:dyDescent="0.25">
      <c r="A7214" s="20" t="s">
        <v>4433</v>
      </c>
      <c r="B7214" s="1" t="s">
        <v>4492</v>
      </c>
      <c r="C7214" s="3">
        <v>6</v>
      </c>
      <c r="D7214" s="3" t="str">
        <f>VLOOKUP(Cobertura2021[[#This Row],['#Area]],S:T,2)</f>
        <v>Rural</v>
      </c>
      <c r="E7214" s="1" t="s">
        <v>4508</v>
      </c>
      <c r="F7214" s="3">
        <v>667</v>
      </c>
      <c r="G7214" s="27" t="s">
        <v>5320</v>
      </c>
      <c r="H7214" s="27" t="s">
        <v>5320</v>
      </c>
      <c r="I7214" s="27" t="s">
        <v>5320</v>
      </c>
      <c r="J7214" s="28" t="s">
        <v>21</v>
      </c>
      <c r="K7214" s="28" t="s">
        <v>21</v>
      </c>
      <c r="L7214" s="28" t="s">
        <v>21</v>
      </c>
      <c r="M7214" s="3" t="str">
        <f>IF(+OR(J7214="SI",G7214="SI"),"SI","NO")</f>
        <v>SI</v>
      </c>
      <c r="N7214" s="3" t="str">
        <f>IF(+OR(H7214="SI",K7214="SI"),"SI","NO")</f>
        <v>SI</v>
      </c>
      <c r="O7214" s="3" t="str">
        <f>IF(+OR(I7214="SI",L7214="SI"),"SI","NO")</f>
        <v>SI</v>
      </c>
    </row>
    <row r="7215" spans="1:15" x14ac:dyDescent="0.25">
      <c r="A7215" s="20" t="s">
        <v>4433</v>
      </c>
      <c r="B7215" s="1" t="s">
        <v>4434</v>
      </c>
      <c r="C7215" s="3">
        <v>6</v>
      </c>
      <c r="D7215" s="3" t="str">
        <f>VLOOKUP(Cobertura2021[[#This Row],['#Area]],S:T,2)</f>
        <v>Rural</v>
      </c>
      <c r="E7215" s="1" t="s">
        <v>4436</v>
      </c>
      <c r="F7215" s="3">
        <v>21</v>
      </c>
      <c r="G7215" s="27" t="s">
        <v>5320</v>
      </c>
      <c r="H7215" s="27" t="s">
        <v>5320</v>
      </c>
      <c r="I7215" s="27" t="s">
        <v>5320</v>
      </c>
      <c r="J7215" s="28" t="s">
        <v>21</v>
      </c>
      <c r="K7215" s="28" t="s">
        <v>21</v>
      </c>
      <c r="L7215" s="28" t="s">
        <v>21</v>
      </c>
      <c r="M7215" s="3" t="str">
        <f>IF(+OR(J7215="SI",G7215="SI"),"SI","NO")</f>
        <v>SI</v>
      </c>
      <c r="N7215" s="3" t="str">
        <f>IF(+OR(H7215="SI",K7215="SI"),"SI","NO")</f>
        <v>SI</v>
      </c>
      <c r="O7215" s="3" t="str">
        <f>IF(+OR(I7215="SI",L7215="SI"),"SI","NO")</f>
        <v>SI</v>
      </c>
    </row>
    <row r="7216" spans="1:15" x14ac:dyDescent="0.25">
      <c r="A7216" s="20" t="s">
        <v>4433</v>
      </c>
      <c r="B7216" s="1" t="s">
        <v>4557</v>
      </c>
      <c r="C7216" s="3">
        <v>6</v>
      </c>
      <c r="D7216" s="3" t="str">
        <f>VLOOKUP(Cobertura2021[[#This Row],['#Area]],S:T,2)</f>
        <v>Rural</v>
      </c>
      <c r="E7216" s="1" t="s">
        <v>4626</v>
      </c>
      <c r="F7216" s="3">
        <v>59</v>
      </c>
      <c r="G7216" s="27" t="s">
        <v>5320</v>
      </c>
      <c r="H7216" s="27" t="s">
        <v>5320</v>
      </c>
      <c r="I7216" s="27" t="s">
        <v>5320</v>
      </c>
      <c r="J7216" s="28" t="s">
        <v>21</v>
      </c>
      <c r="K7216" s="28" t="s">
        <v>21</v>
      </c>
      <c r="L7216" s="28" t="s">
        <v>20</v>
      </c>
      <c r="M7216" s="3" t="str">
        <f>IF(+OR(J7216="SI",G7216="SI"),"SI","NO")</f>
        <v>SI</v>
      </c>
      <c r="N7216" s="3" t="str">
        <f>IF(+OR(H7216="SI",K7216="SI"),"SI","NO")</f>
        <v>SI</v>
      </c>
      <c r="O7216" s="3" t="str">
        <f>IF(+OR(I7216="SI",L7216="SI"),"SI","NO")</f>
        <v>SI</v>
      </c>
    </row>
    <row r="7217" spans="1:15" x14ac:dyDescent="0.25">
      <c r="A7217" s="20" t="s">
        <v>4433</v>
      </c>
      <c r="B7217" s="1" t="s">
        <v>4434</v>
      </c>
      <c r="C7217" s="3">
        <v>6</v>
      </c>
      <c r="D7217" s="3" t="str">
        <f>VLOOKUP(Cobertura2021[[#This Row],['#Area]],S:T,2)</f>
        <v>Rural</v>
      </c>
      <c r="E7217" s="1" t="s">
        <v>4454</v>
      </c>
      <c r="F7217" s="3">
        <v>22</v>
      </c>
      <c r="G7217" s="27" t="s">
        <v>5320</v>
      </c>
      <c r="H7217" s="27" t="s">
        <v>5320</v>
      </c>
      <c r="I7217" s="27" t="s">
        <v>5320</v>
      </c>
      <c r="J7217" s="28" t="s">
        <v>20</v>
      </c>
      <c r="K7217" s="28" t="s">
        <v>20</v>
      </c>
      <c r="L7217" s="28" t="s">
        <v>20</v>
      </c>
      <c r="M7217" s="3" t="str">
        <f>IF(+OR(J7217="SI",G7217="SI"),"SI","NO")</f>
        <v>SI</v>
      </c>
      <c r="N7217" s="3" t="str">
        <f>IF(+OR(H7217="SI",K7217="SI"),"SI","NO")</f>
        <v>SI</v>
      </c>
      <c r="O7217" s="3" t="str">
        <f>IF(+OR(I7217="SI",L7217="SI"),"SI","NO")</f>
        <v>SI</v>
      </c>
    </row>
    <row r="7218" spans="1:15" x14ac:dyDescent="0.25">
      <c r="A7218" s="20" t="s">
        <v>4433</v>
      </c>
      <c r="B7218" s="1" t="s">
        <v>4434</v>
      </c>
      <c r="C7218" s="3">
        <v>6</v>
      </c>
      <c r="D7218" s="3" t="str">
        <f>VLOOKUP(Cobertura2021[[#This Row],['#Area]],S:T,2)</f>
        <v>Rural</v>
      </c>
      <c r="E7218" s="1" t="s">
        <v>4450</v>
      </c>
      <c r="F7218" s="3">
        <v>119</v>
      </c>
      <c r="G7218" s="27" t="s">
        <v>5320</v>
      </c>
      <c r="H7218" s="27" t="s">
        <v>5320</v>
      </c>
      <c r="I7218" s="27" t="s">
        <v>5320</v>
      </c>
      <c r="J7218" s="28" t="s">
        <v>20</v>
      </c>
      <c r="K7218" s="28" t="s">
        <v>20</v>
      </c>
      <c r="L7218" s="28" t="s">
        <v>20</v>
      </c>
      <c r="M7218" s="3" t="str">
        <f>IF(+OR(J7218="SI",G7218="SI"),"SI","NO")</f>
        <v>SI</v>
      </c>
      <c r="N7218" s="3" t="str">
        <f>IF(+OR(H7218="SI",K7218="SI"),"SI","NO")</f>
        <v>SI</v>
      </c>
      <c r="O7218" s="3" t="str">
        <f>IF(+OR(I7218="SI",L7218="SI"),"SI","NO")</f>
        <v>SI</v>
      </c>
    </row>
    <row r="7219" spans="1:15" x14ac:dyDescent="0.25">
      <c r="A7219" s="20" t="s">
        <v>4433</v>
      </c>
      <c r="B7219" s="1" t="s">
        <v>4557</v>
      </c>
      <c r="C7219" s="3">
        <v>6</v>
      </c>
      <c r="D7219" s="3" t="str">
        <f>VLOOKUP(Cobertura2021[[#This Row],['#Area]],S:T,2)</f>
        <v>Rural</v>
      </c>
      <c r="E7219" s="1" t="s">
        <v>4637</v>
      </c>
      <c r="F7219" s="3">
        <v>10</v>
      </c>
      <c r="G7219" s="27" t="s">
        <v>5320</v>
      </c>
      <c r="H7219" s="27" t="s">
        <v>5320</v>
      </c>
      <c r="I7219" s="27" t="s">
        <v>5320</v>
      </c>
      <c r="J7219" s="28" t="s">
        <v>21</v>
      </c>
      <c r="K7219" s="28" t="s">
        <v>20</v>
      </c>
      <c r="L7219" s="28" t="s">
        <v>20</v>
      </c>
      <c r="M7219" s="3" t="str">
        <f>IF(+OR(J7219="SI",G7219="SI"),"SI","NO")</f>
        <v>SI</v>
      </c>
      <c r="N7219" s="3" t="str">
        <f>IF(+OR(H7219="SI",K7219="SI"),"SI","NO")</f>
        <v>SI</v>
      </c>
      <c r="O7219" s="3" t="str">
        <f>IF(+OR(I7219="SI",L7219="SI"),"SI","NO")</f>
        <v>SI</v>
      </c>
    </row>
    <row r="7220" spans="1:15" x14ac:dyDescent="0.25">
      <c r="A7220" s="20" t="s">
        <v>4433</v>
      </c>
      <c r="B7220" s="1" t="s">
        <v>4434</v>
      </c>
      <c r="C7220" s="3">
        <v>6</v>
      </c>
      <c r="D7220" s="3" t="str">
        <f>VLOOKUP(Cobertura2021[[#This Row],['#Area]],S:T,2)</f>
        <v>Rural</v>
      </c>
      <c r="E7220" s="1" t="s">
        <v>4453</v>
      </c>
      <c r="F7220" s="3">
        <v>183</v>
      </c>
      <c r="G7220" s="27" t="s">
        <v>5320</v>
      </c>
      <c r="H7220" s="27" t="s">
        <v>5320</v>
      </c>
      <c r="I7220" s="27" t="s">
        <v>5320</v>
      </c>
      <c r="J7220" s="28" t="s">
        <v>21</v>
      </c>
      <c r="K7220" s="28" t="s">
        <v>20</v>
      </c>
      <c r="L7220" s="28" t="s">
        <v>20</v>
      </c>
      <c r="M7220" s="3" t="str">
        <f>IF(+OR(J7220="SI",G7220="SI"),"SI","NO")</f>
        <v>SI</v>
      </c>
      <c r="N7220" s="3" t="str">
        <f>IF(+OR(H7220="SI",K7220="SI"),"SI","NO")</f>
        <v>SI</v>
      </c>
      <c r="O7220" s="3" t="str">
        <f>IF(+OR(I7220="SI",L7220="SI"),"SI","NO")</f>
        <v>SI</v>
      </c>
    </row>
    <row r="7221" spans="1:15" x14ac:dyDescent="0.25">
      <c r="A7221" s="20" t="s">
        <v>4433</v>
      </c>
      <c r="B7221" s="1" t="s">
        <v>4492</v>
      </c>
      <c r="C7221" s="3">
        <v>6</v>
      </c>
      <c r="D7221" s="3" t="str">
        <f>VLOOKUP(Cobertura2021[[#This Row],['#Area]],S:T,2)</f>
        <v>Rural</v>
      </c>
      <c r="E7221" s="1" t="s">
        <v>4509</v>
      </c>
      <c r="F7221" s="3">
        <v>34</v>
      </c>
      <c r="G7221" s="27" t="s">
        <v>5320</v>
      </c>
      <c r="H7221" s="27" t="s">
        <v>5320</v>
      </c>
      <c r="I7221" s="27" t="s">
        <v>5320</v>
      </c>
      <c r="J7221" s="28" t="s">
        <v>21</v>
      </c>
      <c r="K7221" s="28" t="s">
        <v>21</v>
      </c>
      <c r="L7221" s="28" t="s">
        <v>20</v>
      </c>
      <c r="M7221" s="3" t="str">
        <f>IF(+OR(J7221="SI",G7221="SI"),"SI","NO")</f>
        <v>SI</v>
      </c>
      <c r="N7221" s="3" t="str">
        <f>IF(+OR(H7221="SI",K7221="SI"),"SI","NO")</f>
        <v>SI</v>
      </c>
      <c r="O7221" s="3" t="str">
        <f>IF(+OR(I7221="SI",L7221="SI"),"SI","NO")</f>
        <v>SI</v>
      </c>
    </row>
    <row r="7222" spans="1:15" x14ac:dyDescent="0.25">
      <c r="A7222" s="20" t="s">
        <v>4433</v>
      </c>
      <c r="B7222" s="1" t="s">
        <v>4434</v>
      </c>
      <c r="C7222" s="3">
        <v>6</v>
      </c>
      <c r="D7222" s="3" t="str">
        <f>VLOOKUP(Cobertura2021[[#This Row],['#Area]],S:T,2)</f>
        <v>Rural</v>
      </c>
      <c r="E7222" s="1" t="s">
        <v>4444</v>
      </c>
      <c r="F7222" s="3">
        <v>45</v>
      </c>
      <c r="G7222" s="27" t="s">
        <v>5320</v>
      </c>
      <c r="H7222" s="27" t="s">
        <v>5320</v>
      </c>
      <c r="I7222" s="27" t="s">
        <v>5320</v>
      </c>
      <c r="J7222" s="28" t="s">
        <v>20</v>
      </c>
      <c r="K7222" s="28" t="s">
        <v>20</v>
      </c>
      <c r="L7222" s="28" t="s">
        <v>20</v>
      </c>
      <c r="M7222" s="3" t="str">
        <f>IF(+OR(J7222="SI",G7222="SI"),"SI","NO")</f>
        <v>SI</v>
      </c>
      <c r="N7222" s="3" t="str">
        <f>IF(+OR(H7222="SI",K7222="SI"),"SI","NO")</f>
        <v>SI</v>
      </c>
      <c r="O7222" s="3" t="str">
        <f>IF(+OR(I7222="SI",L7222="SI"),"SI","NO")</f>
        <v>SI</v>
      </c>
    </row>
    <row r="7223" spans="1:15" x14ac:dyDescent="0.25">
      <c r="A7223" s="20" t="s">
        <v>4433</v>
      </c>
      <c r="B7223" s="1" t="s">
        <v>4456</v>
      </c>
      <c r="C7223" s="3">
        <v>6</v>
      </c>
      <c r="D7223" s="3" t="str">
        <f>VLOOKUP(Cobertura2021[[#This Row],['#Area]],S:T,2)</f>
        <v>Rural</v>
      </c>
      <c r="E7223" s="1" t="s">
        <v>4478</v>
      </c>
      <c r="F7223" s="3">
        <v>62</v>
      </c>
      <c r="G7223" s="27" t="s">
        <v>5320</v>
      </c>
      <c r="H7223" s="27" t="s">
        <v>5320</v>
      </c>
      <c r="I7223" s="27" t="s">
        <v>5320</v>
      </c>
      <c r="J7223" s="28" t="s">
        <v>21</v>
      </c>
      <c r="K7223" s="28" t="s">
        <v>20</v>
      </c>
      <c r="L7223" s="28" t="s">
        <v>20</v>
      </c>
      <c r="M7223" s="3" t="str">
        <f>IF(+OR(J7223="SI",G7223="SI"),"SI","NO")</f>
        <v>SI</v>
      </c>
      <c r="N7223" s="3" t="str">
        <f>IF(+OR(H7223="SI",K7223="SI"),"SI","NO")</f>
        <v>SI</v>
      </c>
      <c r="O7223" s="3" t="str">
        <f>IF(+OR(I7223="SI",L7223="SI"),"SI","NO")</f>
        <v>SI</v>
      </c>
    </row>
    <row r="7224" spans="1:15" x14ac:dyDescent="0.25">
      <c r="A7224" s="20" t="s">
        <v>156</v>
      </c>
      <c r="B7224" s="1" t="s">
        <v>3661</v>
      </c>
      <c r="C7224" s="3">
        <v>6</v>
      </c>
      <c r="D7224" s="3" t="str">
        <f>VLOOKUP(Cobertura2021[[#This Row],['#Area]],S:T,2)</f>
        <v>Rural</v>
      </c>
      <c r="E7224" s="1" t="s">
        <v>4973</v>
      </c>
      <c r="F7224" s="3">
        <v>13</v>
      </c>
      <c r="G7224" s="27" t="s">
        <v>5320</v>
      </c>
      <c r="H7224" s="27" t="s">
        <v>3</v>
      </c>
      <c r="I7224" s="27" t="s">
        <v>3</v>
      </c>
      <c r="J7224" s="28" t="s">
        <v>21</v>
      </c>
      <c r="K7224" s="28" t="s">
        <v>20</v>
      </c>
      <c r="L7224" s="28" t="s">
        <v>20</v>
      </c>
      <c r="M7224" s="3" t="str">
        <f>IF(+OR(J7224="SI",G7224="SI"),"SI","NO")</f>
        <v>SI</v>
      </c>
      <c r="N7224" s="3" t="str">
        <f>IF(+OR(H7224="SI",K7224="SI"),"SI","NO")</f>
        <v>NO</v>
      </c>
      <c r="O7224" s="3" t="str">
        <f>IF(+OR(I7224="SI",L7224="SI"),"SI","NO")</f>
        <v>NO</v>
      </c>
    </row>
    <row r="7225" spans="1:15" x14ac:dyDescent="0.25">
      <c r="A7225" s="20" t="s">
        <v>4433</v>
      </c>
      <c r="B7225" s="1" t="s">
        <v>4492</v>
      </c>
      <c r="C7225" s="3">
        <v>6</v>
      </c>
      <c r="D7225" s="3" t="str">
        <f>VLOOKUP(Cobertura2021[[#This Row],['#Area]],S:T,2)</f>
        <v>Rural</v>
      </c>
      <c r="E7225" s="1" t="s">
        <v>4504</v>
      </c>
      <c r="F7225" s="3">
        <v>39</v>
      </c>
      <c r="G7225" s="27" t="s">
        <v>5320</v>
      </c>
      <c r="H7225" s="27" t="s">
        <v>5320</v>
      </c>
      <c r="I7225" s="27" t="s">
        <v>5320</v>
      </c>
      <c r="J7225" s="28" t="s">
        <v>21</v>
      </c>
      <c r="K7225" s="28" t="s">
        <v>21</v>
      </c>
      <c r="L7225" s="28" t="s">
        <v>20</v>
      </c>
      <c r="M7225" s="3" t="str">
        <f>IF(+OR(J7225="SI",G7225="SI"),"SI","NO")</f>
        <v>SI</v>
      </c>
      <c r="N7225" s="3" t="str">
        <f>IF(+OR(H7225="SI",K7225="SI"),"SI","NO")</f>
        <v>SI</v>
      </c>
      <c r="O7225" s="3" t="str">
        <f>IF(+OR(I7225="SI",L7225="SI"),"SI","NO")</f>
        <v>SI</v>
      </c>
    </row>
    <row r="7226" spans="1:15" x14ac:dyDescent="0.25">
      <c r="A7226" s="20" t="s">
        <v>156</v>
      </c>
      <c r="B7226" s="1" t="s">
        <v>5235</v>
      </c>
      <c r="C7226" s="3">
        <v>6</v>
      </c>
      <c r="D7226" s="3" t="str">
        <f>VLOOKUP(Cobertura2021[[#This Row],['#Area]],S:T,2)</f>
        <v>Rural</v>
      </c>
      <c r="E7226" s="1" t="s">
        <v>4771</v>
      </c>
      <c r="F7226" s="3">
        <v>123</v>
      </c>
      <c r="G7226" s="27" t="s">
        <v>5320</v>
      </c>
      <c r="H7226" s="27" t="s">
        <v>5320</v>
      </c>
      <c r="I7226" s="27" t="s">
        <v>5320</v>
      </c>
      <c r="J7226" s="28" t="s">
        <v>21</v>
      </c>
      <c r="K7226" s="28" t="s">
        <v>21</v>
      </c>
      <c r="L7226" s="28" t="s">
        <v>21</v>
      </c>
      <c r="M7226" s="3" t="str">
        <f>IF(+OR(J7226="SI",G7226="SI"),"SI","NO")</f>
        <v>SI</v>
      </c>
      <c r="N7226" s="3" t="str">
        <f>IF(+OR(H7226="SI",K7226="SI"),"SI","NO")</f>
        <v>SI</v>
      </c>
      <c r="O7226" s="3" t="str">
        <f>IF(+OR(I7226="SI",L7226="SI"),"SI","NO")</f>
        <v>SI</v>
      </c>
    </row>
    <row r="7227" spans="1:15" x14ac:dyDescent="0.25">
      <c r="A7227" s="20" t="s">
        <v>156</v>
      </c>
      <c r="B7227" s="1" t="s">
        <v>5242</v>
      </c>
      <c r="C7227" s="3">
        <v>6</v>
      </c>
      <c r="D7227" s="3" t="str">
        <f>VLOOKUP(Cobertura2021[[#This Row],['#Area]],S:T,2)</f>
        <v>Rural</v>
      </c>
      <c r="E7227" s="1" t="s">
        <v>5209</v>
      </c>
      <c r="F7227" s="3">
        <v>24</v>
      </c>
      <c r="G7227" s="27" t="s">
        <v>5320</v>
      </c>
      <c r="H7227" s="27" t="s">
        <v>5320</v>
      </c>
      <c r="I7227" s="27" t="s">
        <v>5320</v>
      </c>
      <c r="J7227" s="28" t="s">
        <v>21</v>
      </c>
      <c r="K7227" s="28" t="s">
        <v>21</v>
      </c>
      <c r="L7227" s="28" t="s">
        <v>21</v>
      </c>
      <c r="M7227" s="3" t="str">
        <f>IF(+OR(J7227="SI",G7227="SI"),"SI","NO")</f>
        <v>SI</v>
      </c>
      <c r="N7227" s="3" t="str">
        <f>IF(+OR(H7227="SI",K7227="SI"),"SI","NO")</f>
        <v>SI</v>
      </c>
      <c r="O7227" s="3" t="str">
        <f>IF(+OR(I7227="SI",L7227="SI"),"SI","NO")</f>
        <v>SI</v>
      </c>
    </row>
    <row r="7228" spans="1:15" x14ac:dyDescent="0.25">
      <c r="A7228" s="20" t="s">
        <v>156</v>
      </c>
      <c r="B7228" s="1" t="s">
        <v>5240</v>
      </c>
      <c r="C7228" s="3">
        <v>6</v>
      </c>
      <c r="D7228" s="3" t="str">
        <f>VLOOKUP(Cobertura2021[[#This Row],['#Area]],S:T,2)</f>
        <v>Rural</v>
      </c>
      <c r="E7228" s="1" t="s">
        <v>1008</v>
      </c>
      <c r="F7228" s="3">
        <v>149</v>
      </c>
      <c r="G7228" s="27" t="s">
        <v>5320</v>
      </c>
      <c r="H7228" s="27" t="s">
        <v>5320</v>
      </c>
      <c r="I7228" s="27" t="s">
        <v>5320</v>
      </c>
      <c r="J7228" s="28" t="s">
        <v>21</v>
      </c>
      <c r="K7228" s="28" t="s">
        <v>21</v>
      </c>
      <c r="L7228" s="28" t="s">
        <v>21</v>
      </c>
      <c r="M7228" s="3" t="str">
        <f>IF(+OR(J7228="SI",G7228="SI"),"SI","NO")</f>
        <v>SI</v>
      </c>
      <c r="N7228" s="3" t="str">
        <f>IF(+OR(H7228="SI",K7228="SI"),"SI","NO")</f>
        <v>SI</v>
      </c>
      <c r="O7228" s="3" t="str">
        <f>IF(+OR(I7228="SI",L7228="SI"),"SI","NO")</f>
        <v>SI</v>
      </c>
    </row>
    <row r="7229" spans="1:15" x14ac:dyDescent="0.25">
      <c r="A7229" s="20" t="s">
        <v>156</v>
      </c>
      <c r="B7229" s="1" t="s">
        <v>2209</v>
      </c>
      <c r="C7229" s="3">
        <v>6</v>
      </c>
      <c r="D7229" s="3" t="str">
        <f>VLOOKUP(Cobertura2021[[#This Row],['#Area]],S:T,2)</f>
        <v>Rural</v>
      </c>
      <c r="E7229" s="1" t="s">
        <v>1008</v>
      </c>
      <c r="F7229" s="3">
        <v>87</v>
      </c>
      <c r="G7229" s="27" t="s">
        <v>5320</v>
      </c>
      <c r="H7229" s="27" t="s">
        <v>5320</v>
      </c>
      <c r="I7229" s="27" t="s">
        <v>5320</v>
      </c>
      <c r="J7229" s="28" t="s">
        <v>21</v>
      </c>
      <c r="K7229" s="28" t="s">
        <v>21</v>
      </c>
      <c r="L7229" s="28" t="s">
        <v>21</v>
      </c>
      <c r="M7229" s="3" t="str">
        <f>IF(+OR(J7229="SI",G7229="SI"),"SI","NO")</f>
        <v>SI</v>
      </c>
      <c r="N7229" s="3" t="str">
        <f>IF(+OR(H7229="SI",K7229="SI"),"SI","NO")</f>
        <v>SI</v>
      </c>
      <c r="O7229" s="3" t="str">
        <f>IF(+OR(I7229="SI",L7229="SI"),"SI","NO")</f>
        <v>SI</v>
      </c>
    </row>
    <row r="7230" spans="1:15" x14ac:dyDescent="0.25">
      <c r="A7230" s="20" t="s">
        <v>156</v>
      </c>
      <c r="B7230" s="1" t="s">
        <v>5239</v>
      </c>
      <c r="C7230" s="3">
        <v>6</v>
      </c>
      <c r="D7230" s="3" t="str">
        <f>VLOOKUP(Cobertura2021[[#This Row],['#Area]],S:T,2)</f>
        <v>Rural</v>
      </c>
      <c r="E7230" s="1" t="s">
        <v>1008</v>
      </c>
      <c r="F7230" s="3">
        <v>160</v>
      </c>
      <c r="G7230" s="27" t="s">
        <v>5320</v>
      </c>
      <c r="H7230" s="27" t="s">
        <v>5320</v>
      </c>
      <c r="I7230" s="27" t="s">
        <v>5320</v>
      </c>
      <c r="J7230" s="28" t="s">
        <v>21</v>
      </c>
      <c r="K7230" s="28" t="s">
        <v>21</v>
      </c>
      <c r="L7230" s="28" t="s">
        <v>20</v>
      </c>
      <c r="M7230" s="3" t="str">
        <f>IF(+OR(J7230="SI",G7230="SI"),"SI","NO")</f>
        <v>SI</v>
      </c>
      <c r="N7230" s="3" t="str">
        <f>IF(+OR(H7230="SI",K7230="SI"),"SI","NO")</f>
        <v>SI</v>
      </c>
      <c r="O7230" s="3" t="str">
        <f>IF(+OR(I7230="SI",L7230="SI"),"SI","NO")</f>
        <v>SI</v>
      </c>
    </row>
    <row r="7231" spans="1:15" x14ac:dyDescent="0.25">
      <c r="A7231" s="20" t="s">
        <v>156</v>
      </c>
      <c r="B7231" s="1" t="s">
        <v>5240</v>
      </c>
      <c r="C7231" s="3">
        <v>6</v>
      </c>
      <c r="D7231" s="3" t="str">
        <f>VLOOKUP(Cobertura2021[[#This Row],['#Area]],S:T,2)</f>
        <v>Rural</v>
      </c>
      <c r="E7231" s="1" t="s">
        <v>663</v>
      </c>
      <c r="F7231" s="3">
        <v>110</v>
      </c>
      <c r="G7231" s="27" t="s">
        <v>5320</v>
      </c>
      <c r="H7231" s="27" t="s">
        <v>5320</v>
      </c>
      <c r="I7231" s="27" t="s">
        <v>5320</v>
      </c>
      <c r="J7231" s="28" t="s">
        <v>21</v>
      </c>
      <c r="K7231" s="28" t="s">
        <v>20</v>
      </c>
      <c r="L7231" s="28" t="s">
        <v>20</v>
      </c>
      <c r="M7231" s="3" t="str">
        <f>IF(+OR(J7231="SI",G7231="SI"),"SI","NO")</f>
        <v>SI</v>
      </c>
      <c r="N7231" s="3" t="str">
        <f>IF(+OR(H7231="SI",K7231="SI"),"SI","NO")</f>
        <v>SI</v>
      </c>
      <c r="O7231" s="3" t="str">
        <f>IF(+OR(I7231="SI",L7231="SI"),"SI","NO")</f>
        <v>SI</v>
      </c>
    </row>
    <row r="7232" spans="1:15" x14ac:dyDescent="0.25">
      <c r="A7232" s="20" t="s">
        <v>2265</v>
      </c>
      <c r="B7232" s="1" t="s">
        <v>2273</v>
      </c>
      <c r="C7232" s="3">
        <v>6</v>
      </c>
      <c r="D7232" s="3" t="str">
        <f>VLOOKUP(Cobertura2021[[#This Row],['#Area]],S:T,2)</f>
        <v>Rural</v>
      </c>
      <c r="E7232" s="1" t="s">
        <v>2242</v>
      </c>
      <c r="F7232" s="3">
        <v>403</v>
      </c>
      <c r="G7232" s="27" t="s">
        <v>5320</v>
      </c>
      <c r="H7232" s="27" t="s">
        <v>3</v>
      </c>
      <c r="I7232" s="27" t="s">
        <v>3</v>
      </c>
      <c r="J7232" s="28" t="s">
        <v>21</v>
      </c>
      <c r="K7232" s="28" t="s">
        <v>20</v>
      </c>
      <c r="L7232" s="28" t="s">
        <v>20</v>
      </c>
      <c r="M7232" s="3" t="str">
        <f>IF(+OR(J7232="SI",G7232="SI"),"SI","NO")</f>
        <v>SI</v>
      </c>
      <c r="N7232" s="3" t="str">
        <f>IF(+OR(H7232="SI",K7232="SI"),"SI","NO")</f>
        <v>NO</v>
      </c>
      <c r="O7232" s="3" t="str">
        <f>IF(+OR(I7232="SI",L7232="SI"),"SI","NO")</f>
        <v>NO</v>
      </c>
    </row>
    <row r="7233" spans="1:15" x14ac:dyDescent="0.25">
      <c r="A7233" s="20" t="s">
        <v>156</v>
      </c>
      <c r="B7233" s="1" t="s">
        <v>5235</v>
      </c>
      <c r="C7233" s="3">
        <v>6</v>
      </c>
      <c r="D7233" s="3" t="str">
        <f>VLOOKUP(Cobertura2021[[#This Row],['#Area]],S:T,2)</f>
        <v>Rural</v>
      </c>
      <c r="E7233" s="1" t="s">
        <v>4787</v>
      </c>
      <c r="F7233" s="3">
        <v>38</v>
      </c>
      <c r="G7233" s="27" t="s">
        <v>5320</v>
      </c>
      <c r="H7233" s="27" t="s">
        <v>5320</v>
      </c>
      <c r="I7233" s="27" t="s">
        <v>5320</v>
      </c>
      <c r="J7233" s="28" t="s">
        <v>21</v>
      </c>
      <c r="K7233" s="28" t="s">
        <v>21</v>
      </c>
      <c r="L7233" s="28" t="s">
        <v>20</v>
      </c>
      <c r="M7233" s="3" t="str">
        <f>IF(+OR(J7233="SI",G7233="SI"),"SI","NO")</f>
        <v>SI</v>
      </c>
      <c r="N7233" s="3" t="str">
        <f>IF(+OR(H7233="SI",K7233="SI"),"SI","NO")</f>
        <v>SI</v>
      </c>
      <c r="O7233" s="3" t="str">
        <f>IF(+OR(I7233="SI",L7233="SI"),"SI","NO")</f>
        <v>SI</v>
      </c>
    </row>
    <row r="7234" spans="1:15" x14ac:dyDescent="0.25">
      <c r="A7234" s="20" t="s">
        <v>156</v>
      </c>
      <c r="B7234" s="1" t="s">
        <v>5240</v>
      </c>
      <c r="C7234" s="3">
        <v>6</v>
      </c>
      <c r="D7234" s="3" t="str">
        <f>VLOOKUP(Cobertura2021[[#This Row],['#Area]],S:T,2)</f>
        <v>Rural</v>
      </c>
      <c r="E7234" s="1" t="s">
        <v>5129</v>
      </c>
      <c r="F7234" s="3">
        <v>75</v>
      </c>
      <c r="G7234" s="27" t="s">
        <v>5320</v>
      </c>
      <c r="H7234" s="27" t="s">
        <v>3</v>
      </c>
      <c r="I7234" s="27" t="s">
        <v>3</v>
      </c>
      <c r="J7234" s="28" t="s">
        <v>21</v>
      </c>
      <c r="K7234" s="28" t="s">
        <v>20</v>
      </c>
      <c r="L7234" s="28" t="s">
        <v>20</v>
      </c>
      <c r="M7234" s="3" t="str">
        <f>IF(+OR(J7234="SI",G7234="SI"),"SI","NO")</f>
        <v>SI</v>
      </c>
      <c r="N7234" s="3" t="str">
        <f>IF(+OR(H7234="SI",K7234="SI"),"SI","NO")</f>
        <v>NO</v>
      </c>
      <c r="O7234" s="3" t="str">
        <f>IF(+OR(I7234="SI",L7234="SI"),"SI","NO")</f>
        <v>NO</v>
      </c>
    </row>
    <row r="7235" spans="1:15" x14ac:dyDescent="0.25">
      <c r="A7235" s="20" t="s">
        <v>156</v>
      </c>
      <c r="B7235" s="1" t="s">
        <v>5239</v>
      </c>
      <c r="C7235" s="3">
        <v>6</v>
      </c>
      <c r="D7235" s="3" t="str">
        <f>VLOOKUP(Cobertura2021[[#This Row],['#Area]],S:T,2)</f>
        <v>Rural</v>
      </c>
      <c r="E7235" s="1" t="s">
        <v>5047</v>
      </c>
      <c r="F7235" s="3">
        <v>29</v>
      </c>
      <c r="G7235" s="27" t="s">
        <v>5320</v>
      </c>
      <c r="H7235" s="27" t="s">
        <v>5320</v>
      </c>
      <c r="I7235" s="27" t="s">
        <v>5320</v>
      </c>
      <c r="J7235" s="28" t="s">
        <v>21</v>
      </c>
      <c r="K7235" s="28" t="s">
        <v>21</v>
      </c>
      <c r="L7235" s="28" t="s">
        <v>21</v>
      </c>
      <c r="M7235" s="3" t="str">
        <f>IF(+OR(J7235="SI",G7235="SI"),"SI","NO")</f>
        <v>SI</v>
      </c>
      <c r="N7235" s="3" t="str">
        <f>IF(+OR(H7235="SI",K7235="SI"),"SI","NO")</f>
        <v>SI</v>
      </c>
      <c r="O7235" s="3" t="str">
        <f>IF(+OR(I7235="SI",L7235="SI"),"SI","NO")</f>
        <v>SI</v>
      </c>
    </row>
    <row r="7236" spans="1:15" x14ac:dyDescent="0.25">
      <c r="A7236" s="20" t="s">
        <v>156</v>
      </c>
      <c r="B7236" s="1" t="s">
        <v>5240</v>
      </c>
      <c r="C7236" s="3">
        <v>6</v>
      </c>
      <c r="D7236" s="3" t="str">
        <f>VLOOKUP(Cobertura2021[[#This Row],['#Area]],S:T,2)</f>
        <v>Rural</v>
      </c>
      <c r="E7236" s="1" t="s">
        <v>5099</v>
      </c>
      <c r="F7236" s="3">
        <v>71</v>
      </c>
      <c r="G7236" s="27" t="s">
        <v>5320</v>
      </c>
      <c r="H7236" s="27" t="s">
        <v>5320</v>
      </c>
      <c r="I7236" s="27" t="s">
        <v>5320</v>
      </c>
      <c r="J7236" s="28" t="s">
        <v>21</v>
      </c>
      <c r="K7236" s="28" t="s">
        <v>20</v>
      </c>
      <c r="L7236" s="28" t="s">
        <v>20</v>
      </c>
      <c r="M7236" s="3" t="str">
        <f>IF(+OR(J7236="SI",G7236="SI"),"SI","NO")</f>
        <v>SI</v>
      </c>
      <c r="N7236" s="3" t="str">
        <f>IF(+OR(H7236="SI",K7236="SI"),"SI","NO")</f>
        <v>SI</v>
      </c>
      <c r="O7236" s="3" t="str">
        <f>IF(+OR(I7236="SI",L7236="SI"),"SI","NO")</f>
        <v>SI</v>
      </c>
    </row>
    <row r="7237" spans="1:15" x14ac:dyDescent="0.25">
      <c r="A7237" s="20" t="s">
        <v>156</v>
      </c>
      <c r="B7237" s="1" t="s">
        <v>3559</v>
      </c>
      <c r="C7237" s="3">
        <v>6</v>
      </c>
      <c r="D7237" s="3" t="str">
        <f>VLOOKUP(Cobertura2021[[#This Row],['#Area]],S:T,2)</f>
        <v>Rural</v>
      </c>
      <c r="E7237" s="1" t="s">
        <v>4729</v>
      </c>
      <c r="F7237" s="3">
        <v>46</v>
      </c>
      <c r="G7237" s="27" t="s">
        <v>5320</v>
      </c>
      <c r="H7237" s="27" t="s">
        <v>5320</v>
      </c>
      <c r="I7237" s="27" t="s">
        <v>5320</v>
      </c>
      <c r="J7237" s="28" t="s">
        <v>21</v>
      </c>
      <c r="K7237" s="28" t="s">
        <v>21</v>
      </c>
      <c r="L7237" s="28" t="s">
        <v>20</v>
      </c>
      <c r="M7237" s="3" t="str">
        <f>IF(+OR(J7237="SI",G7237="SI"),"SI","NO")</f>
        <v>SI</v>
      </c>
      <c r="N7237" s="3" t="str">
        <f>IF(+OR(H7237="SI",K7237="SI"),"SI","NO")</f>
        <v>SI</v>
      </c>
      <c r="O7237" s="3" t="str">
        <f>IF(+OR(I7237="SI",L7237="SI"),"SI","NO")</f>
        <v>SI</v>
      </c>
    </row>
    <row r="7238" spans="1:15" hidden="1" x14ac:dyDescent="0.25">
      <c r="A7238" s="20" t="s">
        <v>156</v>
      </c>
      <c r="B7238" s="1" t="s">
        <v>5240</v>
      </c>
      <c r="C7238" s="3">
        <v>1</v>
      </c>
      <c r="D7238" s="3" t="e">
        <f>VLOOKUP(Cobertura2021[[#This Row],['#Area]],S:T,2)</f>
        <v>#N/A</v>
      </c>
      <c r="E7238" s="1" t="s">
        <v>2170</v>
      </c>
      <c r="F7238" s="3">
        <v>171</v>
      </c>
      <c r="G7238" s="27" t="s">
        <v>5320</v>
      </c>
      <c r="H7238" s="27" t="s">
        <v>5320</v>
      </c>
      <c r="I7238" s="27" t="s">
        <v>5320</v>
      </c>
      <c r="J7238" s="28" t="s">
        <v>21</v>
      </c>
      <c r="K7238" s="28" t="s">
        <v>21</v>
      </c>
      <c r="L7238" s="28" t="s">
        <v>21</v>
      </c>
      <c r="M7238" s="3" t="str">
        <f>IF(+OR(J7238="SI",G7238="SI"),"SI","NO")</f>
        <v>SI</v>
      </c>
      <c r="N7238" s="3" t="str">
        <f>IF(+OR(H7238="SI",K7238="SI"),"SI","NO")</f>
        <v>SI</v>
      </c>
      <c r="O7238" s="3" t="str">
        <f>IF(+OR(I7238="SI",L7238="SI"),"SI","NO")</f>
        <v>SI</v>
      </c>
    </row>
    <row r="7239" spans="1:15" x14ac:dyDescent="0.25">
      <c r="A7239" s="20" t="s">
        <v>156</v>
      </c>
      <c r="B7239" s="1" t="s">
        <v>5240</v>
      </c>
      <c r="C7239" s="3">
        <v>6</v>
      </c>
      <c r="D7239" s="3" t="str">
        <f>VLOOKUP(Cobertura2021[[#This Row],['#Area]],S:T,2)</f>
        <v>Rural</v>
      </c>
      <c r="E7239" s="1" t="s">
        <v>2170</v>
      </c>
      <c r="F7239" s="3">
        <v>260</v>
      </c>
      <c r="G7239" s="27" t="s">
        <v>5320</v>
      </c>
      <c r="H7239" s="27" t="s">
        <v>5320</v>
      </c>
      <c r="I7239" s="27" t="s">
        <v>5320</v>
      </c>
      <c r="J7239" s="28" t="s">
        <v>21</v>
      </c>
      <c r="K7239" s="28" t="s">
        <v>21</v>
      </c>
      <c r="L7239" s="28" t="s">
        <v>21</v>
      </c>
      <c r="M7239" s="3" t="str">
        <f>IF(+OR(J7239="SI",G7239="SI"),"SI","NO")</f>
        <v>SI</v>
      </c>
      <c r="N7239" s="3" t="str">
        <f>IF(+OR(H7239="SI",K7239="SI"),"SI","NO")</f>
        <v>SI</v>
      </c>
      <c r="O7239" s="3" t="str">
        <f>IF(+OR(I7239="SI",L7239="SI"),"SI","NO")</f>
        <v>SI</v>
      </c>
    </row>
    <row r="7240" spans="1:15" x14ac:dyDescent="0.25">
      <c r="A7240" s="20" t="s">
        <v>18</v>
      </c>
      <c r="B7240" s="1" t="s">
        <v>46</v>
      </c>
      <c r="C7240" s="3">
        <v>6</v>
      </c>
      <c r="D7240" s="3" t="str">
        <f>VLOOKUP(Cobertura2021[[#This Row],['#Area]],S:T,2)</f>
        <v>Rural</v>
      </c>
      <c r="E7240" s="1" t="s">
        <v>54</v>
      </c>
      <c r="F7240" s="3">
        <v>35</v>
      </c>
      <c r="G7240" s="27" t="s">
        <v>5320</v>
      </c>
      <c r="H7240" s="27" t="s">
        <v>3</v>
      </c>
      <c r="I7240" s="27" t="s">
        <v>3</v>
      </c>
      <c r="J7240" s="28" t="s">
        <v>20</v>
      </c>
      <c r="K7240" s="28" t="s">
        <v>20</v>
      </c>
      <c r="L7240" s="28" t="s">
        <v>20</v>
      </c>
      <c r="M7240" s="3" t="str">
        <f>IF(+OR(J7240="SI",G7240="SI"),"SI","NO")</f>
        <v>SI</v>
      </c>
      <c r="N7240" s="3" t="str">
        <f>IF(+OR(H7240="SI",K7240="SI"),"SI","NO")</f>
        <v>NO</v>
      </c>
      <c r="O7240" s="3" t="str">
        <f>IF(+OR(I7240="SI",L7240="SI"),"SI","NO")</f>
        <v>NO</v>
      </c>
    </row>
    <row r="7241" spans="1:15" x14ac:dyDescent="0.25">
      <c r="A7241" s="20" t="s">
        <v>156</v>
      </c>
      <c r="B7241" s="1" t="s">
        <v>5240</v>
      </c>
      <c r="C7241" s="3">
        <v>6</v>
      </c>
      <c r="D7241" s="3" t="str">
        <f>VLOOKUP(Cobertura2021[[#This Row],['#Area]],S:T,2)</f>
        <v>Rural</v>
      </c>
      <c r="E7241" s="1" t="s">
        <v>655</v>
      </c>
      <c r="F7241" s="3">
        <v>161</v>
      </c>
      <c r="G7241" s="27" t="s">
        <v>5320</v>
      </c>
      <c r="H7241" s="27" t="s">
        <v>5320</v>
      </c>
      <c r="I7241" s="27" t="s">
        <v>5320</v>
      </c>
      <c r="J7241" s="28" t="s">
        <v>21</v>
      </c>
      <c r="K7241" s="28" t="s">
        <v>20</v>
      </c>
      <c r="L7241" s="28" t="s">
        <v>20</v>
      </c>
      <c r="M7241" s="3" t="str">
        <f>IF(+OR(J7241="SI",G7241="SI"),"SI","NO")</f>
        <v>SI</v>
      </c>
      <c r="N7241" s="3" t="str">
        <f>IF(+OR(H7241="SI",K7241="SI"),"SI","NO")</f>
        <v>SI</v>
      </c>
      <c r="O7241" s="3" t="str">
        <f>IF(+OR(I7241="SI",L7241="SI"),"SI","NO")</f>
        <v>SI</v>
      </c>
    </row>
    <row r="7242" spans="1:15" x14ac:dyDescent="0.25">
      <c r="A7242" s="20" t="s">
        <v>156</v>
      </c>
      <c r="B7242" s="1" t="s">
        <v>1787</v>
      </c>
      <c r="C7242" s="3">
        <v>6</v>
      </c>
      <c r="D7242" s="3" t="str">
        <f>VLOOKUP(Cobertura2021[[#This Row],['#Area]],S:T,2)</f>
        <v>Rural</v>
      </c>
      <c r="E7242" s="1" t="s">
        <v>655</v>
      </c>
      <c r="F7242" s="3">
        <v>86</v>
      </c>
      <c r="G7242" s="27" t="s">
        <v>5320</v>
      </c>
      <c r="H7242" s="27" t="s">
        <v>5320</v>
      </c>
      <c r="I7242" s="27" t="s">
        <v>5320</v>
      </c>
      <c r="J7242" s="28" t="s">
        <v>21</v>
      </c>
      <c r="K7242" s="28" t="s">
        <v>21</v>
      </c>
      <c r="L7242" s="28" t="s">
        <v>20</v>
      </c>
      <c r="M7242" s="3" t="str">
        <f>IF(+OR(J7242="SI",G7242="SI"),"SI","NO")</f>
        <v>SI</v>
      </c>
      <c r="N7242" s="3" t="str">
        <f>IF(+OR(H7242="SI",K7242="SI"),"SI","NO")</f>
        <v>SI</v>
      </c>
      <c r="O7242" s="3" t="str">
        <f>IF(+OR(I7242="SI",L7242="SI"),"SI","NO")</f>
        <v>SI</v>
      </c>
    </row>
    <row r="7243" spans="1:15" x14ac:dyDescent="0.25">
      <c r="A7243" s="20" t="s">
        <v>156</v>
      </c>
      <c r="B7243" s="1" t="s">
        <v>5240</v>
      </c>
      <c r="C7243" s="3">
        <v>6</v>
      </c>
      <c r="D7243" s="3" t="str">
        <f>VLOOKUP(Cobertura2021[[#This Row],['#Area]],S:T,2)</f>
        <v>Rural</v>
      </c>
      <c r="E7243" s="1" t="s">
        <v>5114</v>
      </c>
      <c r="F7243" s="3">
        <v>170</v>
      </c>
      <c r="G7243" s="27" t="s">
        <v>5320</v>
      </c>
      <c r="H7243" s="27" t="s">
        <v>5320</v>
      </c>
      <c r="I7243" s="27" t="s">
        <v>5320</v>
      </c>
      <c r="J7243" s="28" t="s">
        <v>21</v>
      </c>
      <c r="K7243" s="28" t="s">
        <v>21</v>
      </c>
      <c r="L7243" s="28" t="s">
        <v>20</v>
      </c>
      <c r="M7243" s="3" t="str">
        <f>IF(+OR(J7243="SI",G7243="SI"),"SI","NO")</f>
        <v>SI</v>
      </c>
      <c r="N7243" s="3" t="str">
        <f>IF(+OR(H7243="SI",K7243="SI"),"SI","NO")</f>
        <v>SI</v>
      </c>
      <c r="O7243" s="3" t="str">
        <f>IF(+OR(I7243="SI",L7243="SI"),"SI","NO")</f>
        <v>SI</v>
      </c>
    </row>
    <row r="7244" spans="1:15" x14ac:dyDescent="0.25">
      <c r="A7244" s="20" t="s">
        <v>156</v>
      </c>
      <c r="B7244" s="1" t="s">
        <v>5240</v>
      </c>
      <c r="C7244" s="3">
        <v>6</v>
      </c>
      <c r="D7244" s="3" t="str">
        <f>VLOOKUP(Cobertura2021[[#This Row],['#Area]],S:T,2)</f>
        <v>Rural</v>
      </c>
      <c r="E7244" s="1" t="s">
        <v>5122</v>
      </c>
      <c r="F7244" s="3">
        <v>60</v>
      </c>
      <c r="G7244" s="27" t="s">
        <v>5320</v>
      </c>
      <c r="H7244" s="27" t="s">
        <v>5320</v>
      </c>
      <c r="I7244" s="27" t="s">
        <v>5320</v>
      </c>
      <c r="J7244" s="28" t="s">
        <v>21</v>
      </c>
      <c r="K7244" s="28" t="s">
        <v>21</v>
      </c>
      <c r="L7244" s="28" t="s">
        <v>21</v>
      </c>
      <c r="M7244" s="3" t="str">
        <f>IF(+OR(J7244="SI",G7244="SI"),"SI","NO")</f>
        <v>SI</v>
      </c>
      <c r="N7244" s="3" t="str">
        <f>IF(+OR(H7244="SI",K7244="SI"),"SI","NO")</f>
        <v>SI</v>
      </c>
      <c r="O7244" s="3" t="str">
        <f>IF(+OR(I7244="SI",L7244="SI"),"SI","NO")</f>
        <v>SI</v>
      </c>
    </row>
    <row r="7245" spans="1:15" x14ac:dyDescent="0.25">
      <c r="A7245" s="20" t="s">
        <v>156</v>
      </c>
      <c r="B7245" s="1" t="s">
        <v>5240</v>
      </c>
      <c r="C7245" s="3">
        <v>6</v>
      </c>
      <c r="D7245" s="3" t="str">
        <f>VLOOKUP(Cobertura2021[[#This Row],['#Area]],S:T,2)</f>
        <v>Rural</v>
      </c>
      <c r="E7245" s="1" t="s">
        <v>5123</v>
      </c>
      <c r="F7245" s="3">
        <v>46</v>
      </c>
      <c r="G7245" s="27" t="s">
        <v>5320</v>
      </c>
      <c r="H7245" s="27" t="s">
        <v>5320</v>
      </c>
      <c r="I7245" s="27" t="s">
        <v>5320</v>
      </c>
      <c r="J7245" s="28" t="s">
        <v>21</v>
      </c>
      <c r="K7245" s="28" t="s">
        <v>20</v>
      </c>
      <c r="L7245" s="28" t="s">
        <v>20</v>
      </c>
      <c r="M7245" s="3" t="str">
        <f>IF(+OR(J7245="SI",G7245="SI"),"SI","NO")</f>
        <v>SI</v>
      </c>
      <c r="N7245" s="3" t="str">
        <f>IF(+OR(H7245="SI",K7245="SI"),"SI","NO")</f>
        <v>SI</v>
      </c>
      <c r="O7245" s="3" t="str">
        <f>IF(+OR(I7245="SI",L7245="SI"),"SI","NO")</f>
        <v>SI</v>
      </c>
    </row>
    <row r="7246" spans="1:15" x14ac:dyDescent="0.25">
      <c r="A7246" s="20" t="s">
        <v>156</v>
      </c>
      <c r="B7246" s="1" t="s">
        <v>5240</v>
      </c>
      <c r="C7246" s="3">
        <v>6</v>
      </c>
      <c r="D7246" s="3" t="str">
        <f>VLOOKUP(Cobertura2021[[#This Row],['#Area]],S:T,2)</f>
        <v>Rural</v>
      </c>
      <c r="E7246" s="1" t="s">
        <v>5116</v>
      </c>
      <c r="F7246" s="3">
        <v>143</v>
      </c>
      <c r="G7246" s="27" t="s">
        <v>5320</v>
      </c>
      <c r="H7246" s="27" t="s">
        <v>5320</v>
      </c>
      <c r="I7246" s="27" t="s">
        <v>5320</v>
      </c>
      <c r="J7246" s="28" t="s">
        <v>21</v>
      </c>
      <c r="K7246" s="28" t="s">
        <v>21</v>
      </c>
      <c r="L7246" s="28" t="s">
        <v>21</v>
      </c>
      <c r="M7246" s="3" t="str">
        <f>IF(+OR(J7246="SI",G7246="SI"),"SI","NO")</f>
        <v>SI</v>
      </c>
      <c r="N7246" s="3" t="str">
        <f>IF(+OR(H7246="SI",K7246="SI"),"SI","NO")</f>
        <v>SI</v>
      </c>
      <c r="O7246" s="3" t="str">
        <f>IF(+OR(I7246="SI",L7246="SI"),"SI","NO")</f>
        <v>SI</v>
      </c>
    </row>
    <row r="7247" spans="1:15" x14ac:dyDescent="0.25">
      <c r="A7247" s="20" t="s">
        <v>156</v>
      </c>
      <c r="B7247" s="1" t="s">
        <v>5243</v>
      </c>
      <c r="C7247" s="3">
        <v>6</v>
      </c>
      <c r="D7247" s="3" t="str">
        <f>VLOOKUP(Cobertura2021[[#This Row],['#Area]],S:T,2)</f>
        <v>Rural</v>
      </c>
      <c r="E7247" s="1" t="s">
        <v>5116</v>
      </c>
      <c r="F7247" s="3">
        <v>33</v>
      </c>
      <c r="G7247" s="27" t="s">
        <v>5320</v>
      </c>
      <c r="H7247" s="27" t="s">
        <v>5320</v>
      </c>
      <c r="I7247" s="27" t="s">
        <v>5320</v>
      </c>
      <c r="J7247" s="28" t="s">
        <v>21</v>
      </c>
      <c r="K7247" s="28" t="s">
        <v>21</v>
      </c>
      <c r="L7247" s="28" t="s">
        <v>20</v>
      </c>
      <c r="M7247" s="3" t="str">
        <f>IF(+OR(J7247="SI",G7247="SI"),"SI","NO")</f>
        <v>SI</v>
      </c>
      <c r="N7247" s="3" t="str">
        <f>IF(+OR(H7247="SI",K7247="SI"),"SI","NO")</f>
        <v>SI</v>
      </c>
      <c r="O7247" s="3" t="str">
        <f>IF(+OR(I7247="SI",L7247="SI"),"SI","NO")</f>
        <v>SI</v>
      </c>
    </row>
    <row r="7248" spans="1:15" x14ac:dyDescent="0.25">
      <c r="A7248" s="20" t="s">
        <v>156</v>
      </c>
      <c r="B7248" s="1" t="s">
        <v>5239</v>
      </c>
      <c r="C7248" s="3">
        <v>6</v>
      </c>
      <c r="D7248" s="3" t="str">
        <f>VLOOKUP(Cobertura2021[[#This Row],['#Area]],S:T,2)</f>
        <v>Rural</v>
      </c>
      <c r="E7248" s="1" t="s">
        <v>5053</v>
      </c>
      <c r="F7248" s="3">
        <v>93</v>
      </c>
      <c r="G7248" s="27" t="s">
        <v>5320</v>
      </c>
      <c r="H7248" s="27" t="s">
        <v>5320</v>
      </c>
      <c r="I7248" s="27" t="s">
        <v>5320</v>
      </c>
      <c r="J7248" s="28" t="s">
        <v>21</v>
      </c>
      <c r="K7248" s="28" t="s">
        <v>21</v>
      </c>
      <c r="L7248" s="28" t="s">
        <v>20</v>
      </c>
      <c r="M7248" s="3" t="str">
        <f>IF(+OR(J7248="SI",G7248="SI"),"SI","NO")</f>
        <v>SI</v>
      </c>
      <c r="N7248" s="3" t="str">
        <f>IF(+OR(H7248="SI",K7248="SI"),"SI","NO")</f>
        <v>SI</v>
      </c>
      <c r="O7248" s="3" t="str">
        <f>IF(+OR(I7248="SI",L7248="SI"),"SI","NO")</f>
        <v>SI</v>
      </c>
    </row>
    <row r="7249" spans="1:15" x14ac:dyDescent="0.25">
      <c r="A7249" s="20" t="s">
        <v>156</v>
      </c>
      <c r="B7249" s="1" t="s">
        <v>5239</v>
      </c>
      <c r="C7249" s="3">
        <v>6</v>
      </c>
      <c r="D7249" s="3" t="str">
        <f>VLOOKUP(Cobertura2021[[#This Row],['#Area]],S:T,2)</f>
        <v>Rural</v>
      </c>
      <c r="E7249" s="1" t="s">
        <v>5051</v>
      </c>
      <c r="F7249" s="3">
        <v>26</v>
      </c>
      <c r="G7249" s="27" t="s">
        <v>5320</v>
      </c>
      <c r="H7249" s="27" t="s">
        <v>5320</v>
      </c>
      <c r="I7249" s="27" t="s">
        <v>5320</v>
      </c>
      <c r="J7249" s="28" t="s">
        <v>21</v>
      </c>
      <c r="K7249" s="28" t="s">
        <v>21</v>
      </c>
      <c r="L7249" s="28" t="s">
        <v>20</v>
      </c>
      <c r="M7249" s="3" t="str">
        <f>IF(+OR(J7249="SI",G7249="SI"),"SI","NO")</f>
        <v>SI</v>
      </c>
      <c r="N7249" s="3" t="str">
        <f>IF(+OR(H7249="SI",K7249="SI"),"SI","NO")</f>
        <v>SI</v>
      </c>
      <c r="O7249" s="3" t="str">
        <f>IF(+OR(I7249="SI",L7249="SI"),"SI","NO")</f>
        <v>SI</v>
      </c>
    </row>
    <row r="7250" spans="1:15" x14ac:dyDescent="0.25">
      <c r="A7250" s="20" t="s">
        <v>156</v>
      </c>
      <c r="B7250" s="1" t="s">
        <v>5240</v>
      </c>
      <c r="C7250" s="3">
        <v>6</v>
      </c>
      <c r="D7250" s="3" t="str">
        <f>VLOOKUP(Cobertura2021[[#This Row],['#Area]],S:T,2)</f>
        <v>Rural</v>
      </c>
      <c r="E7250" s="1" t="s">
        <v>5112</v>
      </c>
      <c r="F7250" s="3">
        <v>221</v>
      </c>
      <c r="G7250" s="27" t="s">
        <v>5320</v>
      </c>
      <c r="H7250" s="27" t="s">
        <v>5320</v>
      </c>
      <c r="I7250" s="27" t="s">
        <v>5320</v>
      </c>
      <c r="J7250" s="28" t="s">
        <v>21</v>
      </c>
      <c r="K7250" s="28" t="s">
        <v>21</v>
      </c>
      <c r="L7250" s="28" t="s">
        <v>20</v>
      </c>
      <c r="M7250" s="3" t="str">
        <f>IF(+OR(J7250="SI",G7250="SI"),"SI","NO")</f>
        <v>SI</v>
      </c>
      <c r="N7250" s="3" t="str">
        <f>IF(+OR(H7250="SI",K7250="SI"),"SI","NO")</f>
        <v>SI</v>
      </c>
      <c r="O7250" s="3" t="str">
        <f>IF(+OR(I7250="SI",L7250="SI"),"SI","NO")</f>
        <v>SI</v>
      </c>
    </row>
    <row r="7251" spans="1:15" x14ac:dyDescent="0.25">
      <c r="A7251" s="20" t="s">
        <v>2265</v>
      </c>
      <c r="B7251" s="1" t="s">
        <v>2273</v>
      </c>
      <c r="C7251" s="3">
        <v>6</v>
      </c>
      <c r="D7251" s="3" t="str">
        <f>VLOOKUP(Cobertura2021[[#This Row],['#Area]],S:T,2)</f>
        <v>Rural</v>
      </c>
      <c r="E7251" s="1" t="s">
        <v>2231</v>
      </c>
      <c r="F7251" s="3">
        <v>23</v>
      </c>
      <c r="G7251" s="27" t="s">
        <v>5320</v>
      </c>
      <c r="H7251" s="27" t="s">
        <v>3</v>
      </c>
      <c r="I7251" s="27" t="s">
        <v>3</v>
      </c>
      <c r="J7251" s="28" t="s">
        <v>21</v>
      </c>
      <c r="K7251" s="28" t="s">
        <v>20</v>
      </c>
      <c r="L7251" s="28" t="s">
        <v>20</v>
      </c>
      <c r="M7251" s="3" t="str">
        <f>IF(+OR(J7251="SI",G7251="SI"),"SI","NO")</f>
        <v>SI</v>
      </c>
      <c r="N7251" s="3" t="str">
        <f>IF(+OR(H7251="SI",K7251="SI"),"SI","NO")</f>
        <v>NO</v>
      </c>
      <c r="O7251" s="3" t="str">
        <f>IF(+OR(I7251="SI",L7251="SI"),"SI","NO")</f>
        <v>NO</v>
      </c>
    </row>
    <row r="7252" spans="1:15" x14ac:dyDescent="0.25">
      <c r="A7252" s="20" t="s">
        <v>156</v>
      </c>
      <c r="B7252" s="1" t="s">
        <v>3170</v>
      </c>
      <c r="C7252" s="3">
        <v>6</v>
      </c>
      <c r="D7252" s="3" t="str">
        <f>VLOOKUP(Cobertura2021[[#This Row],['#Area]],S:T,2)</f>
        <v>Rural</v>
      </c>
      <c r="E7252" s="1" t="s">
        <v>4937</v>
      </c>
      <c r="F7252" s="3">
        <v>26</v>
      </c>
      <c r="G7252" s="27" t="s">
        <v>5320</v>
      </c>
      <c r="H7252" s="27" t="s">
        <v>5320</v>
      </c>
      <c r="I7252" s="27" t="s">
        <v>5320</v>
      </c>
      <c r="J7252" s="28" t="s">
        <v>20</v>
      </c>
      <c r="K7252" s="28" t="s">
        <v>20</v>
      </c>
      <c r="L7252" s="28" t="s">
        <v>20</v>
      </c>
      <c r="M7252" s="3" t="str">
        <f>IF(+OR(J7252="SI",G7252="SI"),"SI","NO")</f>
        <v>SI</v>
      </c>
      <c r="N7252" s="3" t="str">
        <f>IF(+OR(H7252="SI",K7252="SI"),"SI","NO")</f>
        <v>SI</v>
      </c>
      <c r="O7252" s="3" t="str">
        <f>IF(+OR(I7252="SI",L7252="SI"),"SI","NO")</f>
        <v>SI</v>
      </c>
    </row>
    <row r="7253" spans="1:15" x14ac:dyDescent="0.25">
      <c r="A7253" s="20" t="s">
        <v>156</v>
      </c>
      <c r="B7253" s="1" t="s">
        <v>2209</v>
      </c>
      <c r="C7253" s="3">
        <v>6</v>
      </c>
      <c r="D7253" s="3" t="str">
        <f>VLOOKUP(Cobertura2021[[#This Row],['#Area]],S:T,2)</f>
        <v>Rural</v>
      </c>
      <c r="E7253" s="1" t="s">
        <v>5096</v>
      </c>
      <c r="F7253" s="3">
        <v>104</v>
      </c>
      <c r="G7253" s="27" t="s">
        <v>5320</v>
      </c>
      <c r="H7253" s="27" t="s">
        <v>5320</v>
      </c>
      <c r="I7253" s="27" t="s">
        <v>5320</v>
      </c>
      <c r="J7253" s="28" t="s">
        <v>21</v>
      </c>
      <c r="K7253" s="28" t="s">
        <v>20</v>
      </c>
      <c r="L7253" s="28" t="s">
        <v>20</v>
      </c>
      <c r="M7253" s="3" t="str">
        <f>IF(+OR(J7253="SI",G7253="SI"),"SI","NO")</f>
        <v>SI</v>
      </c>
      <c r="N7253" s="3" t="str">
        <f>IF(+OR(H7253="SI",K7253="SI"),"SI","NO")</f>
        <v>SI</v>
      </c>
      <c r="O7253" s="3" t="str">
        <f>IF(+OR(I7253="SI",L7253="SI"),"SI","NO")</f>
        <v>SI</v>
      </c>
    </row>
    <row r="7254" spans="1:15" x14ac:dyDescent="0.25">
      <c r="A7254" s="20" t="s">
        <v>156</v>
      </c>
      <c r="B7254" s="1" t="s">
        <v>5235</v>
      </c>
      <c r="C7254" s="3">
        <v>6</v>
      </c>
      <c r="D7254" s="3" t="str">
        <f>VLOOKUP(Cobertura2021[[#This Row],['#Area]],S:T,2)</f>
        <v>Rural</v>
      </c>
      <c r="E7254" s="1" t="s">
        <v>460</v>
      </c>
      <c r="F7254" s="3">
        <v>23</v>
      </c>
      <c r="G7254" s="27" t="s">
        <v>5320</v>
      </c>
      <c r="H7254" s="27" t="s">
        <v>5320</v>
      </c>
      <c r="I7254" s="27" t="s">
        <v>5320</v>
      </c>
      <c r="J7254" s="28" t="s">
        <v>21</v>
      </c>
      <c r="K7254" s="28" t="s">
        <v>21</v>
      </c>
      <c r="L7254" s="28" t="s">
        <v>20</v>
      </c>
      <c r="M7254" s="3" t="str">
        <f>IF(+OR(J7254="SI",G7254="SI"),"SI","NO")</f>
        <v>SI</v>
      </c>
      <c r="N7254" s="3" t="str">
        <f>IF(+OR(H7254="SI",K7254="SI"),"SI","NO")</f>
        <v>SI</v>
      </c>
      <c r="O7254" s="3" t="str">
        <f>IF(+OR(I7254="SI",L7254="SI"),"SI","NO")</f>
        <v>SI</v>
      </c>
    </row>
    <row r="7255" spans="1:15" x14ac:dyDescent="0.25">
      <c r="A7255" s="20" t="s">
        <v>4225</v>
      </c>
      <c r="B7255" s="1" t="s">
        <v>4422</v>
      </c>
      <c r="C7255" s="3">
        <v>6</v>
      </c>
      <c r="D7255" s="3" t="str">
        <f>VLOOKUP(Cobertura2021[[#This Row],['#Area]],S:T,2)</f>
        <v>Rural</v>
      </c>
      <c r="E7255" s="1" t="s">
        <v>4430</v>
      </c>
      <c r="F7255" s="3">
        <v>277</v>
      </c>
      <c r="G7255" s="27" t="s">
        <v>5320</v>
      </c>
      <c r="H7255" s="27" t="s">
        <v>3</v>
      </c>
      <c r="I7255" s="27" t="s">
        <v>3</v>
      </c>
      <c r="J7255" s="28" t="s">
        <v>21</v>
      </c>
      <c r="K7255" s="28" t="s">
        <v>20</v>
      </c>
      <c r="L7255" s="28" t="s">
        <v>20</v>
      </c>
      <c r="M7255" s="3" t="str">
        <f>IF(+OR(J7255="SI",G7255="SI"),"SI","NO")</f>
        <v>SI</v>
      </c>
      <c r="N7255" s="3" t="str">
        <f>IF(+OR(H7255="SI",K7255="SI"),"SI","NO")</f>
        <v>NO</v>
      </c>
      <c r="O7255" s="3" t="str">
        <f>IF(+OR(I7255="SI",L7255="SI"),"SI","NO")</f>
        <v>NO</v>
      </c>
    </row>
    <row r="7256" spans="1:15" hidden="1" x14ac:dyDescent="0.25">
      <c r="A7256" s="20" t="s">
        <v>156</v>
      </c>
      <c r="B7256" s="1" t="s">
        <v>5240</v>
      </c>
      <c r="C7256" s="3">
        <v>1</v>
      </c>
      <c r="D7256" s="3" t="e">
        <f>VLOOKUP(Cobertura2021[[#This Row],['#Area]],S:T,2)</f>
        <v>#N/A</v>
      </c>
      <c r="E7256" s="1" t="s">
        <v>1338</v>
      </c>
      <c r="F7256" s="3">
        <v>17</v>
      </c>
      <c r="G7256" s="27" t="s">
        <v>5320</v>
      </c>
      <c r="H7256" s="27" t="s">
        <v>5320</v>
      </c>
      <c r="I7256" s="27" t="s">
        <v>5320</v>
      </c>
      <c r="J7256" s="28" t="s">
        <v>21</v>
      </c>
      <c r="K7256" s="28" t="s">
        <v>21</v>
      </c>
      <c r="L7256" s="28" t="s">
        <v>21</v>
      </c>
      <c r="M7256" s="3" t="str">
        <f>IF(+OR(J7256="SI",G7256="SI"),"SI","NO")</f>
        <v>SI</v>
      </c>
      <c r="N7256" s="3" t="str">
        <f>IF(+OR(H7256="SI",K7256="SI"),"SI","NO")</f>
        <v>SI</v>
      </c>
      <c r="O7256" s="3" t="str">
        <f>IF(+OR(I7256="SI",L7256="SI"),"SI","NO")</f>
        <v>SI</v>
      </c>
    </row>
    <row r="7257" spans="1:15" x14ac:dyDescent="0.25">
      <c r="A7257" s="20" t="s">
        <v>156</v>
      </c>
      <c r="B7257" s="1" t="s">
        <v>5240</v>
      </c>
      <c r="C7257" s="3">
        <v>6</v>
      </c>
      <c r="D7257" s="3" t="str">
        <f>VLOOKUP(Cobertura2021[[#This Row],['#Area]],S:T,2)</f>
        <v>Rural</v>
      </c>
      <c r="E7257" s="1" t="s">
        <v>1338</v>
      </c>
      <c r="F7257" s="3">
        <v>432</v>
      </c>
      <c r="G7257" s="27" t="s">
        <v>5320</v>
      </c>
      <c r="H7257" s="27" t="s">
        <v>5320</v>
      </c>
      <c r="I7257" s="27" t="s">
        <v>5320</v>
      </c>
      <c r="J7257" s="28" t="s">
        <v>21</v>
      </c>
      <c r="K7257" s="28" t="s">
        <v>21</v>
      </c>
      <c r="L7257" s="28" t="s">
        <v>21</v>
      </c>
      <c r="M7257" s="3" t="str">
        <f>IF(+OR(J7257="SI",G7257="SI"),"SI","NO")</f>
        <v>SI</v>
      </c>
      <c r="N7257" s="3" t="str">
        <f>IF(+OR(H7257="SI",K7257="SI"),"SI","NO")</f>
        <v>SI</v>
      </c>
      <c r="O7257" s="3" t="str">
        <f>IF(+OR(I7257="SI",L7257="SI"),"SI","NO")</f>
        <v>SI</v>
      </c>
    </row>
    <row r="7258" spans="1:15" x14ac:dyDescent="0.25">
      <c r="A7258" s="20" t="s">
        <v>4433</v>
      </c>
      <c r="B7258" s="1" t="s">
        <v>4557</v>
      </c>
      <c r="C7258" s="3">
        <v>6</v>
      </c>
      <c r="D7258" s="3" t="str">
        <f>VLOOKUP(Cobertura2021[[#This Row],['#Area]],S:T,2)</f>
        <v>Rural</v>
      </c>
      <c r="E7258" s="1" t="s">
        <v>4645</v>
      </c>
      <c r="F7258" s="3">
        <v>18</v>
      </c>
      <c r="G7258" s="27" t="s">
        <v>5320</v>
      </c>
      <c r="H7258" s="27" t="s">
        <v>5320</v>
      </c>
      <c r="I7258" s="27" t="s">
        <v>3</v>
      </c>
      <c r="J7258" s="28" t="s">
        <v>20</v>
      </c>
      <c r="K7258" s="28" t="s">
        <v>20</v>
      </c>
      <c r="L7258" s="28" t="s">
        <v>20</v>
      </c>
      <c r="M7258" s="3" t="str">
        <f>IF(+OR(J7258="SI",G7258="SI"),"SI","NO")</f>
        <v>SI</v>
      </c>
      <c r="N7258" s="3" t="str">
        <f>IF(+OR(H7258="SI",K7258="SI"),"SI","NO")</f>
        <v>SI</v>
      </c>
      <c r="O7258" s="3" t="str">
        <f>IF(+OR(I7258="SI",L7258="SI"),"SI","NO")</f>
        <v>NO</v>
      </c>
    </row>
    <row r="7259" spans="1:15" x14ac:dyDescent="0.25">
      <c r="A7259" s="20" t="s">
        <v>156</v>
      </c>
      <c r="B7259" s="1" t="s">
        <v>5238</v>
      </c>
      <c r="C7259" s="3">
        <v>6</v>
      </c>
      <c r="D7259" s="3" t="str">
        <f>VLOOKUP(Cobertura2021[[#This Row],['#Area]],S:T,2)</f>
        <v>Rural</v>
      </c>
      <c r="E7259" s="1" t="s">
        <v>4980</v>
      </c>
      <c r="F7259" s="3">
        <v>26</v>
      </c>
      <c r="G7259" s="27" t="s">
        <v>5320</v>
      </c>
      <c r="H7259" s="27" t="s">
        <v>5320</v>
      </c>
      <c r="I7259" s="27" t="s">
        <v>5320</v>
      </c>
      <c r="J7259" s="28" t="s">
        <v>21</v>
      </c>
      <c r="K7259" s="28" t="s">
        <v>21</v>
      </c>
      <c r="L7259" s="28" t="s">
        <v>20</v>
      </c>
      <c r="M7259" s="3" t="str">
        <f>IF(+OR(J7259="SI",G7259="SI"),"SI","NO")</f>
        <v>SI</v>
      </c>
      <c r="N7259" s="3" t="str">
        <f>IF(+OR(H7259="SI",K7259="SI"),"SI","NO")</f>
        <v>SI</v>
      </c>
      <c r="O7259" s="3" t="str">
        <f>IF(+OR(I7259="SI",L7259="SI"),"SI","NO")</f>
        <v>SI</v>
      </c>
    </row>
    <row r="7260" spans="1:15" x14ac:dyDescent="0.25">
      <c r="A7260" s="20" t="s">
        <v>156</v>
      </c>
      <c r="B7260" s="1" t="s">
        <v>3170</v>
      </c>
      <c r="C7260" s="3">
        <v>6</v>
      </c>
      <c r="D7260" s="3" t="str">
        <f>VLOOKUP(Cobertura2021[[#This Row],['#Area]],S:T,2)</f>
        <v>Rural</v>
      </c>
      <c r="E7260" s="1" t="s">
        <v>4922</v>
      </c>
      <c r="F7260" s="3">
        <v>54</v>
      </c>
      <c r="G7260" s="27" t="s">
        <v>5320</v>
      </c>
      <c r="H7260" s="27" t="s">
        <v>5320</v>
      </c>
      <c r="I7260" s="27" t="s">
        <v>5320</v>
      </c>
      <c r="J7260" s="28" t="s">
        <v>20</v>
      </c>
      <c r="K7260" s="28" t="s">
        <v>20</v>
      </c>
      <c r="L7260" s="28" t="s">
        <v>20</v>
      </c>
      <c r="M7260" s="3" t="str">
        <f>IF(+OR(J7260="SI",G7260="SI"),"SI","NO")</f>
        <v>SI</v>
      </c>
      <c r="N7260" s="3" t="str">
        <f>IF(+OR(H7260="SI",K7260="SI"),"SI","NO")</f>
        <v>SI</v>
      </c>
      <c r="O7260" s="3" t="str">
        <f>IF(+OR(I7260="SI",L7260="SI"),"SI","NO")</f>
        <v>SI</v>
      </c>
    </row>
    <row r="7261" spans="1:15" x14ac:dyDescent="0.25">
      <c r="A7261" s="20" t="s">
        <v>156</v>
      </c>
      <c r="B7261" s="1" t="s">
        <v>5234</v>
      </c>
      <c r="C7261" s="3">
        <v>6</v>
      </c>
      <c r="D7261" s="3" t="str">
        <f>VLOOKUP(Cobertura2021[[#This Row],['#Area]],S:T,2)</f>
        <v>Rural</v>
      </c>
      <c r="E7261" s="1" t="s">
        <v>224</v>
      </c>
      <c r="F7261" s="3">
        <v>20</v>
      </c>
      <c r="G7261" s="27" t="s">
        <v>5320</v>
      </c>
      <c r="H7261" s="27" t="s">
        <v>5320</v>
      </c>
      <c r="I7261" s="27" t="s">
        <v>3</v>
      </c>
      <c r="J7261" s="28" t="s">
        <v>21</v>
      </c>
      <c r="K7261" s="28" t="s">
        <v>21</v>
      </c>
      <c r="L7261" s="28" t="s">
        <v>21</v>
      </c>
      <c r="M7261" s="3" t="str">
        <f>IF(+OR(J7261="SI",G7261="SI"),"SI","NO")</f>
        <v>SI</v>
      </c>
      <c r="N7261" s="3" t="str">
        <f>IF(+OR(H7261="SI",K7261="SI"),"SI","NO")</f>
        <v>SI</v>
      </c>
      <c r="O7261" s="3" t="str">
        <f>IF(+OR(I7261="SI",L7261="SI"),"SI","NO")</f>
        <v>SI</v>
      </c>
    </row>
    <row r="7262" spans="1:15" x14ac:dyDescent="0.25">
      <c r="A7262" s="20" t="s">
        <v>3411</v>
      </c>
      <c r="B7262" s="1" t="s">
        <v>3878</v>
      </c>
      <c r="C7262" s="3">
        <v>6</v>
      </c>
      <c r="D7262" s="3" t="str">
        <f>VLOOKUP(Cobertura2021[[#This Row],['#Area]],S:T,2)</f>
        <v>Rural</v>
      </c>
      <c r="E7262" s="1" t="s">
        <v>3885</v>
      </c>
      <c r="F7262" s="3">
        <v>57</v>
      </c>
      <c r="G7262" s="27" t="s">
        <v>5320</v>
      </c>
      <c r="H7262" s="27" t="s">
        <v>3</v>
      </c>
      <c r="I7262" s="27" t="s">
        <v>3</v>
      </c>
      <c r="J7262" s="28" t="s">
        <v>20</v>
      </c>
      <c r="K7262" s="28" t="s">
        <v>20</v>
      </c>
      <c r="L7262" s="28" t="s">
        <v>20</v>
      </c>
      <c r="M7262" s="3" t="str">
        <f>IF(+OR(J7262="SI",G7262="SI"),"SI","NO")</f>
        <v>SI</v>
      </c>
      <c r="N7262" s="3" t="str">
        <f>IF(+OR(H7262="SI",K7262="SI"),"SI","NO")</f>
        <v>NO</v>
      </c>
      <c r="O7262" s="3" t="str">
        <f>IF(+OR(I7262="SI",L7262="SI"),"SI","NO")</f>
        <v>NO</v>
      </c>
    </row>
    <row r="7263" spans="1:15" hidden="1" x14ac:dyDescent="0.25">
      <c r="A7263" s="20" t="s">
        <v>156</v>
      </c>
      <c r="B7263" s="1" t="s">
        <v>5240</v>
      </c>
      <c r="C7263" s="3">
        <v>1</v>
      </c>
      <c r="D7263" s="3" t="e">
        <f>VLOOKUP(Cobertura2021[[#This Row],['#Area]],S:T,2)</f>
        <v>#N/A</v>
      </c>
      <c r="E7263" s="1" t="s">
        <v>5098</v>
      </c>
      <c r="F7263" s="3">
        <v>191</v>
      </c>
      <c r="G7263" s="27" t="s">
        <v>5320</v>
      </c>
      <c r="H7263" s="27" t="s">
        <v>5320</v>
      </c>
      <c r="I7263" s="27" t="s">
        <v>5320</v>
      </c>
      <c r="J7263" s="28" t="s">
        <v>21</v>
      </c>
      <c r="K7263" s="28" t="s">
        <v>21</v>
      </c>
      <c r="L7263" s="28" t="s">
        <v>21</v>
      </c>
      <c r="M7263" s="3" t="str">
        <f>IF(+OR(J7263="SI",G7263="SI"),"SI","NO")</f>
        <v>SI</v>
      </c>
      <c r="N7263" s="3" t="str">
        <f>IF(+OR(H7263="SI",K7263="SI"),"SI","NO")</f>
        <v>SI</v>
      </c>
      <c r="O7263" s="3" t="str">
        <f>IF(+OR(I7263="SI",L7263="SI"),"SI","NO")</f>
        <v>SI</v>
      </c>
    </row>
    <row r="7264" spans="1:15" x14ac:dyDescent="0.25">
      <c r="A7264" s="20" t="s">
        <v>156</v>
      </c>
      <c r="B7264" s="1" t="s">
        <v>5240</v>
      </c>
      <c r="C7264" s="3">
        <v>6</v>
      </c>
      <c r="D7264" s="3" t="str">
        <f>VLOOKUP(Cobertura2021[[#This Row],['#Area]],S:T,2)</f>
        <v>Rural</v>
      </c>
      <c r="E7264" s="1" t="s">
        <v>5098</v>
      </c>
      <c r="F7264" s="3">
        <v>79</v>
      </c>
      <c r="G7264" s="27" t="s">
        <v>5320</v>
      </c>
      <c r="H7264" s="27" t="s">
        <v>5320</v>
      </c>
      <c r="I7264" s="27" t="s">
        <v>5320</v>
      </c>
      <c r="J7264" s="28" t="s">
        <v>21</v>
      </c>
      <c r="K7264" s="28" t="s">
        <v>21</v>
      </c>
      <c r="L7264" s="28" t="s">
        <v>21</v>
      </c>
      <c r="M7264" s="3" t="str">
        <f>IF(+OR(J7264="SI",G7264="SI"),"SI","NO")</f>
        <v>SI</v>
      </c>
      <c r="N7264" s="3" t="str">
        <f>IF(+OR(H7264="SI",K7264="SI"),"SI","NO")</f>
        <v>SI</v>
      </c>
      <c r="O7264" s="3" t="str">
        <f>IF(+OR(I7264="SI",L7264="SI"),"SI","NO")</f>
        <v>SI</v>
      </c>
    </row>
    <row r="7265" spans="1:15" x14ac:dyDescent="0.25">
      <c r="A7265" s="20" t="s">
        <v>156</v>
      </c>
      <c r="B7265" s="1" t="s">
        <v>5240</v>
      </c>
      <c r="C7265" s="3">
        <v>6</v>
      </c>
      <c r="D7265" s="3" t="str">
        <f>VLOOKUP(Cobertura2021[[#This Row],['#Area]],S:T,2)</f>
        <v>Rural</v>
      </c>
      <c r="E7265" s="1" t="s">
        <v>5118</v>
      </c>
      <c r="F7265" s="3">
        <v>16</v>
      </c>
      <c r="G7265" s="27" t="s">
        <v>5320</v>
      </c>
      <c r="H7265" s="27" t="s">
        <v>3</v>
      </c>
      <c r="I7265" s="27" t="s">
        <v>3</v>
      </c>
      <c r="J7265" s="28" t="s">
        <v>21</v>
      </c>
      <c r="K7265" s="28" t="s">
        <v>21</v>
      </c>
      <c r="L7265" s="28" t="s">
        <v>21</v>
      </c>
      <c r="M7265" s="3" t="str">
        <f>IF(+OR(J7265="SI",G7265="SI"),"SI","NO")</f>
        <v>SI</v>
      </c>
      <c r="N7265" s="3" t="str">
        <f>IF(+OR(H7265="SI",K7265="SI"),"SI","NO")</f>
        <v>SI</v>
      </c>
      <c r="O7265" s="3" t="str">
        <f>IF(+OR(I7265="SI",L7265="SI"),"SI","NO")</f>
        <v>SI</v>
      </c>
    </row>
    <row r="7266" spans="1:15" x14ac:dyDescent="0.25">
      <c r="A7266" s="20" t="s">
        <v>156</v>
      </c>
      <c r="B7266" s="1" t="s">
        <v>5235</v>
      </c>
      <c r="C7266" s="3">
        <v>6</v>
      </c>
      <c r="D7266" s="3" t="str">
        <f>VLOOKUP(Cobertura2021[[#This Row],['#Area]],S:T,2)</f>
        <v>Rural</v>
      </c>
      <c r="E7266" s="1" t="s">
        <v>4213</v>
      </c>
      <c r="F7266" s="3">
        <v>81</v>
      </c>
      <c r="G7266" s="27" t="s">
        <v>5320</v>
      </c>
      <c r="H7266" s="27" t="s">
        <v>5320</v>
      </c>
      <c r="I7266" s="27" t="s">
        <v>5320</v>
      </c>
      <c r="J7266" s="28" t="s">
        <v>21</v>
      </c>
      <c r="K7266" s="28" t="s">
        <v>20</v>
      </c>
      <c r="L7266" s="28" t="s">
        <v>20</v>
      </c>
      <c r="M7266" s="3" t="str">
        <f>IF(+OR(J7266="SI",G7266="SI"),"SI","NO")</f>
        <v>SI</v>
      </c>
      <c r="N7266" s="3" t="str">
        <f>IF(+OR(H7266="SI",K7266="SI"),"SI","NO")</f>
        <v>SI</v>
      </c>
      <c r="O7266" s="3" t="str">
        <f>IF(+OR(I7266="SI",L7266="SI"),"SI","NO")</f>
        <v>SI</v>
      </c>
    </row>
    <row r="7267" spans="1:15" x14ac:dyDescent="0.25">
      <c r="A7267" s="20" t="s">
        <v>156</v>
      </c>
      <c r="B7267" s="1" t="s">
        <v>2209</v>
      </c>
      <c r="C7267" s="3">
        <v>6</v>
      </c>
      <c r="D7267" s="3" t="str">
        <f>VLOOKUP(Cobertura2021[[#This Row],['#Area]],S:T,2)</f>
        <v>Rural</v>
      </c>
      <c r="E7267" s="1" t="s">
        <v>5097</v>
      </c>
      <c r="F7267" s="3">
        <v>115</v>
      </c>
      <c r="G7267" s="27" t="s">
        <v>5320</v>
      </c>
      <c r="H7267" s="27" t="s">
        <v>5320</v>
      </c>
      <c r="I7267" s="27" t="s">
        <v>5320</v>
      </c>
      <c r="J7267" s="28" t="s">
        <v>21</v>
      </c>
      <c r="K7267" s="28" t="s">
        <v>21</v>
      </c>
      <c r="L7267" s="28" t="s">
        <v>20</v>
      </c>
      <c r="M7267" s="3" t="str">
        <f>IF(+OR(J7267="SI",G7267="SI"),"SI","NO")</f>
        <v>SI</v>
      </c>
      <c r="N7267" s="3" t="str">
        <f>IF(+OR(H7267="SI",K7267="SI"),"SI","NO")</f>
        <v>SI</v>
      </c>
      <c r="O7267" s="3" t="str">
        <f>IF(+OR(I7267="SI",L7267="SI"),"SI","NO")</f>
        <v>SI</v>
      </c>
    </row>
    <row r="7268" spans="1:15" x14ac:dyDescent="0.25">
      <c r="A7268" s="20" t="s">
        <v>156</v>
      </c>
      <c r="B7268" s="1" t="s">
        <v>5234</v>
      </c>
      <c r="C7268" s="3">
        <v>6</v>
      </c>
      <c r="D7268" s="3" t="str">
        <f>VLOOKUP(Cobertura2021[[#This Row],['#Area]],S:T,2)</f>
        <v>Rural</v>
      </c>
      <c r="E7268" s="1" t="s">
        <v>1622</v>
      </c>
      <c r="F7268" s="3">
        <v>44</v>
      </c>
      <c r="G7268" s="27" t="s">
        <v>5320</v>
      </c>
      <c r="H7268" s="27" t="s">
        <v>5320</v>
      </c>
      <c r="I7268" s="27" t="s">
        <v>5320</v>
      </c>
      <c r="J7268" s="28" t="s">
        <v>21</v>
      </c>
      <c r="K7268" s="28" t="s">
        <v>21</v>
      </c>
      <c r="L7268" s="28" t="s">
        <v>21</v>
      </c>
      <c r="M7268" s="3" t="str">
        <f>IF(+OR(J7268="SI",G7268="SI"),"SI","NO")</f>
        <v>SI</v>
      </c>
      <c r="N7268" s="3" t="str">
        <f>IF(+OR(H7268="SI",K7268="SI"),"SI","NO")</f>
        <v>SI</v>
      </c>
      <c r="O7268" s="3" t="str">
        <f>IF(+OR(I7268="SI",L7268="SI"),"SI","NO")</f>
        <v>SI</v>
      </c>
    </row>
    <row r="7269" spans="1:15" x14ac:dyDescent="0.25">
      <c r="A7269" s="20" t="s">
        <v>156</v>
      </c>
      <c r="B7269" s="1" t="s">
        <v>3170</v>
      </c>
      <c r="C7269" s="3">
        <v>6</v>
      </c>
      <c r="D7269" s="3" t="str">
        <f>VLOOKUP(Cobertura2021[[#This Row],['#Area]],S:T,2)</f>
        <v>Rural</v>
      </c>
      <c r="E7269" s="1" t="s">
        <v>1622</v>
      </c>
      <c r="F7269" s="3">
        <v>73</v>
      </c>
      <c r="G7269" s="27" t="s">
        <v>5320</v>
      </c>
      <c r="H7269" s="27" t="s">
        <v>5320</v>
      </c>
      <c r="I7269" s="27" t="s">
        <v>5320</v>
      </c>
      <c r="J7269" s="28" t="s">
        <v>21</v>
      </c>
      <c r="K7269" s="28" t="s">
        <v>21</v>
      </c>
      <c r="L7269" s="28" t="s">
        <v>20</v>
      </c>
      <c r="M7269" s="3" t="str">
        <f>IF(+OR(J7269="SI",G7269="SI"),"SI","NO")</f>
        <v>SI</v>
      </c>
      <c r="N7269" s="3" t="str">
        <f>IF(+OR(H7269="SI",K7269="SI"),"SI","NO")</f>
        <v>SI</v>
      </c>
      <c r="O7269" s="3" t="str">
        <f>IF(+OR(I7269="SI",L7269="SI"),"SI","NO")</f>
        <v>SI</v>
      </c>
    </row>
    <row r="7270" spans="1:15" hidden="1" x14ac:dyDescent="0.25">
      <c r="A7270" s="20" t="s">
        <v>156</v>
      </c>
      <c r="B7270" s="1" t="s">
        <v>5239</v>
      </c>
      <c r="C7270" s="3">
        <v>1</v>
      </c>
      <c r="D7270" s="3" t="e">
        <f>VLOOKUP(Cobertura2021[[#This Row],['#Area]],S:T,2)</f>
        <v>#N/A</v>
      </c>
      <c r="E7270" s="1" t="s">
        <v>1622</v>
      </c>
      <c r="F7270" s="3">
        <v>39</v>
      </c>
      <c r="G7270" s="27" t="s">
        <v>5320</v>
      </c>
      <c r="H7270" s="27" t="s">
        <v>5320</v>
      </c>
      <c r="I7270" s="27" t="s">
        <v>5320</v>
      </c>
      <c r="J7270" s="28" t="s">
        <v>21</v>
      </c>
      <c r="K7270" s="28" t="s">
        <v>21</v>
      </c>
      <c r="L7270" s="28" t="s">
        <v>21</v>
      </c>
      <c r="M7270" s="3" t="str">
        <f>IF(+OR(J7270="SI",G7270="SI"),"SI","NO")</f>
        <v>SI</v>
      </c>
      <c r="N7270" s="3" t="str">
        <f>IF(+OR(H7270="SI",K7270="SI"),"SI","NO")</f>
        <v>SI</v>
      </c>
      <c r="O7270" s="3" t="str">
        <f>IF(+OR(I7270="SI",L7270="SI"),"SI","NO")</f>
        <v>SI</v>
      </c>
    </row>
    <row r="7271" spans="1:15" x14ac:dyDescent="0.25">
      <c r="A7271" s="20" t="s">
        <v>156</v>
      </c>
      <c r="B7271" s="1" t="s">
        <v>5240</v>
      </c>
      <c r="C7271" s="3">
        <v>6</v>
      </c>
      <c r="D7271" s="3" t="str">
        <f>VLOOKUP(Cobertura2021[[#This Row],['#Area]],S:T,2)</f>
        <v>Rural</v>
      </c>
      <c r="E7271" s="1" t="s">
        <v>162</v>
      </c>
      <c r="F7271" s="3">
        <v>103</v>
      </c>
      <c r="G7271" s="27" t="s">
        <v>5320</v>
      </c>
      <c r="H7271" s="27" t="s">
        <v>5320</v>
      </c>
      <c r="I7271" s="27" t="s">
        <v>5320</v>
      </c>
      <c r="J7271" s="28" t="s">
        <v>21</v>
      </c>
      <c r="K7271" s="28" t="s">
        <v>21</v>
      </c>
      <c r="L7271" s="28" t="s">
        <v>20</v>
      </c>
      <c r="M7271" s="3" t="str">
        <f>IF(+OR(J7271="SI",G7271="SI"),"SI","NO")</f>
        <v>SI</v>
      </c>
      <c r="N7271" s="3" t="str">
        <f>IF(+OR(H7271="SI",K7271="SI"),"SI","NO")</f>
        <v>SI</v>
      </c>
      <c r="O7271" s="3" t="str">
        <f>IF(+OR(I7271="SI",L7271="SI"),"SI","NO")</f>
        <v>SI</v>
      </c>
    </row>
    <row r="7272" spans="1:15" hidden="1" x14ac:dyDescent="0.25">
      <c r="A7272" s="20" t="s">
        <v>156</v>
      </c>
      <c r="B7272" s="1" t="s">
        <v>5238</v>
      </c>
      <c r="C7272" s="3">
        <v>1</v>
      </c>
      <c r="D7272" s="3" t="e">
        <f>VLOOKUP(Cobertura2021[[#This Row],['#Area]],S:T,2)</f>
        <v>#N/A</v>
      </c>
      <c r="E7272" s="1" t="s">
        <v>162</v>
      </c>
      <c r="F7272" s="3">
        <v>226</v>
      </c>
      <c r="G7272" s="27" t="s">
        <v>5320</v>
      </c>
      <c r="H7272" s="27" t="s">
        <v>5320</v>
      </c>
      <c r="I7272" s="27" t="s">
        <v>5320</v>
      </c>
      <c r="J7272" s="28" t="s">
        <v>21</v>
      </c>
      <c r="K7272" s="28" t="s">
        <v>21</v>
      </c>
      <c r="L7272" s="28" t="s">
        <v>21</v>
      </c>
      <c r="M7272" s="3" t="str">
        <f>IF(+OR(J7272="SI",G7272="SI"),"SI","NO")</f>
        <v>SI</v>
      </c>
      <c r="N7272" s="3" t="str">
        <f>IF(+OR(H7272="SI",K7272="SI"),"SI","NO")</f>
        <v>SI</v>
      </c>
      <c r="O7272" s="3" t="str">
        <f>IF(+OR(I7272="SI",L7272="SI"),"SI","NO")</f>
        <v>SI</v>
      </c>
    </row>
    <row r="7273" spans="1:15" x14ac:dyDescent="0.25">
      <c r="A7273" s="20" t="s">
        <v>156</v>
      </c>
      <c r="B7273" s="1" t="s">
        <v>5238</v>
      </c>
      <c r="C7273" s="3">
        <v>6</v>
      </c>
      <c r="D7273" s="3" t="str">
        <f>VLOOKUP(Cobertura2021[[#This Row],['#Area]],S:T,2)</f>
        <v>Rural</v>
      </c>
      <c r="E7273" s="1" t="s">
        <v>162</v>
      </c>
      <c r="F7273" s="3">
        <v>27</v>
      </c>
      <c r="G7273" s="27" t="s">
        <v>5320</v>
      </c>
      <c r="H7273" s="27" t="s">
        <v>5320</v>
      </c>
      <c r="I7273" s="27" t="s">
        <v>5320</v>
      </c>
      <c r="J7273" s="28" t="s">
        <v>21</v>
      </c>
      <c r="K7273" s="28" t="s">
        <v>21</v>
      </c>
      <c r="L7273" s="28" t="s">
        <v>20</v>
      </c>
      <c r="M7273" s="3" t="str">
        <f>IF(+OR(J7273="SI",G7273="SI"),"SI","NO")</f>
        <v>SI</v>
      </c>
      <c r="N7273" s="3" t="str">
        <f>IF(+OR(H7273="SI",K7273="SI"),"SI","NO")</f>
        <v>SI</v>
      </c>
      <c r="O7273" s="3" t="str">
        <f>IF(+OR(I7273="SI",L7273="SI"),"SI","NO")</f>
        <v>SI</v>
      </c>
    </row>
    <row r="7274" spans="1:15" x14ac:dyDescent="0.25">
      <c r="A7274" s="20" t="s">
        <v>156</v>
      </c>
      <c r="B7274" s="1" t="s">
        <v>5243</v>
      </c>
      <c r="C7274" s="3">
        <v>6</v>
      </c>
      <c r="D7274" s="3" t="str">
        <f>VLOOKUP(Cobertura2021[[#This Row],['#Area]],S:T,2)</f>
        <v>Rural</v>
      </c>
      <c r="E7274" s="1" t="s">
        <v>162</v>
      </c>
      <c r="F7274" s="3">
        <v>31</v>
      </c>
      <c r="G7274" s="27" t="s">
        <v>5320</v>
      </c>
      <c r="H7274" s="27" t="s">
        <v>5320</v>
      </c>
      <c r="I7274" s="27" t="s">
        <v>5320</v>
      </c>
      <c r="J7274" s="28" t="s">
        <v>21</v>
      </c>
      <c r="K7274" s="28" t="s">
        <v>21</v>
      </c>
      <c r="L7274" s="28" t="s">
        <v>20</v>
      </c>
      <c r="M7274" s="3" t="str">
        <f>IF(+OR(J7274="SI",G7274="SI"),"SI","NO")</f>
        <v>SI</v>
      </c>
      <c r="N7274" s="3" t="str">
        <f>IF(+OR(H7274="SI",K7274="SI"),"SI","NO")</f>
        <v>SI</v>
      </c>
      <c r="O7274" s="3" t="str">
        <f>IF(+OR(I7274="SI",L7274="SI"),"SI","NO")</f>
        <v>SI</v>
      </c>
    </row>
    <row r="7275" spans="1:15" hidden="1" x14ac:dyDescent="0.25">
      <c r="A7275" s="20" t="s">
        <v>156</v>
      </c>
      <c r="B7275" s="1" t="s">
        <v>1787</v>
      </c>
      <c r="C7275" s="3">
        <v>1</v>
      </c>
      <c r="D7275" s="3" t="e">
        <f>VLOOKUP(Cobertura2021[[#This Row],['#Area]],S:T,2)</f>
        <v>#N/A</v>
      </c>
      <c r="E7275" s="1" t="s">
        <v>162</v>
      </c>
      <c r="F7275" s="3">
        <v>372</v>
      </c>
      <c r="G7275" s="27" t="s">
        <v>5320</v>
      </c>
      <c r="H7275" s="27" t="s">
        <v>5320</v>
      </c>
      <c r="I7275" s="27" t="s">
        <v>5320</v>
      </c>
      <c r="J7275" s="28" t="s">
        <v>21</v>
      </c>
      <c r="K7275" s="28" t="s">
        <v>21</v>
      </c>
      <c r="L7275" s="28" t="s">
        <v>21</v>
      </c>
      <c r="M7275" s="3" t="str">
        <f>IF(+OR(J7275="SI",G7275="SI"),"SI","NO")</f>
        <v>SI</v>
      </c>
      <c r="N7275" s="3" t="str">
        <f>IF(+OR(H7275="SI",K7275="SI"),"SI","NO")</f>
        <v>SI</v>
      </c>
      <c r="O7275" s="3" t="str">
        <f>IF(+OR(I7275="SI",L7275="SI"),"SI","NO")</f>
        <v>SI</v>
      </c>
    </row>
    <row r="7276" spans="1:15" x14ac:dyDescent="0.25">
      <c r="A7276" s="20" t="s">
        <v>156</v>
      </c>
      <c r="B7276" s="1" t="s">
        <v>5239</v>
      </c>
      <c r="C7276" s="3">
        <v>6</v>
      </c>
      <c r="D7276" s="3" t="str">
        <f>VLOOKUP(Cobertura2021[[#This Row],['#Area]],S:T,2)</f>
        <v>Rural</v>
      </c>
      <c r="E7276" s="1" t="s">
        <v>162</v>
      </c>
      <c r="F7276" s="3">
        <v>35</v>
      </c>
      <c r="G7276" s="27" t="s">
        <v>5320</v>
      </c>
      <c r="H7276" s="27" t="s">
        <v>5320</v>
      </c>
      <c r="I7276" s="27" t="s">
        <v>5320</v>
      </c>
      <c r="J7276" s="28" t="s">
        <v>21</v>
      </c>
      <c r="K7276" s="28" t="s">
        <v>21</v>
      </c>
      <c r="L7276" s="28" t="s">
        <v>21</v>
      </c>
      <c r="M7276" s="3" t="str">
        <f>IF(+OR(J7276="SI",G7276="SI"),"SI","NO")</f>
        <v>SI</v>
      </c>
      <c r="N7276" s="3" t="str">
        <f>IF(+OR(H7276="SI",K7276="SI"),"SI","NO")</f>
        <v>SI</v>
      </c>
      <c r="O7276" s="3" t="str">
        <f>IF(+OR(I7276="SI",L7276="SI"),"SI","NO")</f>
        <v>SI</v>
      </c>
    </row>
    <row r="7277" spans="1:15" x14ac:dyDescent="0.25">
      <c r="A7277" s="20" t="s">
        <v>156</v>
      </c>
      <c r="B7277" s="1" t="s">
        <v>5235</v>
      </c>
      <c r="C7277" s="3">
        <v>6</v>
      </c>
      <c r="D7277" s="3" t="str">
        <f>VLOOKUP(Cobertura2021[[#This Row],['#Area]],S:T,2)</f>
        <v>Rural</v>
      </c>
      <c r="E7277" s="1" t="s">
        <v>4785</v>
      </c>
      <c r="F7277" s="3">
        <v>53</v>
      </c>
      <c r="G7277" s="27" t="s">
        <v>5320</v>
      </c>
      <c r="H7277" s="27" t="s">
        <v>5320</v>
      </c>
      <c r="I7277" s="27" t="s">
        <v>5320</v>
      </c>
      <c r="J7277" s="28" t="s">
        <v>21</v>
      </c>
      <c r="K7277" s="28" t="s">
        <v>21</v>
      </c>
      <c r="L7277" s="28" t="s">
        <v>20</v>
      </c>
      <c r="M7277" s="3" t="str">
        <f>IF(+OR(J7277="SI",G7277="SI"),"SI","NO")</f>
        <v>SI</v>
      </c>
      <c r="N7277" s="3" t="str">
        <f>IF(+OR(H7277="SI",K7277="SI"),"SI","NO")</f>
        <v>SI</v>
      </c>
      <c r="O7277" s="3" t="str">
        <f>IF(+OR(I7277="SI",L7277="SI"),"SI","NO")</f>
        <v>SI</v>
      </c>
    </row>
    <row r="7278" spans="1:15" x14ac:dyDescent="0.25">
      <c r="A7278" s="20" t="s">
        <v>156</v>
      </c>
      <c r="B7278" s="1" t="s">
        <v>5235</v>
      </c>
      <c r="C7278" s="3">
        <v>6</v>
      </c>
      <c r="D7278" s="3" t="str">
        <f>VLOOKUP(Cobertura2021[[#This Row],['#Area]],S:T,2)</f>
        <v>Rural</v>
      </c>
      <c r="E7278" s="1" t="s">
        <v>4799</v>
      </c>
      <c r="F7278" s="3">
        <v>62</v>
      </c>
      <c r="G7278" s="27" t="s">
        <v>5320</v>
      </c>
      <c r="H7278" s="27" t="s">
        <v>5320</v>
      </c>
      <c r="I7278" s="27" t="s">
        <v>5320</v>
      </c>
      <c r="J7278" s="28" t="s">
        <v>21</v>
      </c>
      <c r="K7278" s="28" t="s">
        <v>21</v>
      </c>
      <c r="L7278" s="28" t="s">
        <v>20</v>
      </c>
      <c r="M7278" s="3" t="str">
        <f>IF(+OR(J7278="SI",G7278="SI"),"SI","NO")</f>
        <v>SI</v>
      </c>
      <c r="N7278" s="3" t="str">
        <f>IF(+OR(H7278="SI",K7278="SI"),"SI","NO")</f>
        <v>SI</v>
      </c>
      <c r="O7278" s="3" t="str">
        <f>IF(+OR(I7278="SI",L7278="SI"),"SI","NO")</f>
        <v>SI</v>
      </c>
    </row>
    <row r="7279" spans="1:15" x14ac:dyDescent="0.25">
      <c r="A7279" s="20" t="s">
        <v>156</v>
      </c>
      <c r="B7279" s="1" t="s">
        <v>5241</v>
      </c>
      <c r="C7279" s="3">
        <v>6</v>
      </c>
      <c r="D7279" s="3" t="str">
        <f>VLOOKUP(Cobertura2021[[#This Row],['#Area]],S:T,2)</f>
        <v>Rural</v>
      </c>
      <c r="E7279" s="1" t="s">
        <v>5193</v>
      </c>
      <c r="F7279" s="3">
        <v>123</v>
      </c>
      <c r="G7279" s="27" t="s">
        <v>5320</v>
      </c>
      <c r="H7279" s="27" t="s">
        <v>5320</v>
      </c>
      <c r="I7279" s="27" t="s">
        <v>5320</v>
      </c>
      <c r="J7279" s="28" t="s">
        <v>21</v>
      </c>
      <c r="K7279" s="28" t="s">
        <v>21</v>
      </c>
      <c r="L7279" s="28" t="s">
        <v>21</v>
      </c>
      <c r="M7279" s="3" t="str">
        <f>IF(+OR(J7279="SI",G7279="SI"),"SI","NO")</f>
        <v>SI</v>
      </c>
      <c r="N7279" s="3" t="str">
        <f>IF(+OR(H7279="SI",K7279="SI"),"SI","NO")</f>
        <v>SI</v>
      </c>
      <c r="O7279" s="3" t="str">
        <f>IF(+OR(I7279="SI",L7279="SI"),"SI","NO")</f>
        <v>SI</v>
      </c>
    </row>
    <row r="7280" spans="1:15" x14ac:dyDescent="0.25">
      <c r="A7280" s="20" t="s">
        <v>156</v>
      </c>
      <c r="B7280" s="1" t="s">
        <v>5233</v>
      </c>
      <c r="C7280" s="3">
        <v>6</v>
      </c>
      <c r="D7280" s="3" t="str">
        <f>VLOOKUP(Cobertura2021[[#This Row],['#Area]],S:T,2)</f>
        <v>Rural</v>
      </c>
      <c r="E7280" s="1" t="s">
        <v>3079</v>
      </c>
      <c r="F7280" s="3">
        <v>213</v>
      </c>
      <c r="G7280" s="27" t="s">
        <v>5320</v>
      </c>
      <c r="H7280" s="27" t="s">
        <v>5320</v>
      </c>
      <c r="I7280" s="27" t="s">
        <v>5320</v>
      </c>
      <c r="J7280" s="28" t="s">
        <v>21</v>
      </c>
      <c r="K7280" s="28" t="s">
        <v>21</v>
      </c>
      <c r="L7280" s="28" t="s">
        <v>20</v>
      </c>
      <c r="M7280" s="3" t="str">
        <f>IF(+OR(J7280="SI",G7280="SI"),"SI","NO")</f>
        <v>SI</v>
      </c>
      <c r="N7280" s="3" t="str">
        <f>IF(+OR(H7280="SI",K7280="SI"),"SI","NO")</f>
        <v>SI</v>
      </c>
      <c r="O7280" s="3" t="str">
        <f>IF(+OR(I7280="SI",L7280="SI"),"SI","NO")</f>
        <v>SI</v>
      </c>
    </row>
    <row r="7281" spans="1:15" x14ac:dyDescent="0.25">
      <c r="A7281" s="20" t="s">
        <v>156</v>
      </c>
      <c r="B7281" s="1" t="s">
        <v>5233</v>
      </c>
      <c r="C7281" s="3">
        <v>6</v>
      </c>
      <c r="D7281" s="3" t="str">
        <f>VLOOKUP(Cobertura2021[[#This Row],['#Area]],S:T,2)</f>
        <v>Rural</v>
      </c>
      <c r="E7281" s="1" t="s">
        <v>4700</v>
      </c>
      <c r="F7281" s="3">
        <v>181</v>
      </c>
      <c r="G7281" s="27" t="s">
        <v>5320</v>
      </c>
      <c r="H7281" s="27" t="s">
        <v>5320</v>
      </c>
      <c r="I7281" s="27" t="s">
        <v>5320</v>
      </c>
      <c r="J7281" s="28" t="s">
        <v>21</v>
      </c>
      <c r="K7281" s="28" t="s">
        <v>21</v>
      </c>
      <c r="L7281" s="28" t="s">
        <v>20</v>
      </c>
      <c r="M7281" s="3" t="str">
        <f>IF(+OR(J7281="SI",G7281="SI"),"SI","NO")</f>
        <v>SI</v>
      </c>
      <c r="N7281" s="3" t="str">
        <f>IF(+OR(H7281="SI",K7281="SI"),"SI","NO")</f>
        <v>SI</v>
      </c>
      <c r="O7281" s="3" t="str">
        <f>IF(+OR(I7281="SI",L7281="SI"),"SI","NO")</f>
        <v>SI</v>
      </c>
    </row>
    <row r="7282" spans="1:15" x14ac:dyDescent="0.25">
      <c r="A7282" s="20" t="s">
        <v>4087</v>
      </c>
      <c r="B7282" s="1" t="s">
        <v>4195</v>
      </c>
      <c r="C7282" s="3">
        <v>6</v>
      </c>
      <c r="D7282" s="3" t="str">
        <f>VLOOKUP(Cobertura2021[[#This Row],['#Area]],S:T,2)</f>
        <v>Rural</v>
      </c>
      <c r="E7282" s="1" t="s">
        <v>4197</v>
      </c>
      <c r="F7282" s="3">
        <v>30</v>
      </c>
      <c r="G7282" s="47" t="s">
        <v>5320</v>
      </c>
      <c r="H7282" s="27" t="s">
        <v>5320</v>
      </c>
      <c r="I7282" s="27" t="s">
        <v>3</v>
      </c>
      <c r="J7282" s="28" t="s">
        <v>21</v>
      </c>
      <c r="K7282" s="28" t="s">
        <v>21</v>
      </c>
      <c r="L7282" s="28" t="s">
        <v>20</v>
      </c>
      <c r="M7282" s="3" t="str">
        <f>IF(+OR(J7282="SI",G7282="SI"),"SI","NO")</f>
        <v>SI</v>
      </c>
      <c r="N7282" s="3" t="str">
        <f>IF(+OR(H7282="SI",K7282="SI"),"SI","NO")</f>
        <v>SI</v>
      </c>
      <c r="O7282" s="3" t="str">
        <f>IF(+OR(I7282="SI",L7282="SI"),"SI","NO")</f>
        <v>NO</v>
      </c>
    </row>
    <row r="7283" spans="1:15" hidden="1" x14ac:dyDescent="0.25">
      <c r="A7283" s="20" t="s">
        <v>4087</v>
      </c>
      <c r="B7283" s="1" t="s">
        <v>4195</v>
      </c>
      <c r="C7283" s="3">
        <v>3</v>
      </c>
      <c r="D7283" s="3" t="str">
        <f>VLOOKUP(Cobertura2021[[#This Row],['#Area]],S:T,2)</f>
        <v>Suburbana</v>
      </c>
      <c r="E7283" s="1" t="s">
        <v>4198</v>
      </c>
      <c r="F7283" s="3">
        <v>37</v>
      </c>
      <c r="G7283" s="27" t="s">
        <v>3</v>
      </c>
      <c r="H7283" s="27" t="s">
        <v>3</v>
      </c>
      <c r="I7283" s="27" t="s">
        <v>3</v>
      </c>
      <c r="J7283" s="28" t="s">
        <v>21</v>
      </c>
      <c r="K7283" s="28" t="s">
        <v>21</v>
      </c>
      <c r="L7283" s="28" t="s">
        <v>20</v>
      </c>
      <c r="M7283" s="3" t="str">
        <f>IF(+OR(J7283="SI",G7283="SI"),"SI","NO")</f>
        <v>SI</v>
      </c>
      <c r="N7283" s="3" t="str">
        <f>IF(+OR(H7283="SI",K7283="SI"),"SI","NO")</f>
        <v>SI</v>
      </c>
      <c r="O7283" s="3" t="str">
        <f>IF(+OR(I7283="SI",L7283="SI"),"SI","NO")</f>
        <v>NO</v>
      </c>
    </row>
    <row r="7284" spans="1:15" x14ac:dyDescent="0.25">
      <c r="A7284" s="20" t="s">
        <v>4087</v>
      </c>
      <c r="B7284" s="1" t="s">
        <v>4195</v>
      </c>
      <c r="C7284" s="3">
        <v>6</v>
      </c>
      <c r="D7284" s="3" t="str">
        <f>VLOOKUP(Cobertura2021[[#This Row],['#Area]],S:T,2)</f>
        <v>Rural</v>
      </c>
      <c r="E7284" s="1" t="s">
        <v>4203</v>
      </c>
      <c r="F7284" s="3">
        <v>16</v>
      </c>
      <c r="G7284" s="27" t="s">
        <v>5320</v>
      </c>
      <c r="H7284" s="27" t="s">
        <v>3</v>
      </c>
      <c r="I7284" s="27" t="s">
        <v>3</v>
      </c>
      <c r="J7284" s="28" t="s">
        <v>21</v>
      </c>
      <c r="K7284" s="28" t="s">
        <v>20</v>
      </c>
      <c r="L7284" s="28" t="s">
        <v>20</v>
      </c>
      <c r="M7284" s="3" t="str">
        <f>IF(+OR(J7284="SI",G7284="SI"),"SI","NO")</f>
        <v>SI</v>
      </c>
      <c r="N7284" s="3" t="str">
        <f>IF(+OR(H7284="SI",K7284="SI"),"SI","NO")</f>
        <v>NO</v>
      </c>
      <c r="O7284" s="3" t="str">
        <f>IF(+OR(I7284="SI",L7284="SI"),"SI","NO")</f>
        <v>NO</v>
      </c>
    </row>
    <row r="7285" spans="1:15" x14ac:dyDescent="0.25">
      <c r="A7285" s="20" t="s">
        <v>156</v>
      </c>
      <c r="B7285" s="1" t="s">
        <v>5235</v>
      </c>
      <c r="C7285" s="3">
        <v>6</v>
      </c>
      <c r="D7285" s="3" t="str">
        <f>VLOOKUP(Cobertura2021[[#This Row],['#Area]],S:T,2)</f>
        <v>Rural</v>
      </c>
      <c r="E7285" s="1" t="s">
        <v>4775</v>
      </c>
      <c r="F7285" s="3">
        <v>75</v>
      </c>
      <c r="G7285" s="27" t="s">
        <v>5320</v>
      </c>
      <c r="H7285" s="27" t="s">
        <v>5320</v>
      </c>
      <c r="I7285" s="27" t="s">
        <v>5320</v>
      </c>
      <c r="J7285" s="28" t="s">
        <v>21</v>
      </c>
      <c r="K7285" s="28" t="s">
        <v>21</v>
      </c>
      <c r="L7285" s="28" t="s">
        <v>21</v>
      </c>
      <c r="M7285" s="3" t="str">
        <f>IF(+OR(J7285="SI",G7285="SI"),"SI","NO")</f>
        <v>SI</v>
      </c>
      <c r="N7285" s="3" t="str">
        <f>IF(+OR(H7285="SI",K7285="SI"),"SI","NO")</f>
        <v>SI</v>
      </c>
      <c r="O7285" s="3" t="str">
        <f>IF(+OR(I7285="SI",L7285="SI"),"SI","NO")</f>
        <v>SI</v>
      </c>
    </row>
    <row r="7286" spans="1:15" x14ac:dyDescent="0.25">
      <c r="A7286" s="20" t="s">
        <v>1926</v>
      </c>
      <c r="B7286" s="1" t="s">
        <v>1927</v>
      </c>
      <c r="C7286" s="3">
        <v>6</v>
      </c>
      <c r="D7286" s="3" t="str">
        <f>VLOOKUP(Cobertura2021[[#This Row],['#Area]],S:T,2)</f>
        <v>Rural</v>
      </c>
      <c r="E7286" s="1" t="s">
        <v>1746</v>
      </c>
      <c r="F7286" s="3">
        <v>37</v>
      </c>
      <c r="G7286" s="27" t="s">
        <v>5320</v>
      </c>
      <c r="H7286" s="27" t="s">
        <v>5320</v>
      </c>
      <c r="I7286" s="27" t="s">
        <v>3</v>
      </c>
      <c r="J7286" s="28" t="s">
        <v>21</v>
      </c>
      <c r="K7286" s="28" t="s">
        <v>20</v>
      </c>
      <c r="L7286" s="28" t="s">
        <v>20</v>
      </c>
      <c r="M7286" s="3" t="str">
        <f>IF(+OR(J7286="SI",G7286="SI"),"SI","NO")</f>
        <v>SI</v>
      </c>
      <c r="N7286" s="3" t="str">
        <f>IF(+OR(H7286="SI",K7286="SI"),"SI","NO")</f>
        <v>SI</v>
      </c>
      <c r="O7286" s="3" t="str">
        <f>IF(+OR(I7286="SI",L7286="SI"),"SI","NO")</f>
        <v>NO</v>
      </c>
    </row>
    <row r="7287" spans="1:15" hidden="1" x14ac:dyDescent="0.25">
      <c r="A7287" s="20" t="s">
        <v>156</v>
      </c>
      <c r="B7287" s="1" t="s">
        <v>5234</v>
      </c>
      <c r="C7287" s="3">
        <v>1</v>
      </c>
      <c r="D7287" s="3" t="e">
        <f>VLOOKUP(Cobertura2021[[#This Row],['#Area]],S:T,2)</f>
        <v>#N/A</v>
      </c>
      <c r="E7287" s="1" t="s">
        <v>1952</v>
      </c>
      <c r="F7287" s="3">
        <v>45</v>
      </c>
      <c r="G7287" s="27" t="s">
        <v>5320</v>
      </c>
      <c r="H7287" s="27" t="s">
        <v>5320</v>
      </c>
      <c r="I7287" s="27" t="s">
        <v>5320</v>
      </c>
      <c r="J7287" s="28" t="s">
        <v>21</v>
      </c>
      <c r="K7287" s="28" t="s">
        <v>21</v>
      </c>
      <c r="L7287" s="28" t="s">
        <v>21</v>
      </c>
      <c r="M7287" s="3" t="str">
        <f>IF(+OR(J7287="SI",G7287="SI"),"SI","NO")</f>
        <v>SI</v>
      </c>
      <c r="N7287" s="3" t="str">
        <f>IF(+OR(H7287="SI",K7287="SI"),"SI","NO")</f>
        <v>SI</v>
      </c>
      <c r="O7287" s="3" t="str">
        <f>IF(+OR(I7287="SI",L7287="SI"),"SI","NO")</f>
        <v>SI</v>
      </c>
    </row>
    <row r="7288" spans="1:15" x14ac:dyDescent="0.25">
      <c r="A7288" s="20" t="s">
        <v>1004</v>
      </c>
      <c r="B7288" s="1" t="s">
        <v>1525</v>
      </c>
      <c r="C7288" s="3">
        <v>6</v>
      </c>
      <c r="D7288" s="3" t="str">
        <f>VLOOKUP(Cobertura2021[[#This Row],['#Area]],S:T,2)</f>
        <v>Rural</v>
      </c>
      <c r="E7288" s="1" t="s">
        <v>1533</v>
      </c>
      <c r="F7288" s="3">
        <v>94</v>
      </c>
      <c r="G7288" s="27" t="s">
        <v>5320</v>
      </c>
      <c r="H7288" s="27" t="s">
        <v>3</v>
      </c>
      <c r="I7288" s="27" t="s">
        <v>3</v>
      </c>
      <c r="J7288" s="28" t="s">
        <v>21</v>
      </c>
      <c r="K7288" s="28" t="s">
        <v>20</v>
      </c>
      <c r="L7288" s="28" t="s">
        <v>20</v>
      </c>
      <c r="M7288" s="3" t="str">
        <f>IF(+OR(J7288="SI",G7288="SI"),"SI","NO")</f>
        <v>SI</v>
      </c>
      <c r="N7288" s="3" t="str">
        <f>IF(+OR(H7288="SI",K7288="SI"),"SI","NO")</f>
        <v>NO</v>
      </c>
      <c r="O7288" s="3" t="str">
        <f>IF(+OR(I7288="SI",L7288="SI"),"SI","NO")</f>
        <v>NO</v>
      </c>
    </row>
    <row r="7289" spans="1:15" x14ac:dyDescent="0.25">
      <c r="A7289" s="20" t="s">
        <v>156</v>
      </c>
      <c r="B7289" s="1" t="s">
        <v>5236</v>
      </c>
      <c r="C7289" s="3">
        <v>6</v>
      </c>
      <c r="D7289" s="3" t="str">
        <f>VLOOKUP(Cobertura2021[[#This Row],['#Area]],S:T,2)</f>
        <v>Rural</v>
      </c>
      <c r="E7289" s="1" t="s">
        <v>4819</v>
      </c>
      <c r="F7289" s="3">
        <v>13</v>
      </c>
      <c r="G7289" s="27" t="s">
        <v>5320</v>
      </c>
      <c r="H7289" s="27" t="s">
        <v>5320</v>
      </c>
      <c r="I7289" s="27" t="s">
        <v>5320</v>
      </c>
      <c r="J7289" s="28" t="s">
        <v>21</v>
      </c>
      <c r="K7289" s="28" t="s">
        <v>21</v>
      </c>
      <c r="L7289" s="28" t="s">
        <v>21</v>
      </c>
      <c r="M7289" s="3" t="str">
        <f>IF(+OR(J7289="SI",G7289="SI"),"SI","NO")</f>
        <v>SI</v>
      </c>
      <c r="N7289" s="3" t="str">
        <f>IF(+OR(H7289="SI",K7289="SI"),"SI","NO")</f>
        <v>SI</v>
      </c>
      <c r="O7289" s="3" t="str">
        <f>IF(+OR(I7289="SI",L7289="SI"),"SI","NO")</f>
        <v>SI</v>
      </c>
    </row>
    <row r="7290" spans="1:15" x14ac:dyDescent="0.25">
      <c r="A7290" s="20" t="s">
        <v>156</v>
      </c>
      <c r="B7290" s="1" t="s">
        <v>5236</v>
      </c>
      <c r="C7290" s="3">
        <v>6</v>
      </c>
      <c r="D7290" s="3" t="str">
        <f>VLOOKUP(Cobertura2021[[#This Row],['#Area]],S:T,2)</f>
        <v>Rural</v>
      </c>
      <c r="E7290" s="1" t="s">
        <v>4824</v>
      </c>
      <c r="F7290" s="3">
        <v>29</v>
      </c>
      <c r="G7290" s="27" t="s">
        <v>5320</v>
      </c>
      <c r="H7290" s="27" t="s">
        <v>5320</v>
      </c>
      <c r="I7290" s="27" t="s">
        <v>5320</v>
      </c>
      <c r="J7290" s="28" t="s">
        <v>21</v>
      </c>
      <c r="K7290" s="28" t="s">
        <v>21</v>
      </c>
      <c r="L7290" s="28" t="s">
        <v>21</v>
      </c>
      <c r="M7290" s="3" t="str">
        <f>IF(+OR(J7290="SI",G7290="SI"),"SI","NO")</f>
        <v>SI</v>
      </c>
      <c r="N7290" s="3" t="str">
        <f>IF(+OR(H7290="SI",K7290="SI"),"SI","NO")</f>
        <v>SI</v>
      </c>
      <c r="O7290" s="3" t="str">
        <f>IF(+OR(I7290="SI",L7290="SI"),"SI","NO")</f>
        <v>SI</v>
      </c>
    </row>
    <row r="7291" spans="1:15" x14ac:dyDescent="0.25">
      <c r="A7291" s="20" t="s">
        <v>156</v>
      </c>
      <c r="B7291" s="1" t="s">
        <v>2209</v>
      </c>
      <c r="C7291" s="3">
        <v>6</v>
      </c>
      <c r="D7291" s="3" t="str">
        <f>VLOOKUP(Cobertura2021[[#This Row],['#Area]],S:T,2)</f>
        <v>Rural</v>
      </c>
      <c r="E7291" s="1" t="s">
        <v>5064</v>
      </c>
      <c r="F7291" s="3">
        <v>582</v>
      </c>
      <c r="G7291" s="27" t="s">
        <v>5320</v>
      </c>
      <c r="H7291" s="27" t="s">
        <v>5320</v>
      </c>
      <c r="I7291" s="27" t="s">
        <v>5320</v>
      </c>
      <c r="J7291" s="28" t="s">
        <v>21</v>
      </c>
      <c r="K7291" s="28" t="s">
        <v>21</v>
      </c>
      <c r="L7291" s="28" t="s">
        <v>20</v>
      </c>
      <c r="M7291" s="3" t="str">
        <f>IF(+OR(J7291="SI",G7291="SI"),"SI","NO")</f>
        <v>SI</v>
      </c>
      <c r="N7291" s="3" t="str">
        <f>IF(+OR(H7291="SI",K7291="SI"),"SI","NO")</f>
        <v>SI</v>
      </c>
      <c r="O7291" s="3" t="str">
        <f>IF(+OR(I7291="SI",L7291="SI"),"SI","NO")</f>
        <v>SI</v>
      </c>
    </row>
    <row r="7292" spans="1:15" x14ac:dyDescent="0.25">
      <c r="A7292" s="20" t="s">
        <v>156</v>
      </c>
      <c r="B7292" s="1" t="s">
        <v>2209</v>
      </c>
      <c r="C7292" s="3">
        <v>6</v>
      </c>
      <c r="D7292" s="3" t="str">
        <f>VLOOKUP(Cobertura2021[[#This Row],['#Area]],S:T,2)</f>
        <v>Rural</v>
      </c>
      <c r="E7292" s="1" t="s">
        <v>5060</v>
      </c>
      <c r="F7292" s="3">
        <v>186</v>
      </c>
      <c r="G7292" s="27" t="s">
        <v>5320</v>
      </c>
      <c r="H7292" s="27" t="s">
        <v>5320</v>
      </c>
      <c r="I7292" s="27" t="s">
        <v>5320</v>
      </c>
      <c r="J7292" s="28" t="s">
        <v>21</v>
      </c>
      <c r="K7292" s="28" t="s">
        <v>21</v>
      </c>
      <c r="L7292" s="28" t="s">
        <v>20</v>
      </c>
      <c r="M7292" s="3" t="str">
        <f>IF(+OR(J7292="SI",G7292="SI"),"SI","NO")</f>
        <v>SI</v>
      </c>
      <c r="N7292" s="3" t="str">
        <f>IF(+OR(H7292="SI",K7292="SI"),"SI","NO")</f>
        <v>SI</v>
      </c>
      <c r="O7292" s="3" t="str">
        <f>IF(+OR(I7292="SI",L7292="SI"),"SI","NO")</f>
        <v>SI</v>
      </c>
    </row>
    <row r="7293" spans="1:15" x14ac:dyDescent="0.25">
      <c r="A7293" s="20" t="s">
        <v>1004</v>
      </c>
      <c r="B7293" s="1" t="s">
        <v>1423</v>
      </c>
      <c r="C7293" s="3">
        <v>6</v>
      </c>
      <c r="D7293" s="3" t="str">
        <f>VLOOKUP(Cobertura2021[[#This Row],['#Area]],S:T,2)</f>
        <v>Rural</v>
      </c>
      <c r="E7293" s="1" t="s">
        <v>1446</v>
      </c>
      <c r="F7293" s="3">
        <v>137</v>
      </c>
      <c r="G7293" s="27" t="s">
        <v>5320</v>
      </c>
      <c r="H7293" s="27" t="s">
        <v>3</v>
      </c>
      <c r="I7293" s="27" t="s">
        <v>3</v>
      </c>
      <c r="J7293" s="28" t="s">
        <v>21</v>
      </c>
      <c r="K7293" s="28" t="s">
        <v>21</v>
      </c>
      <c r="L7293" s="28" t="s">
        <v>20</v>
      </c>
      <c r="M7293" s="3" t="str">
        <f>IF(+OR(J7293="SI",G7293="SI"),"SI","NO")</f>
        <v>SI</v>
      </c>
      <c r="N7293" s="3" t="str">
        <f>IF(+OR(H7293="SI",K7293="SI"),"SI","NO")</f>
        <v>SI</v>
      </c>
      <c r="O7293" s="3" t="str">
        <f>IF(+OR(I7293="SI",L7293="SI"),"SI","NO")</f>
        <v>NO</v>
      </c>
    </row>
    <row r="7294" spans="1:15" x14ac:dyDescent="0.25">
      <c r="A7294" s="20" t="s">
        <v>3411</v>
      </c>
      <c r="B7294" s="1" t="s">
        <v>3556</v>
      </c>
      <c r="C7294" s="3">
        <v>6</v>
      </c>
      <c r="D7294" s="3" t="str">
        <f>VLOOKUP(Cobertura2021[[#This Row],['#Area]],S:T,2)</f>
        <v>Rural</v>
      </c>
      <c r="E7294" s="1" t="s">
        <v>1446</v>
      </c>
      <c r="F7294" s="3">
        <v>61</v>
      </c>
      <c r="G7294" s="27" t="s">
        <v>5320</v>
      </c>
      <c r="H7294" s="27" t="s">
        <v>5320</v>
      </c>
      <c r="I7294" s="27" t="s">
        <v>3</v>
      </c>
      <c r="J7294" s="28" t="s">
        <v>21</v>
      </c>
      <c r="K7294" s="28" t="s">
        <v>20</v>
      </c>
      <c r="L7294" s="28" t="s">
        <v>20</v>
      </c>
      <c r="M7294" s="3" t="str">
        <f>IF(+OR(J7294="SI",G7294="SI"),"SI","NO")</f>
        <v>SI</v>
      </c>
      <c r="N7294" s="3" t="str">
        <f>IF(+OR(H7294="SI",K7294="SI"),"SI","NO")</f>
        <v>SI</v>
      </c>
      <c r="O7294" s="3" t="str">
        <f>IF(+OR(I7294="SI",L7294="SI"),"SI","NO")</f>
        <v>NO</v>
      </c>
    </row>
    <row r="7295" spans="1:15" x14ac:dyDescent="0.25">
      <c r="A7295" s="20" t="s">
        <v>156</v>
      </c>
      <c r="B7295" s="1" t="s">
        <v>5233</v>
      </c>
      <c r="C7295" s="3">
        <v>6</v>
      </c>
      <c r="D7295" s="3" t="str">
        <f>VLOOKUP(Cobertura2021[[#This Row],['#Area]],S:T,2)</f>
        <v>Rural</v>
      </c>
      <c r="E7295" s="1" t="s">
        <v>4714</v>
      </c>
      <c r="F7295" s="3">
        <v>50</v>
      </c>
      <c r="G7295" s="27" t="s">
        <v>5320</v>
      </c>
      <c r="H7295" s="27" t="s">
        <v>5320</v>
      </c>
      <c r="I7295" s="27" t="s">
        <v>5320</v>
      </c>
      <c r="J7295" s="28" t="s">
        <v>21</v>
      </c>
      <c r="K7295" s="28" t="s">
        <v>20</v>
      </c>
      <c r="L7295" s="28" t="s">
        <v>20</v>
      </c>
      <c r="M7295" s="3" t="str">
        <f>IF(+OR(J7295="SI",G7295="SI"),"SI","NO")</f>
        <v>SI</v>
      </c>
      <c r="N7295" s="3" t="str">
        <f>IF(+OR(H7295="SI",K7295="SI"),"SI","NO")</f>
        <v>SI</v>
      </c>
      <c r="O7295" s="3" t="str">
        <f>IF(+OR(I7295="SI",L7295="SI"),"SI","NO")</f>
        <v>SI</v>
      </c>
    </row>
    <row r="7296" spans="1:15" x14ac:dyDescent="0.25">
      <c r="A7296" s="20" t="s">
        <v>156</v>
      </c>
      <c r="B7296" s="1" t="s">
        <v>5240</v>
      </c>
      <c r="C7296" s="3">
        <v>6</v>
      </c>
      <c r="D7296" s="3" t="str">
        <f>VLOOKUP(Cobertura2021[[#This Row],['#Area]],S:T,2)</f>
        <v>Rural</v>
      </c>
      <c r="E7296" s="1" t="s">
        <v>5125</v>
      </c>
      <c r="F7296" s="3">
        <v>159</v>
      </c>
      <c r="G7296" s="27" t="s">
        <v>5320</v>
      </c>
      <c r="H7296" s="27" t="s">
        <v>5320</v>
      </c>
      <c r="I7296" s="27" t="s">
        <v>5320</v>
      </c>
      <c r="J7296" s="28" t="s">
        <v>21</v>
      </c>
      <c r="K7296" s="28" t="s">
        <v>20</v>
      </c>
      <c r="L7296" s="28" t="s">
        <v>20</v>
      </c>
      <c r="M7296" s="3" t="str">
        <f>IF(+OR(J7296="SI",G7296="SI"),"SI","NO")</f>
        <v>SI</v>
      </c>
      <c r="N7296" s="3" t="str">
        <f>IF(+OR(H7296="SI",K7296="SI"),"SI","NO")</f>
        <v>SI</v>
      </c>
      <c r="O7296" s="3" t="str">
        <f>IF(+OR(I7296="SI",L7296="SI"),"SI","NO")</f>
        <v>SI</v>
      </c>
    </row>
    <row r="7297" spans="1:15" x14ac:dyDescent="0.25">
      <c r="A7297" s="20" t="s">
        <v>156</v>
      </c>
      <c r="B7297" s="1" t="s">
        <v>3661</v>
      </c>
      <c r="C7297" s="3">
        <v>6</v>
      </c>
      <c r="D7297" s="3" t="str">
        <f>VLOOKUP(Cobertura2021[[#This Row],['#Area]],S:T,2)</f>
        <v>Rural</v>
      </c>
      <c r="E7297" s="1" t="s">
        <v>4793</v>
      </c>
      <c r="F7297" s="3">
        <v>90</v>
      </c>
      <c r="G7297" s="27" t="s">
        <v>5320</v>
      </c>
      <c r="H7297" s="27" t="s">
        <v>5320</v>
      </c>
      <c r="I7297" s="27" t="s">
        <v>5320</v>
      </c>
      <c r="J7297" s="28" t="s">
        <v>21</v>
      </c>
      <c r="K7297" s="28" t="s">
        <v>21</v>
      </c>
      <c r="L7297" s="28" t="s">
        <v>21</v>
      </c>
      <c r="M7297" s="3" t="str">
        <f>IF(+OR(J7297="SI",G7297="SI"),"SI","NO")</f>
        <v>SI</v>
      </c>
      <c r="N7297" s="3" t="str">
        <f>IF(+OR(H7297="SI",K7297="SI"),"SI","NO")</f>
        <v>SI</v>
      </c>
      <c r="O7297" s="3" t="str">
        <f>IF(+OR(I7297="SI",L7297="SI"),"SI","NO")</f>
        <v>SI</v>
      </c>
    </row>
    <row r="7298" spans="1:15" x14ac:dyDescent="0.25">
      <c r="A7298" s="20" t="s">
        <v>156</v>
      </c>
      <c r="B7298" s="1" t="s">
        <v>1787</v>
      </c>
      <c r="C7298" s="3">
        <v>6</v>
      </c>
      <c r="D7298" s="3" t="str">
        <f>VLOOKUP(Cobertura2021[[#This Row],['#Area]],S:T,2)</f>
        <v>Rural</v>
      </c>
      <c r="E7298" s="1" t="s">
        <v>1187</v>
      </c>
      <c r="F7298" s="3">
        <v>172</v>
      </c>
      <c r="G7298" s="27" t="s">
        <v>5320</v>
      </c>
      <c r="H7298" s="27" t="s">
        <v>5320</v>
      </c>
      <c r="I7298" s="27" t="s">
        <v>5320</v>
      </c>
      <c r="J7298" s="28" t="s">
        <v>21</v>
      </c>
      <c r="K7298" s="28" t="s">
        <v>21</v>
      </c>
      <c r="L7298" s="28" t="s">
        <v>20</v>
      </c>
      <c r="M7298" s="3" t="str">
        <f>IF(+OR(J7298="SI",G7298="SI"),"SI","NO")</f>
        <v>SI</v>
      </c>
      <c r="N7298" s="3" t="str">
        <f>IF(+OR(H7298="SI",K7298="SI"),"SI","NO")</f>
        <v>SI</v>
      </c>
      <c r="O7298" s="3" t="str">
        <f>IF(+OR(I7298="SI",L7298="SI"),"SI","NO")</f>
        <v>SI</v>
      </c>
    </row>
    <row r="7299" spans="1:15" x14ac:dyDescent="0.25">
      <c r="A7299" s="20" t="s">
        <v>156</v>
      </c>
      <c r="B7299" s="1" t="s">
        <v>1787</v>
      </c>
      <c r="C7299" s="3">
        <v>6</v>
      </c>
      <c r="D7299" s="3" t="str">
        <f>VLOOKUP(Cobertura2021[[#This Row],['#Area]],S:T,2)</f>
        <v>Rural</v>
      </c>
      <c r="E7299" s="1" t="s">
        <v>1093</v>
      </c>
      <c r="F7299" s="3">
        <v>91</v>
      </c>
      <c r="G7299" s="27" t="s">
        <v>5320</v>
      </c>
      <c r="H7299" s="27" t="s">
        <v>5320</v>
      </c>
      <c r="I7299" s="27" t="s">
        <v>5320</v>
      </c>
      <c r="J7299" s="28" t="s">
        <v>21</v>
      </c>
      <c r="K7299" s="28" t="s">
        <v>21</v>
      </c>
      <c r="L7299" s="28" t="s">
        <v>21</v>
      </c>
      <c r="M7299" s="3" t="str">
        <f>IF(+OR(J7299="SI",G7299="SI"),"SI","NO")</f>
        <v>SI</v>
      </c>
      <c r="N7299" s="3" t="str">
        <f>IF(+OR(H7299="SI",K7299="SI"),"SI","NO")</f>
        <v>SI</v>
      </c>
      <c r="O7299" s="3" t="str">
        <f>IF(+OR(I7299="SI",L7299="SI"),"SI","NO")</f>
        <v>SI</v>
      </c>
    </row>
    <row r="7300" spans="1:15" x14ac:dyDescent="0.25">
      <c r="A7300" s="20" t="s">
        <v>156</v>
      </c>
      <c r="B7300" s="1" t="s">
        <v>5242</v>
      </c>
      <c r="C7300" s="3">
        <v>6</v>
      </c>
      <c r="D7300" s="3" t="str">
        <f>VLOOKUP(Cobertura2021[[#This Row],['#Area]],S:T,2)</f>
        <v>Rural</v>
      </c>
      <c r="E7300" s="1" t="s">
        <v>5207</v>
      </c>
      <c r="F7300" s="3">
        <v>15</v>
      </c>
      <c r="G7300" s="27" t="s">
        <v>5320</v>
      </c>
      <c r="H7300" s="27" t="s">
        <v>5320</v>
      </c>
      <c r="I7300" s="27" t="s">
        <v>5320</v>
      </c>
      <c r="J7300" s="28" t="s">
        <v>21</v>
      </c>
      <c r="K7300" s="28" t="s">
        <v>20</v>
      </c>
      <c r="L7300" s="28" t="s">
        <v>20</v>
      </c>
      <c r="M7300" s="3" t="str">
        <f>IF(+OR(J7300="SI",G7300="SI"),"SI","NO")</f>
        <v>SI</v>
      </c>
      <c r="N7300" s="3" t="str">
        <f>IF(+OR(H7300="SI",K7300="SI"),"SI","NO")</f>
        <v>SI</v>
      </c>
      <c r="O7300" s="3" t="str">
        <f>IF(+OR(I7300="SI",L7300="SI"),"SI","NO")</f>
        <v>SI</v>
      </c>
    </row>
    <row r="7301" spans="1:15" x14ac:dyDescent="0.25">
      <c r="A7301" s="20" t="s">
        <v>156</v>
      </c>
      <c r="B7301" s="1" t="s">
        <v>1787</v>
      </c>
      <c r="C7301" s="3">
        <v>6</v>
      </c>
      <c r="D7301" s="3" t="str">
        <f>VLOOKUP(Cobertura2021[[#This Row],['#Area]],S:T,2)</f>
        <v>Rural</v>
      </c>
      <c r="E7301" s="1" t="s">
        <v>4856</v>
      </c>
      <c r="F7301" s="3">
        <v>25</v>
      </c>
      <c r="G7301" s="27" t="s">
        <v>5320</v>
      </c>
      <c r="H7301" s="27" t="s">
        <v>5320</v>
      </c>
      <c r="I7301" s="27" t="s">
        <v>5320</v>
      </c>
      <c r="J7301" s="28" t="s">
        <v>21</v>
      </c>
      <c r="K7301" s="28" t="s">
        <v>21</v>
      </c>
      <c r="L7301" s="28" t="s">
        <v>20</v>
      </c>
      <c r="M7301" s="3" t="str">
        <f>IF(+OR(J7301="SI",G7301="SI"),"SI","NO")</f>
        <v>SI</v>
      </c>
      <c r="N7301" s="3" t="str">
        <f>IF(+OR(H7301="SI",K7301="SI"),"SI","NO")</f>
        <v>SI</v>
      </c>
      <c r="O7301" s="3" t="str">
        <f>IF(+OR(I7301="SI",L7301="SI"),"SI","NO")</f>
        <v>SI</v>
      </c>
    </row>
    <row r="7302" spans="1:15" x14ac:dyDescent="0.25">
      <c r="A7302" s="20" t="s">
        <v>156</v>
      </c>
      <c r="B7302" s="1" t="s">
        <v>5240</v>
      </c>
      <c r="C7302" s="3">
        <v>6</v>
      </c>
      <c r="D7302" s="3" t="str">
        <f>VLOOKUP(Cobertura2021[[#This Row],['#Area]],S:T,2)</f>
        <v>Rural</v>
      </c>
      <c r="E7302" s="1" t="s">
        <v>5121</v>
      </c>
      <c r="F7302" s="3">
        <v>154</v>
      </c>
      <c r="G7302" s="27" t="s">
        <v>5320</v>
      </c>
      <c r="H7302" s="27" t="s">
        <v>5320</v>
      </c>
      <c r="I7302" s="27" t="s">
        <v>5320</v>
      </c>
      <c r="J7302" s="28" t="s">
        <v>21</v>
      </c>
      <c r="K7302" s="28" t="s">
        <v>21</v>
      </c>
      <c r="L7302" s="28" t="s">
        <v>20</v>
      </c>
      <c r="M7302" s="3" t="str">
        <f>IF(+OR(J7302="SI",G7302="SI"),"SI","NO")</f>
        <v>SI</v>
      </c>
      <c r="N7302" s="3" t="str">
        <f>IF(+OR(H7302="SI",K7302="SI"),"SI","NO")</f>
        <v>SI</v>
      </c>
      <c r="O7302" s="3" t="str">
        <f>IF(+OR(I7302="SI",L7302="SI"),"SI","NO")</f>
        <v>SI</v>
      </c>
    </row>
    <row r="7303" spans="1:15" x14ac:dyDescent="0.25">
      <c r="A7303" s="20" t="s">
        <v>156</v>
      </c>
      <c r="B7303" s="1" t="s">
        <v>5240</v>
      </c>
      <c r="C7303" s="3">
        <v>6</v>
      </c>
      <c r="D7303" s="3" t="str">
        <f>VLOOKUP(Cobertura2021[[#This Row],['#Area]],S:T,2)</f>
        <v>Rural</v>
      </c>
      <c r="E7303" s="1" t="s">
        <v>4927</v>
      </c>
      <c r="F7303" s="3">
        <v>409</v>
      </c>
      <c r="G7303" s="27" t="s">
        <v>5320</v>
      </c>
      <c r="H7303" s="27" t="s">
        <v>5320</v>
      </c>
      <c r="I7303" s="27" t="s">
        <v>5320</v>
      </c>
      <c r="J7303" s="28" t="s">
        <v>21</v>
      </c>
      <c r="K7303" s="28" t="s">
        <v>21</v>
      </c>
      <c r="L7303" s="28" t="s">
        <v>20</v>
      </c>
      <c r="M7303" s="3" t="str">
        <f>IF(+OR(J7303="SI",G7303="SI"),"SI","NO")</f>
        <v>SI</v>
      </c>
      <c r="N7303" s="3" t="str">
        <f>IF(+OR(H7303="SI",K7303="SI"),"SI","NO")</f>
        <v>SI</v>
      </c>
      <c r="O7303" s="3" t="str">
        <f>IF(+OR(I7303="SI",L7303="SI"),"SI","NO")</f>
        <v>SI</v>
      </c>
    </row>
    <row r="7304" spans="1:15" x14ac:dyDescent="0.25">
      <c r="A7304" s="20" t="s">
        <v>156</v>
      </c>
      <c r="B7304" s="1" t="s">
        <v>5242</v>
      </c>
      <c r="C7304" s="3">
        <v>6</v>
      </c>
      <c r="D7304" s="3" t="str">
        <f>VLOOKUP(Cobertura2021[[#This Row],['#Area]],S:T,2)</f>
        <v>Rural</v>
      </c>
      <c r="E7304" s="1" t="s">
        <v>5204</v>
      </c>
      <c r="F7304" s="3">
        <v>138</v>
      </c>
      <c r="G7304" s="27" t="s">
        <v>5320</v>
      </c>
      <c r="H7304" s="27" t="s">
        <v>5320</v>
      </c>
      <c r="I7304" s="27" t="s">
        <v>5320</v>
      </c>
      <c r="J7304" s="28" t="s">
        <v>21</v>
      </c>
      <c r="K7304" s="28" t="s">
        <v>21</v>
      </c>
      <c r="L7304" s="28" t="s">
        <v>21</v>
      </c>
      <c r="M7304" s="3" t="str">
        <f>IF(+OR(J7304="SI",G7304="SI"),"SI","NO")</f>
        <v>SI</v>
      </c>
      <c r="N7304" s="3" t="str">
        <f>IF(+OR(H7304="SI",K7304="SI"),"SI","NO")</f>
        <v>SI</v>
      </c>
      <c r="O7304" s="3" t="str">
        <f>IF(+OR(I7304="SI",L7304="SI"),"SI","NO")</f>
        <v>SI</v>
      </c>
    </row>
    <row r="7305" spans="1:15" x14ac:dyDescent="0.25">
      <c r="A7305" s="20" t="s">
        <v>156</v>
      </c>
      <c r="B7305" s="1" t="s">
        <v>5240</v>
      </c>
      <c r="C7305" s="3">
        <v>6</v>
      </c>
      <c r="D7305" s="3" t="str">
        <f>VLOOKUP(Cobertura2021[[#This Row],['#Area]],S:T,2)</f>
        <v>Rural</v>
      </c>
      <c r="E7305" s="1" t="s">
        <v>3833</v>
      </c>
      <c r="F7305" s="3">
        <v>206</v>
      </c>
      <c r="G7305" s="27" t="s">
        <v>5320</v>
      </c>
      <c r="H7305" s="27" t="s">
        <v>5320</v>
      </c>
      <c r="I7305" s="27" t="s">
        <v>5320</v>
      </c>
      <c r="J7305" s="28" t="s">
        <v>21</v>
      </c>
      <c r="K7305" s="28" t="s">
        <v>21</v>
      </c>
      <c r="L7305" s="28" t="s">
        <v>20</v>
      </c>
      <c r="M7305" s="3" t="str">
        <f>IF(+OR(J7305="SI",G7305="SI"),"SI","NO")</f>
        <v>SI</v>
      </c>
      <c r="N7305" s="3" t="str">
        <f>IF(+OR(H7305="SI",K7305="SI"),"SI","NO")</f>
        <v>SI</v>
      </c>
      <c r="O7305" s="3" t="str">
        <f>IF(+OR(I7305="SI",L7305="SI"),"SI","NO")</f>
        <v>SI</v>
      </c>
    </row>
    <row r="7306" spans="1:15" x14ac:dyDescent="0.25">
      <c r="A7306" s="20" t="s">
        <v>156</v>
      </c>
      <c r="B7306" s="1" t="s">
        <v>5243</v>
      </c>
      <c r="C7306" s="3">
        <v>6</v>
      </c>
      <c r="D7306" s="3" t="str">
        <f>VLOOKUP(Cobertura2021[[#This Row],['#Area]],S:T,2)</f>
        <v>Rural</v>
      </c>
      <c r="E7306" s="1" t="s">
        <v>567</v>
      </c>
      <c r="F7306" s="3">
        <v>54</v>
      </c>
      <c r="G7306" s="27" t="s">
        <v>5320</v>
      </c>
      <c r="H7306" s="27" t="s">
        <v>5320</v>
      </c>
      <c r="I7306" s="27" t="s">
        <v>5320</v>
      </c>
      <c r="J7306" s="28" t="s">
        <v>21</v>
      </c>
      <c r="K7306" s="28" t="s">
        <v>20</v>
      </c>
      <c r="L7306" s="28" t="s">
        <v>20</v>
      </c>
      <c r="M7306" s="3" t="str">
        <f>IF(+OR(J7306="SI",G7306="SI"),"SI","NO")</f>
        <v>SI</v>
      </c>
      <c r="N7306" s="3" t="str">
        <f>IF(+OR(H7306="SI",K7306="SI"),"SI","NO")</f>
        <v>SI</v>
      </c>
      <c r="O7306" s="3" t="str">
        <f>IF(+OR(I7306="SI",L7306="SI"),"SI","NO")</f>
        <v>SI</v>
      </c>
    </row>
    <row r="7307" spans="1:15" x14ac:dyDescent="0.25">
      <c r="A7307" s="20" t="s">
        <v>156</v>
      </c>
      <c r="B7307" s="1" t="s">
        <v>3170</v>
      </c>
      <c r="C7307" s="3">
        <v>6</v>
      </c>
      <c r="D7307" s="3" t="str">
        <f>VLOOKUP(Cobertura2021[[#This Row],['#Area]],S:T,2)</f>
        <v>Rural</v>
      </c>
      <c r="E7307" s="1" t="s">
        <v>4917</v>
      </c>
      <c r="F7307" s="3">
        <v>87</v>
      </c>
      <c r="G7307" s="27" t="s">
        <v>5320</v>
      </c>
      <c r="H7307" s="27" t="s">
        <v>5320</v>
      </c>
      <c r="I7307" s="27" t="s">
        <v>5320</v>
      </c>
      <c r="J7307" s="28" t="s">
        <v>21</v>
      </c>
      <c r="K7307" s="28" t="s">
        <v>21</v>
      </c>
      <c r="L7307" s="28" t="s">
        <v>21</v>
      </c>
      <c r="M7307" s="3" t="str">
        <f>IF(+OR(J7307="SI",G7307="SI"),"SI","NO")</f>
        <v>SI</v>
      </c>
      <c r="N7307" s="3" t="str">
        <f>IF(+OR(H7307="SI",K7307="SI"),"SI","NO")</f>
        <v>SI</v>
      </c>
      <c r="O7307" s="3" t="str">
        <f>IF(+OR(I7307="SI",L7307="SI"),"SI","NO")</f>
        <v>SI</v>
      </c>
    </row>
    <row r="7308" spans="1:15" x14ac:dyDescent="0.25">
      <c r="A7308" s="20" t="s">
        <v>156</v>
      </c>
      <c r="B7308" s="1" t="s">
        <v>5240</v>
      </c>
      <c r="C7308" s="3">
        <v>6</v>
      </c>
      <c r="D7308" s="3" t="str">
        <f>VLOOKUP(Cobertura2021[[#This Row],['#Area]],S:T,2)</f>
        <v>Rural</v>
      </c>
      <c r="E7308" s="1" t="s">
        <v>3902</v>
      </c>
      <c r="F7308" s="3">
        <v>26</v>
      </c>
      <c r="G7308" s="27" t="s">
        <v>5320</v>
      </c>
      <c r="H7308" s="27" t="s">
        <v>5320</v>
      </c>
      <c r="I7308" s="27" t="s">
        <v>5320</v>
      </c>
      <c r="J7308" s="28" t="s">
        <v>21</v>
      </c>
      <c r="K7308" s="28" t="s">
        <v>20</v>
      </c>
      <c r="L7308" s="28" t="s">
        <v>20</v>
      </c>
      <c r="M7308" s="3" t="str">
        <f>IF(+OR(J7308="SI",G7308="SI"),"SI","NO")</f>
        <v>SI</v>
      </c>
      <c r="N7308" s="3" t="str">
        <f>IF(+OR(H7308="SI",K7308="SI"),"SI","NO")</f>
        <v>SI</v>
      </c>
      <c r="O7308" s="3" t="str">
        <f>IF(+OR(I7308="SI",L7308="SI"),"SI","NO")</f>
        <v>SI</v>
      </c>
    </row>
    <row r="7309" spans="1:15" x14ac:dyDescent="0.25">
      <c r="A7309" s="20" t="s">
        <v>156</v>
      </c>
      <c r="B7309" s="1" t="s">
        <v>5240</v>
      </c>
      <c r="C7309" s="3">
        <v>6</v>
      </c>
      <c r="D7309" s="3" t="str">
        <f>VLOOKUP(Cobertura2021[[#This Row],['#Area]],S:T,2)</f>
        <v>Rural</v>
      </c>
      <c r="E7309" s="1" t="s">
        <v>5113</v>
      </c>
      <c r="F7309" s="3">
        <v>124</v>
      </c>
      <c r="G7309" s="27" t="s">
        <v>5320</v>
      </c>
      <c r="H7309" s="27" t="s">
        <v>5320</v>
      </c>
      <c r="I7309" s="27" t="s">
        <v>5320</v>
      </c>
      <c r="J7309" s="28" t="s">
        <v>21</v>
      </c>
      <c r="K7309" s="28" t="s">
        <v>20</v>
      </c>
      <c r="L7309" s="28" t="s">
        <v>20</v>
      </c>
      <c r="M7309" s="3" t="str">
        <f>IF(+OR(J7309="SI",G7309="SI"),"SI","NO")</f>
        <v>SI</v>
      </c>
      <c r="N7309" s="3" t="str">
        <f>IF(+OR(H7309="SI",K7309="SI"),"SI","NO")</f>
        <v>SI</v>
      </c>
      <c r="O7309" s="3" t="str">
        <f>IF(+OR(I7309="SI",L7309="SI"),"SI","NO")</f>
        <v>SI</v>
      </c>
    </row>
    <row r="7310" spans="1:15" x14ac:dyDescent="0.25">
      <c r="A7310" s="20" t="s">
        <v>1004</v>
      </c>
      <c r="B7310" s="1" t="s">
        <v>1525</v>
      </c>
      <c r="C7310" s="3">
        <v>6</v>
      </c>
      <c r="D7310" s="3" t="str">
        <f>VLOOKUP(Cobertura2021[[#This Row],['#Area]],S:T,2)</f>
        <v>Rural</v>
      </c>
      <c r="E7310" s="1" t="s">
        <v>1536</v>
      </c>
      <c r="F7310" s="3">
        <v>19</v>
      </c>
      <c r="G7310" s="27" t="s">
        <v>5320</v>
      </c>
      <c r="H7310" s="27" t="s">
        <v>3</v>
      </c>
      <c r="I7310" s="27" t="s">
        <v>3</v>
      </c>
      <c r="J7310" s="28" t="s">
        <v>21</v>
      </c>
      <c r="K7310" s="28" t="s">
        <v>20</v>
      </c>
      <c r="L7310" s="28" t="s">
        <v>20</v>
      </c>
      <c r="M7310" s="3" t="str">
        <f>IF(+OR(J7310="SI",G7310="SI"),"SI","NO")</f>
        <v>SI</v>
      </c>
      <c r="N7310" s="3" t="str">
        <f>IF(+OR(H7310="SI",K7310="SI"),"SI","NO")</f>
        <v>NO</v>
      </c>
      <c r="O7310" s="3" t="str">
        <f>IF(+OR(I7310="SI",L7310="SI"),"SI","NO")</f>
        <v>NO</v>
      </c>
    </row>
    <row r="7311" spans="1:15" x14ac:dyDescent="0.25">
      <c r="A7311" s="20" t="s">
        <v>3411</v>
      </c>
      <c r="B7311" s="1" t="s">
        <v>3960</v>
      </c>
      <c r="C7311" s="3">
        <v>6</v>
      </c>
      <c r="D7311" s="3" t="str">
        <f>VLOOKUP(Cobertura2021[[#This Row],['#Area]],S:T,2)</f>
        <v>Rural</v>
      </c>
      <c r="E7311" s="1" t="s">
        <v>3966</v>
      </c>
      <c r="F7311" s="3">
        <v>57</v>
      </c>
      <c r="G7311" s="27" t="s">
        <v>5320</v>
      </c>
      <c r="H7311" s="27" t="s">
        <v>3</v>
      </c>
      <c r="I7311" s="27" t="s">
        <v>3</v>
      </c>
      <c r="J7311" s="28" t="s">
        <v>21</v>
      </c>
      <c r="K7311" s="28" t="s">
        <v>20</v>
      </c>
      <c r="L7311" s="28" t="s">
        <v>20</v>
      </c>
      <c r="M7311" s="3" t="str">
        <f>IF(+OR(J7311="SI",G7311="SI"),"SI","NO")</f>
        <v>SI</v>
      </c>
      <c r="N7311" s="3" t="str">
        <f>IF(+OR(H7311="SI",K7311="SI"),"SI","NO")</f>
        <v>NO</v>
      </c>
      <c r="O7311" s="3" t="str">
        <f>IF(+OR(I7311="SI",L7311="SI"),"SI","NO")</f>
        <v>NO</v>
      </c>
    </row>
    <row r="7312" spans="1:15" x14ac:dyDescent="0.25">
      <c r="A7312" s="20" t="s">
        <v>156</v>
      </c>
      <c r="B7312" s="1" t="s">
        <v>5238</v>
      </c>
      <c r="C7312" s="3">
        <v>6</v>
      </c>
      <c r="D7312" s="3" t="str">
        <f>VLOOKUP(Cobertura2021[[#This Row],['#Area]],S:T,2)</f>
        <v>Rural</v>
      </c>
      <c r="E7312" s="1" t="s">
        <v>5028</v>
      </c>
      <c r="F7312" s="3">
        <v>77</v>
      </c>
      <c r="G7312" s="27" t="s">
        <v>5320</v>
      </c>
      <c r="H7312" s="27" t="s">
        <v>5320</v>
      </c>
      <c r="I7312" s="27" t="s">
        <v>5320</v>
      </c>
      <c r="J7312" s="28" t="s">
        <v>21</v>
      </c>
      <c r="K7312" s="28" t="s">
        <v>21</v>
      </c>
      <c r="L7312" s="28" t="s">
        <v>20</v>
      </c>
      <c r="M7312" s="3" t="str">
        <f>IF(+OR(J7312="SI",G7312="SI"),"SI","NO")</f>
        <v>SI</v>
      </c>
      <c r="N7312" s="3" t="str">
        <f>IF(+OR(H7312="SI",K7312="SI"),"SI","NO")</f>
        <v>SI</v>
      </c>
      <c r="O7312" s="3" t="str">
        <f>IF(+OR(I7312="SI",L7312="SI"),"SI","NO")</f>
        <v>SI</v>
      </c>
    </row>
    <row r="7313" spans="1:15" x14ac:dyDescent="0.25">
      <c r="A7313" s="20" t="s">
        <v>3181</v>
      </c>
      <c r="B7313" s="1" t="s">
        <v>3357</v>
      </c>
      <c r="C7313" s="3">
        <v>6</v>
      </c>
      <c r="D7313" s="3" t="str">
        <f>VLOOKUP(Cobertura2021[[#This Row],['#Area]],S:T,2)</f>
        <v>Rural</v>
      </c>
      <c r="E7313" s="1" t="s">
        <v>3358</v>
      </c>
      <c r="F7313" s="3">
        <v>117</v>
      </c>
      <c r="G7313" s="27" t="s">
        <v>5320</v>
      </c>
      <c r="H7313" s="27" t="s">
        <v>3</v>
      </c>
      <c r="I7313" s="27" t="s">
        <v>3</v>
      </c>
      <c r="J7313" s="28" t="s">
        <v>21</v>
      </c>
      <c r="K7313" s="28" t="s">
        <v>20</v>
      </c>
      <c r="L7313" s="28" t="s">
        <v>20</v>
      </c>
      <c r="M7313" s="3" t="str">
        <f>IF(+OR(J7313="SI",G7313="SI"),"SI","NO")</f>
        <v>SI</v>
      </c>
      <c r="N7313" s="3" t="str">
        <f>IF(+OR(H7313="SI",K7313="SI"),"SI","NO")</f>
        <v>NO</v>
      </c>
      <c r="O7313" s="3" t="str">
        <f>IF(+OR(I7313="SI",L7313="SI"),"SI","NO")</f>
        <v>NO</v>
      </c>
    </row>
    <row r="7314" spans="1:15" x14ac:dyDescent="0.25">
      <c r="A7314" s="20" t="s">
        <v>102</v>
      </c>
      <c r="B7314" s="1" t="s">
        <v>221</v>
      </c>
      <c r="C7314" s="3">
        <v>6</v>
      </c>
      <c r="D7314" s="3" t="str">
        <f>VLOOKUP(Cobertura2021[[#This Row],['#Area]],S:T,2)</f>
        <v>Rural</v>
      </c>
      <c r="E7314" s="1" t="s">
        <v>287</v>
      </c>
      <c r="F7314" s="3">
        <v>34</v>
      </c>
      <c r="G7314" s="27" t="s">
        <v>5320</v>
      </c>
      <c r="H7314" s="27" t="s">
        <v>3</v>
      </c>
      <c r="I7314" s="27" t="s">
        <v>3</v>
      </c>
      <c r="J7314" s="28" t="s">
        <v>20</v>
      </c>
      <c r="K7314" s="28" t="s">
        <v>20</v>
      </c>
      <c r="L7314" s="28" t="s">
        <v>20</v>
      </c>
      <c r="M7314" s="3" t="str">
        <f>IF(+OR(J7314="SI",G7314="SI"),"SI","NO")</f>
        <v>SI</v>
      </c>
      <c r="N7314" s="3" t="str">
        <f>IF(+OR(H7314="SI",K7314="SI"),"SI","NO")</f>
        <v>NO</v>
      </c>
      <c r="O7314" s="3" t="str">
        <f>IF(+OR(I7314="SI",L7314="SI"),"SI","NO")</f>
        <v>NO</v>
      </c>
    </row>
    <row r="7315" spans="1:15" x14ac:dyDescent="0.25">
      <c r="A7315" s="20" t="s">
        <v>156</v>
      </c>
      <c r="B7315" s="1" t="s">
        <v>5241</v>
      </c>
      <c r="C7315" s="3">
        <v>6</v>
      </c>
      <c r="D7315" s="3" t="str">
        <f>VLOOKUP(Cobertura2021[[#This Row],['#Area]],S:T,2)</f>
        <v>Rural</v>
      </c>
      <c r="E7315" s="1" t="s">
        <v>5084</v>
      </c>
      <c r="F7315" s="3">
        <v>94</v>
      </c>
      <c r="G7315" s="27" t="s">
        <v>5320</v>
      </c>
      <c r="H7315" s="27" t="s">
        <v>5320</v>
      </c>
      <c r="I7315" s="27" t="s">
        <v>5320</v>
      </c>
      <c r="J7315" s="28" t="s">
        <v>21</v>
      </c>
      <c r="K7315" s="28" t="s">
        <v>20</v>
      </c>
      <c r="L7315" s="28" t="s">
        <v>20</v>
      </c>
      <c r="M7315" s="3" t="str">
        <f>IF(+OR(J7315="SI",G7315="SI"),"SI","NO")</f>
        <v>SI</v>
      </c>
      <c r="N7315" s="3" t="str">
        <f>IF(+OR(H7315="SI",K7315="SI"),"SI","NO")</f>
        <v>SI</v>
      </c>
      <c r="O7315" s="3" t="str">
        <f>IF(+OR(I7315="SI",L7315="SI"),"SI","NO")</f>
        <v>SI</v>
      </c>
    </row>
    <row r="7316" spans="1:15" x14ac:dyDescent="0.25">
      <c r="A7316" s="20" t="s">
        <v>156</v>
      </c>
      <c r="B7316" s="1" t="s">
        <v>5240</v>
      </c>
      <c r="C7316" s="3">
        <v>6</v>
      </c>
      <c r="D7316" s="3" t="str">
        <f>VLOOKUP(Cobertura2021[[#This Row],['#Area]],S:T,2)</f>
        <v>Rural</v>
      </c>
      <c r="E7316" s="1" t="s">
        <v>1015</v>
      </c>
      <c r="F7316" s="3">
        <v>218</v>
      </c>
      <c r="G7316" s="27" t="s">
        <v>5320</v>
      </c>
      <c r="H7316" s="27" t="s">
        <v>5320</v>
      </c>
      <c r="I7316" s="27" t="s">
        <v>5320</v>
      </c>
      <c r="J7316" s="28" t="s">
        <v>21</v>
      </c>
      <c r="K7316" s="28" t="s">
        <v>21</v>
      </c>
      <c r="L7316" s="28" t="s">
        <v>21</v>
      </c>
      <c r="M7316" s="3" t="str">
        <f>IF(+OR(J7316="SI",G7316="SI"),"SI","NO")</f>
        <v>SI</v>
      </c>
      <c r="N7316" s="3" t="str">
        <f>IF(+OR(H7316="SI",K7316="SI"),"SI","NO")</f>
        <v>SI</v>
      </c>
      <c r="O7316" s="3" t="str">
        <f>IF(+OR(I7316="SI",L7316="SI"),"SI","NO")</f>
        <v>SI</v>
      </c>
    </row>
    <row r="7317" spans="1:15" x14ac:dyDescent="0.25">
      <c r="A7317" s="20" t="s">
        <v>156</v>
      </c>
      <c r="B7317" s="1" t="s">
        <v>5240</v>
      </c>
      <c r="C7317" s="3">
        <v>6</v>
      </c>
      <c r="D7317" s="3" t="str">
        <f>VLOOKUP(Cobertura2021[[#This Row],['#Area]],S:T,2)</f>
        <v>Rural</v>
      </c>
      <c r="E7317" s="1" t="s">
        <v>5126</v>
      </c>
      <c r="F7317" s="3">
        <v>104</v>
      </c>
      <c r="G7317" s="27" t="s">
        <v>5320</v>
      </c>
      <c r="H7317" s="27" t="s">
        <v>5320</v>
      </c>
      <c r="I7317" s="27" t="s">
        <v>5320</v>
      </c>
      <c r="J7317" s="28" t="s">
        <v>21</v>
      </c>
      <c r="K7317" s="28" t="s">
        <v>20</v>
      </c>
      <c r="L7317" s="28" t="s">
        <v>20</v>
      </c>
      <c r="M7317" s="3" t="str">
        <f>IF(+OR(J7317="SI",G7317="SI"),"SI","NO")</f>
        <v>SI</v>
      </c>
      <c r="N7317" s="3" t="str">
        <f>IF(+OR(H7317="SI",K7317="SI"),"SI","NO")</f>
        <v>SI</v>
      </c>
      <c r="O7317" s="3" t="str">
        <f>IF(+OR(I7317="SI",L7317="SI"),"SI","NO")</f>
        <v>SI</v>
      </c>
    </row>
    <row r="7318" spans="1:15" x14ac:dyDescent="0.25">
      <c r="A7318" s="20" t="s">
        <v>2265</v>
      </c>
      <c r="B7318" s="1" t="s">
        <v>2268</v>
      </c>
      <c r="C7318" s="3">
        <v>6</v>
      </c>
      <c r="D7318" s="3" t="str">
        <f>VLOOKUP(Cobertura2021[[#This Row],['#Area]],S:T,2)</f>
        <v>Rural</v>
      </c>
      <c r="E7318" s="1" t="s">
        <v>2043</v>
      </c>
      <c r="F7318" s="3">
        <v>38</v>
      </c>
      <c r="G7318" s="27" t="s">
        <v>5320</v>
      </c>
      <c r="H7318" s="27" t="s">
        <v>3</v>
      </c>
      <c r="I7318" s="27" t="s">
        <v>3</v>
      </c>
      <c r="J7318" s="28" t="s">
        <v>21</v>
      </c>
      <c r="K7318" s="28" t="s">
        <v>20</v>
      </c>
      <c r="L7318" s="28" t="s">
        <v>20</v>
      </c>
      <c r="M7318" s="3" t="str">
        <f>IF(+OR(J7318="SI",G7318="SI"),"SI","NO")</f>
        <v>SI</v>
      </c>
      <c r="N7318" s="3" t="str">
        <f>IF(+OR(H7318="SI",K7318="SI"),"SI","NO")</f>
        <v>NO</v>
      </c>
      <c r="O7318" s="3" t="str">
        <f>IF(+OR(I7318="SI",L7318="SI"),"SI","NO")</f>
        <v>NO</v>
      </c>
    </row>
    <row r="7319" spans="1:15" x14ac:dyDescent="0.25">
      <c r="A7319" s="20" t="s">
        <v>102</v>
      </c>
      <c r="B7319" s="1" t="s">
        <v>221</v>
      </c>
      <c r="C7319" s="3">
        <v>6</v>
      </c>
      <c r="D7319" s="3" t="str">
        <f>VLOOKUP(Cobertura2021[[#This Row],['#Area]],S:T,2)</f>
        <v>Rural</v>
      </c>
      <c r="E7319" s="1" t="s">
        <v>288</v>
      </c>
      <c r="F7319" s="3">
        <v>154</v>
      </c>
      <c r="G7319" s="27" t="s">
        <v>5320</v>
      </c>
      <c r="H7319" s="27" t="s">
        <v>3</v>
      </c>
      <c r="I7319" s="27" t="s">
        <v>3</v>
      </c>
      <c r="J7319" s="28" t="s">
        <v>21</v>
      </c>
      <c r="K7319" s="28" t="s">
        <v>20</v>
      </c>
      <c r="L7319" s="28" t="s">
        <v>20</v>
      </c>
      <c r="M7319" s="3" t="str">
        <f>IF(+OR(J7319="SI",G7319="SI"),"SI","NO")</f>
        <v>SI</v>
      </c>
      <c r="N7319" s="3" t="str">
        <f>IF(+OR(H7319="SI",K7319="SI"),"SI","NO")</f>
        <v>NO</v>
      </c>
      <c r="O7319" s="3" t="str">
        <f>IF(+OR(I7319="SI",L7319="SI"),"SI","NO")</f>
        <v>NO</v>
      </c>
    </row>
    <row r="7320" spans="1:15" x14ac:dyDescent="0.25">
      <c r="A7320" s="20" t="s">
        <v>156</v>
      </c>
      <c r="B7320" s="1" t="s">
        <v>5240</v>
      </c>
      <c r="C7320" s="3">
        <v>6</v>
      </c>
      <c r="D7320" s="3" t="str">
        <f>VLOOKUP(Cobertura2021[[#This Row],['#Area]],S:T,2)</f>
        <v>Rural</v>
      </c>
      <c r="E7320" s="1" t="s">
        <v>5117</v>
      </c>
      <c r="F7320" s="3">
        <v>176</v>
      </c>
      <c r="G7320" s="27" t="s">
        <v>5320</v>
      </c>
      <c r="H7320" s="27" t="s">
        <v>5320</v>
      </c>
      <c r="I7320" s="27" t="s">
        <v>5320</v>
      </c>
      <c r="J7320" s="28" t="s">
        <v>21</v>
      </c>
      <c r="K7320" s="28" t="s">
        <v>21</v>
      </c>
      <c r="L7320" s="28" t="s">
        <v>21</v>
      </c>
      <c r="M7320" s="3" t="str">
        <f>IF(+OR(J7320="SI",G7320="SI"),"SI","NO")</f>
        <v>SI</v>
      </c>
      <c r="N7320" s="3" t="str">
        <f>IF(+OR(H7320="SI",K7320="SI"),"SI","NO")</f>
        <v>SI</v>
      </c>
      <c r="O7320" s="3" t="str">
        <f>IF(+OR(I7320="SI",L7320="SI"),"SI","NO")</f>
        <v>SI</v>
      </c>
    </row>
    <row r="7321" spans="1:15" x14ac:dyDescent="0.25">
      <c r="A7321" s="20" t="s">
        <v>2265</v>
      </c>
      <c r="B7321" s="1" t="s">
        <v>2268</v>
      </c>
      <c r="C7321" s="3">
        <v>6</v>
      </c>
      <c r="D7321" s="3" t="str">
        <f>VLOOKUP(Cobertura2021[[#This Row],['#Area]],S:T,2)</f>
        <v>Rural</v>
      </c>
      <c r="E7321" s="1" t="s">
        <v>2038</v>
      </c>
      <c r="F7321" s="3">
        <v>23</v>
      </c>
      <c r="G7321" s="27" t="s">
        <v>5320</v>
      </c>
      <c r="H7321" s="27" t="s">
        <v>3</v>
      </c>
      <c r="I7321" s="27" t="s">
        <v>3</v>
      </c>
      <c r="J7321" s="28" t="s">
        <v>20</v>
      </c>
      <c r="K7321" s="28" t="s">
        <v>20</v>
      </c>
      <c r="L7321" s="28" t="s">
        <v>20</v>
      </c>
      <c r="M7321" s="3" t="str">
        <f>IF(+OR(J7321="SI",G7321="SI"),"SI","NO")</f>
        <v>SI</v>
      </c>
      <c r="N7321" s="3" t="str">
        <f>IF(+OR(H7321="SI",K7321="SI"),"SI","NO")</f>
        <v>NO</v>
      </c>
      <c r="O7321" s="3" t="str">
        <f>IF(+OR(I7321="SI",L7321="SI"),"SI","NO")</f>
        <v>NO</v>
      </c>
    </row>
    <row r="7322" spans="1:15" x14ac:dyDescent="0.25">
      <c r="A7322" s="20" t="s">
        <v>156</v>
      </c>
      <c r="B7322" s="1" t="s">
        <v>3170</v>
      </c>
      <c r="C7322" s="3">
        <v>6</v>
      </c>
      <c r="D7322" s="3" t="str">
        <f>VLOOKUP(Cobertura2021[[#This Row],['#Area]],S:T,2)</f>
        <v>Rural</v>
      </c>
      <c r="E7322" s="1" t="s">
        <v>1021</v>
      </c>
      <c r="F7322" s="3">
        <v>73</v>
      </c>
      <c r="G7322" s="27" t="s">
        <v>5320</v>
      </c>
      <c r="H7322" s="27" t="s">
        <v>5320</v>
      </c>
      <c r="I7322" s="27" t="s">
        <v>5320</v>
      </c>
      <c r="J7322" s="28" t="s">
        <v>21</v>
      </c>
      <c r="K7322" s="28" t="s">
        <v>21</v>
      </c>
      <c r="L7322" s="28" t="s">
        <v>21</v>
      </c>
      <c r="M7322" s="3" t="str">
        <f>IF(+OR(J7322="SI",G7322="SI"),"SI","NO")</f>
        <v>SI</v>
      </c>
      <c r="N7322" s="3" t="str">
        <f>IF(+OR(H7322="SI",K7322="SI"),"SI","NO")</f>
        <v>SI</v>
      </c>
      <c r="O7322" s="3" t="str">
        <f>IF(+OR(I7322="SI",L7322="SI"),"SI","NO")</f>
        <v>SI</v>
      </c>
    </row>
    <row r="7323" spans="1:15" x14ac:dyDescent="0.25">
      <c r="A7323" s="20" t="s">
        <v>156</v>
      </c>
      <c r="B7323" s="1" t="s">
        <v>2209</v>
      </c>
      <c r="C7323" s="3">
        <v>6</v>
      </c>
      <c r="D7323" s="3" t="str">
        <f>VLOOKUP(Cobertura2021[[#This Row],['#Area]],S:T,2)</f>
        <v>Rural</v>
      </c>
      <c r="E7323" s="1" t="s">
        <v>5056</v>
      </c>
      <c r="F7323" s="3">
        <v>50</v>
      </c>
      <c r="G7323" s="27" t="s">
        <v>5320</v>
      </c>
      <c r="H7323" s="27" t="s">
        <v>5320</v>
      </c>
      <c r="I7323" s="27" t="s">
        <v>5320</v>
      </c>
      <c r="J7323" s="28" t="s">
        <v>21</v>
      </c>
      <c r="K7323" s="28" t="s">
        <v>20</v>
      </c>
      <c r="L7323" s="28" t="s">
        <v>20</v>
      </c>
      <c r="M7323" s="3" t="str">
        <f>IF(+OR(J7323="SI",G7323="SI"),"SI","NO")</f>
        <v>SI</v>
      </c>
      <c r="N7323" s="3" t="str">
        <f>IF(+OR(H7323="SI",K7323="SI"),"SI","NO")</f>
        <v>SI</v>
      </c>
      <c r="O7323" s="3" t="str">
        <f>IF(+OR(I7323="SI",L7323="SI"),"SI","NO")</f>
        <v>SI</v>
      </c>
    </row>
    <row r="7324" spans="1:15" x14ac:dyDescent="0.25">
      <c r="A7324" s="20" t="s">
        <v>156</v>
      </c>
      <c r="B7324" s="1" t="s">
        <v>5241</v>
      </c>
      <c r="C7324" s="3">
        <v>6</v>
      </c>
      <c r="D7324" s="3" t="str">
        <f>VLOOKUP(Cobertura2021[[#This Row],['#Area]],S:T,2)</f>
        <v>Rural</v>
      </c>
      <c r="E7324" s="1" t="s">
        <v>5184</v>
      </c>
      <c r="F7324" s="3">
        <v>22</v>
      </c>
      <c r="G7324" s="27" t="s">
        <v>5320</v>
      </c>
      <c r="H7324" s="27" t="s">
        <v>5320</v>
      </c>
      <c r="I7324" s="27" t="s">
        <v>5320</v>
      </c>
      <c r="J7324" s="28" t="s">
        <v>21</v>
      </c>
      <c r="K7324" s="28" t="s">
        <v>21</v>
      </c>
      <c r="L7324" s="28" t="s">
        <v>20</v>
      </c>
      <c r="M7324" s="3" t="str">
        <f>IF(+OR(J7324="SI",G7324="SI"),"SI","NO")</f>
        <v>SI</v>
      </c>
      <c r="N7324" s="3" t="str">
        <f>IF(+OR(H7324="SI",K7324="SI"),"SI","NO")</f>
        <v>SI</v>
      </c>
      <c r="O7324" s="3" t="str">
        <f>IF(+OR(I7324="SI",L7324="SI"),"SI","NO")</f>
        <v>SI</v>
      </c>
    </row>
    <row r="7325" spans="1:15" x14ac:dyDescent="0.25">
      <c r="A7325" s="20" t="s">
        <v>156</v>
      </c>
      <c r="B7325" s="1" t="s">
        <v>3170</v>
      </c>
      <c r="C7325" s="3">
        <v>6</v>
      </c>
      <c r="D7325" s="3" t="str">
        <f>VLOOKUP(Cobertura2021[[#This Row],['#Area]],S:T,2)</f>
        <v>Rural</v>
      </c>
      <c r="E7325" s="1" t="s">
        <v>334</v>
      </c>
      <c r="F7325" s="3">
        <v>53</v>
      </c>
      <c r="G7325" s="27" t="s">
        <v>5320</v>
      </c>
      <c r="H7325" s="27" t="s">
        <v>5320</v>
      </c>
      <c r="I7325" s="27" t="s">
        <v>5320</v>
      </c>
      <c r="J7325" s="28" t="s">
        <v>20</v>
      </c>
      <c r="K7325" s="28" t="s">
        <v>20</v>
      </c>
      <c r="L7325" s="28" t="s">
        <v>20</v>
      </c>
      <c r="M7325" s="3" t="str">
        <f>IF(+OR(J7325="SI",G7325="SI"),"SI","NO")</f>
        <v>SI</v>
      </c>
      <c r="N7325" s="3" t="str">
        <f>IF(+OR(H7325="SI",K7325="SI"),"SI","NO")</f>
        <v>SI</v>
      </c>
      <c r="O7325" s="3" t="str">
        <f>IF(+OR(I7325="SI",L7325="SI"),"SI","NO")</f>
        <v>SI</v>
      </c>
    </row>
    <row r="7326" spans="1:15" x14ac:dyDescent="0.25">
      <c r="A7326" s="20" t="s">
        <v>156</v>
      </c>
      <c r="B7326" s="1" t="s">
        <v>5241</v>
      </c>
      <c r="C7326" s="3">
        <v>6</v>
      </c>
      <c r="D7326" s="3" t="str">
        <f>VLOOKUP(Cobertura2021[[#This Row],['#Area]],S:T,2)</f>
        <v>Rural</v>
      </c>
      <c r="E7326" s="1" t="s">
        <v>5181</v>
      </c>
      <c r="F7326" s="3">
        <v>12</v>
      </c>
      <c r="G7326" s="27" t="s">
        <v>5320</v>
      </c>
      <c r="H7326" s="27" t="s">
        <v>5320</v>
      </c>
      <c r="I7326" s="27" t="s">
        <v>5320</v>
      </c>
      <c r="J7326" s="28" t="s">
        <v>21</v>
      </c>
      <c r="K7326" s="28" t="s">
        <v>21</v>
      </c>
      <c r="L7326" s="28" t="s">
        <v>21</v>
      </c>
      <c r="M7326" s="3" t="str">
        <f>IF(+OR(J7326="SI",G7326="SI"),"SI","NO")</f>
        <v>SI</v>
      </c>
      <c r="N7326" s="3" t="str">
        <f>IF(+OR(H7326="SI",K7326="SI"),"SI","NO")</f>
        <v>SI</v>
      </c>
      <c r="O7326" s="3" t="str">
        <f>IF(+OR(I7326="SI",L7326="SI"),"SI","NO")</f>
        <v>SI</v>
      </c>
    </row>
    <row r="7327" spans="1:15" x14ac:dyDescent="0.25">
      <c r="A7327" s="20" t="s">
        <v>156</v>
      </c>
      <c r="B7327" s="1" t="s">
        <v>5241</v>
      </c>
      <c r="C7327" s="3">
        <v>6</v>
      </c>
      <c r="D7327" s="3" t="str">
        <f>VLOOKUP(Cobertura2021[[#This Row],['#Area]],S:T,2)</f>
        <v>Rural</v>
      </c>
      <c r="E7327" s="1" t="s">
        <v>5173</v>
      </c>
      <c r="F7327" s="3">
        <v>157</v>
      </c>
      <c r="G7327" s="27" t="s">
        <v>5320</v>
      </c>
      <c r="H7327" s="27" t="s">
        <v>3</v>
      </c>
      <c r="I7327" s="27" t="s">
        <v>3</v>
      </c>
      <c r="J7327" s="28" t="s">
        <v>21</v>
      </c>
      <c r="K7327" s="28" t="s">
        <v>21</v>
      </c>
      <c r="L7327" s="28" t="s">
        <v>21</v>
      </c>
      <c r="M7327" s="3" t="str">
        <f>IF(+OR(J7327="SI",G7327="SI"),"SI","NO")</f>
        <v>SI</v>
      </c>
      <c r="N7327" s="3" t="str">
        <f>IF(+OR(H7327="SI",K7327="SI"),"SI","NO")</f>
        <v>SI</v>
      </c>
      <c r="O7327" s="3" t="str">
        <f>IF(+OR(I7327="SI",L7327="SI"),"SI","NO")</f>
        <v>SI</v>
      </c>
    </row>
    <row r="7328" spans="1:15" x14ac:dyDescent="0.25">
      <c r="A7328" s="20" t="s">
        <v>156</v>
      </c>
      <c r="B7328" s="1" t="s">
        <v>5242</v>
      </c>
      <c r="C7328" s="3">
        <v>6</v>
      </c>
      <c r="D7328" s="3" t="str">
        <f>VLOOKUP(Cobertura2021[[#This Row],['#Area]],S:T,2)</f>
        <v>Rural</v>
      </c>
      <c r="E7328" s="1" t="s">
        <v>5208</v>
      </c>
      <c r="F7328" s="3">
        <v>91</v>
      </c>
      <c r="G7328" s="27" t="s">
        <v>5320</v>
      </c>
      <c r="H7328" s="27" t="s">
        <v>5320</v>
      </c>
      <c r="I7328" s="27" t="s">
        <v>5320</v>
      </c>
      <c r="J7328" s="28" t="s">
        <v>21</v>
      </c>
      <c r="K7328" s="28" t="s">
        <v>20</v>
      </c>
      <c r="L7328" s="28" t="s">
        <v>20</v>
      </c>
      <c r="M7328" s="3" t="str">
        <f>IF(+OR(J7328="SI",G7328="SI"),"SI","NO")</f>
        <v>SI</v>
      </c>
      <c r="N7328" s="3" t="str">
        <f>IF(+OR(H7328="SI",K7328="SI"),"SI","NO")</f>
        <v>SI</v>
      </c>
      <c r="O7328" s="3" t="str">
        <f>IF(+OR(I7328="SI",L7328="SI"),"SI","NO")</f>
        <v>SI</v>
      </c>
    </row>
    <row r="7329" spans="1:15" x14ac:dyDescent="0.25">
      <c r="A7329" s="20" t="s">
        <v>156</v>
      </c>
      <c r="B7329" s="1" t="s">
        <v>5240</v>
      </c>
      <c r="C7329" s="3">
        <v>6</v>
      </c>
      <c r="D7329" s="3" t="str">
        <f>VLOOKUP(Cobertura2021[[#This Row],['#Area]],S:T,2)</f>
        <v>Rural</v>
      </c>
      <c r="E7329" s="1" t="s">
        <v>5109</v>
      </c>
      <c r="F7329" s="3">
        <v>1091</v>
      </c>
      <c r="G7329" s="27" t="s">
        <v>5320</v>
      </c>
      <c r="H7329" s="27" t="s">
        <v>5320</v>
      </c>
      <c r="I7329" s="27" t="s">
        <v>5320</v>
      </c>
      <c r="J7329" s="28" t="s">
        <v>21</v>
      </c>
      <c r="K7329" s="28" t="s">
        <v>21</v>
      </c>
      <c r="L7329" s="28" t="s">
        <v>20</v>
      </c>
      <c r="M7329" s="3" t="str">
        <f>IF(+OR(J7329="SI",G7329="SI"),"SI","NO")</f>
        <v>SI</v>
      </c>
      <c r="N7329" s="3" t="str">
        <f>IF(+OR(H7329="SI",K7329="SI"),"SI","NO")</f>
        <v>SI</v>
      </c>
      <c r="O7329" s="3" t="str">
        <f>IF(+OR(I7329="SI",L7329="SI"),"SI","NO")</f>
        <v>SI</v>
      </c>
    </row>
    <row r="7330" spans="1:15" x14ac:dyDescent="0.25">
      <c r="A7330" s="20" t="s">
        <v>156</v>
      </c>
      <c r="B7330" s="1" t="s">
        <v>2209</v>
      </c>
      <c r="C7330" s="3">
        <v>6</v>
      </c>
      <c r="D7330" s="3" t="str">
        <f>VLOOKUP(Cobertura2021[[#This Row],['#Area]],S:T,2)</f>
        <v>Rural</v>
      </c>
      <c r="E7330" s="1" t="s">
        <v>5076</v>
      </c>
      <c r="F7330" s="3">
        <v>82</v>
      </c>
      <c r="G7330" s="27" t="s">
        <v>5320</v>
      </c>
      <c r="H7330" s="27" t="s">
        <v>5320</v>
      </c>
      <c r="I7330" s="27" t="s">
        <v>5320</v>
      </c>
      <c r="J7330" s="28" t="s">
        <v>21</v>
      </c>
      <c r="K7330" s="28" t="s">
        <v>21</v>
      </c>
      <c r="L7330" s="28" t="s">
        <v>21</v>
      </c>
      <c r="M7330" s="3" t="str">
        <f>IF(+OR(J7330="SI",G7330="SI"),"SI","NO")</f>
        <v>SI</v>
      </c>
      <c r="N7330" s="3" t="str">
        <f>IF(+OR(H7330="SI",K7330="SI"),"SI","NO")</f>
        <v>SI</v>
      </c>
      <c r="O7330" s="3" t="str">
        <f>IF(+OR(I7330="SI",L7330="SI"),"SI","NO")</f>
        <v>SI</v>
      </c>
    </row>
    <row r="7331" spans="1:15" x14ac:dyDescent="0.25">
      <c r="A7331" s="20" t="s">
        <v>156</v>
      </c>
      <c r="B7331" s="1" t="s">
        <v>2209</v>
      </c>
      <c r="C7331" s="3">
        <v>6</v>
      </c>
      <c r="D7331" s="3" t="str">
        <f>VLOOKUP(Cobertura2021[[#This Row],['#Area]],S:T,2)</f>
        <v>Rural</v>
      </c>
      <c r="E7331" s="1" t="s">
        <v>5077</v>
      </c>
      <c r="F7331" s="3">
        <v>23</v>
      </c>
      <c r="G7331" s="27" t="s">
        <v>5320</v>
      </c>
      <c r="H7331" s="27" t="s">
        <v>5320</v>
      </c>
      <c r="I7331" s="27" t="s">
        <v>5320</v>
      </c>
      <c r="J7331" s="28" t="s">
        <v>21</v>
      </c>
      <c r="K7331" s="28" t="s">
        <v>21</v>
      </c>
      <c r="L7331" s="28" t="s">
        <v>21</v>
      </c>
      <c r="M7331" s="3" t="str">
        <f>IF(+OR(J7331="SI",G7331="SI"),"SI","NO")</f>
        <v>SI</v>
      </c>
      <c r="N7331" s="3" t="str">
        <f>IF(+OR(H7331="SI",K7331="SI"),"SI","NO")</f>
        <v>SI</v>
      </c>
      <c r="O7331" s="3" t="str">
        <f>IF(+OR(I7331="SI",L7331="SI"),"SI","NO")</f>
        <v>SI</v>
      </c>
    </row>
    <row r="7332" spans="1:15" x14ac:dyDescent="0.25">
      <c r="A7332" s="20" t="s">
        <v>156</v>
      </c>
      <c r="B7332" s="1" t="s">
        <v>5241</v>
      </c>
      <c r="C7332" s="3">
        <v>6</v>
      </c>
      <c r="D7332" s="3" t="str">
        <f>VLOOKUP(Cobertura2021[[#This Row],['#Area]],S:T,2)</f>
        <v>Rural</v>
      </c>
      <c r="E7332" s="1" t="s">
        <v>5183</v>
      </c>
      <c r="F7332" s="3">
        <v>8</v>
      </c>
      <c r="G7332" s="27" t="s">
        <v>5320</v>
      </c>
      <c r="H7332" s="27" t="s">
        <v>5320</v>
      </c>
      <c r="I7332" s="27" t="s">
        <v>5320</v>
      </c>
      <c r="J7332" s="28" t="s">
        <v>21</v>
      </c>
      <c r="K7332" s="28" t="s">
        <v>20</v>
      </c>
      <c r="L7332" s="28" t="s">
        <v>20</v>
      </c>
      <c r="M7332" s="3" t="str">
        <f>IF(+OR(J7332="SI",G7332="SI"),"SI","NO")</f>
        <v>SI</v>
      </c>
      <c r="N7332" s="3" t="str">
        <f>IF(+OR(H7332="SI",K7332="SI"),"SI","NO")</f>
        <v>SI</v>
      </c>
      <c r="O7332" s="3" t="str">
        <f>IF(+OR(I7332="SI",L7332="SI"),"SI","NO")</f>
        <v>SI</v>
      </c>
    </row>
    <row r="7333" spans="1:15" x14ac:dyDescent="0.25">
      <c r="A7333" s="20" t="s">
        <v>156</v>
      </c>
      <c r="B7333" s="1" t="s">
        <v>5241</v>
      </c>
      <c r="C7333" s="3">
        <v>6</v>
      </c>
      <c r="D7333" s="3" t="str">
        <f>VLOOKUP(Cobertura2021[[#This Row],['#Area]],S:T,2)</f>
        <v>Rural</v>
      </c>
      <c r="E7333" s="1" t="s">
        <v>5187</v>
      </c>
      <c r="F7333" s="3">
        <v>69</v>
      </c>
      <c r="G7333" s="27" t="s">
        <v>5320</v>
      </c>
      <c r="H7333" s="27" t="s">
        <v>5320</v>
      </c>
      <c r="I7333" s="27" t="s">
        <v>5320</v>
      </c>
      <c r="J7333" s="28" t="s">
        <v>21</v>
      </c>
      <c r="K7333" s="28" t="s">
        <v>20</v>
      </c>
      <c r="L7333" s="28" t="s">
        <v>20</v>
      </c>
      <c r="M7333" s="3" t="str">
        <f>IF(+OR(J7333="SI",G7333="SI"),"SI","NO")</f>
        <v>SI</v>
      </c>
      <c r="N7333" s="3" t="str">
        <f>IF(+OR(H7333="SI",K7333="SI"),"SI","NO")</f>
        <v>SI</v>
      </c>
      <c r="O7333" s="3" t="str">
        <f>IF(+OR(I7333="SI",L7333="SI"),"SI","NO")</f>
        <v>SI</v>
      </c>
    </row>
    <row r="7334" spans="1:15" x14ac:dyDescent="0.25">
      <c r="A7334" s="20" t="s">
        <v>156</v>
      </c>
      <c r="B7334" s="1" t="s">
        <v>5241</v>
      </c>
      <c r="C7334" s="3">
        <v>6</v>
      </c>
      <c r="D7334" s="3" t="str">
        <f>VLOOKUP(Cobertura2021[[#This Row],['#Area]],S:T,2)</f>
        <v>Rural</v>
      </c>
      <c r="E7334" s="1" t="s">
        <v>5186</v>
      </c>
      <c r="F7334" s="3">
        <v>40</v>
      </c>
      <c r="G7334" s="27" t="s">
        <v>5320</v>
      </c>
      <c r="H7334" s="27" t="s">
        <v>5320</v>
      </c>
      <c r="I7334" s="27" t="s">
        <v>5320</v>
      </c>
      <c r="J7334" s="28" t="s">
        <v>21</v>
      </c>
      <c r="K7334" s="28" t="s">
        <v>21</v>
      </c>
      <c r="L7334" s="28" t="s">
        <v>20</v>
      </c>
      <c r="M7334" s="3" t="str">
        <f>IF(+OR(J7334="SI",G7334="SI"),"SI","NO")</f>
        <v>SI</v>
      </c>
      <c r="N7334" s="3" t="str">
        <f>IF(+OR(H7334="SI",K7334="SI"),"SI","NO")</f>
        <v>SI</v>
      </c>
      <c r="O7334" s="3" t="str">
        <f>IF(+OR(I7334="SI",L7334="SI"),"SI","NO")</f>
        <v>SI</v>
      </c>
    </row>
    <row r="7335" spans="1:15" x14ac:dyDescent="0.25">
      <c r="A7335" s="20" t="s">
        <v>156</v>
      </c>
      <c r="B7335" s="1" t="s">
        <v>5241</v>
      </c>
      <c r="C7335" s="3">
        <v>6</v>
      </c>
      <c r="D7335" s="3" t="str">
        <f>VLOOKUP(Cobertura2021[[#This Row],['#Area]],S:T,2)</f>
        <v>Rural</v>
      </c>
      <c r="E7335" s="1" t="s">
        <v>5185</v>
      </c>
      <c r="F7335" s="3">
        <v>34</v>
      </c>
      <c r="G7335" s="27" t="s">
        <v>5320</v>
      </c>
      <c r="H7335" s="27" t="s">
        <v>5320</v>
      </c>
      <c r="I7335" s="27" t="s">
        <v>5320</v>
      </c>
      <c r="J7335" s="28" t="s">
        <v>21</v>
      </c>
      <c r="K7335" s="28" t="s">
        <v>21</v>
      </c>
      <c r="L7335" s="28" t="s">
        <v>20</v>
      </c>
      <c r="M7335" s="3" t="str">
        <f>IF(+OR(J7335="SI",G7335="SI"),"SI","NO")</f>
        <v>SI</v>
      </c>
      <c r="N7335" s="3" t="str">
        <f>IF(+OR(H7335="SI",K7335="SI"),"SI","NO")</f>
        <v>SI</v>
      </c>
      <c r="O7335" s="3" t="str">
        <f>IF(+OR(I7335="SI",L7335="SI"),"SI","NO")</f>
        <v>SI</v>
      </c>
    </row>
    <row r="7336" spans="1:15" x14ac:dyDescent="0.25">
      <c r="A7336" s="20" t="s">
        <v>4087</v>
      </c>
      <c r="B7336" s="1" t="s">
        <v>1367</v>
      </c>
      <c r="C7336" s="3">
        <v>6</v>
      </c>
      <c r="D7336" s="3" t="str">
        <f>VLOOKUP(Cobertura2021[[#This Row],['#Area]],S:T,2)</f>
        <v>Rural</v>
      </c>
      <c r="E7336" s="1" t="s">
        <v>2638</v>
      </c>
      <c r="F7336" s="3">
        <v>184</v>
      </c>
      <c r="G7336" s="27" t="s">
        <v>5320</v>
      </c>
      <c r="H7336" s="27" t="s">
        <v>3</v>
      </c>
      <c r="I7336" s="27" t="s">
        <v>3</v>
      </c>
      <c r="J7336" s="28" t="s">
        <v>20</v>
      </c>
      <c r="K7336" s="28" t="s">
        <v>20</v>
      </c>
      <c r="L7336" s="28" t="s">
        <v>20</v>
      </c>
      <c r="M7336" s="3" t="str">
        <f>IF(+OR(J7336="SI",G7336="SI"),"SI","NO")</f>
        <v>SI</v>
      </c>
      <c r="N7336" s="3" t="str">
        <f>IF(+OR(H7336="SI",K7336="SI"),"SI","NO")</f>
        <v>NO</v>
      </c>
      <c r="O7336" s="3" t="str">
        <f>IF(+OR(I7336="SI",L7336="SI"),"SI","NO")</f>
        <v>NO</v>
      </c>
    </row>
    <row r="7337" spans="1:15" x14ac:dyDescent="0.25">
      <c r="A7337" s="20" t="s">
        <v>156</v>
      </c>
      <c r="B7337" s="1" t="s">
        <v>5237</v>
      </c>
      <c r="C7337" s="3">
        <v>6</v>
      </c>
      <c r="D7337" s="3" t="str">
        <f>VLOOKUP(Cobertura2021[[#This Row],['#Area]],S:T,2)</f>
        <v>Rural</v>
      </c>
      <c r="E7337" s="1" t="s">
        <v>2638</v>
      </c>
      <c r="F7337" s="3">
        <v>36</v>
      </c>
      <c r="G7337" s="27" t="s">
        <v>5320</v>
      </c>
      <c r="H7337" s="27" t="s">
        <v>3</v>
      </c>
      <c r="I7337" s="27" t="s">
        <v>3</v>
      </c>
      <c r="J7337" s="28" t="s">
        <v>21</v>
      </c>
      <c r="K7337" s="28" t="s">
        <v>20</v>
      </c>
      <c r="L7337" s="28" t="s">
        <v>20</v>
      </c>
      <c r="M7337" s="3" t="str">
        <f>IF(+OR(J7337="SI",G7337="SI"),"SI","NO")</f>
        <v>SI</v>
      </c>
      <c r="N7337" s="3" t="str">
        <f>IF(+OR(H7337="SI",K7337="SI"),"SI","NO")</f>
        <v>NO</v>
      </c>
      <c r="O7337" s="3" t="str">
        <f>IF(+OR(I7337="SI",L7337="SI"),"SI","NO")</f>
        <v>NO</v>
      </c>
    </row>
    <row r="7338" spans="1:15" x14ac:dyDescent="0.25">
      <c r="A7338" s="20" t="s">
        <v>156</v>
      </c>
      <c r="B7338" s="1" t="s">
        <v>5241</v>
      </c>
      <c r="C7338" s="3">
        <v>6</v>
      </c>
      <c r="D7338" s="3" t="str">
        <f>VLOOKUP(Cobertura2021[[#This Row],['#Area]],S:T,2)</f>
        <v>Rural</v>
      </c>
      <c r="E7338" s="1" t="s">
        <v>5195</v>
      </c>
      <c r="F7338" s="3">
        <v>16</v>
      </c>
      <c r="G7338" s="27" t="s">
        <v>5320</v>
      </c>
      <c r="H7338" s="27" t="s">
        <v>5320</v>
      </c>
      <c r="I7338" s="27" t="s">
        <v>5320</v>
      </c>
      <c r="J7338" s="28" t="s">
        <v>21</v>
      </c>
      <c r="K7338" s="28" t="s">
        <v>21</v>
      </c>
      <c r="L7338" s="28" t="s">
        <v>21</v>
      </c>
      <c r="M7338" s="3" t="str">
        <f>IF(+OR(J7338="SI",G7338="SI"),"SI","NO")</f>
        <v>SI</v>
      </c>
      <c r="N7338" s="3" t="str">
        <f>IF(+OR(H7338="SI",K7338="SI"),"SI","NO")</f>
        <v>SI</v>
      </c>
      <c r="O7338" s="3" t="str">
        <f>IF(+OR(I7338="SI",L7338="SI"),"SI","NO")</f>
        <v>SI</v>
      </c>
    </row>
    <row r="7339" spans="1:15" hidden="1" x14ac:dyDescent="0.25">
      <c r="A7339" s="20" t="s">
        <v>156</v>
      </c>
      <c r="B7339" s="1" t="s">
        <v>1787</v>
      </c>
      <c r="C7339" s="3">
        <v>1</v>
      </c>
      <c r="D7339" s="3" t="e">
        <f>VLOOKUP(Cobertura2021[[#This Row],['#Area]],S:T,2)</f>
        <v>#N/A</v>
      </c>
      <c r="E7339" s="1" t="s">
        <v>2060</v>
      </c>
      <c r="F7339" s="3">
        <v>131</v>
      </c>
      <c r="G7339" s="27" t="s">
        <v>5320</v>
      </c>
      <c r="H7339" s="27" t="s">
        <v>5320</v>
      </c>
      <c r="I7339" s="27" t="s">
        <v>5320</v>
      </c>
      <c r="J7339" s="28" t="s">
        <v>21</v>
      </c>
      <c r="K7339" s="28" t="s">
        <v>21</v>
      </c>
      <c r="L7339" s="28" t="s">
        <v>21</v>
      </c>
      <c r="M7339" s="3" t="str">
        <f>IF(+OR(J7339="SI",G7339="SI"),"SI","NO")</f>
        <v>SI</v>
      </c>
      <c r="N7339" s="3" t="str">
        <f>IF(+OR(H7339="SI",K7339="SI"),"SI","NO")</f>
        <v>SI</v>
      </c>
      <c r="O7339" s="3" t="str">
        <f>IF(+OR(I7339="SI",L7339="SI"),"SI","NO")</f>
        <v>SI</v>
      </c>
    </row>
    <row r="7340" spans="1:15" x14ac:dyDescent="0.25">
      <c r="A7340" s="20" t="s">
        <v>156</v>
      </c>
      <c r="B7340" s="1" t="s">
        <v>5239</v>
      </c>
      <c r="C7340" s="3">
        <v>6</v>
      </c>
      <c r="D7340" s="3" t="str">
        <f>VLOOKUP(Cobertura2021[[#This Row],['#Area]],S:T,2)</f>
        <v>Rural</v>
      </c>
      <c r="E7340" s="1" t="s">
        <v>5050</v>
      </c>
      <c r="F7340" s="3">
        <v>86</v>
      </c>
      <c r="G7340" s="27" t="s">
        <v>5320</v>
      </c>
      <c r="H7340" s="27" t="s">
        <v>5320</v>
      </c>
      <c r="I7340" s="27" t="s">
        <v>5320</v>
      </c>
      <c r="J7340" s="28" t="s">
        <v>21</v>
      </c>
      <c r="K7340" s="28" t="s">
        <v>20</v>
      </c>
      <c r="L7340" s="28" t="s">
        <v>20</v>
      </c>
      <c r="M7340" s="3" t="str">
        <f>IF(+OR(J7340="SI",G7340="SI"),"SI","NO")</f>
        <v>SI</v>
      </c>
      <c r="N7340" s="3" t="str">
        <f>IF(+OR(H7340="SI",K7340="SI"),"SI","NO")</f>
        <v>SI</v>
      </c>
      <c r="O7340" s="3" t="str">
        <f>IF(+OR(I7340="SI",L7340="SI"),"SI","NO")</f>
        <v>SI</v>
      </c>
    </row>
    <row r="7341" spans="1:15" x14ac:dyDescent="0.25">
      <c r="A7341" s="20" t="s">
        <v>156</v>
      </c>
      <c r="B7341" s="1" t="s">
        <v>5242</v>
      </c>
      <c r="C7341" s="3">
        <v>6</v>
      </c>
      <c r="D7341" s="3" t="str">
        <f>VLOOKUP(Cobertura2021[[#This Row],['#Area]],S:T,2)</f>
        <v>Rural</v>
      </c>
      <c r="E7341" s="1" t="s">
        <v>5213</v>
      </c>
      <c r="F7341" s="3">
        <v>151</v>
      </c>
      <c r="G7341" s="27" t="s">
        <v>5320</v>
      </c>
      <c r="H7341" s="27" t="s">
        <v>5320</v>
      </c>
      <c r="I7341" s="27" t="s">
        <v>5320</v>
      </c>
      <c r="J7341" s="28" t="s">
        <v>21</v>
      </c>
      <c r="K7341" s="28" t="s">
        <v>21</v>
      </c>
      <c r="L7341" s="28" t="s">
        <v>20</v>
      </c>
      <c r="M7341" s="3" t="str">
        <f>IF(+OR(J7341="SI",G7341="SI"),"SI","NO")</f>
        <v>SI</v>
      </c>
      <c r="N7341" s="3" t="str">
        <f>IF(+OR(H7341="SI",K7341="SI"),"SI","NO")</f>
        <v>SI</v>
      </c>
      <c r="O7341" s="3" t="str">
        <f>IF(+OR(I7341="SI",L7341="SI"),"SI","NO")</f>
        <v>SI</v>
      </c>
    </row>
    <row r="7342" spans="1:15" x14ac:dyDescent="0.25">
      <c r="A7342" s="20" t="s">
        <v>156</v>
      </c>
      <c r="B7342" s="1" t="s">
        <v>5237</v>
      </c>
      <c r="C7342" s="3">
        <v>6</v>
      </c>
      <c r="D7342" s="3" t="str">
        <f>VLOOKUP(Cobertura2021[[#This Row],['#Area]],S:T,2)</f>
        <v>Rural</v>
      </c>
      <c r="E7342" s="1" t="s">
        <v>4844</v>
      </c>
      <c r="F7342" s="3">
        <v>107</v>
      </c>
      <c r="G7342" s="27" t="s">
        <v>5320</v>
      </c>
      <c r="H7342" s="27" t="s">
        <v>5320</v>
      </c>
      <c r="I7342" s="27" t="s">
        <v>5320</v>
      </c>
      <c r="J7342" s="28" t="s">
        <v>21</v>
      </c>
      <c r="K7342" s="28" t="s">
        <v>20</v>
      </c>
      <c r="L7342" s="28" t="s">
        <v>20</v>
      </c>
      <c r="M7342" s="3" t="str">
        <f>IF(+OR(J7342="SI",G7342="SI"),"SI","NO")</f>
        <v>SI</v>
      </c>
      <c r="N7342" s="3" t="str">
        <f>IF(+OR(H7342="SI",K7342="SI"),"SI","NO")</f>
        <v>SI</v>
      </c>
      <c r="O7342" s="3" t="str">
        <f>IF(+OR(I7342="SI",L7342="SI"),"SI","NO")</f>
        <v>SI</v>
      </c>
    </row>
    <row r="7343" spans="1:15" x14ac:dyDescent="0.25">
      <c r="A7343" s="20" t="s">
        <v>156</v>
      </c>
      <c r="B7343" s="1" t="s">
        <v>5233</v>
      </c>
      <c r="C7343" s="3">
        <v>6</v>
      </c>
      <c r="D7343" s="3" t="str">
        <f>VLOOKUP(Cobertura2021[[#This Row],['#Area]],S:T,2)</f>
        <v>Rural</v>
      </c>
      <c r="E7343" s="1" t="s">
        <v>4702</v>
      </c>
      <c r="F7343" s="3">
        <v>104</v>
      </c>
      <c r="G7343" s="27" t="s">
        <v>5320</v>
      </c>
      <c r="H7343" s="27" t="s">
        <v>5320</v>
      </c>
      <c r="I7343" s="27" t="s">
        <v>5320</v>
      </c>
      <c r="J7343" s="28" t="s">
        <v>21</v>
      </c>
      <c r="K7343" s="28" t="s">
        <v>21</v>
      </c>
      <c r="L7343" s="28" t="s">
        <v>20</v>
      </c>
      <c r="M7343" s="3" t="str">
        <f>IF(+OR(J7343="SI",G7343="SI"),"SI","NO")</f>
        <v>SI</v>
      </c>
      <c r="N7343" s="3" t="str">
        <f>IF(+OR(H7343="SI",K7343="SI"),"SI","NO")</f>
        <v>SI</v>
      </c>
      <c r="O7343" s="3" t="str">
        <f>IF(+OR(I7343="SI",L7343="SI"),"SI","NO")</f>
        <v>SI</v>
      </c>
    </row>
    <row r="7344" spans="1:15" x14ac:dyDescent="0.25">
      <c r="A7344" s="20" t="s">
        <v>156</v>
      </c>
      <c r="B7344" s="1" t="s">
        <v>5233</v>
      </c>
      <c r="C7344" s="3">
        <v>6</v>
      </c>
      <c r="D7344" s="3" t="str">
        <f>VLOOKUP(Cobertura2021[[#This Row],['#Area]],S:T,2)</f>
        <v>Rural</v>
      </c>
      <c r="E7344" s="1" t="s">
        <v>4722</v>
      </c>
      <c r="F7344" s="3">
        <v>61</v>
      </c>
      <c r="G7344" s="27" t="s">
        <v>5320</v>
      </c>
      <c r="H7344" s="27" t="s">
        <v>5320</v>
      </c>
      <c r="I7344" s="27" t="s">
        <v>5320</v>
      </c>
      <c r="J7344" s="28" t="s">
        <v>21</v>
      </c>
      <c r="K7344" s="28" t="s">
        <v>21</v>
      </c>
      <c r="L7344" s="28" t="s">
        <v>20</v>
      </c>
      <c r="M7344" s="3" t="str">
        <f>IF(+OR(J7344="SI",G7344="SI"),"SI","NO")</f>
        <v>SI</v>
      </c>
      <c r="N7344" s="3" t="str">
        <f>IF(+OR(H7344="SI",K7344="SI"),"SI","NO")</f>
        <v>SI</v>
      </c>
      <c r="O7344" s="3" t="str">
        <f>IF(+OR(I7344="SI",L7344="SI"),"SI","NO")</f>
        <v>SI</v>
      </c>
    </row>
    <row r="7345" spans="1:15" x14ac:dyDescent="0.25">
      <c r="A7345" s="20" t="s">
        <v>4225</v>
      </c>
      <c r="B7345" s="1" t="s">
        <v>4248</v>
      </c>
      <c r="C7345" s="3">
        <v>6</v>
      </c>
      <c r="D7345" s="3" t="str">
        <f>VLOOKUP(Cobertura2021[[#This Row],['#Area]],S:T,2)</f>
        <v>Rural</v>
      </c>
      <c r="E7345" s="1" t="s">
        <v>3077</v>
      </c>
      <c r="F7345" s="3">
        <v>71</v>
      </c>
      <c r="G7345" s="27" t="s">
        <v>5320</v>
      </c>
      <c r="H7345" s="27" t="s">
        <v>3</v>
      </c>
      <c r="I7345" s="27" t="s">
        <v>3</v>
      </c>
      <c r="J7345" s="28" t="s">
        <v>21</v>
      </c>
      <c r="K7345" s="28" t="s">
        <v>21</v>
      </c>
      <c r="L7345" s="28" t="s">
        <v>20</v>
      </c>
      <c r="M7345" s="3" t="str">
        <f>IF(+OR(J7345="SI",G7345="SI"),"SI","NO")</f>
        <v>SI</v>
      </c>
      <c r="N7345" s="3" t="str">
        <f>IF(+OR(H7345="SI",K7345="SI"),"SI","NO")</f>
        <v>SI</v>
      </c>
      <c r="O7345" s="3" t="str">
        <f>IF(+OR(I7345="SI",L7345="SI"),"SI","NO")</f>
        <v>NO</v>
      </c>
    </row>
    <row r="7346" spans="1:15" x14ac:dyDescent="0.25">
      <c r="A7346" s="20" t="s">
        <v>156</v>
      </c>
      <c r="B7346" s="1" t="s">
        <v>2209</v>
      </c>
      <c r="C7346" s="3">
        <v>6</v>
      </c>
      <c r="D7346" s="3" t="str">
        <f>VLOOKUP(Cobertura2021[[#This Row],['#Area]],S:T,2)</f>
        <v>Rural</v>
      </c>
      <c r="E7346" s="1" t="s">
        <v>5093</v>
      </c>
      <c r="F7346" s="3">
        <v>55</v>
      </c>
      <c r="G7346" s="27" t="s">
        <v>5320</v>
      </c>
      <c r="H7346" s="27" t="s">
        <v>5320</v>
      </c>
      <c r="I7346" s="27" t="s">
        <v>5320</v>
      </c>
      <c r="J7346" s="28" t="s">
        <v>21</v>
      </c>
      <c r="K7346" s="28" t="s">
        <v>20</v>
      </c>
      <c r="L7346" s="28" t="s">
        <v>20</v>
      </c>
      <c r="M7346" s="3" t="str">
        <f>IF(+OR(J7346="SI",G7346="SI"),"SI","NO")</f>
        <v>SI</v>
      </c>
      <c r="N7346" s="3" t="str">
        <f>IF(+OR(H7346="SI",K7346="SI"),"SI","NO")</f>
        <v>SI</v>
      </c>
      <c r="O7346" s="3" t="str">
        <f>IF(+OR(I7346="SI",L7346="SI"),"SI","NO")</f>
        <v>SI</v>
      </c>
    </row>
    <row r="7347" spans="1:15" x14ac:dyDescent="0.25">
      <c r="A7347" s="20" t="s">
        <v>156</v>
      </c>
      <c r="B7347" s="1" t="s">
        <v>3170</v>
      </c>
      <c r="C7347" s="3">
        <v>6</v>
      </c>
      <c r="D7347" s="3" t="str">
        <f>VLOOKUP(Cobertura2021[[#This Row],['#Area]],S:T,2)</f>
        <v>Rural</v>
      </c>
      <c r="E7347" s="1" t="s">
        <v>625</v>
      </c>
      <c r="F7347" s="3">
        <v>25</v>
      </c>
      <c r="G7347" s="27" t="s">
        <v>5320</v>
      </c>
      <c r="H7347" s="27" t="s">
        <v>5320</v>
      </c>
      <c r="I7347" s="27" t="s">
        <v>5320</v>
      </c>
      <c r="J7347" s="28" t="s">
        <v>21</v>
      </c>
      <c r="K7347" s="28" t="s">
        <v>21</v>
      </c>
      <c r="L7347" s="28" t="s">
        <v>20</v>
      </c>
      <c r="M7347" s="3" t="str">
        <f>IF(+OR(J7347="SI",G7347="SI"),"SI","NO")</f>
        <v>SI</v>
      </c>
      <c r="N7347" s="3" t="str">
        <f>IF(+OR(H7347="SI",K7347="SI"),"SI","NO")</f>
        <v>SI</v>
      </c>
      <c r="O7347" s="3" t="str">
        <f>IF(+OR(I7347="SI",L7347="SI"),"SI","NO")</f>
        <v>SI</v>
      </c>
    </row>
    <row r="7348" spans="1:15" x14ac:dyDescent="0.25">
      <c r="A7348" s="20" t="s">
        <v>156</v>
      </c>
      <c r="B7348" s="1" t="s">
        <v>5241</v>
      </c>
      <c r="C7348" s="3">
        <v>6</v>
      </c>
      <c r="D7348" s="3" t="str">
        <f>VLOOKUP(Cobertura2021[[#This Row],['#Area]],S:T,2)</f>
        <v>Rural</v>
      </c>
      <c r="E7348" s="1" t="s">
        <v>5162</v>
      </c>
      <c r="F7348" s="3">
        <v>105</v>
      </c>
      <c r="G7348" s="27" t="s">
        <v>5320</v>
      </c>
      <c r="H7348" s="27" t="s">
        <v>5320</v>
      </c>
      <c r="I7348" s="27" t="s">
        <v>5320</v>
      </c>
      <c r="J7348" s="28" t="s">
        <v>21</v>
      </c>
      <c r="K7348" s="28" t="s">
        <v>20</v>
      </c>
      <c r="L7348" s="28" t="s">
        <v>20</v>
      </c>
      <c r="M7348" s="3" t="str">
        <f>IF(+OR(J7348="SI",G7348="SI"),"SI","NO")</f>
        <v>SI</v>
      </c>
      <c r="N7348" s="3" t="str">
        <f>IF(+OR(H7348="SI",K7348="SI"),"SI","NO")</f>
        <v>SI</v>
      </c>
      <c r="O7348" s="3" t="str">
        <f>IF(+OR(I7348="SI",L7348="SI"),"SI","NO")</f>
        <v>SI</v>
      </c>
    </row>
    <row r="7349" spans="1:15" x14ac:dyDescent="0.25">
      <c r="A7349" s="20" t="s">
        <v>156</v>
      </c>
      <c r="B7349" s="1" t="s">
        <v>5241</v>
      </c>
      <c r="C7349" s="3">
        <v>6</v>
      </c>
      <c r="D7349" s="3" t="str">
        <f>VLOOKUP(Cobertura2021[[#This Row],['#Area]],S:T,2)</f>
        <v>Rural</v>
      </c>
      <c r="E7349" s="1" t="s">
        <v>5166</v>
      </c>
      <c r="F7349" s="3">
        <v>51</v>
      </c>
      <c r="G7349" s="27" t="s">
        <v>5320</v>
      </c>
      <c r="H7349" s="27" t="s">
        <v>5320</v>
      </c>
      <c r="I7349" s="27" t="s">
        <v>5320</v>
      </c>
      <c r="J7349" s="28" t="s">
        <v>21</v>
      </c>
      <c r="K7349" s="28" t="s">
        <v>21</v>
      </c>
      <c r="L7349" s="28" t="s">
        <v>21</v>
      </c>
      <c r="M7349" s="3" t="str">
        <f>IF(+OR(J7349="SI",G7349="SI"),"SI","NO")</f>
        <v>SI</v>
      </c>
      <c r="N7349" s="3" t="str">
        <f>IF(+OR(H7349="SI",K7349="SI"),"SI","NO")</f>
        <v>SI</v>
      </c>
      <c r="O7349" s="3" t="str">
        <f>IF(+OR(I7349="SI",L7349="SI"),"SI","NO")</f>
        <v>SI</v>
      </c>
    </row>
    <row r="7350" spans="1:15" x14ac:dyDescent="0.25">
      <c r="A7350" s="20" t="s">
        <v>156</v>
      </c>
      <c r="B7350" s="1" t="s">
        <v>5241</v>
      </c>
      <c r="C7350" s="3">
        <v>6</v>
      </c>
      <c r="D7350" s="3" t="str">
        <f>VLOOKUP(Cobertura2021[[#This Row],['#Area]],S:T,2)</f>
        <v>Rural</v>
      </c>
      <c r="E7350" s="1" t="s">
        <v>5199</v>
      </c>
      <c r="F7350" s="3">
        <v>32</v>
      </c>
      <c r="G7350" s="27" t="s">
        <v>5320</v>
      </c>
      <c r="H7350" s="27" t="s">
        <v>5320</v>
      </c>
      <c r="I7350" s="27" t="s">
        <v>5320</v>
      </c>
      <c r="J7350" s="28" t="s">
        <v>21</v>
      </c>
      <c r="K7350" s="28" t="s">
        <v>21</v>
      </c>
      <c r="L7350" s="28" t="s">
        <v>21</v>
      </c>
      <c r="M7350" s="3" t="str">
        <f>IF(+OR(J7350="SI",G7350="SI"),"SI","NO")</f>
        <v>SI</v>
      </c>
      <c r="N7350" s="3" t="str">
        <f>IF(+OR(H7350="SI",K7350="SI"),"SI","NO")</f>
        <v>SI</v>
      </c>
      <c r="O7350" s="3" t="str">
        <f>IF(+OR(I7350="SI",L7350="SI"),"SI","NO")</f>
        <v>SI</v>
      </c>
    </row>
    <row r="7351" spans="1:15" x14ac:dyDescent="0.25">
      <c r="A7351" s="20" t="s">
        <v>156</v>
      </c>
      <c r="B7351" s="1" t="s">
        <v>5241</v>
      </c>
      <c r="C7351" s="3">
        <v>6</v>
      </c>
      <c r="D7351" s="3" t="str">
        <f>VLOOKUP(Cobertura2021[[#This Row],['#Area]],S:T,2)</f>
        <v>Rural</v>
      </c>
      <c r="E7351" s="1" t="s">
        <v>5165</v>
      </c>
      <c r="F7351" s="3">
        <v>17</v>
      </c>
      <c r="G7351" s="27" t="s">
        <v>5320</v>
      </c>
      <c r="H7351" s="27" t="s">
        <v>5320</v>
      </c>
      <c r="I7351" s="27" t="s">
        <v>5320</v>
      </c>
      <c r="J7351" s="28" t="s">
        <v>21</v>
      </c>
      <c r="K7351" s="28" t="s">
        <v>21</v>
      </c>
      <c r="L7351" s="28" t="s">
        <v>21</v>
      </c>
      <c r="M7351" s="3" t="str">
        <f>IF(+OR(J7351="SI",G7351="SI"),"SI","NO")</f>
        <v>SI</v>
      </c>
      <c r="N7351" s="3" t="str">
        <f>IF(+OR(H7351="SI",K7351="SI"),"SI","NO")</f>
        <v>SI</v>
      </c>
      <c r="O7351" s="3" t="str">
        <f>IF(+OR(I7351="SI",L7351="SI"),"SI","NO")</f>
        <v>SI</v>
      </c>
    </row>
    <row r="7352" spans="1:15" x14ac:dyDescent="0.25">
      <c r="A7352" s="20" t="s">
        <v>156</v>
      </c>
      <c r="B7352" s="1" t="s">
        <v>5241</v>
      </c>
      <c r="C7352" s="3">
        <v>6</v>
      </c>
      <c r="D7352" s="3" t="str">
        <f>VLOOKUP(Cobertura2021[[#This Row],['#Area]],S:T,2)</f>
        <v>Rural</v>
      </c>
      <c r="E7352" s="1" t="s">
        <v>5163</v>
      </c>
      <c r="F7352" s="3">
        <v>95</v>
      </c>
      <c r="G7352" s="27" t="s">
        <v>5320</v>
      </c>
      <c r="H7352" s="27" t="s">
        <v>5320</v>
      </c>
      <c r="I7352" s="27" t="s">
        <v>5320</v>
      </c>
      <c r="J7352" s="28" t="s">
        <v>21</v>
      </c>
      <c r="K7352" s="28" t="s">
        <v>21</v>
      </c>
      <c r="L7352" s="28" t="s">
        <v>20</v>
      </c>
      <c r="M7352" s="3" t="str">
        <f>IF(+OR(J7352="SI",G7352="SI"),"SI","NO")</f>
        <v>SI</v>
      </c>
      <c r="N7352" s="3" t="str">
        <f>IF(+OR(H7352="SI",K7352="SI"),"SI","NO")</f>
        <v>SI</v>
      </c>
      <c r="O7352" s="3" t="str">
        <f>IF(+OR(I7352="SI",L7352="SI"),"SI","NO")</f>
        <v>SI</v>
      </c>
    </row>
    <row r="7353" spans="1:15" x14ac:dyDescent="0.25">
      <c r="A7353" s="20" t="s">
        <v>156</v>
      </c>
      <c r="B7353" s="1" t="s">
        <v>1787</v>
      </c>
      <c r="C7353" s="3">
        <v>6</v>
      </c>
      <c r="D7353" s="3" t="str">
        <f>VLOOKUP(Cobertura2021[[#This Row],['#Area]],S:T,2)</f>
        <v>Rural</v>
      </c>
      <c r="E7353" s="1" t="s">
        <v>4892</v>
      </c>
      <c r="F7353" s="3">
        <v>95</v>
      </c>
      <c r="G7353" s="27" t="s">
        <v>5320</v>
      </c>
      <c r="H7353" s="27" t="s">
        <v>3</v>
      </c>
      <c r="I7353" s="27" t="s">
        <v>3</v>
      </c>
      <c r="J7353" s="28" t="s">
        <v>21</v>
      </c>
      <c r="K7353" s="28" t="s">
        <v>20</v>
      </c>
      <c r="L7353" s="28" t="s">
        <v>20</v>
      </c>
      <c r="M7353" s="3" t="str">
        <f>IF(+OR(J7353="SI",G7353="SI"),"SI","NO")</f>
        <v>SI</v>
      </c>
      <c r="N7353" s="3" t="str">
        <f>IF(+OR(H7353="SI",K7353="SI"),"SI","NO")</f>
        <v>NO</v>
      </c>
      <c r="O7353" s="3" t="str">
        <f>IF(+OR(I7353="SI",L7353="SI"),"SI","NO")</f>
        <v>NO</v>
      </c>
    </row>
    <row r="7354" spans="1:15" x14ac:dyDescent="0.25">
      <c r="A7354" s="20" t="s">
        <v>156</v>
      </c>
      <c r="B7354" s="1" t="s">
        <v>5240</v>
      </c>
      <c r="C7354" s="3">
        <v>6</v>
      </c>
      <c r="D7354" s="3" t="str">
        <f>VLOOKUP(Cobertura2021[[#This Row],['#Area]],S:T,2)</f>
        <v>Rural</v>
      </c>
      <c r="E7354" s="1" t="s">
        <v>5128</v>
      </c>
      <c r="F7354" s="3">
        <v>17</v>
      </c>
      <c r="G7354" s="27" t="s">
        <v>5320</v>
      </c>
      <c r="H7354" s="27" t="s">
        <v>3</v>
      </c>
      <c r="I7354" s="27" t="s">
        <v>3</v>
      </c>
      <c r="J7354" s="28" t="s">
        <v>21</v>
      </c>
      <c r="K7354" s="28" t="s">
        <v>20</v>
      </c>
      <c r="L7354" s="28" t="s">
        <v>20</v>
      </c>
      <c r="M7354" s="3" t="str">
        <f>IF(+OR(J7354="SI",G7354="SI"),"SI","NO")</f>
        <v>SI</v>
      </c>
      <c r="N7354" s="3" t="str">
        <f>IF(+OR(H7354="SI",K7354="SI"),"SI","NO")</f>
        <v>NO</v>
      </c>
      <c r="O7354" s="3" t="str">
        <f>IF(+OR(I7354="SI",L7354="SI"),"SI","NO")</f>
        <v>NO</v>
      </c>
    </row>
    <row r="7355" spans="1:15" x14ac:dyDescent="0.25">
      <c r="A7355" s="20" t="s">
        <v>1926</v>
      </c>
      <c r="B7355" s="1" t="s">
        <v>1930</v>
      </c>
      <c r="C7355" s="3">
        <v>6</v>
      </c>
      <c r="D7355" s="3" t="str">
        <f>VLOOKUP(Cobertura2021[[#This Row],['#Area]],S:T,2)</f>
        <v>Rural</v>
      </c>
      <c r="E7355" s="1" t="s">
        <v>1819</v>
      </c>
      <c r="F7355" s="3">
        <v>9</v>
      </c>
      <c r="G7355" s="27" t="s">
        <v>5320</v>
      </c>
      <c r="H7355" s="27" t="s">
        <v>3</v>
      </c>
      <c r="I7355" s="27" t="s">
        <v>3</v>
      </c>
      <c r="J7355" s="28" t="s">
        <v>21</v>
      </c>
      <c r="K7355" s="28" t="s">
        <v>20</v>
      </c>
      <c r="L7355" s="28" t="s">
        <v>20</v>
      </c>
      <c r="M7355" s="3" t="str">
        <f>IF(+OR(J7355="SI",G7355="SI"),"SI","NO")</f>
        <v>SI</v>
      </c>
      <c r="N7355" s="3" t="str">
        <f>IF(+OR(H7355="SI",K7355="SI"),"SI","NO")</f>
        <v>NO</v>
      </c>
      <c r="O7355" s="3" t="str">
        <f>IF(+OR(I7355="SI",L7355="SI"),"SI","NO")</f>
        <v>NO</v>
      </c>
    </row>
    <row r="7356" spans="1:15" x14ac:dyDescent="0.25">
      <c r="A7356" s="20" t="s">
        <v>156</v>
      </c>
      <c r="B7356" s="1" t="s">
        <v>5241</v>
      </c>
      <c r="C7356" s="3">
        <v>6</v>
      </c>
      <c r="D7356" s="3" t="str">
        <f>VLOOKUP(Cobertura2021[[#This Row],['#Area]],S:T,2)</f>
        <v>Rural</v>
      </c>
      <c r="E7356" s="1" t="s">
        <v>5167</v>
      </c>
      <c r="F7356" s="3">
        <v>44</v>
      </c>
      <c r="G7356" s="27" t="s">
        <v>5320</v>
      </c>
      <c r="H7356" s="27" t="s">
        <v>5320</v>
      </c>
      <c r="I7356" s="27" t="s">
        <v>5320</v>
      </c>
      <c r="J7356" s="28" t="s">
        <v>21</v>
      </c>
      <c r="K7356" s="28" t="s">
        <v>21</v>
      </c>
      <c r="L7356" s="28" t="s">
        <v>20</v>
      </c>
      <c r="M7356" s="3" t="str">
        <f>IF(+OR(J7356="SI",G7356="SI"),"SI","NO")</f>
        <v>SI</v>
      </c>
      <c r="N7356" s="3" t="str">
        <f>IF(+OR(H7356="SI",K7356="SI"),"SI","NO")</f>
        <v>SI</v>
      </c>
      <c r="O7356" s="3" t="str">
        <f>IF(+OR(I7356="SI",L7356="SI"),"SI","NO")</f>
        <v>SI</v>
      </c>
    </row>
    <row r="7357" spans="1:15" x14ac:dyDescent="0.25">
      <c r="A7357" s="20" t="s">
        <v>156</v>
      </c>
      <c r="B7357" s="1" t="s">
        <v>5241</v>
      </c>
      <c r="C7357" s="3">
        <v>6</v>
      </c>
      <c r="D7357" s="3" t="str">
        <f>VLOOKUP(Cobertura2021[[#This Row],['#Area]],S:T,2)</f>
        <v>Rural</v>
      </c>
      <c r="E7357" s="1" t="s">
        <v>5164</v>
      </c>
      <c r="F7357" s="3">
        <v>147</v>
      </c>
      <c r="G7357" s="27" t="s">
        <v>5320</v>
      </c>
      <c r="H7357" s="27" t="s">
        <v>5320</v>
      </c>
      <c r="I7357" s="27" t="s">
        <v>5320</v>
      </c>
      <c r="J7357" s="28" t="s">
        <v>21</v>
      </c>
      <c r="K7357" s="28" t="s">
        <v>21</v>
      </c>
      <c r="L7357" s="28" t="s">
        <v>20</v>
      </c>
      <c r="M7357" s="3" t="str">
        <f>IF(+OR(J7357="SI",G7357="SI"),"SI","NO")</f>
        <v>SI</v>
      </c>
      <c r="N7357" s="3" t="str">
        <f>IF(+OR(H7357="SI",K7357="SI"),"SI","NO")</f>
        <v>SI</v>
      </c>
      <c r="O7357" s="3" t="str">
        <f>IF(+OR(I7357="SI",L7357="SI"),"SI","NO")</f>
        <v>SI</v>
      </c>
    </row>
    <row r="7358" spans="1:15" x14ac:dyDescent="0.25">
      <c r="A7358" s="20" t="s">
        <v>3411</v>
      </c>
      <c r="B7358" s="1" t="s">
        <v>2045</v>
      </c>
      <c r="C7358" s="3">
        <v>6</v>
      </c>
      <c r="D7358" s="3" t="str">
        <f>VLOOKUP(Cobertura2021[[#This Row],['#Area]],S:T,2)</f>
        <v>Rural</v>
      </c>
      <c r="E7358" s="1" t="s">
        <v>3645</v>
      </c>
      <c r="F7358" s="3">
        <v>41</v>
      </c>
      <c r="G7358" s="27" t="s">
        <v>5320</v>
      </c>
      <c r="H7358" s="27" t="s">
        <v>3</v>
      </c>
      <c r="I7358" s="27" t="s">
        <v>3</v>
      </c>
      <c r="J7358" s="28" t="s">
        <v>21</v>
      </c>
      <c r="K7358" s="28" t="s">
        <v>20</v>
      </c>
      <c r="L7358" s="28" t="s">
        <v>20</v>
      </c>
      <c r="M7358" s="3" t="str">
        <f>IF(+OR(J7358="SI",G7358="SI"),"SI","NO")</f>
        <v>SI</v>
      </c>
      <c r="N7358" s="3" t="str">
        <f>IF(+OR(H7358="SI",K7358="SI"),"SI","NO")</f>
        <v>NO</v>
      </c>
      <c r="O7358" s="3" t="str">
        <f>IF(+OR(I7358="SI",L7358="SI"),"SI","NO")</f>
        <v>NO</v>
      </c>
    </row>
    <row r="7359" spans="1:15" x14ac:dyDescent="0.25">
      <c r="A7359" s="20" t="s">
        <v>156</v>
      </c>
      <c r="B7359" s="1" t="s">
        <v>5241</v>
      </c>
      <c r="C7359" s="3">
        <v>6</v>
      </c>
      <c r="D7359" s="3" t="str">
        <f>VLOOKUP(Cobertura2021[[#This Row],['#Area]],S:T,2)</f>
        <v>Rural</v>
      </c>
      <c r="E7359" s="1" t="s">
        <v>5168</v>
      </c>
      <c r="F7359" s="3">
        <v>24</v>
      </c>
      <c r="G7359" s="27" t="s">
        <v>5320</v>
      </c>
      <c r="H7359" s="27" t="s">
        <v>5320</v>
      </c>
      <c r="I7359" s="27" t="s">
        <v>5320</v>
      </c>
      <c r="J7359" s="28" t="s">
        <v>21</v>
      </c>
      <c r="K7359" s="28" t="s">
        <v>21</v>
      </c>
      <c r="L7359" s="28" t="s">
        <v>20</v>
      </c>
      <c r="M7359" s="3" t="str">
        <f>IF(+OR(J7359="SI",G7359="SI"),"SI","NO")</f>
        <v>SI</v>
      </c>
      <c r="N7359" s="3" t="str">
        <f>IF(+OR(H7359="SI",K7359="SI"),"SI","NO")</f>
        <v>SI</v>
      </c>
      <c r="O7359" s="3" t="str">
        <f>IF(+OR(I7359="SI",L7359="SI"),"SI","NO")</f>
        <v>SI</v>
      </c>
    </row>
    <row r="7360" spans="1:15" x14ac:dyDescent="0.25">
      <c r="A7360" s="20" t="s">
        <v>156</v>
      </c>
      <c r="B7360" s="1" t="s">
        <v>5241</v>
      </c>
      <c r="C7360" s="3">
        <v>6</v>
      </c>
      <c r="D7360" s="3" t="str">
        <f>VLOOKUP(Cobertura2021[[#This Row],['#Area]],S:T,2)</f>
        <v>Rural</v>
      </c>
      <c r="E7360" s="1" t="s">
        <v>5177</v>
      </c>
      <c r="F7360" s="3">
        <v>68</v>
      </c>
      <c r="G7360" s="27" t="s">
        <v>5320</v>
      </c>
      <c r="H7360" s="27" t="s">
        <v>5320</v>
      </c>
      <c r="I7360" s="27" t="s">
        <v>5320</v>
      </c>
      <c r="J7360" s="28" t="s">
        <v>21</v>
      </c>
      <c r="K7360" s="28" t="s">
        <v>21</v>
      </c>
      <c r="L7360" s="28" t="s">
        <v>20</v>
      </c>
      <c r="M7360" s="3" t="str">
        <f>IF(+OR(J7360="SI",G7360="SI"),"SI","NO")</f>
        <v>SI</v>
      </c>
      <c r="N7360" s="3" t="str">
        <f>IF(+OR(H7360="SI",K7360="SI"),"SI","NO")</f>
        <v>SI</v>
      </c>
      <c r="O7360" s="3" t="str">
        <f>IF(+OR(I7360="SI",L7360="SI"),"SI","NO")</f>
        <v>SI</v>
      </c>
    </row>
    <row r="7361" spans="1:15" x14ac:dyDescent="0.25">
      <c r="A7361" s="20" t="s">
        <v>156</v>
      </c>
      <c r="B7361" s="1" t="s">
        <v>5241</v>
      </c>
      <c r="C7361" s="3">
        <v>6</v>
      </c>
      <c r="D7361" s="3" t="str">
        <f>VLOOKUP(Cobertura2021[[#This Row],['#Area]],S:T,2)</f>
        <v>Rural</v>
      </c>
      <c r="E7361" s="1" t="s">
        <v>5176</v>
      </c>
      <c r="F7361" s="3">
        <v>50</v>
      </c>
      <c r="G7361" s="27" t="s">
        <v>5320</v>
      </c>
      <c r="H7361" s="27" t="s">
        <v>5320</v>
      </c>
      <c r="I7361" s="27" t="s">
        <v>5320</v>
      </c>
      <c r="J7361" s="28" t="s">
        <v>21</v>
      </c>
      <c r="K7361" s="28" t="s">
        <v>21</v>
      </c>
      <c r="L7361" s="28" t="s">
        <v>21</v>
      </c>
      <c r="M7361" s="3" t="str">
        <f>IF(+OR(J7361="SI",G7361="SI"),"SI","NO")</f>
        <v>SI</v>
      </c>
      <c r="N7361" s="3" t="str">
        <f>IF(+OR(H7361="SI",K7361="SI"),"SI","NO")</f>
        <v>SI</v>
      </c>
      <c r="O7361" s="3" t="str">
        <f>IF(+OR(I7361="SI",L7361="SI"),"SI","NO")</f>
        <v>SI</v>
      </c>
    </row>
    <row r="7362" spans="1:15" x14ac:dyDescent="0.25">
      <c r="A7362" s="20" t="s">
        <v>3411</v>
      </c>
      <c r="B7362" s="1" t="s">
        <v>3878</v>
      </c>
      <c r="C7362" s="3">
        <v>6</v>
      </c>
      <c r="D7362" s="3" t="str">
        <f>VLOOKUP(Cobertura2021[[#This Row],['#Area]],S:T,2)</f>
        <v>Rural</v>
      </c>
      <c r="E7362" s="1" t="s">
        <v>1398</v>
      </c>
      <c r="F7362" s="3">
        <v>125</v>
      </c>
      <c r="G7362" s="27" t="s">
        <v>5320</v>
      </c>
      <c r="H7362" s="27" t="s">
        <v>3</v>
      </c>
      <c r="I7362" s="27" t="s">
        <v>3</v>
      </c>
      <c r="J7362" s="28" t="s">
        <v>21</v>
      </c>
      <c r="K7362" s="28" t="s">
        <v>20</v>
      </c>
      <c r="L7362" s="28" t="s">
        <v>20</v>
      </c>
      <c r="M7362" s="3" t="str">
        <f>IF(+OR(J7362="SI",G7362="SI"),"SI","NO")</f>
        <v>SI</v>
      </c>
      <c r="N7362" s="3" t="str">
        <f>IF(+OR(H7362="SI",K7362="SI"),"SI","NO")</f>
        <v>NO</v>
      </c>
      <c r="O7362" s="3" t="str">
        <f>IF(+OR(I7362="SI",L7362="SI"),"SI","NO")</f>
        <v>NO</v>
      </c>
    </row>
    <row r="7363" spans="1:15" x14ac:dyDescent="0.25">
      <c r="A7363" s="20" t="s">
        <v>156</v>
      </c>
      <c r="B7363" s="1" t="s">
        <v>5241</v>
      </c>
      <c r="C7363" s="3">
        <v>6</v>
      </c>
      <c r="D7363" s="3" t="str">
        <f>VLOOKUP(Cobertura2021[[#This Row],['#Area]],S:T,2)</f>
        <v>Rural</v>
      </c>
      <c r="E7363" s="1" t="s">
        <v>5174</v>
      </c>
      <c r="F7363" s="3">
        <v>48</v>
      </c>
      <c r="G7363" s="27" t="s">
        <v>5320</v>
      </c>
      <c r="H7363" s="27" t="s">
        <v>5320</v>
      </c>
      <c r="I7363" s="27" t="s">
        <v>5320</v>
      </c>
      <c r="J7363" s="28" t="s">
        <v>21</v>
      </c>
      <c r="K7363" s="28" t="s">
        <v>21</v>
      </c>
      <c r="L7363" s="28" t="s">
        <v>20</v>
      </c>
      <c r="M7363" s="3" t="str">
        <f>IF(+OR(J7363="SI",G7363="SI"),"SI","NO")</f>
        <v>SI</v>
      </c>
      <c r="N7363" s="3" t="str">
        <f>IF(+OR(H7363="SI",K7363="SI"),"SI","NO")</f>
        <v>SI</v>
      </c>
      <c r="O7363" s="3" t="str">
        <f>IF(+OR(I7363="SI",L7363="SI"),"SI","NO")</f>
        <v>SI</v>
      </c>
    </row>
    <row r="7364" spans="1:15" x14ac:dyDescent="0.25">
      <c r="A7364" s="20" t="s">
        <v>156</v>
      </c>
      <c r="B7364" s="1" t="s">
        <v>5241</v>
      </c>
      <c r="C7364" s="3">
        <v>6</v>
      </c>
      <c r="D7364" s="3" t="str">
        <f>VLOOKUP(Cobertura2021[[#This Row],['#Area]],S:T,2)</f>
        <v>Rural</v>
      </c>
      <c r="E7364" s="1" t="s">
        <v>5161</v>
      </c>
      <c r="F7364" s="3">
        <v>161</v>
      </c>
      <c r="G7364" s="27" t="s">
        <v>5320</v>
      </c>
      <c r="H7364" s="27" t="s">
        <v>5320</v>
      </c>
      <c r="I7364" s="27" t="s">
        <v>5320</v>
      </c>
      <c r="J7364" s="28" t="s">
        <v>20</v>
      </c>
      <c r="K7364" s="28" t="s">
        <v>20</v>
      </c>
      <c r="L7364" s="28" t="s">
        <v>20</v>
      </c>
      <c r="M7364" s="3" t="str">
        <f>IF(+OR(J7364="SI",G7364="SI"),"SI","NO")</f>
        <v>SI</v>
      </c>
      <c r="N7364" s="3" t="str">
        <f>IF(+OR(H7364="SI",K7364="SI"),"SI","NO")</f>
        <v>SI</v>
      </c>
      <c r="O7364" s="3" t="str">
        <f>IF(+OR(I7364="SI",L7364="SI"),"SI","NO")</f>
        <v>SI</v>
      </c>
    </row>
    <row r="7365" spans="1:15" x14ac:dyDescent="0.25">
      <c r="A7365" s="20" t="s">
        <v>156</v>
      </c>
      <c r="B7365" s="1" t="s">
        <v>5240</v>
      </c>
      <c r="C7365" s="3">
        <v>6</v>
      </c>
      <c r="D7365" s="3" t="str">
        <f>VLOOKUP(Cobertura2021[[#This Row],['#Area]],S:T,2)</f>
        <v>Rural</v>
      </c>
      <c r="E7365" s="1" t="s">
        <v>5144</v>
      </c>
      <c r="F7365" s="3">
        <v>130</v>
      </c>
      <c r="G7365" s="27" t="s">
        <v>5320</v>
      </c>
      <c r="H7365" s="27" t="s">
        <v>5320</v>
      </c>
      <c r="I7365" s="27" t="s">
        <v>5320</v>
      </c>
      <c r="J7365" s="28" t="s">
        <v>21</v>
      </c>
      <c r="K7365" s="28" t="s">
        <v>20</v>
      </c>
      <c r="L7365" s="28" t="s">
        <v>20</v>
      </c>
      <c r="M7365" s="3" t="str">
        <f>IF(+OR(J7365="SI",G7365="SI"),"SI","NO")</f>
        <v>SI</v>
      </c>
      <c r="N7365" s="3" t="str">
        <f>IF(+OR(H7365="SI",K7365="SI"),"SI","NO")</f>
        <v>SI</v>
      </c>
      <c r="O7365" s="3" t="str">
        <f>IF(+OR(I7365="SI",L7365="SI"),"SI","NO")</f>
        <v>SI</v>
      </c>
    </row>
    <row r="7366" spans="1:15" hidden="1" x14ac:dyDescent="0.25">
      <c r="A7366" s="20" t="s">
        <v>156</v>
      </c>
      <c r="B7366" s="1" t="s">
        <v>5241</v>
      </c>
      <c r="C7366" s="3">
        <v>1</v>
      </c>
      <c r="D7366" s="3" t="e">
        <f>VLOOKUP(Cobertura2021[[#This Row],['#Area]],S:T,2)</f>
        <v>#N/A</v>
      </c>
      <c r="E7366" s="1" t="s">
        <v>5146</v>
      </c>
      <c r="F7366" s="3">
        <v>56</v>
      </c>
      <c r="G7366" s="27" t="s">
        <v>5320</v>
      </c>
      <c r="H7366" s="27" t="s">
        <v>5320</v>
      </c>
      <c r="I7366" s="27" t="s">
        <v>5320</v>
      </c>
      <c r="J7366" s="28" t="s">
        <v>21</v>
      </c>
      <c r="K7366" s="28" t="s">
        <v>21</v>
      </c>
      <c r="L7366" s="28" t="s">
        <v>21</v>
      </c>
      <c r="M7366" s="3" t="str">
        <f>IF(+OR(J7366="SI",G7366="SI"),"SI","NO")</f>
        <v>SI</v>
      </c>
      <c r="N7366" s="3" t="str">
        <f>IF(+OR(H7366="SI",K7366="SI"),"SI","NO")</f>
        <v>SI</v>
      </c>
      <c r="O7366" s="3" t="str">
        <f>IF(+OR(I7366="SI",L7366="SI"),"SI","NO")</f>
        <v>SI</v>
      </c>
    </row>
    <row r="7367" spans="1:15" x14ac:dyDescent="0.25">
      <c r="A7367" s="20" t="s">
        <v>156</v>
      </c>
      <c r="B7367" s="1" t="s">
        <v>1787</v>
      </c>
      <c r="C7367" s="3">
        <v>6</v>
      </c>
      <c r="D7367" s="3" t="str">
        <f>VLOOKUP(Cobertura2021[[#This Row],['#Area]],S:T,2)</f>
        <v>Rural</v>
      </c>
      <c r="E7367" s="1" t="s">
        <v>4857</v>
      </c>
      <c r="F7367" s="3">
        <v>81</v>
      </c>
      <c r="G7367" s="27" t="s">
        <v>5320</v>
      </c>
      <c r="H7367" s="27" t="s">
        <v>5320</v>
      </c>
      <c r="I7367" s="27" t="s">
        <v>5320</v>
      </c>
      <c r="J7367" s="28" t="s">
        <v>21</v>
      </c>
      <c r="K7367" s="28" t="s">
        <v>21</v>
      </c>
      <c r="L7367" s="28" t="s">
        <v>21</v>
      </c>
      <c r="M7367" s="3" t="str">
        <f>IF(+OR(J7367="SI",G7367="SI"),"SI","NO")</f>
        <v>SI</v>
      </c>
      <c r="N7367" s="3" t="str">
        <f>IF(+OR(H7367="SI",K7367="SI"),"SI","NO")</f>
        <v>SI</v>
      </c>
      <c r="O7367" s="3" t="str">
        <f>IF(+OR(I7367="SI",L7367="SI"),"SI","NO")</f>
        <v>SI</v>
      </c>
    </row>
    <row r="7368" spans="1:15" x14ac:dyDescent="0.25">
      <c r="A7368" s="20" t="s">
        <v>156</v>
      </c>
      <c r="B7368" s="1" t="s">
        <v>2209</v>
      </c>
      <c r="C7368" s="3">
        <v>6</v>
      </c>
      <c r="D7368" s="3" t="str">
        <f>VLOOKUP(Cobertura2021[[#This Row],['#Area]],S:T,2)</f>
        <v>Rural</v>
      </c>
      <c r="E7368" s="1" t="s">
        <v>5089</v>
      </c>
      <c r="F7368" s="3">
        <v>14</v>
      </c>
      <c r="G7368" s="27" t="s">
        <v>5320</v>
      </c>
      <c r="H7368" s="27" t="s">
        <v>3</v>
      </c>
      <c r="I7368" s="27" t="s">
        <v>3</v>
      </c>
      <c r="J7368" s="28" t="s">
        <v>21</v>
      </c>
      <c r="K7368" s="28" t="s">
        <v>21</v>
      </c>
      <c r="L7368" s="28" t="s">
        <v>21</v>
      </c>
      <c r="M7368" s="3" t="str">
        <f>IF(+OR(J7368="SI",G7368="SI"),"SI","NO")</f>
        <v>SI</v>
      </c>
      <c r="N7368" s="3" t="str">
        <f>IF(+OR(H7368="SI",K7368="SI"),"SI","NO")</f>
        <v>SI</v>
      </c>
      <c r="O7368" s="3" t="str">
        <f>IF(+OR(I7368="SI",L7368="SI"),"SI","NO")</f>
        <v>SI</v>
      </c>
    </row>
    <row r="7369" spans="1:15" x14ac:dyDescent="0.25">
      <c r="A7369" s="20" t="s">
        <v>156</v>
      </c>
      <c r="B7369" s="1" t="s">
        <v>5240</v>
      </c>
      <c r="C7369" s="3">
        <v>6</v>
      </c>
      <c r="D7369" s="3" t="str">
        <f>VLOOKUP(Cobertura2021[[#This Row],['#Area]],S:T,2)</f>
        <v>Rural</v>
      </c>
      <c r="E7369" s="1" t="s">
        <v>5145</v>
      </c>
      <c r="F7369" s="3">
        <v>80</v>
      </c>
      <c r="G7369" s="27" t="s">
        <v>5320</v>
      </c>
      <c r="H7369" s="27" t="s">
        <v>5320</v>
      </c>
      <c r="I7369" s="27" t="s">
        <v>5320</v>
      </c>
      <c r="J7369" s="28" t="s">
        <v>21</v>
      </c>
      <c r="K7369" s="28" t="s">
        <v>20</v>
      </c>
      <c r="L7369" s="28" t="s">
        <v>20</v>
      </c>
      <c r="M7369" s="3" t="str">
        <f>IF(+OR(J7369="SI",G7369="SI"),"SI","NO")</f>
        <v>SI</v>
      </c>
      <c r="N7369" s="3" t="str">
        <f>IF(+OR(H7369="SI",K7369="SI"),"SI","NO")</f>
        <v>SI</v>
      </c>
      <c r="O7369" s="3" t="str">
        <f>IF(+OR(I7369="SI",L7369="SI"),"SI","NO")</f>
        <v>SI</v>
      </c>
    </row>
    <row r="7370" spans="1:15" x14ac:dyDescent="0.25">
      <c r="A7370" s="20" t="s">
        <v>156</v>
      </c>
      <c r="B7370" s="1" t="s">
        <v>5241</v>
      </c>
      <c r="C7370" s="3">
        <v>6</v>
      </c>
      <c r="D7370" s="3" t="str">
        <f>VLOOKUP(Cobertura2021[[#This Row],['#Area]],S:T,2)</f>
        <v>Rural</v>
      </c>
      <c r="E7370" s="1" t="s">
        <v>785</v>
      </c>
      <c r="F7370" s="3">
        <v>170</v>
      </c>
      <c r="G7370" s="27" t="s">
        <v>5320</v>
      </c>
      <c r="H7370" s="27" t="s">
        <v>5320</v>
      </c>
      <c r="I7370" s="27" t="s">
        <v>5320</v>
      </c>
      <c r="J7370" s="28" t="s">
        <v>20</v>
      </c>
      <c r="K7370" s="28" t="s">
        <v>20</v>
      </c>
      <c r="L7370" s="28" t="s">
        <v>20</v>
      </c>
      <c r="M7370" s="3" t="str">
        <f>IF(+OR(J7370="SI",G7370="SI"),"SI","NO")</f>
        <v>SI</v>
      </c>
      <c r="N7370" s="3" t="str">
        <f>IF(+OR(H7370="SI",K7370="SI"),"SI","NO")</f>
        <v>SI</v>
      </c>
      <c r="O7370" s="3" t="str">
        <f>IF(+OR(I7370="SI",L7370="SI"),"SI","NO")</f>
        <v>SI</v>
      </c>
    </row>
    <row r="7371" spans="1:15" x14ac:dyDescent="0.25">
      <c r="A7371" s="20" t="s">
        <v>156</v>
      </c>
      <c r="B7371" s="1" t="s">
        <v>3170</v>
      </c>
      <c r="C7371" s="3">
        <v>6</v>
      </c>
      <c r="D7371" s="3" t="str">
        <f>VLOOKUP(Cobertura2021[[#This Row],['#Area]],S:T,2)</f>
        <v>Rural</v>
      </c>
      <c r="E7371" s="1" t="s">
        <v>4940</v>
      </c>
      <c r="F7371" s="3">
        <v>54</v>
      </c>
      <c r="G7371" s="27" t="s">
        <v>3</v>
      </c>
      <c r="H7371" s="27" t="s">
        <v>3</v>
      </c>
      <c r="I7371" s="27" t="s">
        <v>3</v>
      </c>
      <c r="J7371" s="28" t="s">
        <v>21</v>
      </c>
      <c r="K7371" s="28" t="s">
        <v>21</v>
      </c>
      <c r="L7371" s="28" t="s">
        <v>21</v>
      </c>
      <c r="M7371" s="3" t="str">
        <f>IF(+OR(J7371="SI",G7371="SI"),"SI","NO")</f>
        <v>SI</v>
      </c>
      <c r="N7371" s="3" t="str">
        <f>IF(+OR(H7371="SI",K7371="SI"),"SI","NO")</f>
        <v>SI</v>
      </c>
      <c r="O7371" s="3" t="str">
        <f>IF(+OR(I7371="SI",L7371="SI"),"SI","NO")</f>
        <v>SI</v>
      </c>
    </row>
    <row r="7372" spans="1:15" hidden="1" x14ac:dyDescent="0.25">
      <c r="A7372" s="20" t="s">
        <v>156</v>
      </c>
      <c r="B7372" s="1" t="s">
        <v>1787</v>
      </c>
      <c r="C7372" s="3">
        <v>1</v>
      </c>
      <c r="D7372" s="3" t="e">
        <f>VLOOKUP(Cobertura2021[[#This Row],['#Area]],S:T,2)</f>
        <v>#N/A</v>
      </c>
      <c r="E7372" s="1" t="s">
        <v>4852</v>
      </c>
      <c r="F7372" s="3">
        <v>66</v>
      </c>
      <c r="G7372" s="27" t="s">
        <v>5320</v>
      </c>
      <c r="H7372" s="27" t="s">
        <v>5320</v>
      </c>
      <c r="I7372" s="27" t="s">
        <v>5320</v>
      </c>
      <c r="J7372" s="28" t="s">
        <v>21</v>
      </c>
      <c r="K7372" s="28" t="s">
        <v>21</v>
      </c>
      <c r="L7372" s="28" t="s">
        <v>21</v>
      </c>
      <c r="M7372" s="3" t="str">
        <f>IF(+OR(J7372="SI",G7372="SI"),"SI","NO")</f>
        <v>SI</v>
      </c>
      <c r="N7372" s="3" t="str">
        <f>IF(+OR(H7372="SI",K7372="SI"),"SI","NO")</f>
        <v>SI</v>
      </c>
      <c r="O7372" s="3" t="str">
        <f>IF(+OR(I7372="SI",L7372="SI"),"SI","NO")</f>
        <v>SI</v>
      </c>
    </row>
    <row r="7373" spans="1:15" x14ac:dyDescent="0.25">
      <c r="A7373" s="20" t="s">
        <v>156</v>
      </c>
      <c r="B7373" s="1" t="s">
        <v>5241</v>
      </c>
      <c r="C7373" s="3">
        <v>6</v>
      </c>
      <c r="D7373" s="3" t="str">
        <f>VLOOKUP(Cobertura2021[[#This Row],['#Area]],S:T,2)</f>
        <v>Rural</v>
      </c>
      <c r="E7373" s="1" t="s">
        <v>5182</v>
      </c>
      <c r="F7373" s="3">
        <v>97</v>
      </c>
      <c r="G7373" s="27" t="s">
        <v>5320</v>
      </c>
      <c r="H7373" s="27" t="s">
        <v>5320</v>
      </c>
      <c r="I7373" s="27" t="s">
        <v>5320</v>
      </c>
      <c r="J7373" s="28" t="s">
        <v>21</v>
      </c>
      <c r="K7373" s="28" t="s">
        <v>21</v>
      </c>
      <c r="L7373" s="28" t="s">
        <v>20</v>
      </c>
      <c r="M7373" s="3" t="str">
        <f>IF(+OR(J7373="SI",G7373="SI"),"SI","NO")</f>
        <v>SI</v>
      </c>
      <c r="N7373" s="3" t="str">
        <f>IF(+OR(H7373="SI",K7373="SI"),"SI","NO")</f>
        <v>SI</v>
      </c>
      <c r="O7373" s="3" t="str">
        <f>IF(+OR(I7373="SI",L7373="SI"),"SI","NO")</f>
        <v>SI</v>
      </c>
    </row>
    <row r="7374" spans="1:15" x14ac:dyDescent="0.25">
      <c r="A7374" s="20" t="s">
        <v>102</v>
      </c>
      <c r="B7374" s="1" t="s">
        <v>221</v>
      </c>
      <c r="C7374" s="3">
        <v>6</v>
      </c>
      <c r="D7374" s="3" t="str">
        <f>VLOOKUP(Cobertura2021[[#This Row],['#Area]],S:T,2)</f>
        <v>Rural</v>
      </c>
      <c r="E7374" s="1" t="s">
        <v>290</v>
      </c>
      <c r="F7374" s="3">
        <v>31</v>
      </c>
      <c r="G7374" s="27" t="s">
        <v>5320</v>
      </c>
      <c r="H7374" s="27" t="s">
        <v>3</v>
      </c>
      <c r="I7374" s="27" t="s">
        <v>3</v>
      </c>
      <c r="J7374" s="28" t="s">
        <v>21</v>
      </c>
      <c r="K7374" s="28" t="s">
        <v>20</v>
      </c>
      <c r="L7374" s="28" t="s">
        <v>20</v>
      </c>
      <c r="M7374" s="3" t="str">
        <f>IF(+OR(J7374="SI",G7374="SI"),"SI","NO")</f>
        <v>SI</v>
      </c>
      <c r="N7374" s="3" t="str">
        <f>IF(+OR(H7374="SI",K7374="SI"),"SI","NO")</f>
        <v>NO</v>
      </c>
      <c r="O7374" s="3" t="str">
        <f>IF(+OR(I7374="SI",L7374="SI"),"SI","NO")</f>
        <v>NO</v>
      </c>
    </row>
    <row r="7375" spans="1:15" hidden="1" x14ac:dyDescent="0.25">
      <c r="A7375" s="20" t="s">
        <v>156</v>
      </c>
      <c r="B7375" s="1" t="s">
        <v>1787</v>
      </c>
      <c r="C7375" s="3">
        <v>1</v>
      </c>
      <c r="D7375" s="3" t="e">
        <f>VLOOKUP(Cobertura2021[[#This Row],['#Area]],S:T,2)</f>
        <v>#N/A</v>
      </c>
      <c r="E7375" s="1" t="s">
        <v>4851</v>
      </c>
      <c r="F7375" s="3">
        <v>56</v>
      </c>
      <c r="G7375" s="27" t="s">
        <v>5320</v>
      </c>
      <c r="H7375" s="27" t="s">
        <v>5320</v>
      </c>
      <c r="I7375" s="27" t="s">
        <v>5320</v>
      </c>
      <c r="J7375" s="28" t="s">
        <v>21</v>
      </c>
      <c r="K7375" s="28" t="s">
        <v>21</v>
      </c>
      <c r="L7375" s="28" t="s">
        <v>21</v>
      </c>
      <c r="M7375" s="3" t="str">
        <f>IF(+OR(J7375="SI",G7375="SI"),"SI","NO")</f>
        <v>SI</v>
      </c>
      <c r="N7375" s="3" t="str">
        <f>IF(+OR(H7375="SI",K7375="SI"),"SI","NO")</f>
        <v>SI</v>
      </c>
      <c r="O7375" s="3" t="str">
        <f>IF(+OR(I7375="SI",L7375="SI"),"SI","NO")</f>
        <v>SI</v>
      </c>
    </row>
    <row r="7376" spans="1:15" hidden="1" x14ac:dyDescent="0.25">
      <c r="A7376" s="20" t="s">
        <v>156</v>
      </c>
      <c r="B7376" s="1" t="s">
        <v>2209</v>
      </c>
      <c r="C7376" s="3">
        <v>1</v>
      </c>
      <c r="D7376" s="3" t="e">
        <f>VLOOKUP(Cobertura2021[[#This Row],['#Area]],S:T,2)</f>
        <v>#N/A</v>
      </c>
      <c r="E7376" s="1" t="s">
        <v>696</v>
      </c>
      <c r="F7376" s="3">
        <v>12</v>
      </c>
      <c r="G7376" s="27" t="s">
        <v>5320</v>
      </c>
      <c r="H7376" s="27" t="s">
        <v>5320</v>
      </c>
      <c r="I7376" s="27" t="s">
        <v>5320</v>
      </c>
      <c r="J7376" s="28" t="s">
        <v>21</v>
      </c>
      <c r="K7376" s="28" t="s">
        <v>21</v>
      </c>
      <c r="L7376" s="28" t="s">
        <v>21</v>
      </c>
      <c r="M7376" s="3" t="str">
        <f>IF(+OR(J7376="SI",G7376="SI"),"SI","NO")</f>
        <v>SI</v>
      </c>
      <c r="N7376" s="3" t="str">
        <f>IF(+OR(H7376="SI",K7376="SI"),"SI","NO")</f>
        <v>SI</v>
      </c>
      <c r="O7376" s="3" t="str">
        <f>IF(+OR(I7376="SI",L7376="SI"),"SI","NO")</f>
        <v>SI</v>
      </c>
    </row>
    <row r="7377" spans="1:15" x14ac:dyDescent="0.25">
      <c r="A7377" s="20" t="s">
        <v>156</v>
      </c>
      <c r="B7377" s="1" t="s">
        <v>5241</v>
      </c>
      <c r="C7377" s="3">
        <v>6</v>
      </c>
      <c r="D7377" s="3" t="str">
        <f>VLOOKUP(Cobertura2021[[#This Row],['#Area]],S:T,2)</f>
        <v>Rural</v>
      </c>
      <c r="E7377" s="1" t="s">
        <v>696</v>
      </c>
      <c r="F7377" s="3">
        <v>17</v>
      </c>
      <c r="G7377" s="27" t="s">
        <v>5320</v>
      </c>
      <c r="H7377" s="27" t="s">
        <v>5320</v>
      </c>
      <c r="I7377" s="27" t="s">
        <v>5320</v>
      </c>
      <c r="J7377" s="28" t="s">
        <v>21</v>
      </c>
      <c r="K7377" s="28" t="s">
        <v>21</v>
      </c>
      <c r="L7377" s="28" t="s">
        <v>21</v>
      </c>
      <c r="M7377" s="3" t="str">
        <f>IF(+OR(J7377="SI",G7377="SI"),"SI","NO")</f>
        <v>SI</v>
      </c>
      <c r="N7377" s="3" t="str">
        <f>IF(+OR(H7377="SI",K7377="SI"),"SI","NO")</f>
        <v>SI</v>
      </c>
      <c r="O7377" s="3" t="str">
        <f>IF(+OR(I7377="SI",L7377="SI"),"SI","NO")</f>
        <v>SI</v>
      </c>
    </row>
    <row r="7378" spans="1:15" x14ac:dyDescent="0.25">
      <c r="A7378" s="20" t="s">
        <v>156</v>
      </c>
      <c r="B7378" s="1" t="s">
        <v>5243</v>
      </c>
      <c r="C7378" s="3">
        <v>6</v>
      </c>
      <c r="D7378" s="3" t="str">
        <f>VLOOKUP(Cobertura2021[[#This Row],['#Area]],S:T,2)</f>
        <v>Rural</v>
      </c>
      <c r="E7378" s="1" t="s">
        <v>1129</v>
      </c>
      <c r="F7378" s="3">
        <v>45</v>
      </c>
      <c r="G7378" s="27" t="s">
        <v>5320</v>
      </c>
      <c r="H7378" s="27" t="s">
        <v>5320</v>
      </c>
      <c r="I7378" s="27" t="s">
        <v>5320</v>
      </c>
      <c r="J7378" s="28" t="s">
        <v>21</v>
      </c>
      <c r="K7378" s="28" t="s">
        <v>20</v>
      </c>
      <c r="L7378" s="28" t="s">
        <v>20</v>
      </c>
      <c r="M7378" s="3" t="str">
        <f>IF(+OR(J7378="SI",G7378="SI"),"SI","NO")</f>
        <v>SI</v>
      </c>
      <c r="N7378" s="3" t="str">
        <f>IF(+OR(H7378="SI",K7378="SI"),"SI","NO")</f>
        <v>SI</v>
      </c>
      <c r="O7378" s="3" t="str">
        <f>IF(+OR(I7378="SI",L7378="SI"),"SI","NO")</f>
        <v>SI</v>
      </c>
    </row>
    <row r="7379" spans="1:15" x14ac:dyDescent="0.25">
      <c r="A7379" s="20" t="s">
        <v>156</v>
      </c>
      <c r="B7379" s="1" t="s">
        <v>5233</v>
      </c>
      <c r="C7379" s="3">
        <v>6</v>
      </c>
      <c r="D7379" s="3" t="str">
        <f>VLOOKUP(Cobertura2021[[#This Row],['#Area]],S:T,2)</f>
        <v>Rural</v>
      </c>
      <c r="E7379" s="1" t="s">
        <v>4712</v>
      </c>
      <c r="F7379" s="3">
        <v>88</v>
      </c>
      <c r="G7379" s="27" t="s">
        <v>5320</v>
      </c>
      <c r="H7379" s="27" t="s">
        <v>5320</v>
      </c>
      <c r="I7379" s="27" t="s">
        <v>5320</v>
      </c>
      <c r="J7379" s="28" t="s">
        <v>21</v>
      </c>
      <c r="K7379" s="28" t="s">
        <v>20</v>
      </c>
      <c r="L7379" s="28" t="s">
        <v>20</v>
      </c>
      <c r="M7379" s="3" t="str">
        <f>IF(+OR(J7379="SI",G7379="SI"),"SI","NO")</f>
        <v>SI</v>
      </c>
      <c r="N7379" s="3" t="str">
        <f>IF(+OR(H7379="SI",K7379="SI"),"SI","NO")</f>
        <v>SI</v>
      </c>
      <c r="O7379" s="3" t="str">
        <f>IF(+OR(I7379="SI",L7379="SI"),"SI","NO")</f>
        <v>SI</v>
      </c>
    </row>
    <row r="7380" spans="1:15" x14ac:dyDescent="0.25">
      <c r="A7380" s="20" t="s">
        <v>156</v>
      </c>
      <c r="B7380" s="1" t="s">
        <v>5242</v>
      </c>
      <c r="C7380" s="3">
        <v>6</v>
      </c>
      <c r="D7380" s="3" t="str">
        <f>VLOOKUP(Cobertura2021[[#This Row],['#Area]],S:T,2)</f>
        <v>Rural</v>
      </c>
      <c r="E7380" s="1" t="s">
        <v>5214</v>
      </c>
      <c r="F7380" s="3">
        <v>13</v>
      </c>
      <c r="G7380" s="27" t="s">
        <v>5320</v>
      </c>
      <c r="H7380" s="27" t="s">
        <v>5320</v>
      </c>
      <c r="I7380" s="27" t="s">
        <v>5320</v>
      </c>
      <c r="J7380" s="28" t="s">
        <v>21</v>
      </c>
      <c r="K7380" s="28" t="s">
        <v>20</v>
      </c>
      <c r="L7380" s="28" t="s">
        <v>20</v>
      </c>
      <c r="M7380" s="3" t="str">
        <f>IF(+OR(J7380="SI",G7380="SI"),"SI","NO")</f>
        <v>SI</v>
      </c>
      <c r="N7380" s="3" t="str">
        <f>IF(+OR(H7380="SI",K7380="SI"),"SI","NO")</f>
        <v>SI</v>
      </c>
      <c r="O7380" s="3" t="str">
        <f>IF(+OR(I7380="SI",L7380="SI"),"SI","NO")</f>
        <v>SI</v>
      </c>
    </row>
    <row r="7381" spans="1:15" hidden="1" x14ac:dyDescent="0.25">
      <c r="A7381" s="20" t="s">
        <v>156</v>
      </c>
      <c r="B7381" s="1" t="s">
        <v>1787</v>
      </c>
      <c r="C7381" s="3">
        <v>1</v>
      </c>
      <c r="D7381" s="3" t="e">
        <f>VLOOKUP(Cobertura2021[[#This Row],['#Area]],S:T,2)</f>
        <v>#N/A</v>
      </c>
      <c r="E7381" s="1" t="s">
        <v>193</v>
      </c>
      <c r="F7381" s="3">
        <v>76</v>
      </c>
      <c r="G7381" s="27" t="s">
        <v>5320</v>
      </c>
      <c r="H7381" s="27" t="s">
        <v>5320</v>
      </c>
      <c r="I7381" s="27" t="s">
        <v>5320</v>
      </c>
      <c r="J7381" s="28" t="s">
        <v>21</v>
      </c>
      <c r="K7381" s="28" t="s">
        <v>21</v>
      </c>
      <c r="L7381" s="28" t="s">
        <v>21</v>
      </c>
      <c r="M7381" s="3" t="str">
        <f>IF(+OR(J7381="SI",G7381="SI"),"SI","NO")</f>
        <v>SI</v>
      </c>
      <c r="N7381" s="3" t="str">
        <f>IF(+OR(H7381="SI",K7381="SI"),"SI","NO")</f>
        <v>SI</v>
      </c>
      <c r="O7381" s="3" t="str">
        <f>IF(+OR(I7381="SI",L7381="SI"),"SI","NO")</f>
        <v>SI</v>
      </c>
    </row>
    <row r="7382" spans="1:15" x14ac:dyDescent="0.25">
      <c r="A7382" s="20" t="s">
        <v>156</v>
      </c>
      <c r="B7382" s="1" t="s">
        <v>5242</v>
      </c>
      <c r="C7382" s="3">
        <v>6</v>
      </c>
      <c r="D7382" s="3" t="str">
        <f>VLOOKUP(Cobertura2021[[#This Row],['#Area]],S:T,2)</f>
        <v>Rural</v>
      </c>
      <c r="E7382" s="1" t="s">
        <v>2111</v>
      </c>
      <c r="F7382" s="3">
        <v>20</v>
      </c>
      <c r="G7382" s="27" t="s">
        <v>5320</v>
      </c>
      <c r="H7382" s="27" t="s">
        <v>3</v>
      </c>
      <c r="I7382" s="27" t="s">
        <v>3</v>
      </c>
      <c r="J7382" s="28" t="s">
        <v>21</v>
      </c>
      <c r="K7382" s="28" t="s">
        <v>21</v>
      </c>
      <c r="L7382" s="28" t="s">
        <v>21</v>
      </c>
      <c r="M7382" s="3" t="str">
        <f>IF(+OR(J7382="SI",G7382="SI"),"SI","NO")</f>
        <v>SI</v>
      </c>
      <c r="N7382" s="3" t="str">
        <f>IF(+OR(H7382="SI",K7382="SI"),"SI","NO")</f>
        <v>SI</v>
      </c>
      <c r="O7382" s="3" t="str">
        <f>IF(+OR(I7382="SI",L7382="SI"),"SI","NO")</f>
        <v>SI</v>
      </c>
    </row>
    <row r="7383" spans="1:15" x14ac:dyDescent="0.25">
      <c r="A7383" s="20" t="s">
        <v>156</v>
      </c>
      <c r="B7383" s="1" t="s">
        <v>5241</v>
      </c>
      <c r="C7383" s="3">
        <v>6</v>
      </c>
      <c r="D7383" s="3" t="str">
        <f>VLOOKUP(Cobertura2021[[#This Row],['#Area]],S:T,2)</f>
        <v>Rural</v>
      </c>
      <c r="E7383" s="1" t="s">
        <v>1139</v>
      </c>
      <c r="F7383" s="3">
        <v>118</v>
      </c>
      <c r="G7383" s="27" t="s">
        <v>5320</v>
      </c>
      <c r="H7383" s="27" t="s">
        <v>5320</v>
      </c>
      <c r="I7383" s="27" t="s">
        <v>5320</v>
      </c>
      <c r="J7383" s="28" t="s">
        <v>21</v>
      </c>
      <c r="K7383" s="28" t="s">
        <v>21</v>
      </c>
      <c r="L7383" s="28" t="s">
        <v>20</v>
      </c>
      <c r="M7383" s="3" t="str">
        <f>IF(+OR(J7383="SI",G7383="SI"),"SI","NO")</f>
        <v>SI</v>
      </c>
      <c r="N7383" s="3" t="str">
        <f>IF(+OR(H7383="SI",K7383="SI"),"SI","NO")</f>
        <v>SI</v>
      </c>
      <c r="O7383" s="3" t="str">
        <f>IF(+OR(I7383="SI",L7383="SI"),"SI","NO")</f>
        <v>SI</v>
      </c>
    </row>
    <row r="7384" spans="1:15" x14ac:dyDescent="0.25">
      <c r="A7384" s="20" t="s">
        <v>156</v>
      </c>
      <c r="B7384" s="1" t="s">
        <v>1487</v>
      </c>
      <c r="C7384" s="3">
        <v>6</v>
      </c>
      <c r="D7384" s="3" t="str">
        <f>VLOOKUP(Cobertura2021[[#This Row],['#Area]],S:T,2)</f>
        <v>Rural</v>
      </c>
      <c r="E7384" s="1" t="s">
        <v>4835</v>
      </c>
      <c r="F7384" s="3">
        <v>6</v>
      </c>
      <c r="G7384" s="27" t="s">
        <v>5320</v>
      </c>
      <c r="H7384" s="27" t="s">
        <v>5320</v>
      </c>
      <c r="I7384" s="27" t="s">
        <v>5320</v>
      </c>
      <c r="J7384" s="28" t="s">
        <v>21</v>
      </c>
      <c r="K7384" s="28" t="s">
        <v>21</v>
      </c>
      <c r="L7384" s="28" t="s">
        <v>20</v>
      </c>
      <c r="M7384" s="3" t="str">
        <f>IF(+OR(J7384="SI",G7384="SI"),"SI","NO")</f>
        <v>SI</v>
      </c>
      <c r="N7384" s="3" t="str">
        <f>IF(+OR(H7384="SI",K7384="SI"),"SI","NO")</f>
        <v>SI</v>
      </c>
      <c r="O7384" s="3" t="str">
        <f>IF(+OR(I7384="SI",L7384="SI"),"SI","NO")</f>
        <v>SI</v>
      </c>
    </row>
    <row r="7385" spans="1:15" x14ac:dyDescent="0.25">
      <c r="A7385" s="20" t="s">
        <v>156</v>
      </c>
      <c r="B7385" s="1" t="s">
        <v>5242</v>
      </c>
      <c r="C7385" s="3">
        <v>6</v>
      </c>
      <c r="D7385" s="3" t="str">
        <f>VLOOKUP(Cobertura2021[[#This Row],['#Area]],S:T,2)</f>
        <v>Rural</v>
      </c>
      <c r="E7385" s="1" t="s">
        <v>5215</v>
      </c>
      <c r="F7385" s="3">
        <v>146</v>
      </c>
      <c r="G7385" s="27" t="s">
        <v>5320</v>
      </c>
      <c r="H7385" s="27" t="s">
        <v>3</v>
      </c>
      <c r="I7385" s="27" t="s">
        <v>3</v>
      </c>
      <c r="J7385" s="28" t="s">
        <v>21</v>
      </c>
      <c r="K7385" s="28" t="s">
        <v>21</v>
      </c>
      <c r="L7385" s="28" t="s">
        <v>21</v>
      </c>
      <c r="M7385" s="3" t="str">
        <f>IF(+OR(J7385="SI",G7385="SI"),"SI","NO")</f>
        <v>SI</v>
      </c>
      <c r="N7385" s="3" t="str">
        <f>IF(+OR(H7385="SI",K7385="SI"),"SI","NO")</f>
        <v>SI</v>
      </c>
      <c r="O7385" s="3" t="str">
        <f>IF(+OR(I7385="SI",L7385="SI"),"SI","NO")</f>
        <v>SI</v>
      </c>
    </row>
    <row r="7386" spans="1:15" x14ac:dyDescent="0.25">
      <c r="A7386" s="20" t="s">
        <v>156</v>
      </c>
      <c r="B7386" s="1" t="s">
        <v>5242</v>
      </c>
      <c r="C7386" s="3">
        <v>6</v>
      </c>
      <c r="D7386" s="3" t="str">
        <f>VLOOKUP(Cobertura2021[[#This Row],['#Area]],S:T,2)</f>
        <v>Rural</v>
      </c>
      <c r="E7386" s="1" t="s">
        <v>5217</v>
      </c>
      <c r="F7386" s="3">
        <v>22</v>
      </c>
      <c r="G7386" s="27" t="s">
        <v>5320</v>
      </c>
      <c r="H7386" s="27" t="s">
        <v>3</v>
      </c>
      <c r="I7386" s="27" t="s">
        <v>3</v>
      </c>
      <c r="J7386" s="28" t="s">
        <v>21</v>
      </c>
      <c r="K7386" s="28" t="s">
        <v>21</v>
      </c>
      <c r="L7386" s="28" t="s">
        <v>21</v>
      </c>
      <c r="M7386" s="3" t="str">
        <f>IF(+OR(J7386="SI",G7386="SI"),"SI","NO")</f>
        <v>SI</v>
      </c>
      <c r="N7386" s="3" t="str">
        <f>IF(+OR(H7386="SI",K7386="SI"),"SI","NO")</f>
        <v>SI</v>
      </c>
      <c r="O7386" s="3" t="str">
        <f>IF(+OR(I7386="SI",L7386="SI"),"SI","NO")</f>
        <v>SI</v>
      </c>
    </row>
    <row r="7387" spans="1:15" x14ac:dyDescent="0.25">
      <c r="A7387" s="20" t="s">
        <v>156</v>
      </c>
      <c r="B7387" s="1" t="s">
        <v>5238</v>
      </c>
      <c r="C7387" s="3">
        <v>6</v>
      </c>
      <c r="D7387" s="3" t="str">
        <f>VLOOKUP(Cobertura2021[[#This Row],['#Area]],S:T,2)</f>
        <v>Rural</v>
      </c>
      <c r="E7387" s="1" t="s">
        <v>5000</v>
      </c>
      <c r="F7387" s="3">
        <v>84</v>
      </c>
      <c r="G7387" s="27" t="s">
        <v>5320</v>
      </c>
      <c r="H7387" s="27" t="s">
        <v>5320</v>
      </c>
      <c r="I7387" s="27" t="s">
        <v>5320</v>
      </c>
      <c r="J7387" s="28" t="s">
        <v>21</v>
      </c>
      <c r="K7387" s="28" t="s">
        <v>21</v>
      </c>
      <c r="L7387" s="28" t="s">
        <v>20</v>
      </c>
      <c r="M7387" s="3" t="str">
        <f>IF(+OR(J7387="SI",G7387="SI"),"SI","NO")</f>
        <v>SI</v>
      </c>
      <c r="N7387" s="3" t="str">
        <f>IF(+OR(H7387="SI",K7387="SI"),"SI","NO")</f>
        <v>SI</v>
      </c>
      <c r="O7387" s="3" t="str">
        <f>IF(+OR(I7387="SI",L7387="SI"),"SI","NO")</f>
        <v>SI</v>
      </c>
    </row>
    <row r="7388" spans="1:15" x14ac:dyDescent="0.25">
      <c r="A7388" s="20" t="s">
        <v>156</v>
      </c>
      <c r="B7388" s="1" t="s">
        <v>5240</v>
      </c>
      <c r="C7388" s="3">
        <v>6</v>
      </c>
      <c r="D7388" s="3" t="str">
        <f>VLOOKUP(Cobertura2021[[#This Row],['#Area]],S:T,2)</f>
        <v>Rural</v>
      </c>
      <c r="E7388" s="1" t="s">
        <v>5119</v>
      </c>
      <c r="F7388" s="3">
        <v>26</v>
      </c>
      <c r="G7388" s="27" t="s">
        <v>5320</v>
      </c>
      <c r="H7388" s="27" t="s">
        <v>5320</v>
      </c>
      <c r="I7388" s="27" t="s">
        <v>5320</v>
      </c>
      <c r="J7388" s="28" t="s">
        <v>21</v>
      </c>
      <c r="K7388" s="28" t="s">
        <v>20</v>
      </c>
      <c r="L7388" s="28" t="s">
        <v>20</v>
      </c>
      <c r="M7388" s="3" t="str">
        <f>IF(+OR(J7388="SI",G7388="SI"),"SI","NO")</f>
        <v>SI</v>
      </c>
      <c r="N7388" s="3" t="str">
        <f>IF(+OR(H7388="SI",K7388="SI"),"SI","NO")</f>
        <v>SI</v>
      </c>
      <c r="O7388" s="3" t="str">
        <f>IF(+OR(I7388="SI",L7388="SI"),"SI","NO")</f>
        <v>SI</v>
      </c>
    </row>
    <row r="7389" spans="1:15" x14ac:dyDescent="0.25">
      <c r="A7389" s="20" t="s">
        <v>156</v>
      </c>
      <c r="B7389" s="1" t="s">
        <v>3170</v>
      </c>
      <c r="C7389" s="3">
        <v>6</v>
      </c>
      <c r="D7389" s="3" t="str">
        <f>VLOOKUP(Cobertura2021[[#This Row],['#Area]],S:T,2)</f>
        <v>Rural</v>
      </c>
      <c r="E7389" s="1" t="s">
        <v>4933</v>
      </c>
      <c r="F7389" s="3">
        <v>143</v>
      </c>
      <c r="G7389" s="27" t="s">
        <v>5320</v>
      </c>
      <c r="H7389" s="27" t="s">
        <v>5320</v>
      </c>
      <c r="I7389" s="27" t="s">
        <v>5320</v>
      </c>
      <c r="J7389" s="28" t="s">
        <v>21</v>
      </c>
      <c r="K7389" s="28" t="s">
        <v>21</v>
      </c>
      <c r="L7389" s="28" t="s">
        <v>21</v>
      </c>
      <c r="M7389" s="3" t="str">
        <f>IF(+OR(J7389="SI",G7389="SI"),"SI","NO")</f>
        <v>SI</v>
      </c>
      <c r="N7389" s="3" t="str">
        <f>IF(+OR(H7389="SI",K7389="SI"),"SI","NO")</f>
        <v>SI</v>
      </c>
      <c r="O7389" s="3" t="str">
        <f>IF(+OR(I7389="SI",L7389="SI"),"SI","NO")</f>
        <v>SI</v>
      </c>
    </row>
    <row r="7390" spans="1:15" x14ac:dyDescent="0.25">
      <c r="A7390" s="20" t="s">
        <v>156</v>
      </c>
      <c r="B7390" s="1" t="s">
        <v>1487</v>
      </c>
      <c r="C7390" s="3">
        <v>6</v>
      </c>
      <c r="D7390" s="3" t="str">
        <f>VLOOKUP(Cobertura2021[[#This Row],['#Area]],S:T,2)</f>
        <v>Rural</v>
      </c>
      <c r="E7390" s="1" t="s">
        <v>430</v>
      </c>
      <c r="F7390" s="3">
        <v>181</v>
      </c>
      <c r="G7390" s="27" t="s">
        <v>5320</v>
      </c>
      <c r="H7390" s="27" t="s">
        <v>5320</v>
      </c>
      <c r="I7390" s="27" t="s">
        <v>5320</v>
      </c>
      <c r="J7390" s="28" t="s">
        <v>21</v>
      </c>
      <c r="K7390" s="28" t="s">
        <v>21</v>
      </c>
      <c r="L7390" s="28" t="s">
        <v>20</v>
      </c>
      <c r="M7390" s="3" t="str">
        <f>IF(+OR(J7390="SI",G7390="SI"),"SI","NO")</f>
        <v>SI</v>
      </c>
      <c r="N7390" s="3" t="str">
        <f>IF(+OR(H7390="SI",K7390="SI"),"SI","NO")</f>
        <v>SI</v>
      </c>
      <c r="O7390" s="3" t="str">
        <f>IF(+OR(I7390="SI",L7390="SI"),"SI","NO")</f>
        <v>SI</v>
      </c>
    </row>
    <row r="7391" spans="1:15" x14ac:dyDescent="0.25">
      <c r="A7391" s="20" t="s">
        <v>156</v>
      </c>
      <c r="B7391" s="1" t="s">
        <v>1487</v>
      </c>
      <c r="C7391" s="3">
        <v>6</v>
      </c>
      <c r="D7391" s="3" t="str">
        <f>VLOOKUP(Cobertura2021[[#This Row],['#Area]],S:T,2)</f>
        <v>Rural</v>
      </c>
      <c r="E7391" s="1" t="s">
        <v>4838</v>
      </c>
      <c r="F7391" s="3">
        <v>97</v>
      </c>
      <c r="G7391" s="27" t="s">
        <v>5320</v>
      </c>
      <c r="H7391" s="27" t="s">
        <v>5320</v>
      </c>
      <c r="I7391" s="27" t="s">
        <v>5320</v>
      </c>
      <c r="J7391" s="28" t="s">
        <v>21</v>
      </c>
      <c r="K7391" s="28" t="s">
        <v>20</v>
      </c>
      <c r="L7391" s="28" t="s">
        <v>20</v>
      </c>
      <c r="M7391" s="3" t="str">
        <f>IF(+OR(J7391="SI",G7391="SI"),"SI","NO")</f>
        <v>SI</v>
      </c>
      <c r="N7391" s="3" t="str">
        <f>IF(+OR(H7391="SI",K7391="SI"),"SI","NO")</f>
        <v>SI</v>
      </c>
      <c r="O7391" s="3" t="str">
        <f>IF(+OR(I7391="SI",L7391="SI"),"SI","NO")</f>
        <v>SI</v>
      </c>
    </row>
    <row r="7392" spans="1:15" x14ac:dyDescent="0.25">
      <c r="A7392" s="20" t="s">
        <v>156</v>
      </c>
      <c r="B7392" s="1" t="s">
        <v>5116</v>
      </c>
      <c r="C7392" s="3">
        <v>6</v>
      </c>
      <c r="D7392" s="3" t="str">
        <f>VLOOKUP(Cobertura2021[[#This Row],['#Area]],S:T,2)</f>
        <v>Rural</v>
      </c>
      <c r="E7392" s="1" t="s">
        <v>1916</v>
      </c>
      <c r="F7392" s="3">
        <v>36</v>
      </c>
      <c r="G7392" s="27" t="s">
        <v>5320</v>
      </c>
      <c r="H7392" s="27" t="s">
        <v>5320</v>
      </c>
      <c r="I7392" s="27" t="s">
        <v>5320</v>
      </c>
      <c r="J7392" s="28" t="s">
        <v>21</v>
      </c>
      <c r="K7392" s="28" t="s">
        <v>20</v>
      </c>
      <c r="L7392" s="28" t="s">
        <v>20</v>
      </c>
      <c r="M7392" s="3" t="str">
        <f>IF(+OR(J7392="SI",G7392="SI"),"SI","NO")</f>
        <v>SI</v>
      </c>
      <c r="N7392" s="3" t="str">
        <f>IF(+OR(H7392="SI",K7392="SI"),"SI","NO")</f>
        <v>SI</v>
      </c>
      <c r="O7392" s="3" t="str">
        <f>IF(+OR(I7392="SI",L7392="SI"),"SI","NO")</f>
        <v>SI</v>
      </c>
    </row>
    <row r="7393" spans="1:15" x14ac:dyDescent="0.25">
      <c r="A7393" s="20" t="s">
        <v>156</v>
      </c>
      <c r="B7393" s="1" t="s">
        <v>5240</v>
      </c>
      <c r="C7393" s="3">
        <v>6</v>
      </c>
      <c r="D7393" s="3" t="str">
        <f>VLOOKUP(Cobertura2021[[#This Row],['#Area]],S:T,2)</f>
        <v>Rural</v>
      </c>
      <c r="E7393" s="1" t="s">
        <v>5124</v>
      </c>
      <c r="F7393" s="3">
        <v>13</v>
      </c>
      <c r="G7393" s="27" t="s">
        <v>5320</v>
      </c>
      <c r="H7393" s="27" t="s">
        <v>5320</v>
      </c>
      <c r="I7393" s="27" t="s">
        <v>5320</v>
      </c>
      <c r="J7393" s="28" t="s">
        <v>21</v>
      </c>
      <c r="K7393" s="28" t="s">
        <v>21</v>
      </c>
      <c r="L7393" s="28" t="s">
        <v>21</v>
      </c>
      <c r="M7393" s="3" t="str">
        <f>IF(+OR(J7393="SI",G7393="SI"),"SI","NO")</f>
        <v>SI</v>
      </c>
      <c r="N7393" s="3" t="str">
        <f>IF(+OR(H7393="SI",K7393="SI"),"SI","NO")</f>
        <v>SI</v>
      </c>
      <c r="O7393" s="3" t="str">
        <f>IF(+OR(I7393="SI",L7393="SI"),"SI","NO")</f>
        <v>SI</v>
      </c>
    </row>
    <row r="7394" spans="1:15" x14ac:dyDescent="0.25">
      <c r="A7394" s="20" t="s">
        <v>156</v>
      </c>
      <c r="B7394" s="1" t="s">
        <v>1787</v>
      </c>
      <c r="C7394" s="3">
        <v>6</v>
      </c>
      <c r="D7394" s="3" t="str">
        <f>VLOOKUP(Cobertura2021[[#This Row],['#Area]],S:T,2)</f>
        <v>Rural</v>
      </c>
      <c r="E7394" s="1" t="s">
        <v>2739</v>
      </c>
      <c r="F7394" s="3">
        <v>17</v>
      </c>
      <c r="G7394" s="27" t="s">
        <v>5320</v>
      </c>
      <c r="H7394" s="27" t="s">
        <v>5320</v>
      </c>
      <c r="I7394" s="27" t="s">
        <v>5320</v>
      </c>
      <c r="J7394" s="28" t="s">
        <v>21</v>
      </c>
      <c r="K7394" s="28" t="s">
        <v>21</v>
      </c>
      <c r="L7394" s="28" t="s">
        <v>20</v>
      </c>
      <c r="M7394" s="3" t="str">
        <f>IF(+OR(J7394="SI",G7394="SI"),"SI","NO")</f>
        <v>SI</v>
      </c>
      <c r="N7394" s="3" t="str">
        <f>IF(+OR(H7394="SI",K7394="SI"),"SI","NO")</f>
        <v>SI</v>
      </c>
      <c r="O7394" s="3" t="str">
        <f>IF(+OR(I7394="SI",L7394="SI"),"SI","NO")</f>
        <v>SI</v>
      </c>
    </row>
    <row r="7395" spans="1:15" x14ac:dyDescent="0.25">
      <c r="A7395" s="20" t="s">
        <v>156</v>
      </c>
      <c r="B7395" s="1" t="s">
        <v>5233</v>
      </c>
      <c r="C7395" s="3">
        <v>6</v>
      </c>
      <c r="D7395" s="3" t="str">
        <f>VLOOKUP(Cobertura2021[[#This Row],['#Area]],S:T,2)</f>
        <v>Rural</v>
      </c>
      <c r="E7395" s="1" t="s">
        <v>2739</v>
      </c>
      <c r="F7395" s="3">
        <v>9</v>
      </c>
      <c r="G7395" s="27" t="s">
        <v>5320</v>
      </c>
      <c r="H7395" s="27" t="s">
        <v>5320</v>
      </c>
      <c r="I7395" s="27" t="s">
        <v>5320</v>
      </c>
      <c r="J7395" s="28" t="s">
        <v>21</v>
      </c>
      <c r="K7395" s="28" t="s">
        <v>21</v>
      </c>
      <c r="L7395" s="28" t="s">
        <v>21</v>
      </c>
      <c r="M7395" s="3" t="str">
        <f>IF(+OR(J7395="SI",G7395="SI"),"SI","NO")</f>
        <v>SI</v>
      </c>
      <c r="N7395" s="3" t="str">
        <f>IF(+OR(H7395="SI",K7395="SI"),"SI","NO")</f>
        <v>SI</v>
      </c>
      <c r="O7395" s="3" t="str">
        <f>IF(+OR(I7395="SI",L7395="SI"),"SI","NO")</f>
        <v>SI</v>
      </c>
    </row>
    <row r="7396" spans="1:15" x14ac:dyDescent="0.25">
      <c r="A7396" s="20" t="s">
        <v>2265</v>
      </c>
      <c r="B7396" s="1" t="s">
        <v>2272</v>
      </c>
      <c r="C7396" s="3">
        <v>6</v>
      </c>
      <c r="D7396" s="3" t="str">
        <f>VLOOKUP(Cobertura2021[[#This Row],['#Area]],S:T,2)</f>
        <v>Rural</v>
      </c>
      <c r="E7396" s="1" t="s">
        <v>2185</v>
      </c>
      <c r="F7396" s="3">
        <v>47</v>
      </c>
      <c r="G7396" s="27" t="s">
        <v>5320</v>
      </c>
      <c r="H7396" s="27" t="s">
        <v>3</v>
      </c>
      <c r="I7396" s="27" t="s">
        <v>3</v>
      </c>
      <c r="J7396" s="28" t="s">
        <v>21</v>
      </c>
      <c r="K7396" s="28" t="s">
        <v>20</v>
      </c>
      <c r="L7396" s="28" t="s">
        <v>20</v>
      </c>
      <c r="M7396" s="3" t="str">
        <f>IF(+OR(J7396="SI",G7396="SI"),"SI","NO")</f>
        <v>SI</v>
      </c>
      <c r="N7396" s="3" t="str">
        <f>IF(+OR(H7396="SI",K7396="SI"),"SI","NO")</f>
        <v>NO</v>
      </c>
      <c r="O7396" s="3" t="str">
        <f>IF(+OR(I7396="SI",L7396="SI"),"SI","NO")</f>
        <v>NO</v>
      </c>
    </row>
    <row r="7397" spans="1:15" x14ac:dyDescent="0.25">
      <c r="A7397" s="20" t="s">
        <v>156</v>
      </c>
      <c r="B7397" s="1" t="s">
        <v>5242</v>
      </c>
      <c r="C7397" s="3">
        <v>6</v>
      </c>
      <c r="D7397" s="3" t="str">
        <f>VLOOKUP(Cobertura2021[[#This Row],['#Area]],S:T,2)</f>
        <v>Rural</v>
      </c>
      <c r="E7397" s="1" t="s">
        <v>5203</v>
      </c>
      <c r="F7397" s="3">
        <v>52</v>
      </c>
      <c r="G7397" s="27" t="s">
        <v>5320</v>
      </c>
      <c r="H7397" s="27" t="s">
        <v>5320</v>
      </c>
      <c r="I7397" s="27" t="s">
        <v>5320</v>
      </c>
      <c r="J7397" s="28" t="s">
        <v>21</v>
      </c>
      <c r="K7397" s="28" t="s">
        <v>21</v>
      </c>
      <c r="L7397" s="28" t="s">
        <v>21</v>
      </c>
      <c r="M7397" s="3" t="str">
        <f>IF(+OR(J7397="SI",G7397="SI"),"SI","NO")</f>
        <v>SI</v>
      </c>
      <c r="N7397" s="3" t="str">
        <f>IF(+OR(H7397="SI",K7397="SI"),"SI","NO")</f>
        <v>SI</v>
      </c>
      <c r="O7397" s="3" t="str">
        <f>IF(+OR(I7397="SI",L7397="SI"),"SI","NO")</f>
        <v>SI</v>
      </c>
    </row>
    <row r="7398" spans="1:15" x14ac:dyDescent="0.25">
      <c r="A7398" s="20" t="s">
        <v>156</v>
      </c>
      <c r="B7398" s="1" t="s">
        <v>5233</v>
      </c>
      <c r="C7398" s="3">
        <v>6</v>
      </c>
      <c r="D7398" s="3" t="str">
        <f>VLOOKUP(Cobertura2021[[#This Row],['#Area]],S:T,2)</f>
        <v>Rural</v>
      </c>
      <c r="E7398" s="1" t="s">
        <v>2175</v>
      </c>
      <c r="F7398" s="3">
        <v>17</v>
      </c>
      <c r="G7398" s="27" t="s">
        <v>5320</v>
      </c>
      <c r="H7398" s="27" t="s">
        <v>5320</v>
      </c>
      <c r="I7398" s="27" t="s">
        <v>5320</v>
      </c>
      <c r="J7398" s="28" t="s">
        <v>21</v>
      </c>
      <c r="K7398" s="28" t="s">
        <v>21</v>
      </c>
      <c r="L7398" s="28" t="s">
        <v>21</v>
      </c>
      <c r="M7398" s="3" t="str">
        <f>IF(+OR(J7398="SI",G7398="SI"),"SI","NO")</f>
        <v>SI</v>
      </c>
      <c r="N7398" s="3" t="str">
        <f>IF(+OR(H7398="SI",K7398="SI"),"SI","NO")</f>
        <v>SI</v>
      </c>
      <c r="O7398" s="3" t="str">
        <f>IF(+OR(I7398="SI",L7398="SI"),"SI","NO")</f>
        <v>SI</v>
      </c>
    </row>
    <row r="7399" spans="1:15" x14ac:dyDescent="0.25">
      <c r="A7399" s="20" t="s">
        <v>156</v>
      </c>
      <c r="B7399" s="1" t="s">
        <v>5241</v>
      </c>
      <c r="C7399" s="3">
        <v>6</v>
      </c>
      <c r="D7399" s="3" t="str">
        <f>VLOOKUP(Cobertura2021[[#This Row],['#Area]],S:T,2)</f>
        <v>Rural</v>
      </c>
      <c r="E7399" s="1" t="s">
        <v>2175</v>
      </c>
      <c r="F7399" s="3">
        <v>57</v>
      </c>
      <c r="G7399" s="27" t="s">
        <v>5320</v>
      </c>
      <c r="H7399" s="27" t="s">
        <v>3</v>
      </c>
      <c r="I7399" s="27" t="s">
        <v>3</v>
      </c>
      <c r="J7399" s="28" t="s">
        <v>21</v>
      </c>
      <c r="K7399" s="28" t="s">
        <v>21</v>
      </c>
      <c r="L7399" s="28" t="s">
        <v>21</v>
      </c>
      <c r="M7399" s="3" t="str">
        <f>IF(+OR(J7399="SI",G7399="SI"),"SI","NO")</f>
        <v>SI</v>
      </c>
      <c r="N7399" s="3" t="str">
        <f>IF(+OR(H7399="SI",K7399="SI"),"SI","NO")</f>
        <v>SI</v>
      </c>
      <c r="O7399" s="3" t="str">
        <f>IF(+OR(I7399="SI",L7399="SI"),"SI","NO")</f>
        <v>SI</v>
      </c>
    </row>
    <row r="7400" spans="1:15" x14ac:dyDescent="0.25">
      <c r="A7400" s="20" t="s">
        <v>156</v>
      </c>
      <c r="B7400" s="1" t="s">
        <v>3170</v>
      </c>
      <c r="C7400" s="3">
        <v>6</v>
      </c>
      <c r="D7400" s="3" t="str">
        <f>VLOOKUP(Cobertura2021[[#This Row],['#Area]],S:T,2)</f>
        <v>Rural</v>
      </c>
      <c r="E7400" s="1" t="s">
        <v>2175</v>
      </c>
      <c r="F7400" s="3">
        <v>37</v>
      </c>
      <c r="G7400" s="27" t="s">
        <v>5320</v>
      </c>
      <c r="H7400" s="27" t="s">
        <v>5320</v>
      </c>
      <c r="I7400" s="27" t="s">
        <v>5320</v>
      </c>
      <c r="J7400" s="28" t="s">
        <v>21</v>
      </c>
      <c r="K7400" s="28" t="s">
        <v>21</v>
      </c>
      <c r="L7400" s="28" t="s">
        <v>20</v>
      </c>
      <c r="M7400" s="3" t="str">
        <f>IF(+OR(J7400="SI",G7400="SI"),"SI","NO")</f>
        <v>SI</v>
      </c>
      <c r="N7400" s="3" t="str">
        <f>IF(+OR(H7400="SI",K7400="SI"),"SI","NO")</f>
        <v>SI</v>
      </c>
      <c r="O7400" s="3" t="str">
        <f>IF(+OR(I7400="SI",L7400="SI"),"SI","NO")</f>
        <v>SI</v>
      </c>
    </row>
    <row r="7401" spans="1:15" hidden="1" x14ac:dyDescent="0.25">
      <c r="A7401" s="20" t="s">
        <v>156</v>
      </c>
      <c r="B7401" s="1" t="s">
        <v>5240</v>
      </c>
      <c r="C7401" s="3">
        <v>1</v>
      </c>
      <c r="D7401" s="3" t="e">
        <f>VLOOKUP(Cobertura2021[[#This Row],['#Area]],S:T,2)</f>
        <v>#N/A</v>
      </c>
      <c r="E7401" s="1" t="s">
        <v>3807</v>
      </c>
      <c r="F7401" s="3">
        <v>39</v>
      </c>
      <c r="G7401" s="27" t="s">
        <v>5320</v>
      </c>
      <c r="H7401" s="27" t="s">
        <v>5320</v>
      </c>
      <c r="I7401" s="27" t="s">
        <v>5320</v>
      </c>
      <c r="J7401" s="28" t="s">
        <v>21</v>
      </c>
      <c r="K7401" s="28" t="s">
        <v>21</v>
      </c>
      <c r="L7401" s="28" t="s">
        <v>21</v>
      </c>
      <c r="M7401" s="3" t="str">
        <f>IF(+OR(J7401="SI",G7401="SI"),"SI","NO")</f>
        <v>SI</v>
      </c>
      <c r="N7401" s="3" t="str">
        <f>IF(+OR(H7401="SI",K7401="SI"),"SI","NO")</f>
        <v>SI</v>
      </c>
      <c r="O7401" s="3" t="str">
        <f>IF(+OR(I7401="SI",L7401="SI"),"SI","NO")</f>
        <v>SI</v>
      </c>
    </row>
    <row r="7402" spans="1:15" x14ac:dyDescent="0.25">
      <c r="A7402" s="20" t="s">
        <v>2265</v>
      </c>
      <c r="B7402" s="1" t="s">
        <v>2269</v>
      </c>
      <c r="C7402" s="3">
        <v>6</v>
      </c>
      <c r="D7402" s="3" t="str">
        <f>VLOOKUP(Cobertura2021[[#This Row],['#Area]],S:T,2)</f>
        <v>Rural</v>
      </c>
      <c r="E7402" s="1" t="s">
        <v>2108</v>
      </c>
      <c r="F7402" s="3">
        <v>42</v>
      </c>
      <c r="G7402" s="27" t="s">
        <v>5320</v>
      </c>
      <c r="H7402" s="27" t="s">
        <v>3</v>
      </c>
      <c r="I7402" s="27" t="s">
        <v>3</v>
      </c>
      <c r="J7402" s="28" t="s">
        <v>21</v>
      </c>
      <c r="K7402" s="28" t="s">
        <v>20</v>
      </c>
      <c r="L7402" s="28" t="s">
        <v>20</v>
      </c>
      <c r="M7402" s="3" t="str">
        <f>IF(+OR(J7402="SI",G7402="SI"),"SI","NO")</f>
        <v>SI</v>
      </c>
      <c r="N7402" s="3" t="str">
        <f>IF(+OR(H7402="SI",K7402="SI"),"SI","NO")</f>
        <v>NO</v>
      </c>
      <c r="O7402" s="3" t="str">
        <f>IF(+OR(I7402="SI",L7402="SI"),"SI","NO")</f>
        <v>NO</v>
      </c>
    </row>
    <row r="7403" spans="1:15" x14ac:dyDescent="0.25">
      <c r="A7403" s="20" t="s">
        <v>2265</v>
      </c>
      <c r="B7403" s="1" t="s">
        <v>2269</v>
      </c>
      <c r="C7403" s="3">
        <v>6</v>
      </c>
      <c r="D7403" s="3" t="str">
        <f>VLOOKUP(Cobertura2021[[#This Row],['#Area]],S:T,2)</f>
        <v>Rural</v>
      </c>
      <c r="E7403" s="1" t="s">
        <v>2106</v>
      </c>
      <c r="F7403" s="3">
        <v>84</v>
      </c>
      <c r="G7403" s="27" t="s">
        <v>3</v>
      </c>
      <c r="H7403" s="27" t="s">
        <v>3</v>
      </c>
      <c r="I7403" s="27" t="s">
        <v>3</v>
      </c>
      <c r="J7403" s="28" t="s">
        <v>20</v>
      </c>
      <c r="K7403" s="28" t="s">
        <v>20</v>
      </c>
      <c r="L7403" s="28" t="s">
        <v>20</v>
      </c>
      <c r="M7403" s="3" t="str">
        <f>IF(+OR(J7403="SI",G7403="SI"),"SI","NO")</f>
        <v>NO</v>
      </c>
      <c r="N7403" s="3" t="str">
        <f>IF(+OR(H7403="SI",K7403="SI"),"SI","NO")</f>
        <v>NO</v>
      </c>
      <c r="O7403" s="3" t="str">
        <f>IF(+OR(I7403="SI",L7403="SI"),"SI","NO")</f>
        <v>NO</v>
      </c>
    </row>
    <row r="7404" spans="1:15" x14ac:dyDescent="0.25">
      <c r="A7404" s="20" t="s">
        <v>2265</v>
      </c>
      <c r="B7404" s="1" t="s">
        <v>2269</v>
      </c>
      <c r="C7404" s="3">
        <v>6</v>
      </c>
      <c r="D7404" s="3" t="str">
        <f>VLOOKUP(Cobertura2021[[#This Row],['#Area]],S:T,2)</f>
        <v>Rural</v>
      </c>
      <c r="E7404" s="1" t="s">
        <v>2096</v>
      </c>
      <c r="F7404" s="3">
        <v>90</v>
      </c>
      <c r="G7404" s="27" t="s">
        <v>5320</v>
      </c>
      <c r="H7404" s="27" t="s">
        <v>3</v>
      </c>
      <c r="I7404" s="27" t="s">
        <v>3</v>
      </c>
      <c r="J7404" s="28" t="s">
        <v>20</v>
      </c>
      <c r="K7404" s="28" t="s">
        <v>20</v>
      </c>
      <c r="L7404" s="28" t="s">
        <v>20</v>
      </c>
      <c r="M7404" s="3" t="str">
        <f>IF(+OR(J7404="SI",G7404="SI"),"SI","NO")</f>
        <v>SI</v>
      </c>
      <c r="N7404" s="3" t="str">
        <f>IF(+OR(H7404="SI",K7404="SI"),"SI","NO")</f>
        <v>NO</v>
      </c>
      <c r="O7404" s="3" t="str">
        <f>IF(+OR(I7404="SI",L7404="SI"),"SI","NO")</f>
        <v>NO</v>
      </c>
    </row>
    <row r="7405" spans="1:15" x14ac:dyDescent="0.25">
      <c r="A7405" s="20" t="s">
        <v>156</v>
      </c>
      <c r="B7405" s="1" t="s">
        <v>3170</v>
      </c>
      <c r="C7405" s="3">
        <v>6</v>
      </c>
      <c r="D7405" s="3" t="str">
        <f>VLOOKUP(Cobertura2021[[#This Row],['#Area]],S:T,2)</f>
        <v>Rural</v>
      </c>
      <c r="E7405" s="1" t="s">
        <v>3807</v>
      </c>
      <c r="F7405" s="3">
        <v>17</v>
      </c>
      <c r="G7405" s="27" t="s">
        <v>5320</v>
      </c>
      <c r="H7405" s="27" t="s">
        <v>5320</v>
      </c>
      <c r="I7405" s="27" t="s">
        <v>5320</v>
      </c>
      <c r="J7405" s="28" t="s">
        <v>21</v>
      </c>
      <c r="K7405" s="28" t="s">
        <v>20</v>
      </c>
      <c r="L7405" s="28" t="s">
        <v>20</v>
      </c>
      <c r="M7405" s="3" t="str">
        <f>IF(+OR(J7405="SI",G7405="SI"),"SI","NO")</f>
        <v>SI</v>
      </c>
      <c r="N7405" s="3" t="str">
        <f>IF(+OR(H7405="SI",K7405="SI"),"SI","NO")</f>
        <v>SI</v>
      </c>
      <c r="O7405" s="3" t="str">
        <f>IF(+OR(I7405="SI",L7405="SI"),"SI","NO")</f>
        <v>SI</v>
      </c>
    </row>
    <row r="7406" spans="1:15" x14ac:dyDescent="0.25">
      <c r="A7406" s="20" t="s">
        <v>156</v>
      </c>
      <c r="B7406" s="1" t="s">
        <v>5241</v>
      </c>
      <c r="C7406" s="3">
        <v>6</v>
      </c>
      <c r="D7406" s="3" t="str">
        <f>VLOOKUP(Cobertura2021[[#This Row],['#Area]],S:T,2)</f>
        <v>Rural</v>
      </c>
      <c r="E7406" s="1" t="s">
        <v>700</v>
      </c>
      <c r="F7406" s="3">
        <v>67</v>
      </c>
      <c r="G7406" s="27" t="s">
        <v>5320</v>
      </c>
      <c r="H7406" s="27" t="s">
        <v>5320</v>
      </c>
      <c r="I7406" s="27" t="s">
        <v>5320</v>
      </c>
      <c r="J7406" s="28" t="s">
        <v>21</v>
      </c>
      <c r="K7406" s="28" t="s">
        <v>21</v>
      </c>
      <c r="L7406" s="28" t="s">
        <v>21</v>
      </c>
      <c r="M7406" s="3" t="str">
        <f>IF(+OR(J7406="SI",G7406="SI"),"SI","NO")</f>
        <v>SI</v>
      </c>
      <c r="N7406" s="3" t="str">
        <f>IF(+OR(H7406="SI",K7406="SI"),"SI","NO")</f>
        <v>SI</v>
      </c>
      <c r="O7406" s="3" t="str">
        <f>IF(+OR(I7406="SI",L7406="SI"),"SI","NO")</f>
        <v>SI</v>
      </c>
    </row>
    <row r="7407" spans="1:15" x14ac:dyDescent="0.25">
      <c r="A7407" s="20" t="s">
        <v>4225</v>
      </c>
      <c r="B7407" s="1" t="s">
        <v>86</v>
      </c>
      <c r="C7407" s="3">
        <v>6</v>
      </c>
      <c r="D7407" s="3" t="str">
        <f>VLOOKUP(Cobertura2021[[#This Row],['#Area]],S:T,2)</f>
        <v>Rural</v>
      </c>
      <c r="E7407" s="1" t="s">
        <v>4274</v>
      </c>
      <c r="F7407" s="3">
        <v>55</v>
      </c>
      <c r="G7407" s="27" t="s">
        <v>5320</v>
      </c>
      <c r="H7407" s="27" t="s">
        <v>3</v>
      </c>
      <c r="I7407" s="27" t="s">
        <v>3</v>
      </c>
      <c r="J7407" s="28" t="s">
        <v>21</v>
      </c>
      <c r="K7407" s="28" t="s">
        <v>21</v>
      </c>
      <c r="L7407" s="28" t="s">
        <v>20</v>
      </c>
      <c r="M7407" s="3" t="str">
        <f>IF(+OR(J7407="SI",G7407="SI"),"SI","NO")</f>
        <v>SI</v>
      </c>
      <c r="N7407" s="3" t="str">
        <f>IF(+OR(H7407="SI",K7407="SI"),"SI","NO")</f>
        <v>SI</v>
      </c>
      <c r="O7407" s="3" t="str">
        <f>IF(+OR(I7407="SI",L7407="SI"),"SI","NO")</f>
        <v>NO</v>
      </c>
    </row>
    <row r="7408" spans="1:15" x14ac:dyDescent="0.25">
      <c r="A7408" s="20" t="s">
        <v>156</v>
      </c>
      <c r="B7408" s="1" t="s">
        <v>5240</v>
      </c>
      <c r="C7408" s="3">
        <v>6</v>
      </c>
      <c r="D7408" s="3" t="str">
        <f>VLOOKUP(Cobertura2021[[#This Row],['#Area]],S:T,2)</f>
        <v>Rural</v>
      </c>
      <c r="E7408" s="1" t="s">
        <v>5115</v>
      </c>
      <c r="F7408" s="3">
        <v>64</v>
      </c>
      <c r="G7408" s="27" t="s">
        <v>5320</v>
      </c>
      <c r="H7408" s="27" t="s">
        <v>5320</v>
      </c>
      <c r="I7408" s="27" t="s">
        <v>5320</v>
      </c>
      <c r="J7408" s="28" t="s">
        <v>21</v>
      </c>
      <c r="K7408" s="28" t="s">
        <v>21</v>
      </c>
      <c r="L7408" s="28" t="s">
        <v>21</v>
      </c>
      <c r="M7408" s="3" t="str">
        <f>IF(+OR(J7408="SI",G7408="SI"),"SI","NO")</f>
        <v>SI</v>
      </c>
      <c r="N7408" s="3" t="str">
        <f>IF(+OR(H7408="SI",K7408="SI"),"SI","NO")</f>
        <v>SI</v>
      </c>
      <c r="O7408" s="3" t="str">
        <f>IF(+OR(I7408="SI",L7408="SI"),"SI","NO")</f>
        <v>SI</v>
      </c>
    </row>
    <row r="7409" spans="1:15" hidden="1" x14ac:dyDescent="0.25">
      <c r="A7409" s="20" t="s">
        <v>156</v>
      </c>
      <c r="B7409" s="1" t="s">
        <v>5241</v>
      </c>
      <c r="C7409" s="3">
        <v>1</v>
      </c>
      <c r="D7409" s="3" t="e">
        <f>VLOOKUP(Cobertura2021[[#This Row],['#Area]],S:T,2)</f>
        <v>#N/A</v>
      </c>
      <c r="E7409" s="1" t="s">
        <v>3765</v>
      </c>
      <c r="F7409" s="3">
        <v>29</v>
      </c>
      <c r="G7409" s="27" t="s">
        <v>5320</v>
      </c>
      <c r="H7409" s="27" t="s">
        <v>5320</v>
      </c>
      <c r="I7409" s="27" t="s">
        <v>5320</v>
      </c>
      <c r="J7409" s="28" t="s">
        <v>21</v>
      </c>
      <c r="K7409" s="28" t="s">
        <v>21</v>
      </c>
      <c r="L7409" s="28" t="s">
        <v>21</v>
      </c>
      <c r="M7409" s="3" t="str">
        <f>IF(+OR(J7409="SI",G7409="SI"),"SI","NO")</f>
        <v>SI</v>
      </c>
      <c r="N7409" s="3" t="str">
        <f>IF(+OR(H7409="SI",K7409="SI"),"SI","NO")</f>
        <v>SI</v>
      </c>
      <c r="O7409" s="3" t="str">
        <f>IF(+OR(I7409="SI",L7409="SI"),"SI","NO")</f>
        <v>SI</v>
      </c>
    </row>
    <row r="7410" spans="1:15" x14ac:dyDescent="0.25">
      <c r="A7410" s="20" t="s">
        <v>3181</v>
      </c>
      <c r="B7410" s="1" t="s">
        <v>3256</v>
      </c>
      <c r="C7410" s="3">
        <v>6</v>
      </c>
      <c r="D7410" s="3" t="str">
        <f>VLOOKUP(Cobertura2021[[#This Row],['#Area]],S:T,2)</f>
        <v>Rural</v>
      </c>
      <c r="E7410" s="1" t="s">
        <v>3283</v>
      </c>
      <c r="F7410" s="3">
        <v>27</v>
      </c>
      <c r="G7410" s="27" t="s">
        <v>5320</v>
      </c>
      <c r="H7410" s="27" t="s">
        <v>3</v>
      </c>
      <c r="I7410" s="27" t="s">
        <v>3</v>
      </c>
      <c r="J7410" s="28" t="s">
        <v>21</v>
      </c>
      <c r="K7410" s="28" t="s">
        <v>21</v>
      </c>
      <c r="L7410" s="28" t="s">
        <v>20</v>
      </c>
      <c r="M7410" s="3" t="str">
        <f>IF(+OR(J7410="SI",G7410="SI"),"SI","NO")</f>
        <v>SI</v>
      </c>
      <c r="N7410" s="3" t="str">
        <f>IF(+OR(H7410="SI",K7410="SI"),"SI","NO")</f>
        <v>SI</v>
      </c>
      <c r="O7410" s="3" t="str">
        <f>IF(+OR(I7410="SI",L7410="SI"),"SI","NO")</f>
        <v>NO</v>
      </c>
    </row>
    <row r="7411" spans="1:15" x14ac:dyDescent="0.25">
      <c r="A7411" s="20" t="s">
        <v>156</v>
      </c>
      <c r="B7411" s="1" t="s">
        <v>1487</v>
      </c>
      <c r="C7411" s="3">
        <v>6</v>
      </c>
      <c r="D7411" s="3" t="str">
        <f>VLOOKUP(Cobertura2021[[#This Row],['#Area]],S:T,2)</f>
        <v>Rural</v>
      </c>
      <c r="E7411" s="1" t="s">
        <v>4834</v>
      </c>
      <c r="F7411" s="3">
        <v>211</v>
      </c>
      <c r="G7411" s="27" t="s">
        <v>5320</v>
      </c>
      <c r="H7411" s="27" t="s">
        <v>5320</v>
      </c>
      <c r="I7411" s="27" t="s">
        <v>5320</v>
      </c>
      <c r="J7411" s="28" t="s">
        <v>21</v>
      </c>
      <c r="K7411" s="28" t="s">
        <v>20</v>
      </c>
      <c r="L7411" s="28" t="s">
        <v>20</v>
      </c>
      <c r="M7411" s="3" t="str">
        <f>IF(+OR(J7411="SI",G7411="SI"),"SI","NO")</f>
        <v>SI</v>
      </c>
      <c r="N7411" s="3" t="str">
        <f>IF(+OR(H7411="SI",K7411="SI"),"SI","NO")</f>
        <v>SI</v>
      </c>
      <c r="O7411" s="3" t="str">
        <f>IF(+OR(I7411="SI",L7411="SI"),"SI","NO")</f>
        <v>SI</v>
      </c>
    </row>
    <row r="7412" spans="1:15" x14ac:dyDescent="0.25">
      <c r="A7412" s="20" t="s">
        <v>156</v>
      </c>
      <c r="B7412" s="1" t="s">
        <v>5241</v>
      </c>
      <c r="C7412" s="3">
        <v>6</v>
      </c>
      <c r="D7412" s="3" t="str">
        <f>VLOOKUP(Cobertura2021[[#This Row],['#Area]],S:T,2)</f>
        <v>Rural</v>
      </c>
      <c r="E7412" s="1" t="s">
        <v>5180</v>
      </c>
      <c r="F7412" s="3">
        <v>40</v>
      </c>
      <c r="G7412" s="27" t="s">
        <v>5320</v>
      </c>
      <c r="H7412" s="27" t="s">
        <v>5320</v>
      </c>
      <c r="I7412" s="27" t="s">
        <v>5320</v>
      </c>
      <c r="J7412" s="28" t="s">
        <v>21</v>
      </c>
      <c r="K7412" s="28" t="s">
        <v>21</v>
      </c>
      <c r="L7412" s="28" t="s">
        <v>21</v>
      </c>
      <c r="M7412" s="3" t="str">
        <f>IF(+OR(J7412="SI",G7412="SI"),"SI","NO")</f>
        <v>SI</v>
      </c>
      <c r="N7412" s="3" t="str">
        <f>IF(+OR(H7412="SI",K7412="SI"),"SI","NO")</f>
        <v>SI</v>
      </c>
      <c r="O7412" s="3" t="str">
        <f>IF(+OR(I7412="SI",L7412="SI"),"SI","NO")</f>
        <v>SI</v>
      </c>
    </row>
    <row r="7413" spans="1:15" x14ac:dyDescent="0.25">
      <c r="A7413" s="20" t="s">
        <v>156</v>
      </c>
      <c r="B7413" s="1" t="s">
        <v>5242</v>
      </c>
      <c r="C7413" s="3">
        <v>6</v>
      </c>
      <c r="D7413" s="3" t="str">
        <f>VLOOKUP(Cobertura2021[[#This Row],['#Area]],S:T,2)</f>
        <v>Rural</v>
      </c>
      <c r="E7413" s="1" t="s">
        <v>2065</v>
      </c>
      <c r="F7413" s="3">
        <v>82</v>
      </c>
      <c r="G7413" s="27" t="s">
        <v>5320</v>
      </c>
      <c r="H7413" s="27" t="s">
        <v>3</v>
      </c>
      <c r="I7413" s="27" t="s">
        <v>3</v>
      </c>
      <c r="J7413" s="28" t="s">
        <v>21</v>
      </c>
      <c r="K7413" s="28" t="s">
        <v>21</v>
      </c>
      <c r="L7413" s="28" t="s">
        <v>21</v>
      </c>
      <c r="M7413" s="3" t="str">
        <f>IF(+OR(J7413="SI",G7413="SI"),"SI","NO")</f>
        <v>SI</v>
      </c>
      <c r="N7413" s="3" t="str">
        <f>IF(+OR(H7413="SI",K7413="SI"),"SI","NO")</f>
        <v>SI</v>
      </c>
      <c r="O7413" s="3" t="str">
        <f>IF(+OR(I7413="SI",L7413="SI"),"SI","NO")</f>
        <v>SI</v>
      </c>
    </row>
    <row r="7414" spans="1:15" x14ac:dyDescent="0.25">
      <c r="A7414" s="20" t="s">
        <v>156</v>
      </c>
      <c r="B7414" s="1" t="s">
        <v>1787</v>
      </c>
      <c r="C7414" s="3">
        <v>6</v>
      </c>
      <c r="D7414" s="3" t="str">
        <f>VLOOKUP(Cobertura2021[[#This Row],['#Area]],S:T,2)</f>
        <v>Rural</v>
      </c>
      <c r="E7414" s="1" t="s">
        <v>2475</v>
      </c>
      <c r="F7414" s="3">
        <v>76</v>
      </c>
      <c r="G7414" s="27" t="s">
        <v>5320</v>
      </c>
      <c r="H7414" s="27" t="s">
        <v>5320</v>
      </c>
      <c r="I7414" s="27" t="s">
        <v>5320</v>
      </c>
      <c r="J7414" s="28" t="s">
        <v>21</v>
      </c>
      <c r="K7414" s="28" t="s">
        <v>21</v>
      </c>
      <c r="L7414" s="28" t="s">
        <v>21</v>
      </c>
      <c r="M7414" s="3" t="str">
        <f>IF(+OR(J7414="SI",G7414="SI"),"SI","NO")</f>
        <v>SI</v>
      </c>
      <c r="N7414" s="3" t="str">
        <f>IF(+OR(H7414="SI",K7414="SI"),"SI","NO")</f>
        <v>SI</v>
      </c>
      <c r="O7414" s="3" t="str">
        <f>IF(+OR(I7414="SI",L7414="SI"),"SI","NO")</f>
        <v>SI</v>
      </c>
    </row>
    <row r="7415" spans="1:15" x14ac:dyDescent="0.25">
      <c r="A7415" s="20" t="s">
        <v>156</v>
      </c>
      <c r="B7415" s="1" t="s">
        <v>3170</v>
      </c>
      <c r="C7415" s="3">
        <v>6</v>
      </c>
      <c r="D7415" s="3" t="str">
        <f>VLOOKUP(Cobertura2021[[#This Row],['#Area]],S:T,2)</f>
        <v>Rural</v>
      </c>
      <c r="E7415" s="1" t="s">
        <v>4932</v>
      </c>
      <c r="F7415" s="3">
        <v>76</v>
      </c>
      <c r="G7415" s="27" t="s">
        <v>5320</v>
      </c>
      <c r="H7415" s="27" t="s">
        <v>5320</v>
      </c>
      <c r="I7415" s="27" t="s">
        <v>5320</v>
      </c>
      <c r="J7415" s="28" t="s">
        <v>21</v>
      </c>
      <c r="K7415" s="28" t="s">
        <v>21</v>
      </c>
      <c r="L7415" s="28" t="s">
        <v>21</v>
      </c>
      <c r="M7415" s="3" t="str">
        <f>IF(+OR(J7415="SI",G7415="SI"),"SI","NO")</f>
        <v>SI</v>
      </c>
      <c r="N7415" s="3" t="str">
        <f>IF(+OR(H7415="SI",K7415="SI"),"SI","NO")</f>
        <v>SI</v>
      </c>
      <c r="O7415" s="3" t="str">
        <f>IF(+OR(I7415="SI",L7415="SI"),"SI","NO")</f>
        <v>SI</v>
      </c>
    </row>
    <row r="7416" spans="1:15" x14ac:dyDescent="0.25">
      <c r="A7416" s="20" t="s">
        <v>156</v>
      </c>
      <c r="B7416" s="1" t="s">
        <v>1787</v>
      </c>
      <c r="C7416" s="3">
        <v>6</v>
      </c>
      <c r="D7416" s="3" t="str">
        <f>VLOOKUP(Cobertura2021[[#This Row],['#Area]],S:T,2)</f>
        <v>Rural</v>
      </c>
      <c r="E7416" s="1" t="s">
        <v>4858</v>
      </c>
      <c r="F7416" s="3">
        <v>72</v>
      </c>
      <c r="G7416" s="27" t="s">
        <v>5320</v>
      </c>
      <c r="H7416" s="27" t="s">
        <v>5320</v>
      </c>
      <c r="I7416" s="27" t="s">
        <v>5320</v>
      </c>
      <c r="J7416" s="28" t="s">
        <v>21</v>
      </c>
      <c r="K7416" s="28" t="s">
        <v>21</v>
      </c>
      <c r="L7416" s="28" t="s">
        <v>21</v>
      </c>
      <c r="M7416" s="3" t="str">
        <f>IF(+OR(J7416="SI",G7416="SI"),"SI","NO")</f>
        <v>SI</v>
      </c>
      <c r="N7416" s="3" t="str">
        <f>IF(+OR(H7416="SI",K7416="SI"),"SI","NO")</f>
        <v>SI</v>
      </c>
      <c r="O7416" s="3" t="str">
        <f>IF(+OR(I7416="SI",L7416="SI"),"SI","NO")</f>
        <v>SI</v>
      </c>
    </row>
    <row r="7417" spans="1:15" x14ac:dyDescent="0.25">
      <c r="A7417" s="20" t="s">
        <v>156</v>
      </c>
      <c r="B7417" s="1" t="s">
        <v>3170</v>
      </c>
      <c r="C7417" s="3">
        <v>6</v>
      </c>
      <c r="D7417" s="3" t="str">
        <f>VLOOKUP(Cobertura2021[[#This Row],['#Area]],S:T,2)</f>
        <v>Rural</v>
      </c>
      <c r="E7417" s="1" t="s">
        <v>4929</v>
      </c>
      <c r="F7417" s="3">
        <v>171</v>
      </c>
      <c r="G7417" s="27" t="s">
        <v>5320</v>
      </c>
      <c r="H7417" s="27" t="s">
        <v>5320</v>
      </c>
      <c r="I7417" s="27" t="s">
        <v>5320</v>
      </c>
      <c r="J7417" s="28" t="s">
        <v>21</v>
      </c>
      <c r="K7417" s="28" t="s">
        <v>21</v>
      </c>
      <c r="L7417" s="28" t="s">
        <v>21</v>
      </c>
      <c r="M7417" s="3" t="str">
        <f>IF(+OR(J7417="SI",G7417="SI"),"SI","NO")</f>
        <v>SI</v>
      </c>
      <c r="N7417" s="3" t="str">
        <f>IF(+OR(H7417="SI",K7417="SI"),"SI","NO")</f>
        <v>SI</v>
      </c>
      <c r="O7417" s="3" t="str">
        <f>IF(+OR(I7417="SI",L7417="SI"),"SI","NO")</f>
        <v>SI</v>
      </c>
    </row>
    <row r="7418" spans="1:15" x14ac:dyDescent="0.25">
      <c r="A7418" s="20" t="s">
        <v>156</v>
      </c>
      <c r="B7418" s="1" t="s">
        <v>2209</v>
      </c>
      <c r="C7418" s="3">
        <v>6</v>
      </c>
      <c r="D7418" s="3" t="str">
        <f>VLOOKUP(Cobertura2021[[#This Row],['#Area]],S:T,2)</f>
        <v>Rural</v>
      </c>
      <c r="E7418" s="1" t="s">
        <v>5078</v>
      </c>
      <c r="F7418" s="3">
        <v>164</v>
      </c>
      <c r="G7418" s="27" t="s">
        <v>5320</v>
      </c>
      <c r="H7418" s="27" t="s">
        <v>5320</v>
      </c>
      <c r="I7418" s="27" t="s">
        <v>5320</v>
      </c>
      <c r="J7418" s="28" t="s">
        <v>21</v>
      </c>
      <c r="K7418" s="28" t="s">
        <v>21</v>
      </c>
      <c r="L7418" s="28" t="s">
        <v>21</v>
      </c>
      <c r="M7418" s="3" t="str">
        <f>IF(+OR(J7418="SI",G7418="SI"),"SI","NO")</f>
        <v>SI</v>
      </c>
      <c r="N7418" s="3" t="str">
        <f>IF(+OR(H7418="SI",K7418="SI"),"SI","NO")</f>
        <v>SI</v>
      </c>
      <c r="O7418" s="3" t="str">
        <f>IF(+OR(I7418="SI",L7418="SI"),"SI","NO")</f>
        <v>SI</v>
      </c>
    </row>
    <row r="7419" spans="1:15" x14ac:dyDescent="0.25">
      <c r="A7419" s="20" t="s">
        <v>156</v>
      </c>
      <c r="B7419" s="1" t="s">
        <v>2209</v>
      </c>
      <c r="C7419" s="3">
        <v>6</v>
      </c>
      <c r="D7419" s="3" t="str">
        <f>VLOOKUP(Cobertura2021[[#This Row],['#Area]],S:T,2)</f>
        <v>Rural</v>
      </c>
      <c r="E7419" s="1" t="s">
        <v>5094</v>
      </c>
      <c r="F7419" s="3">
        <v>247</v>
      </c>
      <c r="G7419" s="27" t="s">
        <v>5320</v>
      </c>
      <c r="H7419" s="27" t="s">
        <v>5320</v>
      </c>
      <c r="I7419" s="27" t="s">
        <v>3</v>
      </c>
      <c r="J7419" s="28" t="s">
        <v>21</v>
      </c>
      <c r="K7419" s="28" t="s">
        <v>21</v>
      </c>
      <c r="L7419" s="28" t="s">
        <v>21</v>
      </c>
      <c r="M7419" s="3" t="str">
        <f>IF(+OR(J7419="SI",G7419="SI"),"SI","NO")</f>
        <v>SI</v>
      </c>
      <c r="N7419" s="3" t="str">
        <f>IF(+OR(H7419="SI",K7419="SI"),"SI","NO")</f>
        <v>SI</v>
      </c>
      <c r="O7419" s="3" t="str">
        <f>IF(+OR(I7419="SI",L7419="SI"),"SI","NO")</f>
        <v>SI</v>
      </c>
    </row>
    <row r="7420" spans="1:15" x14ac:dyDescent="0.25">
      <c r="A7420" s="20" t="s">
        <v>156</v>
      </c>
      <c r="B7420" s="1" t="s">
        <v>1487</v>
      </c>
      <c r="C7420" s="3">
        <v>6</v>
      </c>
      <c r="D7420" s="3" t="str">
        <f>VLOOKUP(Cobertura2021[[#This Row],['#Area]],S:T,2)</f>
        <v>Rural</v>
      </c>
      <c r="E7420" s="1" t="s">
        <v>4839</v>
      </c>
      <c r="F7420" s="3">
        <v>19</v>
      </c>
      <c r="G7420" s="27" t="s">
        <v>5320</v>
      </c>
      <c r="H7420" s="27" t="s">
        <v>5320</v>
      </c>
      <c r="I7420" s="27" t="s">
        <v>5320</v>
      </c>
      <c r="J7420" s="28" t="s">
        <v>21</v>
      </c>
      <c r="K7420" s="28" t="s">
        <v>21</v>
      </c>
      <c r="L7420" s="28" t="s">
        <v>20</v>
      </c>
      <c r="M7420" s="3" t="str">
        <f>IF(+OR(J7420="SI",G7420="SI"),"SI","NO")</f>
        <v>SI</v>
      </c>
      <c r="N7420" s="3" t="str">
        <f>IF(+OR(H7420="SI",K7420="SI"),"SI","NO")</f>
        <v>SI</v>
      </c>
      <c r="O7420" s="3" t="str">
        <f>IF(+OR(I7420="SI",L7420="SI"),"SI","NO")</f>
        <v>SI</v>
      </c>
    </row>
    <row r="7421" spans="1:15" x14ac:dyDescent="0.25">
      <c r="A7421" s="20" t="s">
        <v>156</v>
      </c>
      <c r="B7421" s="1" t="s">
        <v>3170</v>
      </c>
      <c r="C7421" s="3">
        <v>6</v>
      </c>
      <c r="D7421" s="3" t="str">
        <f>VLOOKUP(Cobertura2021[[#This Row],['#Area]],S:T,2)</f>
        <v>Rural</v>
      </c>
      <c r="E7421" s="1" t="s">
        <v>1023</v>
      </c>
      <c r="F7421" s="3">
        <v>19</v>
      </c>
      <c r="G7421" s="27" t="s">
        <v>5320</v>
      </c>
      <c r="H7421" s="27" t="s">
        <v>5320</v>
      </c>
      <c r="I7421" s="27" t="s">
        <v>5320</v>
      </c>
      <c r="J7421" s="28" t="s">
        <v>21</v>
      </c>
      <c r="K7421" s="28" t="s">
        <v>21</v>
      </c>
      <c r="L7421" s="28" t="s">
        <v>21</v>
      </c>
      <c r="M7421" s="3" t="str">
        <f>IF(+OR(J7421="SI",G7421="SI"),"SI","NO")</f>
        <v>SI</v>
      </c>
      <c r="N7421" s="3" t="str">
        <f>IF(+OR(H7421="SI",K7421="SI"),"SI","NO")</f>
        <v>SI</v>
      </c>
      <c r="O7421" s="3" t="str">
        <f>IF(+OR(I7421="SI",L7421="SI"),"SI","NO")</f>
        <v>SI</v>
      </c>
    </row>
    <row r="7422" spans="1:15" x14ac:dyDescent="0.25">
      <c r="A7422" s="20" t="s">
        <v>156</v>
      </c>
      <c r="B7422" s="1" t="s">
        <v>5242</v>
      </c>
      <c r="C7422" s="3">
        <v>6</v>
      </c>
      <c r="D7422" s="3" t="str">
        <f>VLOOKUP(Cobertura2021[[#This Row],['#Area]],S:T,2)</f>
        <v>Rural</v>
      </c>
      <c r="E7422" s="1" t="s">
        <v>5201</v>
      </c>
      <c r="F7422" s="3">
        <v>180</v>
      </c>
      <c r="G7422" s="27" t="s">
        <v>5320</v>
      </c>
      <c r="H7422" s="27" t="s">
        <v>5320</v>
      </c>
      <c r="I7422" s="27" t="s">
        <v>5320</v>
      </c>
      <c r="J7422" s="28" t="s">
        <v>21</v>
      </c>
      <c r="K7422" s="28" t="s">
        <v>21</v>
      </c>
      <c r="L7422" s="28" t="s">
        <v>21</v>
      </c>
      <c r="M7422" s="3" t="str">
        <f>IF(+OR(J7422="SI",G7422="SI"),"SI","NO")</f>
        <v>SI</v>
      </c>
      <c r="N7422" s="3" t="str">
        <f>IF(+OR(H7422="SI",K7422="SI"),"SI","NO")</f>
        <v>SI</v>
      </c>
      <c r="O7422" s="3" t="str">
        <f>IF(+OR(I7422="SI",L7422="SI"),"SI","NO")</f>
        <v>SI</v>
      </c>
    </row>
    <row r="7423" spans="1:15" x14ac:dyDescent="0.25">
      <c r="A7423" s="20" t="s">
        <v>3411</v>
      </c>
      <c r="B7423" s="1" t="s">
        <v>3729</v>
      </c>
      <c r="C7423" s="3">
        <v>6</v>
      </c>
      <c r="D7423" s="3" t="str">
        <f>VLOOKUP(Cobertura2021[[#This Row],['#Area]],S:T,2)</f>
        <v>Rural</v>
      </c>
      <c r="E7423" s="1" t="s">
        <v>3738</v>
      </c>
      <c r="F7423" s="3">
        <v>148</v>
      </c>
      <c r="G7423" s="27" t="s">
        <v>5320</v>
      </c>
      <c r="H7423" s="27" t="s">
        <v>3</v>
      </c>
      <c r="I7423" s="27" t="s">
        <v>3</v>
      </c>
      <c r="J7423" s="28" t="s">
        <v>20</v>
      </c>
      <c r="K7423" s="28" t="s">
        <v>20</v>
      </c>
      <c r="L7423" s="28" t="s">
        <v>20</v>
      </c>
      <c r="M7423" s="3" t="str">
        <f>IF(+OR(J7423="SI",G7423="SI"),"SI","NO")</f>
        <v>SI</v>
      </c>
      <c r="N7423" s="3" t="str">
        <f>IF(+OR(H7423="SI",K7423="SI"),"SI","NO")</f>
        <v>NO</v>
      </c>
      <c r="O7423" s="3" t="str">
        <f>IF(+OR(I7423="SI",L7423="SI"),"SI","NO")</f>
        <v>NO</v>
      </c>
    </row>
    <row r="7424" spans="1:15" x14ac:dyDescent="0.25">
      <c r="A7424" s="20" t="s">
        <v>156</v>
      </c>
      <c r="B7424" s="1" t="s">
        <v>1787</v>
      </c>
      <c r="C7424" s="3">
        <v>6</v>
      </c>
      <c r="D7424" s="3" t="str">
        <f>VLOOKUP(Cobertura2021[[#This Row],['#Area]],S:T,2)</f>
        <v>Rural</v>
      </c>
      <c r="E7424" s="1" t="s">
        <v>4895</v>
      </c>
      <c r="F7424" s="3">
        <v>16</v>
      </c>
      <c r="G7424" s="27" t="s">
        <v>5320</v>
      </c>
      <c r="H7424" s="27" t="s">
        <v>5320</v>
      </c>
      <c r="I7424" s="27" t="s">
        <v>5320</v>
      </c>
      <c r="J7424" s="28" t="s">
        <v>21</v>
      </c>
      <c r="K7424" s="28" t="s">
        <v>21</v>
      </c>
      <c r="L7424" s="28" t="s">
        <v>21</v>
      </c>
      <c r="M7424" s="3" t="str">
        <f>IF(+OR(J7424="SI",G7424="SI"),"SI","NO")</f>
        <v>SI</v>
      </c>
      <c r="N7424" s="3" t="str">
        <f>IF(+OR(H7424="SI",K7424="SI"),"SI","NO")</f>
        <v>SI</v>
      </c>
      <c r="O7424" s="3" t="str">
        <f>IF(+OR(I7424="SI",L7424="SI"),"SI","NO")</f>
        <v>SI</v>
      </c>
    </row>
    <row r="7425" spans="1:15" x14ac:dyDescent="0.25">
      <c r="A7425" s="20" t="s">
        <v>156</v>
      </c>
      <c r="B7425" s="1" t="s">
        <v>2209</v>
      </c>
      <c r="C7425" s="3">
        <v>6</v>
      </c>
      <c r="D7425" s="3" t="str">
        <f>VLOOKUP(Cobertura2021[[#This Row],['#Area]],S:T,2)</f>
        <v>Rural</v>
      </c>
      <c r="E7425" s="1" t="s">
        <v>5063</v>
      </c>
      <c r="F7425" s="3">
        <v>181</v>
      </c>
      <c r="G7425" s="27" t="s">
        <v>5320</v>
      </c>
      <c r="H7425" s="27" t="s">
        <v>5320</v>
      </c>
      <c r="I7425" s="27" t="s">
        <v>5320</v>
      </c>
      <c r="J7425" s="28" t="s">
        <v>21</v>
      </c>
      <c r="K7425" s="28" t="s">
        <v>21</v>
      </c>
      <c r="L7425" s="28" t="s">
        <v>20</v>
      </c>
      <c r="M7425" s="3" t="str">
        <f>IF(+OR(J7425="SI",G7425="SI"),"SI","NO")</f>
        <v>SI</v>
      </c>
      <c r="N7425" s="3" t="str">
        <f>IF(+OR(H7425="SI",K7425="SI"),"SI","NO")</f>
        <v>SI</v>
      </c>
      <c r="O7425" s="3" t="str">
        <f>IF(+OR(I7425="SI",L7425="SI"),"SI","NO")</f>
        <v>SI</v>
      </c>
    </row>
    <row r="7426" spans="1:15" x14ac:dyDescent="0.25">
      <c r="A7426" s="20" t="s">
        <v>156</v>
      </c>
      <c r="B7426" s="1" t="s">
        <v>5236</v>
      </c>
      <c r="C7426" s="3">
        <v>6</v>
      </c>
      <c r="D7426" s="3" t="str">
        <f>VLOOKUP(Cobertura2021[[#This Row],['#Area]],S:T,2)</f>
        <v>Rural</v>
      </c>
      <c r="E7426" s="1" t="s">
        <v>4821</v>
      </c>
      <c r="F7426" s="3">
        <v>26</v>
      </c>
      <c r="G7426" s="27" t="s">
        <v>5320</v>
      </c>
      <c r="H7426" s="27" t="s">
        <v>5320</v>
      </c>
      <c r="I7426" s="27" t="s">
        <v>5320</v>
      </c>
      <c r="J7426" s="28" t="s">
        <v>21</v>
      </c>
      <c r="K7426" s="28" t="s">
        <v>21</v>
      </c>
      <c r="L7426" s="28" t="s">
        <v>20</v>
      </c>
      <c r="M7426" s="3" t="str">
        <f>IF(+OR(J7426="SI",G7426="SI"),"SI","NO")</f>
        <v>SI</v>
      </c>
      <c r="N7426" s="3" t="str">
        <f>IF(+OR(H7426="SI",K7426="SI"),"SI","NO")</f>
        <v>SI</v>
      </c>
      <c r="O7426" s="3" t="str">
        <f>IF(+OR(I7426="SI",L7426="SI"),"SI","NO")</f>
        <v>SI</v>
      </c>
    </row>
    <row r="7427" spans="1:15" x14ac:dyDescent="0.25">
      <c r="A7427" s="20" t="s">
        <v>156</v>
      </c>
      <c r="B7427" s="1" t="s">
        <v>5239</v>
      </c>
      <c r="C7427" s="3">
        <v>6</v>
      </c>
      <c r="D7427" s="3" t="str">
        <f>VLOOKUP(Cobertura2021[[#This Row],['#Area]],S:T,2)</f>
        <v>Rural</v>
      </c>
      <c r="E7427" s="1" t="s">
        <v>5044</v>
      </c>
      <c r="F7427" s="3">
        <v>20</v>
      </c>
      <c r="G7427" s="27" t="s">
        <v>5320</v>
      </c>
      <c r="H7427" s="27" t="s">
        <v>5320</v>
      </c>
      <c r="I7427" s="27" t="s">
        <v>5320</v>
      </c>
      <c r="J7427" s="28" t="s">
        <v>21</v>
      </c>
      <c r="K7427" s="28" t="s">
        <v>21</v>
      </c>
      <c r="L7427" s="28" t="s">
        <v>21</v>
      </c>
      <c r="M7427" s="3" t="str">
        <f>IF(+OR(J7427="SI",G7427="SI"),"SI","NO")</f>
        <v>SI</v>
      </c>
      <c r="N7427" s="3" t="str">
        <f>IF(+OR(H7427="SI",K7427="SI"),"SI","NO")</f>
        <v>SI</v>
      </c>
      <c r="O7427" s="3" t="str">
        <f>IF(+OR(I7427="SI",L7427="SI"),"SI","NO")</f>
        <v>SI</v>
      </c>
    </row>
    <row r="7428" spans="1:15" x14ac:dyDescent="0.25">
      <c r="A7428" s="20" t="s">
        <v>1926</v>
      </c>
      <c r="B7428" s="1" t="s">
        <v>1933</v>
      </c>
      <c r="C7428" s="3">
        <v>6</v>
      </c>
      <c r="D7428" s="3" t="str">
        <f>VLOOKUP(Cobertura2021[[#This Row],['#Area]],S:T,2)</f>
        <v>Rural</v>
      </c>
      <c r="E7428" s="1" t="s">
        <v>1900</v>
      </c>
      <c r="F7428" s="3">
        <v>81</v>
      </c>
      <c r="G7428" s="27" t="s">
        <v>5320</v>
      </c>
      <c r="H7428" s="27" t="s">
        <v>3</v>
      </c>
      <c r="I7428" s="27" t="s">
        <v>3</v>
      </c>
      <c r="J7428" s="28" t="s">
        <v>21</v>
      </c>
      <c r="K7428" s="28" t="s">
        <v>20</v>
      </c>
      <c r="L7428" s="28" t="s">
        <v>20</v>
      </c>
      <c r="M7428" s="3" t="str">
        <f>IF(+OR(J7428="SI",G7428="SI"),"SI","NO")</f>
        <v>SI</v>
      </c>
      <c r="N7428" s="3" t="str">
        <f>IF(+OR(H7428="SI",K7428="SI"),"SI","NO")</f>
        <v>NO</v>
      </c>
      <c r="O7428" s="3" t="str">
        <f>IF(+OR(I7428="SI",L7428="SI"),"SI","NO")</f>
        <v>NO</v>
      </c>
    </row>
    <row r="7429" spans="1:15" x14ac:dyDescent="0.25">
      <c r="A7429" s="20" t="s">
        <v>156</v>
      </c>
      <c r="B7429" s="1" t="s">
        <v>5238</v>
      </c>
      <c r="C7429" s="3">
        <v>6</v>
      </c>
      <c r="D7429" s="3" t="str">
        <f>VLOOKUP(Cobertura2021[[#This Row],['#Area]],S:T,2)</f>
        <v>Rural</v>
      </c>
      <c r="E7429" s="1" t="s">
        <v>5034</v>
      </c>
      <c r="F7429" s="3">
        <v>60</v>
      </c>
      <c r="G7429" s="27" t="s">
        <v>5320</v>
      </c>
      <c r="H7429" s="27" t="s">
        <v>5320</v>
      </c>
      <c r="I7429" s="27" t="s">
        <v>5320</v>
      </c>
      <c r="J7429" s="28" t="s">
        <v>21</v>
      </c>
      <c r="K7429" s="28" t="s">
        <v>21</v>
      </c>
      <c r="L7429" s="28" t="s">
        <v>21</v>
      </c>
      <c r="M7429" s="3" t="str">
        <f>IF(+OR(J7429="SI",G7429="SI"),"SI","NO")</f>
        <v>SI</v>
      </c>
      <c r="N7429" s="3" t="str">
        <f>IF(+OR(H7429="SI",K7429="SI"),"SI","NO")</f>
        <v>SI</v>
      </c>
      <c r="O7429" s="3" t="str">
        <f>IF(+OR(I7429="SI",L7429="SI"),"SI","NO")</f>
        <v>SI</v>
      </c>
    </row>
    <row r="7430" spans="1:15" x14ac:dyDescent="0.25">
      <c r="A7430" s="20" t="s">
        <v>156</v>
      </c>
      <c r="B7430" s="1" t="s">
        <v>2209</v>
      </c>
      <c r="C7430" s="3">
        <v>6</v>
      </c>
      <c r="D7430" s="3" t="str">
        <f>VLOOKUP(Cobertura2021[[#This Row],['#Area]],S:T,2)</f>
        <v>Rural</v>
      </c>
      <c r="E7430" s="1" t="s">
        <v>5061</v>
      </c>
      <c r="F7430" s="3">
        <v>979</v>
      </c>
      <c r="G7430" s="27" t="s">
        <v>5320</v>
      </c>
      <c r="H7430" s="27" t="s">
        <v>5320</v>
      </c>
      <c r="I7430" s="27" t="s">
        <v>5320</v>
      </c>
      <c r="J7430" s="28" t="s">
        <v>21</v>
      </c>
      <c r="K7430" s="28" t="s">
        <v>21</v>
      </c>
      <c r="L7430" s="28" t="s">
        <v>20</v>
      </c>
      <c r="M7430" s="3" t="str">
        <f>IF(+OR(J7430="SI",G7430="SI"),"SI","NO")</f>
        <v>SI</v>
      </c>
      <c r="N7430" s="3" t="str">
        <f>IF(+OR(H7430="SI",K7430="SI"),"SI","NO")</f>
        <v>SI</v>
      </c>
      <c r="O7430" s="3" t="str">
        <f>IF(+OR(I7430="SI",L7430="SI"),"SI","NO")</f>
        <v>SI</v>
      </c>
    </row>
    <row r="7431" spans="1:15" x14ac:dyDescent="0.25">
      <c r="A7431" s="20" t="s">
        <v>156</v>
      </c>
      <c r="B7431" s="1" t="s">
        <v>5243</v>
      </c>
      <c r="C7431" s="3">
        <v>6</v>
      </c>
      <c r="D7431" s="3" t="str">
        <f>VLOOKUP(Cobertura2021[[#This Row],['#Area]],S:T,2)</f>
        <v>Rural</v>
      </c>
      <c r="E7431" s="1" t="s">
        <v>5225</v>
      </c>
      <c r="F7431" s="3">
        <v>45</v>
      </c>
      <c r="G7431" s="27" t="s">
        <v>5320</v>
      </c>
      <c r="H7431" s="27" t="s">
        <v>5320</v>
      </c>
      <c r="I7431" s="27" t="s">
        <v>5320</v>
      </c>
      <c r="J7431" s="28" t="s">
        <v>21</v>
      </c>
      <c r="K7431" s="28" t="s">
        <v>21</v>
      </c>
      <c r="L7431" s="28" t="s">
        <v>21</v>
      </c>
      <c r="M7431" s="3" t="str">
        <f>IF(+OR(J7431="SI",G7431="SI"),"SI","NO")</f>
        <v>SI</v>
      </c>
      <c r="N7431" s="3" t="str">
        <f>IF(+OR(H7431="SI",K7431="SI"),"SI","NO")</f>
        <v>SI</v>
      </c>
      <c r="O7431" s="3" t="str">
        <f>IF(+OR(I7431="SI",L7431="SI"),"SI","NO")</f>
        <v>SI</v>
      </c>
    </row>
    <row r="7432" spans="1:15" hidden="1" x14ac:dyDescent="0.25">
      <c r="A7432" s="20" t="s">
        <v>156</v>
      </c>
      <c r="B7432" s="1" t="s">
        <v>5238</v>
      </c>
      <c r="C7432" s="3">
        <v>1</v>
      </c>
      <c r="D7432" s="3" t="e">
        <f>VLOOKUP(Cobertura2021[[#This Row],['#Area]],S:T,2)</f>
        <v>#N/A</v>
      </c>
      <c r="E7432" s="1" t="s">
        <v>640</v>
      </c>
      <c r="F7432" s="3">
        <v>111</v>
      </c>
      <c r="G7432" s="27" t="s">
        <v>5320</v>
      </c>
      <c r="H7432" s="27" t="s">
        <v>5320</v>
      </c>
      <c r="I7432" s="27" t="s">
        <v>5320</v>
      </c>
      <c r="J7432" s="28" t="s">
        <v>21</v>
      </c>
      <c r="K7432" s="28" t="s">
        <v>21</v>
      </c>
      <c r="L7432" s="28" t="s">
        <v>21</v>
      </c>
      <c r="M7432" s="3" t="str">
        <f>IF(+OR(J7432="SI",G7432="SI"),"SI","NO")</f>
        <v>SI</v>
      </c>
      <c r="N7432" s="3" t="str">
        <f>IF(+OR(H7432="SI",K7432="SI"),"SI","NO")</f>
        <v>SI</v>
      </c>
      <c r="O7432" s="3" t="str">
        <f>IF(+OR(I7432="SI",L7432="SI"),"SI","NO")</f>
        <v>SI</v>
      </c>
    </row>
    <row r="7433" spans="1:15" x14ac:dyDescent="0.25">
      <c r="A7433" s="20" t="s">
        <v>2968</v>
      </c>
      <c r="B7433" s="1" t="s">
        <v>2975</v>
      </c>
      <c r="C7433" s="3">
        <v>6</v>
      </c>
      <c r="D7433" s="3" t="str">
        <f>VLOOKUP(Cobertura2021[[#This Row],['#Area]],S:T,2)</f>
        <v>Rural</v>
      </c>
      <c r="E7433" s="1" t="s">
        <v>2841</v>
      </c>
      <c r="F7433" s="3">
        <v>65</v>
      </c>
      <c r="G7433" s="27" t="s">
        <v>5320</v>
      </c>
      <c r="H7433" s="27" t="s">
        <v>3</v>
      </c>
      <c r="I7433" s="27" t="s">
        <v>3</v>
      </c>
      <c r="J7433" s="28" t="s">
        <v>20</v>
      </c>
      <c r="K7433" s="28" t="s">
        <v>20</v>
      </c>
      <c r="L7433" s="28" t="s">
        <v>20</v>
      </c>
      <c r="M7433" s="3" t="str">
        <f>IF(+OR(J7433="SI",G7433="SI"),"SI","NO")</f>
        <v>SI</v>
      </c>
      <c r="N7433" s="3" t="str">
        <f>IF(+OR(H7433="SI",K7433="SI"),"SI","NO")</f>
        <v>NO</v>
      </c>
      <c r="O7433" s="3" t="str">
        <f>IF(+OR(I7433="SI",L7433="SI"),"SI","NO")</f>
        <v>NO</v>
      </c>
    </row>
    <row r="7434" spans="1:15" x14ac:dyDescent="0.25">
      <c r="A7434" s="20" t="s">
        <v>156</v>
      </c>
      <c r="B7434" s="1" t="s">
        <v>2209</v>
      </c>
      <c r="C7434" s="3">
        <v>6</v>
      </c>
      <c r="D7434" s="3" t="str">
        <f>VLOOKUP(Cobertura2021[[#This Row],['#Area]],S:T,2)</f>
        <v>Rural</v>
      </c>
      <c r="E7434" s="1" t="s">
        <v>5068</v>
      </c>
      <c r="F7434" s="3">
        <v>134</v>
      </c>
      <c r="G7434" s="27" t="s">
        <v>5320</v>
      </c>
      <c r="H7434" s="27" t="s">
        <v>5320</v>
      </c>
      <c r="I7434" s="27" t="s">
        <v>5320</v>
      </c>
      <c r="J7434" s="28" t="s">
        <v>21</v>
      </c>
      <c r="K7434" s="28" t="s">
        <v>21</v>
      </c>
      <c r="L7434" s="28" t="s">
        <v>20</v>
      </c>
      <c r="M7434" s="3" t="str">
        <f>IF(+OR(J7434="SI",G7434="SI"),"SI","NO")</f>
        <v>SI</v>
      </c>
      <c r="N7434" s="3" t="str">
        <f>IF(+OR(H7434="SI",K7434="SI"),"SI","NO")</f>
        <v>SI</v>
      </c>
      <c r="O7434" s="3" t="str">
        <f>IF(+OR(I7434="SI",L7434="SI"),"SI","NO")</f>
        <v>SI</v>
      </c>
    </row>
    <row r="7435" spans="1:15" x14ac:dyDescent="0.25">
      <c r="A7435" s="20" t="s">
        <v>156</v>
      </c>
      <c r="B7435" s="1" t="s">
        <v>2209</v>
      </c>
      <c r="C7435" s="3">
        <v>6</v>
      </c>
      <c r="D7435" s="3" t="str">
        <f>VLOOKUP(Cobertura2021[[#This Row],['#Area]],S:T,2)</f>
        <v>Rural</v>
      </c>
      <c r="E7435" s="1" t="s">
        <v>5074</v>
      </c>
      <c r="F7435" s="3">
        <v>108</v>
      </c>
      <c r="G7435" s="27" t="s">
        <v>5320</v>
      </c>
      <c r="H7435" s="27" t="s">
        <v>5320</v>
      </c>
      <c r="I7435" s="27" t="s">
        <v>5320</v>
      </c>
      <c r="J7435" s="28" t="s">
        <v>21</v>
      </c>
      <c r="K7435" s="28" t="s">
        <v>21</v>
      </c>
      <c r="L7435" s="28" t="s">
        <v>21</v>
      </c>
      <c r="M7435" s="3" t="str">
        <f>IF(+OR(J7435="SI",G7435="SI"),"SI","NO")</f>
        <v>SI</v>
      </c>
      <c r="N7435" s="3" t="str">
        <f>IF(+OR(H7435="SI",K7435="SI"),"SI","NO")</f>
        <v>SI</v>
      </c>
      <c r="O7435" s="3" t="str">
        <f>IF(+OR(I7435="SI",L7435="SI"),"SI","NO")</f>
        <v>SI</v>
      </c>
    </row>
    <row r="7436" spans="1:15" x14ac:dyDescent="0.25">
      <c r="A7436" s="20" t="s">
        <v>156</v>
      </c>
      <c r="B7436" s="1" t="s">
        <v>2209</v>
      </c>
      <c r="C7436" s="3">
        <v>6</v>
      </c>
      <c r="D7436" s="3" t="str">
        <f>VLOOKUP(Cobertura2021[[#This Row],['#Area]],S:T,2)</f>
        <v>Rural</v>
      </c>
      <c r="E7436" s="1" t="s">
        <v>5075</v>
      </c>
      <c r="F7436" s="3">
        <v>138</v>
      </c>
      <c r="G7436" s="27" t="s">
        <v>5320</v>
      </c>
      <c r="H7436" s="27" t="s">
        <v>5320</v>
      </c>
      <c r="I7436" s="27" t="s">
        <v>5320</v>
      </c>
      <c r="J7436" s="28" t="s">
        <v>21</v>
      </c>
      <c r="K7436" s="28" t="s">
        <v>21</v>
      </c>
      <c r="L7436" s="28" t="s">
        <v>21</v>
      </c>
      <c r="M7436" s="3" t="str">
        <f>IF(+OR(J7436="SI",G7436="SI"),"SI","NO")</f>
        <v>SI</v>
      </c>
      <c r="N7436" s="3" t="str">
        <f>IF(+OR(H7436="SI",K7436="SI"),"SI","NO")</f>
        <v>SI</v>
      </c>
      <c r="O7436" s="3" t="str">
        <f>IF(+OR(I7436="SI",L7436="SI"),"SI","NO")</f>
        <v>SI</v>
      </c>
    </row>
    <row r="7437" spans="1:15" x14ac:dyDescent="0.25">
      <c r="A7437" s="20" t="s">
        <v>156</v>
      </c>
      <c r="B7437" s="1" t="s">
        <v>5240</v>
      </c>
      <c r="C7437" s="3">
        <v>6</v>
      </c>
      <c r="D7437" s="3" t="str">
        <f>VLOOKUP(Cobertura2021[[#This Row],['#Area]],S:T,2)</f>
        <v>Rural</v>
      </c>
      <c r="E7437" s="1" t="s">
        <v>82</v>
      </c>
      <c r="F7437" s="3">
        <v>38</v>
      </c>
      <c r="G7437" s="27" t="s">
        <v>5320</v>
      </c>
      <c r="H7437" s="27" t="s">
        <v>5320</v>
      </c>
      <c r="I7437" s="27" t="s">
        <v>5320</v>
      </c>
      <c r="J7437" s="28" t="s">
        <v>21</v>
      </c>
      <c r="K7437" s="28" t="s">
        <v>20</v>
      </c>
      <c r="L7437" s="28" t="s">
        <v>20</v>
      </c>
      <c r="M7437" s="3" t="str">
        <f>IF(+OR(J7437="SI",G7437="SI"),"SI","NO")</f>
        <v>SI</v>
      </c>
      <c r="N7437" s="3" t="str">
        <f>IF(+OR(H7437="SI",K7437="SI"),"SI","NO")</f>
        <v>SI</v>
      </c>
      <c r="O7437" s="3" t="str">
        <f>IF(+OR(I7437="SI",L7437="SI"),"SI","NO")</f>
        <v>SI</v>
      </c>
    </row>
    <row r="7438" spans="1:15" x14ac:dyDescent="0.25">
      <c r="A7438" s="20" t="s">
        <v>156</v>
      </c>
      <c r="B7438" s="1" t="s">
        <v>5240</v>
      </c>
      <c r="C7438" s="3">
        <v>6</v>
      </c>
      <c r="D7438" s="3" t="str">
        <f>VLOOKUP(Cobertura2021[[#This Row],['#Area]],S:T,2)</f>
        <v>Rural</v>
      </c>
      <c r="E7438" s="1" t="s">
        <v>5120</v>
      </c>
      <c r="F7438" s="3">
        <v>143</v>
      </c>
      <c r="G7438" s="27" t="s">
        <v>5320</v>
      </c>
      <c r="H7438" s="27" t="s">
        <v>5320</v>
      </c>
      <c r="I7438" s="27" t="s">
        <v>5320</v>
      </c>
      <c r="J7438" s="28" t="s">
        <v>21</v>
      </c>
      <c r="K7438" s="28" t="s">
        <v>21</v>
      </c>
      <c r="L7438" s="28" t="s">
        <v>20</v>
      </c>
      <c r="M7438" s="3" t="str">
        <f>IF(+OR(J7438="SI",G7438="SI"),"SI","NO")</f>
        <v>SI</v>
      </c>
      <c r="N7438" s="3" t="str">
        <f>IF(+OR(H7438="SI",K7438="SI"),"SI","NO")</f>
        <v>SI</v>
      </c>
      <c r="O7438" s="3" t="str">
        <f>IF(+OR(I7438="SI",L7438="SI"),"SI","NO")</f>
        <v>SI</v>
      </c>
    </row>
    <row r="7439" spans="1:15" x14ac:dyDescent="0.25">
      <c r="A7439" s="20" t="s">
        <v>156</v>
      </c>
      <c r="B7439" s="1" t="s">
        <v>1787</v>
      </c>
      <c r="C7439" s="3">
        <v>6</v>
      </c>
      <c r="D7439" s="3" t="str">
        <f>VLOOKUP(Cobertura2021[[#This Row],['#Area]],S:T,2)</f>
        <v>Rural</v>
      </c>
      <c r="E7439" s="1" t="s">
        <v>4884</v>
      </c>
      <c r="F7439" s="3">
        <v>178</v>
      </c>
      <c r="G7439" s="27" t="s">
        <v>5320</v>
      </c>
      <c r="H7439" s="27" t="s">
        <v>5320</v>
      </c>
      <c r="I7439" s="27" t="s">
        <v>5320</v>
      </c>
      <c r="J7439" s="28" t="s">
        <v>21</v>
      </c>
      <c r="K7439" s="28" t="s">
        <v>20</v>
      </c>
      <c r="L7439" s="28" t="s">
        <v>20</v>
      </c>
      <c r="M7439" s="3" t="str">
        <f>IF(+OR(J7439="SI",G7439="SI"),"SI","NO")</f>
        <v>SI</v>
      </c>
      <c r="N7439" s="3" t="str">
        <f>IF(+OR(H7439="SI",K7439="SI"),"SI","NO")</f>
        <v>SI</v>
      </c>
      <c r="O7439" s="3" t="str">
        <f>IF(+OR(I7439="SI",L7439="SI"),"SI","NO")</f>
        <v>SI</v>
      </c>
    </row>
    <row r="7440" spans="1:15" x14ac:dyDescent="0.25">
      <c r="A7440" s="20" t="s">
        <v>156</v>
      </c>
      <c r="B7440" s="1" t="s">
        <v>1787</v>
      </c>
      <c r="C7440" s="3">
        <v>6</v>
      </c>
      <c r="D7440" s="3" t="str">
        <f>VLOOKUP(Cobertura2021[[#This Row],['#Area]],S:T,2)</f>
        <v>Rural</v>
      </c>
      <c r="E7440" s="1" t="s">
        <v>4871</v>
      </c>
      <c r="F7440" s="3">
        <v>141</v>
      </c>
      <c r="G7440" s="27" t="s">
        <v>5320</v>
      </c>
      <c r="H7440" s="27" t="s">
        <v>3</v>
      </c>
      <c r="I7440" s="27" t="s">
        <v>3</v>
      </c>
      <c r="J7440" s="28" t="s">
        <v>21</v>
      </c>
      <c r="K7440" s="28" t="s">
        <v>21</v>
      </c>
      <c r="L7440" s="28" t="s">
        <v>21</v>
      </c>
      <c r="M7440" s="3" t="str">
        <f>IF(+OR(J7440="SI",G7440="SI"),"SI","NO")</f>
        <v>SI</v>
      </c>
      <c r="N7440" s="3" t="str">
        <f>IF(+OR(H7440="SI",K7440="SI"),"SI","NO")</f>
        <v>SI</v>
      </c>
      <c r="O7440" s="3" t="str">
        <f>IF(+OR(I7440="SI",L7440="SI"),"SI","NO")</f>
        <v>SI</v>
      </c>
    </row>
    <row r="7441" spans="1:15" x14ac:dyDescent="0.25">
      <c r="A7441" s="20" t="s">
        <v>156</v>
      </c>
      <c r="B7441" s="1" t="s">
        <v>5116</v>
      </c>
      <c r="C7441" s="3">
        <v>6</v>
      </c>
      <c r="D7441" s="3" t="str">
        <f>VLOOKUP(Cobertura2021[[#This Row],['#Area]],S:T,2)</f>
        <v>Rural</v>
      </c>
      <c r="E7441" s="1" t="s">
        <v>4952</v>
      </c>
      <c r="F7441" s="3">
        <v>109</v>
      </c>
      <c r="G7441" s="27" t="s">
        <v>5320</v>
      </c>
      <c r="H7441" s="27" t="s">
        <v>3</v>
      </c>
      <c r="I7441" s="27" t="s">
        <v>3</v>
      </c>
      <c r="J7441" s="28" t="s">
        <v>21</v>
      </c>
      <c r="K7441" s="28" t="s">
        <v>20</v>
      </c>
      <c r="L7441" s="28" t="s">
        <v>20</v>
      </c>
      <c r="M7441" s="3" t="str">
        <f>IF(+OR(J7441="SI",G7441="SI"),"SI","NO")</f>
        <v>SI</v>
      </c>
      <c r="N7441" s="3" t="str">
        <f>IF(+OR(H7441="SI",K7441="SI"),"SI","NO")</f>
        <v>NO</v>
      </c>
      <c r="O7441" s="3" t="str">
        <f>IF(+OR(I7441="SI",L7441="SI"),"SI","NO")</f>
        <v>NO</v>
      </c>
    </row>
    <row r="7442" spans="1:15" x14ac:dyDescent="0.25">
      <c r="A7442" s="20" t="s">
        <v>156</v>
      </c>
      <c r="B7442" s="1" t="s">
        <v>1787</v>
      </c>
      <c r="C7442" s="3">
        <v>6</v>
      </c>
      <c r="D7442" s="3" t="str">
        <f>VLOOKUP(Cobertura2021[[#This Row],['#Area]],S:T,2)</f>
        <v>Rural</v>
      </c>
      <c r="E7442" s="1" t="s">
        <v>4862</v>
      </c>
      <c r="F7442" s="3">
        <v>100</v>
      </c>
      <c r="G7442" s="27" t="s">
        <v>5320</v>
      </c>
      <c r="H7442" s="27" t="s">
        <v>5320</v>
      </c>
      <c r="I7442" s="27" t="s">
        <v>5320</v>
      </c>
      <c r="J7442" s="28" t="s">
        <v>21</v>
      </c>
      <c r="K7442" s="28" t="s">
        <v>21</v>
      </c>
      <c r="L7442" s="28" t="s">
        <v>20</v>
      </c>
      <c r="M7442" s="3" t="str">
        <f>IF(+OR(J7442="SI",G7442="SI"),"SI","NO")</f>
        <v>SI</v>
      </c>
      <c r="N7442" s="3" t="str">
        <f>IF(+OR(H7442="SI",K7442="SI"),"SI","NO")</f>
        <v>SI</v>
      </c>
      <c r="O7442" s="3" t="str">
        <f>IF(+OR(I7442="SI",L7442="SI"),"SI","NO")</f>
        <v>SI</v>
      </c>
    </row>
    <row r="7443" spans="1:15" x14ac:dyDescent="0.25">
      <c r="A7443" s="20" t="s">
        <v>156</v>
      </c>
      <c r="B7443" s="1" t="s">
        <v>1787</v>
      </c>
      <c r="C7443" s="3">
        <v>6</v>
      </c>
      <c r="D7443" s="3" t="str">
        <f>VLOOKUP(Cobertura2021[[#This Row],['#Area]],S:T,2)</f>
        <v>Rural</v>
      </c>
      <c r="E7443" s="1" t="s">
        <v>4882</v>
      </c>
      <c r="F7443" s="3">
        <v>132</v>
      </c>
      <c r="G7443" s="27" t="s">
        <v>5320</v>
      </c>
      <c r="H7443" s="27" t="s">
        <v>5320</v>
      </c>
      <c r="I7443" s="27" t="s">
        <v>5320</v>
      </c>
      <c r="J7443" s="28" t="s">
        <v>21</v>
      </c>
      <c r="K7443" s="28" t="s">
        <v>21</v>
      </c>
      <c r="L7443" s="28" t="s">
        <v>20</v>
      </c>
      <c r="M7443" s="3" t="str">
        <f>IF(+OR(J7443="SI",G7443="SI"),"SI","NO")</f>
        <v>SI</v>
      </c>
      <c r="N7443" s="3" t="str">
        <f>IF(+OR(H7443="SI",K7443="SI"),"SI","NO")</f>
        <v>SI</v>
      </c>
      <c r="O7443" s="3" t="str">
        <f>IF(+OR(I7443="SI",L7443="SI"),"SI","NO")</f>
        <v>SI</v>
      </c>
    </row>
    <row r="7444" spans="1:15" x14ac:dyDescent="0.25">
      <c r="A7444" s="20" t="s">
        <v>1004</v>
      </c>
      <c r="B7444" s="1" t="s">
        <v>1388</v>
      </c>
      <c r="C7444" s="3">
        <v>6</v>
      </c>
      <c r="D7444" s="3" t="str">
        <f>VLOOKUP(Cobertura2021[[#This Row],['#Area]],S:T,2)</f>
        <v>Rural</v>
      </c>
      <c r="E7444" s="1" t="s">
        <v>1416</v>
      </c>
      <c r="F7444" s="3">
        <v>39</v>
      </c>
      <c r="G7444" s="27" t="s">
        <v>5320</v>
      </c>
      <c r="H7444" s="27" t="s">
        <v>5320</v>
      </c>
      <c r="I7444" s="27" t="s">
        <v>3</v>
      </c>
      <c r="J7444" s="28" t="s">
        <v>21</v>
      </c>
      <c r="K7444" s="28" t="s">
        <v>21</v>
      </c>
      <c r="L7444" s="28" t="s">
        <v>20</v>
      </c>
      <c r="M7444" s="3" t="str">
        <f>IF(+OR(J7444="SI",G7444="SI"),"SI","NO")</f>
        <v>SI</v>
      </c>
      <c r="N7444" s="3" t="str">
        <f>IF(+OR(H7444="SI",K7444="SI"),"SI","NO")</f>
        <v>SI</v>
      </c>
      <c r="O7444" s="3" t="str">
        <f>IF(+OR(I7444="SI",L7444="SI"),"SI","NO")</f>
        <v>NO</v>
      </c>
    </row>
    <row r="7445" spans="1:15" x14ac:dyDescent="0.25">
      <c r="A7445" s="20" t="s">
        <v>156</v>
      </c>
      <c r="B7445" s="1" t="s">
        <v>1787</v>
      </c>
      <c r="C7445" s="3">
        <v>6</v>
      </c>
      <c r="D7445" s="3" t="str">
        <f>VLOOKUP(Cobertura2021[[#This Row],['#Area]],S:T,2)</f>
        <v>Rural</v>
      </c>
      <c r="E7445" s="1" t="s">
        <v>4861</v>
      </c>
      <c r="F7445" s="3">
        <v>31</v>
      </c>
      <c r="G7445" s="27" t="s">
        <v>5320</v>
      </c>
      <c r="H7445" s="27" t="s">
        <v>5320</v>
      </c>
      <c r="I7445" s="27" t="s">
        <v>5320</v>
      </c>
      <c r="J7445" s="28" t="s">
        <v>21</v>
      </c>
      <c r="K7445" s="28" t="s">
        <v>20</v>
      </c>
      <c r="L7445" s="28" t="s">
        <v>20</v>
      </c>
      <c r="M7445" s="3" t="str">
        <f>IF(+OR(J7445="SI",G7445="SI"),"SI","NO")</f>
        <v>SI</v>
      </c>
      <c r="N7445" s="3" t="str">
        <f>IF(+OR(H7445="SI",K7445="SI"),"SI","NO")</f>
        <v>SI</v>
      </c>
      <c r="O7445" s="3" t="str">
        <f>IF(+OR(I7445="SI",L7445="SI"),"SI","NO")</f>
        <v>SI</v>
      </c>
    </row>
    <row r="7446" spans="1:15" x14ac:dyDescent="0.25">
      <c r="A7446" s="20" t="s">
        <v>156</v>
      </c>
      <c r="B7446" s="1" t="s">
        <v>5238</v>
      </c>
      <c r="C7446" s="3">
        <v>6</v>
      </c>
      <c r="D7446" s="3" t="str">
        <f>VLOOKUP(Cobertura2021[[#This Row],['#Area]],S:T,2)</f>
        <v>Rural</v>
      </c>
      <c r="E7446" s="1" t="s">
        <v>5030</v>
      </c>
      <c r="F7446" s="3">
        <v>50</v>
      </c>
      <c r="G7446" s="27" t="s">
        <v>5320</v>
      </c>
      <c r="H7446" s="27" t="s">
        <v>5320</v>
      </c>
      <c r="I7446" s="27" t="s">
        <v>5320</v>
      </c>
      <c r="J7446" s="28" t="s">
        <v>21</v>
      </c>
      <c r="K7446" s="28" t="s">
        <v>21</v>
      </c>
      <c r="L7446" s="28" t="s">
        <v>21</v>
      </c>
      <c r="M7446" s="3" t="str">
        <f>IF(+OR(J7446="SI",G7446="SI"),"SI","NO")</f>
        <v>SI</v>
      </c>
      <c r="N7446" s="3" t="str">
        <f>IF(+OR(H7446="SI",K7446="SI"),"SI","NO")</f>
        <v>SI</v>
      </c>
      <c r="O7446" s="3" t="str">
        <f>IF(+OR(I7446="SI",L7446="SI"),"SI","NO")</f>
        <v>SI</v>
      </c>
    </row>
    <row r="7447" spans="1:15" x14ac:dyDescent="0.25">
      <c r="A7447" s="20" t="s">
        <v>1926</v>
      </c>
      <c r="B7447" s="1" t="s">
        <v>1931</v>
      </c>
      <c r="C7447" s="3">
        <v>6</v>
      </c>
      <c r="D7447" s="3" t="str">
        <f>VLOOKUP(Cobertura2021[[#This Row],['#Area]],S:T,2)</f>
        <v>Rural</v>
      </c>
      <c r="E7447" s="1" t="s">
        <v>1119</v>
      </c>
      <c r="F7447" s="3">
        <v>266</v>
      </c>
      <c r="G7447" s="27" t="s">
        <v>5320</v>
      </c>
      <c r="H7447" s="27" t="s">
        <v>3</v>
      </c>
      <c r="I7447" s="27" t="s">
        <v>3</v>
      </c>
      <c r="J7447" s="28" t="s">
        <v>21</v>
      </c>
      <c r="K7447" s="28" t="s">
        <v>20</v>
      </c>
      <c r="L7447" s="28" t="s">
        <v>20</v>
      </c>
      <c r="M7447" s="3" t="str">
        <f>IF(+OR(J7447="SI",G7447="SI"),"SI","NO")</f>
        <v>SI</v>
      </c>
      <c r="N7447" s="3" t="str">
        <f>IF(+OR(H7447="SI",K7447="SI"),"SI","NO")</f>
        <v>NO</v>
      </c>
      <c r="O7447" s="3" t="str">
        <f>IF(+OR(I7447="SI",L7447="SI"),"SI","NO")</f>
        <v>NO</v>
      </c>
    </row>
    <row r="7448" spans="1:15" x14ac:dyDescent="0.25">
      <c r="A7448" s="20" t="s">
        <v>156</v>
      </c>
      <c r="B7448" s="1" t="s">
        <v>5235</v>
      </c>
      <c r="C7448" s="3">
        <v>6</v>
      </c>
      <c r="D7448" s="3" t="str">
        <f>VLOOKUP(Cobertura2021[[#This Row],['#Area]],S:T,2)</f>
        <v>Rural</v>
      </c>
      <c r="E7448" s="1" t="s">
        <v>4788</v>
      </c>
      <c r="F7448" s="3">
        <v>51</v>
      </c>
      <c r="G7448" s="27" t="s">
        <v>5320</v>
      </c>
      <c r="H7448" s="27" t="s">
        <v>5320</v>
      </c>
      <c r="I7448" s="27" t="s">
        <v>5320</v>
      </c>
      <c r="J7448" s="28" t="s">
        <v>21</v>
      </c>
      <c r="K7448" s="28" t="s">
        <v>20</v>
      </c>
      <c r="L7448" s="28" t="s">
        <v>20</v>
      </c>
      <c r="M7448" s="3" t="str">
        <f>IF(+OR(J7448="SI",G7448="SI"),"SI","NO")</f>
        <v>SI</v>
      </c>
      <c r="N7448" s="3" t="str">
        <f>IF(+OR(H7448="SI",K7448="SI"),"SI","NO")</f>
        <v>SI</v>
      </c>
      <c r="O7448" s="3" t="str">
        <f>IF(+OR(I7448="SI",L7448="SI"),"SI","NO")</f>
        <v>SI</v>
      </c>
    </row>
    <row r="7449" spans="1:15" x14ac:dyDescent="0.25">
      <c r="A7449" s="20" t="s">
        <v>156</v>
      </c>
      <c r="B7449" s="1" t="s">
        <v>2209</v>
      </c>
      <c r="C7449" s="3">
        <v>6</v>
      </c>
      <c r="D7449" s="3" t="str">
        <f>VLOOKUP(Cobertura2021[[#This Row],['#Area]],S:T,2)</f>
        <v>Rural</v>
      </c>
      <c r="E7449" s="1" t="s">
        <v>5070</v>
      </c>
      <c r="F7449" s="3">
        <v>80</v>
      </c>
      <c r="G7449" s="27" t="s">
        <v>5320</v>
      </c>
      <c r="H7449" s="27" t="s">
        <v>5320</v>
      </c>
      <c r="I7449" s="27" t="s">
        <v>5320</v>
      </c>
      <c r="J7449" s="28" t="s">
        <v>21</v>
      </c>
      <c r="K7449" s="28" t="s">
        <v>21</v>
      </c>
      <c r="L7449" s="28" t="s">
        <v>21</v>
      </c>
      <c r="M7449" s="3" t="str">
        <f>IF(+OR(J7449="SI",G7449="SI"),"SI","NO")</f>
        <v>SI</v>
      </c>
      <c r="N7449" s="3" t="str">
        <f>IF(+OR(H7449="SI",K7449="SI"),"SI","NO")</f>
        <v>SI</v>
      </c>
      <c r="O7449" s="3" t="str">
        <f>IF(+OR(I7449="SI",L7449="SI"),"SI","NO")</f>
        <v>SI</v>
      </c>
    </row>
    <row r="7450" spans="1:15" x14ac:dyDescent="0.25">
      <c r="A7450" s="20" t="s">
        <v>156</v>
      </c>
      <c r="B7450" s="1" t="s">
        <v>1787</v>
      </c>
      <c r="C7450" s="3">
        <v>6</v>
      </c>
      <c r="D7450" s="3" t="str">
        <f>VLOOKUP(Cobertura2021[[#This Row],['#Area]],S:T,2)</f>
        <v>Rural</v>
      </c>
      <c r="E7450" s="1" t="s">
        <v>4869</v>
      </c>
      <c r="F7450" s="3">
        <v>173</v>
      </c>
      <c r="G7450" s="27" t="s">
        <v>5320</v>
      </c>
      <c r="H7450" s="27" t="s">
        <v>5320</v>
      </c>
      <c r="I7450" s="27" t="s">
        <v>5320</v>
      </c>
      <c r="J7450" s="28" t="s">
        <v>21</v>
      </c>
      <c r="K7450" s="28" t="s">
        <v>21</v>
      </c>
      <c r="L7450" s="28" t="s">
        <v>21</v>
      </c>
      <c r="M7450" s="3" t="str">
        <f>IF(+OR(J7450="SI",G7450="SI"),"SI","NO")</f>
        <v>SI</v>
      </c>
      <c r="N7450" s="3" t="str">
        <f>IF(+OR(H7450="SI",K7450="SI"),"SI","NO")</f>
        <v>SI</v>
      </c>
      <c r="O7450" s="3" t="str">
        <f>IF(+OR(I7450="SI",L7450="SI"),"SI","NO")</f>
        <v>SI</v>
      </c>
    </row>
    <row r="7451" spans="1:15" x14ac:dyDescent="0.25">
      <c r="A7451" s="20" t="s">
        <v>156</v>
      </c>
      <c r="B7451" s="1" t="s">
        <v>5238</v>
      </c>
      <c r="C7451" s="3">
        <v>6</v>
      </c>
      <c r="D7451" s="3" t="str">
        <f>VLOOKUP(Cobertura2021[[#This Row],['#Area]],S:T,2)</f>
        <v>Rural</v>
      </c>
      <c r="E7451" s="1" t="s">
        <v>5032</v>
      </c>
      <c r="F7451" s="3">
        <v>51</v>
      </c>
      <c r="G7451" s="27" t="s">
        <v>5320</v>
      </c>
      <c r="H7451" s="27" t="s">
        <v>5320</v>
      </c>
      <c r="I7451" s="27" t="s">
        <v>5320</v>
      </c>
      <c r="J7451" s="28" t="s">
        <v>21</v>
      </c>
      <c r="K7451" s="28" t="s">
        <v>21</v>
      </c>
      <c r="L7451" s="28" t="s">
        <v>21</v>
      </c>
      <c r="M7451" s="3" t="str">
        <f>IF(+OR(J7451="SI",G7451="SI"),"SI","NO")</f>
        <v>SI</v>
      </c>
      <c r="N7451" s="3" t="str">
        <f>IF(+OR(H7451="SI",K7451="SI"),"SI","NO")</f>
        <v>SI</v>
      </c>
      <c r="O7451" s="3" t="str">
        <f>IF(+OR(I7451="SI",L7451="SI"),"SI","NO")</f>
        <v>SI</v>
      </c>
    </row>
    <row r="7452" spans="1:15" x14ac:dyDescent="0.25">
      <c r="A7452" s="20" t="s">
        <v>156</v>
      </c>
      <c r="B7452" s="1" t="s">
        <v>2209</v>
      </c>
      <c r="C7452" s="3">
        <v>6</v>
      </c>
      <c r="D7452" s="3" t="str">
        <f>VLOOKUP(Cobertura2021[[#This Row],['#Area]],S:T,2)</f>
        <v>Rural</v>
      </c>
      <c r="E7452" s="1" t="s">
        <v>5071</v>
      </c>
      <c r="F7452" s="3">
        <v>235</v>
      </c>
      <c r="G7452" s="27" t="s">
        <v>5320</v>
      </c>
      <c r="H7452" s="27" t="s">
        <v>5320</v>
      </c>
      <c r="I7452" s="27" t="s">
        <v>5320</v>
      </c>
      <c r="J7452" s="28" t="s">
        <v>21</v>
      </c>
      <c r="K7452" s="28" t="s">
        <v>21</v>
      </c>
      <c r="L7452" s="28" t="s">
        <v>20</v>
      </c>
      <c r="M7452" s="3" t="str">
        <f>IF(+OR(J7452="SI",G7452="SI"),"SI","NO")</f>
        <v>SI</v>
      </c>
      <c r="N7452" s="3" t="str">
        <f>IF(+OR(H7452="SI",K7452="SI"),"SI","NO")</f>
        <v>SI</v>
      </c>
      <c r="O7452" s="3" t="str">
        <f>IF(+OR(I7452="SI",L7452="SI"),"SI","NO")</f>
        <v>SI</v>
      </c>
    </row>
    <row r="7453" spans="1:15" x14ac:dyDescent="0.25">
      <c r="A7453" s="20" t="s">
        <v>156</v>
      </c>
      <c r="B7453" s="1" t="s">
        <v>3170</v>
      </c>
      <c r="C7453" s="3">
        <v>6</v>
      </c>
      <c r="D7453" s="3" t="str">
        <f>VLOOKUP(Cobertura2021[[#This Row],['#Area]],S:T,2)</f>
        <v>Rural</v>
      </c>
      <c r="E7453" s="1" t="s">
        <v>4920</v>
      </c>
      <c r="F7453" s="3">
        <v>47</v>
      </c>
      <c r="G7453" s="27" t="s">
        <v>5320</v>
      </c>
      <c r="H7453" s="27" t="s">
        <v>3</v>
      </c>
      <c r="I7453" s="27" t="s">
        <v>3</v>
      </c>
      <c r="J7453" s="28" t="s">
        <v>20</v>
      </c>
      <c r="K7453" s="28" t="s">
        <v>20</v>
      </c>
      <c r="L7453" s="28" t="s">
        <v>20</v>
      </c>
      <c r="M7453" s="3" t="str">
        <f>IF(+OR(J7453="SI",G7453="SI"),"SI","NO")</f>
        <v>SI</v>
      </c>
      <c r="N7453" s="3" t="str">
        <f>IF(+OR(H7453="SI",K7453="SI"),"SI","NO")</f>
        <v>NO</v>
      </c>
      <c r="O7453" s="3" t="str">
        <f>IF(+OR(I7453="SI",L7453="SI"),"SI","NO")</f>
        <v>NO</v>
      </c>
    </row>
    <row r="7454" spans="1:15" x14ac:dyDescent="0.25">
      <c r="A7454" s="20" t="s">
        <v>156</v>
      </c>
      <c r="B7454" s="1" t="s">
        <v>1787</v>
      </c>
      <c r="C7454" s="3">
        <v>6</v>
      </c>
      <c r="D7454" s="3" t="str">
        <f>VLOOKUP(Cobertura2021[[#This Row],['#Area]],S:T,2)</f>
        <v>Rural</v>
      </c>
      <c r="E7454" s="1" t="s">
        <v>4868</v>
      </c>
      <c r="F7454" s="3">
        <v>121</v>
      </c>
      <c r="G7454" s="27" t="s">
        <v>5320</v>
      </c>
      <c r="H7454" s="27" t="s">
        <v>5320</v>
      </c>
      <c r="I7454" s="27" t="s">
        <v>5320</v>
      </c>
      <c r="J7454" s="28" t="s">
        <v>21</v>
      </c>
      <c r="K7454" s="28" t="s">
        <v>21</v>
      </c>
      <c r="L7454" s="28" t="s">
        <v>21</v>
      </c>
      <c r="M7454" s="3" t="str">
        <f>IF(+OR(J7454="SI",G7454="SI"),"SI","NO")</f>
        <v>SI</v>
      </c>
      <c r="N7454" s="3" t="str">
        <f>IF(+OR(H7454="SI",K7454="SI"),"SI","NO")</f>
        <v>SI</v>
      </c>
      <c r="O7454" s="3" t="str">
        <f>IF(+OR(I7454="SI",L7454="SI"),"SI","NO")</f>
        <v>SI</v>
      </c>
    </row>
    <row r="7455" spans="1:15" x14ac:dyDescent="0.25">
      <c r="A7455" s="20" t="s">
        <v>156</v>
      </c>
      <c r="B7455" s="1" t="s">
        <v>1787</v>
      </c>
      <c r="C7455" s="3">
        <v>6</v>
      </c>
      <c r="D7455" s="3" t="str">
        <f>VLOOKUP(Cobertura2021[[#This Row],['#Area]],S:T,2)</f>
        <v>Rural</v>
      </c>
      <c r="E7455" s="1" t="s">
        <v>4900</v>
      </c>
      <c r="F7455" s="3">
        <v>34</v>
      </c>
      <c r="G7455" s="27" t="s">
        <v>5320</v>
      </c>
      <c r="H7455" s="27" t="s">
        <v>5320</v>
      </c>
      <c r="I7455" s="27" t="s">
        <v>5320</v>
      </c>
      <c r="J7455" s="28" t="s">
        <v>21</v>
      </c>
      <c r="K7455" s="28" t="s">
        <v>21</v>
      </c>
      <c r="L7455" s="28" t="s">
        <v>21</v>
      </c>
      <c r="M7455" s="3" t="str">
        <f>IF(+OR(J7455="SI",G7455="SI"),"SI","NO")</f>
        <v>SI</v>
      </c>
      <c r="N7455" s="3" t="str">
        <f>IF(+OR(H7455="SI",K7455="SI"),"SI","NO")</f>
        <v>SI</v>
      </c>
      <c r="O7455" s="3" t="str">
        <f>IF(+OR(I7455="SI",L7455="SI"),"SI","NO")</f>
        <v>SI</v>
      </c>
    </row>
    <row r="7456" spans="1:15" x14ac:dyDescent="0.25">
      <c r="A7456" s="20" t="s">
        <v>156</v>
      </c>
      <c r="B7456" s="1" t="s">
        <v>2209</v>
      </c>
      <c r="C7456" s="3">
        <v>6</v>
      </c>
      <c r="D7456" s="3" t="str">
        <f>VLOOKUP(Cobertura2021[[#This Row],['#Area]],S:T,2)</f>
        <v>Rural</v>
      </c>
      <c r="E7456" s="1" t="s">
        <v>5072</v>
      </c>
      <c r="F7456" s="3">
        <v>282</v>
      </c>
      <c r="G7456" s="27" t="s">
        <v>5320</v>
      </c>
      <c r="H7456" s="27" t="s">
        <v>5320</v>
      </c>
      <c r="I7456" s="27" t="s">
        <v>5320</v>
      </c>
      <c r="J7456" s="28" t="s">
        <v>21</v>
      </c>
      <c r="K7456" s="28" t="s">
        <v>20</v>
      </c>
      <c r="L7456" s="28" t="s">
        <v>20</v>
      </c>
      <c r="M7456" s="3" t="str">
        <f>IF(+OR(J7456="SI",G7456="SI"),"SI","NO")</f>
        <v>SI</v>
      </c>
      <c r="N7456" s="3" t="str">
        <f>IF(+OR(H7456="SI",K7456="SI"),"SI","NO")</f>
        <v>SI</v>
      </c>
      <c r="O7456" s="3" t="str">
        <f>IF(+OR(I7456="SI",L7456="SI"),"SI","NO")</f>
        <v>SI</v>
      </c>
    </row>
    <row r="7457" spans="1:15" x14ac:dyDescent="0.25">
      <c r="A7457" s="20" t="s">
        <v>156</v>
      </c>
      <c r="B7457" s="1" t="s">
        <v>1787</v>
      </c>
      <c r="C7457" s="3">
        <v>6</v>
      </c>
      <c r="D7457" s="3" t="str">
        <f>VLOOKUP(Cobertura2021[[#This Row],['#Area]],S:T,2)</f>
        <v>Rural</v>
      </c>
      <c r="E7457" s="1" t="s">
        <v>4867</v>
      </c>
      <c r="F7457" s="3">
        <v>105</v>
      </c>
      <c r="G7457" s="27" t="s">
        <v>5320</v>
      </c>
      <c r="H7457" s="27" t="s">
        <v>5320</v>
      </c>
      <c r="I7457" s="27" t="s">
        <v>5320</v>
      </c>
      <c r="J7457" s="28" t="s">
        <v>21</v>
      </c>
      <c r="K7457" s="28" t="s">
        <v>21</v>
      </c>
      <c r="L7457" s="28" t="s">
        <v>21</v>
      </c>
      <c r="M7457" s="3" t="str">
        <f>IF(+OR(J7457="SI",G7457="SI"),"SI","NO")</f>
        <v>SI</v>
      </c>
      <c r="N7457" s="3" t="str">
        <f>IF(+OR(H7457="SI",K7457="SI"),"SI","NO")</f>
        <v>SI</v>
      </c>
      <c r="O7457" s="3" t="str">
        <f>IF(+OR(I7457="SI",L7457="SI"),"SI","NO")</f>
        <v>SI</v>
      </c>
    </row>
    <row r="7458" spans="1:15" x14ac:dyDescent="0.25">
      <c r="A7458" s="20" t="s">
        <v>156</v>
      </c>
      <c r="B7458" s="1" t="s">
        <v>1787</v>
      </c>
      <c r="C7458" s="3">
        <v>6</v>
      </c>
      <c r="D7458" s="3" t="str">
        <f>VLOOKUP(Cobertura2021[[#This Row],['#Area]],S:T,2)</f>
        <v>Rural</v>
      </c>
      <c r="E7458" s="1" t="s">
        <v>4874</v>
      </c>
      <c r="F7458" s="3">
        <v>244</v>
      </c>
      <c r="G7458" s="27" t="s">
        <v>5320</v>
      </c>
      <c r="H7458" s="27" t="s">
        <v>5320</v>
      </c>
      <c r="I7458" s="27" t="s">
        <v>5320</v>
      </c>
      <c r="J7458" s="28" t="s">
        <v>21</v>
      </c>
      <c r="K7458" s="28" t="s">
        <v>21</v>
      </c>
      <c r="L7458" s="28" t="s">
        <v>20</v>
      </c>
      <c r="M7458" s="3" t="str">
        <f>IF(+OR(J7458="SI",G7458="SI"),"SI","NO")</f>
        <v>SI</v>
      </c>
      <c r="N7458" s="3" t="str">
        <f>IF(+OR(H7458="SI",K7458="SI"),"SI","NO")</f>
        <v>SI</v>
      </c>
      <c r="O7458" s="3" t="str">
        <f>IF(+OR(I7458="SI",L7458="SI"),"SI","NO")</f>
        <v>SI</v>
      </c>
    </row>
    <row r="7459" spans="1:15" x14ac:dyDescent="0.25">
      <c r="A7459" s="20" t="s">
        <v>156</v>
      </c>
      <c r="B7459" s="1" t="s">
        <v>1787</v>
      </c>
      <c r="C7459" s="3">
        <v>6</v>
      </c>
      <c r="D7459" s="3" t="str">
        <f>VLOOKUP(Cobertura2021[[#This Row],['#Area]],S:T,2)</f>
        <v>Rural</v>
      </c>
      <c r="E7459" s="1" t="s">
        <v>4864</v>
      </c>
      <c r="F7459" s="3">
        <v>112</v>
      </c>
      <c r="G7459" s="27" t="s">
        <v>5320</v>
      </c>
      <c r="H7459" s="27" t="s">
        <v>5320</v>
      </c>
      <c r="I7459" s="27" t="s">
        <v>5320</v>
      </c>
      <c r="J7459" s="28" t="s">
        <v>21</v>
      </c>
      <c r="K7459" s="28" t="s">
        <v>21</v>
      </c>
      <c r="L7459" s="28" t="s">
        <v>21</v>
      </c>
      <c r="M7459" s="3" t="str">
        <f>IF(+OR(J7459="SI",G7459="SI"),"SI","NO")</f>
        <v>SI</v>
      </c>
      <c r="N7459" s="3" t="str">
        <f>IF(+OR(H7459="SI",K7459="SI"),"SI","NO")</f>
        <v>SI</v>
      </c>
      <c r="O7459" s="3" t="str">
        <f>IF(+OR(I7459="SI",L7459="SI"),"SI","NO")</f>
        <v>SI</v>
      </c>
    </row>
    <row r="7460" spans="1:15" x14ac:dyDescent="0.25">
      <c r="A7460" s="20" t="s">
        <v>156</v>
      </c>
      <c r="B7460" s="1" t="s">
        <v>1787</v>
      </c>
      <c r="C7460" s="3">
        <v>6</v>
      </c>
      <c r="D7460" s="3" t="str">
        <f>VLOOKUP(Cobertura2021[[#This Row],['#Area]],S:T,2)</f>
        <v>Rural</v>
      </c>
      <c r="E7460" s="1" t="s">
        <v>4863</v>
      </c>
      <c r="F7460" s="3">
        <v>142</v>
      </c>
      <c r="G7460" s="27" t="s">
        <v>5320</v>
      </c>
      <c r="H7460" s="27" t="s">
        <v>5320</v>
      </c>
      <c r="I7460" s="27" t="s">
        <v>5320</v>
      </c>
      <c r="J7460" s="28" t="s">
        <v>21</v>
      </c>
      <c r="K7460" s="28" t="s">
        <v>21</v>
      </c>
      <c r="L7460" s="28" t="s">
        <v>21</v>
      </c>
      <c r="M7460" s="3" t="str">
        <f>IF(+OR(J7460="SI",G7460="SI"),"SI","NO")</f>
        <v>SI</v>
      </c>
      <c r="N7460" s="3" t="str">
        <f>IF(+OR(H7460="SI",K7460="SI"),"SI","NO")</f>
        <v>SI</v>
      </c>
      <c r="O7460" s="3" t="str">
        <f>IF(+OR(I7460="SI",L7460="SI"),"SI","NO")</f>
        <v>SI</v>
      </c>
    </row>
    <row r="7461" spans="1:15" x14ac:dyDescent="0.25">
      <c r="A7461" s="20" t="s">
        <v>156</v>
      </c>
      <c r="B7461" s="1" t="s">
        <v>1787</v>
      </c>
      <c r="C7461" s="3">
        <v>6</v>
      </c>
      <c r="D7461" s="3" t="str">
        <f>VLOOKUP(Cobertura2021[[#This Row],['#Area]],S:T,2)</f>
        <v>Rural</v>
      </c>
      <c r="E7461" s="1" t="s">
        <v>4880</v>
      </c>
      <c r="F7461" s="3">
        <v>160</v>
      </c>
      <c r="G7461" s="27" t="s">
        <v>5320</v>
      </c>
      <c r="H7461" s="27" t="s">
        <v>5320</v>
      </c>
      <c r="I7461" s="27" t="s">
        <v>5320</v>
      </c>
      <c r="J7461" s="28" t="s">
        <v>21</v>
      </c>
      <c r="K7461" s="28" t="s">
        <v>21</v>
      </c>
      <c r="L7461" s="28" t="s">
        <v>20</v>
      </c>
      <c r="M7461" s="3" t="str">
        <f>IF(+OR(J7461="SI",G7461="SI"),"SI","NO")</f>
        <v>SI</v>
      </c>
      <c r="N7461" s="3" t="str">
        <f>IF(+OR(H7461="SI",K7461="SI"),"SI","NO")</f>
        <v>SI</v>
      </c>
      <c r="O7461" s="3" t="str">
        <f>IF(+OR(I7461="SI",L7461="SI"),"SI","NO")</f>
        <v>SI</v>
      </c>
    </row>
    <row r="7462" spans="1:15" x14ac:dyDescent="0.25">
      <c r="A7462" s="20" t="s">
        <v>156</v>
      </c>
      <c r="B7462" s="1" t="s">
        <v>1787</v>
      </c>
      <c r="C7462" s="3">
        <v>6</v>
      </c>
      <c r="D7462" s="3" t="str">
        <f>VLOOKUP(Cobertura2021[[#This Row],['#Area]],S:T,2)</f>
        <v>Rural</v>
      </c>
      <c r="E7462" s="1" t="s">
        <v>4865</v>
      </c>
      <c r="F7462" s="3">
        <v>22</v>
      </c>
      <c r="G7462" s="27" t="s">
        <v>5320</v>
      </c>
      <c r="H7462" s="27" t="s">
        <v>5320</v>
      </c>
      <c r="I7462" s="27" t="s">
        <v>5320</v>
      </c>
      <c r="J7462" s="28" t="s">
        <v>21</v>
      </c>
      <c r="K7462" s="28" t="s">
        <v>21</v>
      </c>
      <c r="L7462" s="28" t="s">
        <v>20</v>
      </c>
      <c r="M7462" s="3" t="str">
        <f>IF(+OR(J7462="SI",G7462="SI"),"SI","NO")</f>
        <v>SI</v>
      </c>
      <c r="N7462" s="3" t="str">
        <f>IF(+OR(H7462="SI",K7462="SI"),"SI","NO")</f>
        <v>SI</v>
      </c>
      <c r="O7462" s="3" t="str">
        <f>IF(+OR(I7462="SI",L7462="SI"),"SI","NO")</f>
        <v>SI</v>
      </c>
    </row>
    <row r="7463" spans="1:15" x14ac:dyDescent="0.25">
      <c r="A7463" s="20" t="s">
        <v>156</v>
      </c>
      <c r="B7463" s="1" t="s">
        <v>5235</v>
      </c>
      <c r="C7463" s="3">
        <v>6</v>
      </c>
      <c r="D7463" s="3" t="str">
        <f>VLOOKUP(Cobertura2021[[#This Row],['#Area]],S:T,2)</f>
        <v>Rural</v>
      </c>
      <c r="E7463" s="1" t="s">
        <v>4798</v>
      </c>
      <c r="F7463" s="3">
        <v>22</v>
      </c>
      <c r="G7463" s="27" t="s">
        <v>5320</v>
      </c>
      <c r="H7463" s="27" t="s">
        <v>5320</v>
      </c>
      <c r="I7463" s="27" t="s">
        <v>5320</v>
      </c>
      <c r="J7463" s="28" t="s">
        <v>21</v>
      </c>
      <c r="K7463" s="28" t="s">
        <v>21</v>
      </c>
      <c r="L7463" s="28" t="s">
        <v>20</v>
      </c>
      <c r="M7463" s="3" t="str">
        <f>IF(+OR(J7463="SI",G7463="SI"),"SI","NO")</f>
        <v>SI</v>
      </c>
      <c r="N7463" s="3" t="str">
        <f>IF(+OR(H7463="SI",K7463="SI"),"SI","NO")</f>
        <v>SI</v>
      </c>
      <c r="O7463" s="3" t="str">
        <f>IF(+OR(I7463="SI",L7463="SI"),"SI","NO")</f>
        <v>SI</v>
      </c>
    </row>
    <row r="7464" spans="1:15" x14ac:dyDescent="0.25">
      <c r="A7464" s="20" t="s">
        <v>156</v>
      </c>
      <c r="B7464" s="1" t="s">
        <v>5243</v>
      </c>
      <c r="C7464" s="3">
        <v>6</v>
      </c>
      <c r="D7464" s="3" t="str">
        <f>VLOOKUP(Cobertura2021[[#This Row],['#Area]],S:T,2)</f>
        <v>Rural</v>
      </c>
      <c r="E7464" s="1" t="s">
        <v>5232</v>
      </c>
      <c r="F7464" s="3">
        <v>46</v>
      </c>
      <c r="G7464" s="27" t="s">
        <v>5320</v>
      </c>
      <c r="H7464" s="27" t="s">
        <v>5320</v>
      </c>
      <c r="I7464" s="27" t="s">
        <v>5320</v>
      </c>
      <c r="J7464" s="28" t="s">
        <v>21</v>
      </c>
      <c r="K7464" s="28" t="s">
        <v>21</v>
      </c>
      <c r="L7464" s="28" t="s">
        <v>21</v>
      </c>
      <c r="M7464" s="3" t="str">
        <f>IF(+OR(J7464="SI",G7464="SI"),"SI","NO")</f>
        <v>SI</v>
      </c>
      <c r="N7464" s="3" t="str">
        <f>IF(+OR(H7464="SI",K7464="SI"),"SI","NO")</f>
        <v>SI</v>
      </c>
      <c r="O7464" s="3" t="str">
        <f>IF(+OR(I7464="SI",L7464="SI"),"SI","NO")</f>
        <v>SI</v>
      </c>
    </row>
    <row r="7465" spans="1:15" x14ac:dyDescent="0.25">
      <c r="A7465" s="20" t="s">
        <v>156</v>
      </c>
      <c r="B7465" s="1" t="s">
        <v>5238</v>
      </c>
      <c r="C7465" s="3">
        <v>6</v>
      </c>
      <c r="D7465" s="3" t="str">
        <f>VLOOKUP(Cobertura2021[[#This Row],['#Area]],S:T,2)</f>
        <v>Rural</v>
      </c>
      <c r="E7465" s="1" t="s">
        <v>5031</v>
      </c>
      <c r="F7465" s="3">
        <v>51</v>
      </c>
      <c r="G7465" s="27" t="s">
        <v>5320</v>
      </c>
      <c r="H7465" s="27" t="s">
        <v>5320</v>
      </c>
      <c r="I7465" s="27" t="s">
        <v>5320</v>
      </c>
      <c r="J7465" s="28" t="s">
        <v>21</v>
      </c>
      <c r="K7465" s="28" t="s">
        <v>21</v>
      </c>
      <c r="L7465" s="28" t="s">
        <v>21</v>
      </c>
      <c r="M7465" s="3" t="str">
        <f>IF(+OR(J7465="SI",G7465="SI"),"SI","NO")</f>
        <v>SI</v>
      </c>
      <c r="N7465" s="3" t="str">
        <f>IF(+OR(H7465="SI",K7465="SI"),"SI","NO")</f>
        <v>SI</v>
      </c>
      <c r="O7465" s="3" t="str">
        <f>IF(+OR(I7465="SI",L7465="SI"),"SI","NO")</f>
        <v>SI</v>
      </c>
    </row>
    <row r="7466" spans="1:15" x14ac:dyDescent="0.25">
      <c r="A7466" s="20" t="s">
        <v>1004</v>
      </c>
      <c r="B7466" s="1" t="s">
        <v>1525</v>
      </c>
      <c r="C7466" s="3">
        <v>6</v>
      </c>
      <c r="D7466" s="3" t="str">
        <f>VLOOKUP(Cobertura2021[[#This Row],['#Area]],S:T,2)</f>
        <v>Rural</v>
      </c>
      <c r="E7466" s="1" t="s">
        <v>1539</v>
      </c>
      <c r="F7466" s="3">
        <v>117</v>
      </c>
      <c r="G7466" s="27" t="s">
        <v>5320</v>
      </c>
      <c r="H7466" s="27" t="s">
        <v>5320</v>
      </c>
      <c r="I7466" s="27" t="s">
        <v>3</v>
      </c>
      <c r="J7466" s="28" t="s">
        <v>21</v>
      </c>
      <c r="K7466" s="28" t="s">
        <v>20</v>
      </c>
      <c r="L7466" s="28" t="s">
        <v>20</v>
      </c>
      <c r="M7466" s="3" t="str">
        <f>IF(+OR(J7466="SI",G7466="SI"),"SI","NO")</f>
        <v>SI</v>
      </c>
      <c r="N7466" s="3" t="str">
        <f>IF(+OR(H7466="SI",K7466="SI"),"SI","NO")</f>
        <v>SI</v>
      </c>
      <c r="O7466" s="3" t="str">
        <f>IF(+OR(I7466="SI",L7466="SI"),"SI","NO")</f>
        <v>NO</v>
      </c>
    </row>
    <row r="7467" spans="1:15" x14ac:dyDescent="0.25">
      <c r="A7467" s="20" t="s">
        <v>2265</v>
      </c>
      <c r="B7467" s="1" t="s">
        <v>191</v>
      </c>
      <c r="C7467" s="3">
        <v>6</v>
      </c>
      <c r="D7467" s="3" t="str">
        <f>VLOOKUP(Cobertura2021[[#This Row],['#Area]],S:T,2)</f>
        <v>Rural</v>
      </c>
      <c r="E7467" s="1" t="s">
        <v>2195</v>
      </c>
      <c r="F7467" s="3">
        <v>91</v>
      </c>
      <c r="G7467" s="27" t="s">
        <v>5320</v>
      </c>
      <c r="H7467" s="27" t="s">
        <v>5320</v>
      </c>
      <c r="I7467" s="27" t="s">
        <v>3</v>
      </c>
      <c r="J7467" s="28" t="s">
        <v>20</v>
      </c>
      <c r="K7467" s="28" t="s">
        <v>20</v>
      </c>
      <c r="L7467" s="28" t="s">
        <v>20</v>
      </c>
      <c r="M7467" s="3" t="str">
        <f>IF(+OR(J7467="SI",G7467="SI"),"SI","NO")</f>
        <v>SI</v>
      </c>
      <c r="N7467" s="3" t="str">
        <f>IF(+OR(H7467="SI",K7467="SI"),"SI","NO")</f>
        <v>SI</v>
      </c>
      <c r="O7467" s="3" t="str">
        <f>IF(+OR(I7467="SI",L7467="SI"),"SI","NO")</f>
        <v>NO</v>
      </c>
    </row>
    <row r="7468" spans="1:15" x14ac:dyDescent="0.25">
      <c r="A7468" s="20" t="s">
        <v>156</v>
      </c>
      <c r="B7468" s="1" t="s">
        <v>5238</v>
      </c>
      <c r="C7468" s="3">
        <v>6</v>
      </c>
      <c r="D7468" s="3" t="str">
        <f>VLOOKUP(Cobertura2021[[#This Row],['#Area]],S:T,2)</f>
        <v>Rural</v>
      </c>
      <c r="E7468" s="1" t="s">
        <v>5029</v>
      </c>
      <c r="F7468" s="3">
        <v>116</v>
      </c>
      <c r="G7468" s="27" t="s">
        <v>5320</v>
      </c>
      <c r="H7468" s="27" t="s">
        <v>5320</v>
      </c>
      <c r="I7468" s="27" t="s">
        <v>5320</v>
      </c>
      <c r="J7468" s="28" t="s">
        <v>21</v>
      </c>
      <c r="K7468" s="28" t="s">
        <v>21</v>
      </c>
      <c r="L7468" s="28" t="s">
        <v>21</v>
      </c>
      <c r="M7468" s="3" t="str">
        <f>IF(+OR(J7468="SI",G7468="SI"),"SI","NO")</f>
        <v>SI</v>
      </c>
      <c r="N7468" s="3" t="str">
        <f>IF(+OR(H7468="SI",K7468="SI"),"SI","NO")</f>
        <v>SI</v>
      </c>
      <c r="O7468" s="3" t="str">
        <f>IF(+OR(I7468="SI",L7468="SI"),"SI","NO")</f>
        <v>SI</v>
      </c>
    </row>
    <row r="7469" spans="1:15" x14ac:dyDescent="0.25">
      <c r="A7469" s="20" t="s">
        <v>156</v>
      </c>
      <c r="B7469" s="1" t="s">
        <v>5238</v>
      </c>
      <c r="C7469" s="3">
        <v>6</v>
      </c>
      <c r="D7469" s="3" t="str">
        <f>VLOOKUP(Cobertura2021[[#This Row],['#Area]],S:T,2)</f>
        <v>Rural</v>
      </c>
      <c r="E7469" s="1" t="s">
        <v>5033</v>
      </c>
      <c r="F7469" s="3">
        <v>74</v>
      </c>
      <c r="G7469" s="27" t="s">
        <v>5320</v>
      </c>
      <c r="H7469" s="27" t="s">
        <v>5320</v>
      </c>
      <c r="I7469" s="27" t="s">
        <v>5320</v>
      </c>
      <c r="J7469" s="28" t="s">
        <v>21</v>
      </c>
      <c r="K7469" s="28" t="s">
        <v>20</v>
      </c>
      <c r="L7469" s="28" t="s">
        <v>20</v>
      </c>
      <c r="M7469" s="3" t="str">
        <f>IF(+OR(J7469="SI",G7469="SI"),"SI","NO")</f>
        <v>SI</v>
      </c>
      <c r="N7469" s="3" t="str">
        <f>IF(+OR(H7469="SI",K7469="SI"),"SI","NO")</f>
        <v>SI</v>
      </c>
      <c r="O7469" s="3" t="str">
        <f>IF(+OR(I7469="SI",L7469="SI"),"SI","NO")</f>
        <v>SI</v>
      </c>
    </row>
    <row r="7470" spans="1:15" x14ac:dyDescent="0.25">
      <c r="A7470" s="20" t="s">
        <v>102</v>
      </c>
      <c r="B7470" s="1" t="s">
        <v>221</v>
      </c>
      <c r="C7470" s="3">
        <v>6</v>
      </c>
      <c r="D7470" s="3" t="str">
        <f>VLOOKUP(Cobertura2021[[#This Row],['#Area]],S:T,2)</f>
        <v>Rural</v>
      </c>
      <c r="E7470" s="1" t="s">
        <v>293</v>
      </c>
      <c r="F7470" s="3">
        <v>5</v>
      </c>
      <c r="G7470" s="27" t="s">
        <v>5320</v>
      </c>
      <c r="H7470" s="27" t="s">
        <v>3</v>
      </c>
      <c r="I7470" s="27" t="s">
        <v>3</v>
      </c>
      <c r="J7470" s="28" t="s">
        <v>20</v>
      </c>
      <c r="K7470" s="28" t="s">
        <v>20</v>
      </c>
      <c r="L7470" s="28" t="s">
        <v>20</v>
      </c>
      <c r="M7470" s="3" t="str">
        <f>IF(+OR(J7470="SI",G7470="SI"),"SI","NO")</f>
        <v>SI</v>
      </c>
      <c r="N7470" s="3" t="str">
        <f>IF(+OR(H7470="SI",K7470="SI"),"SI","NO")</f>
        <v>NO</v>
      </c>
      <c r="O7470" s="3" t="str">
        <f>IF(+OR(I7470="SI",L7470="SI"),"SI","NO")</f>
        <v>NO</v>
      </c>
    </row>
    <row r="7471" spans="1:15" x14ac:dyDescent="0.25">
      <c r="A7471" s="20" t="s">
        <v>156</v>
      </c>
      <c r="B7471" s="1" t="s">
        <v>5240</v>
      </c>
      <c r="C7471" s="3">
        <v>6</v>
      </c>
      <c r="D7471" s="3" t="str">
        <f>VLOOKUP(Cobertura2021[[#This Row],['#Area]],S:T,2)</f>
        <v>Rural</v>
      </c>
      <c r="E7471" s="1" t="s">
        <v>5108</v>
      </c>
      <c r="F7471" s="3">
        <v>27</v>
      </c>
      <c r="G7471" s="27" t="s">
        <v>5320</v>
      </c>
      <c r="H7471" s="27" t="s">
        <v>5320</v>
      </c>
      <c r="I7471" s="27" t="s">
        <v>5320</v>
      </c>
      <c r="J7471" s="28" t="s">
        <v>21</v>
      </c>
      <c r="K7471" s="28" t="s">
        <v>20</v>
      </c>
      <c r="L7471" s="28" t="s">
        <v>20</v>
      </c>
      <c r="M7471" s="3" t="str">
        <f>IF(+OR(J7471="SI",G7471="SI"),"SI","NO")</f>
        <v>SI</v>
      </c>
      <c r="N7471" s="3" t="str">
        <f>IF(+OR(H7471="SI",K7471="SI"),"SI","NO")</f>
        <v>SI</v>
      </c>
      <c r="O7471" s="3" t="str">
        <f>IF(+OR(I7471="SI",L7471="SI"),"SI","NO")</f>
        <v>SI</v>
      </c>
    </row>
    <row r="7472" spans="1:15" x14ac:dyDescent="0.25">
      <c r="A7472" s="20" t="s">
        <v>156</v>
      </c>
      <c r="B7472" s="1" t="s">
        <v>5235</v>
      </c>
      <c r="C7472" s="3">
        <v>6</v>
      </c>
      <c r="D7472" s="3" t="str">
        <f>VLOOKUP(Cobertura2021[[#This Row],['#Area]],S:T,2)</f>
        <v>Rural</v>
      </c>
      <c r="E7472" s="1" t="s">
        <v>4777</v>
      </c>
      <c r="F7472" s="3">
        <v>41</v>
      </c>
      <c r="G7472" s="27" t="s">
        <v>5320</v>
      </c>
      <c r="H7472" s="27" t="s">
        <v>5320</v>
      </c>
      <c r="I7472" s="27" t="s">
        <v>5320</v>
      </c>
      <c r="J7472" s="28" t="s">
        <v>21</v>
      </c>
      <c r="K7472" s="28" t="s">
        <v>20</v>
      </c>
      <c r="L7472" s="28" t="s">
        <v>20</v>
      </c>
      <c r="M7472" s="3" t="str">
        <f>IF(+OR(J7472="SI",G7472="SI"),"SI","NO")</f>
        <v>SI</v>
      </c>
      <c r="N7472" s="3" t="str">
        <f>IF(+OR(H7472="SI",K7472="SI"),"SI","NO")</f>
        <v>SI</v>
      </c>
      <c r="O7472" s="3" t="str">
        <f>IF(+OR(I7472="SI",L7472="SI"),"SI","NO")</f>
        <v>SI</v>
      </c>
    </row>
    <row r="7473" spans="1:15" x14ac:dyDescent="0.25">
      <c r="A7473" s="20" t="s">
        <v>156</v>
      </c>
      <c r="B7473" s="1" t="s">
        <v>5236</v>
      </c>
      <c r="C7473" s="3">
        <v>6</v>
      </c>
      <c r="D7473" s="3" t="str">
        <f>VLOOKUP(Cobertura2021[[#This Row],['#Area]],S:T,2)</f>
        <v>Rural</v>
      </c>
      <c r="E7473" s="1" t="s">
        <v>4777</v>
      </c>
      <c r="F7473" s="3">
        <v>88</v>
      </c>
      <c r="G7473" s="27" t="s">
        <v>5320</v>
      </c>
      <c r="H7473" s="27" t="s">
        <v>5320</v>
      </c>
      <c r="I7473" s="27" t="s">
        <v>5320</v>
      </c>
      <c r="J7473" s="28" t="s">
        <v>21</v>
      </c>
      <c r="K7473" s="28" t="s">
        <v>20</v>
      </c>
      <c r="L7473" s="28" t="s">
        <v>20</v>
      </c>
      <c r="M7473" s="3" t="str">
        <f>IF(+OR(J7473="SI",G7473="SI"),"SI","NO")</f>
        <v>SI</v>
      </c>
      <c r="N7473" s="3" t="str">
        <f>IF(+OR(H7473="SI",K7473="SI"),"SI","NO")</f>
        <v>SI</v>
      </c>
      <c r="O7473" s="3" t="str">
        <f>IF(+OR(I7473="SI",L7473="SI"),"SI","NO")</f>
        <v>SI</v>
      </c>
    </row>
    <row r="7474" spans="1:15" hidden="1" x14ac:dyDescent="0.25">
      <c r="A7474" s="20" t="s">
        <v>156</v>
      </c>
      <c r="B7474" s="1" t="s">
        <v>5235</v>
      </c>
      <c r="C7474" s="3">
        <v>1</v>
      </c>
      <c r="D7474" s="3" t="e">
        <f>VLOOKUP(Cobertura2021[[#This Row],['#Area]],S:T,2)</f>
        <v>#N/A</v>
      </c>
      <c r="E7474" s="1" t="s">
        <v>1198</v>
      </c>
      <c r="F7474" s="3">
        <v>114</v>
      </c>
      <c r="G7474" s="27" t="s">
        <v>5320</v>
      </c>
      <c r="H7474" s="27" t="s">
        <v>5320</v>
      </c>
      <c r="I7474" s="27" t="s">
        <v>5320</v>
      </c>
      <c r="J7474" s="28" t="s">
        <v>21</v>
      </c>
      <c r="K7474" s="28" t="s">
        <v>21</v>
      </c>
      <c r="L7474" s="28" t="s">
        <v>21</v>
      </c>
      <c r="M7474" s="3" t="str">
        <f>IF(+OR(J7474="SI",G7474="SI"),"SI","NO")</f>
        <v>SI</v>
      </c>
      <c r="N7474" s="3" t="str">
        <f>IF(+OR(H7474="SI",K7474="SI"),"SI","NO")</f>
        <v>SI</v>
      </c>
      <c r="O7474" s="3" t="str">
        <f>IF(+OR(I7474="SI",L7474="SI"),"SI","NO")</f>
        <v>SI</v>
      </c>
    </row>
    <row r="7475" spans="1:15" x14ac:dyDescent="0.25">
      <c r="A7475" s="20" t="s">
        <v>156</v>
      </c>
      <c r="B7475" s="1" t="s">
        <v>3661</v>
      </c>
      <c r="C7475" s="3">
        <v>6</v>
      </c>
      <c r="D7475" s="3" t="str">
        <f>VLOOKUP(Cobertura2021[[#This Row],['#Area]],S:T,2)</f>
        <v>Rural</v>
      </c>
      <c r="E7475" s="1" t="s">
        <v>2329</v>
      </c>
      <c r="F7475" s="3">
        <v>32</v>
      </c>
      <c r="G7475" s="27" t="s">
        <v>5320</v>
      </c>
      <c r="H7475" s="27" t="s">
        <v>3</v>
      </c>
      <c r="I7475" s="27" t="s">
        <v>3</v>
      </c>
      <c r="J7475" s="28" t="s">
        <v>21</v>
      </c>
      <c r="K7475" s="28" t="s">
        <v>20</v>
      </c>
      <c r="L7475" s="28" t="s">
        <v>20</v>
      </c>
      <c r="M7475" s="3" t="str">
        <f>IF(+OR(J7475="SI",G7475="SI"),"SI","NO")</f>
        <v>SI</v>
      </c>
      <c r="N7475" s="3" t="str">
        <f>IF(+OR(H7475="SI",K7475="SI"),"SI","NO")</f>
        <v>NO</v>
      </c>
      <c r="O7475" s="3" t="str">
        <f>IF(+OR(I7475="SI",L7475="SI"),"SI","NO")</f>
        <v>NO</v>
      </c>
    </row>
    <row r="7476" spans="1:15" x14ac:dyDescent="0.25">
      <c r="A7476" s="20" t="s">
        <v>2968</v>
      </c>
      <c r="B7476" s="1" t="s">
        <v>2728</v>
      </c>
      <c r="C7476" s="3">
        <v>6</v>
      </c>
      <c r="D7476" s="3" t="str">
        <f>VLOOKUP(Cobertura2021[[#This Row],['#Area]],S:T,2)</f>
        <v>Rural</v>
      </c>
      <c r="E7476" s="1" t="s">
        <v>2891</v>
      </c>
      <c r="F7476" s="3">
        <v>47</v>
      </c>
      <c r="G7476" s="27" t="s">
        <v>5320</v>
      </c>
      <c r="H7476" s="27" t="s">
        <v>3</v>
      </c>
      <c r="I7476" s="27" t="s">
        <v>3</v>
      </c>
      <c r="J7476" s="28" t="s">
        <v>21</v>
      </c>
      <c r="K7476" s="28" t="s">
        <v>20</v>
      </c>
      <c r="L7476" s="28" t="s">
        <v>20</v>
      </c>
      <c r="M7476" s="3" t="str">
        <f>IF(+OR(J7476="SI",G7476="SI"),"SI","NO")</f>
        <v>SI</v>
      </c>
      <c r="N7476" s="3" t="str">
        <f>IF(+OR(H7476="SI",K7476="SI"),"SI","NO")</f>
        <v>NO</v>
      </c>
      <c r="O7476" s="3" t="str">
        <f>IF(+OR(I7476="SI",L7476="SI"),"SI","NO")</f>
        <v>NO</v>
      </c>
    </row>
    <row r="7477" spans="1:15" hidden="1" x14ac:dyDescent="0.25">
      <c r="A7477" s="20" t="s">
        <v>2968</v>
      </c>
      <c r="B7477" s="1" t="s">
        <v>2728</v>
      </c>
      <c r="C7477" s="3">
        <v>3</v>
      </c>
      <c r="D7477" s="3" t="str">
        <f>VLOOKUP(Cobertura2021[[#This Row],['#Area]],S:T,2)</f>
        <v>Suburbana</v>
      </c>
      <c r="E7477" s="1" t="s">
        <v>2908</v>
      </c>
      <c r="F7477" s="3">
        <v>134</v>
      </c>
      <c r="G7477" s="27" t="s">
        <v>5320</v>
      </c>
      <c r="H7477" s="27" t="s">
        <v>5320</v>
      </c>
      <c r="I7477" s="27" t="s">
        <v>3</v>
      </c>
      <c r="J7477" s="28" t="s">
        <v>21</v>
      </c>
      <c r="K7477" s="28" t="s">
        <v>20</v>
      </c>
      <c r="L7477" s="28" t="s">
        <v>20</v>
      </c>
      <c r="M7477" s="3" t="str">
        <f>IF(+OR(J7477="SI",G7477="SI"),"SI","NO")</f>
        <v>SI</v>
      </c>
      <c r="N7477" s="3" t="str">
        <f>IF(+OR(H7477="SI",K7477="SI"),"SI","NO")</f>
        <v>SI</v>
      </c>
      <c r="O7477" s="3" t="str">
        <f>IF(+OR(I7477="SI",L7477="SI"),"SI","NO")</f>
        <v>NO</v>
      </c>
    </row>
    <row r="7478" spans="1:15" x14ac:dyDescent="0.25">
      <c r="A7478" s="20" t="s">
        <v>4087</v>
      </c>
      <c r="B7478" s="1" t="s">
        <v>4162</v>
      </c>
      <c r="C7478" s="3">
        <v>6</v>
      </c>
      <c r="D7478" s="3" t="str">
        <f>VLOOKUP(Cobertura2021[[#This Row],['#Area]],S:T,2)</f>
        <v>Rural</v>
      </c>
      <c r="E7478" s="1" t="s">
        <v>4169</v>
      </c>
      <c r="F7478" s="3">
        <v>40</v>
      </c>
      <c r="G7478" s="27" t="s">
        <v>5320</v>
      </c>
      <c r="H7478" s="27" t="s">
        <v>3</v>
      </c>
      <c r="I7478" s="27" t="s">
        <v>3</v>
      </c>
      <c r="J7478" s="28" t="s">
        <v>20</v>
      </c>
      <c r="K7478" s="28" t="s">
        <v>20</v>
      </c>
      <c r="L7478" s="28" t="s">
        <v>20</v>
      </c>
      <c r="M7478" s="3" t="str">
        <f>IF(+OR(J7478="SI",G7478="SI"),"SI","NO")</f>
        <v>SI</v>
      </c>
      <c r="N7478" s="3" t="str">
        <f>IF(+OR(H7478="SI",K7478="SI"),"SI","NO")</f>
        <v>NO</v>
      </c>
      <c r="O7478" s="3" t="str">
        <f>IF(+OR(I7478="SI",L7478="SI"),"SI","NO")</f>
        <v>NO</v>
      </c>
    </row>
    <row r="7479" spans="1:15" x14ac:dyDescent="0.25">
      <c r="A7479" s="20" t="s">
        <v>156</v>
      </c>
      <c r="B7479" s="1" t="s">
        <v>5233</v>
      </c>
      <c r="C7479" s="3">
        <v>6</v>
      </c>
      <c r="D7479" s="3" t="str">
        <f>VLOOKUP(Cobertura2021[[#This Row],['#Area]],S:T,2)</f>
        <v>Rural</v>
      </c>
      <c r="E7479" s="1" t="s">
        <v>1198</v>
      </c>
      <c r="F7479" s="3">
        <v>87</v>
      </c>
      <c r="G7479" s="27" t="s">
        <v>5320</v>
      </c>
      <c r="H7479" s="27" t="s">
        <v>5320</v>
      </c>
      <c r="I7479" s="27" t="s">
        <v>5320</v>
      </c>
      <c r="J7479" s="28" t="s">
        <v>21</v>
      </c>
      <c r="K7479" s="28" t="s">
        <v>21</v>
      </c>
      <c r="L7479" s="28" t="s">
        <v>21</v>
      </c>
      <c r="M7479" s="3" t="str">
        <f>IF(+OR(J7479="SI",G7479="SI"),"SI","NO")</f>
        <v>SI</v>
      </c>
      <c r="N7479" s="3" t="str">
        <f>IF(+OR(H7479="SI",K7479="SI"),"SI","NO")</f>
        <v>SI</v>
      </c>
      <c r="O7479" s="3" t="str">
        <f>IF(+OR(I7479="SI",L7479="SI"),"SI","NO")</f>
        <v>SI</v>
      </c>
    </row>
    <row r="7480" spans="1:15" x14ac:dyDescent="0.25">
      <c r="A7480" s="20" t="s">
        <v>635</v>
      </c>
      <c r="B7480" s="1" t="s">
        <v>636</v>
      </c>
      <c r="C7480" s="3">
        <v>6</v>
      </c>
      <c r="D7480" s="3" t="str">
        <f>VLOOKUP(Cobertura2021[[#This Row],['#Area]],S:T,2)</f>
        <v>Rural</v>
      </c>
      <c r="E7480" s="1" t="s">
        <v>651</v>
      </c>
      <c r="F7480" s="3">
        <v>35</v>
      </c>
      <c r="G7480" s="27" t="s">
        <v>3</v>
      </c>
      <c r="H7480" s="27" t="s">
        <v>3</v>
      </c>
      <c r="I7480" s="27" t="s">
        <v>3</v>
      </c>
      <c r="J7480" s="28" t="s">
        <v>20</v>
      </c>
      <c r="K7480" s="28" t="s">
        <v>20</v>
      </c>
      <c r="L7480" s="28" t="s">
        <v>20</v>
      </c>
      <c r="M7480" s="3" t="str">
        <f>IF(+OR(J7480="SI",G7480="SI"),"SI","NO")</f>
        <v>NO</v>
      </c>
      <c r="N7480" s="3" t="str">
        <f>IF(+OR(H7480="SI",K7480="SI"),"SI","NO")</f>
        <v>NO</v>
      </c>
      <c r="O7480" s="3" t="str">
        <f>IF(+OR(I7480="SI",L7480="SI"),"SI","NO")</f>
        <v>NO</v>
      </c>
    </row>
    <row r="7481" spans="1:15" x14ac:dyDescent="0.25">
      <c r="A7481" s="20" t="s">
        <v>156</v>
      </c>
      <c r="B7481" s="1" t="s">
        <v>476</v>
      </c>
      <c r="C7481" s="3">
        <v>6</v>
      </c>
      <c r="D7481" s="3" t="str">
        <f>VLOOKUP(Cobertura2021[[#This Row],['#Area]],S:T,2)</f>
        <v>Rural</v>
      </c>
      <c r="E7481" s="1" t="s">
        <v>4944</v>
      </c>
      <c r="F7481" s="3">
        <v>72</v>
      </c>
      <c r="G7481" s="27" t="s">
        <v>5320</v>
      </c>
      <c r="H7481" s="27" t="s">
        <v>5320</v>
      </c>
      <c r="I7481" s="27" t="s">
        <v>5320</v>
      </c>
      <c r="J7481" s="28" t="s">
        <v>21</v>
      </c>
      <c r="K7481" s="28" t="s">
        <v>20</v>
      </c>
      <c r="L7481" s="28" t="s">
        <v>20</v>
      </c>
      <c r="M7481" s="3" t="str">
        <f>IF(+OR(J7481="SI",G7481="SI"),"SI","NO")</f>
        <v>SI</v>
      </c>
      <c r="N7481" s="3" t="str">
        <f>IF(+OR(H7481="SI",K7481="SI"),"SI","NO")</f>
        <v>SI</v>
      </c>
      <c r="O7481" s="3" t="str">
        <f>IF(+OR(I7481="SI",L7481="SI"),"SI","NO")</f>
        <v>SI</v>
      </c>
    </row>
    <row r="7482" spans="1:15" x14ac:dyDescent="0.25">
      <c r="A7482" s="20" t="s">
        <v>156</v>
      </c>
      <c r="B7482" s="1" t="s">
        <v>476</v>
      </c>
      <c r="C7482" s="3">
        <v>6</v>
      </c>
      <c r="D7482" s="3" t="str">
        <f>VLOOKUP(Cobertura2021[[#This Row],['#Area]],S:T,2)</f>
        <v>Rural</v>
      </c>
      <c r="E7482" s="1" t="s">
        <v>4943</v>
      </c>
      <c r="F7482" s="3">
        <v>101</v>
      </c>
      <c r="G7482" s="27" t="s">
        <v>5320</v>
      </c>
      <c r="H7482" s="27" t="s">
        <v>5320</v>
      </c>
      <c r="I7482" s="27" t="s">
        <v>5320</v>
      </c>
      <c r="J7482" s="28" t="s">
        <v>21</v>
      </c>
      <c r="K7482" s="28" t="s">
        <v>20</v>
      </c>
      <c r="L7482" s="28" t="s">
        <v>20</v>
      </c>
      <c r="M7482" s="3" t="str">
        <f>IF(+OR(J7482="SI",G7482="SI"),"SI","NO")</f>
        <v>SI</v>
      </c>
      <c r="N7482" s="3" t="str">
        <f>IF(+OR(H7482="SI",K7482="SI"),"SI","NO")</f>
        <v>SI</v>
      </c>
      <c r="O7482" s="3" t="str">
        <f>IF(+OR(I7482="SI",L7482="SI"),"SI","NO")</f>
        <v>SI</v>
      </c>
    </row>
    <row r="7483" spans="1:15" x14ac:dyDescent="0.25">
      <c r="A7483" s="20" t="s">
        <v>156</v>
      </c>
      <c r="B7483" s="1" t="s">
        <v>5240</v>
      </c>
      <c r="C7483" s="3">
        <v>6</v>
      </c>
      <c r="D7483" s="3" t="str">
        <f>VLOOKUP(Cobertura2021[[#This Row],['#Area]],S:T,2)</f>
        <v>Rural</v>
      </c>
      <c r="E7483" s="1" t="s">
        <v>4298</v>
      </c>
      <c r="F7483" s="3">
        <v>59</v>
      </c>
      <c r="G7483" s="27" t="s">
        <v>5320</v>
      </c>
      <c r="H7483" s="27" t="s">
        <v>5320</v>
      </c>
      <c r="I7483" s="27" t="s">
        <v>5320</v>
      </c>
      <c r="J7483" s="28" t="s">
        <v>21</v>
      </c>
      <c r="K7483" s="28" t="s">
        <v>20</v>
      </c>
      <c r="L7483" s="28" t="s">
        <v>20</v>
      </c>
      <c r="M7483" s="3" t="str">
        <f>IF(+OR(J7483="SI",G7483="SI"),"SI","NO")</f>
        <v>SI</v>
      </c>
      <c r="N7483" s="3" t="str">
        <f>IF(+OR(H7483="SI",K7483="SI"),"SI","NO")</f>
        <v>SI</v>
      </c>
      <c r="O7483" s="3" t="str">
        <f>IF(+OR(I7483="SI",L7483="SI"),"SI","NO")</f>
        <v>SI</v>
      </c>
    </row>
    <row r="7484" spans="1:15" x14ac:dyDescent="0.25">
      <c r="A7484" s="20" t="s">
        <v>156</v>
      </c>
      <c r="B7484" s="1" t="s">
        <v>5236</v>
      </c>
      <c r="C7484" s="3">
        <v>6</v>
      </c>
      <c r="D7484" s="3" t="str">
        <f>VLOOKUP(Cobertura2021[[#This Row],['#Area]],S:T,2)</f>
        <v>Rural</v>
      </c>
      <c r="E7484" s="1" t="s">
        <v>4809</v>
      </c>
      <c r="F7484" s="3">
        <v>135</v>
      </c>
      <c r="G7484" s="27" t="s">
        <v>5320</v>
      </c>
      <c r="H7484" s="27" t="s">
        <v>5320</v>
      </c>
      <c r="I7484" s="27" t="s">
        <v>5320</v>
      </c>
      <c r="J7484" s="28" t="s">
        <v>21</v>
      </c>
      <c r="K7484" s="28" t="s">
        <v>21</v>
      </c>
      <c r="L7484" s="28" t="s">
        <v>20</v>
      </c>
      <c r="M7484" s="3" t="str">
        <f>IF(+OR(J7484="SI",G7484="SI"),"SI","NO")</f>
        <v>SI</v>
      </c>
      <c r="N7484" s="3" t="str">
        <f>IF(+OR(H7484="SI",K7484="SI"),"SI","NO")</f>
        <v>SI</v>
      </c>
      <c r="O7484" s="3" t="str">
        <f>IF(+OR(I7484="SI",L7484="SI"),"SI","NO")</f>
        <v>SI</v>
      </c>
    </row>
    <row r="7485" spans="1:15" x14ac:dyDescent="0.25">
      <c r="A7485" s="20" t="s">
        <v>156</v>
      </c>
      <c r="B7485" s="1" t="s">
        <v>5234</v>
      </c>
      <c r="C7485" s="3">
        <v>6</v>
      </c>
      <c r="D7485" s="3" t="str">
        <f>VLOOKUP(Cobertura2021[[#This Row],['#Area]],S:T,2)</f>
        <v>Rural</v>
      </c>
      <c r="E7485" s="1" t="s">
        <v>2815</v>
      </c>
      <c r="F7485" s="3">
        <v>23</v>
      </c>
      <c r="G7485" s="27" t="s">
        <v>5320</v>
      </c>
      <c r="H7485" s="27" t="s">
        <v>5320</v>
      </c>
      <c r="I7485" s="27" t="s">
        <v>5320</v>
      </c>
      <c r="J7485" s="28" t="s">
        <v>21</v>
      </c>
      <c r="K7485" s="28" t="s">
        <v>21</v>
      </c>
      <c r="L7485" s="28" t="s">
        <v>20</v>
      </c>
      <c r="M7485" s="3" t="str">
        <f>IF(+OR(J7485="SI",G7485="SI"),"SI","NO")</f>
        <v>SI</v>
      </c>
      <c r="N7485" s="3" t="str">
        <f>IF(+OR(H7485="SI",K7485="SI"),"SI","NO")</f>
        <v>SI</v>
      </c>
      <c r="O7485" s="3" t="str">
        <f>IF(+OR(I7485="SI",L7485="SI"),"SI","NO")</f>
        <v>SI</v>
      </c>
    </row>
    <row r="7486" spans="1:15" x14ac:dyDescent="0.25">
      <c r="A7486" s="20" t="s">
        <v>156</v>
      </c>
      <c r="B7486" s="1" t="s">
        <v>5236</v>
      </c>
      <c r="C7486" s="3">
        <v>6</v>
      </c>
      <c r="D7486" s="3" t="str">
        <f>VLOOKUP(Cobertura2021[[#This Row],['#Area]],S:T,2)</f>
        <v>Rural</v>
      </c>
      <c r="E7486" s="1" t="s">
        <v>4815</v>
      </c>
      <c r="F7486" s="3">
        <v>112</v>
      </c>
      <c r="G7486" s="27" t="s">
        <v>5320</v>
      </c>
      <c r="H7486" s="27" t="s">
        <v>5320</v>
      </c>
      <c r="I7486" s="27" t="s">
        <v>5320</v>
      </c>
      <c r="J7486" s="28" t="s">
        <v>21</v>
      </c>
      <c r="K7486" s="28" t="s">
        <v>21</v>
      </c>
      <c r="L7486" s="28" t="s">
        <v>20</v>
      </c>
      <c r="M7486" s="3" t="str">
        <f>IF(+OR(J7486="SI",G7486="SI"),"SI","NO")</f>
        <v>SI</v>
      </c>
      <c r="N7486" s="3" t="str">
        <f>IF(+OR(H7486="SI",K7486="SI"),"SI","NO")</f>
        <v>SI</v>
      </c>
      <c r="O7486" s="3" t="str">
        <f>IF(+OR(I7486="SI",L7486="SI"),"SI","NO")</f>
        <v>SI</v>
      </c>
    </row>
    <row r="7487" spans="1:15" x14ac:dyDescent="0.25">
      <c r="A7487" s="20" t="s">
        <v>156</v>
      </c>
      <c r="B7487" s="1" t="s">
        <v>3170</v>
      </c>
      <c r="C7487" s="3">
        <v>6</v>
      </c>
      <c r="D7487" s="3" t="str">
        <f>VLOOKUP(Cobertura2021[[#This Row],['#Area]],S:T,2)</f>
        <v>Rural</v>
      </c>
      <c r="E7487" s="1" t="s">
        <v>4155</v>
      </c>
      <c r="F7487" s="3">
        <v>44</v>
      </c>
      <c r="G7487" s="27" t="s">
        <v>5320</v>
      </c>
      <c r="H7487" s="27" t="s">
        <v>5320</v>
      </c>
      <c r="I7487" s="27" t="s">
        <v>5320</v>
      </c>
      <c r="J7487" s="28" t="s">
        <v>20</v>
      </c>
      <c r="K7487" s="28" t="s">
        <v>20</v>
      </c>
      <c r="L7487" s="28" t="s">
        <v>20</v>
      </c>
      <c r="M7487" s="3" t="str">
        <f>IF(+OR(J7487="SI",G7487="SI"),"SI","NO")</f>
        <v>SI</v>
      </c>
      <c r="N7487" s="3" t="str">
        <f>IF(+OR(H7487="SI",K7487="SI"),"SI","NO")</f>
        <v>SI</v>
      </c>
      <c r="O7487" s="3" t="str">
        <f>IF(+OR(I7487="SI",L7487="SI"),"SI","NO")</f>
        <v>SI</v>
      </c>
    </row>
    <row r="7488" spans="1:15" x14ac:dyDescent="0.25">
      <c r="A7488" s="20" t="s">
        <v>156</v>
      </c>
      <c r="B7488" s="1" t="s">
        <v>3170</v>
      </c>
      <c r="C7488" s="3">
        <v>6</v>
      </c>
      <c r="D7488" s="3" t="str">
        <f>VLOOKUP(Cobertura2021[[#This Row],['#Area]],S:T,2)</f>
        <v>Rural</v>
      </c>
      <c r="E7488" s="1" t="s">
        <v>4919</v>
      </c>
      <c r="F7488" s="3">
        <v>33</v>
      </c>
      <c r="G7488" s="27" t="s">
        <v>5320</v>
      </c>
      <c r="H7488" s="27" t="s">
        <v>5320</v>
      </c>
      <c r="I7488" s="27" t="s">
        <v>5320</v>
      </c>
      <c r="J7488" s="28" t="s">
        <v>20</v>
      </c>
      <c r="K7488" s="28" t="s">
        <v>20</v>
      </c>
      <c r="L7488" s="28" t="s">
        <v>20</v>
      </c>
      <c r="M7488" s="3" t="str">
        <f>IF(+OR(J7488="SI",G7488="SI"),"SI","NO")</f>
        <v>SI</v>
      </c>
      <c r="N7488" s="3" t="str">
        <f>IF(+OR(H7488="SI",K7488="SI"),"SI","NO")</f>
        <v>SI</v>
      </c>
      <c r="O7488" s="3" t="str">
        <f>IF(+OR(I7488="SI",L7488="SI"),"SI","NO")</f>
        <v>SI</v>
      </c>
    </row>
    <row r="7489" spans="1:15" x14ac:dyDescent="0.25">
      <c r="A7489" s="20" t="s">
        <v>2265</v>
      </c>
      <c r="B7489" s="1" t="s">
        <v>191</v>
      </c>
      <c r="C7489" s="3">
        <v>6</v>
      </c>
      <c r="D7489" s="3" t="str">
        <f>VLOOKUP(Cobertura2021[[#This Row],['#Area]],S:T,2)</f>
        <v>Rural</v>
      </c>
      <c r="E7489" s="1" t="s">
        <v>2201</v>
      </c>
      <c r="F7489" s="3">
        <v>66</v>
      </c>
      <c r="G7489" s="27" t="s">
        <v>5320</v>
      </c>
      <c r="H7489" s="27" t="s">
        <v>3</v>
      </c>
      <c r="I7489" s="27" t="s">
        <v>3</v>
      </c>
      <c r="J7489" s="28" t="s">
        <v>20</v>
      </c>
      <c r="K7489" s="28" t="s">
        <v>20</v>
      </c>
      <c r="L7489" s="28" t="s">
        <v>20</v>
      </c>
      <c r="M7489" s="3" t="str">
        <f>IF(+OR(J7489="SI",G7489="SI"),"SI","NO")</f>
        <v>SI</v>
      </c>
      <c r="N7489" s="3" t="str">
        <f>IF(+OR(H7489="SI",K7489="SI"),"SI","NO")</f>
        <v>NO</v>
      </c>
      <c r="O7489" s="3" t="str">
        <f>IF(+OR(I7489="SI",L7489="SI"),"SI","NO")</f>
        <v>NO</v>
      </c>
    </row>
    <row r="7490" spans="1:15" x14ac:dyDescent="0.25">
      <c r="A7490" s="20" t="s">
        <v>156</v>
      </c>
      <c r="B7490" s="1" t="s">
        <v>1487</v>
      </c>
      <c r="C7490" s="3">
        <v>6</v>
      </c>
      <c r="D7490" s="3" t="str">
        <f>VLOOKUP(Cobertura2021[[#This Row],['#Area]],S:T,2)</f>
        <v>Rural</v>
      </c>
      <c r="E7490" s="1" t="s">
        <v>4828</v>
      </c>
      <c r="F7490" s="3">
        <v>68</v>
      </c>
      <c r="G7490" s="27" t="s">
        <v>5320</v>
      </c>
      <c r="H7490" s="27" t="s">
        <v>5320</v>
      </c>
      <c r="I7490" s="27" t="s">
        <v>5320</v>
      </c>
      <c r="J7490" s="28" t="s">
        <v>21</v>
      </c>
      <c r="K7490" s="28" t="s">
        <v>21</v>
      </c>
      <c r="L7490" s="28" t="s">
        <v>21</v>
      </c>
      <c r="M7490" s="3" t="str">
        <f>IF(+OR(J7490="SI",G7490="SI"),"SI","NO")</f>
        <v>SI</v>
      </c>
      <c r="N7490" s="3" t="str">
        <f>IF(+OR(H7490="SI",K7490="SI"),"SI","NO")</f>
        <v>SI</v>
      </c>
      <c r="O7490" s="3" t="str">
        <f>IF(+OR(I7490="SI",L7490="SI"),"SI","NO")</f>
        <v>SI</v>
      </c>
    </row>
    <row r="7491" spans="1:15" x14ac:dyDescent="0.25">
      <c r="A7491" s="20" t="s">
        <v>156</v>
      </c>
      <c r="B7491" s="1" t="s">
        <v>5116</v>
      </c>
      <c r="C7491" s="3">
        <v>6</v>
      </c>
      <c r="D7491" s="3" t="str">
        <f>VLOOKUP(Cobertura2021[[#This Row],['#Area]],S:T,2)</f>
        <v>Rural</v>
      </c>
      <c r="E7491" s="1" t="s">
        <v>4953</v>
      </c>
      <c r="F7491" s="3">
        <v>114</v>
      </c>
      <c r="G7491" s="27" t="s">
        <v>5320</v>
      </c>
      <c r="H7491" s="27" t="s">
        <v>5320</v>
      </c>
      <c r="I7491" s="27" t="s">
        <v>5320</v>
      </c>
      <c r="J7491" s="28" t="s">
        <v>21</v>
      </c>
      <c r="K7491" s="28" t="s">
        <v>21</v>
      </c>
      <c r="L7491" s="28" t="s">
        <v>20</v>
      </c>
      <c r="M7491" s="3" t="str">
        <f>IF(+OR(J7491="SI",G7491="SI"),"SI","NO")</f>
        <v>SI</v>
      </c>
      <c r="N7491" s="3" t="str">
        <f>IF(+OR(H7491="SI",K7491="SI"),"SI","NO")</f>
        <v>SI</v>
      </c>
      <c r="O7491" s="3" t="str">
        <f>IF(+OR(I7491="SI",L7491="SI"),"SI","NO")</f>
        <v>SI</v>
      </c>
    </row>
    <row r="7492" spans="1:15" hidden="1" x14ac:dyDescent="0.25">
      <c r="A7492" s="20" t="s">
        <v>156</v>
      </c>
      <c r="B7492" s="1" t="s">
        <v>5116</v>
      </c>
      <c r="C7492" s="3">
        <v>1</v>
      </c>
      <c r="D7492" s="3" t="e">
        <f>VLOOKUP(Cobertura2021[[#This Row],['#Area]],S:T,2)</f>
        <v>#N/A</v>
      </c>
      <c r="E7492" s="1" t="s">
        <v>243</v>
      </c>
      <c r="F7492" s="3">
        <v>267</v>
      </c>
      <c r="G7492" s="27" t="s">
        <v>5320</v>
      </c>
      <c r="H7492" s="27" t="s">
        <v>5320</v>
      </c>
      <c r="I7492" s="27" t="s">
        <v>5320</v>
      </c>
      <c r="J7492" s="28" t="s">
        <v>21</v>
      </c>
      <c r="K7492" s="28" t="s">
        <v>21</v>
      </c>
      <c r="L7492" s="28" t="s">
        <v>21</v>
      </c>
      <c r="M7492" s="3" t="str">
        <f>IF(+OR(J7492="SI",G7492="SI"),"SI","NO")</f>
        <v>SI</v>
      </c>
      <c r="N7492" s="3" t="str">
        <f>IF(+OR(H7492="SI",K7492="SI"),"SI","NO")</f>
        <v>SI</v>
      </c>
      <c r="O7492" s="3" t="str">
        <f>IF(+OR(I7492="SI",L7492="SI"),"SI","NO")</f>
        <v>SI</v>
      </c>
    </row>
    <row r="7493" spans="1:15" hidden="1" x14ac:dyDescent="0.25">
      <c r="A7493" s="20" t="s">
        <v>156</v>
      </c>
      <c r="B7493" s="1" t="s">
        <v>5240</v>
      </c>
      <c r="C7493" s="3">
        <v>1</v>
      </c>
      <c r="D7493" s="3" t="e">
        <f>VLOOKUP(Cobertura2021[[#This Row],['#Area]],S:T,2)</f>
        <v>#N/A</v>
      </c>
      <c r="E7493" s="1" t="s">
        <v>243</v>
      </c>
      <c r="F7493" s="3">
        <v>90</v>
      </c>
      <c r="G7493" s="27" t="s">
        <v>5320</v>
      </c>
      <c r="H7493" s="27" t="s">
        <v>5320</v>
      </c>
      <c r="I7493" s="27" t="s">
        <v>5320</v>
      </c>
      <c r="J7493" s="28" t="s">
        <v>21</v>
      </c>
      <c r="K7493" s="28" t="s">
        <v>21</v>
      </c>
      <c r="L7493" s="28" t="s">
        <v>21</v>
      </c>
      <c r="M7493" s="3" t="str">
        <f>IF(+OR(J7493="SI",G7493="SI"),"SI","NO")</f>
        <v>SI</v>
      </c>
      <c r="N7493" s="3" t="str">
        <f>IF(+OR(H7493="SI",K7493="SI"),"SI","NO")</f>
        <v>SI</v>
      </c>
      <c r="O7493" s="3" t="str">
        <f>IF(+OR(I7493="SI",L7493="SI"),"SI","NO")</f>
        <v>SI</v>
      </c>
    </row>
    <row r="7494" spans="1:15" hidden="1" x14ac:dyDescent="0.25">
      <c r="A7494" s="20" t="s">
        <v>156</v>
      </c>
      <c r="B7494" s="1" t="s">
        <v>1787</v>
      </c>
      <c r="C7494" s="3">
        <v>1</v>
      </c>
      <c r="D7494" s="3" t="e">
        <f>VLOOKUP(Cobertura2021[[#This Row],['#Area]],S:T,2)</f>
        <v>#N/A</v>
      </c>
      <c r="E7494" s="1" t="s">
        <v>243</v>
      </c>
      <c r="F7494" s="3">
        <v>506</v>
      </c>
      <c r="G7494" s="27" t="s">
        <v>5320</v>
      </c>
      <c r="H7494" s="27" t="s">
        <v>5320</v>
      </c>
      <c r="I7494" s="27" t="s">
        <v>5320</v>
      </c>
      <c r="J7494" s="28" t="s">
        <v>21</v>
      </c>
      <c r="K7494" s="28" t="s">
        <v>21</v>
      </c>
      <c r="L7494" s="28" t="s">
        <v>21</v>
      </c>
      <c r="M7494" s="3" t="str">
        <f>IF(+OR(J7494="SI",G7494="SI"),"SI","NO")</f>
        <v>SI</v>
      </c>
      <c r="N7494" s="3" t="str">
        <f>IF(+OR(H7494="SI",K7494="SI"),"SI","NO")</f>
        <v>SI</v>
      </c>
      <c r="O7494" s="3" t="str">
        <f>IF(+OR(I7494="SI",L7494="SI"),"SI","NO")</f>
        <v>SI</v>
      </c>
    </row>
    <row r="7495" spans="1:15" hidden="1" x14ac:dyDescent="0.25">
      <c r="A7495" s="20" t="s">
        <v>4433</v>
      </c>
      <c r="B7495" s="1" t="s">
        <v>4653</v>
      </c>
      <c r="C7495" s="3">
        <v>3</v>
      </c>
      <c r="D7495" s="3" t="str">
        <f>VLOOKUP(Cobertura2021[[#This Row],['#Area]],S:T,2)</f>
        <v>Suburbana</v>
      </c>
      <c r="E7495" s="1" t="s">
        <v>4656</v>
      </c>
      <c r="F7495" s="3">
        <v>21</v>
      </c>
      <c r="G7495" s="27" t="s">
        <v>5320</v>
      </c>
      <c r="H7495" s="27" t="s">
        <v>5320</v>
      </c>
      <c r="I7495" s="27" t="s">
        <v>3</v>
      </c>
      <c r="J7495" s="28" t="s">
        <v>20</v>
      </c>
      <c r="K7495" s="28" t="s">
        <v>20</v>
      </c>
      <c r="L7495" s="28" t="s">
        <v>20</v>
      </c>
      <c r="M7495" s="3" t="str">
        <f>IF(+OR(J7495="SI",G7495="SI"),"SI","NO")</f>
        <v>SI</v>
      </c>
      <c r="N7495" s="3" t="str">
        <f>IF(+OR(H7495="SI",K7495="SI"),"SI","NO")</f>
        <v>SI</v>
      </c>
      <c r="O7495" s="3" t="str">
        <f>IF(+OR(I7495="SI",L7495="SI"),"SI","NO")</f>
        <v>NO</v>
      </c>
    </row>
    <row r="7496" spans="1:15" hidden="1" x14ac:dyDescent="0.25">
      <c r="A7496" s="20" t="s">
        <v>156</v>
      </c>
      <c r="B7496" s="1" t="s">
        <v>476</v>
      </c>
      <c r="C7496" s="3">
        <v>1</v>
      </c>
      <c r="D7496" s="3" t="e">
        <f>VLOOKUP(Cobertura2021[[#This Row],['#Area]],S:T,2)</f>
        <v>#N/A</v>
      </c>
      <c r="E7496" s="1" t="s">
        <v>243</v>
      </c>
      <c r="F7496" s="3">
        <v>188</v>
      </c>
      <c r="G7496" s="27" t="s">
        <v>5320</v>
      </c>
      <c r="H7496" s="27" t="s">
        <v>5320</v>
      </c>
      <c r="I7496" s="27" t="s">
        <v>5320</v>
      </c>
      <c r="J7496" s="28" t="s">
        <v>21</v>
      </c>
      <c r="K7496" s="28" t="s">
        <v>21</v>
      </c>
      <c r="L7496" s="28" t="s">
        <v>20</v>
      </c>
      <c r="M7496" s="3" t="str">
        <f>IF(+OR(J7496="SI",G7496="SI"),"SI","NO")</f>
        <v>SI</v>
      </c>
      <c r="N7496" s="3" t="str">
        <f>IF(+OR(H7496="SI",K7496="SI"),"SI","NO")</f>
        <v>SI</v>
      </c>
      <c r="O7496" s="3" t="str">
        <f>IF(+OR(I7496="SI",L7496="SI"),"SI","NO")</f>
        <v>SI</v>
      </c>
    </row>
    <row r="7497" spans="1:15" hidden="1" x14ac:dyDescent="0.25">
      <c r="A7497" s="20" t="s">
        <v>156</v>
      </c>
      <c r="B7497" s="1" t="s">
        <v>5239</v>
      </c>
      <c r="C7497" s="3">
        <v>1</v>
      </c>
      <c r="D7497" s="3" t="e">
        <f>VLOOKUP(Cobertura2021[[#This Row],['#Area]],S:T,2)</f>
        <v>#N/A</v>
      </c>
      <c r="E7497" s="1" t="s">
        <v>243</v>
      </c>
      <c r="F7497" s="3">
        <v>107</v>
      </c>
      <c r="G7497" s="27" t="s">
        <v>5320</v>
      </c>
      <c r="H7497" s="27" t="s">
        <v>5320</v>
      </c>
      <c r="I7497" s="27" t="s">
        <v>5320</v>
      </c>
      <c r="J7497" s="28" t="s">
        <v>21</v>
      </c>
      <c r="K7497" s="28" t="s">
        <v>21</v>
      </c>
      <c r="L7497" s="28" t="s">
        <v>21</v>
      </c>
      <c r="M7497" s="3" t="str">
        <f>IF(+OR(J7497="SI",G7497="SI"),"SI","NO")</f>
        <v>SI</v>
      </c>
      <c r="N7497" s="3" t="str">
        <f>IF(+OR(H7497="SI",K7497="SI"),"SI","NO")</f>
        <v>SI</v>
      </c>
      <c r="O7497" s="3" t="str">
        <f>IF(+OR(I7497="SI",L7497="SI"),"SI","NO")</f>
        <v>SI</v>
      </c>
    </row>
    <row r="7498" spans="1:15" hidden="1" x14ac:dyDescent="0.25">
      <c r="A7498" s="20" t="s">
        <v>156</v>
      </c>
      <c r="B7498" s="1" t="s">
        <v>5242</v>
      </c>
      <c r="C7498" s="3">
        <v>1</v>
      </c>
      <c r="D7498" s="3" t="e">
        <f>VLOOKUP(Cobertura2021[[#This Row],['#Area]],S:T,2)</f>
        <v>#N/A</v>
      </c>
      <c r="E7498" s="1" t="s">
        <v>243</v>
      </c>
      <c r="F7498" s="3">
        <v>323</v>
      </c>
      <c r="G7498" s="27" t="s">
        <v>5320</v>
      </c>
      <c r="H7498" s="27" t="s">
        <v>5320</v>
      </c>
      <c r="I7498" s="27" t="s">
        <v>5320</v>
      </c>
      <c r="J7498" s="28" t="s">
        <v>21</v>
      </c>
      <c r="K7498" s="28" t="s">
        <v>21</v>
      </c>
      <c r="L7498" s="28" t="s">
        <v>21</v>
      </c>
      <c r="M7498" s="3" t="str">
        <f>IF(+OR(J7498="SI",G7498="SI"),"SI","NO")</f>
        <v>SI</v>
      </c>
      <c r="N7498" s="3" t="str">
        <f>IF(+OR(H7498="SI",K7498="SI"),"SI","NO")</f>
        <v>SI</v>
      </c>
      <c r="O7498" s="3" t="str">
        <f>IF(+OR(I7498="SI",L7498="SI"),"SI","NO")</f>
        <v>SI</v>
      </c>
    </row>
    <row r="7499" spans="1:15" x14ac:dyDescent="0.25">
      <c r="A7499" s="20" t="s">
        <v>156</v>
      </c>
      <c r="B7499" s="1" t="s">
        <v>5237</v>
      </c>
      <c r="C7499" s="3">
        <v>6</v>
      </c>
      <c r="D7499" s="3" t="str">
        <f>VLOOKUP(Cobertura2021[[#This Row],['#Area]],S:T,2)</f>
        <v>Rural</v>
      </c>
      <c r="E7499" s="1" t="s">
        <v>1367</v>
      </c>
      <c r="F7499" s="3">
        <v>80</v>
      </c>
      <c r="G7499" s="27" t="s">
        <v>5320</v>
      </c>
      <c r="H7499" s="27" t="s">
        <v>5320</v>
      </c>
      <c r="I7499" s="27" t="s">
        <v>5320</v>
      </c>
      <c r="J7499" s="28" t="s">
        <v>21</v>
      </c>
      <c r="K7499" s="28" t="s">
        <v>21</v>
      </c>
      <c r="L7499" s="28" t="s">
        <v>21</v>
      </c>
      <c r="M7499" s="3" t="str">
        <f>IF(+OR(J7499="SI",G7499="SI"),"SI","NO")</f>
        <v>SI</v>
      </c>
      <c r="N7499" s="3" t="str">
        <f>IF(+OR(H7499="SI",K7499="SI"),"SI","NO")</f>
        <v>SI</v>
      </c>
      <c r="O7499" s="3" t="str">
        <f>IF(+OR(I7499="SI",L7499="SI"),"SI","NO")</f>
        <v>SI</v>
      </c>
    </row>
    <row r="7500" spans="1:15" x14ac:dyDescent="0.25">
      <c r="A7500" s="20" t="s">
        <v>4087</v>
      </c>
      <c r="B7500" s="1" t="s">
        <v>4141</v>
      </c>
      <c r="C7500" s="3">
        <v>6</v>
      </c>
      <c r="D7500" s="3" t="str">
        <f>VLOOKUP(Cobertura2021[[#This Row],['#Area]],S:T,2)</f>
        <v>Rural</v>
      </c>
      <c r="E7500" s="1" t="s">
        <v>4144</v>
      </c>
      <c r="F7500" s="3">
        <v>169</v>
      </c>
      <c r="G7500" s="27" t="s">
        <v>5320</v>
      </c>
      <c r="H7500" s="27" t="s">
        <v>3</v>
      </c>
      <c r="I7500" s="27" t="s">
        <v>3</v>
      </c>
      <c r="J7500" s="28" t="s">
        <v>21</v>
      </c>
      <c r="K7500" s="28" t="s">
        <v>20</v>
      </c>
      <c r="L7500" s="28" t="s">
        <v>20</v>
      </c>
      <c r="M7500" s="3" t="str">
        <f>IF(+OR(J7500="SI",G7500="SI"),"SI","NO")</f>
        <v>SI</v>
      </c>
      <c r="N7500" s="3" t="str">
        <f>IF(+OR(H7500="SI",K7500="SI"),"SI","NO")</f>
        <v>NO</v>
      </c>
      <c r="O7500" s="3" t="str">
        <f>IF(+OR(I7500="SI",L7500="SI"),"SI","NO")</f>
        <v>NO</v>
      </c>
    </row>
    <row r="7501" spans="1:15" hidden="1" x14ac:dyDescent="0.25">
      <c r="A7501" s="20" t="s">
        <v>156</v>
      </c>
      <c r="B7501" s="1" t="s">
        <v>1787</v>
      </c>
      <c r="C7501" s="3">
        <v>1</v>
      </c>
      <c r="D7501" s="3" t="e">
        <f>VLOOKUP(Cobertura2021[[#This Row],['#Area]],S:T,2)</f>
        <v>#N/A</v>
      </c>
      <c r="E7501" s="1" t="s">
        <v>1367</v>
      </c>
      <c r="F7501" s="3">
        <v>111</v>
      </c>
      <c r="G7501" s="27" t="s">
        <v>5320</v>
      </c>
      <c r="H7501" s="27" t="s">
        <v>5320</v>
      </c>
      <c r="I7501" s="27" t="s">
        <v>5320</v>
      </c>
      <c r="J7501" s="28" t="s">
        <v>21</v>
      </c>
      <c r="K7501" s="28" t="s">
        <v>21</v>
      </c>
      <c r="L7501" s="28" t="s">
        <v>21</v>
      </c>
      <c r="M7501" s="3" t="str">
        <f>IF(+OR(J7501="SI",G7501="SI"),"SI","NO")</f>
        <v>SI</v>
      </c>
      <c r="N7501" s="3" t="str">
        <f>IF(+OR(H7501="SI",K7501="SI"),"SI","NO")</f>
        <v>SI</v>
      </c>
      <c r="O7501" s="3" t="str">
        <f>IF(+OR(I7501="SI",L7501="SI"),"SI","NO")</f>
        <v>SI</v>
      </c>
    </row>
    <row r="7502" spans="1:15" x14ac:dyDescent="0.25">
      <c r="A7502" s="20" t="s">
        <v>156</v>
      </c>
      <c r="B7502" s="1" t="s">
        <v>5239</v>
      </c>
      <c r="C7502" s="3">
        <v>6</v>
      </c>
      <c r="D7502" s="3" t="str">
        <f>VLOOKUP(Cobertura2021[[#This Row],['#Area]],S:T,2)</f>
        <v>Rural</v>
      </c>
      <c r="E7502" s="1" t="s">
        <v>1367</v>
      </c>
      <c r="F7502" s="3">
        <v>14</v>
      </c>
      <c r="G7502" s="27" t="s">
        <v>5320</v>
      </c>
      <c r="H7502" s="27" t="s">
        <v>5320</v>
      </c>
      <c r="I7502" s="27" t="s">
        <v>5320</v>
      </c>
      <c r="J7502" s="28" t="s">
        <v>21</v>
      </c>
      <c r="K7502" s="28" t="s">
        <v>20</v>
      </c>
      <c r="L7502" s="28" t="s">
        <v>20</v>
      </c>
      <c r="M7502" s="3" t="str">
        <f>IF(+OR(J7502="SI",G7502="SI"),"SI","NO")</f>
        <v>SI</v>
      </c>
      <c r="N7502" s="3" t="str">
        <f>IF(+OR(H7502="SI",K7502="SI"),"SI","NO")</f>
        <v>SI</v>
      </c>
      <c r="O7502" s="3" t="str">
        <f>IF(+OR(I7502="SI",L7502="SI"),"SI","NO")</f>
        <v>SI</v>
      </c>
    </row>
    <row r="7503" spans="1:15" x14ac:dyDescent="0.25">
      <c r="A7503" s="20" t="s">
        <v>156</v>
      </c>
      <c r="B7503" s="1" t="s">
        <v>476</v>
      </c>
      <c r="C7503" s="3">
        <v>6</v>
      </c>
      <c r="D7503" s="3" t="str">
        <f>VLOOKUP(Cobertura2021[[#This Row],['#Area]],S:T,2)</f>
        <v>Rural</v>
      </c>
      <c r="E7503" s="1" t="s">
        <v>4946</v>
      </c>
      <c r="F7503" s="3">
        <v>88</v>
      </c>
      <c r="G7503" s="27" t="s">
        <v>5320</v>
      </c>
      <c r="H7503" s="27" t="s">
        <v>5320</v>
      </c>
      <c r="I7503" s="27" t="s">
        <v>5320</v>
      </c>
      <c r="J7503" s="28" t="s">
        <v>21</v>
      </c>
      <c r="K7503" s="28" t="s">
        <v>20</v>
      </c>
      <c r="L7503" s="28" t="s">
        <v>20</v>
      </c>
      <c r="M7503" s="3" t="str">
        <f>IF(+OR(J7503="SI",G7503="SI"),"SI","NO")</f>
        <v>SI</v>
      </c>
      <c r="N7503" s="3" t="str">
        <f>IF(+OR(H7503="SI",K7503="SI"),"SI","NO")</f>
        <v>SI</v>
      </c>
      <c r="O7503" s="3" t="str">
        <f>IF(+OR(I7503="SI",L7503="SI"),"SI","NO")</f>
        <v>SI</v>
      </c>
    </row>
    <row r="7504" spans="1:15" x14ac:dyDescent="0.25">
      <c r="A7504" s="20" t="s">
        <v>156</v>
      </c>
      <c r="B7504" s="1" t="s">
        <v>5239</v>
      </c>
      <c r="C7504" s="3">
        <v>6</v>
      </c>
      <c r="D7504" s="3" t="str">
        <f>VLOOKUP(Cobertura2021[[#This Row],['#Area]],S:T,2)</f>
        <v>Rural</v>
      </c>
      <c r="E7504" s="1" t="s">
        <v>5045</v>
      </c>
      <c r="F7504" s="3">
        <v>46</v>
      </c>
      <c r="G7504" s="27" t="s">
        <v>5320</v>
      </c>
      <c r="H7504" s="27" t="s">
        <v>5320</v>
      </c>
      <c r="I7504" s="27" t="s">
        <v>5320</v>
      </c>
      <c r="J7504" s="28" t="s">
        <v>21</v>
      </c>
      <c r="K7504" s="28" t="s">
        <v>21</v>
      </c>
      <c r="L7504" s="28" t="s">
        <v>20</v>
      </c>
      <c r="M7504" s="3" t="str">
        <f>IF(+OR(J7504="SI",G7504="SI"),"SI","NO")</f>
        <v>SI</v>
      </c>
      <c r="N7504" s="3" t="str">
        <f>IF(+OR(H7504="SI",K7504="SI"),"SI","NO")</f>
        <v>SI</v>
      </c>
      <c r="O7504" s="3" t="str">
        <f>IF(+OR(I7504="SI",L7504="SI"),"SI","NO")</f>
        <v>SI</v>
      </c>
    </row>
    <row r="7505" spans="1:15" x14ac:dyDescent="0.25">
      <c r="A7505" s="20" t="s">
        <v>156</v>
      </c>
      <c r="B7505" s="1" t="s">
        <v>5237</v>
      </c>
      <c r="C7505" s="3">
        <v>6</v>
      </c>
      <c r="D7505" s="3" t="str">
        <f>VLOOKUP(Cobertura2021[[#This Row],['#Area]],S:T,2)</f>
        <v>Rural</v>
      </c>
      <c r="E7505" s="1" t="s">
        <v>776</v>
      </c>
      <c r="F7505" s="3">
        <v>37</v>
      </c>
      <c r="G7505" s="27" t="s">
        <v>5320</v>
      </c>
      <c r="H7505" s="27" t="s">
        <v>5320</v>
      </c>
      <c r="I7505" s="27" t="s">
        <v>5320</v>
      </c>
      <c r="J7505" s="28" t="s">
        <v>21</v>
      </c>
      <c r="K7505" s="28" t="s">
        <v>21</v>
      </c>
      <c r="L7505" s="28" t="s">
        <v>21</v>
      </c>
      <c r="M7505" s="3" t="str">
        <f>IF(+OR(J7505="SI",G7505="SI"),"SI","NO")</f>
        <v>SI</v>
      </c>
      <c r="N7505" s="3" t="str">
        <f>IF(+OR(H7505="SI",K7505="SI"),"SI","NO")</f>
        <v>SI</v>
      </c>
      <c r="O7505" s="3" t="str">
        <f>IF(+OR(I7505="SI",L7505="SI"),"SI","NO")</f>
        <v>SI</v>
      </c>
    </row>
    <row r="7506" spans="1:15" x14ac:dyDescent="0.25">
      <c r="A7506" s="20" t="s">
        <v>156</v>
      </c>
      <c r="B7506" s="1" t="s">
        <v>5234</v>
      </c>
      <c r="C7506" s="3">
        <v>6</v>
      </c>
      <c r="D7506" s="3" t="str">
        <f>VLOOKUP(Cobertura2021[[#This Row],['#Area]],S:T,2)</f>
        <v>Rural</v>
      </c>
      <c r="E7506" s="1" t="s">
        <v>4738</v>
      </c>
      <c r="F7506" s="3">
        <v>91</v>
      </c>
      <c r="G7506" s="27" t="s">
        <v>5320</v>
      </c>
      <c r="H7506" s="27" t="s">
        <v>5320</v>
      </c>
      <c r="I7506" s="27" t="s">
        <v>5320</v>
      </c>
      <c r="J7506" s="28" t="s">
        <v>21</v>
      </c>
      <c r="K7506" s="28" t="s">
        <v>21</v>
      </c>
      <c r="L7506" s="28" t="s">
        <v>21</v>
      </c>
      <c r="M7506" s="3" t="str">
        <f>IF(+OR(J7506="SI",G7506="SI"),"SI","NO")</f>
        <v>SI</v>
      </c>
      <c r="N7506" s="3" t="str">
        <f>IF(+OR(H7506="SI",K7506="SI"),"SI","NO")</f>
        <v>SI</v>
      </c>
      <c r="O7506" s="3" t="str">
        <f>IF(+OR(I7506="SI",L7506="SI"),"SI","NO")</f>
        <v>SI</v>
      </c>
    </row>
    <row r="7507" spans="1:15" x14ac:dyDescent="0.25">
      <c r="A7507" s="20" t="s">
        <v>156</v>
      </c>
      <c r="B7507" s="1" t="s">
        <v>5234</v>
      </c>
      <c r="C7507" s="3">
        <v>6</v>
      </c>
      <c r="D7507" s="3" t="str">
        <f>VLOOKUP(Cobertura2021[[#This Row],['#Area]],S:T,2)</f>
        <v>Rural</v>
      </c>
      <c r="E7507" s="1" t="s">
        <v>4739</v>
      </c>
      <c r="F7507" s="3">
        <v>158</v>
      </c>
      <c r="G7507" s="27" t="s">
        <v>5320</v>
      </c>
      <c r="H7507" s="27" t="s">
        <v>5320</v>
      </c>
      <c r="I7507" s="27" t="s">
        <v>5320</v>
      </c>
      <c r="J7507" s="28" t="s">
        <v>21</v>
      </c>
      <c r="K7507" s="28" t="s">
        <v>21</v>
      </c>
      <c r="L7507" s="28" t="s">
        <v>21</v>
      </c>
      <c r="M7507" s="3" t="str">
        <f>IF(+OR(J7507="SI",G7507="SI"),"SI","NO")</f>
        <v>SI</v>
      </c>
      <c r="N7507" s="3" t="str">
        <f>IF(+OR(H7507="SI",K7507="SI"),"SI","NO")</f>
        <v>SI</v>
      </c>
      <c r="O7507" s="3" t="str">
        <f>IF(+OR(I7507="SI",L7507="SI"),"SI","NO")</f>
        <v>SI</v>
      </c>
    </row>
    <row r="7508" spans="1:15" x14ac:dyDescent="0.25">
      <c r="A7508" s="20" t="s">
        <v>156</v>
      </c>
      <c r="B7508" s="1" t="s">
        <v>5239</v>
      </c>
      <c r="C7508" s="3">
        <v>6</v>
      </c>
      <c r="D7508" s="3" t="str">
        <f>VLOOKUP(Cobertura2021[[#This Row],['#Area]],S:T,2)</f>
        <v>Rural</v>
      </c>
      <c r="E7508" s="1" t="s">
        <v>5042</v>
      </c>
      <c r="F7508" s="3">
        <v>109</v>
      </c>
      <c r="G7508" s="27" t="s">
        <v>5320</v>
      </c>
      <c r="H7508" s="27" t="s">
        <v>5320</v>
      </c>
      <c r="I7508" s="27" t="s">
        <v>5320</v>
      </c>
      <c r="J7508" s="28" t="s">
        <v>21</v>
      </c>
      <c r="K7508" s="28" t="s">
        <v>21</v>
      </c>
      <c r="L7508" s="28" t="s">
        <v>20</v>
      </c>
      <c r="M7508" s="3" t="str">
        <f>IF(+OR(J7508="SI",G7508="SI"),"SI","NO")</f>
        <v>SI</v>
      </c>
      <c r="N7508" s="3" t="str">
        <f>IF(+OR(H7508="SI",K7508="SI"),"SI","NO")</f>
        <v>SI</v>
      </c>
      <c r="O7508" s="3" t="str">
        <f>IF(+OR(I7508="SI",L7508="SI"),"SI","NO")</f>
        <v>SI</v>
      </c>
    </row>
    <row r="7509" spans="1:15" x14ac:dyDescent="0.25">
      <c r="A7509" s="20" t="s">
        <v>156</v>
      </c>
      <c r="B7509" s="1" t="s">
        <v>476</v>
      </c>
      <c r="C7509" s="3">
        <v>6</v>
      </c>
      <c r="D7509" s="3" t="str">
        <f>VLOOKUP(Cobertura2021[[#This Row],['#Area]],S:T,2)</f>
        <v>Rural</v>
      </c>
      <c r="E7509" s="1" t="s">
        <v>4942</v>
      </c>
      <c r="F7509" s="3">
        <v>12</v>
      </c>
      <c r="G7509" s="27" t="s">
        <v>5320</v>
      </c>
      <c r="H7509" s="27" t="s">
        <v>5320</v>
      </c>
      <c r="I7509" s="27" t="s">
        <v>5320</v>
      </c>
      <c r="J7509" s="28" t="s">
        <v>21</v>
      </c>
      <c r="K7509" s="28" t="s">
        <v>21</v>
      </c>
      <c r="L7509" s="28" t="s">
        <v>20</v>
      </c>
      <c r="M7509" s="3" t="str">
        <f>IF(+OR(J7509="SI",G7509="SI"),"SI","NO")</f>
        <v>SI</v>
      </c>
      <c r="N7509" s="3" t="str">
        <f>IF(+OR(H7509="SI",K7509="SI"),"SI","NO")</f>
        <v>SI</v>
      </c>
      <c r="O7509" s="3" t="str">
        <f>IF(+OR(I7509="SI",L7509="SI"),"SI","NO")</f>
        <v>SI</v>
      </c>
    </row>
    <row r="7510" spans="1:15" x14ac:dyDescent="0.25">
      <c r="A7510" s="20" t="s">
        <v>156</v>
      </c>
      <c r="B7510" s="1" t="s">
        <v>5243</v>
      </c>
      <c r="C7510" s="3">
        <v>6</v>
      </c>
      <c r="D7510" s="3" t="str">
        <f>VLOOKUP(Cobertura2021[[#This Row],['#Area]],S:T,2)</f>
        <v>Rural</v>
      </c>
      <c r="E7510" s="1" t="s">
        <v>5230</v>
      </c>
      <c r="F7510" s="3">
        <v>75</v>
      </c>
      <c r="G7510" s="27" t="s">
        <v>5320</v>
      </c>
      <c r="H7510" s="27" t="s">
        <v>5320</v>
      </c>
      <c r="I7510" s="27" t="s">
        <v>5320</v>
      </c>
      <c r="J7510" s="28" t="s">
        <v>21</v>
      </c>
      <c r="K7510" s="28" t="s">
        <v>20</v>
      </c>
      <c r="L7510" s="28" t="s">
        <v>20</v>
      </c>
      <c r="M7510" s="3" t="str">
        <f>IF(+OR(J7510="SI",G7510="SI"),"SI","NO")</f>
        <v>SI</v>
      </c>
      <c r="N7510" s="3" t="str">
        <f>IF(+OR(H7510="SI",K7510="SI"),"SI","NO")</f>
        <v>SI</v>
      </c>
      <c r="O7510" s="3" t="str">
        <f>IF(+OR(I7510="SI",L7510="SI"),"SI","NO")</f>
        <v>SI</v>
      </c>
    </row>
    <row r="7511" spans="1:15" x14ac:dyDescent="0.25">
      <c r="A7511" s="20" t="s">
        <v>156</v>
      </c>
      <c r="B7511" s="1" t="s">
        <v>5233</v>
      </c>
      <c r="C7511" s="3">
        <v>6</v>
      </c>
      <c r="D7511" s="3" t="str">
        <f>VLOOKUP(Cobertura2021[[#This Row],['#Area]],S:T,2)</f>
        <v>Rural</v>
      </c>
      <c r="E7511" s="1" t="s">
        <v>4704</v>
      </c>
      <c r="F7511" s="3">
        <v>232</v>
      </c>
      <c r="G7511" s="27" t="s">
        <v>5320</v>
      </c>
      <c r="H7511" s="27" t="s">
        <v>5320</v>
      </c>
      <c r="I7511" s="27" t="s">
        <v>5320</v>
      </c>
      <c r="J7511" s="28" t="s">
        <v>21</v>
      </c>
      <c r="K7511" s="28" t="s">
        <v>21</v>
      </c>
      <c r="L7511" s="28" t="s">
        <v>21</v>
      </c>
      <c r="M7511" s="3" t="str">
        <f>IF(+OR(J7511="SI",G7511="SI"),"SI","NO")</f>
        <v>SI</v>
      </c>
      <c r="N7511" s="3" t="str">
        <f>IF(+OR(H7511="SI",K7511="SI"),"SI","NO")</f>
        <v>SI</v>
      </c>
      <c r="O7511" s="3" t="str">
        <f>IF(+OR(I7511="SI",L7511="SI"),"SI","NO")</f>
        <v>SI</v>
      </c>
    </row>
    <row r="7512" spans="1:15" x14ac:dyDescent="0.25">
      <c r="A7512" s="20" t="s">
        <v>156</v>
      </c>
      <c r="B7512" s="1" t="s">
        <v>5243</v>
      </c>
      <c r="C7512" s="3">
        <v>6</v>
      </c>
      <c r="D7512" s="3" t="str">
        <f>VLOOKUP(Cobertura2021[[#This Row],['#Area]],S:T,2)</f>
        <v>Rural</v>
      </c>
      <c r="E7512" s="1" t="s">
        <v>5221</v>
      </c>
      <c r="F7512" s="3">
        <v>63</v>
      </c>
      <c r="G7512" s="27" t="s">
        <v>5320</v>
      </c>
      <c r="H7512" s="27" t="s">
        <v>5320</v>
      </c>
      <c r="I7512" s="27" t="s">
        <v>5320</v>
      </c>
      <c r="J7512" s="28" t="s">
        <v>21</v>
      </c>
      <c r="K7512" s="28" t="s">
        <v>20</v>
      </c>
      <c r="L7512" s="28" t="s">
        <v>20</v>
      </c>
      <c r="M7512" s="3" t="str">
        <f>IF(+OR(J7512="SI",G7512="SI"),"SI","NO")</f>
        <v>SI</v>
      </c>
      <c r="N7512" s="3" t="str">
        <f>IF(+OR(H7512="SI",K7512="SI"),"SI","NO")</f>
        <v>SI</v>
      </c>
      <c r="O7512" s="3" t="str">
        <f>IF(+OR(I7512="SI",L7512="SI"),"SI","NO")</f>
        <v>SI</v>
      </c>
    </row>
    <row r="7513" spans="1:15" x14ac:dyDescent="0.25">
      <c r="A7513" s="20" t="s">
        <v>156</v>
      </c>
      <c r="B7513" s="1" t="s">
        <v>5236</v>
      </c>
      <c r="C7513" s="3">
        <v>6</v>
      </c>
      <c r="D7513" s="3" t="str">
        <f>VLOOKUP(Cobertura2021[[#This Row],['#Area]],S:T,2)</f>
        <v>Rural</v>
      </c>
      <c r="E7513" s="1" t="s">
        <v>4816</v>
      </c>
      <c r="F7513" s="3">
        <v>182</v>
      </c>
      <c r="G7513" s="27" t="s">
        <v>5320</v>
      </c>
      <c r="H7513" s="27" t="s">
        <v>5320</v>
      </c>
      <c r="I7513" s="27" t="s">
        <v>5320</v>
      </c>
      <c r="J7513" s="28" t="s">
        <v>21</v>
      </c>
      <c r="K7513" s="28" t="s">
        <v>20</v>
      </c>
      <c r="L7513" s="28" t="s">
        <v>20</v>
      </c>
      <c r="M7513" s="3" t="str">
        <f>IF(+OR(J7513="SI",G7513="SI"),"SI","NO")</f>
        <v>SI</v>
      </c>
      <c r="N7513" s="3" t="str">
        <f>IF(+OR(H7513="SI",K7513="SI"),"SI","NO")</f>
        <v>SI</v>
      </c>
      <c r="O7513" s="3" t="str">
        <f>IF(+OR(I7513="SI",L7513="SI"),"SI","NO")</f>
        <v>SI</v>
      </c>
    </row>
    <row r="7514" spans="1:15" hidden="1" x14ac:dyDescent="0.25">
      <c r="A7514" s="20" t="s">
        <v>156</v>
      </c>
      <c r="B7514" s="1" t="s">
        <v>5236</v>
      </c>
      <c r="C7514" s="3">
        <v>3</v>
      </c>
      <c r="D7514" s="3" t="str">
        <f>VLOOKUP(Cobertura2021[[#This Row],['#Area]],S:T,2)</f>
        <v>Suburbana</v>
      </c>
      <c r="E7514" s="1" t="s">
        <v>4817</v>
      </c>
      <c r="F7514" s="3">
        <v>66</v>
      </c>
      <c r="G7514" s="27" t="s">
        <v>5320</v>
      </c>
      <c r="H7514" s="27" t="s">
        <v>5320</v>
      </c>
      <c r="I7514" s="27" t="s">
        <v>5320</v>
      </c>
      <c r="J7514" s="28" t="s">
        <v>21</v>
      </c>
      <c r="K7514" s="28" t="s">
        <v>21</v>
      </c>
      <c r="L7514" s="28" t="s">
        <v>21</v>
      </c>
      <c r="M7514" s="3" t="str">
        <f>IF(+OR(J7514="SI",G7514="SI"),"SI","NO")</f>
        <v>SI</v>
      </c>
      <c r="N7514" s="3" t="str">
        <f>IF(+OR(H7514="SI",K7514="SI"),"SI","NO")</f>
        <v>SI</v>
      </c>
      <c r="O7514" s="3" t="str">
        <f>IF(+OR(I7514="SI",L7514="SI"),"SI","NO")</f>
        <v>SI</v>
      </c>
    </row>
    <row r="7515" spans="1:15" x14ac:dyDescent="0.25">
      <c r="A7515" s="20" t="s">
        <v>156</v>
      </c>
      <c r="B7515" s="1" t="s">
        <v>3170</v>
      </c>
      <c r="C7515" s="3">
        <v>6</v>
      </c>
      <c r="D7515" s="3" t="str">
        <f>VLOOKUP(Cobertura2021[[#This Row],['#Area]],S:T,2)</f>
        <v>Rural</v>
      </c>
      <c r="E7515" s="1" t="s">
        <v>4909</v>
      </c>
      <c r="F7515" s="3">
        <v>216</v>
      </c>
      <c r="G7515" s="27" t="s">
        <v>5320</v>
      </c>
      <c r="H7515" s="27" t="s">
        <v>5320</v>
      </c>
      <c r="I7515" s="27" t="s">
        <v>5320</v>
      </c>
      <c r="J7515" s="28" t="s">
        <v>21</v>
      </c>
      <c r="K7515" s="28" t="s">
        <v>21</v>
      </c>
      <c r="L7515" s="28" t="s">
        <v>20</v>
      </c>
      <c r="M7515" s="3" t="str">
        <f>IF(+OR(J7515="SI",G7515="SI"),"SI","NO")</f>
        <v>SI</v>
      </c>
      <c r="N7515" s="3" t="str">
        <f>IF(+OR(H7515="SI",K7515="SI"),"SI","NO")</f>
        <v>SI</v>
      </c>
      <c r="O7515" s="3" t="str">
        <f>IF(+OR(I7515="SI",L7515="SI"),"SI","NO")</f>
        <v>SI</v>
      </c>
    </row>
    <row r="7516" spans="1:15" x14ac:dyDescent="0.25">
      <c r="A7516" s="20" t="s">
        <v>156</v>
      </c>
      <c r="B7516" s="1" t="s">
        <v>5241</v>
      </c>
      <c r="C7516" s="3">
        <v>6</v>
      </c>
      <c r="D7516" s="3" t="str">
        <f>VLOOKUP(Cobertura2021[[#This Row],['#Area]],S:T,2)</f>
        <v>Rural</v>
      </c>
      <c r="E7516" s="1" t="s">
        <v>5150</v>
      </c>
      <c r="F7516" s="3">
        <v>52</v>
      </c>
      <c r="G7516" s="27" t="s">
        <v>5320</v>
      </c>
      <c r="H7516" s="27" t="s">
        <v>5320</v>
      </c>
      <c r="I7516" s="27" t="s">
        <v>5320</v>
      </c>
      <c r="J7516" s="28" t="s">
        <v>21</v>
      </c>
      <c r="K7516" s="28" t="s">
        <v>21</v>
      </c>
      <c r="L7516" s="28" t="s">
        <v>21</v>
      </c>
      <c r="M7516" s="3" t="str">
        <f>IF(+OR(J7516="SI",G7516="SI"),"SI","NO")</f>
        <v>SI</v>
      </c>
      <c r="N7516" s="3" t="str">
        <f>IF(+OR(H7516="SI",K7516="SI"),"SI","NO")</f>
        <v>SI</v>
      </c>
      <c r="O7516" s="3" t="str">
        <f>IF(+OR(I7516="SI",L7516="SI"),"SI","NO")</f>
        <v>SI</v>
      </c>
    </row>
    <row r="7517" spans="1:15" x14ac:dyDescent="0.25">
      <c r="A7517" s="20" t="s">
        <v>156</v>
      </c>
      <c r="B7517" s="1" t="s">
        <v>3170</v>
      </c>
      <c r="C7517" s="3">
        <v>6</v>
      </c>
      <c r="D7517" s="3" t="str">
        <f>VLOOKUP(Cobertura2021[[#This Row],['#Area]],S:T,2)</f>
        <v>Rural</v>
      </c>
      <c r="E7517" s="1" t="s">
        <v>4921</v>
      </c>
      <c r="F7517" s="3">
        <v>37</v>
      </c>
      <c r="G7517" s="27" t="s">
        <v>5320</v>
      </c>
      <c r="H7517" s="27" t="s">
        <v>5320</v>
      </c>
      <c r="I7517" s="27" t="s">
        <v>5320</v>
      </c>
      <c r="J7517" s="28" t="s">
        <v>20</v>
      </c>
      <c r="K7517" s="28" t="s">
        <v>20</v>
      </c>
      <c r="L7517" s="28" t="s">
        <v>20</v>
      </c>
      <c r="M7517" s="3" t="str">
        <f>IF(+OR(J7517="SI",G7517="SI"),"SI","NO")</f>
        <v>SI</v>
      </c>
      <c r="N7517" s="3" t="str">
        <f>IF(+OR(H7517="SI",K7517="SI"),"SI","NO")</f>
        <v>SI</v>
      </c>
      <c r="O7517" s="3" t="str">
        <f>IF(+OR(I7517="SI",L7517="SI"),"SI","NO")</f>
        <v>SI</v>
      </c>
    </row>
    <row r="7518" spans="1:15" x14ac:dyDescent="0.25">
      <c r="A7518" s="20" t="s">
        <v>156</v>
      </c>
      <c r="B7518" s="1" t="s">
        <v>5233</v>
      </c>
      <c r="C7518" s="3">
        <v>6</v>
      </c>
      <c r="D7518" s="3" t="str">
        <f>VLOOKUP(Cobertura2021[[#This Row],['#Area]],S:T,2)</f>
        <v>Rural</v>
      </c>
      <c r="E7518" s="1" t="s">
        <v>3992</v>
      </c>
      <c r="F7518" s="3">
        <v>171</v>
      </c>
      <c r="G7518" s="27" t="s">
        <v>5320</v>
      </c>
      <c r="H7518" s="27" t="s">
        <v>5320</v>
      </c>
      <c r="I7518" s="27" t="s">
        <v>5320</v>
      </c>
      <c r="J7518" s="28" t="s">
        <v>21</v>
      </c>
      <c r="K7518" s="28" t="s">
        <v>20</v>
      </c>
      <c r="L7518" s="28" t="s">
        <v>20</v>
      </c>
      <c r="M7518" s="3" t="str">
        <f>IF(+OR(J7518="SI",G7518="SI"),"SI","NO")</f>
        <v>SI</v>
      </c>
      <c r="N7518" s="3" t="str">
        <f>IF(+OR(H7518="SI",K7518="SI"),"SI","NO")</f>
        <v>SI</v>
      </c>
      <c r="O7518" s="3" t="str">
        <f>IF(+OR(I7518="SI",L7518="SI"),"SI","NO")</f>
        <v>SI</v>
      </c>
    </row>
    <row r="7519" spans="1:15" x14ac:dyDescent="0.25">
      <c r="A7519" s="20" t="s">
        <v>1926</v>
      </c>
      <c r="B7519" s="1" t="s">
        <v>460</v>
      </c>
      <c r="C7519" s="3">
        <v>6</v>
      </c>
      <c r="D7519" s="3" t="str">
        <f>VLOOKUP(Cobertura2021[[#This Row],['#Area]],S:T,2)</f>
        <v>Rural</v>
      </c>
      <c r="E7519" s="1" t="s">
        <v>1917</v>
      </c>
      <c r="F7519" s="3">
        <v>62</v>
      </c>
      <c r="G7519" s="27" t="s">
        <v>5320</v>
      </c>
      <c r="H7519" s="27" t="s">
        <v>3</v>
      </c>
      <c r="I7519" s="27" t="s">
        <v>3</v>
      </c>
      <c r="J7519" s="28" t="s">
        <v>21</v>
      </c>
      <c r="K7519" s="28" t="s">
        <v>20</v>
      </c>
      <c r="L7519" s="28" t="s">
        <v>20</v>
      </c>
      <c r="M7519" s="3" t="str">
        <f>IF(+OR(J7519="SI",G7519="SI"),"SI","NO")</f>
        <v>SI</v>
      </c>
      <c r="N7519" s="3" t="str">
        <f>IF(+OR(H7519="SI",K7519="SI"),"SI","NO")</f>
        <v>NO</v>
      </c>
      <c r="O7519" s="3" t="str">
        <f>IF(+OR(I7519="SI",L7519="SI"),"SI","NO")</f>
        <v>NO</v>
      </c>
    </row>
    <row r="7520" spans="1:15" x14ac:dyDescent="0.25">
      <c r="A7520" s="20" t="s">
        <v>156</v>
      </c>
      <c r="B7520" s="1" t="s">
        <v>5236</v>
      </c>
      <c r="C7520" s="3">
        <v>6</v>
      </c>
      <c r="D7520" s="3" t="str">
        <f>VLOOKUP(Cobertura2021[[#This Row],['#Area]],S:T,2)</f>
        <v>Rural</v>
      </c>
      <c r="E7520" s="1" t="s">
        <v>4818</v>
      </c>
      <c r="F7520" s="3">
        <v>190</v>
      </c>
      <c r="G7520" s="27" t="s">
        <v>5320</v>
      </c>
      <c r="H7520" s="27" t="s">
        <v>5320</v>
      </c>
      <c r="I7520" s="27" t="s">
        <v>5320</v>
      </c>
      <c r="J7520" s="28" t="s">
        <v>21</v>
      </c>
      <c r="K7520" s="28" t="s">
        <v>21</v>
      </c>
      <c r="L7520" s="28" t="s">
        <v>21</v>
      </c>
      <c r="M7520" s="3" t="str">
        <f>IF(+OR(J7520="SI",G7520="SI"),"SI","NO")</f>
        <v>SI</v>
      </c>
      <c r="N7520" s="3" t="str">
        <f>IF(+OR(H7520="SI",K7520="SI"),"SI","NO")</f>
        <v>SI</v>
      </c>
      <c r="O7520" s="3" t="str">
        <f>IF(+OR(I7520="SI",L7520="SI"),"SI","NO")</f>
        <v>SI</v>
      </c>
    </row>
    <row r="7521" spans="1:15" x14ac:dyDescent="0.25">
      <c r="A7521" s="20" t="s">
        <v>156</v>
      </c>
      <c r="B7521" s="1" t="s">
        <v>3661</v>
      </c>
      <c r="C7521" s="3">
        <v>6</v>
      </c>
      <c r="D7521" s="3" t="str">
        <f>VLOOKUP(Cobertura2021[[#This Row],['#Area]],S:T,2)</f>
        <v>Rural</v>
      </c>
      <c r="E7521" s="1" t="s">
        <v>4967</v>
      </c>
      <c r="F7521" s="3">
        <v>185</v>
      </c>
      <c r="G7521" s="27" t="s">
        <v>5320</v>
      </c>
      <c r="H7521" s="27" t="s">
        <v>5320</v>
      </c>
      <c r="I7521" s="27" t="s">
        <v>5320</v>
      </c>
      <c r="J7521" s="28" t="s">
        <v>21</v>
      </c>
      <c r="K7521" s="28" t="s">
        <v>20</v>
      </c>
      <c r="L7521" s="28" t="s">
        <v>20</v>
      </c>
      <c r="M7521" s="3" t="str">
        <f>IF(+OR(J7521="SI",G7521="SI"),"SI","NO")</f>
        <v>SI</v>
      </c>
      <c r="N7521" s="3" t="str">
        <f>IF(+OR(H7521="SI",K7521="SI"),"SI","NO")</f>
        <v>SI</v>
      </c>
      <c r="O7521" s="3" t="str">
        <f>IF(+OR(I7521="SI",L7521="SI"),"SI","NO")</f>
        <v>SI</v>
      </c>
    </row>
    <row r="7522" spans="1:15" x14ac:dyDescent="0.25">
      <c r="A7522" s="20" t="s">
        <v>156</v>
      </c>
      <c r="B7522" s="1" t="s">
        <v>5238</v>
      </c>
      <c r="C7522" s="3">
        <v>6</v>
      </c>
      <c r="D7522" s="3" t="str">
        <f>VLOOKUP(Cobertura2021[[#This Row],['#Area]],S:T,2)</f>
        <v>Rural</v>
      </c>
      <c r="E7522" s="1" t="s">
        <v>5001</v>
      </c>
      <c r="F7522" s="3">
        <v>7</v>
      </c>
      <c r="G7522" s="27" t="s">
        <v>5320</v>
      </c>
      <c r="H7522" s="27" t="s">
        <v>5320</v>
      </c>
      <c r="I7522" s="27" t="s">
        <v>5320</v>
      </c>
      <c r="J7522" s="28" t="s">
        <v>21</v>
      </c>
      <c r="K7522" s="28" t="s">
        <v>21</v>
      </c>
      <c r="L7522" s="28" t="s">
        <v>20</v>
      </c>
      <c r="M7522" s="3" t="str">
        <f>IF(+OR(J7522="SI",G7522="SI"),"SI","NO")</f>
        <v>SI</v>
      </c>
      <c r="N7522" s="3" t="str">
        <f>IF(+OR(H7522="SI",K7522="SI"),"SI","NO")</f>
        <v>SI</v>
      </c>
      <c r="O7522" s="3" t="str">
        <f>IF(+OR(I7522="SI",L7522="SI"),"SI","NO")</f>
        <v>SI</v>
      </c>
    </row>
    <row r="7523" spans="1:15" x14ac:dyDescent="0.25">
      <c r="A7523" s="20" t="s">
        <v>635</v>
      </c>
      <c r="B7523" s="1" t="s">
        <v>746</v>
      </c>
      <c r="C7523" s="3">
        <v>6</v>
      </c>
      <c r="D7523" s="3" t="str">
        <f>VLOOKUP(Cobertura2021[[#This Row],['#Area]],S:T,2)</f>
        <v>Rural</v>
      </c>
      <c r="E7523" s="1" t="s">
        <v>755</v>
      </c>
      <c r="F7523" s="3">
        <v>76</v>
      </c>
      <c r="G7523" s="27" t="s">
        <v>5320</v>
      </c>
      <c r="H7523" s="27" t="s">
        <v>3</v>
      </c>
      <c r="I7523" s="27" t="s">
        <v>3</v>
      </c>
      <c r="J7523" s="28" t="s">
        <v>20</v>
      </c>
      <c r="K7523" s="28" t="s">
        <v>20</v>
      </c>
      <c r="L7523" s="28" t="s">
        <v>20</v>
      </c>
      <c r="M7523" s="3" t="str">
        <f>IF(+OR(J7523="SI",G7523="SI"),"SI","NO")</f>
        <v>SI</v>
      </c>
      <c r="N7523" s="3" t="str">
        <f>IF(+OR(H7523="SI",K7523="SI"),"SI","NO")</f>
        <v>NO</v>
      </c>
      <c r="O7523" s="3" t="str">
        <f>IF(+OR(I7523="SI",L7523="SI"),"SI","NO")</f>
        <v>NO</v>
      </c>
    </row>
    <row r="7524" spans="1:15" x14ac:dyDescent="0.25">
      <c r="A7524" s="20" t="s">
        <v>156</v>
      </c>
      <c r="B7524" s="1" t="s">
        <v>1787</v>
      </c>
      <c r="C7524" s="3">
        <v>6</v>
      </c>
      <c r="D7524" s="3" t="str">
        <f>VLOOKUP(Cobertura2021[[#This Row],['#Area]],S:T,2)</f>
        <v>Rural</v>
      </c>
      <c r="E7524" s="1" t="s">
        <v>2085</v>
      </c>
      <c r="F7524" s="3">
        <v>23</v>
      </c>
      <c r="G7524" s="27" t="s">
        <v>5320</v>
      </c>
      <c r="H7524" s="27" t="s">
        <v>5320</v>
      </c>
      <c r="I7524" s="27" t="s">
        <v>5320</v>
      </c>
      <c r="J7524" s="28" t="s">
        <v>21</v>
      </c>
      <c r="K7524" s="28" t="s">
        <v>21</v>
      </c>
      <c r="L7524" s="28" t="s">
        <v>21</v>
      </c>
      <c r="M7524" s="3" t="str">
        <f>IF(+OR(J7524="SI",G7524="SI"),"SI","NO")</f>
        <v>SI</v>
      </c>
      <c r="N7524" s="3" t="str">
        <f>IF(+OR(H7524="SI",K7524="SI"),"SI","NO")</f>
        <v>SI</v>
      </c>
      <c r="O7524" s="3" t="str">
        <f>IF(+OR(I7524="SI",L7524="SI"),"SI","NO")</f>
        <v>SI</v>
      </c>
    </row>
    <row r="7525" spans="1:15" x14ac:dyDescent="0.25">
      <c r="A7525" s="20" t="s">
        <v>156</v>
      </c>
      <c r="B7525" s="1" t="s">
        <v>5238</v>
      </c>
      <c r="C7525" s="3">
        <v>6</v>
      </c>
      <c r="D7525" s="3" t="str">
        <f>VLOOKUP(Cobertura2021[[#This Row],['#Area]],S:T,2)</f>
        <v>Rural</v>
      </c>
      <c r="E7525" s="1" t="s">
        <v>5016</v>
      </c>
      <c r="F7525" s="3">
        <v>15</v>
      </c>
      <c r="G7525" s="27" t="s">
        <v>5320</v>
      </c>
      <c r="H7525" s="27" t="s">
        <v>5320</v>
      </c>
      <c r="I7525" s="27" t="s">
        <v>5320</v>
      </c>
      <c r="J7525" s="28" t="s">
        <v>20</v>
      </c>
      <c r="K7525" s="28" t="s">
        <v>20</v>
      </c>
      <c r="L7525" s="28" t="s">
        <v>20</v>
      </c>
      <c r="M7525" s="3" t="str">
        <f>IF(+OR(J7525="SI",G7525="SI"),"SI","NO")</f>
        <v>SI</v>
      </c>
      <c r="N7525" s="3" t="str">
        <f>IF(+OR(H7525="SI",K7525="SI"),"SI","NO")</f>
        <v>SI</v>
      </c>
      <c r="O7525" s="3" t="str">
        <f>IF(+OR(I7525="SI",L7525="SI"),"SI","NO")</f>
        <v>SI</v>
      </c>
    </row>
    <row r="7526" spans="1:15" x14ac:dyDescent="0.25">
      <c r="A7526" s="20" t="s">
        <v>156</v>
      </c>
      <c r="B7526" s="1" t="s">
        <v>1787</v>
      </c>
      <c r="C7526" s="3">
        <v>6</v>
      </c>
      <c r="D7526" s="3" t="str">
        <f>VLOOKUP(Cobertura2021[[#This Row],['#Area]],S:T,2)</f>
        <v>Rural</v>
      </c>
      <c r="E7526" s="1" t="s">
        <v>4859</v>
      </c>
      <c r="F7526" s="3">
        <v>11</v>
      </c>
      <c r="G7526" s="27" t="s">
        <v>5320</v>
      </c>
      <c r="H7526" s="27" t="s">
        <v>5320</v>
      </c>
      <c r="I7526" s="27" t="s">
        <v>5320</v>
      </c>
      <c r="J7526" s="28" t="s">
        <v>21</v>
      </c>
      <c r="K7526" s="28" t="s">
        <v>20</v>
      </c>
      <c r="L7526" s="28" t="s">
        <v>20</v>
      </c>
      <c r="M7526" s="3" t="str">
        <f>IF(+OR(J7526="SI",G7526="SI"),"SI","NO")</f>
        <v>SI</v>
      </c>
      <c r="N7526" s="3" t="str">
        <f>IF(+OR(H7526="SI",K7526="SI"),"SI","NO")</f>
        <v>SI</v>
      </c>
      <c r="O7526" s="3" t="str">
        <f>IF(+OR(I7526="SI",L7526="SI"),"SI","NO")</f>
        <v>SI</v>
      </c>
    </row>
    <row r="7527" spans="1:15" x14ac:dyDescent="0.25">
      <c r="A7527" s="20" t="s">
        <v>156</v>
      </c>
      <c r="B7527" s="1" t="s">
        <v>5238</v>
      </c>
      <c r="C7527" s="3">
        <v>6</v>
      </c>
      <c r="D7527" s="3" t="str">
        <f>VLOOKUP(Cobertura2021[[#This Row],['#Area]],S:T,2)</f>
        <v>Rural</v>
      </c>
      <c r="E7527" s="1" t="s">
        <v>4989</v>
      </c>
      <c r="F7527" s="3">
        <v>21</v>
      </c>
      <c r="G7527" s="27" t="s">
        <v>5320</v>
      </c>
      <c r="H7527" s="27" t="s">
        <v>5320</v>
      </c>
      <c r="I7527" s="27" t="s">
        <v>5320</v>
      </c>
      <c r="J7527" s="28" t="s">
        <v>21</v>
      </c>
      <c r="K7527" s="28" t="s">
        <v>20</v>
      </c>
      <c r="L7527" s="28" t="s">
        <v>20</v>
      </c>
      <c r="M7527" s="3" t="str">
        <f>IF(+OR(J7527="SI",G7527="SI"),"SI","NO")</f>
        <v>SI</v>
      </c>
      <c r="N7527" s="3" t="str">
        <f>IF(+OR(H7527="SI",K7527="SI"),"SI","NO")</f>
        <v>SI</v>
      </c>
      <c r="O7527" s="3" t="str">
        <f>IF(+OR(I7527="SI",L7527="SI"),"SI","NO")</f>
        <v>SI</v>
      </c>
    </row>
    <row r="7528" spans="1:15" x14ac:dyDescent="0.25">
      <c r="A7528" s="20" t="s">
        <v>156</v>
      </c>
      <c r="B7528" s="1" t="s">
        <v>5240</v>
      </c>
      <c r="C7528" s="3">
        <v>6</v>
      </c>
      <c r="D7528" s="3" t="str">
        <f>VLOOKUP(Cobertura2021[[#This Row],['#Area]],S:T,2)</f>
        <v>Rural</v>
      </c>
      <c r="E7528" s="1" t="s">
        <v>5106</v>
      </c>
      <c r="F7528" s="3">
        <v>5</v>
      </c>
      <c r="G7528" s="27" t="s">
        <v>5320</v>
      </c>
      <c r="H7528" s="27" t="s">
        <v>5320</v>
      </c>
      <c r="I7528" s="27" t="s">
        <v>5320</v>
      </c>
      <c r="J7528" s="28" t="s">
        <v>21</v>
      </c>
      <c r="K7528" s="28" t="s">
        <v>20</v>
      </c>
      <c r="L7528" s="28" t="s">
        <v>20</v>
      </c>
      <c r="M7528" s="3" t="str">
        <f>IF(+OR(J7528="SI",G7528="SI"),"SI","NO")</f>
        <v>SI</v>
      </c>
      <c r="N7528" s="3" t="str">
        <f>IF(+OR(H7528="SI",K7528="SI"),"SI","NO")</f>
        <v>SI</v>
      </c>
      <c r="O7528" s="3" t="str">
        <f>IF(+OR(I7528="SI",L7528="SI"),"SI","NO")</f>
        <v>SI</v>
      </c>
    </row>
    <row r="7529" spans="1:15" x14ac:dyDescent="0.25">
      <c r="A7529" s="20" t="s">
        <v>156</v>
      </c>
      <c r="B7529" s="1" t="s">
        <v>5238</v>
      </c>
      <c r="C7529" s="3">
        <v>6</v>
      </c>
      <c r="D7529" s="3" t="str">
        <f>VLOOKUP(Cobertura2021[[#This Row],['#Area]],S:T,2)</f>
        <v>Rural</v>
      </c>
      <c r="E7529" s="1" t="s">
        <v>4997</v>
      </c>
      <c r="F7529" s="3">
        <v>49</v>
      </c>
      <c r="G7529" s="27" t="s">
        <v>5320</v>
      </c>
      <c r="H7529" s="27" t="s">
        <v>5320</v>
      </c>
      <c r="I7529" s="27" t="s">
        <v>5320</v>
      </c>
      <c r="J7529" s="28" t="s">
        <v>21</v>
      </c>
      <c r="K7529" s="28" t="s">
        <v>21</v>
      </c>
      <c r="L7529" s="28" t="s">
        <v>21</v>
      </c>
      <c r="M7529" s="3" t="str">
        <f>IF(+OR(J7529="SI",G7529="SI"),"SI","NO")</f>
        <v>SI</v>
      </c>
      <c r="N7529" s="3" t="str">
        <f>IF(+OR(H7529="SI",K7529="SI"),"SI","NO")</f>
        <v>SI</v>
      </c>
      <c r="O7529" s="3" t="str">
        <f>IF(+OR(I7529="SI",L7529="SI"),"SI","NO")</f>
        <v>SI</v>
      </c>
    </row>
    <row r="7530" spans="1:15" x14ac:dyDescent="0.25">
      <c r="A7530" s="20" t="s">
        <v>156</v>
      </c>
      <c r="B7530" s="1" t="s">
        <v>2209</v>
      </c>
      <c r="C7530" s="3">
        <v>6</v>
      </c>
      <c r="D7530" s="3" t="str">
        <f>VLOOKUP(Cobertura2021[[#This Row],['#Area]],S:T,2)</f>
        <v>Rural</v>
      </c>
      <c r="E7530" s="1" t="s">
        <v>1766</v>
      </c>
      <c r="F7530" s="3">
        <v>33</v>
      </c>
      <c r="G7530" s="27" t="s">
        <v>5320</v>
      </c>
      <c r="H7530" s="27" t="s">
        <v>3</v>
      </c>
      <c r="I7530" s="27" t="s">
        <v>3</v>
      </c>
      <c r="J7530" s="28" t="s">
        <v>21</v>
      </c>
      <c r="K7530" s="28" t="s">
        <v>21</v>
      </c>
      <c r="L7530" s="28" t="s">
        <v>21</v>
      </c>
      <c r="M7530" s="3" t="str">
        <f>IF(+OR(J7530="SI",G7530="SI"),"SI","NO")</f>
        <v>SI</v>
      </c>
      <c r="N7530" s="3" t="str">
        <f>IF(+OR(H7530="SI",K7530="SI"),"SI","NO")</f>
        <v>SI</v>
      </c>
      <c r="O7530" s="3" t="str">
        <f>IF(+OR(I7530="SI",L7530="SI"),"SI","NO")</f>
        <v>SI</v>
      </c>
    </row>
    <row r="7531" spans="1:15" hidden="1" x14ac:dyDescent="0.25">
      <c r="A7531" s="20" t="s">
        <v>1926</v>
      </c>
      <c r="B7531" s="1" t="s">
        <v>460</v>
      </c>
      <c r="C7531" s="3">
        <v>3</v>
      </c>
      <c r="D7531" s="3" t="str">
        <f>VLOOKUP(Cobertura2021[[#This Row],['#Area]],S:T,2)</f>
        <v>Suburbana</v>
      </c>
      <c r="E7531" s="1" t="s">
        <v>1924</v>
      </c>
      <c r="F7531" s="3">
        <v>134</v>
      </c>
      <c r="G7531" s="27" t="s">
        <v>5320</v>
      </c>
      <c r="H7531" s="27" t="s">
        <v>3</v>
      </c>
      <c r="I7531" s="27" t="s">
        <v>3</v>
      </c>
      <c r="J7531" s="28" t="s">
        <v>21</v>
      </c>
      <c r="K7531" s="28" t="s">
        <v>20</v>
      </c>
      <c r="L7531" s="28" t="s">
        <v>20</v>
      </c>
      <c r="M7531" s="3" t="str">
        <f>IF(+OR(J7531="SI",G7531="SI"),"SI","NO")</f>
        <v>SI</v>
      </c>
      <c r="N7531" s="3" t="str">
        <f>IF(+OR(H7531="SI",K7531="SI"),"SI","NO")</f>
        <v>NO</v>
      </c>
      <c r="O7531" s="3" t="str">
        <f>IF(+OR(I7531="SI",L7531="SI"),"SI","NO")</f>
        <v>NO</v>
      </c>
    </row>
    <row r="7532" spans="1:15" x14ac:dyDescent="0.25">
      <c r="A7532" s="20" t="s">
        <v>156</v>
      </c>
      <c r="B7532" s="1" t="s">
        <v>5240</v>
      </c>
      <c r="C7532" s="3">
        <v>6</v>
      </c>
      <c r="D7532" s="3" t="str">
        <f>VLOOKUP(Cobertura2021[[#This Row],['#Area]],S:T,2)</f>
        <v>Rural</v>
      </c>
      <c r="E7532" s="1" t="s">
        <v>5100</v>
      </c>
      <c r="F7532" s="3">
        <v>11</v>
      </c>
      <c r="G7532" s="27" t="s">
        <v>5320</v>
      </c>
      <c r="H7532" s="27" t="s">
        <v>5320</v>
      </c>
      <c r="I7532" s="27" t="s">
        <v>5320</v>
      </c>
      <c r="J7532" s="28" t="s">
        <v>21</v>
      </c>
      <c r="K7532" s="28" t="s">
        <v>20</v>
      </c>
      <c r="L7532" s="28" t="s">
        <v>20</v>
      </c>
      <c r="M7532" s="3" t="str">
        <f>IF(+OR(J7532="SI",G7532="SI"),"SI","NO")</f>
        <v>SI</v>
      </c>
      <c r="N7532" s="3" t="str">
        <f>IF(+OR(H7532="SI",K7532="SI"),"SI","NO")</f>
        <v>SI</v>
      </c>
      <c r="O7532" s="3" t="str">
        <f>IF(+OR(I7532="SI",L7532="SI"),"SI","NO")</f>
        <v>SI</v>
      </c>
    </row>
    <row r="7533" spans="1:15" x14ac:dyDescent="0.25">
      <c r="A7533" s="20" t="s">
        <v>1571</v>
      </c>
      <c r="B7533" s="1" t="s">
        <v>3087</v>
      </c>
      <c r="C7533" s="3">
        <v>6</v>
      </c>
      <c r="D7533" s="3" t="str">
        <f>VLOOKUP(Cobertura2021[[#This Row],['#Area]],S:T,2)</f>
        <v>Rural</v>
      </c>
      <c r="E7533" s="1" t="s">
        <v>3092</v>
      </c>
      <c r="F7533" s="3">
        <v>257</v>
      </c>
      <c r="G7533" s="27" t="s">
        <v>5320</v>
      </c>
      <c r="H7533" s="27" t="s">
        <v>3</v>
      </c>
      <c r="I7533" s="27" t="s">
        <v>3</v>
      </c>
      <c r="J7533" s="28" t="s">
        <v>21</v>
      </c>
      <c r="K7533" s="28" t="s">
        <v>20</v>
      </c>
      <c r="L7533" s="28" t="s">
        <v>20</v>
      </c>
      <c r="M7533" s="3" t="str">
        <f>IF(+OR(J7533="SI",G7533="SI"),"SI","NO")</f>
        <v>SI</v>
      </c>
      <c r="N7533" s="3" t="str">
        <f>IF(+OR(H7533="SI",K7533="SI"),"SI","NO")</f>
        <v>NO</v>
      </c>
      <c r="O7533" s="3" t="str">
        <f>IF(+OR(I7533="SI",L7533="SI"),"SI","NO")</f>
        <v>NO</v>
      </c>
    </row>
    <row r="7534" spans="1:15" x14ac:dyDescent="0.25">
      <c r="A7534" s="20" t="s">
        <v>156</v>
      </c>
      <c r="B7534" s="1" t="s">
        <v>3170</v>
      </c>
      <c r="C7534" s="3">
        <v>6</v>
      </c>
      <c r="D7534" s="3" t="str">
        <f>VLOOKUP(Cobertura2021[[#This Row],['#Area]],S:T,2)</f>
        <v>Rural</v>
      </c>
      <c r="E7534" s="1" t="s">
        <v>4916</v>
      </c>
      <c r="F7534" s="3">
        <v>72</v>
      </c>
      <c r="G7534" s="27" t="s">
        <v>5320</v>
      </c>
      <c r="H7534" s="27" t="s">
        <v>5320</v>
      </c>
      <c r="I7534" s="27" t="s">
        <v>5320</v>
      </c>
      <c r="J7534" s="28" t="s">
        <v>21</v>
      </c>
      <c r="K7534" s="28" t="s">
        <v>21</v>
      </c>
      <c r="L7534" s="28" t="s">
        <v>20</v>
      </c>
      <c r="M7534" s="3" t="str">
        <f>IF(+OR(J7534="SI",G7534="SI"),"SI","NO")</f>
        <v>SI</v>
      </c>
      <c r="N7534" s="3" t="str">
        <f>IF(+OR(H7534="SI",K7534="SI"),"SI","NO")</f>
        <v>SI</v>
      </c>
      <c r="O7534" s="3" t="str">
        <f>IF(+OR(I7534="SI",L7534="SI"),"SI","NO")</f>
        <v>SI</v>
      </c>
    </row>
    <row r="7535" spans="1:15" x14ac:dyDescent="0.25">
      <c r="A7535" s="20" t="s">
        <v>156</v>
      </c>
      <c r="B7535" s="1" t="s">
        <v>5242</v>
      </c>
      <c r="C7535" s="3">
        <v>6</v>
      </c>
      <c r="D7535" s="3" t="str">
        <f>VLOOKUP(Cobertura2021[[#This Row],['#Area]],S:T,2)</f>
        <v>Rural</v>
      </c>
      <c r="E7535" s="1" t="s">
        <v>5218</v>
      </c>
      <c r="F7535" s="3">
        <v>31</v>
      </c>
      <c r="G7535" s="27" t="s">
        <v>5320</v>
      </c>
      <c r="H7535" s="27" t="s">
        <v>5320</v>
      </c>
      <c r="I7535" s="27" t="s">
        <v>5320</v>
      </c>
      <c r="J7535" s="28" t="s">
        <v>21</v>
      </c>
      <c r="K7535" s="28" t="s">
        <v>20</v>
      </c>
      <c r="L7535" s="28" t="s">
        <v>20</v>
      </c>
      <c r="M7535" s="3" t="str">
        <f>IF(+OR(J7535="SI",G7535="SI"),"SI","NO")</f>
        <v>SI</v>
      </c>
      <c r="N7535" s="3" t="str">
        <f>IF(+OR(H7535="SI",K7535="SI"),"SI","NO")</f>
        <v>SI</v>
      </c>
      <c r="O7535" s="3" t="str">
        <f>IF(+OR(I7535="SI",L7535="SI"),"SI","NO")</f>
        <v>SI</v>
      </c>
    </row>
    <row r="7536" spans="1:15" x14ac:dyDescent="0.25">
      <c r="A7536" s="20" t="s">
        <v>156</v>
      </c>
      <c r="B7536" s="1" t="s">
        <v>1787</v>
      </c>
      <c r="C7536" s="3">
        <v>6</v>
      </c>
      <c r="D7536" s="3" t="str">
        <f>VLOOKUP(Cobertura2021[[#This Row],['#Area]],S:T,2)</f>
        <v>Rural</v>
      </c>
      <c r="E7536" s="1" t="s">
        <v>2102</v>
      </c>
      <c r="F7536" s="3">
        <v>10</v>
      </c>
      <c r="G7536" s="27" t="s">
        <v>5320</v>
      </c>
      <c r="H7536" s="27" t="s">
        <v>5320</v>
      </c>
      <c r="I7536" s="27" t="s">
        <v>5320</v>
      </c>
      <c r="J7536" s="28" t="s">
        <v>21</v>
      </c>
      <c r="K7536" s="28" t="s">
        <v>20</v>
      </c>
      <c r="L7536" s="28" t="s">
        <v>20</v>
      </c>
      <c r="M7536" s="3" t="str">
        <f>IF(+OR(J7536="SI",G7536="SI"),"SI","NO")</f>
        <v>SI</v>
      </c>
      <c r="N7536" s="3" t="str">
        <f>IF(+OR(H7536="SI",K7536="SI"),"SI","NO")</f>
        <v>SI</v>
      </c>
      <c r="O7536" s="3" t="str">
        <f>IF(+OR(I7536="SI",L7536="SI"),"SI","NO")</f>
        <v>SI</v>
      </c>
    </row>
    <row r="7537" spans="1:15" x14ac:dyDescent="0.25">
      <c r="A7537" s="20" t="s">
        <v>156</v>
      </c>
      <c r="B7537" s="1" t="s">
        <v>5242</v>
      </c>
      <c r="C7537" s="3">
        <v>6</v>
      </c>
      <c r="D7537" s="3" t="str">
        <f>VLOOKUP(Cobertura2021[[#This Row],['#Area]],S:T,2)</f>
        <v>Rural</v>
      </c>
      <c r="E7537" s="1" t="s">
        <v>5212</v>
      </c>
      <c r="F7537" s="3">
        <v>15</v>
      </c>
      <c r="G7537" s="27" t="s">
        <v>5320</v>
      </c>
      <c r="H7537" s="27" t="s">
        <v>5320</v>
      </c>
      <c r="I7537" s="27" t="s">
        <v>5320</v>
      </c>
      <c r="J7537" s="28" t="s">
        <v>21</v>
      </c>
      <c r="K7537" s="28" t="s">
        <v>21</v>
      </c>
      <c r="L7537" s="28" t="s">
        <v>20</v>
      </c>
      <c r="M7537" s="3" t="str">
        <f>IF(+OR(J7537="SI",G7537="SI"),"SI","NO")</f>
        <v>SI</v>
      </c>
      <c r="N7537" s="3" t="str">
        <f>IF(+OR(H7537="SI",K7537="SI"),"SI","NO")</f>
        <v>SI</v>
      </c>
      <c r="O7537" s="3" t="str">
        <f>IF(+OR(I7537="SI",L7537="SI"),"SI","NO")</f>
        <v>SI</v>
      </c>
    </row>
    <row r="7538" spans="1:15" x14ac:dyDescent="0.25">
      <c r="A7538" s="20" t="s">
        <v>156</v>
      </c>
      <c r="B7538" s="1" t="s">
        <v>5242</v>
      </c>
      <c r="C7538" s="3">
        <v>6</v>
      </c>
      <c r="D7538" s="3" t="str">
        <f>VLOOKUP(Cobertura2021[[#This Row],['#Area]],S:T,2)</f>
        <v>Rural</v>
      </c>
      <c r="E7538" s="1" t="s">
        <v>5206</v>
      </c>
      <c r="F7538" s="3">
        <v>125</v>
      </c>
      <c r="G7538" s="27" t="s">
        <v>5320</v>
      </c>
      <c r="H7538" s="27" t="s">
        <v>5320</v>
      </c>
      <c r="I7538" s="27" t="s">
        <v>5320</v>
      </c>
      <c r="J7538" s="28" t="s">
        <v>21</v>
      </c>
      <c r="K7538" s="28" t="s">
        <v>21</v>
      </c>
      <c r="L7538" s="28" t="s">
        <v>20</v>
      </c>
      <c r="M7538" s="3" t="str">
        <f>IF(+OR(J7538="SI",G7538="SI"),"SI","NO")</f>
        <v>SI</v>
      </c>
      <c r="N7538" s="3" t="str">
        <f>IF(+OR(H7538="SI",K7538="SI"),"SI","NO")</f>
        <v>SI</v>
      </c>
      <c r="O7538" s="3" t="str">
        <f>IF(+OR(I7538="SI",L7538="SI"),"SI","NO")</f>
        <v>SI</v>
      </c>
    </row>
    <row r="7539" spans="1:15" x14ac:dyDescent="0.25">
      <c r="A7539" s="20" t="s">
        <v>156</v>
      </c>
      <c r="B7539" s="1" t="s">
        <v>5242</v>
      </c>
      <c r="C7539" s="3">
        <v>6</v>
      </c>
      <c r="D7539" s="3" t="str">
        <f>VLOOKUP(Cobertura2021[[#This Row],['#Area]],S:T,2)</f>
        <v>Rural</v>
      </c>
      <c r="E7539" s="1" t="s">
        <v>5205</v>
      </c>
      <c r="F7539" s="3">
        <v>27</v>
      </c>
      <c r="G7539" s="27" t="s">
        <v>5320</v>
      </c>
      <c r="H7539" s="27" t="s">
        <v>5320</v>
      </c>
      <c r="I7539" s="27" t="s">
        <v>5320</v>
      </c>
      <c r="J7539" s="28" t="s">
        <v>21</v>
      </c>
      <c r="K7539" s="28" t="s">
        <v>20</v>
      </c>
      <c r="L7539" s="28" t="s">
        <v>20</v>
      </c>
      <c r="M7539" s="3" t="str">
        <f>IF(+OR(J7539="SI",G7539="SI"),"SI","NO")</f>
        <v>SI</v>
      </c>
      <c r="N7539" s="3" t="str">
        <f>IF(+OR(H7539="SI",K7539="SI"),"SI","NO")</f>
        <v>SI</v>
      </c>
      <c r="O7539" s="3" t="str">
        <f>IF(+OR(I7539="SI",L7539="SI"),"SI","NO")</f>
        <v>SI</v>
      </c>
    </row>
    <row r="7540" spans="1:15" x14ac:dyDescent="0.25">
      <c r="A7540" s="20" t="s">
        <v>156</v>
      </c>
      <c r="B7540" s="1" t="s">
        <v>5242</v>
      </c>
      <c r="C7540" s="3">
        <v>6</v>
      </c>
      <c r="D7540" s="3" t="str">
        <f>VLOOKUP(Cobertura2021[[#This Row],['#Area]],S:T,2)</f>
        <v>Rural</v>
      </c>
      <c r="E7540" s="1" t="s">
        <v>5211</v>
      </c>
      <c r="F7540" s="3">
        <v>13</v>
      </c>
      <c r="G7540" s="27" t="s">
        <v>5320</v>
      </c>
      <c r="H7540" s="27" t="s">
        <v>5320</v>
      </c>
      <c r="I7540" s="27" t="s">
        <v>5320</v>
      </c>
      <c r="J7540" s="28" t="s">
        <v>21</v>
      </c>
      <c r="K7540" s="28" t="s">
        <v>21</v>
      </c>
      <c r="L7540" s="28" t="s">
        <v>20</v>
      </c>
      <c r="M7540" s="3" t="str">
        <f>IF(+OR(J7540="SI",G7540="SI"),"SI","NO")</f>
        <v>SI</v>
      </c>
      <c r="N7540" s="3" t="str">
        <f>IF(+OR(H7540="SI",K7540="SI"),"SI","NO")</f>
        <v>SI</v>
      </c>
      <c r="O7540" s="3" t="str">
        <f>IF(+OR(I7540="SI",L7540="SI"),"SI","NO")</f>
        <v>SI</v>
      </c>
    </row>
    <row r="7541" spans="1:15" x14ac:dyDescent="0.25">
      <c r="A7541" s="20" t="s">
        <v>156</v>
      </c>
      <c r="B7541" s="1" t="s">
        <v>5235</v>
      </c>
      <c r="C7541" s="3">
        <v>6</v>
      </c>
      <c r="D7541" s="3" t="str">
        <f>VLOOKUP(Cobertura2021[[#This Row],['#Area]],S:T,2)</f>
        <v>Rural</v>
      </c>
      <c r="E7541" s="1" t="s">
        <v>4778</v>
      </c>
      <c r="F7541" s="3">
        <v>292</v>
      </c>
      <c r="G7541" s="27" t="s">
        <v>5320</v>
      </c>
      <c r="H7541" s="27" t="s">
        <v>5320</v>
      </c>
      <c r="I7541" s="27" t="s">
        <v>5320</v>
      </c>
      <c r="J7541" s="28" t="s">
        <v>21</v>
      </c>
      <c r="K7541" s="28" t="s">
        <v>20</v>
      </c>
      <c r="L7541" s="28" t="s">
        <v>20</v>
      </c>
      <c r="M7541" s="3" t="str">
        <f>IF(+OR(J7541="SI",G7541="SI"),"SI","NO")</f>
        <v>SI</v>
      </c>
      <c r="N7541" s="3" t="str">
        <f>IF(+OR(H7541="SI",K7541="SI"),"SI","NO")</f>
        <v>SI</v>
      </c>
      <c r="O7541" s="3" t="str">
        <f>IF(+OR(I7541="SI",L7541="SI"),"SI","NO")</f>
        <v>SI</v>
      </c>
    </row>
    <row r="7542" spans="1:15" x14ac:dyDescent="0.25">
      <c r="A7542" s="20" t="s">
        <v>156</v>
      </c>
      <c r="B7542" s="1" t="s">
        <v>5116</v>
      </c>
      <c r="C7542" s="3">
        <v>6</v>
      </c>
      <c r="D7542" s="3" t="str">
        <f>VLOOKUP(Cobertura2021[[#This Row],['#Area]],S:T,2)</f>
        <v>Rural</v>
      </c>
      <c r="E7542" s="1" t="s">
        <v>383</v>
      </c>
      <c r="F7542" s="3">
        <v>39</v>
      </c>
      <c r="G7542" s="27" t="s">
        <v>5320</v>
      </c>
      <c r="H7542" s="27" t="s">
        <v>5320</v>
      </c>
      <c r="I7542" s="27" t="s">
        <v>5320</v>
      </c>
      <c r="J7542" s="28" t="s">
        <v>21</v>
      </c>
      <c r="K7542" s="28" t="s">
        <v>21</v>
      </c>
      <c r="L7542" s="28" t="s">
        <v>21</v>
      </c>
      <c r="M7542" s="3" t="str">
        <f>IF(+OR(J7542="SI",G7542="SI"),"SI","NO")</f>
        <v>SI</v>
      </c>
      <c r="N7542" s="3" t="str">
        <f>IF(+OR(H7542="SI",K7542="SI"),"SI","NO")</f>
        <v>SI</v>
      </c>
      <c r="O7542" s="3" t="str">
        <f>IF(+OR(I7542="SI",L7542="SI"),"SI","NO")</f>
        <v>SI</v>
      </c>
    </row>
    <row r="7543" spans="1:15" x14ac:dyDescent="0.25">
      <c r="A7543" s="20" t="s">
        <v>156</v>
      </c>
      <c r="B7543" s="1" t="s">
        <v>5241</v>
      </c>
      <c r="C7543" s="3">
        <v>6</v>
      </c>
      <c r="D7543" s="3" t="str">
        <f>VLOOKUP(Cobertura2021[[#This Row],['#Area]],S:T,2)</f>
        <v>Rural</v>
      </c>
      <c r="E7543" s="1" t="s">
        <v>1238</v>
      </c>
      <c r="F7543" s="3">
        <v>18</v>
      </c>
      <c r="G7543" s="27" t="s">
        <v>5320</v>
      </c>
      <c r="H7543" s="27" t="s">
        <v>3</v>
      </c>
      <c r="I7543" s="27" t="s">
        <v>3</v>
      </c>
      <c r="J7543" s="28" t="s">
        <v>21</v>
      </c>
      <c r="K7543" s="28" t="s">
        <v>21</v>
      </c>
      <c r="L7543" s="28" t="s">
        <v>21</v>
      </c>
      <c r="M7543" s="3" t="str">
        <f>IF(+OR(J7543="SI",G7543="SI"),"SI","NO")</f>
        <v>SI</v>
      </c>
      <c r="N7543" s="3" t="str">
        <f>IF(+OR(H7543="SI",K7543="SI"),"SI","NO")</f>
        <v>SI</v>
      </c>
      <c r="O7543" s="3" t="str">
        <f>IF(+OR(I7543="SI",L7543="SI"),"SI","NO")</f>
        <v>SI</v>
      </c>
    </row>
    <row r="7544" spans="1:15" x14ac:dyDescent="0.25">
      <c r="A7544" s="20" t="s">
        <v>156</v>
      </c>
      <c r="B7544" s="1" t="s">
        <v>5233</v>
      </c>
      <c r="C7544" s="3">
        <v>6</v>
      </c>
      <c r="D7544" s="3" t="str">
        <f>VLOOKUP(Cobertura2021[[#This Row],['#Area]],S:T,2)</f>
        <v>Rural</v>
      </c>
      <c r="E7544" s="1" t="s">
        <v>4694</v>
      </c>
      <c r="F7544" s="3">
        <v>221</v>
      </c>
      <c r="G7544" s="27" t="s">
        <v>5320</v>
      </c>
      <c r="H7544" s="27" t="s">
        <v>5320</v>
      </c>
      <c r="I7544" s="27" t="s">
        <v>5320</v>
      </c>
      <c r="J7544" s="28" t="s">
        <v>21</v>
      </c>
      <c r="K7544" s="28" t="s">
        <v>21</v>
      </c>
      <c r="L7544" s="28" t="s">
        <v>20</v>
      </c>
      <c r="M7544" s="3" t="str">
        <f>IF(+OR(J7544="SI",G7544="SI"),"SI","NO")</f>
        <v>SI</v>
      </c>
      <c r="N7544" s="3" t="str">
        <f>IF(+OR(H7544="SI",K7544="SI"),"SI","NO")</f>
        <v>SI</v>
      </c>
      <c r="O7544" s="3" t="str">
        <f>IF(+OR(I7544="SI",L7544="SI"),"SI","NO")</f>
        <v>SI</v>
      </c>
    </row>
    <row r="7545" spans="1:15" x14ac:dyDescent="0.25">
      <c r="A7545" s="20" t="s">
        <v>156</v>
      </c>
      <c r="B7545" s="1" t="s">
        <v>5237</v>
      </c>
      <c r="C7545" s="3">
        <v>6</v>
      </c>
      <c r="D7545" s="3" t="str">
        <f>VLOOKUP(Cobertura2021[[#This Row],['#Area]],S:T,2)</f>
        <v>Rural</v>
      </c>
      <c r="E7545" s="1" t="s">
        <v>2495</v>
      </c>
      <c r="F7545" s="3">
        <v>8</v>
      </c>
      <c r="G7545" s="27" t="s">
        <v>5320</v>
      </c>
      <c r="H7545" s="27" t="s">
        <v>5320</v>
      </c>
      <c r="I7545" s="27" t="s">
        <v>5320</v>
      </c>
      <c r="J7545" s="28" t="s">
        <v>21</v>
      </c>
      <c r="K7545" s="28" t="s">
        <v>21</v>
      </c>
      <c r="L7545" s="28" t="s">
        <v>20</v>
      </c>
      <c r="M7545" s="3" t="str">
        <f>IF(+OR(J7545="SI",G7545="SI"),"SI","NO")</f>
        <v>SI</v>
      </c>
      <c r="N7545" s="3" t="str">
        <f>IF(+OR(H7545="SI",K7545="SI"),"SI","NO")</f>
        <v>SI</v>
      </c>
      <c r="O7545" s="3" t="str">
        <f>IF(+OR(I7545="SI",L7545="SI"),"SI","NO")</f>
        <v>SI</v>
      </c>
    </row>
    <row r="7546" spans="1:15" x14ac:dyDescent="0.25">
      <c r="A7546" s="20" t="s">
        <v>156</v>
      </c>
      <c r="B7546" s="1" t="s">
        <v>5116</v>
      </c>
      <c r="C7546" s="3">
        <v>6</v>
      </c>
      <c r="D7546" s="3" t="str">
        <f>VLOOKUP(Cobertura2021[[#This Row],['#Area]],S:T,2)</f>
        <v>Rural</v>
      </c>
      <c r="E7546" s="1" t="s">
        <v>4954</v>
      </c>
      <c r="F7546" s="3">
        <v>93</v>
      </c>
      <c r="G7546" s="27" t="s">
        <v>5320</v>
      </c>
      <c r="H7546" s="27" t="s">
        <v>5320</v>
      </c>
      <c r="I7546" s="27" t="s">
        <v>5320</v>
      </c>
      <c r="J7546" s="28" t="s">
        <v>21</v>
      </c>
      <c r="K7546" s="28" t="s">
        <v>21</v>
      </c>
      <c r="L7546" s="28" t="s">
        <v>20</v>
      </c>
      <c r="M7546" s="3" t="str">
        <f>IF(+OR(J7546="SI",G7546="SI"),"SI","NO")</f>
        <v>SI</v>
      </c>
      <c r="N7546" s="3" t="str">
        <f>IF(+OR(H7546="SI",K7546="SI"),"SI","NO")</f>
        <v>SI</v>
      </c>
      <c r="O7546" s="3" t="str">
        <f>IF(+OR(I7546="SI",L7546="SI"),"SI","NO")</f>
        <v>SI</v>
      </c>
    </row>
    <row r="7547" spans="1:15" x14ac:dyDescent="0.25">
      <c r="A7547" s="20" t="s">
        <v>156</v>
      </c>
      <c r="B7547" s="1" t="s">
        <v>5233</v>
      </c>
      <c r="C7547" s="3">
        <v>6</v>
      </c>
      <c r="D7547" s="3" t="str">
        <f>VLOOKUP(Cobertura2021[[#This Row],['#Area]],S:T,2)</f>
        <v>Rural</v>
      </c>
      <c r="E7547" s="1" t="s">
        <v>1425</v>
      </c>
      <c r="F7547" s="3">
        <v>54</v>
      </c>
      <c r="G7547" s="27" t="s">
        <v>5320</v>
      </c>
      <c r="H7547" s="27" t="s">
        <v>5320</v>
      </c>
      <c r="I7547" s="27" t="s">
        <v>5320</v>
      </c>
      <c r="J7547" s="28" t="s">
        <v>21</v>
      </c>
      <c r="K7547" s="28" t="s">
        <v>21</v>
      </c>
      <c r="L7547" s="28" t="s">
        <v>20</v>
      </c>
      <c r="M7547" s="3" t="str">
        <f>IF(+OR(J7547="SI",G7547="SI"),"SI","NO")</f>
        <v>SI</v>
      </c>
      <c r="N7547" s="3" t="str">
        <f>IF(+OR(H7547="SI",K7547="SI"),"SI","NO")</f>
        <v>SI</v>
      </c>
      <c r="O7547" s="3" t="str">
        <f>IF(+OR(I7547="SI",L7547="SI"),"SI","NO")</f>
        <v>SI</v>
      </c>
    </row>
    <row r="7548" spans="1:15" x14ac:dyDescent="0.25">
      <c r="A7548" s="20" t="s">
        <v>156</v>
      </c>
      <c r="B7548" s="1" t="s">
        <v>3661</v>
      </c>
      <c r="C7548" s="3">
        <v>6</v>
      </c>
      <c r="D7548" s="3" t="str">
        <f>VLOOKUP(Cobertura2021[[#This Row],['#Area]],S:T,2)</f>
        <v>Rural</v>
      </c>
      <c r="E7548" s="1" t="s">
        <v>1425</v>
      </c>
      <c r="F7548" s="3">
        <v>51</v>
      </c>
      <c r="G7548" s="27" t="s">
        <v>5320</v>
      </c>
      <c r="H7548" s="27" t="s">
        <v>5320</v>
      </c>
      <c r="I7548" s="27" t="s">
        <v>5320</v>
      </c>
      <c r="J7548" s="28" t="s">
        <v>21</v>
      </c>
      <c r="K7548" s="28" t="s">
        <v>21</v>
      </c>
      <c r="L7548" s="28" t="s">
        <v>20</v>
      </c>
      <c r="M7548" s="3" t="str">
        <f>IF(+OR(J7548="SI",G7548="SI"),"SI","NO")</f>
        <v>SI</v>
      </c>
      <c r="N7548" s="3" t="str">
        <f>IF(+OR(H7548="SI",K7548="SI"),"SI","NO")</f>
        <v>SI</v>
      </c>
      <c r="O7548" s="3" t="str">
        <f>IF(+OR(I7548="SI",L7548="SI"),"SI","NO")</f>
        <v>SI</v>
      </c>
    </row>
    <row r="7549" spans="1:15" x14ac:dyDescent="0.25">
      <c r="A7549" s="20" t="s">
        <v>156</v>
      </c>
      <c r="B7549" s="1" t="s">
        <v>1487</v>
      </c>
      <c r="C7549" s="3">
        <v>6</v>
      </c>
      <c r="D7549" s="3" t="str">
        <f>VLOOKUP(Cobertura2021[[#This Row],['#Area]],S:T,2)</f>
        <v>Rural</v>
      </c>
      <c r="E7549" s="1" t="s">
        <v>4827</v>
      </c>
      <c r="F7549" s="3">
        <v>73</v>
      </c>
      <c r="G7549" s="27" t="s">
        <v>5320</v>
      </c>
      <c r="H7549" s="27" t="s">
        <v>5320</v>
      </c>
      <c r="I7549" s="27" t="s">
        <v>5320</v>
      </c>
      <c r="J7549" s="28" t="s">
        <v>21</v>
      </c>
      <c r="K7549" s="28" t="s">
        <v>20</v>
      </c>
      <c r="L7549" s="28" t="s">
        <v>20</v>
      </c>
      <c r="M7549" s="3" t="str">
        <f>IF(+OR(J7549="SI",G7549="SI"),"SI","NO")</f>
        <v>SI</v>
      </c>
      <c r="N7549" s="3" t="str">
        <f>IF(+OR(H7549="SI",K7549="SI"),"SI","NO")</f>
        <v>SI</v>
      </c>
      <c r="O7549" s="3" t="str">
        <f>IF(+OR(I7549="SI",L7549="SI"),"SI","NO")</f>
        <v>SI</v>
      </c>
    </row>
    <row r="7550" spans="1:15" x14ac:dyDescent="0.25">
      <c r="A7550" s="20" t="s">
        <v>156</v>
      </c>
      <c r="B7550" s="1" t="s">
        <v>5238</v>
      </c>
      <c r="C7550" s="3">
        <v>6</v>
      </c>
      <c r="D7550" s="3" t="str">
        <f>VLOOKUP(Cobertura2021[[#This Row],['#Area]],S:T,2)</f>
        <v>Rural</v>
      </c>
      <c r="E7550" s="1" t="s">
        <v>4977</v>
      </c>
      <c r="F7550" s="3">
        <v>68</v>
      </c>
      <c r="G7550" s="27" t="s">
        <v>5320</v>
      </c>
      <c r="H7550" s="27" t="s">
        <v>5320</v>
      </c>
      <c r="I7550" s="27" t="s">
        <v>5320</v>
      </c>
      <c r="J7550" s="28" t="s">
        <v>21</v>
      </c>
      <c r="K7550" s="28" t="s">
        <v>20</v>
      </c>
      <c r="L7550" s="28" t="s">
        <v>20</v>
      </c>
      <c r="M7550" s="3" t="str">
        <f>IF(+OR(J7550="SI",G7550="SI"),"SI","NO")</f>
        <v>SI</v>
      </c>
      <c r="N7550" s="3" t="str">
        <f>IF(+OR(H7550="SI",K7550="SI"),"SI","NO")</f>
        <v>SI</v>
      </c>
      <c r="O7550" s="3" t="str">
        <f>IF(+OR(I7550="SI",L7550="SI"),"SI","NO")</f>
        <v>SI</v>
      </c>
    </row>
    <row r="7551" spans="1:15" x14ac:dyDescent="0.25">
      <c r="A7551" s="20" t="s">
        <v>156</v>
      </c>
      <c r="B7551" s="1" t="s">
        <v>1787</v>
      </c>
      <c r="C7551" s="3">
        <v>6</v>
      </c>
      <c r="D7551" s="3" t="str">
        <f>VLOOKUP(Cobertura2021[[#This Row],['#Area]],S:T,2)</f>
        <v>Rural</v>
      </c>
      <c r="E7551" s="1" t="s">
        <v>4873</v>
      </c>
      <c r="F7551" s="3">
        <v>70</v>
      </c>
      <c r="G7551" s="27" t="s">
        <v>5320</v>
      </c>
      <c r="H7551" s="27" t="s">
        <v>5320</v>
      </c>
      <c r="I7551" s="27" t="s">
        <v>5320</v>
      </c>
      <c r="J7551" s="28" t="s">
        <v>21</v>
      </c>
      <c r="K7551" s="28" t="s">
        <v>20</v>
      </c>
      <c r="L7551" s="28" t="s">
        <v>20</v>
      </c>
      <c r="M7551" s="3" t="str">
        <f>IF(+OR(J7551="SI",G7551="SI"),"SI","NO")</f>
        <v>SI</v>
      </c>
      <c r="N7551" s="3" t="str">
        <f>IF(+OR(H7551="SI",K7551="SI"),"SI","NO")</f>
        <v>SI</v>
      </c>
      <c r="O7551" s="3" t="str">
        <f>IF(+OR(I7551="SI",L7551="SI"),"SI","NO")</f>
        <v>SI</v>
      </c>
    </row>
    <row r="7552" spans="1:15" x14ac:dyDescent="0.25">
      <c r="A7552" s="20" t="s">
        <v>156</v>
      </c>
      <c r="B7552" s="1" t="s">
        <v>5235</v>
      </c>
      <c r="C7552" s="3">
        <v>6</v>
      </c>
      <c r="D7552" s="3" t="str">
        <f>VLOOKUP(Cobertura2021[[#This Row],['#Area]],S:T,2)</f>
        <v>Rural</v>
      </c>
      <c r="E7552" s="1" t="s">
        <v>269</v>
      </c>
      <c r="F7552" s="3">
        <v>47</v>
      </c>
      <c r="G7552" s="27" t="s">
        <v>5320</v>
      </c>
      <c r="H7552" s="27" t="s">
        <v>5320</v>
      </c>
      <c r="I7552" s="27" t="s">
        <v>5320</v>
      </c>
      <c r="J7552" s="28" t="s">
        <v>21</v>
      </c>
      <c r="K7552" s="28" t="s">
        <v>21</v>
      </c>
      <c r="L7552" s="28" t="s">
        <v>21</v>
      </c>
      <c r="M7552" s="3" t="str">
        <f>IF(+OR(J7552="SI",G7552="SI"),"SI","NO")</f>
        <v>SI</v>
      </c>
      <c r="N7552" s="3" t="str">
        <f>IF(+OR(H7552="SI",K7552="SI"),"SI","NO")</f>
        <v>SI</v>
      </c>
      <c r="O7552" s="3" t="str">
        <f>IF(+OR(I7552="SI",L7552="SI"),"SI","NO")</f>
        <v>SI</v>
      </c>
    </row>
    <row r="7553" spans="1:15" x14ac:dyDescent="0.25">
      <c r="A7553" s="20" t="s">
        <v>156</v>
      </c>
      <c r="B7553" s="1" t="s">
        <v>5241</v>
      </c>
      <c r="C7553" s="3">
        <v>6</v>
      </c>
      <c r="D7553" s="3" t="str">
        <f>VLOOKUP(Cobertura2021[[#This Row],['#Area]],S:T,2)</f>
        <v>Rural</v>
      </c>
      <c r="E7553" s="1" t="s">
        <v>269</v>
      </c>
      <c r="F7553" s="3">
        <v>73</v>
      </c>
      <c r="G7553" s="27" t="s">
        <v>5320</v>
      </c>
      <c r="H7553" s="27" t="s">
        <v>3</v>
      </c>
      <c r="I7553" s="27" t="s">
        <v>3</v>
      </c>
      <c r="J7553" s="28" t="s">
        <v>21</v>
      </c>
      <c r="K7553" s="28" t="s">
        <v>21</v>
      </c>
      <c r="L7553" s="28" t="s">
        <v>21</v>
      </c>
      <c r="M7553" s="3" t="str">
        <f>IF(+OR(J7553="SI",G7553="SI"),"SI","NO")</f>
        <v>SI</v>
      </c>
      <c r="N7553" s="3" t="str">
        <f>IF(+OR(H7553="SI",K7553="SI"),"SI","NO")</f>
        <v>SI</v>
      </c>
      <c r="O7553" s="3" t="str">
        <f>IF(+OR(I7553="SI",L7553="SI"),"SI","NO")</f>
        <v>SI</v>
      </c>
    </row>
    <row r="7554" spans="1:15" x14ac:dyDescent="0.25">
      <c r="A7554" s="20" t="s">
        <v>156</v>
      </c>
      <c r="B7554" s="1" t="s">
        <v>1787</v>
      </c>
      <c r="C7554" s="3">
        <v>6</v>
      </c>
      <c r="D7554" s="3" t="str">
        <f>VLOOKUP(Cobertura2021[[#This Row],['#Area]],S:T,2)</f>
        <v>Rural</v>
      </c>
      <c r="E7554" s="1" t="s">
        <v>4879</v>
      </c>
      <c r="F7554" s="3">
        <v>24</v>
      </c>
      <c r="G7554" s="27" t="s">
        <v>5320</v>
      </c>
      <c r="H7554" s="27" t="s">
        <v>3</v>
      </c>
      <c r="I7554" s="27" t="s">
        <v>3</v>
      </c>
      <c r="J7554" s="28" t="s">
        <v>21</v>
      </c>
      <c r="K7554" s="28" t="s">
        <v>21</v>
      </c>
      <c r="L7554" s="28" t="s">
        <v>21</v>
      </c>
      <c r="M7554" s="3" t="str">
        <f>IF(+OR(J7554="SI",G7554="SI"),"SI","NO")</f>
        <v>SI</v>
      </c>
      <c r="N7554" s="3" t="str">
        <f>IF(+OR(H7554="SI",K7554="SI"),"SI","NO")</f>
        <v>SI</v>
      </c>
      <c r="O7554" s="3" t="str">
        <f>IF(+OR(I7554="SI",L7554="SI"),"SI","NO")</f>
        <v>SI</v>
      </c>
    </row>
    <row r="7555" spans="1:15" x14ac:dyDescent="0.25">
      <c r="A7555" s="20" t="s">
        <v>156</v>
      </c>
      <c r="B7555" s="1" t="s">
        <v>5242</v>
      </c>
      <c r="C7555" s="3">
        <v>6</v>
      </c>
      <c r="D7555" s="3" t="str">
        <f>VLOOKUP(Cobertura2021[[#This Row],['#Area]],S:T,2)</f>
        <v>Rural</v>
      </c>
      <c r="E7555" s="1" t="s">
        <v>5219</v>
      </c>
      <c r="F7555" s="3">
        <v>20</v>
      </c>
      <c r="G7555" s="27" t="s">
        <v>5320</v>
      </c>
      <c r="H7555" s="27" t="s">
        <v>5320</v>
      </c>
      <c r="I7555" s="27" t="s">
        <v>5320</v>
      </c>
      <c r="J7555" s="28" t="s">
        <v>21</v>
      </c>
      <c r="K7555" s="28" t="s">
        <v>21</v>
      </c>
      <c r="L7555" s="28" t="s">
        <v>21</v>
      </c>
      <c r="M7555" s="3" t="str">
        <f>IF(+OR(J7555="SI",G7555="SI"),"SI","NO")</f>
        <v>SI</v>
      </c>
      <c r="N7555" s="3" t="str">
        <f>IF(+OR(H7555="SI",K7555="SI"),"SI","NO")</f>
        <v>SI</v>
      </c>
      <c r="O7555" s="3" t="str">
        <f>IF(+OR(I7555="SI",L7555="SI"),"SI","NO")</f>
        <v>SI</v>
      </c>
    </row>
    <row r="7556" spans="1:15" x14ac:dyDescent="0.25">
      <c r="A7556" s="20" t="s">
        <v>156</v>
      </c>
      <c r="B7556" s="1" t="s">
        <v>1787</v>
      </c>
      <c r="C7556" s="3">
        <v>6</v>
      </c>
      <c r="D7556" s="3" t="str">
        <f>VLOOKUP(Cobertura2021[[#This Row],['#Area]],S:T,2)</f>
        <v>Rural</v>
      </c>
      <c r="E7556" s="1" t="s">
        <v>4896</v>
      </c>
      <c r="F7556" s="3">
        <v>55</v>
      </c>
      <c r="G7556" s="27" t="s">
        <v>5320</v>
      </c>
      <c r="H7556" s="27" t="s">
        <v>5320</v>
      </c>
      <c r="I7556" s="27" t="s">
        <v>5320</v>
      </c>
      <c r="J7556" s="28" t="s">
        <v>21</v>
      </c>
      <c r="K7556" s="28" t="s">
        <v>21</v>
      </c>
      <c r="L7556" s="28" t="s">
        <v>21</v>
      </c>
      <c r="M7556" s="3" t="str">
        <f>IF(+OR(J7556="SI",G7556="SI"),"SI","NO")</f>
        <v>SI</v>
      </c>
      <c r="N7556" s="3" t="str">
        <f>IF(+OR(H7556="SI",K7556="SI"),"SI","NO")</f>
        <v>SI</v>
      </c>
      <c r="O7556" s="3" t="str">
        <f>IF(+OR(I7556="SI",L7556="SI"),"SI","NO")</f>
        <v>SI</v>
      </c>
    </row>
    <row r="7557" spans="1:15" hidden="1" x14ac:dyDescent="0.25">
      <c r="A7557" s="20" t="s">
        <v>156</v>
      </c>
      <c r="B7557" s="1" t="s">
        <v>5243</v>
      </c>
      <c r="C7557" s="3">
        <v>1</v>
      </c>
      <c r="D7557" s="3" t="e">
        <f>VLOOKUP(Cobertura2021[[#This Row],['#Area]],S:T,2)</f>
        <v>#N/A</v>
      </c>
      <c r="E7557" s="1" t="s">
        <v>5220</v>
      </c>
      <c r="F7557" s="3">
        <v>129</v>
      </c>
      <c r="G7557" s="27" t="s">
        <v>5320</v>
      </c>
      <c r="H7557" s="27" t="s">
        <v>5320</v>
      </c>
      <c r="I7557" s="27" t="s">
        <v>5320</v>
      </c>
      <c r="J7557" s="28" t="s">
        <v>21</v>
      </c>
      <c r="K7557" s="28" t="s">
        <v>21</v>
      </c>
      <c r="L7557" s="28" t="s">
        <v>21</v>
      </c>
      <c r="M7557" s="3" t="str">
        <f>IF(+OR(J7557="SI",G7557="SI"),"SI","NO")</f>
        <v>SI</v>
      </c>
      <c r="N7557" s="3" t="str">
        <f>IF(+OR(H7557="SI",K7557="SI"),"SI","NO")</f>
        <v>SI</v>
      </c>
      <c r="O7557" s="3" t="str">
        <f>IF(+OR(I7557="SI",L7557="SI"),"SI","NO")</f>
        <v>SI</v>
      </c>
    </row>
    <row r="7558" spans="1:15" x14ac:dyDescent="0.25">
      <c r="A7558" s="20" t="s">
        <v>156</v>
      </c>
      <c r="B7558" s="1" t="s">
        <v>5239</v>
      </c>
      <c r="C7558" s="3">
        <v>6</v>
      </c>
      <c r="D7558" s="3" t="str">
        <f>VLOOKUP(Cobertura2021[[#This Row],['#Area]],S:T,2)</f>
        <v>Rural</v>
      </c>
      <c r="E7558" s="1" t="s">
        <v>5041</v>
      </c>
      <c r="F7558" s="3">
        <v>148</v>
      </c>
      <c r="G7558" s="27" t="s">
        <v>5320</v>
      </c>
      <c r="H7558" s="27" t="s">
        <v>5320</v>
      </c>
      <c r="I7558" s="27" t="s">
        <v>3</v>
      </c>
      <c r="J7558" s="28" t="s">
        <v>21</v>
      </c>
      <c r="K7558" s="28" t="s">
        <v>21</v>
      </c>
      <c r="L7558" s="28" t="s">
        <v>21</v>
      </c>
      <c r="M7558" s="3" t="str">
        <f>IF(+OR(J7558="SI",G7558="SI"),"SI","NO")</f>
        <v>SI</v>
      </c>
      <c r="N7558" s="3" t="str">
        <f>IF(+OR(H7558="SI",K7558="SI"),"SI","NO")</f>
        <v>SI</v>
      </c>
      <c r="O7558" s="3" t="str">
        <f>IF(+OR(I7558="SI",L7558="SI"),"SI","NO")</f>
        <v>SI</v>
      </c>
    </row>
    <row r="7559" spans="1:15" x14ac:dyDescent="0.25">
      <c r="A7559" s="20" t="s">
        <v>156</v>
      </c>
      <c r="B7559" s="1" t="s">
        <v>5243</v>
      </c>
      <c r="C7559" s="3">
        <v>6</v>
      </c>
      <c r="D7559" s="3" t="str">
        <f>VLOOKUP(Cobertura2021[[#This Row],['#Area]],S:T,2)</f>
        <v>Rural</v>
      </c>
      <c r="E7559" s="1" t="s">
        <v>3014</v>
      </c>
      <c r="F7559" s="3">
        <v>108</v>
      </c>
      <c r="G7559" s="27" t="s">
        <v>5320</v>
      </c>
      <c r="H7559" s="27" t="s">
        <v>5320</v>
      </c>
      <c r="I7559" s="27" t="s">
        <v>5320</v>
      </c>
      <c r="J7559" s="28" t="s">
        <v>21</v>
      </c>
      <c r="K7559" s="28" t="s">
        <v>21</v>
      </c>
      <c r="L7559" s="28" t="s">
        <v>20</v>
      </c>
      <c r="M7559" s="3" t="str">
        <f>IF(+OR(J7559="SI",G7559="SI"),"SI","NO")</f>
        <v>SI</v>
      </c>
      <c r="N7559" s="3" t="str">
        <f>IF(+OR(H7559="SI",K7559="SI"),"SI","NO")</f>
        <v>SI</v>
      </c>
      <c r="O7559" s="3" t="str">
        <f>IF(+OR(I7559="SI",L7559="SI"),"SI","NO")</f>
        <v>SI</v>
      </c>
    </row>
    <row r="7560" spans="1:15" x14ac:dyDescent="0.25">
      <c r="A7560" s="20" t="s">
        <v>156</v>
      </c>
      <c r="B7560" s="1" t="s">
        <v>5233</v>
      </c>
      <c r="C7560" s="3">
        <v>6</v>
      </c>
      <c r="D7560" s="3" t="str">
        <f>VLOOKUP(Cobertura2021[[#This Row],['#Area]],S:T,2)</f>
        <v>Rural</v>
      </c>
      <c r="E7560" s="1" t="s">
        <v>3014</v>
      </c>
      <c r="F7560" s="3">
        <v>123</v>
      </c>
      <c r="G7560" s="27" t="s">
        <v>5320</v>
      </c>
      <c r="H7560" s="27" t="s">
        <v>5320</v>
      </c>
      <c r="I7560" s="27" t="s">
        <v>5320</v>
      </c>
      <c r="J7560" s="28" t="s">
        <v>21</v>
      </c>
      <c r="K7560" s="28" t="s">
        <v>21</v>
      </c>
      <c r="L7560" s="28" t="s">
        <v>20</v>
      </c>
      <c r="M7560" s="3" t="str">
        <f>IF(+OR(J7560="SI",G7560="SI"),"SI","NO")</f>
        <v>SI</v>
      </c>
      <c r="N7560" s="3" t="str">
        <f>IF(+OR(H7560="SI",K7560="SI"),"SI","NO")</f>
        <v>SI</v>
      </c>
      <c r="O7560" s="3" t="str">
        <f>IF(+OR(I7560="SI",L7560="SI"),"SI","NO")</f>
        <v>SI</v>
      </c>
    </row>
    <row r="7561" spans="1:15" hidden="1" x14ac:dyDescent="0.25">
      <c r="A7561" s="20" t="s">
        <v>156</v>
      </c>
      <c r="B7561" s="1" t="s">
        <v>3559</v>
      </c>
      <c r="C7561" s="3">
        <v>1</v>
      </c>
      <c r="D7561" s="3" t="e">
        <f>VLOOKUP(Cobertura2021[[#This Row],['#Area]],S:T,2)</f>
        <v>#N/A</v>
      </c>
      <c r="E7561" s="1" t="s">
        <v>4726</v>
      </c>
      <c r="F7561" s="3">
        <v>41</v>
      </c>
      <c r="G7561" s="27" t="s">
        <v>5320</v>
      </c>
      <c r="H7561" s="27" t="s">
        <v>5320</v>
      </c>
      <c r="I7561" s="27" t="s">
        <v>5320</v>
      </c>
      <c r="J7561" s="28" t="s">
        <v>21</v>
      </c>
      <c r="K7561" s="28" t="s">
        <v>21</v>
      </c>
      <c r="L7561" s="28" t="s">
        <v>20</v>
      </c>
      <c r="M7561" s="3" t="str">
        <f>IF(+OR(J7561="SI",G7561="SI"),"SI","NO")</f>
        <v>SI</v>
      </c>
      <c r="N7561" s="3" t="str">
        <f>IF(+OR(H7561="SI",K7561="SI"),"SI","NO")</f>
        <v>SI</v>
      </c>
      <c r="O7561" s="3" t="str">
        <f>IF(+OR(I7561="SI",L7561="SI"),"SI","NO")</f>
        <v>SI</v>
      </c>
    </row>
    <row r="7562" spans="1:15" x14ac:dyDescent="0.25">
      <c r="A7562" s="20" t="s">
        <v>156</v>
      </c>
      <c r="B7562" s="1" t="s">
        <v>5234</v>
      </c>
      <c r="C7562" s="3">
        <v>6</v>
      </c>
      <c r="D7562" s="3" t="str">
        <f>VLOOKUP(Cobertura2021[[#This Row],['#Area]],S:T,2)</f>
        <v>Rural</v>
      </c>
      <c r="E7562" s="1" t="s">
        <v>646</v>
      </c>
      <c r="F7562" s="3">
        <v>28</v>
      </c>
      <c r="G7562" s="27" t="s">
        <v>5320</v>
      </c>
      <c r="H7562" s="27" t="s">
        <v>5320</v>
      </c>
      <c r="I7562" s="27" t="s">
        <v>3</v>
      </c>
      <c r="J7562" s="28" t="s">
        <v>21</v>
      </c>
      <c r="K7562" s="28" t="s">
        <v>21</v>
      </c>
      <c r="L7562" s="28" t="s">
        <v>21</v>
      </c>
      <c r="M7562" s="3" t="str">
        <f>IF(+OR(J7562="SI",G7562="SI"),"SI","NO")</f>
        <v>SI</v>
      </c>
      <c r="N7562" s="3" t="str">
        <f>IF(+OR(H7562="SI",K7562="SI"),"SI","NO")</f>
        <v>SI</v>
      </c>
      <c r="O7562" s="3" t="str">
        <f>IF(+OR(I7562="SI",L7562="SI"),"SI","NO")</f>
        <v>SI</v>
      </c>
    </row>
    <row r="7563" spans="1:15" x14ac:dyDescent="0.25">
      <c r="A7563" s="20" t="s">
        <v>156</v>
      </c>
      <c r="B7563" s="1" t="s">
        <v>3170</v>
      </c>
      <c r="C7563" s="3">
        <v>6</v>
      </c>
      <c r="D7563" s="3" t="str">
        <f>VLOOKUP(Cobertura2021[[#This Row],['#Area]],S:T,2)</f>
        <v>Rural</v>
      </c>
      <c r="E7563" s="1" t="s">
        <v>4913</v>
      </c>
      <c r="F7563" s="3">
        <v>60</v>
      </c>
      <c r="G7563" s="27" t="s">
        <v>5320</v>
      </c>
      <c r="H7563" s="27" t="s">
        <v>5320</v>
      </c>
      <c r="I7563" s="27" t="s">
        <v>5320</v>
      </c>
      <c r="J7563" s="28" t="s">
        <v>21</v>
      </c>
      <c r="K7563" s="28" t="s">
        <v>21</v>
      </c>
      <c r="L7563" s="28" t="s">
        <v>20</v>
      </c>
      <c r="M7563" s="3" t="str">
        <f>IF(+OR(J7563="SI",G7563="SI"),"SI","NO")</f>
        <v>SI</v>
      </c>
      <c r="N7563" s="3" t="str">
        <f>IF(+OR(H7563="SI",K7563="SI"),"SI","NO")</f>
        <v>SI</v>
      </c>
      <c r="O7563" s="3" t="str">
        <f>IF(+OR(I7563="SI",L7563="SI"),"SI","NO")</f>
        <v>SI</v>
      </c>
    </row>
    <row r="7564" spans="1:15" x14ac:dyDescent="0.25">
      <c r="A7564" s="20" t="s">
        <v>156</v>
      </c>
      <c r="B7564" s="1" t="s">
        <v>3559</v>
      </c>
      <c r="C7564" s="3">
        <v>6</v>
      </c>
      <c r="D7564" s="3" t="str">
        <f>VLOOKUP(Cobertura2021[[#This Row],['#Area]],S:T,2)</f>
        <v>Rural</v>
      </c>
      <c r="E7564" s="1" t="s">
        <v>4731</v>
      </c>
      <c r="F7564" s="3">
        <v>6</v>
      </c>
      <c r="G7564" s="27" t="s">
        <v>5320</v>
      </c>
      <c r="H7564" s="27" t="s">
        <v>5320</v>
      </c>
      <c r="I7564" s="27" t="s">
        <v>5320</v>
      </c>
      <c r="J7564" s="28" t="s">
        <v>21</v>
      </c>
      <c r="K7564" s="28" t="s">
        <v>20</v>
      </c>
      <c r="L7564" s="28" t="s">
        <v>20</v>
      </c>
      <c r="M7564" s="3" t="str">
        <f>IF(+OR(J7564="SI",G7564="SI"),"SI","NO")</f>
        <v>SI</v>
      </c>
      <c r="N7564" s="3" t="str">
        <f>IF(+OR(H7564="SI",K7564="SI"),"SI","NO")</f>
        <v>SI</v>
      </c>
      <c r="O7564" s="3" t="str">
        <f>IF(+OR(I7564="SI",L7564="SI"),"SI","NO")</f>
        <v>SI</v>
      </c>
    </row>
    <row r="7565" spans="1:15" x14ac:dyDescent="0.25">
      <c r="A7565" s="20" t="s">
        <v>156</v>
      </c>
      <c r="B7565" s="1" t="s">
        <v>5238</v>
      </c>
      <c r="C7565" s="3">
        <v>6</v>
      </c>
      <c r="D7565" s="3" t="str">
        <f>VLOOKUP(Cobertura2021[[#This Row],['#Area]],S:T,2)</f>
        <v>Rural</v>
      </c>
      <c r="E7565" s="1" t="s">
        <v>5017</v>
      </c>
      <c r="F7565" s="3">
        <v>228</v>
      </c>
      <c r="G7565" s="27" t="s">
        <v>5320</v>
      </c>
      <c r="H7565" s="27" t="s">
        <v>5320</v>
      </c>
      <c r="I7565" s="27" t="s">
        <v>5320</v>
      </c>
      <c r="J7565" s="28" t="s">
        <v>20</v>
      </c>
      <c r="K7565" s="28" t="s">
        <v>20</v>
      </c>
      <c r="L7565" s="28" t="s">
        <v>20</v>
      </c>
      <c r="M7565" s="3" t="str">
        <f>IF(+OR(J7565="SI",G7565="SI"),"SI","NO")</f>
        <v>SI</v>
      </c>
      <c r="N7565" s="3" t="str">
        <f>IF(+OR(H7565="SI",K7565="SI"),"SI","NO")</f>
        <v>SI</v>
      </c>
      <c r="O7565" s="3" t="str">
        <f>IF(+OR(I7565="SI",L7565="SI"),"SI","NO")</f>
        <v>SI</v>
      </c>
    </row>
    <row r="7566" spans="1:15" hidden="1" x14ac:dyDescent="0.25">
      <c r="A7566" s="20" t="s">
        <v>156</v>
      </c>
      <c r="B7566" s="1" t="s">
        <v>5235</v>
      </c>
      <c r="C7566" s="3">
        <v>1</v>
      </c>
      <c r="D7566" s="3" t="e">
        <f>VLOOKUP(Cobertura2021[[#This Row],['#Area]],S:T,2)</f>
        <v>#N/A</v>
      </c>
      <c r="E7566" s="1" t="s">
        <v>187</v>
      </c>
      <c r="F7566" s="3">
        <v>109</v>
      </c>
      <c r="G7566" s="27" t="s">
        <v>5320</v>
      </c>
      <c r="H7566" s="27" t="s">
        <v>5320</v>
      </c>
      <c r="I7566" s="27" t="s">
        <v>5320</v>
      </c>
      <c r="J7566" s="28" t="s">
        <v>21</v>
      </c>
      <c r="K7566" s="28" t="s">
        <v>21</v>
      </c>
      <c r="L7566" s="28" t="s">
        <v>21</v>
      </c>
      <c r="M7566" s="3" t="str">
        <f>IF(+OR(J7566="SI",G7566="SI"),"SI","NO")</f>
        <v>SI</v>
      </c>
      <c r="N7566" s="3" t="str">
        <f>IF(+OR(H7566="SI",K7566="SI"),"SI","NO")</f>
        <v>SI</v>
      </c>
      <c r="O7566" s="3" t="str">
        <f>IF(+OR(I7566="SI",L7566="SI"),"SI","NO")</f>
        <v>SI</v>
      </c>
    </row>
    <row r="7567" spans="1:15" x14ac:dyDescent="0.25">
      <c r="A7567" s="20" t="s">
        <v>156</v>
      </c>
      <c r="B7567" s="1" t="s">
        <v>5235</v>
      </c>
      <c r="C7567" s="3">
        <v>6</v>
      </c>
      <c r="D7567" s="3" t="str">
        <f>VLOOKUP(Cobertura2021[[#This Row],['#Area]],S:T,2)</f>
        <v>Rural</v>
      </c>
      <c r="E7567" s="1" t="s">
        <v>187</v>
      </c>
      <c r="F7567" s="3">
        <v>41</v>
      </c>
      <c r="G7567" s="27" t="s">
        <v>5320</v>
      </c>
      <c r="H7567" s="27" t="s">
        <v>5320</v>
      </c>
      <c r="I7567" s="27" t="s">
        <v>5320</v>
      </c>
      <c r="J7567" s="28" t="s">
        <v>21</v>
      </c>
      <c r="K7567" s="28" t="s">
        <v>21</v>
      </c>
      <c r="L7567" s="28" t="s">
        <v>21</v>
      </c>
      <c r="M7567" s="3" t="str">
        <f>IF(+OR(J7567="SI",G7567="SI"),"SI","NO")</f>
        <v>SI</v>
      </c>
      <c r="N7567" s="3" t="str">
        <f>IF(+OR(H7567="SI",K7567="SI"),"SI","NO")</f>
        <v>SI</v>
      </c>
      <c r="O7567" s="3" t="str">
        <f>IF(+OR(I7567="SI",L7567="SI"),"SI","NO")</f>
        <v>SI</v>
      </c>
    </row>
    <row r="7568" spans="1:15" x14ac:dyDescent="0.25">
      <c r="A7568" s="20" t="s">
        <v>156</v>
      </c>
      <c r="B7568" s="1" t="s">
        <v>2209</v>
      </c>
      <c r="C7568" s="3">
        <v>6</v>
      </c>
      <c r="D7568" s="3" t="str">
        <f>VLOOKUP(Cobertura2021[[#This Row],['#Area]],S:T,2)</f>
        <v>Rural</v>
      </c>
      <c r="E7568" s="1" t="s">
        <v>187</v>
      </c>
      <c r="F7568" s="3">
        <v>300</v>
      </c>
      <c r="G7568" s="27" t="s">
        <v>5320</v>
      </c>
      <c r="H7568" s="27" t="s">
        <v>5320</v>
      </c>
      <c r="I7568" s="27" t="s">
        <v>5320</v>
      </c>
      <c r="J7568" s="28" t="s">
        <v>21</v>
      </c>
      <c r="K7568" s="28" t="s">
        <v>21</v>
      </c>
      <c r="L7568" s="28" t="s">
        <v>21</v>
      </c>
      <c r="M7568" s="3" t="str">
        <f>IF(+OR(J7568="SI",G7568="SI"),"SI","NO")</f>
        <v>SI</v>
      </c>
      <c r="N7568" s="3" t="str">
        <f>IF(+OR(H7568="SI",K7568="SI"),"SI","NO")</f>
        <v>SI</v>
      </c>
      <c r="O7568" s="3" t="str">
        <f>IF(+OR(I7568="SI",L7568="SI"),"SI","NO")</f>
        <v>SI</v>
      </c>
    </row>
    <row r="7569" spans="1:15" x14ac:dyDescent="0.25">
      <c r="A7569" s="20" t="s">
        <v>156</v>
      </c>
      <c r="B7569" s="1" t="s">
        <v>5243</v>
      </c>
      <c r="C7569" s="3">
        <v>6</v>
      </c>
      <c r="D7569" s="3" t="str">
        <f>VLOOKUP(Cobertura2021[[#This Row],['#Area]],S:T,2)</f>
        <v>Rural</v>
      </c>
      <c r="E7569" s="1" t="s">
        <v>187</v>
      </c>
      <c r="F7569" s="3">
        <v>83</v>
      </c>
      <c r="G7569" s="27" t="s">
        <v>5320</v>
      </c>
      <c r="H7569" s="27" t="s">
        <v>5320</v>
      </c>
      <c r="I7569" s="27" t="s">
        <v>5320</v>
      </c>
      <c r="J7569" s="28" t="s">
        <v>21</v>
      </c>
      <c r="K7569" s="28" t="s">
        <v>21</v>
      </c>
      <c r="L7569" s="28" t="s">
        <v>21</v>
      </c>
      <c r="M7569" s="3" t="str">
        <f>IF(+OR(J7569="SI",G7569="SI"),"SI","NO")</f>
        <v>SI</v>
      </c>
      <c r="N7569" s="3" t="str">
        <f>IF(+OR(H7569="SI",K7569="SI"),"SI","NO")</f>
        <v>SI</v>
      </c>
      <c r="O7569" s="3" t="str">
        <f>IF(+OR(I7569="SI",L7569="SI"),"SI","NO")</f>
        <v>SI</v>
      </c>
    </row>
    <row r="7570" spans="1:15" hidden="1" x14ac:dyDescent="0.25">
      <c r="A7570" s="20" t="s">
        <v>156</v>
      </c>
      <c r="B7570" s="1" t="s">
        <v>186</v>
      </c>
      <c r="C7570" s="3">
        <v>1</v>
      </c>
      <c r="D7570" s="3" t="e">
        <f>VLOOKUP(Cobertura2021[[#This Row],['#Area]],S:T,2)</f>
        <v>#N/A</v>
      </c>
      <c r="E7570" s="1" t="s">
        <v>187</v>
      </c>
      <c r="F7570" s="3">
        <v>146</v>
      </c>
      <c r="G7570" s="27" t="s">
        <v>5320</v>
      </c>
      <c r="H7570" s="27" t="s">
        <v>5320</v>
      </c>
      <c r="I7570" s="27" t="s">
        <v>5320</v>
      </c>
      <c r="J7570" s="28" t="s">
        <v>21</v>
      </c>
      <c r="K7570" s="28" t="s">
        <v>21</v>
      </c>
      <c r="L7570" s="28" t="s">
        <v>20</v>
      </c>
      <c r="M7570" s="3" t="str">
        <f>IF(+OR(J7570="SI",G7570="SI"),"SI","NO")</f>
        <v>SI</v>
      </c>
      <c r="N7570" s="3" t="str">
        <f>IF(+OR(H7570="SI",K7570="SI"),"SI","NO")</f>
        <v>SI</v>
      </c>
      <c r="O7570" s="3" t="str">
        <f>IF(+OR(I7570="SI",L7570="SI"),"SI","NO")</f>
        <v>SI</v>
      </c>
    </row>
    <row r="7571" spans="1:15" x14ac:dyDescent="0.25">
      <c r="A7571" s="20" t="s">
        <v>156</v>
      </c>
      <c r="B7571" s="1" t="s">
        <v>186</v>
      </c>
      <c r="C7571" s="3">
        <v>6</v>
      </c>
      <c r="D7571" s="3" t="str">
        <f>VLOOKUP(Cobertura2021[[#This Row],['#Area]],S:T,2)</f>
        <v>Rural</v>
      </c>
      <c r="E7571" s="1" t="s">
        <v>187</v>
      </c>
      <c r="F7571" s="3">
        <v>44</v>
      </c>
      <c r="G7571" s="27" t="s">
        <v>5320</v>
      </c>
      <c r="H7571" s="27" t="s">
        <v>5320</v>
      </c>
      <c r="I7571" s="27" t="s">
        <v>5320</v>
      </c>
      <c r="J7571" s="28" t="s">
        <v>21</v>
      </c>
      <c r="K7571" s="28" t="s">
        <v>21</v>
      </c>
      <c r="L7571" s="28" t="s">
        <v>20</v>
      </c>
      <c r="M7571" s="3" t="str">
        <f>IF(+OR(J7571="SI",G7571="SI"),"SI","NO")</f>
        <v>SI</v>
      </c>
      <c r="N7571" s="3" t="str">
        <f>IF(+OR(H7571="SI",K7571="SI"),"SI","NO")</f>
        <v>SI</v>
      </c>
      <c r="O7571" s="3" t="str">
        <f>IF(+OR(I7571="SI",L7571="SI"),"SI","NO")</f>
        <v>SI</v>
      </c>
    </row>
    <row r="7572" spans="1:15" hidden="1" x14ac:dyDescent="0.25">
      <c r="A7572" s="20" t="s">
        <v>156</v>
      </c>
      <c r="B7572" s="1" t="s">
        <v>5233</v>
      </c>
      <c r="C7572" s="3">
        <v>1</v>
      </c>
      <c r="D7572" s="3" t="e">
        <f>VLOOKUP(Cobertura2021[[#This Row],['#Area]],S:T,2)</f>
        <v>#N/A</v>
      </c>
      <c r="E7572" s="1" t="s">
        <v>187</v>
      </c>
      <c r="F7572" s="3">
        <v>409</v>
      </c>
      <c r="G7572" s="27" t="s">
        <v>5320</v>
      </c>
      <c r="H7572" s="27" t="s">
        <v>5320</v>
      </c>
      <c r="I7572" s="27" t="s">
        <v>5320</v>
      </c>
      <c r="J7572" s="28" t="s">
        <v>21</v>
      </c>
      <c r="K7572" s="28" t="s">
        <v>21</v>
      </c>
      <c r="L7572" s="28" t="s">
        <v>21</v>
      </c>
      <c r="M7572" s="3" t="str">
        <f>IF(+OR(J7572="SI",G7572="SI"),"SI","NO")</f>
        <v>SI</v>
      </c>
      <c r="N7572" s="3" t="str">
        <f>IF(+OR(H7572="SI",K7572="SI"),"SI","NO")</f>
        <v>SI</v>
      </c>
      <c r="O7572" s="3" t="str">
        <f>IF(+OR(I7572="SI",L7572="SI"),"SI","NO")</f>
        <v>SI</v>
      </c>
    </row>
    <row r="7573" spans="1:15" hidden="1" x14ac:dyDescent="0.25">
      <c r="A7573" s="20" t="s">
        <v>4433</v>
      </c>
      <c r="B7573" s="1" t="s">
        <v>4456</v>
      </c>
      <c r="C7573" s="3">
        <v>1</v>
      </c>
      <c r="D7573" s="3" t="e">
        <f>VLOOKUP(Cobertura2021[[#This Row],['#Area]],S:T,2)</f>
        <v>#N/A</v>
      </c>
      <c r="E7573" s="1" t="s">
        <v>158</v>
      </c>
      <c r="F7573" s="3">
        <v>188</v>
      </c>
      <c r="G7573" s="27" t="s">
        <v>5320</v>
      </c>
      <c r="H7573" s="27" t="s">
        <v>5320</v>
      </c>
      <c r="I7573" s="27" t="s">
        <v>3</v>
      </c>
      <c r="J7573" s="28" t="s">
        <v>21</v>
      </c>
      <c r="K7573" s="28" t="s">
        <v>21</v>
      </c>
      <c r="L7573" s="28" t="s">
        <v>20</v>
      </c>
      <c r="M7573" s="3" t="str">
        <f>IF(+OR(J7573="SI",G7573="SI"),"SI","NO")</f>
        <v>SI</v>
      </c>
      <c r="N7573" s="3" t="str">
        <f>IF(+OR(H7573="SI",K7573="SI"),"SI","NO")</f>
        <v>SI</v>
      </c>
      <c r="O7573" s="3" t="str">
        <f>IF(+OR(I7573="SI",L7573="SI"),"SI","NO")</f>
        <v>NO</v>
      </c>
    </row>
    <row r="7574" spans="1:15" hidden="1" x14ac:dyDescent="0.25">
      <c r="A7574" s="20" t="s">
        <v>156</v>
      </c>
      <c r="B7574" s="1" t="s">
        <v>5241</v>
      </c>
      <c r="C7574" s="3">
        <v>1</v>
      </c>
      <c r="D7574" s="3" t="e">
        <f>VLOOKUP(Cobertura2021[[#This Row],['#Area]],S:T,2)</f>
        <v>#N/A</v>
      </c>
      <c r="E7574" s="1" t="s">
        <v>187</v>
      </c>
      <c r="F7574" s="3">
        <v>344</v>
      </c>
      <c r="G7574" s="27" t="s">
        <v>5320</v>
      </c>
      <c r="H7574" s="27" t="s">
        <v>5320</v>
      </c>
      <c r="I7574" s="27" t="s">
        <v>5320</v>
      </c>
      <c r="J7574" s="28" t="s">
        <v>21</v>
      </c>
      <c r="K7574" s="28" t="s">
        <v>21</v>
      </c>
      <c r="L7574" s="28" t="s">
        <v>21</v>
      </c>
      <c r="M7574" s="3" t="str">
        <f>IF(+OR(J7574="SI",G7574="SI"),"SI","NO")</f>
        <v>SI</v>
      </c>
      <c r="N7574" s="3" t="str">
        <f>IF(+OR(H7574="SI",K7574="SI"),"SI","NO")</f>
        <v>SI</v>
      </c>
      <c r="O7574" s="3" t="str">
        <f>IF(+OR(I7574="SI",L7574="SI"),"SI","NO")</f>
        <v>SI</v>
      </c>
    </row>
    <row r="7575" spans="1:15" x14ac:dyDescent="0.25">
      <c r="A7575" s="20" t="s">
        <v>156</v>
      </c>
      <c r="B7575" s="1" t="s">
        <v>5233</v>
      </c>
      <c r="C7575" s="3">
        <v>6</v>
      </c>
      <c r="D7575" s="3" t="str">
        <f>VLOOKUP(Cobertura2021[[#This Row],['#Area]],S:T,2)</f>
        <v>Rural</v>
      </c>
      <c r="E7575" s="1" t="s">
        <v>4705</v>
      </c>
      <c r="F7575" s="3">
        <v>114</v>
      </c>
      <c r="G7575" s="27" t="s">
        <v>5320</v>
      </c>
      <c r="H7575" s="27" t="s">
        <v>5320</v>
      </c>
      <c r="I7575" s="27" t="s">
        <v>5320</v>
      </c>
      <c r="J7575" s="28" t="s">
        <v>21</v>
      </c>
      <c r="K7575" s="28" t="s">
        <v>21</v>
      </c>
      <c r="L7575" s="28" t="s">
        <v>20</v>
      </c>
      <c r="M7575" s="3" t="str">
        <f>IF(+OR(J7575="SI",G7575="SI"),"SI","NO")</f>
        <v>SI</v>
      </c>
      <c r="N7575" s="3" t="str">
        <f>IF(+OR(H7575="SI",K7575="SI"),"SI","NO")</f>
        <v>SI</v>
      </c>
      <c r="O7575" s="3" t="str">
        <f>IF(+OR(I7575="SI",L7575="SI"),"SI","NO")</f>
        <v>SI</v>
      </c>
    </row>
    <row r="7576" spans="1:15" hidden="1" x14ac:dyDescent="0.25">
      <c r="A7576" s="20" t="s">
        <v>156</v>
      </c>
      <c r="B7576" s="1" t="s">
        <v>1487</v>
      </c>
      <c r="C7576" s="3">
        <v>1</v>
      </c>
      <c r="D7576" s="3" t="e">
        <f>VLOOKUP(Cobertura2021[[#This Row],['#Area]],S:T,2)</f>
        <v>#N/A</v>
      </c>
      <c r="E7576" s="1" t="s">
        <v>4825</v>
      </c>
      <c r="F7576" s="3">
        <v>64</v>
      </c>
      <c r="G7576" s="27" t="s">
        <v>5320</v>
      </c>
      <c r="H7576" s="27" t="s">
        <v>5320</v>
      </c>
      <c r="I7576" s="27" t="s">
        <v>5320</v>
      </c>
      <c r="J7576" s="28" t="s">
        <v>21</v>
      </c>
      <c r="K7576" s="28" t="s">
        <v>21</v>
      </c>
      <c r="L7576" s="28" t="s">
        <v>21</v>
      </c>
      <c r="M7576" s="3" t="str">
        <f>IF(+OR(J7576="SI",G7576="SI"),"SI","NO")</f>
        <v>SI</v>
      </c>
      <c r="N7576" s="3" t="str">
        <f>IF(+OR(H7576="SI",K7576="SI"),"SI","NO")</f>
        <v>SI</v>
      </c>
      <c r="O7576" s="3" t="str">
        <f>IF(+OR(I7576="SI",L7576="SI"),"SI","NO")</f>
        <v>SI</v>
      </c>
    </row>
    <row r="7577" spans="1:15" x14ac:dyDescent="0.25">
      <c r="A7577" s="20" t="s">
        <v>156</v>
      </c>
      <c r="B7577" s="1" t="s">
        <v>5233</v>
      </c>
      <c r="C7577" s="3">
        <v>6</v>
      </c>
      <c r="D7577" s="3" t="str">
        <f>VLOOKUP(Cobertura2021[[#This Row],['#Area]],S:T,2)</f>
        <v>Rural</v>
      </c>
      <c r="E7577" s="1" t="s">
        <v>4699</v>
      </c>
      <c r="F7577" s="3">
        <v>12</v>
      </c>
      <c r="G7577" s="27" t="s">
        <v>5320</v>
      </c>
      <c r="H7577" s="27" t="s">
        <v>5320</v>
      </c>
      <c r="I7577" s="27" t="s">
        <v>5320</v>
      </c>
      <c r="J7577" s="28" t="s">
        <v>21</v>
      </c>
      <c r="K7577" s="28" t="s">
        <v>21</v>
      </c>
      <c r="L7577" s="28" t="s">
        <v>20</v>
      </c>
      <c r="M7577" s="3" t="str">
        <f>IF(+OR(J7577="SI",G7577="SI"),"SI","NO")</f>
        <v>SI</v>
      </c>
      <c r="N7577" s="3" t="str">
        <f>IF(+OR(H7577="SI",K7577="SI"),"SI","NO")</f>
        <v>SI</v>
      </c>
      <c r="O7577" s="3" t="str">
        <f>IF(+OR(I7577="SI",L7577="SI"),"SI","NO")</f>
        <v>SI</v>
      </c>
    </row>
    <row r="7578" spans="1:15" x14ac:dyDescent="0.25">
      <c r="A7578" s="20" t="s">
        <v>156</v>
      </c>
      <c r="B7578" s="1" t="s">
        <v>5236</v>
      </c>
      <c r="C7578" s="3">
        <v>6</v>
      </c>
      <c r="D7578" s="3" t="str">
        <f>VLOOKUP(Cobertura2021[[#This Row],['#Area]],S:T,2)</f>
        <v>Rural</v>
      </c>
      <c r="E7578" s="1" t="s">
        <v>4822</v>
      </c>
      <c r="F7578" s="3">
        <v>123</v>
      </c>
      <c r="G7578" s="27" t="s">
        <v>5320</v>
      </c>
      <c r="H7578" s="27" t="s">
        <v>5320</v>
      </c>
      <c r="I7578" s="27" t="s">
        <v>5320</v>
      </c>
      <c r="J7578" s="28" t="s">
        <v>21</v>
      </c>
      <c r="K7578" s="28" t="s">
        <v>21</v>
      </c>
      <c r="L7578" s="28" t="s">
        <v>20</v>
      </c>
      <c r="M7578" s="3" t="str">
        <f>IF(+OR(J7578="SI",G7578="SI"),"SI","NO")</f>
        <v>SI</v>
      </c>
      <c r="N7578" s="3" t="str">
        <f>IF(+OR(H7578="SI",K7578="SI"),"SI","NO")</f>
        <v>SI</v>
      </c>
      <c r="O7578" s="3" t="str">
        <f>IF(+OR(I7578="SI",L7578="SI"),"SI","NO")</f>
        <v>SI</v>
      </c>
    </row>
    <row r="7579" spans="1:15" x14ac:dyDescent="0.25">
      <c r="A7579" s="20" t="s">
        <v>156</v>
      </c>
      <c r="B7579" s="1" t="s">
        <v>3170</v>
      </c>
      <c r="C7579" s="3">
        <v>6</v>
      </c>
      <c r="D7579" s="3" t="str">
        <f>VLOOKUP(Cobertura2021[[#This Row],['#Area]],S:T,2)</f>
        <v>Rural</v>
      </c>
      <c r="E7579" s="1" t="s">
        <v>570</v>
      </c>
      <c r="F7579" s="3">
        <v>40</v>
      </c>
      <c r="G7579" s="27" t="s">
        <v>5320</v>
      </c>
      <c r="H7579" s="27" t="s">
        <v>5320</v>
      </c>
      <c r="I7579" s="27" t="s">
        <v>5320</v>
      </c>
      <c r="J7579" s="28" t="s">
        <v>20</v>
      </c>
      <c r="K7579" s="28" t="s">
        <v>20</v>
      </c>
      <c r="L7579" s="28" t="s">
        <v>20</v>
      </c>
      <c r="M7579" s="3" t="str">
        <f>IF(+OR(J7579="SI",G7579="SI"),"SI","NO")</f>
        <v>SI</v>
      </c>
      <c r="N7579" s="3" t="str">
        <f>IF(+OR(H7579="SI",K7579="SI"),"SI","NO")</f>
        <v>SI</v>
      </c>
      <c r="O7579" s="3" t="str">
        <f>IF(+OR(I7579="SI",L7579="SI"),"SI","NO")</f>
        <v>SI</v>
      </c>
    </row>
    <row r="7580" spans="1:15" x14ac:dyDescent="0.25">
      <c r="A7580" s="20" t="s">
        <v>4433</v>
      </c>
      <c r="B7580" s="1" t="s">
        <v>4557</v>
      </c>
      <c r="C7580" s="3">
        <v>6</v>
      </c>
      <c r="D7580" s="3" t="str">
        <f>VLOOKUP(Cobertura2021[[#This Row],['#Area]],S:T,2)</f>
        <v>Rural</v>
      </c>
      <c r="E7580" s="1" t="s">
        <v>4647</v>
      </c>
      <c r="F7580" s="3">
        <v>29</v>
      </c>
      <c r="G7580" s="27" t="s">
        <v>5320</v>
      </c>
      <c r="H7580" s="27" t="s">
        <v>3</v>
      </c>
      <c r="I7580" s="27" t="s">
        <v>3</v>
      </c>
      <c r="J7580" s="28" t="s">
        <v>21</v>
      </c>
      <c r="K7580" s="28" t="s">
        <v>20</v>
      </c>
      <c r="L7580" s="28" t="s">
        <v>20</v>
      </c>
      <c r="M7580" s="3" t="str">
        <f>IF(+OR(J7580="SI",G7580="SI"),"SI","NO")</f>
        <v>SI</v>
      </c>
      <c r="N7580" s="3" t="str">
        <f>IF(+OR(H7580="SI",K7580="SI"),"SI","NO")</f>
        <v>NO</v>
      </c>
      <c r="O7580" s="3" t="str">
        <f>IF(+OR(I7580="SI",L7580="SI"),"SI","NO")</f>
        <v>NO</v>
      </c>
    </row>
    <row r="7581" spans="1:15" hidden="1" x14ac:dyDescent="0.25">
      <c r="A7581" s="20" t="s">
        <v>156</v>
      </c>
      <c r="B7581" s="1" t="s">
        <v>1787</v>
      </c>
      <c r="C7581" s="3">
        <v>3</v>
      </c>
      <c r="D7581" s="3" t="str">
        <f>VLOOKUP(Cobertura2021[[#This Row],['#Area]],S:T,2)</f>
        <v>Suburbana</v>
      </c>
      <c r="E7581" s="1" t="s">
        <v>4889</v>
      </c>
      <c r="F7581" s="3">
        <v>86</v>
      </c>
      <c r="G7581" s="27" t="s">
        <v>5320</v>
      </c>
      <c r="H7581" s="27" t="s">
        <v>5320</v>
      </c>
      <c r="I7581" s="27" t="s">
        <v>5320</v>
      </c>
      <c r="J7581" s="28" t="s">
        <v>21</v>
      </c>
      <c r="K7581" s="28" t="s">
        <v>21</v>
      </c>
      <c r="L7581" s="28" t="s">
        <v>21</v>
      </c>
      <c r="M7581" s="3" t="str">
        <f>IF(+OR(J7581="SI",G7581="SI"),"SI","NO")</f>
        <v>SI</v>
      </c>
      <c r="N7581" s="3" t="str">
        <f>IF(+OR(H7581="SI",K7581="SI"),"SI","NO")</f>
        <v>SI</v>
      </c>
      <c r="O7581" s="3" t="str">
        <f>IF(+OR(I7581="SI",L7581="SI"),"SI","NO")</f>
        <v>SI</v>
      </c>
    </row>
    <row r="7582" spans="1:15" x14ac:dyDescent="0.25">
      <c r="A7582" s="20" t="s">
        <v>4087</v>
      </c>
      <c r="B7582" s="1" t="s">
        <v>2418</v>
      </c>
      <c r="C7582" s="3">
        <v>6</v>
      </c>
      <c r="D7582" s="3" t="str">
        <f>VLOOKUP(Cobertura2021[[#This Row],['#Area]],S:T,2)</f>
        <v>Rural</v>
      </c>
      <c r="E7582" s="1" t="s">
        <v>4099</v>
      </c>
      <c r="F7582" s="3">
        <v>173</v>
      </c>
      <c r="G7582" s="27" t="s">
        <v>5320</v>
      </c>
      <c r="H7582" s="27" t="s">
        <v>3</v>
      </c>
      <c r="I7582" s="27" t="s">
        <v>3</v>
      </c>
      <c r="J7582" s="28" t="s">
        <v>21</v>
      </c>
      <c r="K7582" s="28" t="s">
        <v>20</v>
      </c>
      <c r="L7582" s="28" t="s">
        <v>20</v>
      </c>
      <c r="M7582" s="3" t="str">
        <f>IF(+OR(J7582="SI",G7582="SI"),"SI","NO")</f>
        <v>SI</v>
      </c>
      <c r="N7582" s="3" t="str">
        <f>IF(+OR(H7582="SI",K7582="SI"),"SI","NO")</f>
        <v>NO</v>
      </c>
      <c r="O7582" s="3" t="str">
        <f>IF(+OR(I7582="SI",L7582="SI"),"SI","NO")</f>
        <v>NO</v>
      </c>
    </row>
    <row r="7583" spans="1:15" x14ac:dyDescent="0.25">
      <c r="A7583" s="20" t="s">
        <v>156</v>
      </c>
      <c r="B7583" s="1" t="s">
        <v>1787</v>
      </c>
      <c r="C7583" s="3">
        <v>6</v>
      </c>
      <c r="D7583" s="3" t="str">
        <f>VLOOKUP(Cobertura2021[[#This Row],['#Area]],S:T,2)</f>
        <v>Rural</v>
      </c>
      <c r="E7583" s="1" t="s">
        <v>4893</v>
      </c>
      <c r="F7583" s="3">
        <v>57</v>
      </c>
      <c r="G7583" s="27" t="s">
        <v>5320</v>
      </c>
      <c r="H7583" s="27" t="s">
        <v>5320</v>
      </c>
      <c r="I7583" s="27" t="s">
        <v>5320</v>
      </c>
      <c r="J7583" s="28" t="s">
        <v>21</v>
      </c>
      <c r="K7583" s="28" t="s">
        <v>21</v>
      </c>
      <c r="L7583" s="28" t="s">
        <v>20</v>
      </c>
      <c r="M7583" s="3" t="str">
        <f>IF(+OR(J7583="SI",G7583="SI"),"SI","NO")</f>
        <v>SI</v>
      </c>
      <c r="N7583" s="3" t="str">
        <f>IF(+OR(H7583="SI",K7583="SI"),"SI","NO")</f>
        <v>SI</v>
      </c>
      <c r="O7583" s="3" t="str">
        <f>IF(+OR(I7583="SI",L7583="SI"),"SI","NO")</f>
        <v>SI</v>
      </c>
    </row>
    <row r="7584" spans="1:15" x14ac:dyDescent="0.25">
      <c r="A7584" s="20" t="s">
        <v>156</v>
      </c>
      <c r="B7584" s="1" t="s">
        <v>2209</v>
      </c>
      <c r="C7584" s="3">
        <v>6</v>
      </c>
      <c r="D7584" s="3" t="str">
        <f>VLOOKUP(Cobertura2021[[#This Row],['#Area]],S:T,2)</f>
        <v>Rural</v>
      </c>
      <c r="E7584" s="1" t="s">
        <v>689</v>
      </c>
      <c r="F7584" s="3">
        <v>22</v>
      </c>
      <c r="G7584" s="27" t="s">
        <v>5320</v>
      </c>
      <c r="H7584" s="27" t="s">
        <v>5320</v>
      </c>
      <c r="I7584" s="27" t="s">
        <v>5320</v>
      </c>
      <c r="J7584" s="28" t="s">
        <v>21</v>
      </c>
      <c r="K7584" s="28" t="s">
        <v>20</v>
      </c>
      <c r="L7584" s="28" t="s">
        <v>20</v>
      </c>
      <c r="M7584" s="3" t="str">
        <f>IF(+OR(J7584="SI",G7584="SI"),"SI","NO")</f>
        <v>SI</v>
      </c>
      <c r="N7584" s="3" t="str">
        <f>IF(+OR(H7584="SI",K7584="SI"),"SI","NO")</f>
        <v>SI</v>
      </c>
      <c r="O7584" s="3" t="str">
        <f>IF(+OR(I7584="SI",L7584="SI"),"SI","NO")</f>
        <v>SI</v>
      </c>
    </row>
    <row r="7585" spans="1:15" x14ac:dyDescent="0.25">
      <c r="A7585" s="20" t="s">
        <v>156</v>
      </c>
      <c r="B7585" s="1" t="s">
        <v>5240</v>
      </c>
      <c r="C7585" s="3">
        <v>6</v>
      </c>
      <c r="D7585" s="3" t="str">
        <f>VLOOKUP(Cobertura2021[[#This Row],['#Area]],S:T,2)</f>
        <v>Rural</v>
      </c>
      <c r="E7585" s="1" t="s">
        <v>5102</v>
      </c>
      <c r="F7585" s="3">
        <v>25</v>
      </c>
      <c r="G7585" s="27" t="s">
        <v>5320</v>
      </c>
      <c r="H7585" s="27" t="s">
        <v>5320</v>
      </c>
      <c r="I7585" s="27" t="s">
        <v>5320</v>
      </c>
      <c r="J7585" s="28" t="s">
        <v>21</v>
      </c>
      <c r="K7585" s="28" t="s">
        <v>20</v>
      </c>
      <c r="L7585" s="28" t="s">
        <v>20</v>
      </c>
      <c r="M7585" s="3" t="str">
        <f>IF(+OR(J7585="SI",G7585="SI"),"SI","NO")</f>
        <v>SI</v>
      </c>
      <c r="N7585" s="3" t="str">
        <f>IF(+OR(H7585="SI",K7585="SI"),"SI","NO")</f>
        <v>SI</v>
      </c>
      <c r="O7585" s="3" t="str">
        <f>IF(+OR(I7585="SI",L7585="SI"),"SI","NO")</f>
        <v>SI</v>
      </c>
    </row>
    <row r="7586" spans="1:15" x14ac:dyDescent="0.25">
      <c r="A7586" s="20" t="s">
        <v>156</v>
      </c>
      <c r="B7586" s="1" t="s">
        <v>5235</v>
      </c>
      <c r="C7586" s="3">
        <v>6</v>
      </c>
      <c r="D7586" s="3" t="str">
        <f>VLOOKUP(Cobertura2021[[#This Row],['#Area]],S:T,2)</f>
        <v>Rural</v>
      </c>
      <c r="E7586" s="1" t="s">
        <v>4781</v>
      </c>
      <c r="F7586" s="3">
        <v>31</v>
      </c>
      <c r="G7586" s="27" t="s">
        <v>5320</v>
      </c>
      <c r="H7586" s="27" t="s">
        <v>5320</v>
      </c>
      <c r="I7586" s="27" t="s">
        <v>5320</v>
      </c>
      <c r="J7586" s="28" t="s">
        <v>21</v>
      </c>
      <c r="K7586" s="28" t="s">
        <v>21</v>
      </c>
      <c r="L7586" s="28" t="s">
        <v>20</v>
      </c>
      <c r="M7586" s="3" t="str">
        <f>IF(+OR(J7586="SI",G7586="SI"),"SI","NO")</f>
        <v>SI</v>
      </c>
      <c r="N7586" s="3" t="str">
        <f>IF(+OR(H7586="SI",K7586="SI"),"SI","NO")</f>
        <v>SI</v>
      </c>
      <c r="O7586" s="3" t="str">
        <f>IF(+OR(I7586="SI",L7586="SI"),"SI","NO")</f>
        <v>SI</v>
      </c>
    </row>
    <row r="7587" spans="1:15" x14ac:dyDescent="0.25">
      <c r="A7587" s="20" t="s">
        <v>156</v>
      </c>
      <c r="B7587" s="1" t="s">
        <v>5235</v>
      </c>
      <c r="C7587" s="3">
        <v>6</v>
      </c>
      <c r="D7587" s="3" t="str">
        <f>VLOOKUP(Cobertura2021[[#This Row],['#Area]],S:T,2)</f>
        <v>Rural</v>
      </c>
      <c r="E7587" s="1" t="s">
        <v>4800</v>
      </c>
      <c r="F7587" s="3">
        <v>74</v>
      </c>
      <c r="G7587" s="27" t="s">
        <v>5320</v>
      </c>
      <c r="H7587" s="27" t="s">
        <v>5320</v>
      </c>
      <c r="I7587" s="27" t="s">
        <v>5320</v>
      </c>
      <c r="J7587" s="28" t="s">
        <v>21</v>
      </c>
      <c r="K7587" s="28" t="s">
        <v>21</v>
      </c>
      <c r="L7587" s="28" t="s">
        <v>20</v>
      </c>
      <c r="M7587" s="3" t="str">
        <f>IF(+OR(J7587="SI",G7587="SI"),"SI","NO")</f>
        <v>SI</v>
      </c>
      <c r="N7587" s="3" t="str">
        <f>IF(+OR(H7587="SI",K7587="SI"),"SI","NO")</f>
        <v>SI</v>
      </c>
      <c r="O7587" s="3" t="str">
        <f>IF(+OR(I7587="SI",L7587="SI"),"SI","NO")</f>
        <v>SI</v>
      </c>
    </row>
    <row r="7588" spans="1:15" x14ac:dyDescent="0.25">
      <c r="A7588" s="20" t="s">
        <v>156</v>
      </c>
      <c r="B7588" s="1" t="s">
        <v>5235</v>
      </c>
      <c r="C7588" s="3">
        <v>6</v>
      </c>
      <c r="D7588" s="3" t="str">
        <f>VLOOKUP(Cobertura2021[[#This Row],['#Area]],S:T,2)</f>
        <v>Rural</v>
      </c>
      <c r="E7588" s="1" t="s">
        <v>4802</v>
      </c>
      <c r="F7588" s="3">
        <v>111</v>
      </c>
      <c r="G7588" s="27" t="s">
        <v>5320</v>
      </c>
      <c r="H7588" s="27" t="s">
        <v>5320</v>
      </c>
      <c r="I7588" s="27" t="s">
        <v>5320</v>
      </c>
      <c r="J7588" s="28" t="s">
        <v>21</v>
      </c>
      <c r="K7588" s="28" t="s">
        <v>21</v>
      </c>
      <c r="L7588" s="28" t="s">
        <v>20</v>
      </c>
      <c r="M7588" s="3" t="str">
        <f>IF(+OR(J7588="SI",G7588="SI"),"SI","NO")</f>
        <v>SI</v>
      </c>
      <c r="N7588" s="3" t="str">
        <f>IF(+OR(H7588="SI",K7588="SI"),"SI","NO")</f>
        <v>SI</v>
      </c>
      <c r="O7588" s="3" t="str">
        <f>IF(+OR(I7588="SI",L7588="SI"),"SI","NO")</f>
        <v>SI</v>
      </c>
    </row>
    <row r="7589" spans="1:15" x14ac:dyDescent="0.25">
      <c r="A7589" s="20" t="s">
        <v>156</v>
      </c>
      <c r="B7589" s="1" t="s">
        <v>5235</v>
      </c>
      <c r="C7589" s="3">
        <v>6</v>
      </c>
      <c r="D7589" s="3" t="str">
        <f>VLOOKUP(Cobertura2021[[#This Row],['#Area]],S:T,2)</f>
        <v>Rural</v>
      </c>
      <c r="E7589" s="1" t="s">
        <v>2846</v>
      </c>
      <c r="F7589" s="3">
        <v>85</v>
      </c>
      <c r="G7589" s="27" t="s">
        <v>5320</v>
      </c>
      <c r="H7589" s="27" t="s">
        <v>5320</v>
      </c>
      <c r="I7589" s="27" t="s">
        <v>5320</v>
      </c>
      <c r="J7589" s="28" t="s">
        <v>21</v>
      </c>
      <c r="K7589" s="28" t="s">
        <v>21</v>
      </c>
      <c r="L7589" s="28" t="s">
        <v>20</v>
      </c>
      <c r="M7589" s="3" t="str">
        <f>IF(+OR(J7589="SI",G7589="SI"),"SI","NO")</f>
        <v>SI</v>
      </c>
      <c r="N7589" s="3" t="str">
        <f>IF(+OR(H7589="SI",K7589="SI"),"SI","NO")</f>
        <v>SI</v>
      </c>
      <c r="O7589" s="3" t="str">
        <f>IF(+OR(I7589="SI",L7589="SI"),"SI","NO")</f>
        <v>SI</v>
      </c>
    </row>
    <row r="7590" spans="1:15" x14ac:dyDescent="0.25">
      <c r="A7590" s="20" t="s">
        <v>156</v>
      </c>
      <c r="B7590" s="1" t="s">
        <v>5236</v>
      </c>
      <c r="C7590" s="3">
        <v>6</v>
      </c>
      <c r="D7590" s="3" t="str">
        <f>VLOOKUP(Cobertura2021[[#This Row],['#Area]],S:T,2)</f>
        <v>Rural</v>
      </c>
      <c r="E7590" s="1" t="s">
        <v>4808</v>
      </c>
      <c r="F7590" s="3">
        <v>20</v>
      </c>
      <c r="G7590" s="27" t="s">
        <v>5320</v>
      </c>
      <c r="H7590" s="27" t="s">
        <v>5320</v>
      </c>
      <c r="I7590" s="27" t="s">
        <v>5320</v>
      </c>
      <c r="J7590" s="28" t="s">
        <v>21</v>
      </c>
      <c r="K7590" s="28" t="s">
        <v>21</v>
      </c>
      <c r="L7590" s="28" t="s">
        <v>20</v>
      </c>
      <c r="M7590" s="3" t="str">
        <f>IF(+OR(J7590="SI",G7590="SI"),"SI","NO")</f>
        <v>SI</v>
      </c>
      <c r="N7590" s="3" t="str">
        <f>IF(+OR(H7590="SI",K7590="SI"),"SI","NO")</f>
        <v>SI</v>
      </c>
      <c r="O7590" s="3" t="str">
        <f>IF(+OR(I7590="SI",L7590="SI"),"SI","NO")</f>
        <v>SI</v>
      </c>
    </row>
    <row r="7591" spans="1:15" x14ac:dyDescent="0.25">
      <c r="A7591" s="20" t="s">
        <v>156</v>
      </c>
      <c r="B7591" s="1" t="s">
        <v>5234</v>
      </c>
      <c r="C7591" s="3">
        <v>6</v>
      </c>
      <c r="D7591" s="3" t="str">
        <f>VLOOKUP(Cobertura2021[[#This Row],['#Area]],S:T,2)</f>
        <v>Rural</v>
      </c>
      <c r="E7591" s="1" t="s">
        <v>2386</v>
      </c>
      <c r="F7591" s="3">
        <v>298</v>
      </c>
      <c r="G7591" s="27" t="s">
        <v>5320</v>
      </c>
      <c r="H7591" s="27" t="s">
        <v>5320</v>
      </c>
      <c r="I7591" s="27" t="s">
        <v>5320</v>
      </c>
      <c r="J7591" s="28" t="s">
        <v>21</v>
      </c>
      <c r="K7591" s="28" t="s">
        <v>20</v>
      </c>
      <c r="L7591" s="28" t="s">
        <v>20</v>
      </c>
      <c r="M7591" s="3" t="str">
        <f>IF(+OR(J7591="SI",G7591="SI"),"SI","NO")</f>
        <v>SI</v>
      </c>
      <c r="N7591" s="3" t="str">
        <f>IF(+OR(H7591="SI",K7591="SI"),"SI","NO")</f>
        <v>SI</v>
      </c>
      <c r="O7591" s="3" t="str">
        <f>IF(+OR(I7591="SI",L7591="SI"),"SI","NO")</f>
        <v>SI</v>
      </c>
    </row>
    <row r="7592" spans="1:15" x14ac:dyDescent="0.25">
      <c r="A7592" s="20" t="s">
        <v>156</v>
      </c>
      <c r="B7592" s="1" t="s">
        <v>5235</v>
      </c>
      <c r="C7592" s="3">
        <v>6</v>
      </c>
      <c r="D7592" s="3" t="str">
        <f>VLOOKUP(Cobertura2021[[#This Row],['#Area]],S:T,2)</f>
        <v>Rural</v>
      </c>
      <c r="E7592" s="1" t="s">
        <v>4782</v>
      </c>
      <c r="F7592" s="3">
        <v>266</v>
      </c>
      <c r="G7592" s="27" t="s">
        <v>5320</v>
      </c>
      <c r="H7592" s="27" t="s">
        <v>5320</v>
      </c>
      <c r="I7592" s="27" t="s">
        <v>5320</v>
      </c>
      <c r="J7592" s="28" t="s">
        <v>21</v>
      </c>
      <c r="K7592" s="28" t="s">
        <v>21</v>
      </c>
      <c r="L7592" s="28" t="s">
        <v>21</v>
      </c>
      <c r="M7592" s="3" t="str">
        <f>IF(+OR(J7592="SI",G7592="SI"),"SI","NO")</f>
        <v>SI</v>
      </c>
      <c r="N7592" s="3" t="str">
        <f>IF(+OR(H7592="SI",K7592="SI"),"SI","NO")</f>
        <v>SI</v>
      </c>
      <c r="O7592" s="3" t="str">
        <f>IF(+OR(I7592="SI",L7592="SI"),"SI","NO")</f>
        <v>SI</v>
      </c>
    </row>
    <row r="7593" spans="1:15" x14ac:dyDescent="0.25">
      <c r="A7593" s="20" t="s">
        <v>156</v>
      </c>
      <c r="B7593" s="1" t="s">
        <v>5235</v>
      </c>
      <c r="C7593" s="3">
        <v>6</v>
      </c>
      <c r="D7593" s="3" t="str">
        <f>VLOOKUP(Cobertura2021[[#This Row],['#Area]],S:T,2)</f>
        <v>Rural</v>
      </c>
      <c r="E7593" s="1" t="s">
        <v>4794</v>
      </c>
      <c r="F7593" s="3">
        <v>83</v>
      </c>
      <c r="G7593" s="27" t="s">
        <v>5320</v>
      </c>
      <c r="H7593" s="27" t="s">
        <v>5320</v>
      </c>
      <c r="I7593" s="27" t="s">
        <v>5320</v>
      </c>
      <c r="J7593" s="28" t="s">
        <v>21</v>
      </c>
      <c r="K7593" s="28" t="s">
        <v>21</v>
      </c>
      <c r="L7593" s="28" t="s">
        <v>20</v>
      </c>
      <c r="M7593" s="3" t="str">
        <f>IF(+OR(J7593="SI",G7593="SI"),"SI","NO")</f>
        <v>SI</v>
      </c>
      <c r="N7593" s="3" t="str">
        <f>IF(+OR(H7593="SI",K7593="SI"),"SI","NO")</f>
        <v>SI</v>
      </c>
      <c r="O7593" s="3" t="str">
        <f>IF(+OR(I7593="SI",L7593="SI"),"SI","NO")</f>
        <v>SI</v>
      </c>
    </row>
    <row r="7594" spans="1:15" x14ac:dyDescent="0.25">
      <c r="A7594" s="20" t="s">
        <v>156</v>
      </c>
      <c r="B7594" s="1" t="s">
        <v>5236</v>
      </c>
      <c r="C7594" s="3">
        <v>6</v>
      </c>
      <c r="D7594" s="3" t="str">
        <f>VLOOKUP(Cobertura2021[[#This Row],['#Area]],S:T,2)</f>
        <v>Rural</v>
      </c>
      <c r="E7594" s="1" t="s">
        <v>4811</v>
      </c>
      <c r="F7594" s="3">
        <v>18</v>
      </c>
      <c r="G7594" s="27" t="s">
        <v>5320</v>
      </c>
      <c r="H7594" s="27" t="s">
        <v>5320</v>
      </c>
      <c r="I7594" s="27" t="s">
        <v>5320</v>
      </c>
      <c r="J7594" s="28" t="s">
        <v>21</v>
      </c>
      <c r="K7594" s="28" t="s">
        <v>21</v>
      </c>
      <c r="L7594" s="28" t="s">
        <v>21</v>
      </c>
      <c r="M7594" s="3" t="str">
        <f>IF(+OR(J7594="SI",G7594="SI"),"SI","NO")</f>
        <v>SI</v>
      </c>
      <c r="N7594" s="3" t="str">
        <f>IF(+OR(H7594="SI",K7594="SI"),"SI","NO")</f>
        <v>SI</v>
      </c>
      <c r="O7594" s="3" t="str">
        <f>IF(+OR(I7594="SI",L7594="SI"),"SI","NO")</f>
        <v>SI</v>
      </c>
    </row>
    <row r="7595" spans="1:15" x14ac:dyDescent="0.25">
      <c r="A7595" s="20" t="s">
        <v>156</v>
      </c>
      <c r="B7595" s="1" t="s">
        <v>5239</v>
      </c>
      <c r="C7595" s="3">
        <v>6</v>
      </c>
      <c r="D7595" s="3" t="str">
        <f>VLOOKUP(Cobertura2021[[#This Row],['#Area]],S:T,2)</f>
        <v>Rural</v>
      </c>
      <c r="E7595" s="1" t="s">
        <v>4546</v>
      </c>
      <c r="F7595" s="3">
        <v>14</v>
      </c>
      <c r="G7595" s="27" t="s">
        <v>5320</v>
      </c>
      <c r="H7595" s="27" t="s">
        <v>5320</v>
      </c>
      <c r="I7595" s="27" t="s">
        <v>5320</v>
      </c>
      <c r="J7595" s="28" t="s">
        <v>21</v>
      </c>
      <c r="K7595" s="28" t="s">
        <v>21</v>
      </c>
      <c r="L7595" s="28" t="s">
        <v>20</v>
      </c>
      <c r="M7595" s="3" t="str">
        <f>IF(+OR(J7595="SI",G7595="SI"),"SI","NO")</f>
        <v>SI</v>
      </c>
      <c r="N7595" s="3" t="str">
        <f>IF(+OR(H7595="SI",K7595="SI"),"SI","NO")</f>
        <v>SI</v>
      </c>
      <c r="O7595" s="3" t="str">
        <f>IF(+OR(I7595="SI",L7595="SI"),"SI","NO")</f>
        <v>SI</v>
      </c>
    </row>
    <row r="7596" spans="1:15" x14ac:dyDescent="0.25">
      <c r="A7596" s="20" t="s">
        <v>1926</v>
      </c>
      <c r="B7596" s="1" t="s">
        <v>1931</v>
      </c>
      <c r="C7596" s="3">
        <v>6</v>
      </c>
      <c r="D7596" s="3" t="str">
        <f>VLOOKUP(Cobertura2021[[#This Row],['#Area]],S:T,2)</f>
        <v>Rural</v>
      </c>
      <c r="E7596" s="1" t="s">
        <v>1831</v>
      </c>
      <c r="F7596" s="3">
        <v>64</v>
      </c>
      <c r="G7596" s="27" t="s">
        <v>3</v>
      </c>
      <c r="H7596" s="27" t="s">
        <v>3</v>
      </c>
      <c r="I7596" s="27" t="s">
        <v>3</v>
      </c>
      <c r="J7596" s="28" t="s">
        <v>21</v>
      </c>
      <c r="K7596" s="28" t="s">
        <v>20</v>
      </c>
      <c r="L7596" s="28" t="s">
        <v>20</v>
      </c>
      <c r="M7596" s="3" t="str">
        <f>IF(+OR(J7596="SI",G7596="SI"),"SI","NO")</f>
        <v>SI</v>
      </c>
      <c r="N7596" s="3" t="str">
        <f>IF(+OR(H7596="SI",K7596="SI"),"SI","NO")</f>
        <v>NO</v>
      </c>
      <c r="O7596" s="3" t="str">
        <f>IF(+OR(I7596="SI",L7596="SI"),"SI","NO")</f>
        <v>NO</v>
      </c>
    </row>
    <row r="7597" spans="1:15" hidden="1" x14ac:dyDescent="0.25">
      <c r="A7597" s="20" t="s">
        <v>156</v>
      </c>
      <c r="B7597" s="1" t="s">
        <v>1487</v>
      </c>
      <c r="C7597" s="3">
        <v>1</v>
      </c>
      <c r="D7597" s="3" t="e">
        <f>VLOOKUP(Cobertura2021[[#This Row],['#Area]],S:T,2)</f>
        <v>#N/A</v>
      </c>
      <c r="E7597" s="1" t="s">
        <v>4826</v>
      </c>
      <c r="F7597" s="3">
        <v>20</v>
      </c>
      <c r="G7597" s="27" t="s">
        <v>5320</v>
      </c>
      <c r="H7597" s="27" t="s">
        <v>5320</v>
      </c>
      <c r="I7597" s="27" t="s">
        <v>5320</v>
      </c>
      <c r="J7597" s="28" t="s">
        <v>21</v>
      </c>
      <c r="K7597" s="28" t="s">
        <v>21</v>
      </c>
      <c r="L7597" s="28" t="s">
        <v>21</v>
      </c>
      <c r="M7597" s="3" t="str">
        <f>IF(+OR(J7597="SI",G7597="SI"),"SI","NO")</f>
        <v>SI</v>
      </c>
      <c r="N7597" s="3" t="str">
        <f>IF(+OR(H7597="SI",K7597="SI"),"SI","NO")</f>
        <v>SI</v>
      </c>
      <c r="O7597" s="3" t="str">
        <f>IF(+OR(I7597="SI",L7597="SI"),"SI","NO")</f>
        <v>SI</v>
      </c>
    </row>
    <row r="7598" spans="1:15" x14ac:dyDescent="0.25">
      <c r="A7598" s="20" t="s">
        <v>156</v>
      </c>
      <c r="B7598" s="1" t="s">
        <v>3661</v>
      </c>
      <c r="C7598" s="3">
        <v>6</v>
      </c>
      <c r="D7598" s="3" t="str">
        <f>VLOOKUP(Cobertura2021[[#This Row],['#Area]],S:T,2)</f>
        <v>Rural</v>
      </c>
      <c r="E7598" s="1" t="s">
        <v>4963</v>
      </c>
      <c r="F7598" s="3">
        <v>65</v>
      </c>
      <c r="G7598" s="27" t="s">
        <v>5320</v>
      </c>
      <c r="H7598" s="27" t="s">
        <v>3</v>
      </c>
      <c r="I7598" s="27" t="s">
        <v>3</v>
      </c>
      <c r="J7598" s="28" t="s">
        <v>21</v>
      </c>
      <c r="K7598" s="28" t="s">
        <v>20</v>
      </c>
      <c r="L7598" s="28" t="s">
        <v>20</v>
      </c>
      <c r="M7598" s="3" t="str">
        <f>IF(+OR(J7598="SI",G7598="SI"),"SI","NO")</f>
        <v>SI</v>
      </c>
      <c r="N7598" s="3" t="str">
        <f>IF(+OR(H7598="SI",K7598="SI"),"SI","NO")</f>
        <v>NO</v>
      </c>
      <c r="O7598" s="3" t="str">
        <f>IF(+OR(I7598="SI",L7598="SI"),"SI","NO")</f>
        <v>NO</v>
      </c>
    </row>
    <row r="7599" spans="1:15" hidden="1" x14ac:dyDescent="0.25">
      <c r="A7599" s="20" t="s">
        <v>156</v>
      </c>
      <c r="B7599" s="1" t="s">
        <v>5233</v>
      </c>
      <c r="C7599" s="3">
        <v>1</v>
      </c>
      <c r="D7599" s="3" t="e">
        <f>VLOOKUP(Cobertura2021[[#This Row],['#Area]],S:T,2)</f>
        <v>#N/A</v>
      </c>
      <c r="E7599" s="1" t="s">
        <v>165</v>
      </c>
      <c r="F7599" s="3">
        <v>214</v>
      </c>
      <c r="G7599" s="27" t="s">
        <v>5320</v>
      </c>
      <c r="H7599" s="27" t="s">
        <v>5320</v>
      </c>
      <c r="I7599" s="27" t="s">
        <v>5320</v>
      </c>
      <c r="J7599" s="28" t="s">
        <v>21</v>
      </c>
      <c r="K7599" s="28" t="s">
        <v>21</v>
      </c>
      <c r="L7599" s="28" t="s">
        <v>21</v>
      </c>
      <c r="M7599" s="3" t="str">
        <f>IF(+OR(J7599="SI",G7599="SI"),"SI","NO")</f>
        <v>SI</v>
      </c>
      <c r="N7599" s="3" t="str">
        <f>IF(+OR(H7599="SI",K7599="SI"),"SI","NO")</f>
        <v>SI</v>
      </c>
      <c r="O7599" s="3" t="str">
        <f>IF(+OR(I7599="SI",L7599="SI"),"SI","NO")</f>
        <v>SI</v>
      </c>
    </row>
    <row r="7600" spans="1:15" hidden="1" x14ac:dyDescent="0.25">
      <c r="A7600" s="20" t="s">
        <v>156</v>
      </c>
      <c r="B7600" s="1" t="s">
        <v>3661</v>
      </c>
      <c r="C7600" s="3">
        <v>1</v>
      </c>
      <c r="D7600" s="3" t="e">
        <f>VLOOKUP(Cobertura2021[[#This Row],['#Area]],S:T,2)</f>
        <v>#N/A</v>
      </c>
      <c r="E7600" s="1" t="s">
        <v>165</v>
      </c>
      <c r="F7600" s="3">
        <v>282</v>
      </c>
      <c r="G7600" s="27" t="s">
        <v>5320</v>
      </c>
      <c r="H7600" s="27" t="s">
        <v>5320</v>
      </c>
      <c r="I7600" s="27" t="s">
        <v>5320</v>
      </c>
      <c r="J7600" s="28" t="s">
        <v>21</v>
      </c>
      <c r="K7600" s="28" t="s">
        <v>21</v>
      </c>
      <c r="L7600" s="28" t="s">
        <v>21</v>
      </c>
      <c r="M7600" s="3" t="str">
        <f>IF(+OR(J7600="SI",G7600="SI"),"SI","NO")</f>
        <v>SI</v>
      </c>
      <c r="N7600" s="3" t="str">
        <f>IF(+OR(H7600="SI",K7600="SI"),"SI","NO")</f>
        <v>SI</v>
      </c>
      <c r="O7600" s="3" t="str">
        <f>IF(+OR(I7600="SI",L7600="SI"),"SI","NO")</f>
        <v>SI</v>
      </c>
    </row>
    <row r="7601" spans="1:15" x14ac:dyDescent="0.25">
      <c r="A7601" s="20" t="s">
        <v>156</v>
      </c>
      <c r="B7601" s="1" t="s">
        <v>5233</v>
      </c>
      <c r="C7601" s="3">
        <v>6</v>
      </c>
      <c r="D7601" s="3" t="str">
        <f>VLOOKUP(Cobertura2021[[#This Row],['#Area]],S:T,2)</f>
        <v>Rural</v>
      </c>
      <c r="E7601" s="1" t="s">
        <v>4711</v>
      </c>
      <c r="F7601" s="3">
        <v>23</v>
      </c>
      <c r="G7601" s="27" t="s">
        <v>5320</v>
      </c>
      <c r="H7601" s="27" t="s">
        <v>5320</v>
      </c>
      <c r="I7601" s="27" t="s">
        <v>5320</v>
      </c>
      <c r="J7601" s="28" t="s">
        <v>21</v>
      </c>
      <c r="K7601" s="28" t="s">
        <v>21</v>
      </c>
      <c r="L7601" s="28" t="s">
        <v>21</v>
      </c>
      <c r="M7601" s="3" t="str">
        <f>IF(+OR(J7601="SI",G7601="SI"),"SI","NO")</f>
        <v>SI</v>
      </c>
      <c r="N7601" s="3" t="str">
        <f>IF(+OR(H7601="SI",K7601="SI"),"SI","NO")</f>
        <v>SI</v>
      </c>
      <c r="O7601" s="3" t="str">
        <f>IF(+OR(I7601="SI",L7601="SI"),"SI","NO")</f>
        <v>SI</v>
      </c>
    </row>
    <row r="7602" spans="1:15" hidden="1" x14ac:dyDescent="0.25">
      <c r="A7602" s="20" t="s">
        <v>156</v>
      </c>
      <c r="B7602" s="1" t="s">
        <v>1487</v>
      </c>
      <c r="C7602" s="3">
        <v>1</v>
      </c>
      <c r="D7602" s="3" t="e">
        <f>VLOOKUP(Cobertura2021[[#This Row],['#Area]],S:T,2)</f>
        <v>#N/A</v>
      </c>
      <c r="E7602" s="1" t="s">
        <v>726</v>
      </c>
      <c r="F7602" s="3">
        <v>179</v>
      </c>
      <c r="G7602" s="27" t="s">
        <v>5320</v>
      </c>
      <c r="H7602" s="27" t="s">
        <v>5320</v>
      </c>
      <c r="I7602" s="27" t="s">
        <v>5320</v>
      </c>
      <c r="J7602" s="28" t="s">
        <v>21</v>
      </c>
      <c r="K7602" s="28" t="s">
        <v>21</v>
      </c>
      <c r="L7602" s="28" t="s">
        <v>21</v>
      </c>
      <c r="M7602" s="3" t="str">
        <f>IF(+OR(J7602="SI",G7602="SI"),"SI","NO")</f>
        <v>SI</v>
      </c>
      <c r="N7602" s="3" t="str">
        <f>IF(+OR(H7602="SI",K7602="SI"),"SI","NO")</f>
        <v>SI</v>
      </c>
      <c r="O7602" s="3" t="str">
        <f>IF(+OR(I7602="SI",L7602="SI"),"SI","NO")</f>
        <v>SI</v>
      </c>
    </row>
    <row r="7603" spans="1:15" x14ac:dyDescent="0.25">
      <c r="A7603" s="20" t="s">
        <v>156</v>
      </c>
      <c r="B7603" s="1" t="s">
        <v>5238</v>
      </c>
      <c r="C7603" s="3">
        <v>6</v>
      </c>
      <c r="D7603" s="3" t="str">
        <f>VLOOKUP(Cobertura2021[[#This Row],['#Area]],S:T,2)</f>
        <v>Rural</v>
      </c>
      <c r="E7603" s="1" t="s">
        <v>3046</v>
      </c>
      <c r="F7603" s="3">
        <v>62</v>
      </c>
      <c r="G7603" s="27" t="s">
        <v>5320</v>
      </c>
      <c r="H7603" s="27" t="s">
        <v>5320</v>
      </c>
      <c r="I7603" s="27" t="s">
        <v>5320</v>
      </c>
      <c r="J7603" s="28" t="s">
        <v>21</v>
      </c>
      <c r="K7603" s="28" t="s">
        <v>20</v>
      </c>
      <c r="L7603" s="28" t="s">
        <v>20</v>
      </c>
      <c r="M7603" s="3" t="str">
        <f>IF(+OR(J7603="SI",G7603="SI"),"SI","NO")</f>
        <v>SI</v>
      </c>
      <c r="N7603" s="3" t="str">
        <f>IF(+OR(H7603="SI",K7603="SI"),"SI","NO")</f>
        <v>SI</v>
      </c>
      <c r="O7603" s="3" t="str">
        <f>IF(+OR(I7603="SI",L7603="SI"),"SI","NO")</f>
        <v>SI</v>
      </c>
    </row>
    <row r="7604" spans="1:15" x14ac:dyDescent="0.25">
      <c r="A7604" s="20" t="s">
        <v>156</v>
      </c>
      <c r="B7604" s="1" t="s">
        <v>5236</v>
      </c>
      <c r="C7604" s="3">
        <v>6</v>
      </c>
      <c r="D7604" s="3" t="str">
        <f>VLOOKUP(Cobertura2021[[#This Row],['#Area]],S:T,2)</f>
        <v>Rural</v>
      </c>
      <c r="E7604" s="1" t="s">
        <v>4814</v>
      </c>
      <c r="F7604" s="3">
        <v>26</v>
      </c>
      <c r="G7604" s="27" t="s">
        <v>5320</v>
      </c>
      <c r="H7604" s="27" t="s">
        <v>5320</v>
      </c>
      <c r="I7604" s="27" t="s">
        <v>5320</v>
      </c>
      <c r="J7604" s="28" t="s">
        <v>21</v>
      </c>
      <c r="K7604" s="28" t="s">
        <v>21</v>
      </c>
      <c r="L7604" s="28" t="s">
        <v>21</v>
      </c>
      <c r="M7604" s="3" t="str">
        <f>IF(+OR(J7604="SI",G7604="SI"),"SI","NO")</f>
        <v>SI</v>
      </c>
      <c r="N7604" s="3" t="str">
        <f>IF(+OR(H7604="SI",K7604="SI"),"SI","NO")</f>
        <v>SI</v>
      </c>
      <c r="O7604" s="3" t="str">
        <f>IF(+OR(I7604="SI",L7604="SI"),"SI","NO")</f>
        <v>SI</v>
      </c>
    </row>
    <row r="7605" spans="1:15" x14ac:dyDescent="0.25">
      <c r="A7605" s="20" t="s">
        <v>156</v>
      </c>
      <c r="B7605" s="1" t="s">
        <v>5241</v>
      </c>
      <c r="C7605" s="3">
        <v>6</v>
      </c>
      <c r="D7605" s="3" t="str">
        <f>VLOOKUP(Cobertura2021[[#This Row],['#Area]],S:T,2)</f>
        <v>Rural</v>
      </c>
      <c r="E7605" s="1" t="s">
        <v>4161</v>
      </c>
      <c r="F7605" s="3">
        <v>81</v>
      </c>
      <c r="G7605" s="27" t="s">
        <v>5320</v>
      </c>
      <c r="H7605" s="27" t="s">
        <v>5320</v>
      </c>
      <c r="I7605" s="27" t="s">
        <v>5320</v>
      </c>
      <c r="J7605" s="28" t="s">
        <v>21</v>
      </c>
      <c r="K7605" s="28" t="s">
        <v>20</v>
      </c>
      <c r="L7605" s="28" t="s">
        <v>20</v>
      </c>
      <c r="M7605" s="3" t="str">
        <f>IF(+OR(J7605="SI",G7605="SI"),"SI","NO")</f>
        <v>SI</v>
      </c>
      <c r="N7605" s="3" t="str">
        <f>IF(+OR(H7605="SI",K7605="SI"),"SI","NO")</f>
        <v>SI</v>
      </c>
      <c r="O7605" s="3" t="str">
        <f>IF(+OR(I7605="SI",L7605="SI"),"SI","NO")</f>
        <v>SI</v>
      </c>
    </row>
    <row r="7606" spans="1:15" x14ac:dyDescent="0.25">
      <c r="A7606" s="20" t="s">
        <v>156</v>
      </c>
      <c r="B7606" s="1" t="s">
        <v>5239</v>
      </c>
      <c r="C7606" s="3">
        <v>6</v>
      </c>
      <c r="D7606" s="3" t="str">
        <f>VLOOKUP(Cobertura2021[[#This Row],['#Area]],S:T,2)</f>
        <v>Rural</v>
      </c>
      <c r="E7606" s="1" t="s">
        <v>5040</v>
      </c>
      <c r="F7606" s="3">
        <v>112</v>
      </c>
      <c r="G7606" s="27" t="s">
        <v>5320</v>
      </c>
      <c r="H7606" s="27" t="s">
        <v>5320</v>
      </c>
      <c r="I7606" s="27" t="s">
        <v>5320</v>
      </c>
      <c r="J7606" s="28" t="s">
        <v>21</v>
      </c>
      <c r="K7606" s="28" t="s">
        <v>20</v>
      </c>
      <c r="L7606" s="28" t="s">
        <v>20</v>
      </c>
      <c r="M7606" s="3" t="str">
        <f>IF(+OR(J7606="SI",G7606="SI"),"SI","NO")</f>
        <v>SI</v>
      </c>
      <c r="N7606" s="3" t="str">
        <f>IF(+OR(H7606="SI",K7606="SI"),"SI","NO")</f>
        <v>SI</v>
      </c>
      <c r="O7606" s="3" t="str">
        <f>IF(+OR(I7606="SI",L7606="SI"),"SI","NO")</f>
        <v>SI</v>
      </c>
    </row>
    <row r="7607" spans="1:15" x14ac:dyDescent="0.25">
      <c r="A7607" s="20" t="s">
        <v>156</v>
      </c>
      <c r="B7607" s="1" t="s">
        <v>5236</v>
      </c>
      <c r="C7607" s="3">
        <v>6</v>
      </c>
      <c r="D7607" s="3" t="str">
        <f>VLOOKUP(Cobertura2021[[#This Row],['#Area]],S:T,2)</f>
        <v>Rural</v>
      </c>
      <c r="E7607" s="1" t="s">
        <v>4823</v>
      </c>
      <c r="F7607" s="3">
        <v>30</v>
      </c>
      <c r="G7607" s="27" t="s">
        <v>5320</v>
      </c>
      <c r="H7607" s="27" t="s">
        <v>5320</v>
      </c>
      <c r="I7607" s="27" t="s">
        <v>5320</v>
      </c>
      <c r="J7607" s="28" t="s">
        <v>21</v>
      </c>
      <c r="K7607" s="28" t="s">
        <v>21</v>
      </c>
      <c r="L7607" s="28" t="s">
        <v>20</v>
      </c>
      <c r="M7607" s="3" t="str">
        <f>IF(+OR(J7607="SI",G7607="SI"),"SI","NO")</f>
        <v>SI</v>
      </c>
      <c r="N7607" s="3" t="str">
        <f>IF(+OR(H7607="SI",K7607="SI"),"SI","NO")</f>
        <v>SI</v>
      </c>
      <c r="O7607" s="3" t="str">
        <f>IF(+OR(I7607="SI",L7607="SI"),"SI","NO")</f>
        <v>SI</v>
      </c>
    </row>
    <row r="7608" spans="1:15" hidden="1" x14ac:dyDescent="0.25">
      <c r="A7608" s="20" t="s">
        <v>156</v>
      </c>
      <c r="B7608" s="1" t="s">
        <v>5241</v>
      </c>
      <c r="C7608" s="3">
        <v>1</v>
      </c>
      <c r="D7608" s="3" t="e">
        <f>VLOOKUP(Cobertura2021[[#This Row],['#Area]],S:T,2)</f>
        <v>#N/A</v>
      </c>
      <c r="E7608" s="1" t="s">
        <v>1934</v>
      </c>
      <c r="F7608" s="3">
        <v>227</v>
      </c>
      <c r="G7608" s="27" t="s">
        <v>5320</v>
      </c>
      <c r="H7608" s="27" t="s">
        <v>5320</v>
      </c>
      <c r="I7608" s="27" t="s">
        <v>5320</v>
      </c>
      <c r="J7608" s="28" t="s">
        <v>21</v>
      </c>
      <c r="K7608" s="28" t="s">
        <v>21</v>
      </c>
      <c r="L7608" s="28" t="s">
        <v>21</v>
      </c>
      <c r="M7608" s="3" t="str">
        <f>IF(+OR(J7608="SI",G7608="SI"),"SI","NO")</f>
        <v>SI</v>
      </c>
      <c r="N7608" s="3" t="str">
        <f>IF(+OR(H7608="SI",K7608="SI"),"SI","NO")</f>
        <v>SI</v>
      </c>
      <c r="O7608" s="3" t="str">
        <f>IF(+OR(I7608="SI",L7608="SI"),"SI","NO")</f>
        <v>SI</v>
      </c>
    </row>
    <row r="7609" spans="1:15" hidden="1" x14ac:dyDescent="0.25">
      <c r="A7609" s="20" t="s">
        <v>156</v>
      </c>
      <c r="B7609" s="1" t="s">
        <v>1787</v>
      </c>
      <c r="C7609" s="3">
        <v>1</v>
      </c>
      <c r="D7609" s="3" t="e">
        <f>VLOOKUP(Cobertura2021[[#This Row],['#Area]],S:T,2)</f>
        <v>#N/A</v>
      </c>
      <c r="E7609" s="1" t="s">
        <v>4850</v>
      </c>
      <c r="F7609" s="3">
        <v>43</v>
      </c>
      <c r="G7609" s="27" t="s">
        <v>5320</v>
      </c>
      <c r="H7609" s="27" t="s">
        <v>5320</v>
      </c>
      <c r="I7609" s="27" t="s">
        <v>5320</v>
      </c>
      <c r="J7609" s="28" t="s">
        <v>21</v>
      </c>
      <c r="K7609" s="28" t="s">
        <v>21</v>
      </c>
      <c r="L7609" s="28" t="s">
        <v>21</v>
      </c>
      <c r="M7609" s="3" t="str">
        <f>IF(+OR(J7609="SI",G7609="SI"),"SI","NO")</f>
        <v>SI</v>
      </c>
      <c r="N7609" s="3" t="str">
        <f>IF(+OR(H7609="SI",K7609="SI"),"SI","NO")</f>
        <v>SI</v>
      </c>
      <c r="O7609" s="3" t="str">
        <f>IF(+OR(I7609="SI",L7609="SI"),"SI","NO")</f>
        <v>SI</v>
      </c>
    </row>
    <row r="7610" spans="1:15" x14ac:dyDescent="0.25">
      <c r="A7610" s="20" t="s">
        <v>156</v>
      </c>
      <c r="B7610" s="1" t="s">
        <v>1787</v>
      </c>
      <c r="C7610" s="3">
        <v>6</v>
      </c>
      <c r="D7610" s="3" t="str">
        <f>VLOOKUP(Cobertura2021[[#This Row],['#Area]],S:T,2)</f>
        <v>Rural</v>
      </c>
      <c r="E7610" s="1" t="s">
        <v>4881</v>
      </c>
      <c r="F7610" s="3">
        <v>224</v>
      </c>
      <c r="G7610" s="27" t="s">
        <v>5320</v>
      </c>
      <c r="H7610" s="27" t="s">
        <v>5320</v>
      </c>
      <c r="I7610" s="27" t="s">
        <v>5320</v>
      </c>
      <c r="J7610" s="28" t="s">
        <v>21</v>
      </c>
      <c r="K7610" s="28" t="s">
        <v>21</v>
      </c>
      <c r="L7610" s="28" t="s">
        <v>21</v>
      </c>
      <c r="M7610" s="3" t="str">
        <f>IF(+OR(J7610="SI",G7610="SI"),"SI","NO")</f>
        <v>SI</v>
      </c>
      <c r="N7610" s="3" t="str">
        <f>IF(+OR(H7610="SI",K7610="SI"),"SI","NO")</f>
        <v>SI</v>
      </c>
      <c r="O7610" s="3" t="str">
        <f>IF(+OR(I7610="SI",L7610="SI"),"SI","NO")</f>
        <v>SI</v>
      </c>
    </row>
    <row r="7611" spans="1:15" x14ac:dyDescent="0.25">
      <c r="A7611" s="20" t="s">
        <v>156</v>
      </c>
      <c r="B7611" s="1" t="s">
        <v>5236</v>
      </c>
      <c r="C7611" s="3">
        <v>6</v>
      </c>
      <c r="D7611" s="3" t="str">
        <f>VLOOKUP(Cobertura2021[[#This Row],['#Area]],S:T,2)</f>
        <v>Rural</v>
      </c>
      <c r="E7611" s="1" t="s">
        <v>4806</v>
      </c>
      <c r="F7611" s="3">
        <v>61</v>
      </c>
      <c r="G7611" s="27" t="s">
        <v>5320</v>
      </c>
      <c r="H7611" s="27" t="s">
        <v>5320</v>
      </c>
      <c r="I7611" s="27" t="s">
        <v>5320</v>
      </c>
      <c r="J7611" s="28" t="s">
        <v>21</v>
      </c>
      <c r="K7611" s="28" t="s">
        <v>20</v>
      </c>
      <c r="L7611" s="28" t="s">
        <v>20</v>
      </c>
      <c r="M7611" s="3" t="str">
        <f>IF(+OR(J7611="SI",G7611="SI"),"SI","NO")</f>
        <v>SI</v>
      </c>
      <c r="N7611" s="3" t="str">
        <f>IF(+OR(H7611="SI",K7611="SI"),"SI","NO")</f>
        <v>SI</v>
      </c>
      <c r="O7611" s="3" t="str">
        <f>IF(+OR(I7611="SI",L7611="SI"),"SI","NO")</f>
        <v>SI</v>
      </c>
    </row>
    <row r="7612" spans="1:15" x14ac:dyDescent="0.25">
      <c r="A7612" s="20" t="s">
        <v>156</v>
      </c>
      <c r="B7612" s="1" t="s">
        <v>5239</v>
      </c>
      <c r="C7612" s="3">
        <v>6</v>
      </c>
      <c r="D7612" s="3" t="str">
        <f>VLOOKUP(Cobertura2021[[#This Row],['#Area]],S:T,2)</f>
        <v>Rural</v>
      </c>
      <c r="E7612" s="1" t="s">
        <v>1686</v>
      </c>
      <c r="F7612" s="3">
        <v>98</v>
      </c>
      <c r="G7612" s="27" t="s">
        <v>5320</v>
      </c>
      <c r="H7612" s="27" t="s">
        <v>5320</v>
      </c>
      <c r="I7612" s="27" t="s">
        <v>5320</v>
      </c>
      <c r="J7612" s="28" t="s">
        <v>21</v>
      </c>
      <c r="K7612" s="28" t="s">
        <v>21</v>
      </c>
      <c r="L7612" s="28" t="s">
        <v>20</v>
      </c>
      <c r="M7612" s="3" t="str">
        <f>IF(+OR(J7612="SI",G7612="SI"),"SI","NO")</f>
        <v>SI</v>
      </c>
      <c r="N7612" s="3" t="str">
        <f>IF(+OR(H7612="SI",K7612="SI"),"SI","NO")</f>
        <v>SI</v>
      </c>
      <c r="O7612" s="3" t="str">
        <f>IF(+OR(I7612="SI",L7612="SI"),"SI","NO")</f>
        <v>SI</v>
      </c>
    </row>
    <row r="7613" spans="1:15" x14ac:dyDescent="0.25">
      <c r="A7613" s="20" t="s">
        <v>156</v>
      </c>
      <c r="B7613" s="1" t="s">
        <v>5243</v>
      </c>
      <c r="C7613" s="3">
        <v>6</v>
      </c>
      <c r="D7613" s="3" t="str">
        <f>VLOOKUP(Cobertura2021[[#This Row],['#Area]],S:T,2)</f>
        <v>Rural</v>
      </c>
      <c r="E7613" s="1" t="s">
        <v>5228</v>
      </c>
      <c r="F7613" s="3">
        <v>145</v>
      </c>
      <c r="G7613" s="27" t="s">
        <v>5320</v>
      </c>
      <c r="H7613" s="27" t="s">
        <v>5320</v>
      </c>
      <c r="I7613" s="27" t="s">
        <v>5320</v>
      </c>
      <c r="J7613" s="28" t="s">
        <v>21</v>
      </c>
      <c r="K7613" s="28" t="s">
        <v>21</v>
      </c>
      <c r="L7613" s="28" t="s">
        <v>20</v>
      </c>
      <c r="M7613" s="3" t="str">
        <f>IF(+OR(J7613="SI",G7613="SI"),"SI","NO")</f>
        <v>SI</v>
      </c>
      <c r="N7613" s="3" t="str">
        <f>IF(+OR(H7613="SI",K7613="SI"),"SI","NO")</f>
        <v>SI</v>
      </c>
      <c r="O7613" s="3" t="str">
        <f>IF(+OR(I7613="SI",L7613="SI"),"SI","NO")</f>
        <v>SI</v>
      </c>
    </row>
    <row r="7614" spans="1:15" x14ac:dyDescent="0.25">
      <c r="A7614" s="20" t="s">
        <v>156</v>
      </c>
      <c r="B7614" s="1" t="s">
        <v>5243</v>
      </c>
      <c r="C7614" s="3">
        <v>6</v>
      </c>
      <c r="D7614" s="3" t="str">
        <f>VLOOKUP(Cobertura2021[[#This Row],['#Area]],S:T,2)</f>
        <v>Rural</v>
      </c>
      <c r="E7614" s="1" t="s">
        <v>5222</v>
      </c>
      <c r="F7614" s="3">
        <v>191</v>
      </c>
      <c r="G7614" s="27" t="s">
        <v>5320</v>
      </c>
      <c r="H7614" s="27" t="s">
        <v>5320</v>
      </c>
      <c r="I7614" s="27" t="s">
        <v>5320</v>
      </c>
      <c r="J7614" s="28" t="s">
        <v>21</v>
      </c>
      <c r="K7614" s="28" t="s">
        <v>20</v>
      </c>
      <c r="L7614" s="28" t="s">
        <v>20</v>
      </c>
      <c r="M7614" s="3" t="str">
        <f>IF(+OR(J7614="SI",G7614="SI"),"SI","NO")</f>
        <v>SI</v>
      </c>
      <c r="N7614" s="3" t="str">
        <f>IF(+OR(H7614="SI",K7614="SI"),"SI","NO")</f>
        <v>SI</v>
      </c>
      <c r="O7614" s="3" t="str">
        <f>IF(+OR(I7614="SI",L7614="SI"),"SI","NO")</f>
        <v>SI</v>
      </c>
    </row>
    <row r="7615" spans="1:15" x14ac:dyDescent="0.25">
      <c r="A7615" s="20" t="s">
        <v>156</v>
      </c>
      <c r="B7615" s="1" t="s">
        <v>5241</v>
      </c>
      <c r="C7615" s="3">
        <v>6</v>
      </c>
      <c r="D7615" s="3" t="str">
        <f>VLOOKUP(Cobertura2021[[#This Row],['#Area]],S:T,2)</f>
        <v>Rural</v>
      </c>
      <c r="E7615" s="1" t="s">
        <v>5149</v>
      </c>
      <c r="F7615" s="3">
        <v>131</v>
      </c>
      <c r="G7615" s="27" t="s">
        <v>5320</v>
      </c>
      <c r="H7615" s="27" t="s">
        <v>3</v>
      </c>
      <c r="I7615" s="27" t="s">
        <v>3</v>
      </c>
      <c r="J7615" s="28" t="s">
        <v>21</v>
      </c>
      <c r="K7615" s="28" t="s">
        <v>21</v>
      </c>
      <c r="L7615" s="28" t="s">
        <v>21</v>
      </c>
      <c r="M7615" s="3" t="str">
        <f>IF(+OR(J7615="SI",G7615="SI"),"SI","NO")</f>
        <v>SI</v>
      </c>
      <c r="N7615" s="3" t="str">
        <f>IF(+OR(H7615="SI",K7615="SI"),"SI","NO")</f>
        <v>SI</v>
      </c>
      <c r="O7615" s="3" t="str">
        <f>IF(+OR(I7615="SI",L7615="SI"),"SI","NO")</f>
        <v>SI</v>
      </c>
    </row>
    <row r="7616" spans="1:15" x14ac:dyDescent="0.25">
      <c r="A7616" s="20" t="s">
        <v>102</v>
      </c>
      <c r="B7616" s="1" t="s">
        <v>161</v>
      </c>
      <c r="C7616" s="3">
        <v>6</v>
      </c>
      <c r="D7616" s="3" t="str">
        <f>VLOOKUP(Cobertura2021[[#This Row],['#Area]],S:T,2)</f>
        <v>Rural</v>
      </c>
      <c r="E7616" s="1" t="s">
        <v>177</v>
      </c>
      <c r="F7616" s="3">
        <v>20</v>
      </c>
      <c r="G7616" s="27" t="s">
        <v>5320</v>
      </c>
      <c r="H7616" s="27" t="s">
        <v>3</v>
      </c>
      <c r="I7616" s="27" t="s">
        <v>3</v>
      </c>
      <c r="J7616" s="28" t="s">
        <v>20</v>
      </c>
      <c r="K7616" s="28" t="s">
        <v>20</v>
      </c>
      <c r="L7616" s="28" t="s">
        <v>20</v>
      </c>
      <c r="M7616" s="3" t="str">
        <f>IF(+OR(J7616="SI",G7616="SI"),"SI","NO")</f>
        <v>SI</v>
      </c>
      <c r="N7616" s="3" t="str">
        <f>IF(+OR(H7616="SI",K7616="SI"),"SI","NO")</f>
        <v>NO</v>
      </c>
      <c r="O7616" s="3" t="str">
        <f>IF(+OR(I7616="SI",L7616="SI"),"SI","NO")</f>
        <v>NO</v>
      </c>
    </row>
    <row r="7617" spans="1:15" x14ac:dyDescent="0.25">
      <c r="A7617" s="20" t="s">
        <v>156</v>
      </c>
      <c r="B7617" s="1" t="s">
        <v>5236</v>
      </c>
      <c r="C7617" s="3">
        <v>6</v>
      </c>
      <c r="D7617" s="3" t="str">
        <f>VLOOKUP(Cobertura2021[[#This Row],['#Area]],S:T,2)</f>
        <v>Rural</v>
      </c>
      <c r="E7617" s="1" t="s">
        <v>4820</v>
      </c>
      <c r="F7617" s="3">
        <v>68</v>
      </c>
      <c r="G7617" s="27" t="s">
        <v>5320</v>
      </c>
      <c r="H7617" s="27" t="s">
        <v>5320</v>
      </c>
      <c r="I7617" s="27" t="s">
        <v>5320</v>
      </c>
      <c r="J7617" s="28" t="s">
        <v>21</v>
      </c>
      <c r="K7617" s="28" t="s">
        <v>20</v>
      </c>
      <c r="L7617" s="28" t="s">
        <v>20</v>
      </c>
      <c r="M7617" s="3" t="str">
        <f>IF(+OR(J7617="SI",G7617="SI"),"SI","NO")</f>
        <v>SI</v>
      </c>
      <c r="N7617" s="3" t="str">
        <f>IF(+OR(H7617="SI",K7617="SI"),"SI","NO")</f>
        <v>SI</v>
      </c>
      <c r="O7617" s="3" t="str">
        <f>IF(+OR(I7617="SI",L7617="SI"),"SI","NO")</f>
        <v>SI</v>
      </c>
    </row>
    <row r="7618" spans="1:15" x14ac:dyDescent="0.25">
      <c r="A7618" s="20" t="s">
        <v>156</v>
      </c>
      <c r="B7618" s="1" t="s">
        <v>3661</v>
      </c>
      <c r="C7618" s="3">
        <v>6</v>
      </c>
      <c r="D7618" s="3" t="str">
        <f>VLOOKUP(Cobertura2021[[#This Row],['#Area]],S:T,2)</f>
        <v>Rural</v>
      </c>
      <c r="E7618" s="1" t="s">
        <v>4961</v>
      </c>
      <c r="F7618" s="3">
        <v>27</v>
      </c>
      <c r="G7618" s="27" t="s">
        <v>5320</v>
      </c>
      <c r="H7618" s="27" t="s">
        <v>5320</v>
      </c>
      <c r="I7618" s="27" t="s">
        <v>5320</v>
      </c>
      <c r="J7618" s="28" t="s">
        <v>21</v>
      </c>
      <c r="K7618" s="28" t="s">
        <v>21</v>
      </c>
      <c r="L7618" s="28" t="s">
        <v>20</v>
      </c>
      <c r="M7618" s="3" t="str">
        <f>IF(+OR(J7618="SI",G7618="SI"),"SI","NO")</f>
        <v>SI</v>
      </c>
      <c r="N7618" s="3" t="str">
        <f>IF(+OR(H7618="SI",K7618="SI"),"SI","NO")</f>
        <v>SI</v>
      </c>
      <c r="O7618" s="3" t="str">
        <f>IF(+OR(I7618="SI",L7618="SI"),"SI","NO")</f>
        <v>SI</v>
      </c>
    </row>
    <row r="7619" spans="1:15" x14ac:dyDescent="0.25">
      <c r="A7619" s="20" t="s">
        <v>156</v>
      </c>
      <c r="B7619" s="1" t="s">
        <v>3559</v>
      </c>
      <c r="C7619" s="3">
        <v>6</v>
      </c>
      <c r="D7619" s="3" t="str">
        <f>VLOOKUP(Cobertura2021[[#This Row],['#Area]],S:T,2)</f>
        <v>Rural</v>
      </c>
      <c r="E7619" s="1" t="s">
        <v>4728</v>
      </c>
      <c r="F7619" s="3">
        <v>7</v>
      </c>
      <c r="G7619" s="27" t="s">
        <v>5320</v>
      </c>
      <c r="H7619" s="27" t="s">
        <v>5320</v>
      </c>
      <c r="I7619" s="27" t="s">
        <v>5320</v>
      </c>
      <c r="J7619" s="28" t="s">
        <v>21</v>
      </c>
      <c r="K7619" s="28" t="s">
        <v>21</v>
      </c>
      <c r="L7619" s="28" t="s">
        <v>20</v>
      </c>
      <c r="M7619" s="3" t="str">
        <f>IF(+OR(J7619="SI",G7619="SI"),"SI","NO")</f>
        <v>SI</v>
      </c>
      <c r="N7619" s="3" t="str">
        <f>IF(+OR(H7619="SI",K7619="SI"),"SI","NO")</f>
        <v>SI</v>
      </c>
      <c r="O7619" s="3" t="str">
        <f>IF(+OR(I7619="SI",L7619="SI"),"SI","NO")</f>
        <v>SI</v>
      </c>
    </row>
    <row r="7620" spans="1:15" x14ac:dyDescent="0.25">
      <c r="A7620" s="20" t="s">
        <v>3411</v>
      </c>
      <c r="B7620" s="1" t="s">
        <v>3878</v>
      </c>
      <c r="C7620" s="3">
        <v>6</v>
      </c>
      <c r="D7620" s="3" t="str">
        <f>VLOOKUP(Cobertura2021[[#This Row],['#Area]],S:T,2)</f>
        <v>Rural</v>
      </c>
      <c r="E7620" s="1" t="s">
        <v>3887</v>
      </c>
      <c r="F7620" s="3">
        <v>196</v>
      </c>
      <c r="G7620" s="27" t="s">
        <v>5320</v>
      </c>
      <c r="H7620" s="27" t="s">
        <v>3</v>
      </c>
      <c r="I7620" s="27" t="s">
        <v>3</v>
      </c>
      <c r="J7620" s="28" t="s">
        <v>21</v>
      </c>
      <c r="K7620" s="28" t="s">
        <v>20</v>
      </c>
      <c r="L7620" s="28" t="s">
        <v>20</v>
      </c>
      <c r="M7620" s="3" t="str">
        <f>IF(+OR(J7620="SI",G7620="SI"),"SI","NO")</f>
        <v>SI</v>
      </c>
      <c r="N7620" s="3" t="str">
        <f>IF(+OR(H7620="SI",K7620="SI"),"SI","NO")</f>
        <v>NO</v>
      </c>
      <c r="O7620" s="3" t="str">
        <f>IF(+OR(I7620="SI",L7620="SI"),"SI","NO")</f>
        <v>NO</v>
      </c>
    </row>
    <row r="7621" spans="1:15" x14ac:dyDescent="0.25">
      <c r="A7621" s="20" t="s">
        <v>156</v>
      </c>
      <c r="B7621" s="1" t="s">
        <v>5238</v>
      </c>
      <c r="C7621" s="3">
        <v>6</v>
      </c>
      <c r="D7621" s="3" t="str">
        <f>VLOOKUP(Cobertura2021[[#This Row],['#Area]],S:T,2)</f>
        <v>Rural</v>
      </c>
      <c r="E7621" s="1" t="s">
        <v>5038</v>
      </c>
      <c r="F7621" s="3">
        <v>130</v>
      </c>
      <c r="G7621" s="27" t="s">
        <v>5320</v>
      </c>
      <c r="H7621" s="27" t="s">
        <v>5320</v>
      </c>
      <c r="I7621" s="27" t="s">
        <v>5320</v>
      </c>
      <c r="J7621" s="28" t="s">
        <v>21</v>
      </c>
      <c r="K7621" s="28" t="s">
        <v>21</v>
      </c>
      <c r="L7621" s="28" t="s">
        <v>20</v>
      </c>
      <c r="M7621" s="3" t="str">
        <f>IF(+OR(J7621="SI",G7621="SI"),"SI","NO")</f>
        <v>SI</v>
      </c>
      <c r="N7621" s="3" t="str">
        <f>IF(+OR(H7621="SI",K7621="SI"),"SI","NO")</f>
        <v>SI</v>
      </c>
      <c r="O7621" s="3" t="str">
        <f>IF(+OR(I7621="SI",L7621="SI"),"SI","NO")</f>
        <v>SI</v>
      </c>
    </row>
    <row r="7622" spans="1:15" x14ac:dyDescent="0.25">
      <c r="A7622" s="20" t="s">
        <v>156</v>
      </c>
      <c r="B7622" s="1" t="s">
        <v>5238</v>
      </c>
      <c r="C7622" s="3">
        <v>6</v>
      </c>
      <c r="D7622" s="3" t="str">
        <f>VLOOKUP(Cobertura2021[[#This Row],['#Area]],S:T,2)</f>
        <v>Rural</v>
      </c>
      <c r="E7622" s="1" t="s">
        <v>5036</v>
      </c>
      <c r="F7622" s="3">
        <v>53</v>
      </c>
      <c r="G7622" s="27" t="s">
        <v>5320</v>
      </c>
      <c r="H7622" s="27" t="s">
        <v>5320</v>
      </c>
      <c r="I7622" s="27" t="s">
        <v>5320</v>
      </c>
      <c r="J7622" s="28" t="s">
        <v>21</v>
      </c>
      <c r="K7622" s="28" t="s">
        <v>21</v>
      </c>
      <c r="L7622" s="28" t="s">
        <v>20</v>
      </c>
      <c r="M7622" s="3" t="str">
        <f>IF(+OR(J7622="SI",G7622="SI"),"SI","NO")</f>
        <v>SI</v>
      </c>
      <c r="N7622" s="3" t="str">
        <f>IF(+OR(H7622="SI",K7622="SI"),"SI","NO")</f>
        <v>SI</v>
      </c>
      <c r="O7622" s="3" t="str">
        <f>IF(+OR(I7622="SI",L7622="SI"),"SI","NO")</f>
        <v>SI</v>
      </c>
    </row>
    <row r="7623" spans="1:15" x14ac:dyDescent="0.25">
      <c r="A7623" s="20" t="s">
        <v>156</v>
      </c>
      <c r="B7623" s="1" t="s">
        <v>5238</v>
      </c>
      <c r="C7623" s="3">
        <v>6</v>
      </c>
      <c r="D7623" s="3" t="str">
        <f>VLOOKUP(Cobertura2021[[#This Row],['#Area]],S:T,2)</f>
        <v>Rural</v>
      </c>
      <c r="E7623" s="1" t="s">
        <v>4982</v>
      </c>
      <c r="F7623" s="3">
        <v>23</v>
      </c>
      <c r="G7623" s="27" t="s">
        <v>5320</v>
      </c>
      <c r="H7623" s="27" t="s">
        <v>5320</v>
      </c>
      <c r="I7623" s="27" t="s">
        <v>5320</v>
      </c>
      <c r="J7623" s="28" t="s">
        <v>21</v>
      </c>
      <c r="K7623" s="28" t="s">
        <v>21</v>
      </c>
      <c r="L7623" s="28" t="s">
        <v>20</v>
      </c>
      <c r="M7623" s="3" t="str">
        <f>IF(+OR(J7623="SI",G7623="SI"),"SI","NO")</f>
        <v>SI</v>
      </c>
      <c r="N7623" s="3" t="str">
        <f>IF(+OR(H7623="SI",K7623="SI"),"SI","NO")</f>
        <v>SI</v>
      </c>
      <c r="O7623" s="3" t="str">
        <f>IF(+OR(I7623="SI",L7623="SI"),"SI","NO")</f>
        <v>SI</v>
      </c>
    </row>
    <row r="7624" spans="1:15" x14ac:dyDescent="0.25">
      <c r="A7624" s="20" t="s">
        <v>156</v>
      </c>
      <c r="B7624" s="1" t="s">
        <v>5116</v>
      </c>
      <c r="C7624" s="3">
        <v>6</v>
      </c>
      <c r="D7624" s="3" t="str">
        <f>VLOOKUP(Cobertura2021[[#This Row],['#Area]],S:T,2)</f>
        <v>Rural</v>
      </c>
      <c r="E7624" s="1" t="s">
        <v>3108</v>
      </c>
      <c r="F7624" s="3">
        <v>36</v>
      </c>
      <c r="G7624" s="27" t="s">
        <v>5320</v>
      </c>
      <c r="H7624" s="27" t="s">
        <v>5320</v>
      </c>
      <c r="I7624" s="27" t="s">
        <v>5320</v>
      </c>
      <c r="J7624" s="28" t="s">
        <v>21</v>
      </c>
      <c r="K7624" s="28" t="s">
        <v>21</v>
      </c>
      <c r="L7624" s="28" t="s">
        <v>21</v>
      </c>
      <c r="M7624" s="3" t="str">
        <f>IF(+OR(J7624="SI",G7624="SI"),"SI","NO")</f>
        <v>SI</v>
      </c>
      <c r="N7624" s="3" t="str">
        <f>IF(+OR(H7624="SI",K7624="SI"),"SI","NO")</f>
        <v>SI</v>
      </c>
      <c r="O7624" s="3" t="str">
        <f>IF(+OR(I7624="SI",L7624="SI"),"SI","NO")</f>
        <v>SI</v>
      </c>
    </row>
    <row r="7625" spans="1:15" x14ac:dyDescent="0.25">
      <c r="A7625" s="20" t="s">
        <v>156</v>
      </c>
      <c r="B7625" s="1" t="s">
        <v>5234</v>
      </c>
      <c r="C7625" s="3">
        <v>6</v>
      </c>
      <c r="D7625" s="3" t="str">
        <f>VLOOKUP(Cobertura2021[[#This Row],['#Area]],S:T,2)</f>
        <v>Rural</v>
      </c>
      <c r="E7625" s="1" t="s">
        <v>4760</v>
      </c>
      <c r="F7625" s="3">
        <v>28</v>
      </c>
      <c r="G7625" s="27" t="s">
        <v>5320</v>
      </c>
      <c r="H7625" s="27" t="s">
        <v>3</v>
      </c>
      <c r="I7625" s="27" t="s">
        <v>3</v>
      </c>
      <c r="J7625" s="28" t="s">
        <v>21</v>
      </c>
      <c r="K7625" s="28" t="s">
        <v>21</v>
      </c>
      <c r="L7625" s="28" t="s">
        <v>20</v>
      </c>
      <c r="M7625" s="3" t="str">
        <f>IF(+OR(J7625="SI",G7625="SI"),"SI","NO")</f>
        <v>SI</v>
      </c>
      <c r="N7625" s="3" t="str">
        <f>IF(+OR(H7625="SI",K7625="SI"),"SI","NO")</f>
        <v>SI</v>
      </c>
      <c r="O7625" s="3" t="str">
        <f>IF(+OR(I7625="SI",L7625="SI"),"SI","NO")</f>
        <v>NO</v>
      </c>
    </row>
    <row r="7626" spans="1:15" x14ac:dyDescent="0.25">
      <c r="A7626" s="20" t="s">
        <v>156</v>
      </c>
      <c r="B7626" s="1" t="s">
        <v>5243</v>
      </c>
      <c r="C7626" s="3">
        <v>6</v>
      </c>
      <c r="D7626" s="3" t="str">
        <f>VLOOKUP(Cobertura2021[[#This Row],['#Area]],S:T,2)</f>
        <v>Rural</v>
      </c>
      <c r="E7626" s="1" t="s">
        <v>5227</v>
      </c>
      <c r="F7626" s="3">
        <v>240</v>
      </c>
      <c r="G7626" s="27" t="s">
        <v>5320</v>
      </c>
      <c r="H7626" s="27" t="s">
        <v>5320</v>
      </c>
      <c r="I7626" s="27" t="s">
        <v>5320</v>
      </c>
      <c r="J7626" s="28" t="s">
        <v>21</v>
      </c>
      <c r="K7626" s="28" t="s">
        <v>21</v>
      </c>
      <c r="L7626" s="28" t="s">
        <v>21</v>
      </c>
      <c r="M7626" s="3" t="str">
        <f>IF(+OR(J7626="SI",G7626="SI"),"SI","NO")</f>
        <v>SI</v>
      </c>
      <c r="N7626" s="3" t="str">
        <f>IF(+OR(H7626="SI",K7626="SI"),"SI","NO")</f>
        <v>SI</v>
      </c>
      <c r="O7626" s="3" t="str">
        <f>IF(+OR(I7626="SI",L7626="SI"),"SI","NO")</f>
        <v>SI</v>
      </c>
    </row>
    <row r="7627" spans="1:15" x14ac:dyDescent="0.25">
      <c r="A7627" s="20" t="s">
        <v>156</v>
      </c>
      <c r="B7627" s="1" t="s">
        <v>5234</v>
      </c>
      <c r="C7627" s="3">
        <v>6</v>
      </c>
      <c r="D7627" s="3" t="str">
        <f>VLOOKUP(Cobertura2021[[#This Row],['#Area]],S:T,2)</f>
        <v>Rural</v>
      </c>
      <c r="E7627" s="1" t="s">
        <v>1452</v>
      </c>
      <c r="F7627" s="3">
        <v>150</v>
      </c>
      <c r="G7627" s="27" t="s">
        <v>5320</v>
      </c>
      <c r="H7627" s="27" t="s">
        <v>5320</v>
      </c>
      <c r="I7627" s="27" t="s">
        <v>5320</v>
      </c>
      <c r="J7627" s="28" t="s">
        <v>21</v>
      </c>
      <c r="K7627" s="28" t="s">
        <v>21</v>
      </c>
      <c r="L7627" s="28" t="s">
        <v>20</v>
      </c>
      <c r="M7627" s="3" t="str">
        <f>IF(+OR(J7627="SI",G7627="SI"),"SI","NO")</f>
        <v>SI</v>
      </c>
      <c r="N7627" s="3" t="str">
        <f>IF(+OR(H7627="SI",K7627="SI"),"SI","NO")</f>
        <v>SI</v>
      </c>
      <c r="O7627" s="3" t="str">
        <f>IF(+OR(I7627="SI",L7627="SI"),"SI","NO")</f>
        <v>SI</v>
      </c>
    </row>
    <row r="7628" spans="1:15" x14ac:dyDescent="0.25">
      <c r="A7628" s="20" t="s">
        <v>156</v>
      </c>
      <c r="B7628" s="1" t="s">
        <v>5234</v>
      </c>
      <c r="C7628" s="3">
        <v>6</v>
      </c>
      <c r="D7628" s="3" t="str">
        <f>VLOOKUP(Cobertura2021[[#This Row],['#Area]],S:T,2)</f>
        <v>Rural</v>
      </c>
      <c r="E7628" s="1" t="s">
        <v>4752</v>
      </c>
      <c r="F7628" s="3">
        <v>255</v>
      </c>
      <c r="G7628" s="27" t="s">
        <v>5320</v>
      </c>
      <c r="H7628" s="27" t="s">
        <v>5320</v>
      </c>
      <c r="I7628" s="27" t="s">
        <v>5320</v>
      </c>
      <c r="J7628" s="28" t="s">
        <v>21</v>
      </c>
      <c r="K7628" s="28" t="s">
        <v>21</v>
      </c>
      <c r="L7628" s="28" t="s">
        <v>20</v>
      </c>
      <c r="M7628" s="3" t="str">
        <f>IF(+OR(J7628="SI",G7628="SI"),"SI","NO")</f>
        <v>SI</v>
      </c>
      <c r="N7628" s="3" t="str">
        <f>IF(+OR(H7628="SI",K7628="SI"),"SI","NO")</f>
        <v>SI</v>
      </c>
      <c r="O7628" s="3" t="str">
        <f>IF(+OR(I7628="SI",L7628="SI"),"SI","NO")</f>
        <v>SI</v>
      </c>
    </row>
    <row r="7629" spans="1:15" x14ac:dyDescent="0.25">
      <c r="A7629" s="20" t="s">
        <v>156</v>
      </c>
      <c r="B7629" s="1" t="s">
        <v>5234</v>
      </c>
      <c r="C7629" s="3">
        <v>6</v>
      </c>
      <c r="D7629" s="3" t="str">
        <f>VLOOKUP(Cobertura2021[[#This Row],['#Area]],S:T,2)</f>
        <v>Rural</v>
      </c>
      <c r="E7629" s="1" t="s">
        <v>4751</v>
      </c>
      <c r="F7629" s="3">
        <v>99</v>
      </c>
      <c r="G7629" s="27" t="s">
        <v>5320</v>
      </c>
      <c r="H7629" s="27" t="s">
        <v>5320</v>
      </c>
      <c r="I7629" s="27" t="s">
        <v>5320</v>
      </c>
      <c r="J7629" s="28" t="s">
        <v>21</v>
      </c>
      <c r="K7629" s="28" t="s">
        <v>21</v>
      </c>
      <c r="L7629" s="28" t="s">
        <v>20</v>
      </c>
      <c r="M7629" s="3" t="str">
        <f>IF(+OR(J7629="SI",G7629="SI"),"SI","NO")</f>
        <v>SI</v>
      </c>
      <c r="N7629" s="3" t="str">
        <f>IF(+OR(H7629="SI",K7629="SI"),"SI","NO")</f>
        <v>SI</v>
      </c>
      <c r="O7629" s="3" t="str">
        <f>IF(+OR(I7629="SI",L7629="SI"),"SI","NO")</f>
        <v>SI</v>
      </c>
    </row>
    <row r="7630" spans="1:15" x14ac:dyDescent="0.25">
      <c r="A7630" s="20" t="s">
        <v>156</v>
      </c>
      <c r="B7630" s="1" t="s">
        <v>5234</v>
      </c>
      <c r="C7630" s="3">
        <v>6</v>
      </c>
      <c r="D7630" s="3" t="str">
        <f>VLOOKUP(Cobertura2021[[#This Row],['#Area]],S:T,2)</f>
        <v>Rural</v>
      </c>
      <c r="E7630" s="1" t="s">
        <v>4748</v>
      </c>
      <c r="F7630" s="3">
        <v>13</v>
      </c>
      <c r="G7630" s="27" t="s">
        <v>5320</v>
      </c>
      <c r="H7630" s="27" t="s">
        <v>5320</v>
      </c>
      <c r="I7630" s="27" t="s">
        <v>5320</v>
      </c>
      <c r="J7630" s="28" t="s">
        <v>21</v>
      </c>
      <c r="K7630" s="28" t="s">
        <v>20</v>
      </c>
      <c r="L7630" s="28" t="s">
        <v>20</v>
      </c>
      <c r="M7630" s="3" t="str">
        <f>IF(+OR(J7630="SI",G7630="SI"),"SI","NO")</f>
        <v>SI</v>
      </c>
      <c r="N7630" s="3" t="str">
        <f>IF(+OR(H7630="SI",K7630="SI"),"SI","NO")</f>
        <v>SI</v>
      </c>
      <c r="O7630" s="3" t="str">
        <f>IF(+OR(I7630="SI",L7630="SI"),"SI","NO")</f>
        <v>SI</v>
      </c>
    </row>
    <row r="7631" spans="1:15" x14ac:dyDescent="0.25">
      <c r="A7631" s="20" t="s">
        <v>156</v>
      </c>
      <c r="B7631" s="1" t="s">
        <v>186</v>
      </c>
      <c r="C7631" s="3">
        <v>6</v>
      </c>
      <c r="D7631" s="3" t="str">
        <f>VLOOKUP(Cobertura2021[[#This Row],['#Area]],S:T,2)</f>
        <v>Rural</v>
      </c>
      <c r="E7631" s="1" t="s">
        <v>3994</v>
      </c>
      <c r="F7631" s="3">
        <v>100</v>
      </c>
      <c r="G7631" s="27" t="s">
        <v>5320</v>
      </c>
      <c r="H7631" s="27" t="s">
        <v>5320</v>
      </c>
      <c r="I7631" s="27" t="s">
        <v>5320</v>
      </c>
      <c r="J7631" s="28" t="s">
        <v>21</v>
      </c>
      <c r="K7631" s="28" t="s">
        <v>21</v>
      </c>
      <c r="L7631" s="28" t="s">
        <v>20</v>
      </c>
      <c r="M7631" s="3" t="str">
        <f>IF(+OR(J7631="SI",G7631="SI"),"SI","NO")</f>
        <v>SI</v>
      </c>
      <c r="N7631" s="3" t="str">
        <f>IF(+OR(H7631="SI",K7631="SI"),"SI","NO")</f>
        <v>SI</v>
      </c>
      <c r="O7631" s="3" t="str">
        <f>IF(+OR(I7631="SI",L7631="SI"),"SI","NO")</f>
        <v>SI</v>
      </c>
    </row>
    <row r="7632" spans="1:15" x14ac:dyDescent="0.25">
      <c r="A7632" s="20" t="s">
        <v>156</v>
      </c>
      <c r="B7632" s="1" t="s">
        <v>5239</v>
      </c>
      <c r="C7632" s="3">
        <v>6</v>
      </c>
      <c r="D7632" s="3" t="str">
        <f>VLOOKUP(Cobertura2021[[#This Row],['#Area]],S:T,2)</f>
        <v>Rural</v>
      </c>
      <c r="E7632" s="1" t="s">
        <v>5052</v>
      </c>
      <c r="F7632" s="3">
        <v>40</v>
      </c>
      <c r="G7632" s="27" t="s">
        <v>5320</v>
      </c>
      <c r="H7632" s="27" t="s">
        <v>5320</v>
      </c>
      <c r="I7632" s="27" t="s">
        <v>5320</v>
      </c>
      <c r="J7632" s="28" t="s">
        <v>21</v>
      </c>
      <c r="K7632" s="28" t="s">
        <v>21</v>
      </c>
      <c r="L7632" s="28" t="s">
        <v>21</v>
      </c>
      <c r="M7632" s="3" t="str">
        <f>IF(+OR(J7632="SI",G7632="SI"),"SI","NO")</f>
        <v>SI</v>
      </c>
      <c r="N7632" s="3" t="str">
        <f>IF(+OR(H7632="SI",K7632="SI"),"SI","NO")</f>
        <v>SI</v>
      </c>
      <c r="O7632" s="3" t="str">
        <f>IF(+OR(I7632="SI",L7632="SI"),"SI","NO")</f>
        <v>SI</v>
      </c>
    </row>
    <row r="7633" spans="1:15" x14ac:dyDescent="0.25">
      <c r="A7633" s="20" t="s">
        <v>156</v>
      </c>
      <c r="B7633" s="1" t="s">
        <v>5236</v>
      </c>
      <c r="C7633" s="3">
        <v>6</v>
      </c>
      <c r="D7633" s="3" t="str">
        <f>VLOOKUP(Cobertura2021[[#This Row],['#Area]],S:T,2)</f>
        <v>Rural</v>
      </c>
      <c r="E7633" s="1" t="s">
        <v>4813</v>
      </c>
      <c r="F7633" s="3">
        <v>50</v>
      </c>
      <c r="G7633" s="27" t="s">
        <v>5320</v>
      </c>
      <c r="H7633" s="27" t="s">
        <v>5320</v>
      </c>
      <c r="I7633" s="27" t="s">
        <v>5320</v>
      </c>
      <c r="J7633" s="28" t="s">
        <v>21</v>
      </c>
      <c r="K7633" s="28" t="s">
        <v>21</v>
      </c>
      <c r="L7633" s="28" t="s">
        <v>21</v>
      </c>
      <c r="M7633" s="3" t="str">
        <f>IF(+OR(J7633="SI",G7633="SI"),"SI","NO")</f>
        <v>SI</v>
      </c>
      <c r="N7633" s="3" t="str">
        <f>IF(+OR(H7633="SI",K7633="SI"),"SI","NO")</f>
        <v>SI</v>
      </c>
      <c r="O7633" s="3" t="str">
        <f>IF(+OR(I7633="SI",L7633="SI"),"SI","NO")</f>
        <v>SI</v>
      </c>
    </row>
    <row r="7634" spans="1:15" hidden="1" x14ac:dyDescent="0.25">
      <c r="A7634" s="20" t="s">
        <v>156</v>
      </c>
      <c r="B7634" s="1" t="s">
        <v>3170</v>
      </c>
      <c r="C7634" s="3">
        <v>1</v>
      </c>
      <c r="D7634" s="3" t="e">
        <f>VLOOKUP(Cobertura2021[[#This Row],['#Area]],S:T,2)</f>
        <v>#N/A</v>
      </c>
      <c r="E7634" s="1" t="s">
        <v>124</v>
      </c>
      <c r="F7634" s="3">
        <v>48</v>
      </c>
      <c r="G7634" s="27" t="s">
        <v>5320</v>
      </c>
      <c r="H7634" s="27" t="s">
        <v>5320</v>
      </c>
      <c r="I7634" s="27" t="s">
        <v>5320</v>
      </c>
      <c r="J7634" s="28" t="s">
        <v>21</v>
      </c>
      <c r="K7634" s="28" t="s">
        <v>21</v>
      </c>
      <c r="L7634" s="28" t="s">
        <v>21</v>
      </c>
      <c r="M7634" s="3" t="str">
        <f>IF(+OR(J7634="SI",G7634="SI"),"SI","NO")</f>
        <v>SI</v>
      </c>
      <c r="N7634" s="3" t="str">
        <f>IF(+OR(H7634="SI",K7634="SI"),"SI","NO")</f>
        <v>SI</v>
      </c>
      <c r="O7634" s="3" t="str">
        <f>IF(+OR(I7634="SI",L7634="SI"),"SI","NO")</f>
        <v>SI</v>
      </c>
    </row>
    <row r="7635" spans="1:15" x14ac:dyDescent="0.25">
      <c r="A7635" s="20" t="s">
        <v>156</v>
      </c>
      <c r="B7635" s="1" t="s">
        <v>3661</v>
      </c>
      <c r="C7635" s="3">
        <v>6</v>
      </c>
      <c r="D7635" s="3" t="str">
        <f>VLOOKUP(Cobertura2021[[#This Row],['#Area]],S:T,2)</f>
        <v>Rural</v>
      </c>
      <c r="E7635" s="1" t="s">
        <v>510</v>
      </c>
      <c r="F7635" s="3">
        <v>5</v>
      </c>
      <c r="G7635" s="27" t="s">
        <v>5320</v>
      </c>
      <c r="H7635" s="27" t="s">
        <v>5320</v>
      </c>
      <c r="I7635" s="27" t="s">
        <v>5320</v>
      </c>
      <c r="J7635" s="28" t="s">
        <v>21</v>
      </c>
      <c r="K7635" s="28" t="s">
        <v>20</v>
      </c>
      <c r="L7635" s="28" t="s">
        <v>20</v>
      </c>
      <c r="M7635" s="3" t="str">
        <f>IF(+OR(J7635="SI",G7635="SI"),"SI","NO")</f>
        <v>SI</v>
      </c>
      <c r="N7635" s="3" t="str">
        <f>IF(+OR(H7635="SI",K7635="SI"),"SI","NO")</f>
        <v>SI</v>
      </c>
      <c r="O7635" s="3" t="str">
        <f>IF(+OR(I7635="SI",L7635="SI"),"SI","NO")</f>
        <v>SI</v>
      </c>
    </row>
    <row r="7636" spans="1:15" hidden="1" x14ac:dyDescent="0.25">
      <c r="A7636" s="20" t="s">
        <v>156</v>
      </c>
      <c r="B7636" s="1" t="s">
        <v>5240</v>
      </c>
      <c r="C7636" s="3">
        <v>1</v>
      </c>
      <c r="D7636" s="3" t="e">
        <f>VLOOKUP(Cobertura2021[[#This Row],['#Area]],S:T,2)</f>
        <v>#N/A</v>
      </c>
      <c r="E7636" s="1" t="s">
        <v>2097</v>
      </c>
      <c r="F7636" s="3">
        <v>40</v>
      </c>
      <c r="G7636" s="27" t="s">
        <v>5320</v>
      </c>
      <c r="H7636" s="27" t="s">
        <v>5320</v>
      </c>
      <c r="I7636" s="27" t="s">
        <v>5320</v>
      </c>
      <c r="J7636" s="28" t="s">
        <v>21</v>
      </c>
      <c r="K7636" s="28" t="s">
        <v>21</v>
      </c>
      <c r="L7636" s="28" t="s">
        <v>21</v>
      </c>
      <c r="M7636" s="3" t="str">
        <f>IF(+OR(J7636="SI",G7636="SI"),"SI","NO")</f>
        <v>SI</v>
      </c>
      <c r="N7636" s="3" t="str">
        <f>IF(+OR(H7636="SI",K7636="SI"),"SI","NO")</f>
        <v>SI</v>
      </c>
      <c r="O7636" s="3" t="str">
        <f>IF(+OR(I7636="SI",L7636="SI"),"SI","NO")</f>
        <v>SI</v>
      </c>
    </row>
    <row r="7637" spans="1:15" x14ac:dyDescent="0.25">
      <c r="A7637" s="20" t="s">
        <v>156</v>
      </c>
      <c r="B7637" s="1" t="s">
        <v>5234</v>
      </c>
      <c r="C7637" s="3">
        <v>6</v>
      </c>
      <c r="D7637" s="3" t="str">
        <f>VLOOKUP(Cobertura2021[[#This Row],['#Area]],S:T,2)</f>
        <v>Rural</v>
      </c>
      <c r="E7637" s="1" t="s">
        <v>4766</v>
      </c>
      <c r="F7637" s="3">
        <v>156</v>
      </c>
      <c r="G7637" s="27" t="s">
        <v>5320</v>
      </c>
      <c r="H7637" s="27" t="s">
        <v>5320</v>
      </c>
      <c r="I7637" s="27" t="s">
        <v>5320</v>
      </c>
      <c r="J7637" s="28" t="s">
        <v>21</v>
      </c>
      <c r="K7637" s="28" t="s">
        <v>21</v>
      </c>
      <c r="L7637" s="28" t="s">
        <v>21</v>
      </c>
      <c r="M7637" s="3" t="str">
        <f>IF(+OR(J7637="SI",G7637="SI"),"SI","NO")</f>
        <v>SI</v>
      </c>
      <c r="N7637" s="3" t="str">
        <f>IF(+OR(H7637="SI",K7637="SI"),"SI","NO")</f>
        <v>SI</v>
      </c>
      <c r="O7637" s="3" t="str">
        <f>IF(+OR(I7637="SI",L7637="SI"),"SI","NO")</f>
        <v>SI</v>
      </c>
    </row>
    <row r="7638" spans="1:15" x14ac:dyDescent="0.25">
      <c r="A7638" s="20" t="s">
        <v>156</v>
      </c>
      <c r="B7638" s="1" t="s">
        <v>5235</v>
      </c>
      <c r="C7638" s="3">
        <v>6</v>
      </c>
      <c r="D7638" s="3" t="str">
        <f>VLOOKUP(Cobertura2021[[#This Row],['#Area]],S:T,2)</f>
        <v>Rural</v>
      </c>
      <c r="E7638" s="1" t="s">
        <v>4774</v>
      </c>
      <c r="F7638" s="3">
        <v>21</v>
      </c>
      <c r="G7638" s="27" t="s">
        <v>5320</v>
      </c>
      <c r="H7638" s="27" t="s">
        <v>5320</v>
      </c>
      <c r="I7638" s="27" t="s">
        <v>5320</v>
      </c>
      <c r="J7638" s="28" t="s">
        <v>21</v>
      </c>
      <c r="K7638" s="28" t="s">
        <v>20</v>
      </c>
      <c r="L7638" s="28" t="s">
        <v>20</v>
      </c>
      <c r="M7638" s="3" t="str">
        <f>IF(+OR(J7638="SI",G7638="SI"),"SI","NO")</f>
        <v>SI</v>
      </c>
      <c r="N7638" s="3" t="str">
        <f>IF(+OR(H7638="SI",K7638="SI"),"SI","NO")</f>
        <v>SI</v>
      </c>
      <c r="O7638" s="3" t="str">
        <f>IF(+OR(I7638="SI",L7638="SI"),"SI","NO")</f>
        <v>SI</v>
      </c>
    </row>
    <row r="7639" spans="1:15" x14ac:dyDescent="0.25">
      <c r="A7639" s="20" t="s">
        <v>156</v>
      </c>
      <c r="B7639" s="1" t="s">
        <v>1487</v>
      </c>
      <c r="C7639" s="3">
        <v>6</v>
      </c>
      <c r="D7639" s="3" t="str">
        <f>VLOOKUP(Cobertura2021[[#This Row],['#Area]],S:T,2)</f>
        <v>Rural</v>
      </c>
      <c r="E7639" s="1" t="s">
        <v>1692</v>
      </c>
      <c r="F7639" s="3">
        <v>44</v>
      </c>
      <c r="G7639" s="27" t="s">
        <v>5320</v>
      </c>
      <c r="H7639" s="27" t="s">
        <v>5320</v>
      </c>
      <c r="I7639" s="27" t="s">
        <v>5320</v>
      </c>
      <c r="J7639" s="28" t="s">
        <v>20</v>
      </c>
      <c r="K7639" s="28" t="s">
        <v>20</v>
      </c>
      <c r="L7639" s="28" t="s">
        <v>20</v>
      </c>
      <c r="M7639" s="3" t="str">
        <f>IF(+OR(J7639="SI",G7639="SI"),"SI","NO")</f>
        <v>SI</v>
      </c>
      <c r="N7639" s="3" t="str">
        <f>IF(+OR(H7639="SI",K7639="SI"),"SI","NO")</f>
        <v>SI</v>
      </c>
      <c r="O7639" s="3" t="str">
        <f>IF(+OR(I7639="SI",L7639="SI"),"SI","NO")</f>
        <v>SI</v>
      </c>
    </row>
    <row r="7640" spans="1:15" x14ac:dyDescent="0.25">
      <c r="A7640" s="20" t="s">
        <v>156</v>
      </c>
      <c r="B7640" s="1" t="s">
        <v>5241</v>
      </c>
      <c r="C7640" s="3">
        <v>6</v>
      </c>
      <c r="D7640" s="3" t="str">
        <f>VLOOKUP(Cobertura2021[[#This Row],['#Area]],S:T,2)</f>
        <v>Rural</v>
      </c>
      <c r="E7640" s="1" t="s">
        <v>5148</v>
      </c>
      <c r="F7640" s="3">
        <v>538</v>
      </c>
      <c r="G7640" s="27" t="s">
        <v>5320</v>
      </c>
      <c r="H7640" s="27" t="s">
        <v>5320</v>
      </c>
      <c r="I7640" s="27" t="s">
        <v>5320</v>
      </c>
      <c r="J7640" s="28" t="s">
        <v>21</v>
      </c>
      <c r="K7640" s="28" t="s">
        <v>21</v>
      </c>
      <c r="L7640" s="28" t="s">
        <v>21</v>
      </c>
      <c r="M7640" s="3" t="str">
        <f>IF(+OR(J7640="SI",G7640="SI"),"SI","NO")</f>
        <v>SI</v>
      </c>
      <c r="N7640" s="3" t="str">
        <f>IF(+OR(H7640="SI",K7640="SI"),"SI","NO")</f>
        <v>SI</v>
      </c>
      <c r="O7640" s="3" t="str">
        <f>IF(+OR(I7640="SI",L7640="SI"),"SI","NO")</f>
        <v>SI</v>
      </c>
    </row>
    <row r="7641" spans="1:15" x14ac:dyDescent="0.25">
      <c r="A7641" s="20" t="s">
        <v>156</v>
      </c>
      <c r="B7641" s="1" t="s">
        <v>5233</v>
      </c>
      <c r="C7641" s="3">
        <v>6</v>
      </c>
      <c r="D7641" s="3" t="str">
        <f>VLOOKUP(Cobertura2021[[#This Row],['#Area]],S:T,2)</f>
        <v>Rural</v>
      </c>
      <c r="E7641" s="1" t="s">
        <v>2960</v>
      </c>
      <c r="F7641" s="3">
        <v>30</v>
      </c>
      <c r="G7641" s="27" t="s">
        <v>5320</v>
      </c>
      <c r="H7641" s="27" t="s">
        <v>5320</v>
      </c>
      <c r="I7641" s="27" t="s">
        <v>5320</v>
      </c>
      <c r="J7641" s="28" t="s">
        <v>21</v>
      </c>
      <c r="K7641" s="28" t="s">
        <v>21</v>
      </c>
      <c r="L7641" s="28" t="s">
        <v>21</v>
      </c>
      <c r="M7641" s="3" t="str">
        <f>IF(+OR(J7641="SI",G7641="SI"),"SI","NO")</f>
        <v>SI</v>
      </c>
      <c r="N7641" s="3" t="str">
        <f>IF(+OR(H7641="SI",K7641="SI"),"SI","NO")</f>
        <v>SI</v>
      </c>
      <c r="O7641" s="3" t="str">
        <f>IF(+OR(I7641="SI",L7641="SI"),"SI","NO")</f>
        <v>SI</v>
      </c>
    </row>
    <row r="7642" spans="1:15" x14ac:dyDescent="0.25">
      <c r="A7642" s="20" t="s">
        <v>156</v>
      </c>
      <c r="B7642" s="1" t="s">
        <v>3170</v>
      </c>
      <c r="C7642" s="3">
        <v>6</v>
      </c>
      <c r="D7642" s="3" t="str">
        <f>VLOOKUP(Cobertura2021[[#This Row],['#Area]],S:T,2)</f>
        <v>Rural</v>
      </c>
      <c r="E7642" s="1" t="s">
        <v>2960</v>
      </c>
      <c r="F7642" s="3">
        <v>61</v>
      </c>
      <c r="G7642" s="27" t="s">
        <v>5320</v>
      </c>
      <c r="H7642" s="27" t="s">
        <v>5320</v>
      </c>
      <c r="I7642" s="27" t="s">
        <v>5320</v>
      </c>
      <c r="J7642" s="28" t="s">
        <v>21</v>
      </c>
      <c r="K7642" s="28" t="s">
        <v>20</v>
      </c>
      <c r="L7642" s="28" t="s">
        <v>20</v>
      </c>
      <c r="M7642" s="3" t="str">
        <f>IF(+OR(J7642="SI",G7642="SI"),"SI","NO")</f>
        <v>SI</v>
      </c>
      <c r="N7642" s="3" t="str">
        <f>IF(+OR(H7642="SI",K7642="SI"),"SI","NO")</f>
        <v>SI</v>
      </c>
      <c r="O7642" s="3" t="str">
        <f>IF(+OR(I7642="SI",L7642="SI"),"SI","NO")</f>
        <v>SI</v>
      </c>
    </row>
    <row r="7643" spans="1:15" x14ac:dyDescent="0.25">
      <c r="A7643" s="20" t="s">
        <v>156</v>
      </c>
      <c r="B7643" s="1" t="s">
        <v>5241</v>
      </c>
      <c r="C7643" s="3">
        <v>6</v>
      </c>
      <c r="D7643" s="3" t="str">
        <f>VLOOKUP(Cobertura2021[[#This Row],['#Area]],S:T,2)</f>
        <v>Rural</v>
      </c>
      <c r="E7643" s="1" t="s">
        <v>5152</v>
      </c>
      <c r="F7643" s="3">
        <v>112</v>
      </c>
      <c r="G7643" s="27" t="s">
        <v>5320</v>
      </c>
      <c r="H7643" s="27" t="s">
        <v>5320</v>
      </c>
      <c r="I7643" s="27" t="s">
        <v>5320</v>
      </c>
      <c r="J7643" s="28" t="s">
        <v>21</v>
      </c>
      <c r="K7643" s="28" t="s">
        <v>21</v>
      </c>
      <c r="L7643" s="28" t="s">
        <v>21</v>
      </c>
      <c r="M7643" s="3" t="str">
        <f>IF(+OR(J7643="SI",G7643="SI"),"SI","NO")</f>
        <v>SI</v>
      </c>
      <c r="N7643" s="3" t="str">
        <f>IF(+OR(H7643="SI",K7643="SI"),"SI","NO")</f>
        <v>SI</v>
      </c>
      <c r="O7643" s="3" t="str">
        <f>IF(+OR(I7643="SI",L7643="SI"),"SI","NO")</f>
        <v>SI</v>
      </c>
    </row>
    <row r="7644" spans="1:15" x14ac:dyDescent="0.25">
      <c r="A7644" s="20" t="s">
        <v>156</v>
      </c>
      <c r="B7644" s="1" t="s">
        <v>1787</v>
      </c>
      <c r="C7644" s="3">
        <v>6</v>
      </c>
      <c r="D7644" s="3" t="str">
        <f>VLOOKUP(Cobertura2021[[#This Row],['#Area]],S:T,2)</f>
        <v>Rural</v>
      </c>
      <c r="E7644" s="1" t="s">
        <v>4860</v>
      </c>
      <c r="F7644" s="3">
        <v>22</v>
      </c>
      <c r="G7644" s="27" t="s">
        <v>5320</v>
      </c>
      <c r="H7644" s="27" t="s">
        <v>5320</v>
      </c>
      <c r="I7644" s="27" t="s">
        <v>5320</v>
      </c>
      <c r="J7644" s="28" t="s">
        <v>21</v>
      </c>
      <c r="K7644" s="28" t="s">
        <v>20</v>
      </c>
      <c r="L7644" s="28" t="s">
        <v>20</v>
      </c>
      <c r="M7644" s="3" t="str">
        <f>IF(+OR(J7644="SI",G7644="SI"),"SI","NO")</f>
        <v>SI</v>
      </c>
      <c r="N7644" s="3" t="str">
        <f>IF(+OR(H7644="SI",K7644="SI"),"SI","NO")</f>
        <v>SI</v>
      </c>
      <c r="O7644" s="3" t="str">
        <f>IF(+OR(I7644="SI",L7644="SI"),"SI","NO")</f>
        <v>SI</v>
      </c>
    </row>
    <row r="7645" spans="1:15" x14ac:dyDescent="0.25">
      <c r="A7645" s="20" t="s">
        <v>156</v>
      </c>
      <c r="B7645" s="1" t="s">
        <v>5235</v>
      </c>
      <c r="C7645" s="3">
        <v>6</v>
      </c>
      <c r="D7645" s="3" t="str">
        <f>VLOOKUP(Cobertura2021[[#This Row],['#Area]],S:T,2)</f>
        <v>Rural</v>
      </c>
      <c r="E7645" s="1" t="s">
        <v>4016</v>
      </c>
      <c r="F7645" s="3">
        <v>55</v>
      </c>
      <c r="G7645" s="27" t="s">
        <v>5320</v>
      </c>
      <c r="H7645" s="27" t="s">
        <v>5320</v>
      </c>
      <c r="I7645" s="27" t="s">
        <v>5320</v>
      </c>
      <c r="J7645" s="28" t="s">
        <v>21</v>
      </c>
      <c r="K7645" s="28" t="s">
        <v>21</v>
      </c>
      <c r="L7645" s="28" t="s">
        <v>21</v>
      </c>
      <c r="M7645" s="3" t="str">
        <f>IF(+OR(J7645="SI",G7645="SI"),"SI","NO")</f>
        <v>SI</v>
      </c>
      <c r="N7645" s="3" t="str">
        <f>IF(+OR(H7645="SI",K7645="SI"),"SI","NO")</f>
        <v>SI</v>
      </c>
      <c r="O7645" s="3" t="str">
        <f>IF(+OR(I7645="SI",L7645="SI"),"SI","NO")</f>
        <v>SI</v>
      </c>
    </row>
    <row r="7646" spans="1:15" x14ac:dyDescent="0.25">
      <c r="A7646" s="20" t="s">
        <v>156</v>
      </c>
      <c r="B7646" s="1" t="s">
        <v>2209</v>
      </c>
      <c r="C7646" s="3">
        <v>6</v>
      </c>
      <c r="D7646" s="3" t="str">
        <f>VLOOKUP(Cobertura2021[[#This Row],['#Area]],S:T,2)</f>
        <v>Rural</v>
      </c>
      <c r="E7646" s="1" t="s">
        <v>4016</v>
      </c>
      <c r="F7646" s="3">
        <v>33</v>
      </c>
      <c r="G7646" s="27" t="s">
        <v>5320</v>
      </c>
      <c r="H7646" s="27" t="s">
        <v>5320</v>
      </c>
      <c r="I7646" s="27" t="s">
        <v>5320</v>
      </c>
      <c r="J7646" s="28" t="s">
        <v>21</v>
      </c>
      <c r="K7646" s="28" t="s">
        <v>21</v>
      </c>
      <c r="L7646" s="28" t="s">
        <v>21</v>
      </c>
      <c r="M7646" s="3" t="str">
        <f>IF(+OR(J7646="SI",G7646="SI"),"SI","NO")</f>
        <v>SI</v>
      </c>
      <c r="N7646" s="3" t="str">
        <f>IF(+OR(H7646="SI",K7646="SI"),"SI","NO")</f>
        <v>SI</v>
      </c>
      <c r="O7646" s="3" t="str">
        <f>IF(+OR(I7646="SI",L7646="SI"),"SI","NO")</f>
        <v>SI</v>
      </c>
    </row>
    <row r="7647" spans="1:15" hidden="1" x14ac:dyDescent="0.25">
      <c r="A7647" s="20" t="s">
        <v>156</v>
      </c>
      <c r="B7647" s="1" t="s">
        <v>1787</v>
      </c>
      <c r="C7647" s="3">
        <v>1</v>
      </c>
      <c r="D7647" s="3" t="e">
        <f>VLOOKUP(Cobertura2021[[#This Row],['#Area]],S:T,2)</f>
        <v>#N/A</v>
      </c>
      <c r="E7647" s="1" t="s">
        <v>4016</v>
      </c>
      <c r="F7647" s="3">
        <v>536</v>
      </c>
      <c r="G7647" s="27" t="s">
        <v>5320</v>
      </c>
      <c r="H7647" s="27" t="s">
        <v>5320</v>
      </c>
      <c r="I7647" s="27" t="s">
        <v>5320</v>
      </c>
      <c r="J7647" s="28" t="s">
        <v>21</v>
      </c>
      <c r="K7647" s="28" t="s">
        <v>21</v>
      </c>
      <c r="L7647" s="28" t="s">
        <v>21</v>
      </c>
      <c r="M7647" s="3" t="str">
        <f>IF(+OR(J7647="SI",G7647="SI"),"SI","NO")</f>
        <v>SI</v>
      </c>
      <c r="N7647" s="3" t="str">
        <f>IF(+OR(H7647="SI",K7647="SI"),"SI","NO")</f>
        <v>SI</v>
      </c>
      <c r="O7647" s="3" t="str">
        <f>IF(+OR(I7647="SI",L7647="SI"),"SI","NO")</f>
        <v>SI</v>
      </c>
    </row>
    <row r="7648" spans="1:15" x14ac:dyDescent="0.25">
      <c r="A7648" s="20" t="s">
        <v>156</v>
      </c>
      <c r="B7648" s="1" t="s">
        <v>2209</v>
      </c>
      <c r="C7648" s="3">
        <v>6</v>
      </c>
      <c r="D7648" s="3" t="str">
        <f>VLOOKUP(Cobertura2021[[#This Row],['#Area]],S:T,2)</f>
        <v>Rural</v>
      </c>
      <c r="E7648" s="1" t="s">
        <v>5058</v>
      </c>
      <c r="F7648" s="3">
        <v>30</v>
      </c>
      <c r="G7648" s="27" t="s">
        <v>5320</v>
      </c>
      <c r="H7648" s="27" t="s">
        <v>5320</v>
      </c>
      <c r="I7648" s="27" t="s">
        <v>5320</v>
      </c>
      <c r="J7648" s="28" t="s">
        <v>21</v>
      </c>
      <c r="K7648" s="28" t="s">
        <v>21</v>
      </c>
      <c r="L7648" s="28" t="s">
        <v>21</v>
      </c>
      <c r="M7648" s="3" t="str">
        <f>IF(+OR(J7648="SI",G7648="SI"),"SI","NO")</f>
        <v>SI</v>
      </c>
      <c r="N7648" s="3" t="str">
        <f>IF(+OR(H7648="SI",K7648="SI"),"SI","NO")</f>
        <v>SI</v>
      </c>
      <c r="O7648" s="3" t="str">
        <f>IF(+OR(I7648="SI",L7648="SI"),"SI","NO")</f>
        <v>SI</v>
      </c>
    </row>
    <row r="7649" spans="1:15" x14ac:dyDescent="0.25">
      <c r="A7649" s="20" t="s">
        <v>156</v>
      </c>
      <c r="B7649" s="1" t="s">
        <v>2209</v>
      </c>
      <c r="C7649" s="3">
        <v>6</v>
      </c>
      <c r="D7649" s="3" t="str">
        <f>VLOOKUP(Cobertura2021[[#This Row],['#Area]],S:T,2)</f>
        <v>Rural</v>
      </c>
      <c r="E7649" s="1" t="s">
        <v>5092</v>
      </c>
      <c r="F7649" s="3">
        <v>29</v>
      </c>
      <c r="G7649" s="27" t="s">
        <v>5320</v>
      </c>
      <c r="H7649" s="27" t="s">
        <v>5320</v>
      </c>
      <c r="I7649" s="27" t="s">
        <v>5320</v>
      </c>
      <c r="J7649" s="28" t="s">
        <v>21</v>
      </c>
      <c r="K7649" s="28" t="s">
        <v>21</v>
      </c>
      <c r="L7649" s="28" t="s">
        <v>20</v>
      </c>
      <c r="M7649" s="3" t="str">
        <f>IF(+OR(J7649="SI",G7649="SI"),"SI","NO")</f>
        <v>SI</v>
      </c>
      <c r="N7649" s="3" t="str">
        <f>IF(+OR(H7649="SI",K7649="SI"),"SI","NO")</f>
        <v>SI</v>
      </c>
      <c r="O7649" s="3" t="str">
        <f>IF(+OR(I7649="SI",L7649="SI"),"SI","NO")</f>
        <v>SI</v>
      </c>
    </row>
    <row r="7650" spans="1:15" x14ac:dyDescent="0.25">
      <c r="A7650" s="20" t="s">
        <v>156</v>
      </c>
      <c r="B7650" s="1" t="s">
        <v>2209</v>
      </c>
      <c r="C7650" s="3">
        <v>6</v>
      </c>
      <c r="D7650" s="3" t="str">
        <f>VLOOKUP(Cobertura2021[[#This Row],['#Area]],S:T,2)</f>
        <v>Rural</v>
      </c>
      <c r="E7650" s="1" t="s">
        <v>5090</v>
      </c>
      <c r="F7650" s="3">
        <v>124</v>
      </c>
      <c r="G7650" s="27" t="s">
        <v>5320</v>
      </c>
      <c r="H7650" s="27" t="s">
        <v>3</v>
      </c>
      <c r="I7650" s="27" t="s">
        <v>3</v>
      </c>
      <c r="J7650" s="28" t="s">
        <v>21</v>
      </c>
      <c r="K7650" s="28" t="s">
        <v>21</v>
      </c>
      <c r="L7650" s="28" t="s">
        <v>21</v>
      </c>
      <c r="M7650" s="3" t="str">
        <f>IF(+OR(J7650="SI",G7650="SI"),"SI","NO")</f>
        <v>SI</v>
      </c>
      <c r="N7650" s="3" t="str">
        <f>IF(+OR(H7650="SI",K7650="SI"),"SI","NO")</f>
        <v>SI</v>
      </c>
      <c r="O7650" s="3" t="str">
        <f>IF(+OR(I7650="SI",L7650="SI"),"SI","NO")</f>
        <v>SI</v>
      </c>
    </row>
    <row r="7651" spans="1:15" x14ac:dyDescent="0.25">
      <c r="A7651" s="20" t="s">
        <v>156</v>
      </c>
      <c r="B7651" s="1" t="s">
        <v>2209</v>
      </c>
      <c r="C7651" s="3">
        <v>6</v>
      </c>
      <c r="D7651" s="3" t="str">
        <f>VLOOKUP(Cobertura2021[[#This Row],['#Area]],S:T,2)</f>
        <v>Rural</v>
      </c>
      <c r="E7651" s="1" t="s">
        <v>5057</v>
      </c>
      <c r="F7651" s="3">
        <v>61</v>
      </c>
      <c r="G7651" s="27" t="s">
        <v>5320</v>
      </c>
      <c r="H7651" s="27" t="s">
        <v>5320</v>
      </c>
      <c r="I7651" s="27" t="s">
        <v>5320</v>
      </c>
      <c r="J7651" s="28" t="s">
        <v>21</v>
      </c>
      <c r="K7651" s="28" t="s">
        <v>20</v>
      </c>
      <c r="L7651" s="28" t="s">
        <v>20</v>
      </c>
      <c r="M7651" s="3" t="str">
        <f>IF(+OR(J7651="SI",G7651="SI"),"SI","NO")</f>
        <v>SI</v>
      </c>
      <c r="N7651" s="3" t="str">
        <f>IF(+OR(H7651="SI",K7651="SI"),"SI","NO")</f>
        <v>SI</v>
      </c>
      <c r="O7651" s="3" t="str">
        <f>IF(+OR(I7651="SI",L7651="SI"),"SI","NO")</f>
        <v>SI</v>
      </c>
    </row>
    <row r="7652" spans="1:15" x14ac:dyDescent="0.25">
      <c r="A7652" s="20" t="s">
        <v>3411</v>
      </c>
      <c r="B7652" s="1" t="s">
        <v>1329</v>
      </c>
      <c r="C7652" s="3">
        <v>6</v>
      </c>
      <c r="D7652" s="3" t="str">
        <f>VLOOKUP(Cobertura2021[[#This Row],['#Area]],S:T,2)</f>
        <v>Rural</v>
      </c>
      <c r="E7652" s="1" t="s">
        <v>3661</v>
      </c>
      <c r="F7652" s="3">
        <v>20</v>
      </c>
      <c r="G7652" s="27" t="s">
        <v>5320</v>
      </c>
      <c r="H7652" s="27" t="s">
        <v>3</v>
      </c>
      <c r="I7652" s="27" t="s">
        <v>3</v>
      </c>
      <c r="J7652" s="28" t="s">
        <v>20</v>
      </c>
      <c r="K7652" s="28" t="s">
        <v>20</v>
      </c>
      <c r="L7652" s="28" t="s">
        <v>20</v>
      </c>
      <c r="M7652" s="3" t="str">
        <f>IF(+OR(J7652="SI",G7652="SI"),"SI","NO")</f>
        <v>SI</v>
      </c>
      <c r="N7652" s="3" t="str">
        <f>IF(+OR(H7652="SI",K7652="SI"),"SI","NO")</f>
        <v>NO</v>
      </c>
      <c r="O7652" s="3" t="str">
        <f>IF(+OR(I7652="SI",L7652="SI"),"SI","NO")</f>
        <v>NO</v>
      </c>
    </row>
    <row r="7653" spans="1:15" x14ac:dyDescent="0.25">
      <c r="A7653" s="20" t="s">
        <v>156</v>
      </c>
      <c r="B7653" s="1" t="s">
        <v>2209</v>
      </c>
      <c r="C7653" s="3">
        <v>6</v>
      </c>
      <c r="D7653" s="3" t="str">
        <f>VLOOKUP(Cobertura2021[[#This Row],['#Area]],S:T,2)</f>
        <v>Rural</v>
      </c>
      <c r="E7653" s="1" t="s">
        <v>5055</v>
      </c>
      <c r="F7653" s="3">
        <v>84</v>
      </c>
      <c r="G7653" s="27" t="s">
        <v>5320</v>
      </c>
      <c r="H7653" s="27" t="s">
        <v>5320</v>
      </c>
      <c r="I7653" s="27" t="s">
        <v>5320</v>
      </c>
      <c r="J7653" s="28" t="s">
        <v>21</v>
      </c>
      <c r="K7653" s="28" t="s">
        <v>20</v>
      </c>
      <c r="L7653" s="28" t="s">
        <v>20</v>
      </c>
      <c r="M7653" s="3" t="str">
        <f>IF(+OR(J7653="SI",G7653="SI"),"SI","NO")</f>
        <v>SI</v>
      </c>
      <c r="N7653" s="3" t="str">
        <f>IF(+OR(H7653="SI",K7653="SI"),"SI","NO")</f>
        <v>SI</v>
      </c>
      <c r="O7653" s="3" t="str">
        <f>IF(+OR(I7653="SI",L7653="SI"),"SI","NO")</f>
        <v>SI</v>
      </c>
    </row>
    <row r="7654" spans="1:15" x14ac:dyDescent="0.25">
      <c r="A7654" s="20" t="s">
        <v>156</v>
      </c>
      <c r="B7654" s="1" t="s">
        <v>2209</v>
      </c>
      <c r="C7654" s="3">
        <v>6</v>
      </c>
      <c r="D7654" s="3" t="str">
        <f>VLOOKUP(Cobertura2021[[#This Row],['#Area]],S:T,2)</f>
        <v>Rural</v>
      </c>
      <c r="E7654" s="1" t="s">
        <v>5091</v>
      </c>
      <c r="F7654" s="3">
        <v>21</v>
      </c>
      <c r="G7654" s="27" t="s">
        <v>5320</v>
      </c>
      <c r="H7654" s="27" t="s">
        <v>5320</v>
      </c>
      <c r="I7654" s="27" t="s">
        <v>5320</v>
      </c>
      <c r="J7654" s="28" t="s">
        <v>21</v>
      </c>
      <c r="K7654" s="28" t="s">
        <v>21</v>
      </c>
      <c r="L7654" s="28" t="s">
        <v>20</v>
      </c>
      <c r="M7654" s="3" t="str">
        <f>IF(+OR(J7654="SI",G7654="SI"),"SI","NO")</f>
        <v>SI</v>
      </c>
      <c r="N7654" s="3" t="str">
        <f>IF(+OR(H7654="SI",K7654="SI"),"SI","NO")</f>
        <v>SI</v>
      </c>
      <c r="O7654" s="3" t="str">
        <f>IF(+OR(I7654="SI",L7654="SI"),"SI","NO")</f>
        <v>SI</v>
      </c>
    </row>
    <row r="7655" spans="1:15" x14ac:dyDescent="0.25">
      <c r="A7655" s="20" t="s">
        <v>156</v>
      </c>
      <c r="B7655" s="1" t="s">
        <v>2209</v>
      </c>
      <c r="C7655" s="3">
        <v>6</v>
      </c>
      <c r="D7655" s="3" t="str">
        <f>VLOOKUP(Cobertura2021[[#This Row],['#Area]],S:T,2)</f>
        <v>Rural</v>
      </c>
      <c r="E7655" s="1" t="s">
        <v>5088</v>
      </c>
      <c r="F7655" s="3">
        <v>81</v>
      </c>
      <c r="G7655" s="27" t="s">
        <v>5320</v>
      </c>
      <c r="H7655" s="27" t="s">
        <v>5320</v>
      </c>
      <c r="I7655" s="27" t="s">
        <v>5320</v>
      </c>
      <c r="J7655" s="28" t="s">
        <v>21</v>
      </c>
      <c r="K7655" s="28" t="s">
        <v>21</v>
      </c>
      <c r="L7655" s="28" t="s">
        <v>21</v>
      </c>
      <c r="M7655" s="3" t="str">
        <f>IF(+OR(J7655="SI",G7655="SI"),"SI","NO")</f>
        <v>SI</v>
      </c>
      <c r="N7655" s="3" t="str">
        <f>IF(+OR(H7655="SI",K7655="SI"),"SI","NO")</f>
        <v>SI</v>
      </c>
      <c r="O7655" s="3" t="str">
        <f>IF(+OR(I7655="SI",L7655="SI"),"SI","NO")</f>
        <v>SI</v>
      </c>
    </row>
    <row r="7656" spans="1:15" x14ac:dyDescent="0.25">
      <c r="A7656" s="20" t="s">
        <v>156</v>
      </c>
      <c r="B7656" s="1" t="s">
        <v>5243</v>
      </c>
      <c r="C7656" s="3">
        <v>6</v>
      </c>
      <c r="D7656" s="3" t="str">
        <f>VLOOKUP(Cobertura2021[[#This Row],['#Area]],S:T,2)</f>
        <v>Rural</v>
      </c>
      <c r="E7656" s="1" t="s">
        <v>1408</v>
      </c>
      <c r="F7656" s="3">
        <v>43</v>
      </c>
      <c r="G7656" s="27" t="s">
        <v>5320</v>
      </c>
      <c r="H7656" s="27" t="s">
        <v>5320</v>
      </c>
      <c r="I7656" s="27" t="s">
        <v>5320</v>
      </c>
      <c r="J7656" s="28" t="s">
        <v>21</v>
      </c>
      <c r="K7656" s="28" t="s">
        <v>21</v>
      </c>
      <c r="L7656" s="28" t="s">
        <v>21</v>
      </c>
      <c r="M7656" s="3" t="str">
        <f>IF(+OR(J7656="SI",G7656="SI"),"SI","NO")</f>
        <v>SI</v>
      </c>
      <c r="N7656" s="3" t="str">
        <f>IF(+OR(H7656="SI",K7656="SI"),"SI","NO")</f>
        <v>SI</v>
      </c>
      <c r="O7656" s="3" t="str">
        <f>IF(+OR(I7656="SI",L7656="SI"),"SI","NO")</f>
        <v>SI</v>
      </c>
    </row>
    <row r="7657" spans="1:15" x14ac:dyDescent="0.25">
      <c r="A7657" s="20" t="s">
        <v>156</v>
      </c>
      <c r="B7657" s="1" t="s">
        <v>5235</v>
      </c>
      <c r="C7657" s="3">
        <v>6</v>
      </c>
      <c r="D7657" s="3" t="str">
        <f>VLOOKUP(Cobertura2021[[#This Row],['#Area]],S:T,2)</f>
        <v>Rural</v>
      </c>
      <c r="E7657" s="1" t="s">
        <v>4767</v>
      </c>
      <c r="F7657" s="3">
        <v>185</v>
      </c>
      <c r="G7657" s="27" t="s">
        <v>5320</v>
      </c>
      <c r="H7657" s="27" t="s">
        <v>5320</v>
      </c>
      <c r="I7657" s="27" t="s">
        <v>5320</v>
      </c>
      <c r="J7657" s="28" t="s">
        <v>21</v>
      </c>
      <c r="K7657" s="28" t="s">
        <v>21</v>
      </c>
      <c r="L7657" s="28" t="s">
        <v>20</v>
      </c>
      <c r="M7657" s="3" t="str">
        <f>IF(+OR(J7657="SI",G7657="SI"),"SI","NO")</f>
        <v>SI</v>
      </c>
      <c r="N7657" s="3" t="str">
        <f>IF(+OR(H7657="SI",K7657="SI"),"SI","NO")</f>
        <v>SI</v>
      </c>
      <c r="O7657" s="3" t="str">
        <f>IF(+OR(I7657="SI",L7657="SI"),"SI","NO")</f>
        <v>SI</v>
      </c>
    </row>
    <row r="7658" spans="1:15" x14ac:dyDescent="0.25">
      <c r="A7658" s="20" t="s">
        <v>156</v>
      </c>
      <c r="B7658" s="1" t="s">
        <v>1787</v>
      </c>
      <c r="C7658" s="3">
        <v>6</v>
      </c>
      <c r="D7658" s="3" t="str">
        <f>VLOOKUP(Cobertura2021[[#This Row],['#Area]],S:T,2)</f>
        <v>Rural</v>
      </c>
      <c r="E7658" s="1" t="s">
        <v>4899</v>
      </c>
      <c r="F7658" s="3">
        <v>139</v>
      </c>
      <c r="G7658" s="27" t="s">
        <v>5320</v>
      </c>
      <c r="H7658" s="27" t="s">
        <v>5320</v>
      </c>
      <c r="I7658" s="27" t="s">
        <v>5320</v>
      </c>
      <c r="J7658" s="28" t="s">
        <v>21</v>
      </c>
      <c r="K7658" s="28" t="s">
        <v>21</v>
      </c>
      <c r="L7658" s="28" t="s">
        <v>20</v>
      </c>
      <c r="M7658" s="3" t="str">
        <f>IF(+OR(J7658="SI",G7658="SI"),"SI","NO")</f>
        <v>SI</v>
      </c>
      <c r="N7658" s="3" t="str">
        <f>IF(+OR(H7658="SI",K7658="SI"),"SI","NO")</f>
        <v>SI</v>
      </c>
      <c r="O7658" s="3" t="str">
        <f>IF(+OR(I7658="SI",L7658="SI"),"SI","NO")</f>
        <v>SI</v>
      </c>
    </row>
    <row r="7659" spans="1:15" hidden="1" x14ac:dyDescent="0.25">
      <c r="A7659" s="20" t="s">
        <v>156</v>
      </c>
      <c r="B7659" s="1" t="s">
        <v>5240</v>
      </c>
      <c r="C7659" s="3">
        <v>1</v>
      </c>
      <c r="D7659" s="3" t="e">
        <f>VLOOKUP(Cobertura2021[[#This Row],['#Area]],S:T,2)</f>
        <v>#N/A</v>
      </c>
      <c r="E7659" s="1" t="s">
        <v>6</v>
      </c>
      <c r="F7659" s="3">
        <v>149</v>
      </c>
      <c r="G7659" s="27" t="s">
        <v>5320</v>
      </c>
      <c r="H7659" s="27" t="s">
        <v>5320</v>
      </c>
      <c r="I7659" s="27" t="s">
        <v>5320</v>
      </c>
      <c r="J7659" s="28" t="s">
        <v>21</v>
      </c>
      <c r="K7659" s="28" t="s">
        <v>21</v>
      </c>
      <c r="L7659" s="28" t="s">
        <v>21</v>
      </c>
      <c r="M7659" s="3" t="str">
        <f>IF(+OR(J7659="SI",G7659="SI"),"SI","NO")</f>
        <v>SI</v>
      </c>
      <c r="N7659" s="3" t="str">
        <f>IF(+OR(H7659="SI",K7659="SI"),"SI","NO")</f>
        <v>SI</v>
      </c>
      <c r="O7659" s="3" t="str">
        <f>IF(+OR(I7659="SI",L7659="SI"),"SI","NO")</f>
        <v>SI</v>
      </c>
    </row>
    <row r="7660" spans="1:15" hidden="1" x14ac:dyDescent="0.25">
      <c r="A7660" s="20" t="s">
        <v>156</v>
      </c>
      <c r="B7660" s="1" t="s">
        <v>2209</v>
      </c>
      <c r="C7660" s="3">
        <v>1</v>
      </c>
      <c r="D7660" s="3" t="e">
        <f>VLOOKUP(Cobertura2021[[#This Row],['#Area]],S:T,2)</f>
        <v>#N/A</v>
      </c>
      <c r="E7660" s="1" t="s">
        <v>6</v>
      </c>
      <c r="F7660" s="3">
        <v>113</v>
      </c>
      <c r="G7660" s="27" t="s">
        <v>5320</v>
      </c>
      <c r="H7660" s="27" t="s">
        <v>5320</v>
      </c>
      <c r="I7660" s="27" t="s">
        <v>5320</v>
      </c>
      <c r="J7660" s="28" t="s">
        <v>21</v>
      </c>
      <c r="K7660" s="28" t="s">
        <v>21</v>
      </c>
      <c r="L7660" s="28" t="s">
        <v>21</v>
      </c>
      <c r="M7660" s="3" t="str">
        <f>IF(+OR(J7660="SI",G7660="SI"),"SI","NO")</f>
        <v>SI</v>
      </c>
      <c r="N7660" s="3" t="str">
        <f>IF(+OR(H7660="SI",K7660="SI"),"SI","NO")</f>
        <v>SI</v>
      </c>
      <c r="O7660" s="3" t="str">
        <f>IF(+OR(I7660="SI",L7660="SI"),"SI","NO")</f>
        <v>SI</v>
      </c>
    </row>
    <row r="7661" spans="1:15" x14ac:dyDescent="0.25">
      <c r="A7661" s="20" t="s">
        <v>156</v>
      </c>
      <c r="B7661" s="1" t="s">
        <v>2209</v>
      </c>
      <c r="C7661" s="3">
        <v>6</v>
      </c>
      <c r="D7661" s="3" t="str">
        <f>VLOOKUP(Cobertura2021[[#This Row],['#Area]],S:T,2)</f>
        <v>Rural</v>
      </c>
      <c r="E7661" s="1" t="s">
        <v>6</v>
      </c>
      <c r="F7661" s="3">
        <v>26</v>
      </c>
      <c r="G7661" s="27" t="s">
        <v>5320</v>
      </c>
      <c r="H7661" s="27" t="s">
        <v>5320</v>
      </c>
      <c r="I7661" s="27" t="s">
        <v>3</v>
      </c>
      <c r="J7661" s="28" t="s">
        <v>21</v>
      </c>
      <c r="K7661" s="28" t="s">
        <v>21</v>
      </c>
      <c r="L7661" s="28" t="s">
        <v>21</v>
      </c>
      <c r="M7661" s="3" t="str">
        <f>IF(+OR(J7661="SI",G7661="SI"),"SI","NO")</f>
        <v>SI</v>
      </c>
      <c r="N7661" s="3" t="str">
        <f>IF(+OR(H7661="SI",K7661="SI"),"SI","NO")</f>
        <v>SI</v>
      </c>
      <c r="O7661" s="3" t="str">
        <f>IF(+OR(I7661="SI",L7661="SI"),"SI","NO")</f>
        <v>SI</v>
      </c>
    </row>
    <row r="7662" spans="1:15" hidden="1" x14ac:dyDescent="0.25">
      <c r="A7662" s="20" t="s">
        <v>156</v>
      </c>
      <c r="B7662" s="1" t="s">
        <v>186</v>
      </c>
      <c r="C7662" s="3">
        <v>1</v>
      </c>
      <c r="D7662" s="3" t="e">
        <f>VLOOKUP(Cobertura2021[[#This Row],['#Area]],S:T,2)</f>
        <v>#N/A</v>
      </c>
      <c r="E7662" s="1" t="s">
        <v>6</v>
      </c>
      <c r="F7662" s="3">
        <v>17</v>
      </c>
      <c r="G7662" s="27" t="s">
        <v>5320</v>
      </c>
      <c r="H7662" s="27" t="s">
        <v>5320</v>
      </c>
      <c r="I7662" s="27" t="s">
        <v>5320</v>
      </c>
      <c r="J7662" s="28" t="s">
        <v>21</v>
      </c>
      <c r="K7662" s="28" t="s">
        <v>21</v>
      </c>
      <c r="L7662" s="28" t="s">
        <v>20</v>
      </c>
      <c r="M7662" s="3" t="str">
        <f>IF(+OR(J7662="SI",G7662="SI"),"SI","NO")</f>
        <v>SI</v>
      </c>
      <c r="N7662" s="3" t="str">
        <f>IF(+OR(H7662="SI",K7662="SI"),"SI","NO")</f>
        <v>SI</v>
      </c>
      <c r="O7662" s="3" t="str">
        <f>IF(+OR(I7662="SI",L7662="SI"),"SI","NO")</f>
        <v>SI</v>
      </c>
    </row>
    <row r="7663" spans="1:15" x14ac:dyDescent="0.25">
      <c r="A7663" s="20" t="s">
        <v>4433</v>
      </c>
      <c r="B7663" s="1" t="s">
        <v>4557</v>
      </c>
      <c r="C7663" s="3">
        <v>6</v>
      </c>
      <c r="D7663" s="3" t="str">
        <f>VLOOKUP(Cobertura2021[[#This Row],['#Area]],S:T,2)</f>
        <v>Rural</v>
      </c>
      <c r="E7663" s="1" t="s">
        <v>1937</v>
      </c>
      <c r="F7663" s="3">
        <v>13</v>
      </c>
      <c r="G7663" s="27" t="s">
        <v>5320</v>
      </c>
      <c r="H7663" s="27" t="s">
        <v>3</v>
      </c>
      <c r="I7663" s="27" t="s">
        <v>3</v>
      </c>
      <c r="J7663" s="28" t="s">
        <v>20</v>
      </c>
      <c r="K7663" s="28" t="s">
        <v>20</v>
      </c>
      <c r="L7663" s="28" t="s">
        <v>20</v>
      </c>
      <c r="M7663" s="3" t="str">
        <f>IF(+OR(J7663="SI",G7663="SI"),"SI","NO")</f>
        <v>SI</v>
      </c>
      <c r="N7663" s="3" t="str">
        <f>IF(+OR(H7663="SI",K7663="SI"),"SI","NO")</f>
        <v>NO</v>
      </c>
      <c r="O7663" s="3" t="str">
        <f>IF(+OR(I7663="SI",L7663="SI"),"SI","NO")</f>
        <v>NO</v>
      </c>
    </row>
    <row r="7664" spans="1:15" hidden="1" x14ac:dyDescent="0.25">
      <c r="A7664" s="20" t="s">
        <v>156</v>
      </c>
      <c r="B7664" s="1" t="s">
        <v>5233</v>
      </c>
      <c r="C7664" s="3">
        <v>1</v>
      </c>
      <c r="D7664" s="3" t="e">
        <f>VLOOKUP(Cobertura2021[[#This Row],['#Area]],S:T,2)</f>
        <v>#N/A</v>
      </c>
      <c r="E7664" s="1" t="s">
        <v>6</v>
      </c>
      <c r="F7664" s="3">
        <v>149</v>
      </c>
      <c r="G7664" s="27" t="s">
        <v>5320</v>
      </c>
      <c r="H7664" s="27" t="s">
        <v>5320</v>
      </c>
      <c r="I7664" s="27" t="s">
        <v>5320</v>
      </c>
      <c r="J7664" s="28" t="s">
        <v>21</v>
      </c>
      <c r="K7664" s="28" t="s">
        <v>21</v>
      </c>
      <c r="L7664" s="28" t="s">
        <v>21</v>
      </c>
      <c r="M7664" s="3" t="str">
        <f>IF(+OR(J7664="SI",G7664="SI"),"SI","NO")</f>
        <v>SI</v>
      </c>
      <c r="N7664" s="3" t="str">
        <f>IF(+OR(H7664="SI",K7664="SI"),"SI","NO")</f>
        <v>SI</v>
      </c>
      <c r="O7664" s="3" t="str">
        <f>IF(+OR(I7664="SI",L7664="SI"),"SI","NO")</f>
        <v>SI</v>
      </c>
    </row>
    <row r="7665" spans="1:15" x14ac:dyDescent="0.25">
      <c r="A7665" s="20" t="s">
        <v>156</v>
      </c>
      <c r="B7665" s="1" t="s">
        <v>5241</v>
      </c>
      <c r="C7665" s="3">
        <v>6</v>
      </c>
      <c r="D7665" s="3" t="str">
        <f>VLOOKUP(Cobertura2021[[#This Row],['#Area]],S:T,2)</f>
        <v>Rural</v>
      </c>
      <c r="E7665" s="1" t="s">
        <v>6</v>
      </c>
      <c r="F7665" s="3">
        <v>120</v>
      </c>
      <c r="G7665" s="27" t="s">
        <v>5320</v>
      </c>
      <c r="H7665" s="27" t="s">
        <v>5320</v>
      </c>
      <c r="I7665" s="27" t="s">
        <v>5320</v>
      </c>
      <c r="J7665" s="28" t="s">
        <v>21</v>
      </c>
      <c r="K7665" s="28" t="s">
        <v>21</v>
      </c>
      <c r="L7665" s="28" t="s">
        <v>21</v>
      </c>
      <c r="M7665" s="3" t="str">
        <f>IF(+OR(J7665="SI",G7665="SI"),"SI","NO")</f>
        <v>SI</v>
      </c>
      <c r="N7665" s="3" t="str">
        <f>IF(+OR(H7665="SI",K7665="SI"),"SI","NO")</f>
        <v>SI</v>
      </c>
      <c r="O7665" s="3" t="str">
        <f>IF(+OR(I7665="SI",L7665="SI"),"SI","NO")</f>
        <v>SI</v>
      </c>
    </row>
    <row r="7666" spans="1:15" hidden="1" x14ac:dyDescent="0.25">
      <c r="A7666" s="20" t="s">
        <v>156</v>
      </c>
      <c r="B7666" s="1" t="s">
        <v>3170</v>
      </c>
      <c r="C7666" s="3">
        <v>1</v>
      </c>
      <c r="D7666" s="3" t="e">
        <f>VLOOKUP(Cobertura2021[[#This Row],['#Area]],S:T,2)</f>
        <v>#N/A</v>
      </c>
      <c r="E7666" s="1" t="s">
        <v>6</v>
      </c>
      <c r="F7666" s="3">
        <v>213</v>
      </c>
      <c r="G7666" s="27" t="s">
        <v>5320</v>
      </c>
      <c r="H7666" s="27" t="s">
        <v>5320</v>
      </c>
      <c r="I7666" s="27" t="s">
        <v>5320</v>
      </c>
      <c r="J7666" s="28" t="s">
        <v>21</v>
      </c>
      <c r="K7666" s="28" t="s">
        <v>21</v>
      </c>
      <c r="L7666" s="28" t="s">
        <v>21</v>
      </c>
      <c r="M7666" s="3" t="str">
        <f>IF(+OR(J7666="SI",G7666="SI"),"SI","NO")</f>
        <v>SI</v>
      </c>
      <c r="N7666" s="3" t="str">
        <f>IF(+OR(H7666="SI",K7666="SI"),"SI","NO")</f>
        <v>SI</v>
      </c>
      <c r="O7666" s="3" t="str">
        <f>IF(+OR(I7666="SI",L7666="SI"),"SI","NO")</f>
        <v>SI</v>
      </c>
    </row>
    <row r="7667" spans="1:15" hidden="1" x14ac:dyDescent="0.25">
      <c r="A7667" s="20" t="s">
        <v>156</v>
      </c>
      <c r="B7667" s="1" t="s">
        <v>3661</v>
      </c>
      <c r="C7667" s="3">
        <v>1</v>
      </c>
      <c r="D7667" s="3" t="e">
        <f>VLOOKUP(Cobertura2021[[#This Row],['#Area]],S:T,2)</f>
        <v>#N/A</v>
      </c>
      <c r="E7667" s="1" t="s">
        <v>6</v>
      </c>
      <c r="F7667" s="3">
        <v>110</v>
      </c>
      <c r="G7667" s="27" t="s">
        <v>5320</v>
      </c>
      <c r="H7667" s="27" t="s">
        <v>5320</v>
      </c>
      <c r="I7667" s="27" t="s">
        <v>5320</v>
      </c>
      <c r="J7667" s="28" t="s">
        <v>21</v>
      </c>
      <c r="K7667" s="28" t="s">
        <v>21</v>
      </c>
      <c r="L7667" s="28" t="s">
        <v>20</v>
      </c>
      <c r="M7667" s="3" t="str">
        <f>IF(+OR(J7667="SI",G7667="SI"),"SI","NO")</f>
        <v>SI</v>
      </c>
      <c r="N7667" s="3" t="str">
        <f>IF(+OR(H7667="SI",K7667="SI"),"SI","NO")</f>
        <v>SI</v>
      </c>
      <c r="O7667" s="3" t="str">
        <f>IF(+OR(I7667="SI",L7667="SI"),"SI","NO")</f>
        <v>SI</v>
      </c>
    </row>
    <row r="7668" spans="1:15" x14ac:dyDescent="0.25">
      <c r="A7668" s="20" t="s">
        <v>156</v>
      </c>
      <c r="B7668" s="1" t="s">
        <v>5239</v>
      </c>
      <c r="C7668" s="3">
        <v>6</v>
      </c>
      <c r="D7668" s="3" t="str">
        <f>VLOOKUP(Cobertura2021[[#This Row],['#Area]],S:T,2)</f>
        <v>Rural</v>
      </c>
      <c r="E7668" s="1" t="s">
        <v>6</v>
      </c>
      <c r="F7668" s="3">
        <v>185</v>
      </c>
      <c r="G7668" s="27" t="s">
        <v>5320</v>
      </c>
      <c r="H7668" s="27" t="s">
        <v>5320</v>
      </c>
      <c r="I7668" s="27" t="s">
        <v>5320</v>
      </c>
      <c r="J7668" s="28" t="s">
        <v>21</v>
      </c>
      <c r="K7668" s="28" t="s">
        <v>21</v>
      </c>
      <c r="L7668" s="28" t="s">
        <v>21</v>
      </c>
      <c r="M7668" s="3" t="str">
        <f>IF(+OR(J7668="SI",G7668="SI"),"SI","NO")</f>
        <v>SI</v>
      </c>
      <c r="N7668" s="3" t="str">
        <f>IF(+OR(H7668="SI",K7668="SI"),"SI","NO")</f>
        <v>SI</v>
      </c>
      <c r="O7668" s="3" t="str">
        <f>IF(+OR(I7668="SI",L7668="SI"),"SI","NO")</f>
        <v>SI</v>
      </c>
    </row>
    <row r="7669" spans="1:15" x14ac:dyDescent="0.25">
      <c r="A7669" s="20" t="s">
        <v>156</v>
      </c>
      <c r="B7669" s="1" t="s">
        <v>5235</v>
      </c>
      <c r="C7669" s="3">
        <v>6</v>
      </c>
      <c r="D7669" s="3" t="str">
        <f>VLOOKUP(Cobertura2021[[#This Row],['#Area]],S:T,2)</f>
        <v>Rural</v>
      </c>
      <c r="E7669" s="1" t="s">
        <v>2809</v>
      </c>
      <c r="F7669" s="3">
        <v>31</v>
      </c>
      <c r="G7669" s="27" t="s">
        <v>5320</v>
      </c>
      <c r="H7669" s="27" t="s">
        <v>5320</v>
      </c>
      <c r="I7669" s="27" t="s">
        <v>5320</v>
      </c>
      <c r="J7669" s="28" t="s">
        <v>21</v>
      </c>
      <c r="K7669" s="28" t="s">
        <v>21</v>
      </c>
      <c r="L7669" s="28" t="s">
        <v>20</v>
      </c>
      <c r="M7669" s="3" t="str">
        <f>IF(+OR(J7669="SI",G7669="SI"),"SI","NO")</f>
        <v>SI</v>
      </c>
      <c r="N7669" s="3" t="str">
        <f>IF(+OR(H7669="SI",K7669="SI"),"SI","NO")</f>
        <v>SI</v>
      </c>
      <c r="O7669" s="3" t="str">
        <f>IF(+OR(I7669="SI",L7669="SI"),"SI","NO")</f>
        <v>SI</v>
      </c>
    </row>
    <row r="7670" spans="1:15" x14ac:dyDescent="0.25">
      <c r="A7670" s="20" t="s">
        <v>156</v>
      </c>
      <c r="B7670" s="1" t="s">
        <v>5235</v>
      </c>
      <c r="C7670" s="3">
        <v>6</v>
      </c>
      <c r="D7670" s="3" t="str">
        <f>VLOOKUP(Cobertura2021[[#This Row],['#Area]],S:T,2)</f>
        <v>Rural</v>
      </c>
      <c r="E7670" s="1" t="s">
        <v>2818</v>
      </c>
      <c r="F7670" s="3">
        <v>53</v>
      </c>
      <c r="G7670" s="27" t="s">
        <v>5320</v>
      </c>
      <c r="H7670" s="27" t="s">
        <v>5320</v>
      </c>
      <c r="I7670" s="27" t="s">
        <v>5320</v>
      </c>
      <c r="J7670" s="28" t="s">
        <v>21</v>
      </c>
      <c r="K7670" s="28" t="s">
        <v>20</v>
      </c>
      <c r="L7670" s="28" t="s">
        <v>20</v>
      </c>
      <c r="M7670" s="3" t="str">
        <f>IF(+OR(J7670="SI",G7670="SI"),"SI","NO")</f>
        <v>SI</v>
      </c>
      <c r="N7670" s="3" t="str">
        <f>IF(+OR(H7670="SI",K7670="SI"),"SI","NO")</f>
        <v>SI</v>
      </c>
      <c r="O7670" s="3" t="str">
        <f>IF(+OR(I7670="SI",L7670="SI"),"SI","NO")</f>
        <v>SI</v>
      </c>
    </row>
    <row r="7671" spans="1:15" x14ac:dyDescent="0.25">
      <c r="A7671" s="20" t="s">
        <v>156</v>
      </c>
      <c r="B7671" s="1" t="s">
        <v>5234</v>
      </c>
      <c r="C7671" s="3">
        <v>6</v>
      </c>
      <c r="D7671" s="3" t="str">
        <f>VLOOKUP(Cobertura2021[[#This Row],['#Area]],S:T,2)</f>
        <v>Rural</v>
      </c>
      <c r="E7671" s="1" t="s">
        <v>4759</v>
      </c>
      <c r="F7671" s="3">
        <v>104</v>
      </c>
      <c r="G7671" s="27" t="s">
        <v>5320</v>
      </c>
      <c r="H7671" s="27" t="s">
        <v>5320</v>
      </c>
      <c r="I7671" s="27" t="s">
        <v>5320</v>
      </c>
      <c r="J7671" s="28" t="s">
        <v>21</v>
      </c>
      <c r="K7671" s="28" t="s">
        <v>21</v>
      </c>
      <c r="L7671" s="28" t="s">
        <v>21</v>
      </c>
      <c r="M7671" s="3" t="str">
        <f>IF(+OR(J7671="SI",G7671="SI"),"SI","NO")</f>
        <v>SI</v>
      </c>
      <c r="N7671" s="3" t="str">
        <f>IF(+OR(H7671="SI",K7671="SI"),"SI","NO")</f>
        <v>SI</v>
      </c>
      <c r="O7671" s="3" t="str">
        <f>IF(+OR(I7671="SI",L7671="SI"),"SI","NO")</f>
        <v>SI</v>
      </c>
    </row>
    <row r="7672" spans="1:15" x14ac:dyDescent="0.25">
      <c r="A7672" s="20" t="s">
        <v>156</v>
      </c>
      <c r="B7672" s="1" t="s">
        <v>5234</v>
      </c>
      <c r="C7672" s="3">
        <v>6</v>
      </c>
      <c r="D7672" s="3" t="str">
        <f>VLOOKUP(Cobertura2021[[#This Row],['#Area]],S:T,2)</f>
        <v>Rural</v>
      </c>
      <c r="E7672" s="1" t="s">
        <v>4758</v>
      </c>
      <c r="F7672" s="3">
        <v>27</v>
      </c>
      <c r="G7672" s="27" t="s">
        <v>5320</v>
      </c>
      <c r="H7672" s="27" t="s">
        <v>5320</v>
      </c>
      <c r="I7672" s="27" t="s">
        <v>5320</v>
      </c>
      <c r="J7672" s="28" t="s">
        <v>21</v>
      </c>
      <c r="K7672" s="28" t="s">
        <v>21</v>
      </c>
      <c r="L7672" s="28" t="s">
        <v>21</v>
      </c>
      <c r="M7672" s="3" t="str">
        <f>IF(+OR(J7672="SI",G7672="SI"),"SI","NO")</f>
        <v>SI</v>
      </c>
      <c r="N7672" s="3" t="str">
        <f>IF(+OR(H7672="SI",K7672="SI"),"SI","NO")</f>
        <v>SI</v>
      </c>
      <c r="O7672" s="3" t="str">
        <f>IF(+OR(I7672="SI",L7672="SI"),"SI","NO")</f>
        <v>SI</v>
      </c>
    </row>
    <row r="7673" spans="1:15" hidden="1" x14ac:dyDescent="0.25">
      <c r="A7673" s="20" t="s">
        <v>156</v>
      </c>
      <c r="B7673" s="1" t="s">
        <v>476</v>
      </c>
      <c r="C7673" s="3">
        <v>1</v>
      </c>
      <c r="D7673" s="3" t="e">
        <f>VLOOKUP(Cobertura2021[[#This Row],['#Area]],S:T,2)</f>
        <v>#N/A</v>
      </c>
      <c r="E7673" s="1" t="s">
        <v>1885</v>
      </c>
      <c r="F7673" s="3">
        <v>92</v>
      </c>
      <c r="G7673" s="27" t="s">
        <v>5320</v>
      </c>
      <c r="H7673" s="27" t="s">
        <v>5320</v>
      </c>
      <c r="I7673" s="27" t="s">
        <v>5320</v>
      </c>
      <c r="J7673" s="28" t="s">
        <v>21</v>
      </c>
      <c r="K7673" s="28" t="s">
        <v>21</v>
      </c>
      <c r="L7673" s="28" t="s">
        <v>20</v>
      </c>
      <c r="M7673" s="3" t="str">
        <f>IF(+OR(J7673="SI",G7673="SI"),"SI","NO")</f>
        <v>SI</v>
      </c>
      <c r="N7673" s="3" t="str">
        <f>IF(+OR(H7673="SI",K7673="SI"),"SI","NO")</f>
        <v>SI</v>
      </c>
      <c r="O7673" s="3" t="str">
        <f>IF(+OR(I7673="SI",L7673="SI"),"SI","NO")</f>
        <v>SI</v>
      </c>
    </row>
    <row r="7674" spans="1:15" hidden="1" x14ac:dyDescent="0.25">
      <c r="A7674" s="20" t="s">
        <v>156</v>
      </c>
      <c r="B7674" s="1" t="s">
        <v>3661</v>
      </c>
      <c r="C7674" s="3">
        <v>1</v>
      </c>
      <c r="D7674" s="3" t="e">
        <f>VLOOKUP(Cobertura2021[[#This Row],['#Area]],S:T,2)</f>
        <v>#N/A</v>
      </c>
      <c r="E7674" s="1" t="s">
        <v>1885</v>
      </c>
      <c r="F7674" s="3">
        <v>220</v>
      </c>
      <c r="G7674" s="27" t="s">
        <v>5320</v>
      </c>
      <c r="H7674" s="27" t="s">
        <v>5320</v>
      </c>
      <c r="I7674" s="27" t="s">
        <v>5320</v>
      </c>
      <c r="J7674" s="28" t="s">
        <v>21</v>
      </c>
      <c r="K7674" s="28" t="s">
        <v>21</v>
      </c>
      <c r="L7674" s="28" t="s">
        <v>21</v>
      </c>
      <c r="M7674" s="3" t="str">
        <f>IF(+OR(J7674="SI",G7674="SI"),"SI","NO")</f>
        <v>SI</v>
      </c>
      <c r="N7674" s="3" t="str">
        <f>IF(+OR(H7674="SI",K7674="SI"),"SI","NO")</f>
        <v>SI</v>
      </c>
      <c r="O7674" s="3" t="str">
        <f>IF(+OR(I7674="SI",L7674="SI"),"SI","NO")</f>
        <v>SI</v>
      </c>
    </row>
    <row r="7675" spans="1:15" x14ac:dyDescent="0.25">
      <c r="A7675" s="20" t="s">
        <v>156</v>
      </c>
      <c r="B7675" s="1" t="s">
        <v>5240</v>
      </c>
      <c r="C7675" s="3">
        <v>6</v>
      </c>
      <c r="D7675" s="3" t="str">
        <f>VLOOKUP(Cobertura2021[[#This Row],['#Area]],S:T,2)</f>
        <v>Rural</v>
      </c>
      <c r="E7675" s="1" t="s">
        <v>5140</v>
      </c>
      <c r="F7675" s="3">
        <v>74</v>
      </c>
      <c r="G7675" s="27" t="s">
        <v>5320</v>
      </c>
      <c r="H7675" s="27" t="s">
        <v>5320</v>
      </c>
      <c r="I7675" s="27" t="s">
        <v>5320</v>
      </c>
      <c r="J7675" s="28" t="s">
        <v>21</v>
      </c>
      <c r="K7675" s="28" t="s">
        <v>20</v>
      </c>
      <c r="L7675" s="28" t="s">
        <v>20</v>
      </c>
      <c r="M7675" s="3" t="str">
        <f>IF(+OR(J7675="SI",G7675="SI"),"SI","NO")</f>
        <v>SI</v>
      </c>
      <c r="N7675" s="3" t="str">
        <f>IF(+OR(H7675="SI",K7675="SI"),"SI","NO")</f>
        <v>SI</v>
      </c>
      <c r="O7675" s="3" t="str">
        <f>IF(+OR(I7675="SI",L7675="SI"),"SI","NO")</f>
        <v>SI</v>
      </c>
    </row>
    <row r="7676" spans="1:15" x14ac:dyDescent="0.25">
      <c r="A7676" s="20" t="s">
        <v>156</v>
      </c>
      <c r="B7676" s="1" t="s">
        <v>5240</v>
      </c>
      <c r="C7676" s="3">
        <v>6</v>
      </c>
      <c r="D7676" s="3" t="str">
        <f>VLOOKUP(Cobertura2021[[#This Row],['#Area]],S:T,2)</f>
        <v>Rural</v>
      </c>
      <c r="E7676" s="1" t="s">
        <v>5141</v>
      </c>
      <c r="F7676" s="3">
        <v>48</v>
      </c>
      <c r="G7676" s="27" t="s">
        <v>5320</v>
      </c>
      <c r="H7676" s="27" t="s">
        <v>5320</v>
      </c>
      <c r="I7676" s="27" t="s">
        <v>5320</v>
      </c>
      <c r="J7676" s="28" t="s">
        <v>21</v>
      </c>
      <c r="K7676" s="28" t="s">
        <v>20</v>
      </c>
      <c r="L7676" s="28" t="s">
        <v>20</v>
      </c>
      <c r="M7676" s="3" t="str">
        <f>IF(+OR(J7676="SI",G7676="SI"),"SI","NO")</f>
        <v>SI</v>
      </c>
      <c r="N7676" s="3" t="str">
        <f>IF(+OR(H7676="SI",K7676="SI"),"SI","NO")</f>
        <v>SI</v>
      </c>
      <c r="O7676" s="3" t="str">
        <f>IF(+OR(I7676="SI",L7676="SI"),"SI","NO")</f>
        <v>SI</v>
      </c>
    </row>
    <row r="7677" spans="1:15" x14ac:dyDescent="0.25">
      <c r="A7677" s="20" t="s">
        <v>156</v>
      </c>
      <c r="B7677" s="1" t="s">
        <v>5240</v>
      </c>
      <c r="C7677" s="3">
        <v>6</v>
      </c>
      <c r="D7677" s="3" t="str">
        <f>VLOOKUP(Cobertura2021[[#This Row],['#Area]],S:T,2)</f>
        <v>Rural</v>
      </c>
      <c r="E7677" s="1" t="s">
        <v>5137</v>
      </c>
      <c r="F7677" s="3">
        <v>62</v>
      </c>
      <c r="G7677" s="27" t="s">
        <v>5320</v>
      </c>
      <c r="H7677" s="27" t="s">
        <v>5320</v>
      </c>
      <c r="I7677" s="27" t="s">
        <v>5320</v>
      </c>
      <c r="J7677" s="28" t="s">
        <v>21</v>
      </c>
      <c r="K7677" s="28" t="s">
        <v>21</v>
      </c>
      <c r="L7677" s="28" t="s">
        <v>20</v>
      </c>
      <c r="M7677" s="3" t="str">
        <f>IF(+OR(J7677="SI",G7677="SI"),"SI","NO")</f>
        <v>SI</v>
      </c>
      <c r="N7677" s="3" t="str">
        <f>IF(+OR(H7677="SI",K7677="SI"),"SI","NO")</f>
        <v>SI</v>
      </c>
      <c r="O7677" s="3" t="str">
        <f>IF(+OR(I7677="SI",L7677="SI"),"SI","NO")</f>
        <v>SI</v>
      </c>
    </row>
    <row r="7678" spans="1:15" x14ac:dyDescent="0.25">
      <c r="A7678" s="20" t="s">
        <v>156</v>
      </c>
      <c r="B7678" s="1" t="s">
        <v>5240</v>
      </c>
      <c r="C7678" s="3">
        <v>6</v>
      </c>
      <c r="D7678" s="3" t="str">
        <f>VLOOKUP(Cobertura2021[[#This Row],['#Area]],S:T,2)</f>
        <v>Rural</v>
      </c>
      <c r="E7678" s="1" t="s">
        <v>5138</v>
      </c>
      <c r="F7678" s="3">
        <v>49</v>
      </c>
      <c r="G7678" s="27" t="s">
        <v>5320</v>
      </c>
      <c r="H7678" s="27" t="s">
        <v>5320</v>
      </c>
      <c r="I7678" s="27" t="s">
        <v>5320</v>
      </c>
      <c r="J7678" s="28" t="s">
        <v>21</v>
      </c>
      <c r="K7678" s="28" t="s">
        <v>21</v>
      </c>
      <c r="L7678" s="28" t="s">
        <v>21</v>
      </c>
      <c r="M7678" s="3" t="str">
        <f>IF(+OR(J7678="SI",G7678="SI"),"SI","NO")</f>
        <v>SI</v>
      </c>
      <c r="N7678" s="3" t="str">
        <f>IF(+OR(H7678="SI",K7678="SI"),"SI","NO")</f>
        <v>SI</v>
      </c>
      <c r="O7678" s="3" t="str">
        <f>IF(+OR(I7678="SI",L7678="SI"),"SI","NO")</f>
        <v>SI</v>
      </c>
    </row>
    <row r="7679" spans="1:15" x14ac:dyDescent="0.25">
      <c r="A7679" s="20" t="s">
        <v>156</v>
      </c>
      <c r="B7679" s="1" t="s">
        <v>5240</v>
      </c>
      <c r="C7679" s="3">
        <v>6</v>
      </c>
      <c r="D7679" s="3" t="str">
        <f>VLOOKUP(Cobertura2021[[#This Row],['#Area]],S:T,2)</f>
        <v>Rural</v>
      </c>
      <c r="E7679" s="1" t="s">
        <v>5139</v>
      </c>
      <c r="F7679" s="3">
        <v>75</v>
      </c>
      <c r="G7679" s="27" t="s">
        <v>5320</v>
      </c>
      <c r="H7679" s="27" t="s">
        <v>5320</v>
      </c>
      <c r="I7679" s="27" t="s">
        <v>5320</v>
      </c>
      <c r="J7679" s="28" t="s">
        <v>21</v>
      </c>
      <c r="K7679" s="28" t="s">
        <v>21</v>
      </c>
      <c r="L7679" s="28" t="s">
        <v>21</v>
      </c>
      <c r="M7679" s="3" t="str">
        <f>IF(+OR(J7679="SI",G7679="SI"),"SI","NO")</f>
        <v>SI</v>
      </c>
      <c r="N7679" s="3" t="str">
        <f>IF(+OR(H7679="SI",K7679="SI"),"SI","NO")</f>
        <v>SI</v>
      </c>
      <c r="O7679" s="3" t="str">
        <f>IF(+OR(I7679="SI",L7679="SI"),"SI","NO")</f>
        <v>SI</v>
      </c>
    </row>
    <row r="7680" spans="1:15" x14ac:dyDescent="0.25">
      <c r="A7680" s="20" t="s">
        <v>156</v>
      </c>
      <c r="B7680" s="1" t="s">
        <v>5240</v>
      </c>
      <c r="C7680" s="3">
        <v>6</v>
      </c>
      <c r="D7680" s="3" t="str">
        <f>VLOOKUP(Cobertura2021[[#This Row],['#Area]],S:T,2)</f>
        <v>Rural</v>
      </c>
      <c r="E7680" s="1" t="s">
        <v>5142</v>
      </c>
      <c r="F7680" s="3">
        <v>111</v>
      </c>
      <c r="G7680" s="27" t="s">
        <v>5320</v>
      </c>
      <c r="H7680" s="27" t="s">
        <v>5320</v>
      </c>
      <c r="I7680" s="27" t="s">
        <v>5320</v>
      </c>
      <c r="J7680" s="28" t="s">
        <v>21</v>
      </c>
      <c r="K7680" s="28" t="s">
        <v>21</v>
      </c>
      <c r="L7680" s="28" t="s">
        <v>20</v>
      </c>
      <c r="M7680" s="3" t="str">
        <f>IF(+OR(J7680="SI",G7680="SI"),"SI","NO")</f>
        <v>SI</v>
      </c>
      <c r="N7680" s="3" t="str">
        <f>IF(+OR(H7680="SI",K7680="SI"),"SI","NO")</f>
        <v>SI</v>
      </c>
      <c r="O7680" s="3" t="str">
        <f>IF(+OR(I7680="SI",L7680="SI"),"SI","NO")</f>
        <v>SI</v>
      </c>
    </row>
    <row r="7681" spans="1:15" x14ac:dyDescent="0.25">
      <c r="A7681" s="20" t="s">
        <v>156</v>
      </c>
      <c r="B7681" s="1" t="s">
        <v>5240</v>
      </c>
      <c r="C7681" s="3">
        <v>6</v>
      </c>
      <c r="D7681" s="3" t="str">
        <f>VLOOKUP(Cobertura2021[[#This Row],['#Area]],S:T,2)</f>
        <v>Rural</v>
      </c>
      <c r="E7681" s="1" t="s">
        <v>5143</v>
      </c>
      <c r="F7681" s="3">
        <v>43</v>
      </c>
      <c r="G7681" s="27" t="s">
        <v>5320</v>
      </c>
      <c r="H7681" s="27" t="s">
        <v>5320</v>
      </c>
      <c r="I7681" s="27" t="s">
        <v>5320</v>
      </c>
      <c r="J7681" s="28" t="s">
        <v>21</v>
      </c>
      <c r="K7681" s="28" t="s">
        <v>20</v>
      </c>
      <c r="L7681" s="28" t="s">
        <v>20</v>
      </c>
      <c r="M7681" s="3" t="str">
        <f>IF(+OR(J7681="SI",G7681="SI"),"SI","NO")</f>
        <v>SI</v>
      </c>
      <c r="N7681" s="3" t="str">
        <f>IF(+OR(H7681="SI",K7681="SI"),"SI","NO")</f>
        <v>SI</v>
      </c>
      <c r="O7681" s="3" t="str">
        <f>IF(+OR(I7681="SI",L7681="SI"),"SI","NO")</f>
        <v>SI</v>
      </c>
    </row>
    <row r="7682" spans="1:15" x14ac:dyDescent="0.25">
      <c r="A7682" s="20" t="s">
        <v>156</v>
      </c>
      <c r="B7682" s="1" t="s">
        <v>5234</v>
      </c>
      <c r="C7682" s="3">
        <v>6</v>
      </c>
      <c r="D7682" s="3" t="str">
        <f>VLOOKUP(Cobertura2021[[#This Row],['#Area]],S:T,2)</f>
        <v>Rural</v>
      </c>
      <c r="E7682" s="1" t="s">
        <v>1407</v>
      </c>
      <c r="F7682" s="3">
        <v>27</v>
      </c>
      <c r="G7682" s="27" t="s">
        <v>5320</v>
      </c>
      <c r="H7682" s="27" t="s">
        <v>5320</v>
      </c>
      <c r="I7682" s="27" t="s">
        <v>5320</v>
      </c>
      <c r="J7682" s="28" t="s">
        <v>21</v>
      </c>
      <c r="K7682" s="28" t="s">
        <v>21</v>
      </c>
      <c r="L7682" s="28" t="s">
        <v>21</v>
      </c>
      <c r="M7682" s="3" t="str">
        <f>IF(+OR(J7682="SI",G7682="SI"),"SI","NO")</f>
        <v>SI</v>
      </c>
      <c r="N7682" s="3" t="str">
        <f>IF(+OR(H7682="SI",K7682="SI"),"SI","NO")</f>
        <v>SI</v>
      </c>
      <c r="O7682" s="3" t="str">
        <f>IF(+OR(I7682="SI",L7682="SI"),"SI","NO")</f>
        <v>SI</v>
      </c>
    </row>
    <row r="7683" spans="1:15" x14ac:dyDescent="0.25">
      <c r="A7683" s="20" t="s">
        <v>156</v>
      </c>
      <c r="B7683" s="1" t="s">
        <v>3661</v>
      </c>
      <c r="C7683" s="3">
        <v>6</v>
      </c>
      <c r="D7683" s="3" t="str">
        <f>VLOOKUP(Cobertura2021[[#This Row],['#Area]],S:T,2)</f>
        <v>Rural</v>
      </c>
      <c r="E7683" s="1" t="s">
        <v>1717</v>
      </c>
      <c r="F7683" s="3">
        <v>74</v>
      </c>
      <c r="G7683" s="27" t="s">
        <v>5320</v>
      </c>
      <c r="H7683" s="27" t="s">
        <v>5320</v>
      </c>
      <c r="I7683" s="27" t="s">
        <v>5320</v>
      </c>
      <c r="J7683" s="28" t="s">
        <v>21</v>
      </c>
      <c r="K7683" s="28" t="s">
        <v>20</v>
      </c>
      <c r="L7683" s="28" t="s">
        <v>20</v>
      </c>
      <c r="M7683" s="3" t="str">
        <f>IF(+OR(J7683="SI",G7683="SI"),"SI","NO")</f>
        <v>SI</v>
      </c>
      <c r="N7683" s="3" t="str">
        <f>IF(+OR(H7683="SI",K7683="SI"),"SI","NO")</f>
        <v>SI</v>
      </c>
      <c r="O7683" s="3" t="str">
        <f>IF(+OR(I7683="SI",L7683="SI"),"SI","NO")</f>
        <v>SI</v>
      </c>
    </row>
    <row r="7684" spans="1:15" x14ac:dyDescent="0.25">
      <c r="A7684" s="20" t="s">
        <v>156</v>
      </c>
      <c r="B7684" s="1" t="s">
        <v>5116</v>
      </c>
      <c r="C7684" s="3">
        <v>6</v>
      </c>
      <c r="D7684" s="3" t="str">
        <f>VLOOKUP(Cobertura2021[[#This Row],['#Area]],S:T,2)</f>
        <v>Rural</v>
      </c>
      <c r="E7684" s="1" t="s">
        <v>4950</v>
      </c>
      <c r="F7684" s="3">
        <v>70</v>
      </c>
      <c r="G7684" s="27" t="s">
        <v>5320</v>
      </c>
      <c r="H7684" s="27" t="s">
        <v>5320</v>
      </c>
      <c r="I7684" s="27" t="s">
        <v>5320</v>
      </c>
      <c r="J7684" s="28" t="s">
        <v>21</v>
      </c>
      <c r="K7684" s="28" t="s">
        <v>21</v>
      </c>
      <c r="L7684" s="28" t="s">
        <v>21</v>
      </c>
      <c r="M7684" s="3" t="str">
        <f>IF(+OR(J7684="SI",G7684="SI"),"SI","NO")</f>
        <v>SI</v>
      </c>
      <c r="N7684" s="3" t="str">
        <f>IF(+OR(H7684="SI",K7684="SI"),"SI","NO")</f>
        <v>SI</v>
      </c>
      <c r="O7684" s="3" t="str">
        <f>IF(+OR(I7684="SI",L7684="SI"),"SI","NO")</f>
        <v>SI</v>
      </c>
    </row>
    <row r="7685" spans="1:15" x14ac:dyDescent="0.25">
      <c r="A7685" s="20" t="s">
        <v>156</v>
      </c>
      <c r="B7685" s="1" t="s">
        <v>5236</v>
      </c>
      <c r="C7685" s="3">
        <v>6</v>
      </c>
      <c r="D7685" s="3" t="str">
        <f>VLOOKUP(Cobertura2021[[#This Row],['#Area]],S:T,2)</f>
        <v>Rural</v>
      </c>
      <c r="E7685" s="1" t="s">
        <v>1144</v>
      </c>
      <c r="F7685" s="3">
        <v>78</v>
      </c>
      <c r="G7685" s="27" t="s">
        <v>5320</v>
      </c>
      <c r="H7685" s="27" t="s">
        <v>5320</v>
      </c>
      <c r="I7685" s="27" t="s">
        <v>5320</v>
      </c>
      <c r="J7685" s="28" t="s">
        <v>21</v>
      </c>
      <c r="K7685" s="28" t="s">
        <v>20</v>
      </c>
      <c r="L7685" s="28" t="s">
        <v>20</v>
      </c>
      <c r="M7685" s="3" t="str">
        <f>IF(+OR(J7685="SI",G7685="SI"),"SI","NO")</f>
        <v>SI</v>
      </c>
      <c r="N7685" s="3" t="str">
        <f>IF(+OR(H7685="SI",K7685="SI"),"SI","NO")</f>
        <v>SI</v>
      </c>
      <c r="O7685" s="3" t="str">
        <f>IF(+OR(I7685="SI",L7685="SI"),"SI","NO")</f>
        <v>SI</v>
      </c>
    </row>
    <row r="7686" spans="1:15" x14ac:dyDescent="0.25">
      <c r="A7686" s="20" t="s">
        <v>156</v>
      </c>
      <c r="B7686" s="1" t="s">
        <v>3661</v>
      </c>
      <c r="C7686" s="3">
        <v>6</v>
      </c>
      <c r="D7686" s="3" t="str">
        <f>VLOOKUP(Cobertura2021[[#This Row],['#Area]],S:T,2)</f>
        <v>Rural</v>
      </c>
      <c r="E7686" s="1" t="s">
        <v>3195</v>
      </c>
      <c r="F7686" s="3">
        <v>16</v>
      </c>
      <c r="G7686" s="27" t="s">
        <v>5320</v>
      </c>
      <c r="H7686" s="27" t="s">
        <v>5320</v>
      </c>
      <c r="I7686" s="27" t="s">
        <v>5320</v>
      </c>
      <c r="J7686" s="28" t="s">
        <v>21</v>
      </c>
      <c r="K7686" s="28" t="s">
        <v>20</v>
      </c>
      <c r="L7686" s="28" t="s">
        <v>20</v>
      </c>
      <c r="M7686" s="3" t="str">
        <f>IF(+OR(J7686="SI",G7686="SI"),"SI","NO")</f>
        <v>SI</v>
      </c>
      <c r="N7686" s="3" t="str">
        <f>IF(+OR(H7686="SI",K7686="SI"),"SI","NO")</f>
        <v>SI</v>
      </c>
      <c r="O7686" s="3" t="str">
        <f>IF(+OR(I7686="SI",L7686="SI"),"SI","NO")</f>
        <v>SI</v>
      </c>
    </row>
    <row r="7687" spans="1:15" x14ac:dyDescent="0.25">
      <c r="A7687" s="20" t="s">
        <v>156</v>
      </c>
      <c r="B7687" s="1" t="s">
        <v>5239</v>
      </c>
      <c r="C7687" s="3">
        <v>6</v>
      </c>
      <c r="D7687" s="3" t="str">
        <f>VLOOKUP(Cobertura2021[[#This Row],['#Area]],S:T,2)</f>
        <v>Rural</v>
      </c>
      <c r="E7687" s="1" t="s">
        <v>4638</v>
      </c>
      <c r="F7687" s="3">
        <v>63</v>
      </c>
      <c r="G7687" s="27" t="s">
        <v>5320</v>
      </c>
      <c r="H7687" s="27" t="s">
        <v>5320</v>
      </c>
      <c r="I7687" s="27" t="s">
        <v>5320</v>
      </c>
      <c r="J7687" s="28" t="s">
        <v>21</v>
      </c>
      <c r="K7687" s="28" t="s">
        <v>20</v>
      </c>
      <c r="L7687" s="28" t="s">
        <v>20</v>
      </c>
      <c r="M7687" s="3" t="str">
        <f>IF(+OR(J7687="SI",G7687="SI"),"SI","NO")</f>
        <v>SI</v>
      </c>
      <c r="N7687" s="3" t="str">
        <f>IF(+OR(H7687="SI",K7687="SI"),"SI","NO")</f>
        <v>SI</v>
      </c>
      <c r="O7687" s="3" t="str">
        <f>IF(+OR(I7687="SI",L7687="SI"),"SI","NO")</f>
        <v>SI</v>
      </c>
    </row>
    <row r="7688" spans="1:15" x14ac:dyDescent="0.25">
      <c r="A7688" s="20" t="s">
        <v>102</v>
      </c>
      <c r="B7688" s="1" t="s">
        <v>472</v>
      </c>
      <c r="C7688" s="3">
        <v>6</v>
      </c>
      <c r="D7688" s="3" t="str">
        <f>VLOOKUP(Cobertura2021[[#This Row],['#Area]],S:T,2)</f>
        <v>Rural</v>
      </c>
      <c r="E7688" s="1" t="s">
        <v>491</v>
      </c>
      <c r="F7688" s="3">
        <v>30</v>
      </c>
      <c r="G7688" s="27" t="s">
        <v>5320</v>
      </c>
      <c r="H7688" s="27" t="s">
        <v>3</v>
      </c>
      <c r="I7688" s="27" t="s">
        <v>3</v>
      </c>
      <c r="J7688" s="28" t="s">
        <v>20</v>
      </c>
      <c r="K7688" s="28" t="s">
        <v>20</v>
      </c>
      <c r="L7688" s="28" t="s">
        <v>20</v>
      </c>
      <c r="M7688" s="3" t="str">
        <f>IF(+OR(J7688="SI",G7688="SI"),"SI","NO")</f>
        <v>SI</v>
      </c>
      <c r="N7688" s="3" t="str">
        <f>IF(+OR(H7688="SI",K7688="SI"),"SI","NO")</f>
        <v>NO</v>
      </c>
      <c r="O7688" s="3" t="str">
        <f>IF(+OR(I7688="SI",L7688="SI"),"SI","NO")</f>
        <v>NO</v>
      </c>
    </row>
    <row r="7689" spans="1:15" hidden="1" x14ac:dyDescent="0.25">
      <c r="A7689" s="20" t="s">
        <v>156</v>
      </c>
      <c r="B7689" s="1" t="s">
        <v>1787</v>
      </c>
      <c r="C7689" s="3">
        <v>1</v>
      </c>
      <c r="D7689" s="3" t="e">
        <f>VLOOKUP(Cobertura2021[[#This Row],['#Area]],S:T,2)</f>
        <v>#N/A</v>
      </c>
      <c r="E7689" s="1" t="s">
        <v>4848</v>
      </c>
      <c r="F7689" s="3">
        <v>636</v>
      </c>
      <c r="G7689" s="27" t="s">
        <v>5320</v>
      </c>
      <c r="H7689" s="27" t="s">
        <v>5320</v>
      </c>
      <c r="I7689" s="27" t="s">
        <v>5320</v>
      </c>
      <c r="J7689" s="28" t="s">
        <v>21</v>
      </c>
      <c r="K7689" s="28" t="s">
        <v>21</v>
      </c>
      <c r="L7689" s="28" t="s">
        <v>21</v>
      </c>
      <c r="M7689" s="3" t="str">
        <f>IF(+OR(J7689="SI",G7689="SI"),"SI","NO")</f>
        <v>SI</v>
      </c>
      <c r="N7689" s="3" t="str">
        <f>IF(+OR(H7689="SI",K7689="SI"),"SI","NO")</f>
        <v>SI</v>
      </c>
      <c r="O7689" s="3" t="str">
        <f>IF(+OR(I7689="SI",L7689="SI"),"SI","NO")</f>
        <v>SI</v>
      </c>
    </row>
    <row r="7690" spans="1:15" x14ac:dyDescent="0.25">
      <c r="A7690" s="20" t="s">
        <v>156</v>
      </c>
      <c r="B7690" s="1" t="s">
        <v>5234</v>
      </c>
      <c r="C7690" s="3">
        <v>6</v>
      </c>
      <c r="D7690" s="3" t="str">
        <f>VLOOKUP(Cobertura2021[[#This Row],['#Area]],S:T,2)</f>
        <v>Rural</v>
      </c>
      <c r="E7690" s="1" t="s">
        <v>4740</v>
      </c>
      <c r="F7690" s="3">
        <v>89</v>
      </c>
      <c r="G7690" s="27" t="s">
        <v>5320</v>
      </c>
      <c r="H7690" s="27" t="s">
        <v>5320</v>
      </c>
      <c r="I7690" s="27" t="s">
        <v>5320</v>
      </c>
      <c r="J7690" s="28" t="s">
        <v>21</v>
      </c>
      <c r="K7690" s="28" t="s">
        <v>21</v>
      </c>
      <c r="L7690" s="28" t="s">
        <v>21</v>
      </c>
      <c r="M7690" s="3" t="str">
        <f>IF(+OR(J7690="SI",G7690="SI"),"SI","NO")</f>
        <v>SI</v>
      </c>
      <c r="N7690" s="3" t="str">
        <f>IF(+OR(H7690="SI",K7690="SI"),"SI","NO")</f>
        <v>SI</v>
      </c>
      <c r="O7690" s="3" t="str">
        <f>IF(+OR(I7690="SI",L7690="SI"),"SI","NO")</f>
        <v>SI</v>
      </c>
    </row>
    <row r="7691" spans="1:15" hidden="1" x14ac:dyDescent="0.25">
      <c r="A7691" s="20" t="s">
        <v>156</v>
      </c>
      <c r="B7691" s="1" t="s">
        <v>1787</v>
      </c>
      <c r="C7691" s="3">
        <v>1</v>
      </c>
      <c r="D7691" s="3" t="e">
        <f>VLOOKUP(Cobertura2021[[#This Row],['#Area]],S:T,2)</f>
        <v>#N/A</v>
      </c>
      <c r="E7691" s="1" t="s">
        <v>1438</v>
      </c>
      <c r="F7691" s="3">
        <v>760</v>
      </c>
      <c r="G7691" s="27" t="s">
        <v>5320</v>
      </c>
      <c r="H7691" s="27" t="s">
        <v>5320</v>
      </c>
      <c r="I7691" s="27" t="s">
        <v>5320</v>
      </c>
      <c r="J7691" s="28" t="s">
        <v>21</v>
      </c>
      <c r="K7691" s="28" t="s">
        <v>21</v>
      </c>
      <c r="L7691" s="28" t="s">
        <v>21</v>
      </c>
      <c r="M7691" s="3" t="str">
        <f>IF(+OR(J7691="SI",G7691="SI"),"SI","NO")</f>
        <v>SI</v>
      </c>
      <c r="N7691" s="3" t="str">
        <f>IF(+OR(H7691="SI",K7691="SI"),"SI","NO")</f>
        <v>SI</v>
      </c>
      <c r="O7691" s="3" t="str">
        <f>IF(+OR(I7691="SI",L7691="SI"),"SI","NO")</f>
        <v>SI</v>
      </c>
    </row>
    <row r="7692" spans="1:15" x14ac:dyDescent="0.25">
      <c r="A7692" s="20" t="s">
        <v>156</v>
      </c>
      <c r="B7692" s="1" t="s">
        <v>1787</v>
      </c>
      <c r="C7692" s="3">
        <v>6</v>
      </c>
      <c r="D7692" s="3" t="str">
        <f>VLOOKUP(Cobertura2021[[#This Row],['#Area]],S:T,2)</f>
        <v>Rural</v>
      </c>
      <c r="E7692" s="1" t="s">
        <v>1438</v>
      </c>
      <c r="F7692" s="3">
        <v>62</v>
      </c>
      <c r="G7692" s="27" t="s">
        <v>5320</v>
      </c>
      <c r="H7692" s="27" t="s">
        <v>5320</v>
      </c>
      <c r="I7692" s="27" t="s">
        <v>5320</v>
      </c>
      <c r="J7692" s="28" t="s">
        <v>21</v>
      </c>
      <c r="K7692" s="28" t="s">
        <v>21</v>
      </c>
      <c r="L7692" s="28" t="s">
        <v>21</v>
      </c>
      <c r="M7692" s="3" t="str">
        <f>IF(+OR(J7692="SI",G7692="SI"),"SI","NO")</f>
        <v>SI</v>
      </c>
      <c r="N7692" s="3" t="str">
        <f>IF(+OR(H7692="SI",K7692="SI"),"SI","NO")</f>
        <v>SI</v>
      </c>
      <c r="O7692" s="3" t="str">
        <f>IF(+OR(I7692="SI",L7692="SI"),"SI","NO")</f>
        <v>SI</v>
      </c>
    </row>
    <row r="7693" spans="1:15" x14ac:dyDescent="0.25">
      <c r="A7693" s="20" t="s">
        <v>156</v>
      </c>
      <c r="B7693" s="1" t="s">
        <v>5233</v>
      </c>
      <c r="C7693" s="3">
        <v>6</v>
      </c>
      <c r="D7693" s="3" t="str">
        <f>VLOOKUP(Cobertura2021[[#This Row],['#Area]],S:T,2)</f>
        <v>Rural</v>
      </c>
      <c r="E7693" s="1" t="s">
        <v>4723</v>
      </c>
      <c r="F7693" s="3">
        <v>77</v>
      </c>
      <c r="G7693" s="27" t="s">
        <v>5320</v>
      </c>
      <c r="H7693" s="27" t="s">
        <v>5320</v>
      </c>
      <c r="I7693" s="27" t="s">
        <v>5320</v>
      </c>
      <c r="J7693" s="28" t="s">
        <v>21</v>
      </c>
      <c r="K7693" s="28" t="s">
        <v>21</v>
      </c>
      <c r="L7693" s="28" t="s">
        <v>21</v>
      </c>
      <c r="M7693" s="3" t="str">
        <f>IF(+OR(J7693="SI",G7693="SI"),"SI","NO")</f>
        <v>SI</v>
      </c>
      <c r="N7693" s="3" t="str">
        <f>IF(+OR(H7693="SI",K7693="SI"),"SI","NO")</f>
        <v>SI</v>
      </c>
      <c r="O7693" s="3" t="str">
        <f>IF(+OR(I7693="SI",L7693="SI"),"SI","NO")</f>
        <v>SI</v>
      </c>
    </row>
    <row r="7694" spans="1:15" x14ac:dyDescent="0.25">
      <c r="A7694" s="20" t="s">
        <v>156</v>
      </c>
      <c r="B7694" s="1" t="s">
        <v>2209</v>
      </c>
      <c r="C7694" s="3">
        <v>6</v>
      </c>
      <c r="D7694" s="3" t="str">
        <f>VLOOKUP(Cobertura2021[[#This Row],['#Area]],S:T,2)</f>
        <v>Rural</v>
      </c>
      <c r="E7694" s="1" t="s">
        <v>5079</v>
      </c>
      <c r="F7694" s="3">
        <v>67</v>
      </c>
      <c r="G7694" s="27" t="s">
        <v>5320</v>
      </c>
      <c r="H7694" s="27" t="s">
        <v>5320</v>
      </c>
      <c r="I7694" s="27" t="s">
        <v>5320</v>
      </c>
      <c r="J7694" s="28" t="s">
        <v>21</v>
      </c>
      <c r="K7694" s="28" t="s">
        <v>21</v>
      </c>
      <c r="L7694" s="28" t="s">
        <v>21</v>
      </c>
      <c r="M7694" s="3" t="str">
        <f>IF(+OR(J7694="SI",G7694="SI"),"SI","NO")</f>
        <v>SI</v>
      </c>
      <c r="N7694" s="3" t="str">
        <f>IF(+OR(H7694="SI",K7694="SI"),"SI","NO")</f>
        <v>SI</v>
      </c>
      <c r="O7694" s="3" t="str">
        <f>IF(+OR(I7694="SI",L7694="SI"),"SI","NO")</f>
        <v>SI</v>
      </c>
    </row>
    <row r="7695" spans="1:15" x14ac:dyDescent="0.25">
      <c r="A7695" s="20" t="s">
        <v>4087</v>
      </c>
      <c r="B7695" s="1" t="s">
        <v>2418</v>
      </c>
      <c r="C7695" s="3">
        <v>6</v>
      </c>
      <c r="D7695" s="3" t="str">
        <f>VLOOKUP(Cobertura2021[[#This Row],['#Area]],S:T,2)</f>
        <v>Rural</v>
      </c>
      <c r="E7695" s="1" t="s">
        <v>4088</v>
      </c>
      <c r="F7695" s="3">
        <v>66</v>
      </c>
      <c r="G7695" s="27" t="s">
        <v>5320</v>
      </c>
      <c r="H7695" s="27" t="s">
        <v>3</v>
      </c>
      <c r="I7695" s="27" t="s">
        <v>3</v>
      </c>
      <c r="J7695" s="28" t="s">
        <v>21</v>
      </c>
      <c r="K7695" s="28" t="s">
        <v>21</v>
      </c>
      <c r="L7695" s="28" t="s">
        <v>20</v>
      </c>
      <c r="M7695" s="3" t="str">
        <f>IF(+OR(J7695="SI",G7695="SI"),"SI","NO")</f>
        <v>SI</v>
      </c>
      <c r="N7695" s="3" t="str">
        <f>IF(+OR(H7695="SI",K7695="SI"),"SI","NO")</f>
        <v>SI</v>
      </c>
      <c r="O7695" s="3" t="str">
        <f>IF(+OR(I7695="SI",L7695="SI"),"SI","NO")</f>
        <v>NO</v>
      </c>
    </row>
    <row r="7696" spans="1:15" x14ac:dyDescent="0.25">
      <c r="A7696" s="20" t="s">
        <v>1926</v>
      </c>
      <c r="B7696" s="1" t="s">
        <v>1927</v>
      </c>
      <c r="C7696" s="3">
        <v>6</v>
      </c>
      <c r="D7696" s="3" t="str">
        <f>VLOOKUP(Cobertura2021[[#This Row],['#Area]],S:T,2)</f>
        <v>Rural</v>
      </c>
      <c r="E7696" s="1" t="s">
        <v>1723</v>
      </c>
      <c r="F7696" s="3">
        <v>146</v>
      </c>
      <c r="G7696" s="27" t="s">
        <v>5320</v>
      </c>
      <c r="H7696" s="27" t="s">
        <v>3</v>
      </c>
      <c r="I7696" s="27" t="s">
        <v>3</v>
      </c>
      <c r="J7696" s="28" t="s">
        <v>20</v>
      </c>
      <c r="K7696" s="28" t="s">
        <v>20</v>
      </c>
      <c r="L7696" s="28" t="s">
        <v>20</v>
      </c>
      <c r="M7696" s="3" t="str">
        <f>IF(+OR(J7696="SI",G7696="SI"),"SI","NO")</f>
        <v>SI</v>
      </c>
      <c r="N7696" s="3" t="str">
        <f>IF(+OR(H7696="SI",K7696="SI"),"SI","NO")</f>
        <v>NO</v>
      </c>
      <c r="O7696" s="3" t="str">
        <f>IF(+OR(I7696="SI",L7696="SI"),"SI","NO")</f>
        <v>NO</v>
      </c>
    </row>
    <row r="7697" spans="1:15" x14ac:dyDescent="0.25">
      <c r="A7697" s="20" t="s">
        <v>156</v>
      </c>
      <c r="B7697" s="1" t="s">
        <v>5234</v>
      </c>
      <c r="C7697" s="3">
        <v>6</v>
      </c>
      <c r="D7697" s="3" t="str">
        <f>VLOOKUP(Cobertura2021[[#This Row],['#Area]],S:T,2)</f>
        <v>Rural</v>
      </c>
      <c r="E7697" s="1" t="s">
        <v>1409</v>
      </c>
      <c r="F7697" s="3">
        <v>141</v>
      </c>
      <c r="G7697" s="27" t="s">
        <v>5320</v>
      </c>
      <c r="H7697" s="27" t="s">
        <v>5320</v>
      </c>
      <c r="I7697" s="27" t="s">
        <v>5320</v>
      </c>
      <c r="J7697" s="28" t="s">
        <v>21</v>
      </c>
      <c r="K7697" s="28" t="s">
        <v>21</v>
      </c>
      <c r="L7697" s="28" t="s">
        <v>21</v>
      </c>
      <c r="M7697" s="3" t="str">
        <f>IF(+OR(J7697="SI",G7697="SI"),"SI","NO")</f>
        <v>SI</v>
      </c>
      <c r="N7697" s="3" t="str">
        <f>IF(+OR(H7697="SI",K7697="SI"),"SI","NO")</f>
        <v>SI</v>
      </c>
      <c r="O7697" s="3" t="str">
        <f>IF(+OR(I7697="SI",L7697="SI"),"SI","NO")</f>
        <v>SI</v>
      </c>
    </row>
    <row r="7698" spans="1:15" x14ac:dyDescent="0.25">
      <c r="A7698" s="20" t="s">
        <v>156</v>
      </c>
      <c r="B7698" s="1" t="s">
        <v>5234</v>
      </c>
      <c r="C7698" s="3">
        <v>6</v>
      </c>
      <c r="D7698" s="3" t="str">
        <f>VLOOKUP(Cobertura2021[[#This Row],['#Area]],S:T,2)</f>
        <v>Rural</v>
      </c>
      <c r="E7698" s="1" t="s">
        <v>669</v>
      </c>
      <c r="F7698" s="3">
        <v>163</v>
      </c>
      <c r="G7698" s="27" t="s">
        <v>5320</v>
      </c>
      <c r="H7698" s="27" t="s">
        <v>5320</v>
      </c>
      <c r="I7698" s="27" t="s">
        <v>5320</v>
      </c>
      <c r="J7698" s="28" t="s">
        <v>21</v>
      </c>
      <c r="K7698" s="28" t="s">
        <v>20</v>
      </c>
      <c r="L7698" s="28" t="s">
        <v>20</v>
      </c>
      <c r="M7698" s="3" t="str">
        <f>IF(+OR(J7698="SI",G7698="SI"),"SI","NO")</f>
        <v>SI</v>
      </c>
      <c r="N7698" s="3" t="str">
        <f>IF(+OR(H7698="SI",K7698="SI"),"SI","NO")</f>
        <v>SI</v>
      </c>
      <c r="O7698" s="3" t="str">
        <f>IF(+OR(I7698="SI",L7698="SI"),"SI","NO")</f>
        <v>SI</v>
      </c>
    </row>
    <row r="7699" spans="1:15" x14ac:dyDescent="0.25">
      <c r="A7699" s="20" t="s">
        <v>156</v>
      </c>
      <c r="B7699" s="1" t="s">
        <v>2209</v>
      </c>
      <c r="C7699" s="3">
        <v>6</v>
      </c>
      <c r="D7699" s="3" t="str">
        <f>VLOOKUP(Cobertura2021[[#This Row],['#Area]],S:T,2)</f>
        <v>Rural</v>
      </c>
      <c r="E7699" s="1" t="s">
        <v>669</v>
      </c>
      <c r="F7699" s="3">
        <v>28</v>
      </c>
      <c r="G7699" s="27" t="s">
        <v>5320</v>
      </c>
      <c r="H7699" s="27" t="s">
        <v>5320</v>
      </c>
      <c r="I7699" s="27" t="s">
        <v>5320</v>
      </c>
      <c r="J7699" s="28" t="s">
        <v>21</v>
      </c>
      <c r="K7699" s="28" t="s">
        <v>20</v>
      </c>
      <c r="L7699" s="28" t="s">
        <v>20</v>
      </c>
      <c r="M7699" s="3" t="str">
        <f>IF(+OR(J7699="SI",G7699="SI"),"SI","NO")</f>
        <v>SI</v>
      </c>
      <c r="N7699" s="3" t="str">
        <f>IF(+OR(H7699="SI",K7699="SI"),"SI","NO")</f>
        <v>SI</v>
      </c>
      <c r="O7699" s="3" t="str">
        <f>IF(+OR(I7699="SI",L7699="SI"),"SI","NO")</f>
        <v>SI</v>
      </c>
    </row>
    <row r="7700" spans="1:15" x14ac:dyDescent="0.25">
      <c r="A7700" s="20" t="s">
        <v>156</v>
      </c>
      <c r="B7700" s="1" t="s">
        <v>1487</v>
      </c>
      <c r="C7700" s="3">
        <v>6</v>
      </c>
      <c r="D7700" s="3" t="str">
        <f>VLOOKUP(Cobertura2021[[#This Row],['#Area]],S:T,2)</f>
        <v>Rural</v>
      </c>
      <c r="E7700" s="1" t="s">
        <v>2044</v>
      </c>
      <c r="F7700" s="3">
        <v>111</v>
      </c>
      <c r="G7700" s="27" t="s">
        <v>5320</v>
      </c>
      <c r="H7700" s="27" t="s">
        <v>5320</v>
      </c>
      <c r="I7700" s="27" t="s">
        <v>5320</v>
      </c>
      <c r="J7700" s="28" t="s">
        <v>20</v>
      </c>
      <c r="K7700" s="28" t="s">
        <v>20</v>
      </c>
      <c r="L7700" s="28" t="s">
        <v>20</v>
      </c>
      <c r="M7700" s="3" t="str">
        <f>IF(+OR(J7700="SI",G7700="SI"),"SI","NO")</f>
        <v>SI</v>
      </c>
      <c r="N7700" s="3" t="str">
        <f>IF(+OR(H7700="SI",K7700="SI"),"SI","NO")</f>
        <v>SI</v>
      </c>
      <c r="O7700" s="3" t="str">
        <f>IF(+OR(I7700="SI",L7700="SI"),"SI","NO")</f>
        <v>SI</v>
      </c>
    </row>
    <row r="7701" spans="1:15" x14ac:dyDescent="0.25">
      <c r="A7701" s="20" t="s">
        <v>156</v>
      </c>
      <c r="B7701" s="1" t="s">
        <v>5233</v>
      </c>
      <c r="C7701" s="3">
        <v>6</v>
      </c>
      <c r="D7701" s="3" t="str">
        <f>VLOOKUP(Cobertura2021[[#This Row],['#Area]],S:T,2)</f>
        <v>Rural</v>
      </c>
      <c r="E7701" s="1" t="s">
        <v>2044</v>
      </c>
      <c r="F7701" s="3">
        <v>135</v>
      </c>
      <c r="G7701" s="27" t="s">
        <v>5320</v>
      </c>
      <c r="H7701" s="27" t="s">
        <v>5320</v>
      </c>
      <c r="I7701" s="27" t="s">
        <v>5320</v>
      </c>
      <c r="J7701" s="28" t="s">
        <v>21</v>
      </c>
      <c r="K7701" s="28" t="s">
        <v>20</v>
      </c>
      <c r="L7701" s="28" t="s">
        <v>20</v>
      </c>
      <c r="M7701" s="3" t="str">
        <f>IF(+OR(J7701="SI",G7701="SI"),"SI","NO")</f>
        <v>SI</v>
      </c>
      <c r="N7701" s="3" t="str">
        <f>IF(+OR(H7701="SI",K7701="SI"),"SI","NO")</f>
        <v>SI</v>
      </c>
      <c r="O7701" s="3" t="str">
        <f>IF(+OR(I7701="SI",L7701="SI"),"SI","NO")</f>
        <v>SI</v>
      </c>
    </row>
    <row r="7702" spans="1:15" x14ac:dyDescent="0.25">
      <c r="A7702" s="20" t="s">
        <v>156</v>
      </c>
      <c r="B7702" s="1" t="s">
        <v>5242</v>
      </c>
      <c r="C7702" s="3">
        <v>6</v>
      </c>
      <c r="D7702" s="3" t="str">
        <f>VLOOKUP(Cobertura2021[[#This Row],['#Area]],S:T,2)</f>
        <v>Rural</v>
      </c>
      <c r="E7702" s="1" t="s">
        <v>2044</v>
      </c>
      <c r="F7702" s="3">
        <v>7</v>
      </c>
      <c r="G7702" s="27" t="s">
        <v>5320</v>
      </c>
      <c r="H7702" s="27" t="s">
        <v>5320</v>
      </c>
      <c r="I7702" s="27" t="s">
        <v>5320</v>
      </c>
      <c r="J7702" s="28" t="s">
        <v>21</v>
      </c>
      <c r="K7702" s="28" t="s">
        <v>20</v>
      </c>
      <c r="L7702" s="28" t="s">
        <v>20</v>
      </c>
      <c r="M7702" s="3" t="str">
        <f>IF(+OR(J7702="SI",G7702="SI"),"SI","NO")</f>
        <v>SI</v>
      </c>
      <c r="N7702" s="3" t="str">
        <f>IF(+OR(H7702="SI",K7702="SI"),"SI","NO")</f>
        <v>SI</v>
      </c>
      <c r="O7702" s="3" t="str">
        <f>IF(+OR(I7702="SI",L7702="SI"),"SI","NO")</f>
        <v>SI</v>
      </c>
    </row>
    <row r="7703" spans="1:15" x14ac:dyDescent="0.25">
      <c r="A7703" s="20" t="s">
        <v>156</v>
      </c>
      <c r="B7703" s="1" t="s">
        <v>5238</v>
      </c>
      <c r="C7703" s="3">
        <v>6</v>
      </c>
      <c r="D7703" s="3" t="str">
        <f>VLOOKUP(Cobertura2021[[#This Row],['#Area]],S:T,2)</f>
        <v>Rural</v>
      </c>
      <c r="E7703" s="1" t="s">
        <v>4978</v>
      </c>
      <c r="F7703" s="3">
        <v>83</v>
      </c>
      <c r="G7703" s="27" t="s">
        <v>5320</v>
      </c>
      <c r="H7703" s="27" t="s">
        <v>5320</v>
      </c>
      <c r="I7703" s="27" t="s">
        <v>5320</v>
      </c>
      <c r="J7703" s="28" t="s">
        <v>21</v>
      </c>
      <c r="K7703" s="28" t="s">
        <v>21</v>
      </c>
      <c r="L7703" s="28" t="s">
        <v>21</v>
      </c>
      <c r="M7703" s="3" t="str">
        <f>IF(+OR(J7703="SI",G7703="SI"),"SI","NO")</f>
        <v>SI</v>
      </c>
      <c r="N7703" s="3" t="str">
        <f>IF(+OR(H7703="SI",K7703="SI"),"SI","NO")</f>
        <v>SI</v>
      </c>
      <c r="O7703" s="3" t="str">
        <f>IF(+OR(I7703="SI",L7703="SI"),"SI","NO")</f>
        <v>SI</v>
      </c>
    </row>
    <row r="7704" spans="1:15" x14ac:dyDescent="0.25">
      <c r="A7704" s="20" t="s">
        <v>156</v>
      </c>
      <c r="B7704" s="1" t="s">
        <v>5238</v>
      </c>
      <c r="C7704" s="3">
        <v>6</v>
      </c>
      <c r="D7704" s="3" t="str">
        <f>VLOOKUP(Cobertura2021[[#This Row],['#Area]],S:T,2)</f>
        <v>Rural</v>
      </c>
      <c r="E7704" s="1" t="s">
        <v>4976</v>
      </c>
      <c r="F7704" s="3">
        <v>101</v>
      </c>
      <c r="G7704" s="27" t="s">
        <v>5320</v>
      </c>
      <c r="H7704" s="27" t="s">
        <v>5320</v>
      </c>
      <c r="I7704" s="27" t="s">
        <v>5320</v>
      </c>
      <c r="J7704" s="28" t="s">
        <v>21</v>
      </c>
      <c r="K7704" s="28" t="s">
        <v>21</v>
      </c>
      <c r="L7704" s="28" t="s">
        <v>20</v>
      </c>
      <c r="M7704" s="3" t="str">
        <f>IF(+OR(J7704="SI",G7704="SI"),"SI","NO")</f>
        <v>SI</v>
      </c>
      <c r="N7704" s="3" t="str">
        <f>IF(+OR(H7704="SI",K7704="SI"),"SI","NO")</f>
        <v>SI</v>
      </c>
      <c r="O7704" s="3" t="str">
        <f>IF(+OR(I7704="SI",L7704="SI"),"SI","NO")</f>
        <v>SI</v>
      </c>
    </row>
    <row r="7705" spans="1:15" x14ac:dyDescent="0.25">
      <c r="A7705" s="20" t="s">
        <v>156</v>
      </c>
      <c r="B7705" s="1" t="s">
        <v>5238</v>
      </c>
      <c r="C7705" s="3">
        <v>6</v>
      </c>
      <c r="D7705" s="3" t="str">
        <f>VLOOKUP(Cobertura2021[[#This Row],['#Area]],S:T,2)</f>
        <v>Rural</v>
      </c>
      <c r="E7705" s="1" t="s">
        <v>5009</v>
      </c>
      <c r="F7705" s="3">
        <v>26</v>
      </c>
      <c r="G7705" s="27" t="s">
        <v>5320</v>
      </c>
      <c r="H7705" s="27" t="s">
        <v>5320</v>
      </c>
      <c r="I7705" s="27" t="s">
        <v>5320</v>
      </c>
      <c r="J7705" s="28" t="s">
        <v>21</v>
      </c>
      <c r="K7705" s="28" t="s">
        <v>21</v>
      </c>
      <c r="L7705" s="28" t="s">
        <v>20</v>
      </c>
      <c r="M7705" s="3" t="str">
        <f>IF(+OR(J7705="SI",G7705="SI"),"SI","NO")</f>
        <v>SI</v>
      </c>
      <c r="N7705" s="3" t="str">
        <f>IF(+OR(H7705="SI",K7705="SI"),"SI","NO")</f>
        <v>SI</v>
      </c>
      <c r="O7705" s="3" t="str">
        <f>IF(+OR(I7705="SI",L7705="SI"),"SI","NO")</f>
        <v>SI</v>
      </c>
    </row>
    <row r="7706" spans="1:15" x14ac:dyDescent="0.25">
      <c r="A7706" s="20" t="s">
        <v>156</v>
      </c>
      <c r="B7706" s="1" t="s">
        <v>5238</v>
      </c>
      <c r="C7706" s="3">
        <v>6</v>
      </c>
      <c r="D7706" s="3" t="str">
        <f>VLOOKUP(Cobertura2021[[#This Row],['#Area]],S:T,2)</f>
        <v>Rural</v>
      </c>
      <c r="E7706" s="1" t="s">
        <v>4998</v>
      </c>
      <c r="F7706" s="3">
        <v>93</v>
      </c>
      <c r="G7706" s="27" t="s">
        <v>5320</v>
      </c>
      <c r="H7706" s="27" t="s">
        <v>5320</v>
      </c>
      <c r="I7706" s="27" t="s">
        <v>5320</v>
      </c>
      <c r="J7706" s="28" t="s">
        <v>21</v>
      </c>
      <c r="K7706" s="28" t="s">
        <v>21</v>
      </c>
      <c r="L7706" s="28" t="s">
        <v>21</v>
      </c>
      <c r="M7706" s="3" t="str">
        <f>IF(+OR(J7706="SI",G7706="SI"),"SI","NO")</f>
        <v>SI</v>
      </c>
      <c r="N7706" s="3" t="str">
        <f>IF(+OR(H7706="SI",K7706="SI"),"SI","NO")</f>
        <v>SI</v>
      </c>
      <c r="O7706" s="3" t="str">
        <f>IF(+OR(I7706="SI",L7706="SI"),"SI","NO")</f>
        <v>SI</v>
      </c>
    </row>
    <row r="7707" spans="1:15" x14ac:dyDescent="0.25">
      <c r="A7707" s="20" t="s">
        <v>156</v>
      </c>
      <c r="B7707" s="1" t="s">
        <v>5238</v>
      </c>
      <c r="C7707" s="3">
        <v>6</v>
      </c>
      <c r="D7707" s="3" t="str">
        <f>VLOOKUP(Cobertura2021[[#This Row],['#Area]],S:T,2)</f>
        <v>Rural</v>
      </c>
      <c r="E7707" s="1" t="s">
        <v>4983</v>
      </c>
      <c r="F7707" s="3">
        <v>40</v>
      </c>
      <c r="G7707" s="27" t="s">
        <v>5320</v>
      </c>
      <c r="H7707" s="27" t="s">
        <v>5320</v>
      </c>
      <c r="I7707" s="27" t="s">
        <v>5320</v>
      </c>
      <c r="J7707" s="28" t="s">
        <v>21</v>
      </c>
      <c r="K7707" s="28" t="s">
        <v>21</v>
      </c>
      <c r="L7707" s="28" t="s">
        <v>21</v>
      </c>
      <c r="M7707" s="3" t="str">
        <f>IF(+OR(J7707="SI",G7707="SI"),"SI","NO")</f>
        <v>SI</v>
      </c>
      <c r="N7707" s="3" t="str">
        <f>IF(+OR(H7707="SI",K7707="SI"),"SI","NO")</f>
        <v>SI</v>
      </c>
      <c r="O7707" s="3" t="str">
        <f>IF(+OR(I7707="SI",L7707="SI"),"SI","NO")</f>
        <v>SI</v>
      </c>
    </row>
    <row r="7708" spans="1:15" x14ac:dyDescent="0.25">
      <c r="A7708" s="20" t="s">
        <v>156</v>
      </c>
      <c r="B7708" s="1" t="s">
        <v>5238</v>
      </c>
      <c r="C7708" s="3">
        <v>6</v>
      </c>
      <c r="D7708" s="3" t="str">
        <f>VLOOKUP(Cobertura2021[[#This Row],['#Area]],S:T,2)</f>
        <v>Rural</v>
      </c>
      <c r="E7708" s="1" t="s">
        <v>5014</v>
      </c>
      <c r="F7708" s="3">
        <v>41</v>
      </c>
      <c r="G7708" s="27" t="s">
        <v>5320</v>
      </c>
      <c r="H7708" s="27" t="s">
        <v>3</v>
      </c>
      <c r="I7708" s="27" t="s">
        <v>3</v>
      </c>
      <c r="J7708" s="28" t="s">
        <v>21</v>
      </c>
      <c r="K7708" s="28" t="s">
        <v>21</v>
      </c>
      <c r="L7708" s="28" t="s">
        <v>21</v>
      </c>
      <c r="M7708" s="3" t="str">
        <f>IF(+OR(J7708="SI",G7708="SI"),"SI","NO")</f>
        <v>SI</v>
      </c>
      <c r="N7708" s="3" t="str">
        <f>IF(+OR(H7708="SI",K7708="SI"),"SI","NO")</f>
        <v>SI</v>
      </c>
      <c r="O7708" s="3" t="str">
        <f>IF(+OR(I7708="SI",L7708="SI"),"SI","NO")</f>
        <v>SI</v>
      </c>
    </row>
    <row r="7709" spans="1:15" x14ac:dyDescent="0.25">
      <c r="A7709" s="20" t="s">
        <v>156</v>
      </c>
      <c r="B7709" s="1" t="s">
        <v>5238</v>
      </c>
      <c r="C7709" s="3">
        <v>6</v>
      </c>
      <c r="D7709" s="3" t="str">
        <f>VLOOKUP(Cobertura2021[[#This Row],['#Area]],S:T,2)</f>
        <v>Rural</v>
      </c>
      <c r="E7709" s="1" t="s">
        <v>4994</v>
      </c>
      <c r="F7709" s="3">
        <v>80</v>
      </c>
      <c r="G7709" s="27" t="s">
        <v>5320</v>
      </c>
      <c r="H7709" s="27" t="s">
        <v>5320</v>
      </c>
      <c r="I7709" s="27" t="s">
        <v>5320</v>
      </c>
      <c r="J7709" s="28" t="s">
        <v>21</v>
      </c>
      <c r="K7709" s="28" t="s">
        <v>21</v>
      </c>
      <c r="L7709" s="28" t="s">
        <v>20</v>
      </c>
      <c r="M7709" s="3" t="str">
        <f>IF(+OR(J7709="SI",G7709="SI"),"SI","NO")</f>
        <v>SI</v>
      </c>
      <c r="N7709" s="3" t="str">
        <f>IF(+OR(H7709="SI",K7709="SI"),"SI","NO")</f>
        <v>SI</v>
      </c>
      <c r="O7709" s="3" t="str">
        <f>IF(+OR(I7709="SI",L7709="SI"),"SI","NO")</f>
        <v>SI</v>
      </c>
    </row>
    <row r="7710" spans="1:15" x14ac:dyDescent="0.25">
      <c r="A7710" s="20" t="s">
        <v>156</v>
      </c>
      <c r="B7710" s="1" t="s">
        <v>5238</v>
      </c>
      <c r="C7710" s="3">
        <v>6</v>
      </c>
      <c r="D7710" s="3" t="str">
        <f>VLOOKUP(Cobertura2021[[#This Row],['#Area]],S:T,2)</f>
        <v>Rural</v>
      </c>
      <c r="E7710" s="1" t="s">
        <v>4996</v>
      </c>
      <c r="F7710" s="3">
        <v>22</v>
      </c>
      <c r="G7710" s="27" t="s">
        <v>5320</v>
      </c>
      <c r="H7710" s="27" t="s">
        <v>5320</v>
      </c>
      <c r="I7710" s="27" t="s">
        <v>5320</v>
      </c>
      <c r="J7710" s="28" t="s">
        <v>21</v>
      </c>
      <c r="K7710" s="28" t="s">
        <v>21</v>
      </c>
      <c r="L7710" s="28" t="s">
        <v>20</v>
      </c>
      <c r="M7710" s="3" t="str">
        <f>IF(+OR(J7710="SI",G7710="SI"),"SI","NO")</f>
        <v>SI</v>
      </c>
      <c r="N7710" s="3" t="str">
        <f>IF(+OR(H7710="SI",K7710="SI"),"SI","NO")</f>
        <v>SI</v>
      </c>
      <c r="O7710" s="3" t="str">
        <f>IF(+OR(I7710="SI",L7710="SI"),"SI","NO")</f>
        <v>SI</v>
      </c>
    </row>
    <row r="7711" spans="1:15" x14ac:dyDescent="0.25">
      <c r="A7711" s="20" t="s">
        <v>156</v>
      </c>
      <c r="B7711" s="1" t="s">
        <v>5238</v>
      </c>
      <c r="C7711" s="3">
        <v>6</v>
      </c>
      <c r="D7711" s="3" t="str">
        <f>VLOOKUP(Cobertura2021[[#This Row],['#Area]],S:T,2)</f>
        <v>Rural</v>
      </c>
      <c r="E7711" s="1" t="s">
        <v>5010</v>
      </c>
      <c r="F7711" s="3">
        <v>24</v>
      </c>
      <c r="G7711" s="27" t="s">
        <v>5320</v>
      </c>
      <c r="H7711" s="27" t="s">
        <v>5320</v>
      </c>
      <c r="I7711" s="27" t="s">
        <v>5320</v>
      </c>
      <c r="J7711" s="28" t="s">
        <v>21</v>
      </c>
      <c r="K7711" s="28" t="s">
        <v>20</v>
      </c>
      <c r="L7711" s="28" t="s">
        <v>20</v>
      </c>
      <c r="M7711" s="3" t="str">
        <f>IF(+OR(J7711="SI",G7711="SI"),"SI","NO")</f>
        <v>SI</v>
      </c>
      <c r="N7711" s="3" t="str">
        <f>IF(+OR(H7711="SI",K7711="SI"),"SI","NO")</f>
        <v>SI</v>
      </c>
      <c r="O7711" s="3" t="str">
        <f>IF(+OR(I7711="SI",L7711="SI"),"SI","NO")</f>
        <v>SI</v>
      </c>
    </row>
    <row r="7712" spans="1:15" hidden="1" x14ac:dyDescent="0.25">
      <c r="A7712" s="20" t="s">
        <v>156</v>
      </c>
      <c r="B7712" s="1" t="s">
        <v>5238</v>
      </c>
      <c r="C7712" s="3">
        <v>3</v>
      </c>
      <c r="D7712" s="3" t="str">
        <f>VLOOKUP(Cobertura2021[[#This Row],['#Area]],S:T,2)</f>
        <v>Suburbana</v>
      </c>
      <c r="E7712" s="1" t="s">
        <v>4979</v>
      </c>
      <c r="F7712" s="3">
        <v>246</v>
      </c>
      <c r="G7712" s="27" t="s">
        <v>5320</v>
      </c>
      <c r="H7712" s="27" t="s">
        <v>5320</v>
      </c>
      <c r="I7712" s="27" t="s">
        <v>5320</v>
      </c>
      <c r="J7712" s="28" t="s">
        <v>21</v>
      </c>
      <c r="K7712" s="28" t="s">
        <v>21</v>
      </c>
      <c r="L7712" s="28" t="s">
        <v>21</v>
      </c>
      <c r="M7712" s="3" t="str">
        <f>IF(+OR(J7712="SI",G7712="SI"),"SI","NO")</f>
        <v>SI</v>
      </c>
      <c r="N7712" s="3" t="str">
        <f>IF(+OR(H7712="SI",K7712="SI"),"SI","NO")</f>
        <v>SI</v>
      </c>
      <c r="O7712" s="3" t="str">
        <f>IF(+OR(I7712="SI",L7712="SI"),"SI","NO")</f>
        <v>SI</v>
      </c>
    </row>
    <row r="7713" spans="1:15" x14ac:dyDescent="0.25">
      <c r="A7713" s="20" t="s">
        <v>156</v>
      </c>
      <c r="B7713" s="1" t="s">
        <v>5235</v>
      </c>
      <c r="C7713" s="3">
        <v>6</v>
      </c>
      <c r="D7713" s="3" t="str">
        <f>VLOOKUP(Cobertura2021[[#This Row],['#Area]],S:T,2)</f>
        <v>Rural</v>
      </c>
      <c r="E7713" s="1" t="s">
        <v>4784</v>
      </c>
      <c r="F7713" s="3">
        <v>41</v>
      </c>
      <c r="G7713" s="27" t="s">
        <v>5320</v>
      </c>
      <c r="H7713" s="27" t="s">
        <v>5320</v>
      </c>
      <c r="I7713" s="27" t="s">
        <v>5320</v>
      </c>
      <c r="J7713" s="28" t="s">
        <v>21</v>
      </c>
      <c r="K7713" s="28" t="s">
        <v>21</v>
      </c>
      <c r="L7713" s="28" t="s">
        <v>20</v>
      </c>
      <c r="M7713" s="3" t="str">
        <f>IF(+OR(J7713="SI",G7713="SI"),"SI","NO")</f>
        <v>SI</v>
      </c>
      <c r="N7713" s="3" t="str">
        <f>IF(+OR(H7713="SI",K7713="SI"),"SI","NO")</f>
        <v>SI</v>
      </c>
      <c r="O7713" s="3" t="str">
        <f>IF(+OR(I7713="SI",L7713="SI"),"SI","NO")</f>
        <v>SI</v>
      </c>
    </row>
    <row r="7714" spans="1:15" x14ac:dyDescent="0.25">
      <c r="A7714" s="20" t="s">
        <v>156</v>
      </c>
      <c r="B7714" s="1" t="s">
        <v>2209</v>
      </c>
      <c r="C7714" s="3">
        <v>6</v>
      </c>
      <c r="D7714" s="3" t="str">
        <f>VLOOKUP(Cobertura2021[[#This Row],['#Area]],S:T,2)</f>
        <v>Rural</v>
      </c>
      <c r="E7714" s="1" t="s">
        <v>5080</v>
      </c>
      <c r="F7714" s="3">
        <v>47</v>
      </c>
      <c r="G7714" s="27" t="s">
        <v>5320</v>
      </c>
      <c r="H7714" s="27" t="s">
        <v>5320</v>
      </c>
      <c r="I7714" s="27" t="s">
        <v>3</v>
      </c>
      <c r="J7714" s="28" t="s">
        <v>21</v>
      </c>
      <c r="K7714" s="28" t="s">
        <v>21</v>
      </c>
      <c r="L7714" s="28" t="s">
        <v>21</v>
      </c>
      <c r="M7714" s="3" t="str">
        <f>IF(+OR(J7714="SI",G7714="SI"),"SI","NO")</f>
        <v>SI</v>
      </c>
      <c r="N7714" s="3" t="str">
        <f>IF(+OR(H7714="SI",K7714="SI"),"SI","NO")</f>
        <v>SI</v>
      </c>
      <c r="O7714" s="3" t="str">
        <f>IF(+OR(I7714="SI",L7714="SI"),"SI","NO")</f>
        <v>SI</v>
      </c>
    </row>
    <row r="7715" spans="1:15" x14ac:dyDescent="0.25">
      <c r="A7715" s="20" t="s">
        <v>156</v>
      </c>
      <c r="B7715" s="1" t="s">
        <v>5243</v>
      </c>
      <c r="C7715" s="3">
        <v>6</v>
      </c>
      <c r="D7715" s="3" t="str">
        <f>VLOOKUP(Cobertura2021[[#This Row],['#Area]],S:T,2)</f>
        <v>Rural</v>
      </c>
      <c r="E7715" s="1" t="s">
        <v>5080</v>
      </c>
      <c r="F7715" s="3">
        <v>231</v>
      </c>
      <c r="G7715" s="27" t="s">
        <v>5320</v>
      </c>
      <c r="H7715" s="27" t="s">
        <v>5320</v>
      </c>
      <c r="I7715" s="27" t="s">
        <v>5320</v>
      </c>
      <c r="J7715" s="28" t="s">
        <v>21</v>
      </c>
      <c r="K7715" s="28" t="s">
        <v>21</v>
      </c>
      <c r="L7715" s="28" t="s">
        <v>21</v>
      </c>
      <c r="M7715" s="3" t="str">
        <f>IF(+OR(J7715="SI",G7715="SI"),"SI","NO")</f>
        <v>SI</v>
      </c>
      <c r="N7715" s="3" t="str">
        <f>IF(+OR(H7715="SI",K7715="SI"),"SI","NO")</f>
        <v>SI</v>
      </c>
      <c r="O7715" s="3" t="str">
        <f>IF(+OR(I7715="SI",L7715="SI"),"SI","NO")</f>
        <v>SI</v>
      </c>
    </row>
    <row r="7716" spans="1:15" hidden="1" x14ac:dyDescent="0.25">
      <c r="A7716" s="20" t="s">
        <v>156</v>
      </c>
      <c r="B7716" s="1" t="s">
        <v>1787</v>
      </c>
      <c r="C7716" s="3">
        <v>1</v>
      </c>
      <c r="D7716" s="3" t="e">
        <f>VLOOKUP(Cobertura2021[[#This Row],['#Area]],S:T,2)</f>
        <v>#N/A</v>
      </c>
      <c r="E7716" s="1" t="s">
        <v>1028</v>
      </c>
      <c r="F7716" s="3">
        <v>93</v>
      </c>
      <c r="G7716" s="27" t="s">
        <v>5320</v>
      </c>
      <c r="H7716" s="27" t="s">
        <v>5320</v>
      </c>
      <c r="I7716" s="27" t="s">
        <v>5320</v>
      </c>
      <c r="J7716" s="28" t="s">
        <v>21</v>
      </c>
      <c r="K7716" s="28" t="s">
        <v>21</v>
      </c>
      <c r="L7716" s="28" t="s">
        <v>21</v>
      </c>
      <c r="M7716" s="3" t="str">
        <f>IF(+OR(J7716="SI",G7716="SI"),"SI","NO")</f>
        <v>SI</v>
      </c>
      <c r="N7716" s="3" t="str">
        <f>IF(+OR(H7716="SI",K7716="SI"),"SI","NO")</f>
        <v>SI</v>
      </c>
      <c r="O7716" s="3" t="str">
        <f>IF(+OR(I7716="SI",L7716="SI"),"SI","NO")</f>
        <v>SI</v>
      </c>
    </row>
    <row r="7717" spans="1:15" x14ac:dyDescent="0.25">
      <c r="A7717" s="20" t="s">
        <v>156</v>
      </c>
      <c r="B7717" s="1" t="s">
        <v>1487</v>
      </c>
      <c r="C7717" s="3">
        <v>6</v>
      </c>
      <c r="D7717" s="3" t="str">
        <f>VLOOKUP(Cobertura2021[[#This Row],['#Area]],S:T,2)</f>
        <v>Rural</v>
      </c>
      <c r="E7717" s="1" t="s">
        <v>4833</v>
      </c>
      <c r="F7717" s="3">
        <v>41</v>
      </c>
      <c r="G7717" s="27" t="s">
        <v>5320</v>
      </c>
      <c r="H7717" s="27" t="s">
        <v>5320</v>
      </c>
      <c r="I7717" s="27" t="s">
        <v>5320</v>
      </c>
      <c r="J7717" s="28" t="s">
        <v>20</v>
      </c>
      <c r="K7717" s="28" t="s">
        <v>20</v>
      </c>
      <c r="L7717" s="28" t="s">
        <v>20</v>
      </c>
      <c r="M7717" s="3" t="str">
        <f>IF(+OR(J7717="SI",G7717="SI"),"SI","NO")</f>
        <v>SI</v>
      </c>
      <c r="N7717" s="3" t="str">
        <f>IF(+OR(H7717="SI",K7717="SI"),"SI","NO")</f>
        <v>SI</v>
      </c>
      <c r="O7717" s="3" t="str">
        <f>IF(+OR(I7717="SI",L7717="SI"),"SI","NO")</f>
        <v>SI</v>
      </c>
    </row>
    <row r="7718" spans="1:15" x14ac:dyDescent="0.25">
      <c r="A7718" s="20" t="s">
        <v>156</v>
      </c>
      <c r="B7718" s="1" t="s">
        <v>1787</v>
      </c>
      <c r="C7718" s="3">
        <v>6</v>
      </c>
      <c r="D7718" s="3" t="str">
        <f>VLOOKUP(Cobertura2021[[#This Row],['#Area]],S:T,2)</f>
        <v>Rural</v>
      </c>
      <c r="E7718" s="1" t="s">
        <v>4877</v>
      </c>
      <c r="F7718" s="3">
        <v>77</v>
      </c>
      <c r="G7718" s="27" t="s">
        <v>5320</v>
      </c>
      <c r="H7718" s="27" t="s">
        <v>3</v>
      </c>
      <c r="I7718" s="27" t="s">
        <v>3</v>
      </c>
      <c r="J7718" s="28" t="s">
        <v>21</v>
      </c>
      <c r="K7718" s="28" t="s">
        <v>21</v>
      </c>
      <c r="L7718" s="28" t="s">
        <v>21</v>
      </c>
      <c r="M7718" s="3" t="str">
        <f>IF(+OR(J7718="SI",G7718="SI"),"SI","NO")</f>
        <v>SI</v>
      </c>
      <c r="N7718" s="3" t="str">
        <f>IF(+OR(H7718="SI",K7718="SI"),"SI","NO")</f>
        <v>SI</v>
      </c>
      <c r="O7718" s="3" t="str">
        <f>IF(+OR(I7718="SI",L7718="SI"),"SI","NO")</f>
        <v>SI</v>
      </c>
    </row>
    <row r="7719" spans="1:15" x14ac:dyDescent="0.25">
      <c r="A7719" s="20" t="s">
        <v>156</v>
      </c>
      <c r="B7719" s="1" t="s">
        <v>5234</v>
      </c>
      <c r="C7719" s="3">
        <v>6</v>
      </c>
      <c r="D7719" s="3" t="str">
        <f>VLOOKUP(Cobertura2021[[#This Row],['#Area]],S:T,2)</f>
        <v>Rural</v>
      </c>
      <c r="E7719" s="1" t="s">
        <v>4742</v>
      </c>
      <c r="F7719" s="3">
        <v>162</v>
      </c>
      <c r="G7719" s="27" t="s">
        <v>5320</v>
      </c>
      <c r="H7719" s="27" t="s">
        <v>5320</v>
      </c>
      <c r="I7719" s="27" t="s">
        <v>5320</v>
      </c>
      <c r="J7719" s="28" t="s">
        <v>21</v>
      </c>
      <c r="K7719" s="28" t="s">
        <v>21</v>
      </c>
      <c r="L7719" s="28" t="s">
        <v>20</v>
      </c>
      <c r="M7719" s="3" t="str">
        <f>IF(+OR(J7719="SI",G7719="SI"),"SI","NO")</f>
        <v>SI</v>
      </c>
      <c r="N7719" s="3" t="str">
        <f>IF(+OR(H7719="SI",K7719="SI"),"SI","NO")</f>
        <v>SI</v>
      </c>
      <c r="O7719" s="3" t="str">
        <f>IF(+OR(I7719="SI",L7719="SI"),"SI","NO")</f>
        <v>SI</v>
      </c>
    </row>
    <row r="7720" spans="1:15" x14ac:dyDescent="0.25">
      <c r="A7720" s="20" t="s">
        <v>156</v>
      </c>
      <c r="B7720" s="1" t="s">
        <v>5234</v>
      </c>
      <c r="C7720" s="3">
        <v>6</v>
      </c>
      <c r="D7720" s="3" t="str">
        <f>VLOOKUP(Cobertura2021[[#This Row],['#Area]],S:T,2)</f>
        <v>Rural</v>
      </c>
      <c r="E7720" s="1" t="s">
        <v>4741</v>
      </c>
      <c r="F7720" s="3">
        <v>109</v>
      </c>
      <c r="G7720" s="27" t="s">
        <v>5320</v>
      </c>
      <c r="H7720" s="27" t="s">
        <v>5320</v>
      </c>
      <c r="I7720" s="27" t="s">
        <v>5320</v>
      </c>
      <c r="J7720" s="28" t="s">
        <v>21</v>
      </c>
      <c r="K7720" s="28" t="s">
        <v>21</v>
      </c>
      <c r="L7720" s="28" t="s">
        <v>21</v>
      </c>
      <c r="M7720" s="3" t="str">
        <f>IF(+OR(J7720="SI",G7720="SI"),"SI","NO")</f>
        <v>SI</v>
      </c>
      <c r="N7720" s="3" t="str">
        <f>IF(+OR(H7720="SI",K7720="SI"),"SI","NO")</f>
        <v>SI</v>
      </c>
      <c r="O7720" s="3" t="str">
        <f>IF(+OR(I7720="SI",L7720="SI"),"SI","NO")</f>
        <v>SI</v>
      </c>
    </row>
    <row r="7721" spans="1:15" hidden="1" x14ac:dyDescent="0.25">
      <c r="A7721" s="20" t="s">
        <v>156</v>
      </c>
      <c r="B7721" s="1" t="s">
        <v>5233</v>
      </c>
      <c r="C7721" s="3">
        <v>1</v>
      </c>
      <c r="D7721" s="3" t="e">
        <f>VLOOKUP(Cobertura2021[[#This Row],['#Area]],S:T,2)</f>
        <v>#N/A</v>
      </c>
      <c r="E7721" s="1" t="s">
        <v>2611</v>
      </c>
      <c r="F7721" s="3">
        <v>116</v>
      </c>
      <c r="G7721" s="27" t="s">
        <v>5320</v>
      </c>
      <c r="H7721" s="27" t="s">
        <v>5320</v>
      </c>
      <c r="I7721" s="27" t="s">
        <v>5320</v>
      </c>
      <c r="J7721" s="28" t="s">
        <v>21</v>
      </c>
      <c r="K7721" s="28" t="s">
        <v>21</v>
      </c>
      <c r="L7721" s="28" t="s">
        <v>21</v>
      </c>
      <c r="M7721" s="3" t="str">
        <f>IF(+OR(J7721="SI",G7721="SI"),"SI","NO")</f>
        <v>SI</v>
      </c>
      <c r="N7721" s="3" t="str">
        <f>IF(+OR(H7721="SI",K7721="SI"),"SI","NO")</f>
        <v>SI</v>
      </c>
      <c r="O7721" s="3" t="str">
        <f>IF(+OR(I7721="SI",L7721="SI"),"SI","NO")</f>
        <v>SI</v>
      </c>
    </row>
    <row r="7722" spans="1:15" x14ac:dyDescent="0.25">
      <c r="A7722" s="20" t="s">
        <v>156</v>
      </c>
      <c r="B7722" s="1" t="s">
        <v>5233</v>
      </c>
      <c r="C7722" s="3">
        <v>6</v>
      </c>
      <c r="D7722" s="3" t="str">
        <f>VLOOKUP(Cobertura2021[[#This Row],['#Area]],S:T,2)</f>
        <v>Rural</v>
      </c>
      <c r="E7722" s="1" t="s">
        <v>2611</v>
      </c>
      <c r="F7722" s="3">
        <v>18</v>
      </c>
      <c r="G7722" s="27" t="s">
        <v>5320</v>
      </c>
      <c r="H7722" s="27" t="s">
        <v>5320</v>
      </c>
      <c r="I7722" s="27" t="s">
        <v>5320</v>
      </c>
      <c r="J7722" s="28" t="s">
        <v>21</v>
      </c>
      <c r="K7722" s="28" t="s">
        <v>21</v>
      </c>
      <c r="L7722" s="28" t="s">
        <v>21</v>
      </c>
      <c r="M7722" s="3" t="str">
        <f>IF(+OR(J7722="SI",G7722="SI"),"SI","NO")</f>
        <v>SI</v>
      </c>
      <c r="N7722" s="3" t="str">
        <f>IF(+OR(H7722="SI",K7722="SI"),"SI","NO")</f>
        <v>SI</v>
      </c>
      <c r="O7722" s="3" t="str">
        <f>IF(+OR(I7722="SI",L7722="SI"),"SI","NO")</f>
        <v>SI</v>
      </c>
    </row>
    <row r="7723" spans="1:15" hidden="1" x14ac:dyDescent="0.25">
      <c r="A7723" s="20" t="s">
        <v>156</v>
      </c>
      <c r="B7723" s="1" t="s">
        <v>3170</v>
      </c>
      <c r="C7723" s="3">
        <v>1</v>
      </c>
      <c r="D7723" s="3" t="e">
        <f>VLOOKUP(Cobertura2021[[#This Row],['#Area]],S:T,2)</f>
        <v>#N/A</v>
      </c>
      <c r="E7723" s="1" t="s">
        <v>2611</v>
      </c>
      <c r="F7723" s="3">
        <v>110</v>
      </c>
      <c r="G7723" s="27" t="s">
        <v>5320</v>
      </c>
      <c r="H7723" s="27" t="s">
        <v>5320</v>
      </c>
      <c r="I7723" s="27" t="s">
        <v>5320</v>
      </c>
      <c r="J7723" s="28" t="s">
        <v>21</v>
      </c>
      <c r="K7723" s="28" t="s">
        <v>21</v>
      </c>
      <c r="L7723" s="28" t="s">
        <v>21</v>
      </c>
      <c r="M7723" s="3" t="str">
        <f>IF(+OR(J7723="SI",G7723="SI"),"SI","NO")</f>
        <v>SI</v>
      </c>
      <c r="N7723" s="3" t="str">
        <f>IF(+OR(H7723="SI",K7723="SI"),"SI","NO")</f>
        <v>SI</v>
      </c>
      <c r="O7723" s="3" t="str">
        <f>IF(+OR(I7723="SI",L7723="SI"),"SI","NO")</f>
        <v>SI</v>
      </c>
    </row>
    <row r="7724" spans="1:15" hidden="1" x14ac:dyDescent="0.25">
      <c r="A7724" s="20" t="s">
        <v>156</v>
      </c>
      <c r="B7724" s="1" t="s">
        <v>2209</v>
      </c>
      <c r="C7724" s="3">
        <v>1</v>
      </c>
      <c r="D7724" s="3" t="e">
        <f>VLOOKUP(Cobertura2021[[#This Row],['#Area]],S:T,2)</f>
        <v>#N/A</v>
      </c>
      <c r="E7724" s="1" t="s">
        <v>5054</v>
      </c>
      <c r="F7724" s="3">
        <v>115</v>
      </c>
      <c r="G7724" s="27" t="s">
        <v>5320</v>
      </c>
      <c r="H7724" s="27" t="s">
        <v>5320</v>
      </c>
      <c r="I7724" s="27" t="s">
        <v>5320</v>
      </c>
      <c r="J7724" s="28" t="s">
        <v>21</v>
      </c>
      <c r="K7724" s="28" t="s">
        <v>21</v>
      </c>
      <c r="L7724" s="28" t="s">
        <v>21</v>
      </c>
      <c r="M7724" s="3" t="str">
        <f>IF(+OR(J7724="SI",G7724="SI"),"SI","NO")</f>
        <v>SI</v>
      </c>
      <c r="N7724" s="3" t="str">
        <f>IF(+OR(H7724="SI",K7724="SI"),"SI","NO")</f>
        <v>SI</v>
      </c>
      <c r="O7724" s="3" t="str">
        <f>IF(+OR(I7724="SI",L7724="SI"),"SI","NO")</f>
        <v>SI</v>
      </c>
    </row>
    <row r="7725" spans="1:15" x14ac:dyDescent="0.25">
      <c r="A7725" s="20" t="s">
        <v>156</v>
      </c>
      <c r="B7725" s="1" t="s">
        <v>5239</v>
      </c>
      <c r="C7725" s="3">
        <v>6</v>
      </c>
      <c r="D7725" s="3" t="str">
        <f>VLOOKUP(Cobertura2021[[#This Row],['#Area]],S:T,2)</f>
        <v>Rural</v>
      </c>
      <c r="E7725" s="1" t="s">
        <v>348</v>
      </c>
      <c r="F7725" s="3">
        <v>28</v>
      </c>
      <c r="G7725" s="27" t="s">
        <v>5320</v>
      </c>
      <c r="H7725" s="27" t="s">
        <v>3</v>
      </c>
      <c r="I7725" s="27" t="s">
        <v>3</v>
      </c>
      <c r="J7725" s="28" t="s">
        <v>21</v>
      </c>
      <c r="K7725" s="28" t="s">
        <v>21</v>
      </c>
      <c r="L7725" s="28" t="s">
        <v>21</v>
      </c>
      <c r="M7725" s="3" t="str">
        <f>IF(+OR(J7725="SI",G7725="SI"),"SI","NO")</f>
        <v>SI</v>
      </c>
      <c r="N7725" s="3" t="str">
        <f>IF(+OR(H7725="SI",K7725="SI"),"SI","NO")</f>
        <v>SI</v>
      </c>
      <c r="O7725" s="3" t="str">
        <f>IF(+OR(I7725="SI",L7725="SI"),"SI","NO")</f>
        <v>SI</v>
      </c>
    </row>
    <row r="7726" spans="1:15" x14ac:dyDescent="0.25">
      <c r="A7726" s="20" t="s">
        <v>156</v>
      </c>
      <c r="B7726" s="1" t="s">
        <v>5237</v>
      </c>
      <c r="C7726" s="3">
        <v>6</v>
      </c>
      <c r="D7726" s="3" t="str">
        <f>VLOOKUP(Cobertura2021[[#This Row],['#Area]],S:T,2)</f>
        <v>Rural</v>
      </c>
      <c r="E7726" s="1" t="s">
        <v>4841</v>
      </c>
      <c r="F7726" s="3">
        <v>48</v>
      </c>
      <c r="G7726" s="27" t="s">
        <v>5320</v>
      </c>
      <c r="H7726" s="27" t="s">
        <v>5320</v>
      </c>
      <c r="I7726" s="27" t="s">
        <v>5320</v>
      </c>
      <c r="J7726" s="28" t="s">
        <v>21</v>
      </c>
      <c r="K7726" s="28" t="s">
        <v>21</v>
      </c>
      <c r="L7726" s="28" t="s">
        <v>20</v>
      </c>
      <c r="M7726" s="3" t="str">
        <f>IF(+OR(J7726="SI",G7726="SI"),"SI","NO")</f>
        <v>SI</v>
      </c>
      <c r="N7726" s="3" t="str">
        <f>IF(+OR(H7726="SI",K7726="SI"),"SI","NO")</f>
        <v>SI</v>
      </c>
      <c r="O7726" s="3" t="str">
        <f>IF(+OR(I7726="SI",L7726="SI"),"SI","NO")</f>
        <v>SI</v>
      </c>
    </row>
    <row r="7727" spans="1:15" x14ac:dyDescent="0.25">
      <c r="A7727" s="20" t="s">
        <v>156</v>
      </c>
      <c r="B7727" s="1" t="s">
        <v>5233</v>
      </c>
      <c r="C7727" s="3">
        <v>6</v>
      </c>
      <c r="D7727" s="3" t="str">
        <f>VLOOKUP(Cobertura2021[[#This Row],['#Area]],S:T,2)</f>
        <v>Rural</v>
      </c>
      <c r="E7727" s="1" t="s">
        <v>4693</v>
      </c>
      <c r="F7727" s="3">
        <v>162</v>
      </c>
      <c r="G7727" s="27" t="s">
        <v>5320</v>
      </c>
      <c r="H7727" s="27" t="s">
        <v>5320</v>
      </c>
      <c r="I7727" s="27" t="s">
        <v>5320</v>
      </c>
      <c r="J7727" s="28" t="s">
        <v>21</v>
      </c>
      <c r="K7727" s="28" t="s">
        <v>21</v>
      </c>
      <c r="L7727" s="28" t="s">
        <v>20</v>
      </c>
      <c r="M7727" s="3" t="str">
        <f>IF(+OR(J7727="SI",G7727="SI"),"SI","NO")</f>
        <v>SI</v>
      </c>
      <c r="N7727" s="3" t="str">
        <f>IF(+OR(H7727="SI",K7727="SI"),"SI","NO")</f>
        <v>SI</v>
      </c>
      <c r="O7727" s="3" t="str">
        <f>IF(+OR(I7727="SI",L7727="SI"),"SI","NO")</f>
        <v>SI</v>
      </c>
    </row>
    <row r="7728" spans="1:15" x14ac:dyDescent="0.25">
      <c r="A7728" s="20" t="s">
        <v>156</v>
      </c>
      <c r="B7728" s="1" t="s">
        <v>1787</v>
      </c>
      <c r="C7728" s="3">
        <v>6</v>
      </c>
      <c r="D7728" s="3" t="str">
        <f>VLOOKUP(Cobertura2021[[#This Row],['#Area]],S:T,2)</f>
        <v>Rural</v>
      </c>
      <c r="E7728" s="1" t="s">
        <v>4887</v>
      </c>
      <c r="F7728" s="3">
        <v>21</v>
      </c>
      <c r="G7728" s="27" t="s">
        <v>5320</v>
      </c>
      <c r="H7728" s="27" t="s">
        <v>5320</v>
      </c>
      <c r="I7728" s="27" t="s">
        <v>5320</v>
      </c>
      <c r="J7728" s="28" t="s">
        <v>21</v>
      </c>
      <c r="K7728" s="28" t="s">
        <v>21</v>
      </c>
      <c r="L7728" s="28" t="s">
        <v>21</v>
      </c>
      <c r="M7728" s="3" t="str">
        <f>IF(+OR(J7728="SI",G7728="SI"),"SI","NO")</f>
        <v>SI</v>
      </c>
      <c r="N7728" s="3" t="str">
        <f>IF(+OR(H7728="SI",K7728="SI"),"SI","NO")</f>
        <v>SI</v>
      </c>
      <c r="O7728" s="3" t="str">
        <f>IF(+OR(I7728="SI",L7728="SI"),"SI","NO")</f>
        <v>SI</v>
      </c>
    </row>
    <row r="7729" spans="1:15" x14ac:dyDescent="0.25">
      <c r="A7729" s="20" t="s">
        <v>82</v>
      </c>
      <c r="B7729" s="1" t="s">
        <v>638</v>
      </c>
      <c r="C7729" s="3">
        <v>6</v>
      </c>
      <c r="D7729" s="3" t="str">
        <f>VLOOKUP(Cobertura2021[[#This Row],['#Area]],S:T,2)</f>
        <v>Rural</v>
      </c>
      <c r="E7729" s="1" t="s">
        <v>540</v>
      </c>
      <c r="F7729" s="3">
        <v>57</v>
      </c>
      <c r="G7729" s="27" t="s">
        <v>5320</v>
      </c>
      <c r="H7729" s="27" t="s">
        <v>3</v>
      </c>
      <c r="I7729" s="27" t="s">
        <v>3</v>
      </c>
      <c r="J7729" s="28" t="s">
        <v>20</v>
      </c>
      <c r="K7729" s="28" t="s">
        <v>20</v>
      </c>
      <c r="L7729" s="28" t="s">
        <v>20</v>
      </c>
      <c r="M7729" s="3" t="str">
        <f>IF(+OR(J7729="SI",G7729="SI"),"SI","NO")</f>
        <v>SI</v>
      </c>
      <c r="N7729" s="3" t="str">
        <f>IF(+OR(H7729="SI",K7729="SI"),"SI","NO")</f>
        <v>NO</v>
      </c>
      <c r="O7729" s="3" t="str">
        <f>IF(+OR(I7729="SI",L7729="SI"),"SI","NO")</f>
        <v>NO</v>
      </c>
    </row>
    <row r="7730" spans="1:15" x14ac:dyDescent="0.25">
      <c r="A7730" s="20" t="s">
        <v>156</v>
      </c>
      <c r="B7730" s="1" t="s">
        <v>1787</v>
      </c>
      <c r="C7730" s="3">
        <v>6</v>
      </c>
      <c r="D7730" s="3" t="str">
        <f>VLOOKUP(Cobertura2021[[#This Row],['#Area]],S:T,2)</f>
        <v>Rural</v>
      </c>
      <c r="E7730" s="1" t="s">
        <v>4547</v>
      </c>
      <c r="F7730" s="3">
        <v>221</v>
      </c>
      <c r="G7730" s="27" t="s">
        <v>5320</v>
      </c>
      <c r="H7730" s="27" t="s">
        <v>3</v>
      </c>
      <c r="I7730" s="27" t="s">
        <v>3</v>
      </c>
      <c r="J7730" s="28" t="s">
        <v>21</v>
      </c>
      <c r="K7730" s="28" t="s">
        <v>21</v>
      </c>
      <c r="L7730" s="28" t="s">
        <v>21</v>
      </c>
      <c r="M7730" s="3" t="str">
        <f>IF(+OR(J7730="SI",G7730="SI"),"SI","NO")</f>
        <v>SI</v>
      </c>
      <c r="N7730" s="3" t="str">
        <f>IF(+OR(H7730="SI",K7730="SI"),"SI","NO")</f>
        <v>SI</v>
      </c>
      <c r="O7730" s="3" t="str">
        <f>IF(+OR(I7730="SI",L7730="SI"),"SI","NO")</f>
        <v>SI</v>
      </c>
    </row>
    <row r="7731" spans="1:15" x14ac:dyDescent="0.25">
      <c r="A7731" s="20" t="s">
        <v>156</v>
      </c>
      <c r="B7731" s="1" t="s">
        <v>5243</v>
      </c>
      <c r="C7731" s="3">
        <v>6</v>
      </c>
      <c r="D7731" s="3" t="str">
        <f>VLOOKUP(Cobertura2021[[#This Row],['#Area]],S:T,2)</f>
        <v>Rural</v>
      </c>
      <c r="E7731" s="1" t="s">
        <v>5229</v>
      </c>
      <c r="F7731" s="3">
        <v>239</v>
      </c>
      <c r="G7731" s="27" t="s">
        <v>5320</v>
      </c>
      <c r="H7731" s="27" t="s">
        <v>5320</v>
      </c>
      <c r="I7731" s="27" t="s">
        <v>5320</v>
      </c>
      <c r="J7731" s="28" t="s">
        <v>21</v>
      </c>
      <c r="K7731" s="28" t="s">
        <v>20</v>
      </c>
      <c r="L7731" s="28" t="s">
        <v>20</v>
      </c>
      <c r="M7731" s="3" t="str">
        <f>IF(+OR(J7731="SI",G7731="SI"),"SI","NO")</f>
        <v>SI</v>
      </c>
      <c r="N7731" s="3" t="str">
        <f>IF(+OR(H7731="SI",K7731="SI"),"SI","NO")</f>
        <v>SI</v>
      </c>
      <c r="O7731" s="3" t="str">
        <f>IF(+OR(I7731="SI",L7731="SI"),"SI","NO")</f>
        <v>SI</v>
      </c>
    </row>
    <row r="7732" spans="1:15" x14ac:dyDescent="0.25">
      <c r="A7732" s="20" t="s">
        <v>156</v>
      </c>
      <c r="B7732" s="1" t="s">
        <v>5234</v>
      </c>
      <c r="C7732" s="3">
        <v>6</v>
      </c>
      <c r="D7732" s="3" t="str">
        <f>VLOOKUP(Cobertura2021[[#This Row],['#Area]],S:T,2)</f>
        <v>Rural</v>
      </c>
      <c r="E7732" s="1" t="s">
        <v>2746</v>
      </c>
      <c r="F7732" s="3">
        <v>61</v>
      </c>
      <c r="G7732" s="27" t="s">
        <v>5320</v>
      </c>
      <c r="H7732" s="27" t="s">
        <v>3</v>
      </c>
      <c r="I7732" s="27" t="s">
        <v>3</v>
      </c>
      <c r="J7732" s="28" t="s">
        <v>21</v>
      </c>
      <c r="K7732" s="28" t="s">
        <v>21</v>
      </c>
      <c r="L7732" s="28" t="s">
        <v>21</v>
      </c>
      <c r="M7732" s="3" t="str">
        <f>IF(+OR(J7732="SI",G7732="SI"),"SI","NO")</f>
        <v>SI</v>
      </c>
      <c r="N7732" s="3" t="str">
        <f>IF(+OR(H7732="SI",K7732="SI"),"SI","NO")</f>
        <v>SI</v>
      </c>
      <c r="O7732" s="3" t="str">
        <f>IF(+OR(I7732="SI",L7732="SI"),"SI","NO")</f>
        <v>SI</v>
      </c>
    </row>
    <row r="7733" spans="1:15" x14ac:dyDescent="0.25">
      <c r="A7733" s="20" t="s">
        <v>156</v>
      </c>
      <c r="B7733" s="1" t="s">
        <v>5233</v>
      </c>
      <c r="C7733" s="3">
        <v>6</v>
      </c>
      <c r="D7733" s="3" t="str">
        <f>VLOOKUP(Cobertura2021[[#This Row],['#Area]],S:T,2)</f>
        <v>Rural</v>
      </c>
      <c r="E7733" s="1" t="s">
        <v>2746</v>
      </c>
      <c r="F7733" s="3">
        <v>67</v>
      </c>
      <c r="G7733" s="27" t="s">
        <v>5320</v>
      </c>
      <c r="H7733" s="27" t="s">
        <v>5320</v>
      </c>
      <c r="I7733" s="27" t="s">
        <v>5320</v>
      </c>
      <c r="J7733" s="28" t="s">
        <v>21</v>
      </c>
      <c r="K7733" s="28" t="s">
        <v>21</v>
      </c>
      <c r="L7733" s="28" t="s">
        <v>20</v>
      </c>
      <c r="M7733" s="3" t="str">
        <f>IF(+OR(J7733="SI",G7733="SI"),"SI","NO")</f>
        <v>SI</v>
      </c>
      <c r="N7733" s="3" t="str">
        <f>IF(+OR(H7733="SI",K7733="SI"),"SI","NO")</f>
        <v>SI</v>
      </c>
      <c r="O7733" s="3" t="str">
        <f>IF(+OR(I7733="SI",L7733="SI"),"SI","NO")</f>
        <v>SI</v>
      </c>
    </row>
    <row r="7734" spans="1:15" x14ac:dyDescent="0.25">
      <c r="A7734" s="20" t="s">
        <v>156</v>
      </c>
      <c r="B7734" s="1" t="s">
        <v>5236</v>
      </c>
      <c r="C7734" s="3">
        <v>6</v>
      </c>
      <c r="D7734" s="3" t="str">
        <f>VLOOKUP(Cobertura2021[[#This Row],['#Area]],S:T,2)</f>
        <v>Rural</v>
      </c>
      <c r="E7734" s="1" t="s">
        <v>4807</v>
      </c>
      <c r="F7734" s="3">
        <v>128</v>
      </c>
      <c r="G7734" s="27" t="s">
        <v>5320</v>
      </c>
      <c r="H7734" s="27" t="s">
        <v>5320</v>
      </c>
      <c r="I7734" s="27" t="s">
        <v>5320</v>
      </c>
      <c r="J7734" s="28" t="s">
        <v>21</v>
      </c>
      <c r="K7734" s="28" t="s">
        <v>20</v>
      </c>
      <c r="L7734" s="28" t="s">
        <v>20</v>
      </c>
      <c r="M7734" s="3" t="str">
        <f>IF(+OR(J7734="SI",G7734="SI"),"SI","NO")</f>
        <v>SI</v>
      </c>
      <c r="N7734" s="3" t="str">
        <f>IF(+OR(H7734="SI",K7734="SI"),"SI","NO")</f>
        <v>SI</v>
      </c>
      <c r="O7734" s="3" t="str">
        <f>IF(+OR(I7734="SI",L7734="SI"),"SI","NO")</f>
        <v>SI</v>
      </c>
    </row>
    <row r="7735" spans="1:15" x14ac:dyDescent="0.25">
      <c r="A7735" s="20" t="s">
        <v>156</v>
      </c>
      <c r="B7735" s="1" t="s">
        <v>1487</v>
      </c>
      <c r="C7735" s="3">
        <v>6</v>
      </c>
      <c r="D7735" s="3" t="str">
        <f>VLOOKUP(Cobertura2021[[#This Row],['#Area]],S:T,2)</f>
        <v>Rural</v>
      </c>
      <c r="E7735" s="1" t="s">
        <v>789</v>
      </c>
      <c r="F7735" s="3">
        <v>105</v>
      </c>
      <c r="G7735" s="27" t="s">
        <v>5320</v>
      </c>
      <c r="H7735" s="27" t="s">
        <v>5320</v>
      </c>
      <c r="I7735" s="27" t="s">
        <v>5320</v>
      </c>
      <c r="J7735" s="28" t="s">
        <v>21</v>
      </c>
      <c r="K7735" s="28" t="s">
        <v>21</v>
      </c>
      <c r="L7735" s="28" t="s">
        <v>20</v>
      </c>
      <c r="M7735" s="3" t="str">
        <f>IF(+OR(J7735="SI",G7735="SI"),"SI","NO")</f>
        <v>SI</v>
      </c>
      <c r="N7735" s="3" t="str">
        <f>IF(+OR(H7735="SI",K7735="SI"),"SI","NO")</f>
        <v>SI</v>
      </c>
      <c r="O7735" s="3" t="str">
        <f>IF(+OR(I7735="SI",L7735="SI"),"SI","NO")</f>
        <v>SI</v>
      </c>
    </row>
    <row r="7736" spans="1:15" x14ac:dyDescent="0.25">
      <c r="A7736" s="20" t="s">
        <v>156</v>
      </c>
      <c r="B7736" s="1" t="s">
        <v>3559</v>
      </c>
      <c r="C7736" s="3">
        <v>6</v>
      </c>
      <c r="D7736" s="3" t="str">
        <f>VLOOKUP(Cobertura2021[[#This Row],['#Area]],S:T,2)</f>
        <v>Rural</v>
      </c>
      <c r="E7736" s="1" t="s">
        <v>4730</v>
      </c>
      <c r="F7736" s="3">
        <v>52</v>
      </c>
      <c r="G7736" s="27" t="s">
        <v>5320</v>
      </c>
      <c r="H7736" s="27" t="s">
        <v>5320</v>
      </c>
      <c r="I7736" s="27" t="s">
        <v>5320</v>
      </c>
      <c r="J7736" s="28" t="s">
        <v>21</v>
      </c>
      <c r="K7736" s="28" t="s">
        <v>21</v>
      </c>
      <c r="L7736" s="28" t="s">
        <v>20</v>
      </c>
      <c r="M7736" s="3" t="str">
        <f>IF(+OR(J7736="SI",G7736="SI"),"SI","NO")</f>
        <v>SI</v>
      </c>
      <c r="N7736" s="3" t="str">
        <f>IF(+OR(H7736="SI",K7736="SI"),"SI","NO")</f>
        <v>SI</v>
      </c>
      <c r="O7736" s="3" t="str">
        <f>IF(+OR(I7736="SI",L7736="SI"),"SI","NO")</f>
        <v>SI</v>
      </c>
    </row>
    <row r="7737" spans="1:15" x14ac:dyDescent="0.25">
      <c r="A7737" s="20" t="s">
        <v>156</v>
      </c>
      <c r="B7737" s="1" t="s">
        <v>5233</v>
      </c>
      <c r="C7737" s="3">
        <v>6</v>
      </c>
      <c r="D7737" s="3" t="str">
        <f>VLOOKUP(Cobertura2021[[#This Row],['#Area]],S:T,2)</f>
        <v>Rural</v>
      </c>
      <c r="E7737" s="1" t="s">
        <v>4691</v>
      </c>
      <c r="F7737" s="3">
        <v>124</v>
      </c>
      <c r="G7737" s="27" t="s">
        <v>5320</v>
      </c>
      <c r="H7737" s="27" t="s">
        <v>5320</v>
      </c>
      <c r="I7737" s="27" t="s">
        <v>5320</v>
      </c>
      <c r="J7737" s="28" t="s">
        <v>21</v>
      </c>
      <c r="K7737" s="28" t="s">
        <v>21</v>
      </c>
      <c r="L7737" s="28" t="s">
        <v>21</v>
      </c>
      <c r="M7737" s="3" t="str">
        <f>IF(+OR(J7737="SI",G7737="SI"),"SI","NO")</f>
        <v>SI</v>
      </c>
      <c r="N7737" s="3" t="str">
        <f>IF(+OR(H7737="SI",K7737="SI"),"SI","NO")</f>
        <v>SI</v>
      </c>
      <c r="O7737" s="3" t="str">
        <f>IF(+OR(I7737="SI",L7737="SI"),"SI","NO")</f>
        <v>SI</v>
      </c>
    </row>
    <row r="7738" spans="1:15" x14ac:dyDescent="0.25">
      <c r="A7738" s="20" t="s">
        <v>156</v>
      </c>
      <c r="B7738" s="1" t="s">
        <v>5241</v>
      </c>
      <c r="C7738" s="3">
        <v>6</v>
      </c>
      <c r="D7738" s="3" t="str">
        <f>VLOOKUP(Cobertura2021[[#This Row],['#Area]],S:T,2)</f>
        <v>Rural</v>
      </c>
      <c r="E7738" s="1" t="s">
        <v>5198</v>
      </c>
      <c r="F7738" s="3">
        <v>4</v>
      </c>
      <c r="G7738" s="27" t="s">
        <v>5320</v>
      </c>
      <c r="H7738" s="27" t="s">
        <v>3</v>
      </c>
      <c r="I7738" s="27" t="s">
        <v>3</v>
      </c>
      <c r="J7738" s="28" t="s">
        <v>21</v>
      </c>
      <c r="K7738" s="28" t="s">
        <v>21</v>
      </c>
      <c r="L7738" s="28" t="s">
        <v>21</v>
      </c>
      <c r="M7738" s="3" t="str">
        <f>IF(+OR(J7738="SI",G7738="SI"),"SI","NO")</f>
        <v>SI</v>
      </c>
      <c r="N7738" s="3" t="str">
        <f>IF(+OR(H7738="SI",K7738="SI"),"SI","NO")</f>
        <v>SI</v>
      </c>
      <c r="O7738" s="3" t="str">
        <f>IF(+OR(I7738="SI",L7738="SI"),"SI","NO")</f>
        <v>SI</v>
      </c>
    </row>
    <row r="7739" spans="1:15" x14ac:dyDescent="0.25">
      <c r="A7739" s="20" t="s">
        <v>156</v>
      </c>
      <c r="B7739" s="1" t="s">
        <v>5234</v>
      </c>
      <c r="C7739" s="3">
        <v>6</v>
      </c>
      <c r="D7739" s="3" t="str">
        <f>VLOOKUP(Cobertura2021[[#This Row],['#Area]],S:T,2)</f>
        <v>Rural</v>
      </c>
      <c r="E7739" s="1" t="s">
        <v>1071</v>
      </c>
      <c r="F7739" s="3">
        <v>52</v>
      </c>
      <c r="G7739" s="27" t="s">
        <v>5320</v>
      </c>
      <c r="H7739" s="27" t="s">
        <v>5320</v>
      </c>
      <c r="I7739" s="27" t="s">
        <v>5320</v>
      </c>
      <c r="J7739" s="28" t="s">
        <v>21</v>
      </c>
      <c r="K7739" s="28" t="s">
        <v>21</v>
      </c>
      <c r="L7739" s="28" t="s">
        <v>21</v>
      </c>
      <c r="M7739" s="3" t="str">
        <f>IF(+OR(J7739="SI",G7739="SI"),"SI","NO")</f>
        <v>SI</v>
      </c>
      <c r="N7739" s="3" t="str">
        <f>IF(+OR(H7739="SI",K7739="SI"),"SI","NO")</f>
        <v>SI</v>
      </c>
      <c r="O7739" s="3" t="str">
        <f>IF(+OR(I7739="SI",L7739="SI"),"SI","NO")</f>
        <v>SI</v>
      </c>
    </row>
    <row r="7740" spans="1:15" x14ac:dyDescent="0.25">
      <c r="A7740" s="20" t="s">
        <v>156</v>
      </c>
      <c r="B7740" s="1" t="s">
        <v>5235</v>
      </c>
      <c r="C7740" s="3">
        <v>6</v>
      </c>
      <c r="D7740" s="3" t="str">
        <f>VLOOKUP(Cobertura2021[[#This Row],['#Area]],S:T,2)</f>
        <v>Rural</v>
      </c>
      <c r="E7740" s="1" t="s">
        <v>1071</v>
      </c>
      <c r="F7740" s="3">
        <v>226</v>
      </c>
      <c r="G7740" s="27" t="s">
        <v>5320</v>
      </c>
      <c r="H7740" s="27" t="s">
        <v>5320</v>
      </c>
      <c r="I7740" s="27" t="s">
        <v>5320</v>
      </c>
      <c r="J7740" s="28" t="s">
        <v>21</v>
      </c>
      <c r="K7740" s="28" t="s">
        <v>20</v>
      </c>
      <c r="L7740" s="28" t="s">
        <v>20</v>
      </c>
      <c r="M7740" s="3" t="str">
        <f>IF(+OR(J7740="SI",G7740="SI"),"SI","NO")</f>
        <v>SI</v>
      </c>
      <c r="N7740" s="3" t="str">
        <f>IF(+OR(H7740="SI",K7740="SI"),"SI","NO")</f>
        <v>SI</v>
      </c>
      <c r="O7740" s="3" t="str">
        <f>IF(+OR(I7740="SI",L7740="SI"),"SI","NO")</f>
        <v>SI</v>
      </c>
    </row>
    <row r="7741" spans="1:15" x14ac:dyDescent="0.25">
      <c r="A7741" s="20" t="s">
        <v>156</v>
      </c>
      <c r="B7741" s="1" t="s">
        <v>5239</v>
      </c>
      <c r="C7741" s="3">
        <v>6</v>
      </c>
      <c r="D7741" s="3" t="str">
        <f>VLOOKUP(Cobertura2021[[#This Row],['#Area]],S:T,2)</f>
        <v>Rural</v>
      </c>
      <c r="E7741" s="1" t="s">
        <v>1071</v>
      </c>
      <c r="F7741" s="3">
        <v>20</v>
      </c>
      <c r="G7741" s="27" t="s">
        <v>5320</v>
      </c>
      <c r="H7741" s="27" t="s">
        <v>5320</v>
      </c>
      <c r="I7741" s="27" t="s">
        <v>5320</v>
      </c>
      <c r="J7741" s="28" t="s">
        <v>21</v>
      </c>
      <c r="K7741" s="28" t="s">
        <v>21</v>
      </c>
      <c r="L7741" s="28" t="s">
        <v>20</v>
      </c>
      <c r="M7741" s="3" t="str">
        <f>IF(+OR(J7741="SI",G7741="SI"),"SI","NO")</f>
        <v>SI</v>
      </c>
      <c r="N7741" s="3" t="str">
        <f>IF(+OR(H7741="SI",K7741="SI"),"SI","NO")</f>
        <v>SI</v>
      </c>
      <c r="O7741" s="3" t="str">
        <f>IF(+OR(I7741="SI",L7741="SI"),"SI","NO")</f>
        <v>SI</v>
      </c>
    </row>
    <row r="7742" spans="1:15" x14ac:dyDescent="0.25">
      <c r="A7742" s="20" t="s">
        <v>156</v>
      </c>
      <c r="B7742" s="1" t="s">
        <v>5240</v>
      </c>
      <c r="C7742" s="3">
        <v>6</v>
      </c>
      <c r="D7742" s="3" t="str">
        <f>VLOOKUP(Cobertura2021[[#This Row],['#Area]],S:T,2)</f>
        <v>Rural</v>
      </c>
      <c r="E7742" s="1" t="s">
        <v>5136</v>
      </c>
      <c r="F7742" s="3">
        <v>72</v>
      </c>
      <c r="G7742" s="27" t="s">
        <v>5320</v>
      </c>
      <c r="H7742" s="27" t="s">
        <v>5320</v>
      </c>
      <c r="I7742" s="27" t="s">
        <v>5320</v>
      </c>
      <c r="J7742" s="28" t="s">
        <v>21</v>
      </c>
      <c r="K7742" s="28" t="s">
        <v>21</v>
      </c>
      <c r="L7742" s="28" t="s">
        <v>20</v>
      </c>
      <c r="M7742" s="3" t="str">
        <f>IF(+OR(J7742="SI",G7742="SI"),"SI","NO")</f>
        <v>SI</v>
      </c>
      <c r="N7742" s="3" t="str">
        <f>IF(+OR(H7742="SI",K7742="SI"),"SI","NO")</f>
        <v>SI</v>
      </c>
      <c r="O7742" s="3" t="str">
        <f>IF(+OR(I7742="SI",L7742="SI"),"SI","NO")</f>
        <v>SI</v>
      </c>
    </row>
    <row r="7743" spans="1:15" x14ac:dyDescent="0.25">
      <c r="A7743" s="20" t="s">
        <v>156</v>
      </c>
      <c r="B7743" s="1" t="s">
        <v>5235</v>
      </c>
      <c r="C7743" s="3">
        <v>6</v>
      </c>
      <c r="D7743" s="3" t="str">
        <f>VLOOKUP(Cobertura2021[[#This Row],['#Area]],S:T,2)</f>
        <v>Rural</v>
      </c>
      <c r="E7743" s="1" t="s">
        <v>1239</v>
      </c>
      <c r="F7743" s="3">
        <v>119</v>
      </c>
      <c r="G7743" s="27" t="s">
        <v>5320</v>
      </c>
      <c r="H7743" s="27" t="s">
        <v>5320</v>
      </c>
      <c r="I7743" s="27" t="s">
        <v>5320</v>
      </c>
      <c r="J7743" s="28" t="s">
        <v>21</v>
      </c>
      <c r="K7743" s="28" t="s">
        <v>20</v>
      </c>
      <c r="L7743" s="28" t="s">
        <v>20</v>
      </c>
      <c r="M7743" s="3" t="str">
        <f>IF(+OR(J7743="SI",G7743="SI"),"SI","NO")</f>
        <v>SI</v>
      </c>
      <c r="N7743" s="3" t="str">
        <f>IF(+OR(H7743="SI",K7743="SI"),"SI","NO")</f>
        <v>SI</v>
      </c>
      <c r="O7743" s="3" t="str">
        <f>IF(+OR(I7743="SI",L7743="SI"),"SI","NO")</f>
        <v>SI</v>
      </c>
    </row>
    <row r="7744" spans="1:15" x14ac:dyDescent="0.25">
      <c r="A7744" s="20" t="s">
        <v>156</v>
      </c>
      <c r="B7744" s="1" t="s">
        <v>5234</v>
      </c>
      <c r="C7744" s="3">
        <v>6</v>
      </c>
      <c r="D7744" s="3" t="str">
        <f>VLOOKUP(Cobertura2021[[#This Row],['#Area]],S:T,2)</f>
        <v>Rural</v>
      </c>
      <c r="E7744" s="1" t="s">
        <v>1060</v>
      </c>
      <c r="F7744" s="3">
        <v>110</v>
      </c>
      <c r="G7744" s="27" t="s">
        <v>5320</v>
      </c>
      <c r="H7744" s="27" t="s">
        <v>5320</v>
      </c>
      <c r="I7744" s="27" t="s">
        <v>5320</v>
      </c>
      <c r="J7744" s="28" t="s">
        <v>21</v>
      </c>
      <c r="K7744" s="28" t="s">
        <v>20</v>
      </c>
      <c r="L7744" s="28" t="s">
        <v>20</v>
      </c>
      <c r="M7744" s="3" t="str">
        <f>IF(+OR(J7744="SI",G7744="SI"),"SI","NO")</f>
        <v>SI</v>
      </c>
      <c r="N7744" s="3" t="str">
        <f>IF(+OR(H7744="SI",K7744="SI"),"SI","NO")</f>
        <v>SI</v>
      </c>
      <c r="O7744" s="3" t="str">
        <f>IF(+OR(I7744="SI",L7744="SI"),"SI","NO")</f>
        <v>SI</v>
      </c>
    </row>
    <row r="7745" spans="1:15" x14ac:dyDescent="0.25">
      <c r="A7745" s="20" t="s">
        <v>156</v>
      </c>
      <c r="B7745" s="1" t="s">
        <v>2209</v>
      </c>
      <c r="C7745" s="3">
        <v>6</v>
      </c>
      <c r="D7745" s="3" t="str">
        <f>VLOOKUP(Cobertura2021[[#This Row],['#Area]],S:T,2)</f>
        <v>Rural</v>
      </c>
      <c r="E7745" s="1" t="s">
        <v>5082</v>
      </c>
      <c r="F7745" s="3">
        <v>15</v>
      </c>
      <c r="G7745" s="27" t="s">
        <v>5320</v>
      </c>
      <c r="H7745" s="27" t="s">
        <v>5320</v>
      </c>
      <c r="I7745" s="27" t="s">
        <v>5320</v>
      </c>
      <c r="J7745" s="28" t="s">
        <v>21</v>
      </c>
      <c r="K7745" s="28" t="s">
        <v>20</v>
      </c>
      <c r="L7745" s="28" t="s">
        <v>20</v>
      </c>
      <c r="M7745" s="3" t="str">
        <f>IF(+OR(J7745="SI",G7745="SI"),"SI","NO")</f>
        <v>SI</v>
      </c>
      <c r="N7745" s="3" t="str">
        <f>IF(+OR(H7745="SI",K7745="SI"),"SI","NO")</f>
        <v>SI</v>
      </c>
      <c r="O7745" s="3" t="str">
        <f>IF(+OR(I7745="SI",L7745="SI"),"SI","NO")</f>
        <v>SI</v>
      </c>
    </row>
    <row r="7746" spans="1:15" x14ac:dyDescent="0.25">
      <c r="A7746" s="20" t="s">
        <v>156</v>
      </c>
      <c r="B7746" s="1" t="s">
        <v>3170</v>
      </c>
      <c r="C7746" s="3">
        <v>6</v>
      </c>
      <c r="D7746" s="3" t="str">
        <f>VLOOKUP(Cobertura2021[[#This Row],['#Area]],S:T,2)</f>
        <v>Rural</v>
      </c>
      <c r="E7746" s="1" t="s">
        <v>4907</v>
      </c>
      <c r="F7746" s="3">
        <v>11</v>
      </c>
      <c r="G7746" s="27" t="s">
        <v>5320</v>
      </c>
      <c r="H7746" s="27" t="s">
        <v>5320</v>
      </c>
      <c r="I7746" s="27" t="s">
        <v>5320</v>
      </c>
      <c r="J7746" s="28" t="s">
        <v>21</v>
      </c>
      <c r="K7746" s="28" t="s">
        <v>20</v>
      </c>
      <c r="L7746" s="28" t="s">
        <v>20</v>
      </c>
      <c r="M7746" s="3" t="str">
        <f>IF(+OR(J7746="SI",G7746="SI"),"SI","NO")</f>
        <v>SI</v>
      </c>
      <c r="N7746" s="3" t="str">
        <f>IF(+OR(H7746="SI",K7746="SI"),"SI","NO")</f>
        <v>SI</v>
      </c>
      <c r="O7746" s="3" t="str">
        <f>IF(+OR(I7746="SI",L7746="SI"),"SI","NO")</f>
        <v>SI</v>
      </c>
    </row>
    <row r="7747" spans="1:15" x14ac:dyDescent="0.25">
      <c r="A7747" s="20" t="s">
        <v>156</v>
      </c>
      <c r="B7747" s="1" t="s">
        <v>3170</v>
      </c>
      <c r="C7747" s="3">
        <v>6</v>
      </c>
      <c r="D7747" s="3" t="str">
        <f>VLOOKUP(Cobertura2021[[#This Row],['#Area]],S:T,2)</f>
        <v>Rural</v>
      </c>
      <c r="E7747" s="1" t="s">
        <v>4930</v>
      </c>
      <c r="F7747" s="3">
        <v>10</v>
      </c>
      <c r="G7747" s="27" t="s">
        <v>5320</v>
      </c>
      <c r="H7747" s="27" t="s">
        <v>5320</v>
      </c>
      <c r="I7747" s="27" t="s">
        <v>5320</v>
      </c>
      <c r="J7747" s="28" t="s">
        <v>21</v>
      </c>
      <c r="K7747" s="28" t="s">
        <v>21</v>
      </c>
      <c r="L7747" s="28" t="s">
        <v>21</v>
      </c>
      <c r="M7747" s="3" t="str">
        <f>IF(+OR(J7747="SI",G7747="SI"),"SI","NO")</f>
        <v>SI</v>
      </c>
      <c r="N7747" s="3" t="str">
        <f>IF(+OR(H7747="SI",K7747="SI"),"SI","NO")</f>
        <v>SI</v>
      </c>
      <c r="O7747" s="3" t="str">
        <f>IF(+OR(I7747="SI",L7747="SI"),"SI","NO")</f>
        <v>SI</v>
      </c>
    </row>
    <row r="7748" spans="1:15" x14ac:dyDescent="0.25">
      <c r="A7748" s="20" t="s">
        <v>156</v>
      </c>
      <c r="B7748" s="1" t="s">
        <v>5235</v>
      </c>
      <c r="C7748" s="3">
        <v>6</v>
      </c>
      <c r="D7748" s="3" t="str">
        <f>VLOOKUP(Cobertura2021[[#This Row],['#Area]],S:T,2)</f>
        <v>Rural</v>
      </c>
      <c r="E7748" s="1" t="s">
        <v>4805</v>
      </c>
      <c r="F7748" s="3">
        <v>136</v>
      </c>
      <c r="G7748" s="27" t="s">
        <v>5320</v>
      </c>
      <c r="H7748" s="27" t="s">
        <v>5320</v>
      </c>
      <c r="I7748" s="27" t="s">
        <v>5320</v>
      </c>
      <c r="J7748" s="28" t="s">
        <v>21</v>
      </c>
      <c r="K7748" s="28" t="s">
        <v>21</v>
      </c>
      <c r="L7748" s="28" t="s">
        <v>20</v>
      </c>
      <c r="M7748" s="3" t="str">
        <f>IF(+OR(J7748="SI",G7748="SI"),"SI","NO")</f>
        <v>SI</v>
      </c>
      <c r="N7748" s="3" t="str">
        <f>IF(+OR(H7748="SI",K7748="SI"),"SI","NO")</f>
        <v>SI</v>
      </c>
      <c r="O7748" s="3" t="str">
        <f>IF(+OR(I7748="SI",L7748="SI"),"SI","NO")</f>
        <v>SI</v>
      </c>
    </row>
    <row r="7749" spans="1:15" x14ac:dyDescent="0.25">
      <c r="A7749" s="20" t="s">
        <v>156</v>
      </c>
      <c r="B7749" s="1" t="s">
        <v>3559</v>
      </c>
      <c r="C7749" s="3">
        <v>6</v>
      </c>
      <c r="D7749" s="3" t="str">
        <f>VLOOKUP(Cobertura2021[[#This Row],['#Area]],S:T,2)</f>
        <v>Rural</v>
      </c>
      <c r="E7749" s="1" t="s">
        <v>4732</v>
      </c>
      <c r="F7749" s="3">
        <v>92</v>
      </c>
      <c r="G7749" s="27" t="s">
        <v>5320</v>
      </c>
      <c r="H7749" s="27" t="s">
        <v>5320</v>
      </c>
      <c r="I7749" s="27" t="s">
        <v>5320</v>
      </c>
      <c r="J7749" s="28" t="s">
        <v>21</v>
      </c>
      <c r="K7749" s="28" t="s">
        <v>20</v>
      </c>
      <c r="L7749" s="28" t="s">
        <v>20</v>
      </c>
      <c r="M7749" s="3" t="str">
        <f>IF(+OR(J7749="SI",G7749="SI"),"SI","NO")</f>
        <v>SI</v>
      </c>
      <c r="N7749" s="3" t="str">
        <f>IF(+OR(H7749="SI",K7749="SI"),"SI","NO")</f>
        <v>SI</v>
      </c>
      <c r="O7749" s="3" t="str">
        <f>IF(+OR(I7749="SI",L7749="SI"),"SI","NO")</f>
        <v>SI</v>
      </c>
    </row>
    <row r="7750" spans="1:15" x14ac:dyDescent="0.25">
      <c r="A7750" s="20" t="s">
        <v>156</v>
      </c>
      <c r="B7750" s="1" t="s">
        <v>5240</v>
      </c>
      <c r="C7750" s="3">
        <v>6</v>
      </c>
      <c r="D7750" s="3" t="str">
        <f>VLOOKUP(Cobertura2021[[#This Row],['#Area]],S:T,2)</f>
        <v>Rural</v>
      </c>
      <c r="E7750" s="1" t="s">
        <v>758</v>
      </c>
      <c r="F7750" s="3">
        <v>66</v>
      </c>
      <c r="G7750" s="27" t="s">
        <v>5320</v>
      </c>
      <c r="H7750" s="27" t="s">
        <v>5320</v>
      </c>
      <c r="I7750" s="27" t="s">
        <v>5320</v>
      </c>
      <c r="J7750" s="28" t="s">
        <v>21</v>
      </c>
      <c r="K7750" s="28" t="s">
        <v>20</v>
      </c>
      <c r="L7750" s="28" t="s">
        <v>20</v>
      </c>
      <c r="M7750" s="3" t="str">
        <f>IF(+OR(J7750="SI",G7750="SI"),"SI","NO")</f>
        <v>SI</v>
      </c>
      <c r="N7750" s="3" t="str">
        <f>IF(+OR(H7750="SI",K7750="SI"),"SI","NO")</f>
        <v>SI</v>
      </c>
      <c r="O7750" s="3" t="str">
        <f>IF(+OR(I7750="SI",L7750="SI"),"SI","NO")</f>
        <v>SI</v>
      </c>
    </row>
    <row r="7751" spans="1:15" x14ac:dyDescent="0.25">
      <c r="A7751" s="20" t="s">
        <v>156</v>
      </c>
      <c r="B7751" s="1" t="s">
        <v>3170</v>
      </c>
      <c r="C7751" s="3">
        <v>6</v>
      </c>
      <c r="D7751" s="3" t="str">
        <f>VLOOKUP(Cobertura2021[[#This Row],['#Area]],S:T,2)</f>
        <v>Rural</v>
      </c>
      <c r="E7751" s="1" t="s">
        <v>1091</v>
      </c>
      <c r="F7751" s="3">
        <v>33</v>
      </c>
      <c r="G7751" s="27" t="s">
        <v>5320</v>
      </c>
      <c r="H7751" s="27" t="s">
        <v>5320</v>
      </c>
      <c r="I7751" s="27" t="s">
        <v>5320</v>
      </c>
      <c r="J7751" s="28" t="s">
        <v>21</v>
      </c>
      <c r="K7751" s="28" t="s">
        <v>20</v>
      </c>
      <c r="L7751" s="28" t="s">
        <v>20</v>
      </c>
      <c r="M7751" s="3" t="str">
        <f>IF(+OR(J7751="SI",G7751="SI"),"SI","NO")</f>
        <v>SI</v>
      </c>
      <c r="N7751" s="3" t="str">
        <f>IF(+OR(H7751="SI",K7751="SI"),"SI","NO")</f>
        <v>SI</v>
      </c>
      <c r="O7751" s="3" t="str">
        <f>IF(+OR(I7751="SI",L7751="SI"),"SI","NO")</f>
        <v>SI</v>
      </c>
    </row>
    <row r="7752" spans="1:15" x14ac:dyDescent="0.25">
      <c r="A7752" s="20" t="s">
        <v>156</v>
      </c>
      <c r="B7752" s="1" t="s">
        <v>5116</v>
      </c>
      <c r="C7752" s="3">
        <v>6</v>
      </c>
      <c r="D7752" s="3" t="str">
        <f>VLOOKUP(Cobertura2021[[#This Row],['#Area]],S:T,2)</f>
        <v>Rural</v>
      </c>
      <c r="E7752" s="1" t="s">
        <v>1704</v>
      </c>
      <c r="F7752" s="3">
        <v>75</v>
      </c>
      <c r="G7752" s="27" t="s">
        <v>5320</v>
      </c>
      <c r="H7752" s="27" t="s">
        <v>5320</v>
      </c>
      <c r="I7752" s="27" t="s">
        <v>5320</v>
      </c>
      <c r="J7752" s="28" t="s">
        <v>21</v>
      </c>
      <c r="K7752" s="28" t="s">
        <v>21</v>
      </c>
      <c r="L7752" s="28" t="s">
        <v>20</v>
      </c>
      <c r="M7752" s="3" t="str">
        <f>IF(+OR(J7752="SI",G7752="SI"),"SI","NO")</f>
        <v>SI</v>
      </c>
      <c r="N7752" s="3" t="str">
        <f>IF(+OR(H7752="SI",K7752="SI"),"SI","NO")</f>
        <v>SI</v>
      </c>
      <c r="O7752" s="3" t="str">
        <f>IF(+OR(I7752="SI",L7752="SI"),"SI","NO")</f>
        <v>SI</v>
      </c>
    </row>
    <row r="7753" spans="1:15" hidden="1" x14ac:dyDescent="0.25">
      <c r="A7753" s="20" t="s">
        <v>156</v>
      </c>
      <c r="B7753" s="1" t="s">
        <v>5240</v>
      </c>
      <c r="C7753" s="3">
        <v>1</v>
      </c>
      <c r="D7753" s="3" t="e">
        <f>VLOOKUP(Cobertura2021[[#This Row],['#Area]],S:T,2)</f>
        <v>#N/A</v>
      </c>
      <c r="E7753" s="1" t="s">
        <v>154</v>
      </c>
      <c r="F7753" s="3">
        <v>225</v>
      </c>
      <c r="G7753" s="27" t="s">
        <v>5320</v>
      </c>
      <c r="H7753" s="27" t="s">
        <v>5320</v>
      </c>
      <c r="I7753" s="27" t="s">
        <v>5320</v>
      </c>
      <c r="J7753" s="28" t="s">
        <v>21</v>
      </c>
      <c r="K7753" s="28" t="s">
        <v>21</v>
      </c>
      <c r="L7753" s="28" t="s">
        <v>21</v>
      </c>
      <c r="M7753" s="3" t="str">
        <f>IF(+OR(J7753="SI",G7753="SI"),"SI","NO")</f>
        <v>SI</v>
      </c>
      <c r="N7753" s="3" t="str">
        <f>IF(+OR(H7753="SI",K7753="SI"),"SI","NO")</f>
        <v>SI</v>
      </c>
      <c r="O7753" s="3" t="str">
        <f>IF(+OR(I7753="SI",L7753="SI"),"SI","NO")</f>
        <v>SI</v>
      </c>
    </row>
    <row r="7754" spans="1:15" x14ac:dyDescent="0.25">
      <c r="A7754" s="20" t="s">
        <v>156</v>
      </c>
      <c r="B7754" s="1" t="s">
        <v>2209</v>
      </c>
      <c r="C7754" s="3">
        <v>6</v>
      </c>
      <c r="D7754" s="3" t="str">
        <f>VLOOKUP(Cobertura2021[[#This Row],['#Area]],S:T,2)</f>
        <v>Rural</v>
      </c>
      <c r="E7754" s="1" t="s">
        <v>5066</v>
      </c>
      <c r="F7754" s="3">
        <v>173</v>
      </c>
      <c r="G7754" s="27" t="s">
        <v>5320</v>
      </c>
      <c r="H7754" s="27" t="s">
        <v>5320</v>
      </c>
      <c r="I7754" s="27" t="s">
        <v>5320</v>
      </c>
      <c r="J7754" s="28" t="s">
        <v>21</v>
      </c>
      <c r="K7754" s="28" t="s">
        <v>21</v>
      </c>
      <c r="L7754" s="28" t="s">
        <v>21</v>
      </c>
      <c r="M7754" s="3" t="str">
        <f>IF(+OR(J7754="SI",G7754="SI"),"SI","NO")</f>
        <v>SI</v>
      </c>
      <c r="N7754" s="3" t="str">
        <f>IF(+OR(H7754="SI",K7754="SI"),"SI","NO")</f>
        <v>SI</v>
      </c>
      <c r="O7754" s="3" t="str">
        <f>IF(+OR(I7754="SI",L7754="SI"),"SI","NO")</f>
        <v>SI</v>
      </c>
    </row>
    <row r="7755" spans="1:15" hidden="1" x14ac:dyDescent="0.25">
      <c r="A7755" s="20" t="s">
        <v>156</v>
      </c>
      <c r="B7755" s="1" t="s">
        <v>5235</v>
      </c>
      <c r="C7755" s="3">
        <v>1</v>
      </c>
      <c r="D7755" s="3" t="e">
        <f>VLOOKUP(Cobertura2021[[#This Row],['#Area]],S:T,2)</f>
        <v>#N/A</v>
      </c>
      <c r="E7755" s="1" t="s">
        <v>3798</v>
      </c>
      <c r="F7755" s="3">
        <v>88</v>
      </c>
      <c r="G7755" s="27" t="s">
        <v>5320</v>
      </c>
      <c r="H7755" s="27" t="s">
        <v>5320</v>
      </c>
      <c r="I7755" s="27" t="s">
        <v>5320</v>
      </c>
      <c r="J7755" s="28" t="s">
        <v>21</v>
      </c>
      <c r="K7755" s="28" t="s">
        <v>21</v>
      </c>
      <c r="L7755" s="28" t="s">
        <v>21</v>
      </c>
      <c r="M7755" s="3" t="str">
        <f>IF(+OR(J7755="SI",G7755="SI"),"SI","NO")</f>
        <v>SI</v>
      </c>
      <c r="N7755" s="3" t="str">
        <f>IF(+OR(H7755="SI",K7755="SI"),"SI","NO")</f>
        <v>SI</v>
      </c>
      <c r="O7755" s="3" t="str">
        <f>IF(+OR(I7755="SI",L7755="SI"),"SI","NO")</f>
        <v>SI</v>
      </c>
    </row>
    <row r="7756" spans="1:15" x14ac:dyDescent="0.25">
      <c r="A7756" s="20" t="s">
        <v>156</v>
      </c>
      <c r="B7756" s="1" t="s">
        <v>5241</v>
      </c>
      <c r="C7756" s="3">
        <v>6</v>
      </c>
      <c r="D7756" s="3" t="str">
        <f>VLOOKUP(Cobertura2021[[#This Row],['#Area]],S:T,2)</f>
        <v>Rural</v>
      </c>
      <c r="E7756" s="1" t="s">
        <v>5147</v>
      </c>
      <c r="F7756" s="3">
        <v>196</v>
      </c>
      <c r="G7756" s="27" t="s">
        <v>5320</v>
      </c>
      <c r="H7756" s="27" t="s">
        <v>5320</v>
      </c>
      <c r="I7756" s="27" t="s">
        <v>5320</v>
      </c>
      <c r="J7756" s="28" t="s">
        <v>21</v>
      </c>
      <c r="K7756" s="28" t="s">
        <v>21</v>
      </c>
      <c r="L7756" s="28" t="s">
        <v>21</v>
      </c>
      <c r="M7756" s="3" t="str">
        <f>IF(+OR(J7756="SI",G7756="SI"),"SI","NO")</f>
        <v>SI</v>
      </c>
      <c r="N7756" s="3" t="str">
        <f>IF(+OR(H7756="SI",K7756="SI"),"SI","NO")</f>
        <v>SI</v>
      </c>
      <c r="O7756" s="3" t="str">
        <f>IF(+OR(I7756="SI",L7756="SI"),"SI","NO")</f>
        <v>SI</v>
      </c>
    </row>
    <row r="7757" spans="1:15" x14ac:dyDescent="0.25">
      <c r="A7757" s="20" t="s">
        <v>156</v>
      </c>
      <c r="B7757" s="1" t="s">
        <v>3661</v>
      </c>
      <c r="C7757" s="3">
        <v>6</v>
      </c>
      <c r="D7757" s="3" t="str">
        <f>VLOOKUP(Cobertura2021[[#This Row],['#Area]],S:T,2)</f>
        <v>Rural</v>
      </c>
      <c r="E7757" s="1" t="s">
        <v>4959</v>
      </c>
      <c r="F7757" s="3">
        <v>6</v>
      </c>
      <c r="G7757" s="27" t="s">
        <v>5320</v>
      </c>
      <c r="H7757" s="27" t="s">
        <v>5320</v>
      </c>
      <c r="I7757" s="27" t="s">
        <v>5320</v>
      </c>
      <c r="J7757" s="28" t="s">
        <v>21</v>
      </c>
      <c r="K7757" s="28" t="s">
        <v>20</v>
      </c>
      <c r="L7757" s="28" t="s">
        <v>20</v>
      </c>
      <c r="M7757" s="3" t="str">
        <f>IF(+OR(J7757="SI",G7757="SI"),"SI","NO")</f>
        <v>SI</v>
      </c>
      <c r="N7757" s="3" t="str">
        <f>IF(+OR(H7757="SI",K7757="SI"),"SI","NO")</f>
        <v>SI</v>
      </c>
      <c r="O7757" s="3" t="str">
        <f>IF(+OR(I7757="SI",L7757="SI"),"SI","NO")</f>
        <v>SI</v>
      </c>
    </row>
    <row r="7758" spans="1:15" hidden="1" x14ac:dyDescent="0.25">
      <c r="A7758" s="20" t="s">
        <v>156</v>
      </c>
      <c r="B7758" s="1" t="s">
        <v>3661</v>
      </c>
      <c r="C7758" s="3">
        <v>3</v>
      </c>
      <c r="D7758" s="3" t="str">
        <f>VLOOKUP(Cobertura2021[[#This Row],['#Area]],S:T,2)</f>
        <v>Suburbana</v>
      </c>
      <c r="E7758" s="1" t="s">
        <v>4960</v>
      </c>
      <c r="F7758" s="3">
        <v>114</v>
      </c>
      <c r="G7758" s="27" t="s">
        <v>5320</v>
      </c>
      <c r="H7758" s="27" t="s">
        <v>5320</v>
      </c>
      <c r="I7758" s="27" t="s">
        <v>5320</v>
      </c>
      <c r="J7758" s="28" t="s">
        <v>21</v>
      </c>
      <c r="K7758" s="28" t="s">
        <v>21</v>
      </c>
      <c r="L7758" s="28" t="s">
        <v>20</v>
      </c>
      <c r="M7758" s="3" t="str">
        <f>IF(+OR(J7758="SI",G7758="SI"),"SI","NO")</f>
        <v>SI</v>
      </c>
      <c r="N7758" s="3" t="str">
        <f>IF(+OR(H7758="SI",K7758="SI"),"SI","NO")</f>
        <v>SI</v>
      </c>
      <c r="O7758" s="3" t="str">
        <f>IF(+OR(I7758="SI",L7758="SI"),"SI","NO")</f>
        <v>SI</v>
      </c>
    </row>
    <row r="7759" spans="1:15" x14ac:dyDescent="0.25">
      <c r="A7759" s="20" t="s">
        <v>3411</v>
      </c>
      <c r="B7759" s="1" t="s">
        <v>3918</v>
      </c>
      <c r="C7759" s="3">
        <v>6</v>
      </c>
      <c r="D7759" s="3" t="str">
        <f>VLOOKUP(Cobertura2021[[#This Row],['#Area]],S:T,2)</f>
        <v>Rural</v>
      </c>
      <c r="E7759" s="1" t="s">
        <v>3919</v>
      </c>
      <c r="F7759" s="3">
        <v>58</v>
      </c>
      <c r="G7759" s="27" t="s">
        <v>5320</v>
      </c>
      <c r="H7759" s="27" t="s">
        <v>3</v>
      </c>
      <c r="I7759" s="27" t="s">
        <v>3</v>
      </c>
      <c r="J7759" s="28" t="s">
        <v>20</v>
      </c>
      <c r="K7759" s="28" t="s">
        <v>20</v>
      </c>
      <c r="L7759" s="28" t="s">
        <v>20</v>
      </c>
      <c r="M7759" s="3" t="str">
        <f>IF(+OR(J7759="SI",G7759="SI"),"SI","NO")</f>
        <v>SI</v>
      </c>
      <c r="N7759" s="3" t="str">
        <f>IF(+OR(H7759="SI",K7759="SI"),"SI","NO")</f>
        <v>NO</v>
      </c>
      <c r="O7759" s="3" t="str">
        <f>IF(+OR(I7759="SI",L7759="SI"),"SI","NO")</f>
        <v>NO</v>
      </c>
    </row>
    <row r="7760" spans="1:15" x14ac:dyDescent="0.25">
      <c r="A7760" s="20" t="s">
        <v>156</v>
      </c>
      <c r="B7760" s="1" t="s">
        <v>5233</v>
      </c>
      <c r="C7760" s="3">
        <v>6</v>
      </c>
      <c r="D7760" s="3" t="str">
        <f>VLOOKUP(Cobertura2021[[#This Row],['#Area]],S:T,2)</f>
        <v>Rural</v>
      </c>
      <c r="E7760" s="1" t="s">
        <v>4713</v>
      </c>
      <c r="F7760" s="3">
        <v>114</v>
      </c>
      <c r="G7760" s="27" t="s">
        <v>5320</v>
      </c>
      <c r="H7760" s="27" t="s">
        <v>5320</v>
      </c>
      <c r="I7760" s="27" t="s">
        <v>5320</v>
      </c>
      <c r="J7760" s="28" t="s">
        <v>21</v>
      </c>
      <c r="K7760" s="28" t="s">
        <v>21</v>
      </c>
      <c r="L7760" s="28" t="s">
        <v>21</v>
      </c>
      <c r="M7760" s="3" t="str">
        <f>IF(+OR(J7760="SI",G7760="SI"),"SI","NO")</f>
        <v>SI</v>
      </c>
      <c r="N7760" s="3" t="str">
        <f>IF(+OR(H7760="SI",K7760="SI"),"SI","NO")</f>
        <v>SI</v>
      </c>
      <c r="O7760" s="3" t="str">
        <f>IF(+OR(I7760="SI",L7760="SI"),"SI","NO")</f>
        <v>SI</v>
      </c>
    </row>
    <row r="7761" spans="1:15" x14ac:dyDescent="0.25">
      <c r="A7761" s="20" t="s">
        <v>156</v>
      </c>
      <c r="B7761" s="1" t="s">
        <v>1787</v>
      </c>
      <c r="C7761" s="3">
        <v>6</v>
      </c>
      <c r="D7761" s="3" t="str">
        <f>VLOOKUP(Cobertura2021[[#This Row],['#Area]],S:T,2)</f>
        <v>Rural</v>
      </c>
      <c r="E7761" s="1" t="s">
        <v>4876</v>
      </c>
      <c r="F7761" s="3">
        <v>349</v>
      </c>
      <c r="G7761" s="27" t="s">
        <v>5320</v>
      </c>
      <c r="H7761" s="27" t="s">
        <v>5320</v>
      </c>
      <c r="I7761" s="27" t="s">
        <v>5320</v>
      </c>
      <c r="J7761" s="28" t="s">
        <v>21</v>
      </c>
      <c r="K7761" s="28" t="s">
        <v>20</v>
      </c>
      <c r="L7761" s="28" t="s">
        <v>20</v>
      </c>
      <c r="M7761" s="3" t="str">
        <f>IF(+OR(J7761="SI",G7761="SI"),"SI","NO")</f>
        <v>SI</v>
      </c>
      <c r="N7761" s="3" t="str">
        <f>IF(+OR(H7761="SI",K7761="SI"),"SI","NO")</f>
        <v>SI</v>
      </c>
      <c r="O7761" s="3" t="str">
        <f>IF(+OR(I7761="SI",L7761="SI"),"SI","NO")</f>
        <v>SI</v>
      </c>
    </row>
    <row r="7762" spans="1:15" x14ac:dyDescent="0.25">
      <c r="A7762" s="20" t="s">
        <v>156</v>
      </c>
      <c r="B7762" s="1" t="s">
        <v>5239</v>
      </c>
      <c r="C7762" s="3">
        <v>6</v>
      </c>
      <c r="D7762" s="3" t="str">
        <f>VLOOKUP(Cobertura2021[[#This Row],['#Area]],S:T,2)</f>
        <v>Rural</v>
      </c>
      <c r="E7762" s="1" t="s">
        <v>4876</v>
      </c>
      <c r="F7762" s="3">
        <v>23</v>
      </c>
      <c r="G7762" s="27" t="s">
        <v>5320</v>
      </c>
      <c r="H7762" s="27" t="s">
        <v>5320</v>
      </c>
      <c r="I7762" s="27" t="s">
        <v>5320</v>
      </c>
      <c r="J7762" s="28" t="s">
        <v>21</v>
      </c>
      <c r="K7762" s="28" t="s">
        <v>21</v>
      </c>
      <c r="L7762" s="28" t="s">
        <v>21</v>
      </c>
      <c r="M7762" s="3" t="str">
        <f>IF(+OR(J7762="SI",G7762="SI"),"SI","NO")</f>
        <v>SI</v>
      </c>
      <c r="N7762" s="3" t="str">
        <f>IF(+OR(H7762="SI",K7762="SI"),"SI","NO")</f>
        <v>SI</v>
      </c>
      <c r="O7762" s="3" t="str">
        <f>IF(+OR(I7762="SI",L7762="SI"),"SI","NO")</f>
        <v>SI</v>
      </c>
    </row>
    <row r="7763" spans="1:15" x14ac:dyDescent="0.25">
      <c r="A7763" s="20" t="s">
        <v>156</v>
      </c>
      <c r="B7763" s="1" t="s">
        <v>5236</v>
      </c>
      <c r="C7763" s="3">
        <v>6</v>
      </c>
      <c r="D7763" s="3" t="str">
        <f>VLOOKUP(Cobertura2021[[#This Row],['#Area]],S:T,2)</f>
        <v>Rural</v>
      </c>
      <c r="E7763" s="1" t="s">
        <v>4812</v>
      </c>
      <c r="F7763" s="3">
        <v>82</v>
      </c>
      <c r="G7763" s="27" t="s">
        <v>5320</v>
      </c>
      <c r="H7763" s="27" t="s">
        <v>5320</v>
      </c>
      <c r="I7763" s="27" t="s">
        <v>5320</v>
      </c>
      <c r="J7763" s="28" t="s">
        <v>20</v>
      </c>
      <c r="K7763" s="28" t="s">
        <v>20</v>
      </c>
      <c r="L7763" s="28" t="s">
        <v>20</v>
      </c>
      <c r="M7763" s="3" t="str">
        <f>IF(+OR(J7763="SI",G7763="SI"),"SI","NO")</f>
        <v>SI</v>
      </c>
      <c r="N7763" s="3" t="str">
        <f>IF(+OR(H7763="SI",K7763="SI"),"SI","NO")</f>
        <v>SI</v>
      </c>
      <c r="O7763" s="3" t="str">
        <f>IF(+OR(I7763="SI",L7763="SI"),"SI","NO")</f>
        <v>SI</v>
      </c>
    </row>
    <row r="7764" spans="1:15" x14ac:dyDescent="0.25">
      <c r="A7764" s="20" t="s">
        <v>156</v>
      </c>
      <c r="B7764" s="1" t="s">
        <v>5236</v>
      </c>
      <c r="C7764" s="3">
        <v>6</v>
      </c>
      <c r="D7764" s="3" t="str">
        <f>VLOOKUP(Cobertura2021[[#This Row],['#Area]],S:T,2)</f>
        <v>Rural</v>
      </c>
      <c r="E7764" s="1" t="s">
        <v>4325</v>
      </c>
      <c r="F7764" s="3">
        <v>130</v>
      </c>
      <c r="G7764" s="27" t="s">
        <v>5320</v>
      </c>
      <c r="H7764" s="27" t="s">
        <v>5320</v>
      </c>
      <c r="I7764" s="27" t="s">
        <v>5320</v>
      </c>
      <c r="J7764" s="28" t="s">
        <v>21</v>
      </c>
      <c r="K7764" s="28" t="s">
        <v>21</v>
      </c>
      <c r="L7764" s="28" t="s">
        <v>20</v>
      </c>
      <c r="M7764" s="3" t="str">
        <f>IF(+OR(J7764="SI",G7764="SI"),"SI","NO")</f>
        <v>SI</v>
      </c>
      <c r="N7764" s="3" t="str">
        <f>IF(+OR(H7764="SI",K7764="SI"),"SI","NO")</f>
        <v>SI</v>
      </c>
      <c r="O7764" s="3" t="str">
        <f>IF(+OR(I7764="SI",L7764="SI"),"SI","NO")</f>
        <v>SI</v>
      </c>
    </row>
    <row r="7765" spans="1:15" x14ac:dyDescent="0.25">
      <c r="A7765" s="20" t="s">
        <v>156</v>
      </c>
      <c r="B7765" s="1" t="s">
        <v>5241</v>
      </c>
      <c r="C7765" s="3">
        <v>6</v>
      </c>
      <c r="D7765" s="3" t="str">
        <f>VLOOKUP(Cobertura2021[[#This Row],['#Area]],S:T,2)</f>
        <v>Rural</v>
      </c>
      <c r="E7765" s="1" t="s">
        <v>5154</v>
      </c>
      <c r="F7765" s="3">
        <v>265</v>
      </c>
      <c r="G7765" s="27" t="s">
        <v>5320</v>
      </c>
      <c r="H7765" s="27" t="s">
        <v>5320</v>
      </c>
      <c r="I7765" s="27" t="s">
        <v>5320</v>
      </c>
      <c r="J7765" s="28" t="s">
        <v>21</v>
      </c>
      <c r="K7765" s="28" t="s">
        <v>21</v>
      </c>
      <c r="L7765" s="28" t="s">
        <v>20</v>
      </c>
      <c r="M7765" s="3" t="str">
        <f>IF(+OR(J7765="SI",G7765="SI"),"SI","NO")</f>
        <v>SI</v>
      </c>
      <c r="N7765" s="3" t="str">
        <f>IF(+OR(H7765="SI",K7765="SI"),"SI","NO")</f>
        <v>SI</v>
      </c>
      <c r="O7765" s="3" t="str">
        <f>IF(+OR(I7765="SI",L7765="SI"),"SI","NO")</f>
        <v>SI</v>
      </c>
    </row>
    <row r="7766" spans="1:15" x14ac:dyDescent="0.25">
      <c r="A7766" s="20" t="s">
        <v>156</v>
      </c>
      <c r="B7766" s="1" t="s">
        <v>5234</v>
      </c>
      <c r="C7766" s="3">
        <v>6</v>
      </c>
      <c r="D7766" s="3" t="str">
        <f>VLOOKUP(Cobertura2021[[#This Row],['#Area]],S:T,2)</f>
        <v>Rural</v>
      </c>
      <c r="E7766" s="1" t="s">
        <v>2577</v>
      </c>
      <c r="F7766" s="3">
        <v>83</v>
      </c>
      <c r="G7766" s="27" t="s">
        <v>5320</v>
      </c>
      <c r="H7766" s="27" t="s">
        <v>5320</v>
      </c>
      <c r="I7766" s="27" t="s">
        <v>5320</v>
      </c>
      <c r="J7766" s="28" t="s">
        <v>21</v>
      </c>
      <c r="K7766" s="28" t="s">
        <v>21</v>
      </c>
      <c r="L7766" s="28" t="s">
        <v>21</v>
      </c>
      <c r="M7766" s="3" t="str">
        <f>IF(+OR(J7766="SI",G7766="SI"),"SI","NO")</f>
        <v>SI</v>
      </c>
      <c r="N7766" s="3" t="str">
        <f>IF(+OR(H7766="SI",K7766="SI"),"SI","NO")</f>
        <v>SI</v>
      </c>
      <c r="O7766" s="3" t="str">
        <f>IF(+OR(I7766="SI",L7766="SI"),"SI","NO")</f>
        <v>SI</v>
      </c>
    </row>
    <row r="7767" spans="1:15" x14ac:dyDescent="0.25">
      <c r="A7767" s="20" t="s">
        <v>156</v>
      </c>
      <c r="B7767" s="1" t="s">
        <v>5233</v>
      </c>
      <c r="C7767" s="3">
        <v>6</v>
      </c>
      <c r="D7767" s="3" t="str">
        <f>VLOOKUP(Cobertura2021[[#This Row],['#Area]],S:T,2)</f>
        <v>Rural</v>
      </c>
      <c r="E7767" s="1" t="s">
        <v>4692</v>
      </c>
      <c r="F7767" s="3">
        <v>128</v>
      </c>
      <c r="G7767" s="27" t="s">
        <v>5320</v>
      </c>
      <c r="H7767" s="27" t="s">
        <v>5320</v>
      </c>
      <c r="I7767" s="27" t="s">
        <v>5320</v>
      </c>
      <c r="J7767" s="28" t="s">
        <v>21</v>
      </c>
      <c r="K7767" s="28" t="s">
        <v>20</v>
      </c>
      <c r="L7767" s="28" t="s">
        <v>20</v>
      </c>
      <c r="M7767" s="3" t="str">
        <f>IF(+OR(J7767="SI",G7767="SI"),"SI","NO")</f>
        <v>SI</v>
      </c>
      <c r="N7767" s="3" t="str">
        <f>IF(+OR(H7767="SI",K7767="SI"),"SI","NO")</f>
        <v>SI</v>
      </c>
      <c r="O7767" s="3" t="str">
        <f>IF(+OR(I7767="SI",L7767="SI"),"SI","NO")</f>
        <v>SI</v>
      </c>
    </row>
    <row r="7768" spans="1:15" hidden="1" x14ac:dyDescent="0.25">
      <c r="A7768" s="20" t="s">
        <v>156</v>
      </c>
      <c r="B7768" s="1" t="s">
        <v>3559</v>
      </c>
      <c r="C7768" s="3">
        <v>1</v>
      </c>
      <c r="D7768" s="3" t="e">
        <f>VLOOKUP(Cobertura2021[[#This Row],['#Area]],S:T,2)</f>
        <v>#N/A</v>
      </c>
      <c r="E7768" s="1" t="s">
        <v>812</v>
      </c>
      <c r="F7768" s="3">
        <v>47</v>
      </c>
      <c r="G7768" s="27" t="s">
        <v>5320</v>
      </c>
      <c r="H7768" s="27" t="s">
        <v>5320</v>
      </c>
      <c r="I7768" s="27" t="s">
        <v>5320</v>
      </c>
      <c r="J7768" s="28" t="s">
        <v>21</v>
      </c>
      <c r="K7768" s="28" t="s">
        <v>21</v>
      </c>
      <c r="L7768" s="28" t="s">
        <v>20</v>
      </c>
      <c r="M7768" s="3" t="str">
        <f>IF(+OR(J7768="SI",G7768="SI"),"SI","NO")</f>
        <v>SI</v>
      </c>
      <c r="N7768" s="3" t="str">
        <f>IF(+OR(H7768="SI",K7768="SI"),"SI","NO")</f>
        <v>SI</v>
      </c>
      <c r="O7768" s="3" t="str">
        <f>IF(+OR(I7768="SI",L7768="SI"),"SI","NO")</f>
        <v>SI</v>
      </c>
    </row>
    <row r="7769" spans="1:15" x14ac:dyDescent="0.25">
      <c r="A7769" s="20" t="s">
        <v>156</v>
      </c>
      <c r="B7769" s="1" t="s">
        <v>5234</v>
      </c>
      <c r="C7769" s="3">
        <v>6</v>
      </c>
      <c r="D7769" s="3" t="str">
        <f>VLOOKUP(Cobertura2021[[#This Row],['#Area]],S:T,2)</f>
        <v>Rural</v>
      </c>
      <c r="E7769" s="1" t="s">
        <v>812</v>
      </c>
      <c r="F7769" s="3">
        <v>93</v>
      </c>
      <c r="G7769" s="27" t="s">
        <v>5320</v>
      </c>
      <c r="H7769" s="27" t="s">
        <v>5320</v>
      </c>
      <c r="I7769" s="27" t="s">
        <v>5320</v>
      </c>
      <c r="J7769" s="28" t="s">
        <v>21</v>
      </c>
      <c r="K7769" s="28" t="s">
        <v>20</v>
      </c>
      <c r="L7769" s="28" t="s">
        <v>20</v>
      </c>
      <c r="M7769" s="3" t="str">
        <f>IF(+OR(J7769="SI",G7769="SI"),"SI","NO")</f>
        <v>SI</v>
      </c>
      <c r="N7769" s="3" t="str">
        <f>IF(+OR(H7769="SI",K7769="SI"),"SI","NO")</f>
        <v>SI</v>
      </c>
      <c r="O7769" s="3" t="str">
        <f>IF(+OR(I7769="SI",L7769="SI"),"SI","NO")</f>
        <v>SI</v>
      </c>
    </row>
    <row r="7770" spans="1:15" x14ac:dyDescent="0.25">
      <c r="A7770" s="20" t="s">
        <v>156</v>
      </c>
      <c r="B7770" s="1" t="s">
        <v>5235</v>
      </c>
      <c r="C7770" s="3">
        <v>6</v>
      </c>
      <c r="D7770" s="3" t="str">
        <f>VLOOKUP(Cobertura2021[[#This Row],['#Area]],S:T,2)</f>
        <v>Rural</v>
      </c>
      <c r="E7770" s="1" t="s">
        <v>812</v>
      </c>
      <c r="F7770" s="3">
        <v>45</v>
      </c>
      <c r="G7770" s="27" t="s">
        <v>5320</v>
      </c>
      <c r="H7770" s="27" t="s">
        <v>5320</v>
      </c>
      <c r="I7770" s="27" t="s">
        <v>5320</v>
      </c>
      <c r="J7770" s="28" t="s">
        <v>21</v>
      </c>
      <c r="K7770" s="28" t="s">
        <v>21</v>
      </c>
      <c r="L7770" s="28" t="s">
        <v>20</v>
      </c>
      <c r="M7770" s="3" t="str">
        <f>IF(+OR(J7770="SI",G7770="SI"),"SI","NO")</f>
        <v>SI</v>
      </c>
      <c r="N7770" s="3" t="str">
        <f>IF(+OR(H7770="SI",K7770="SI"),"SI","NO")</f>
        <v>SI</v>
      </c>
      <c r="O7770" s="3" t="str">
        <f>IF(+OR(I7770="SI",L7770="SI"),"SI","NO")</f>
        <v>SI</v>
      </c>
    </row>
    <row r="7771" spans="1:15" hidden="1" x14ac:dyDescent="0.25">
      <c r="A7771" s="20" t="s">
        <v>156</v>
      </c>
      <c r="B7771" s="1" t="s">
        <v>5237</v>
      </c>
      <c r="C7771" s="3">
        <v>1</v>
      </c>
      <c r="D7771" s="3" t="e">
        <f>VLOOKUP(Cobertura2021[[#This Row],['#Area]],S:T,2)</f>
        <v>#N/A</v>
      </c>
      <c r="E7771" s="1" t="s">
        <v>812</v>
      </c>
      <c r="F7771" s="3">
        <v>106</v>
      </c>
      <c r="G7771" s="27" t="s">
        <v>5320</v>
      </c>
      <c r="H7771" s="27" t="s">
        <v>5320</v>
      </c>
      <c r="I7771" s="27" t="s">
        <v>5320</v>
      </c>
      <c r="J7771" s="28" t="s">
        <v>21</v>
      </c>
      <c r="K7771" s="28" t="s">
        <v>21</v>
      </c>
      <c r="L7771" s="28" t="s">
        <v>21</v>
      </c>
      <c r="M7771" s="3" t="str">
        <f>IF(+OR(J7771="SI",G7771="SI"),"SI","NO")</f>
        <v>SI</v>
      </c>
      <c r="N7771" s="3" t="str">
        <f>IF(+OR(H7771="SI",K7771="SI"),"SI","NO")</f>
        <v>SI</v>
      </c>
      <c r="O7771" s="3" t="str">
        <f>IF(+OR(I7771="SI",L7771="SI"),"SI","NO")</f>
        <v>SI</v>
      </c>
    </row>
    <row r="7772" spans="1:15" hidden="1" x14ac:dyDescent="0.25">
      <c r="A7772" s="20" t="s">
        <v>156</v>
      </c>
      <c r="B7772" s="1" t="s">
        <v>186</v>
      </c>
      <c r="C7772" s="3">
        <v>1</v>
      </c>
      <c r="D7772" s="3" t="e">
        <f>VLOOKUP(Cobertura2021[[#This Row],['#Area]],S:T,2)</f>
        <v>#N/A</v>
      </c>
      <c r="E7772" s="1" t="s">
        <v>812</v>
      </c>
      <c r="F7772" s="3">
        <v>48</v>
      </c>
      <c r="G7772" s="27" t="s">
        <v>5320</v>
      </c>
      <c r="H7772" s="27" t="s">
        <v>5320</v>
      </c>
      <c r="I7772" s="27" t="s">
        <v>5320</v>
      </c>
      <c r="J7772" s="28" t="s">
        <v>21</v>
      </c>
      <c r="K7772" s="28" t="s">
        <v>21</v>
      </c>
      <c r="L7772" s="28" t="s">
        <v>20</v>
      </c>
      <c r="M7772" s="3" t="str">
        <f>IF(+OR(J7772="SI",G7772="SI"),"SI","NO")</f>
        <v>SI</v>
      </c>
      <c r="N7772" s="3" t="str">
        <f>IF(+OR(H7772="SI",K7772="SI"),"SI","NO")</f>
        <v>SI</v>
      </c>
      <c r="O7772" s="3" t="str">
        <f>IF(+OR(I7772="SI",L7772="SI"),"SI","NO")</f>
        <v>SI</v>
      </c>
    </row>
    <row r="7773" spans="1:15" hidden="1" x14ac:dyDescent="0.25">
      <c r="A7773" s="20" t="s">
        <v>156</v>
      </c>
      <c r="B7773" s="1" t="s">
        <v>5239</v>
      </c>
      <c r="C7773" s="3">
        <v>1</v>
      </c>
      <c r="D7773" s="3" t="e">
        <f>VLOOKUP(Cobertura2021[[#This Row],['#Area]],S:T,2)</f>
        <v>#N/A</v>
      </c>
      <c r="E7773" s="1" t="s">
        <v>812</v>
      </c>
      <c r="F7773" s="3">
        <v>165</v>
      </c>
      <c r="G7773" s="27" t="s">
        <v>5320</v>
      </c>
      <c r="H7773" s="27" t="s">
        <v>5320</v>
      </c>
      <c r="I7773" s="27" t="s">
        <v>5320</v>
      </c>
      <c r="J7773" s="28" t="s">
        <v>21</v>
      </c>
      <c r="K7773" s="28" t="s">
        <v>21</v>
      </c>
      <c r="L7773" s="28" t="s">
        <v>21</v>
      </c>
      <c r="M7773" s="3" t="str">
        <f>IF(+OR(J7773="SI",G7773="SI"),"SI","NO")</f>
        <v>SI</v>
      </c>
      <c r="N7773" s="3" t="str">
        <f>IF(+OR(H7773="SI",K7773="SI"),"SI","NO")</f>
        <v>SI</v>
      </c>
      <c r="O7773" s="3" t="str">
        <f>IF(+OR(I7773="SI",L7773="SI"),"SI","NO")</f>
        <v>SI</v>
      </c>
    </row>
    <row r="7774" spans="1:15" x14ac:dyDescent="0.25">
      <c r="A7774" s="20" t="s">
        <v>156</v>
      </c>
      <c r="B7774" s="1" t="s">
        <v>5239</v>
      </c>
      <c r="C7774" s="3">
        <v>6</v>
      </c>
      <c r="D7774" s="3" t="str">
        <f>VLOOKUP(Cobertura2021[[#This Row],['#Area]],S:T,2)</f>
        <v>Rural</v>
      </c>
      <c r="E7774" s="1" t="s">
        <v>812</v>
      </c>
      <c r="F7774" s="3">
        <v>14</v>
      </c>
      <c r="G7774" s="27" t="s">
        <v>5320</v>
      </c>
      <c r="H7774" s="27" t="s">
        <v>5320</v>
      </c>
      <c r="I7774" s="27" t="s">
        <v>5320</v>
      </c>
      <c r="J7774" s="28" t="s">
        <v>21</v>
      </c>
      <c r="K7774" s="28" t="s">
        <v>21</v>
      </c>
      <c r="L7774" s="28" t="s">
        <v>21</v>
      </c>
      <c r="M7774" s="3" t="str">
        <f>IF(+OR(J7774="SI",G7774="SI"),"SI","NO")</f>
        <v>SI</v>
      </c>
      <c r="N7774" s="3" t="str">
        <f>IF(+OR(H7774="SI",K7774="SI"),"SI","NO")</f>
        <v>SI</v>
      </c>
      <c r="O7774" s="3" t="str">
        <f>IF(+OR(I7774="SI",L7774="SI"),"SI","NO")</f>
        <v>SI</v>
      </c>
    </row>
    <row r="7775" spans="1:15" x14ac:dyDescent="0.25">
      <c r="A7775" s="20" t="s">
        <v>156</v>
      </c>
      <c r="B7775" s="1" t="s">
        <v>186</v>
      </c>
      <c r="C7775" s="3">
        <v>6</v>
      </c>
      <c r="D7775" s="3" t="str">
        <f>VLOOKUP(Cobertura2021[[#This Row],['#Area]],S:T,2)</f>
        <v>Rural</v>
      </c>
      <c r="E7775" s="1" t="s">
        <v>128</v>
      </c>
      <c r="F7775" s="3">
        <v>29</v>
      </c>
      <c r="G7775" s="27" t="s">
        <v>5320</v>
      </c>
      <c r="H7775" s="27" t="s">
        <v>5320</v>
      </c>
      <c r="I7775" s="27" t="s">
        <v>5320</v>
      </c>
      <c r="J7775" s="28" t="s">
        <v>21</v>
      </c>
      <c r="K7775" s="28" t="s">
        <v>21</v>
      </c>
      <c r="L7775" s="28" t="s">
        <v>20</v>
      </c>
      <c r="M7775" s="3" t="str">
        <f>IF(+OR(J7775="SI",G7775="SI"),"SI","NO")</f>
        <v>SI</v>
      </c>
      <c r="N7775" s="3" t="str">
        <f>IF(+OR(H7775="SI",K7775="SI"),"SI","NO")</f>
        <v>SI</v>
      </c>
      <c r="O7775" s="3" t="str">
        <f>IF(+OR(I7775="SI",L7775="SI"),"SI","NO")</f>
        <v>SI</v>
      </c>
    </row>
    <row r="7776" spans="1:15" hidden="1" x14ac:dyDescent="0.25">
      <c r="A7776" s="20" t="s">
        <v>156</v>
      </c>
      <c r="B7776" s="1" t="s">
        <v>3661</v>
      </c>
      <c r="C7776" s="3">
        <v>1</v>
      </c>
      <c r="D7776" s="3" t="e">
        <f>VLOOKUP(Cobertura2021[[#This Row],['#Area]],S:T,2)</f>
        <v>#N/A</v>
      </c>
      <c r="E7776" s="1" t="s">
        <v>128</v>
      </c>
      <c r="F7776" s="3">
        <v>123</v>
      </c>
      <c r="G7776" s="27" t="s">
        <v>5320</v>
      </c>
      <c r="H7776" s="27" t="s">
        <v>5320</v>
      </c>
      <c r="I7776" s="27" t="s">
        <v>5320</v>
      </c>
      <c r="J7776" s="28" t="s">
        <v>21</v>
      </c>
      <c r="K7776" s="28" t="s">
        <v>21</v>
      </c>
      <c r="L7776" s="28" t="s">
        <v>20</v>
      </c>
      <c r="M7776" s="3" t="str">
        <f>IF(+OR(J7776="SI",G7776="SI"),"SI","NO")</f>
        <v>SI</v>
      </c>
      <c r="N7776" s="3" t="str">
        <f>IF(+OR(H7776="SI",K7776="SI"),"SI","NO")</f>
        <v>SI</v>
      </c>
      <c r="O7776" s="3" t="str">
        <f>IF(+OR(I7776="SI",L7776="SI"),"SI","NO")</f>
        <v>SI</v>
      </c>
    </row>
    <row r="7777" spans="1:15" x14ac:dyDescent="0.25">
      <c r="A7777" s="20" t="s">
        <v>156</v>
      </c>
      <c r="B7777" s="1" t="s">
        <v>5234</v>
      </c>
      <c r="C7777" s="3">
        <v>6</v>
      </c>
      <c r="D7777" s="3" t="str">
        <f>VLOOKUP(Cobertura2021[[#This Row],['#Area]],S:T,2)</f>
        <v>Rural</v>
      </c>
      <c r="E7777" s="1" t="s">
        <v>310</v>
      </c>
      <c r="F7777" s="3">
        <v>34</v>
      </c>
      <c r="G7777" s="27" t="s">
        <v>5320</v>
      </c>
      <c r="H7777" s="27" t="s">
        <v>5320</v>
      </c>
      <c r="I7777" s="27" t="s">
        <v>5320</v>
      </c>
      <c r="J7777" s="28" t="s">
        <v>21</v>
      </c>
      <c r="K7777" s="28" t="s">
        <v>21</v>
      </c>
      <c r="L7777" s="28" t="s">
        <v>21</v>
      </c>
      <c r="M7777" s="3" t="str">
        <f>IF(+OR(J7777="SI",G7777="SI"),"SI","NO")</f>
        <v>SI</v>
      </c>
      <c r="N7777" s="3" t="str">
        <f>IF(+OR(H7777="SI",K7777="SI"),"SI","NO")</f>
        <v>SI</v>
      </c>
      <c r="O7777" s="3" t="str">
        <f>IF(+OR(I7777="SI",L7777="SI"),"SI","NO")</f>
        <v>SI</v>
      </c>
    </row>
    <row r="7778" spans="1:15" hidden="1" x14ac:dyDescent="0.25">
      <c r="A7778" s="20" t="s">
        <v>156</v>
      </c>
      <c r="B7778" s="1" t="s">
        <v>5243</v>
      </c>
      <c r="C7778" s="3">
        <v>1</v>
      </c>
      <c r="D7778" s="3" t="e">
        <f>VLOOKUP(Cobertura2021[[#This Row],['#Area]],S:T,2)</f>
        <v>#N/A</v>
      </c>
      <c r="E7778" s="1" t="s">
        <v>310</v>
      </c>
      <c r="F7778" s="3">
        <v>67</v>
      </c>
      <c r="G7778" s="27" t="s">
        <v>5320</v>
      </c>
      <c r="H7778" s="27" t="s">
        <v>5320</v>
      </c>
      <c r="I7778" s="27" t="s">
        <v>5320</v>
      </c>
      <c r="J7778" s="28" t="s">
        <v>21</v>
      </c>
      <c r="K7778" s="28" t="s">
        <v>21</v>
      </c>
      <c r="L7778" s="28" t="s">
        <v>21</v>
      </c>
      <c r="M7778" s="3" t="str">
        <f>IF(+OR(J7778="SI",G7778="SI"),"SI","NO")</f>
        <v>SI</v>
      </c>
      <c r="N7778" s="3" t="str">
        <f>IF(+OR(H7778="SI",K7778="SI"),"SI","NO")</f>
        <v>SI</v>
      </c>
      <c r="O7778" s="3" t="str">
        <f>IF(+OR(I7778="SI",L7778="SI"),"SI","NO")</f>
        <v>SI</v>
      </c>
    </row>
    <row r="7779" spans="1:15" hidden="1" x14ac:dyDescent="0.25">
      <c r="A7779" s="20" t="s">
        <v>156</v>
      </c>
      <c r="B7779" s="1" t="s">
        <v>1787</v>
      </c>
      <c r="C7779" s="3">
        <v>1</v>
      </c>
      <c r="D7779" s="3" t="e">
        <f>VLOOKUP(Cobertura2021[[#This Row],['#Area]],S:T,2)</f>
        <v>#N/A</v>
      </c>
      <c r="E7779" s="1" t="s">
        <v>310</v>
      </c>
      <c r="F7779" s="3">
        <v>101</v>
      </c>
      <c r="G7779" s="27" t="s">
        <v>5320</v>
      </c>
      <c r="H7779" s="27" t="s">
        <v>5320</v>
      </c>
      <c r="I7779" s="27" t="s">
        <v>5320</v>
      </c>
      <c r="J7779" s="28" t="s">
        <v>21</v>
      </c>
      <c r="K7779" s="28" t="s">
        <v>21</v>
      </c>
      <c r="L7779" s="28" t="s">
        <v>21</v>
      </c>
      <c r="M7779" s="3" t="str">
        <f>IF(+OR(J7779="SI",G7779="SI"),"SI","NO")</f>
        <v>SI</v>
      </c>
      <c r="N7779" s="3" t="str">
        <f>IF(+OR(H7779="SI",K7779="SI"),"SI","NO")</f>
        <v>SI</v>
      </c>
      <c r="O7779" s="3" t="str">
        <f>IF(+OR(I7779="SI",L7779="SI"),"SI","NO")</f>
        <v>SI</v>
      </c>
    </row>
    <row r="7780" spans="1:15" x14ac:dyDescent="0.25">
      <c r="A7780" s="20" t="s">
        <v>156</v>
      </c>
      <c r="B7780" s="1" t="s">
        <v>5242</v>
      </c>
      <c r="C7780" s="3">
        <v>6</v>
      </c>
      <c r="D7780" s="3" t="str">
        <f>VLOOKUP(Cobertura2021[[#This Row],['#Area]],S:T,2)</f>
        <v>Rural</v>
      </c>
      <c r="E7780" s="1" t="s">
        <v>310</v>
      </c>
      <c r="F7780" s="3">
        <v>10</v>
      </c>
      <c r="G7780" s="27" t="s">
        <v>5320</v>
      </c>
      <c r="H7780" s="27" t="s">
        <v>5320</v>
      </c>
      <c r="I7780" s="27" t="s">
        <v>5320</v>
      </c>
      <c r="J7780" s="28" t="s">
        <v>21</v>
      </c>
      <c r="K7780" s="28" t="s">
        <v>21</v>
      </c>
      <c r="L7780" s="28" t="s">
        <v>20</v>
      </c>
      <c r="M7780" s="3" t="str">
        <f>IF(+OR(J7780="SI",G7780="SI"),"SI","NO")</f>
        <v>SI</v>
      </c>
      <c r="N7780" s="3" t="str">
        <f>IF(+OR(H7780="SI",K7780="SI"),"SI","NO")</f>
        <v>SI</v>
      </c>
      <c r="O7780" s="3" t="str">
        <f>IF(+OR(I7780="SI",L7780="SI"),"SI","NO")</f>
        <v>SI</v>
      </c>
    </row>
    <row r="7781" spans="1:15" x14ac:dyDescent="0.25">
      <c r="A7781" s="20" t="s">
        <v>2968</v>
      </c>
      <c r="B7781" s="1" t="s">
        <v>2972</v>
      </c>
      <c r="C7781" s="3">
        <v>6</v>
      </c>
      <c r="D7781" s="3" t="str">
        <f>VLOOKUP(Cobertura2021[[#This Row],['#Area]],S:T,2)</f>
        <v>Rural</v>
      </c>
      <c r="E7781" s="1" t="s">
        <v>2864</v>
      </c>
      <c r="F7781" s="3">
        <v>68</v>
      </c>
      <c r="G7781" s="27" t="s">
        <v>5320</v>
      </c>
      <c r="H7781" s="27" t="s">
        <v>3</v>
      </c>
      <c r="I7781" s="27" t="s">
        <v>3</v>
      </c>
      <c r="J7781" s="28" t="s">
        <v>21</v>
      </c>
      <c r="K7781" s="28" t="s">
        <v>21</v>
      </c>
      <c r="L7781" s="28" t="s">
        <v>20</v>
      </c>
      <c r="M7781" s="3" t="str">
        <f>IF(+OR(J7781="SI",G7781="SI"),"SI","NO")</f>
        <v>SI</v>
      </c>
      <c r="N7781" s="3" t="str">
        <f>IF(+OR(H7781="SI",K7781="SI"),"SI","NO")</f>
        <v>SI</v>
      </c>
      <c r="O7781" s="3" t="str">
        <f>IF(+OR(I7781="SI",L7781="SI"),"SI","NO")</f>
        <v>NO</v>
      </c>
    </row>
    <row r="7782" spans="1:15" x14ac:dyDescent="0.25">
      <c r="A7782" s="20" t="s">
        <v>156</v>
      </c>
      <c r="B7782" s="1" t="s">
        <v>5236</v>
      </c>
      <c r="C7782" s="3">
        <v>6</v>
      </c>
      <c r="D7782" s="3" t="str">
        <f>VLOOKUP(Cobertura2021[[#This Row],['#Area]],S:T,2)</f>
        <v>Rural</v>
      </c>
      <c r="E7782" s="1" t="s">
        <v>92</v>
      </c>
      <c r="F7782" s="3">
        <v>136</v>
      </c>
      <c r="G7782" s="27" t="s">
        <v>5320</v>
      </c>
      <c r="H7782" s="27" t="s">
        <v>5320</v>
      </c>
      <c r="I7782" s="27" t="s">
        <v>5320</v>
      </c>
      <c r="J7782" s="28" t="s">
        <v>21</v>
      </c>
      <c r="K7782" s="28" t="s">
        <v>20</v>
      </c>
      <c r="L7782" s="28" t="s">
        <v>20</v>
      </c>
      <c r="M7782" s="3" t="str">
        <f>IF(+OR(J7782="SI",G7782="SI"),"SI","NO")</f>
        <v>SI</v>
      </c>
      <c r="N7782" s="3" t="str">
        <f>IF(+OR(H7782="SI",K7782="SI"),"SI","NO")</f>
        <v>SI</v>
      </c>
      <c r="O7782" s="3" t="str">
        <f>IF(+OR(I7782="SI",L7782="SI"),"SI","NO")</f>
        <v>SI</v>
      </c>
    </row>
    <row r="7783" spans="1:15" hidden="1" x14ac:dyDescent="0.25">
      <c r="A7783" s="20" t="s">
        <v>156</v>
      </c>
      <c r="B7783" s="1" t="s">
        <v>5235</v>
      </c>
      <c r="C7783" s="3">
        <v>1</v>
      </c>
      <c r="D7783" s="3" t="e">
        <f>VLOOKUP(Cobertura2021[[#This Row],['#Area]],S:T,2)</f>
        <v>#N/A</v>
      </c>
      <c r="E7783" s="1" t="s">
        <v>36</v>
      </c>
      <c r="F7783" s="3">
        <v>98</v>
      </c>
      <c r="G7783" s="27" t="s">
        <v>5320</v>
      </c>
      <c r="H7783" s="27" t="s">
        <v>5320</v>
      </c>
      <c r="I7783" s="27" t="s">
        <v>5320</v>
      </c>
      <c r="J7783" s="28" t="s">
        <v>21</v>
      </c>
      <c r="K7783" s="28" t="s">
        <v>21</v>
      </c>
      <c r="L7783" s="28" t="s">
        <v>21</v>
      </c>
      <c r="M7783" s="3" t="str">
        <f>IF(+OR(J7783="SI",G7783="SI"),"SI","NO")</f>
        <v>SI</v>
      </c>
      <c r="N7783" s="3" t="str">
        <f>IF(+OR(H7783="SI",K7783="SI"),"SI","NO")</f>
        <v>SI</v>
      </c>
      <c r="O7783" s="3" t="str">
        <f>IF(+OR(I7783="SI",L7783="SI"),"SI","NO")</f>
        <v>SI</v>
      </c>
    </row>
    <row r="7784" spans="1:15" x14ac:dyDescent="0.25">
      <c r="A7784" s="20" t="s">
        <v>156</v>
      </c>
      <c r="B7784" s="1" t="s">
        <v>5235</v>
      </c>
      <c r="C7784" s="3">
        <v>6</v>
      </c>
      <c r="D7784" s="3" t="str">
        <f>VLOOKUP(Cobertura2021[[#This Row],['#Area]],S:T,2)</f>
        <v>Rural</v>
      </c>
      <c r="E7784" s="1" t="s">
        <v>36</v>
      </c>
      <c r="F7784" s="3">
        <v>80</v>
      </c>
      <c r="G7784" s="27" t="s">
        <v>5320</v>
      </c>
      <c r="H7784" s="27" t="s">
        <v>5320</v>
      </c>
      <c r="I7784" s="27" t="s">
        <v>5320</v>
      </c>
      <c r="J7784" s="28" t="s">
        <v>21</v>
      </c>
      <c r="K7784" s="28" t="s">
        <v>21</v>
      </c>
      <c r="L7784" s="28" t="s">
        <v>21</v>
      </c>
      <c r="M7784" s="3" t="str">
        <f>IF(+OR(J7784="SI",G7784="SI"),"SI","NO")</f>
        <v>SI</v>
      </c>
      <c r="N7784" s="3" t="str">
        <f>IF(+OR(H7784="SI",K7784="SI"),"SI","NO")</f>
        <v>SI</v>
      </c>
      <c r="O7784" s="3" t="str">
        <f>IF(+OR(I7784="SI",L7784="SI"),"SI","NO")</f>
        <v>SI</v>
      </c>
    </row>
    <row r="7785" spans="1:15" x14ac:dyDescent="0.25">
      <c r="A7785" s="20" t="s">
        <v>156</v>
      </c>
      <c r="B7785" s="1" t="s">
        <v>5238</v>
      </c>
      <c r="C7785" s="3">
        <v>6</v>
      </c>
      <c r="D7785" s="3" t="str">
        <f>VLOOKUP(Cobertura2021[[#This Row],['#Area]],S:T,2)</f>
        <v>Rural</v>
      </c>
      <c r="E7785" s="1" t="s">
        <v>36</v>
      </c>
      <c r="F7785" s="3">
        <v>62</v>
      </c>
      <c r="G7785" s="27" t="s">
        <v>5320</v>
      </c>
      <c r="H7785" s="27" t="s">
        <v>5320</v>
      </c>
      <c r="I7785" s="27" t="s">
        <v>5320</v>
      </c>
      <c r="J7785" s="28" t="s">
        <v>21</v>
      </c>
      <c r="K7785" s="28" t="s">
        <v>21</v>
      </c>
      <c r="L7785" s="28" t="s">
        <v>21</v>
      </c>
      <c r="M7785" s="3" t="str">
        <f>IF(+OR(J7785="SI",G7785="SI"),"SI","NO")</f>
        <v>SI</v>
      </c>
      <c r="N7785" s="3" t="str">
        <f>IF(+OR(H7785="SI",K7785="SI"),"SI","NO")</f>
        <v>SI</v>
      </c>
      <c r="O7785" s="3" t="str">
        <f>IF(+OR(I7785="SI",L7785="SI"),"SI","NO")</f>
        <v>SI</v>
      </c>
    </row>
    <row r="7786" spans="1:15" hidden="1" x14ac:dyDescent="0.25">
      <c r="A7786" s="20" t="s">
        <v>156</v>
      </c>
      <c r="B7786" s="1" t="s">
        <v>5236</v>
      </c>
      <c r="C7786" s="3">
        <v>1</v>
      </c>
      <c r="D7786" s="3" t="e">
        <f>VLOOKUP(Cobertura2021[[#This Row],['#Area]],S:T,2)</f>
        <v>#N/A</v>
      </c>
      <c r="E7786" s="1" t="s">
        <v>36</v>
      </c>
      <c r="F7786" s="3">
        <v>210</v>
      </c>
      <c r="G7786" s="27" t="s">
        <v>5320</v>
      </c>
      <c r="H7786" s="27" t="s">
        <v>5320</v>
      </c>
      <c r="I7786" s="27" t="s">
        <v>5320</v>
      </c>
      <c r="J7786" s="28" t="s">
        <v>21</v>
      </c>
      <c r="K7786" s="28" t="s">
        <v>21</v>
      </c>
      <c r="L7786" s="28" t="s">
        <v>21</v>
      </c>
      <c r="M7786" s="3" t="str">
        <f>IF(+OR(J7786="SI",G7786="SI"),"SI","NO")</f>
        <v>SI</v>
      </c>
      <c r="N7786" s="3" t="str">
        <f>IF(+OR(H7786="SI",K7786="SI"),"SI","NO")</f>
        <v>SI</v>
      </c>
      <c r="O7786" s="3" t="str">
        <f>IF(+OR(I7786="SI",L7786="SI"),"SI","NO")</f>
        <v>SI</v>
      </c>
    </row>
    <row r="7787" spans="1:15" x14ac:dyDescent="0.25">
      <c r="A7787" s="20" t="s">
        <v>1004</v>
      </c>
      <c r="B7787" s="1" t="s">
        <v>1447</v>
      </c>
      <c r="C7787" s="3">
        <v>6</v>
      </c>
      <c r="D7787" s="3" t="str">
        <f>VLOOKUP(Cobertura2021[[#This Row],['#Area]],S:T,2)</f>
        <v>Rural</v>
      </c>
      <c r="E7787" s="1" t="s">
        <v>70</v>
      </c>
      <c r="F7787" s="3">
        <v>39</v>
      </c>
      <c r="G7787" s="27" t="s">
        <v>5320</v>
      </c>
      <c r="H7787" s="27" t="s">
        <v>3</v>
      </c>
      <c r="I7787" s="27" t="s">
        <v>3</v>
      </c>
      <c r="J7787" s="28" t="s">
        <v>21</v>
      </c>
      <c r="K7787" s="28" t="s">
        <v>20</v>
      </c>
      <c r="L7787" s="28" t="s">
        <v>20</v>
      </c>
      <c r="M7787" s="3" t="str">
        <f>IF(+OR(J7787="SI",G7787="SI"),"SI","NO")</f>
        <v>SI</v>
      </c>
      <c r="N7787" s="3" t="str">
        <f>IF(+OR(H7787="SI",K7787="SI"),"SI","NO")</f>
        <v>NO</v>
      </c>
      <c r="O7787" s="3" t="str">
        <f>IF(+OR(I7787="SI",L7787="SI"),"SI","NO")</f>
        <v>NO</v>
      </c>
    </row>
    <row r="7788" spans="1:15" x14ac:dyDescent="0.25">
      <c r="A7788" s="20" t="s">
        <v>1926</v>
      </c>
      <c r="B7788" s="1" t="s">
        <v>1931</v>
      </c>
      <c r="C7788" s="3">
        <v>6</v>
      </c>
      <c r="D7788" s="3" t="str">
        <f>VLOOKUP(Cobertura2021[[#This Row],['#Area]],S:T,2)</f>
        <v>Rural</v>
      </c>
      <c r="E7788" s="1" t="s">
        <v>70</v>
      </c>
      <c r="F7788" s="3">
        <v>117</v>
      </c>
      <c r="G7788" s="27" t="s">
        <v>5320</v>
      </c>
      <c r="H7788" s="27" t="s">
        <v>3</v>
      </c>
      <c r="I7788" s="27" t="s">
        <v>3</v>
      </c>
      <c r="J7788" s="28" t="s">
        <v>21</v>
      </c>
      <c r="K7788" s="28" t="s">
        <v>20</v>
      </c>
      <c r="L7788" s="28" t="s">
        <v>20</v>
      </c>
      <c r="M7788" s="3" t="str">
        <f>IF(+OR(J7788="SI",G7788="SI"),"SI","NO")</f>
        <v>SI</v>
      </c>
      <c r="N7788" s="3" t="str">
        <f>IF(+OR(H7788="SI",K7788="SI"),"SI","NO")</f>
        <v>NO</v>
      </c>
      <c r="O7788" s="3" t="str">
        <f>IF(+OR(I7788="SI",L7788="SI"),"SI","NO")</f>
        <v>NO</v>
      </c>
    </row>
    <row r="7789" spans="1:15" x14ac:dyDescent="0.25">
      <c r="A7789" s="20" t="s">
        <v>156</v>
      </c>
      <c r="B7789" s="1" t="s">
        <v>5243</v>
      </c>
      <c r="C7789" s="3">
        <v>6</v>
      </c>
      <c r="D7789" s="3" t="str">
        <f>VLOOKUP(Cobertura2021[[#This Row],['#Area]],S:T,2)</f>
        <v>Rural</v>
      </c>
      <c r="E7789" s="1" t="s">
        <v>36</v>
      </c>
      <c r="F7789" s="3">
        <v>51</v>
      </c>
      <c r="G7789" s="27" t="s">
        <v>5320</v>
      </c>
      <c r="H7789" s="27" t="s">
        <v>5320</v>
      </c>
      <c r="I7789" s="27" t="s">
        <v>5320</v>
      </c>
      <c r="J7789" s="28" t="s">
        <v>21</v>
      </c>
      <c r="K7789" s="28" t="s">
        <v>21</v>
      </c>
      <c r="L7789" s="28" t="s">
        <v>21</v>
      </c>
      <c r="M7789" s="3" t="str">
        <f>IF(+OR(J7789="SI",G7789="SI"),"SI","NO")</f>
        <v>SI</v>
      </c>
      <c r="N7789" s="3" t="str">
        <f>IF(+OR(H7789="SI",K7789="SI"),"SI","NO")</f>
        <v>SI</v>
      </c>
      <c r="O7789" s="3" t="str">
        <f>IF(+OR(I7789="SI",L7789="SI"),"SI","NO")</f>
        <v>SI</v>
      </c>
    </row>
    <row r="7790" spans="1:15" x14ac:dyDescent="0.25">
      <c r="A7790" s="20" t="s">
        <v>156</v>
      </c>
      <c r="B7790" s="1" t="s">
        <v>1487</v>
      </c>
      <c r="C7790" s="3">
        <v>6</v>
      </c>
      <c r="D7790" s="3" t="str">
        <f>VLOOKUP(Cobertura2021[[#This Row],['#Area]],S:T,2)</f>
        <v>Rural</v>
      </c>
      <c r="E7790" s="1" t="s">
        <v>36</v>
      </c>
      <c r="F7790" s="3">
        <v>64</v>
      </c>
      <c r="G7790" s="27" t="s">
        <v>5320</v>
      </c>
      <c r="H7790" s="27" t="s">
        <v>5320</v>
      </c>
      <c r="I7790" s="27" t="s">
        <v>5320</v>
      </c>
      <c r="J7790" s="28" t="s">
        <v>21</v>
      </c>
      <c r="K7790" s="28" t="s">
        <v>21</v>
      </c>
      <c r="L7790" s="28" t="s">
        <v>20</v>
      </c>
      <c r="M7790" s="3" t="str">
        <f>IF(+OR(J7790="SI",G7790="SI"),"SI","NO")</f>
        <v>SI</v>
      </c>
      <c r="N7790" s="3" t="str">
        <f>IF(+OR(H7790="SI",K7790="SI"),"SI","NO")</f>
        <v>SI</v>
      </c>
      <c r="O7790" s="3" t="str">
        <f>IF(+OR(I7790="SI",L7790="SI"),"SI","NO")</f>
        <v>SI</v>
      </c>
    </row>
    <row r="7791" spans="1:15" hidden="1" x14ac:dyDescent="0.25">
      <c r="A7791" s="20" t="s">
        <v>156</v>
      </c>
      <c r="B7791" s="1" t="s">
        <v>1787</v>
      </c>
      <c r="C7791" s="3">
        <v>1</v>
      </c>
      <c r="D7791" s="3" t="e">
        <f>VLOOKUP(Cobertura2021[[#This Row],['#Area]],S:T,2)</f>
        <v>#N/A</v>
      </c>
      <c r="E7791" s="1" t="s">
        <v>36</v>
      </c>
      <c r="F7791" s="3">
        <v>161</v>
      </c>
      <c r="G7791" s="27" t="s">
        <v>5320</v>
      </c>
      <c r="H7791" s="27" t="s">
        <v>5320</v>
      </c>
      <c r="I7791" s="27" t="s">
        <v>5320</v>
      </c>
      <c r="J7791" s="28" t="s">
        <v>21</v>
      </c>
      <c r="K7791" s="28" t="s">
        <v>21</v>
      </c>
      <c r="L7791" s="28" t="s">
        <v>21</v>
      </c>
      <c r="M7791" s="3" t="str">
        <f>IF(+OR(J7791="SI",G7791="SI"),"SI","NO")</f>
        <v>SI</v>
      </c>
      <c r="N7791" s="3" t="str">
        <f>IF(+OR(H7791="SI",K7791="SI"),"SI","NO")</f>
        <v>SI</v>
      </c>
      <c r="O7791" s="3" t="str">
        <f>IF(+OR(I7791="SI",L7791="SI"),"SI","NO")</f>
        <v>SI</v>
      </c>
    </row>
    <row r="7792" spans="1:15" hidden="1" x14ac:dyDescent="0.25">
      <c r="A7792" s="20" t="s">
        <v>156</v>
      </c>
      <c r="B7792" s="1" t="s">
        <v>186</v>
      </c>
      <c r="C7792" s="3">
        <v>1</v>
      </c>
      <c r="D7792" s="3" t="e">
        <f>VLOOKUP(Cobertura2021[[#This Row],['#Area]],S:T,2)</f>
        <v>#N/A</v>
      </c>
      <c r="E7792" s="1" t="s">
        <v>36</v>
      </c>
      <c r="F7792" s="3">
        <v>56</v>
      </c>
      <c r="G7792" s="27" t="s">
        <v>5320</v>
      </c>
      <c r="H7792" s="27" t="s">
        <v>5320</v>
      </c>
      <c r="I7792" s="27" t="s">
        <v>5320</v>
      </c>
      <c r="J7792" s="28" t="s">
        <v>21</v>
      </c>
      <c r="K7792" s="28" t="s">
        <v>21</v>
      </c>
      <c r="L7792" s="28" t="s">
        <v>20</v>
      </c>
      <c r="M7792" s="3" t="str">
        <f>IF(+OR(J7792="SI",G7792="SI"),"SI","NO")</f>
        <v>SI</v>
      </c>
      <c r="N7792" s="3" t="str">
        <f>IF(+OR(H7792="SI",K7792="SI"),"SI","NO")</f>
        <v>SI</v>
      </c>
      <c r="O7792" s="3" t="str">
        <f>IF(+OR(I7792="SI",L7792="SI"),"SI","NO")</f>
        <v>SI</v>
      </c>
    </row>
    <row r="7793" spans="1:15" x14ac:dyDescent="0.25">
      <c r="A7793" s="20" t="s">
        <v>156</v>
      </c>
      <c r="B7793" s="1" t="s">
        <v>5239</v>
      </c>
      <c r="C7793" s="3">
        <v>6</v>
      </c>
      <c r="D7793" s="3" t="str">
        <f>VLOOKUP(Cobertura2021[[#This Row],['#Area]],S:T,2)</f>
        <v>Rural</v>
      </c>
      <c r="E7793" s="1" t="s">
        <v>36</v>
      </c>
      <c r="F7793" s="3">
        <v>52</v>
      </c>
      <c r="G7793" s="27" t="s">
        <v>5320</v>
      </c>
      <c r="H7793" s="27" t="s">
        <v>5320</v>
      </c>
      <c r="I7793" s="27" t="s">
        <v>5320</v>
      </c>
      <c r="J7793" s="28" t="s">
        <v>21</v>
      </c>
      <c r="K7793" s="28" t="s">
        <v>21</v>
      </c>
      <c r="L7793" s="28" t="s">
        <v>21</v>
      </c>
      <c r="M7793" s="3" t="str">
        <f>IF(+OR(J7793="SI",G7793="SI"),"SI","NO")</f>
        <v>SI</v>
      </c>
      <c r="N7793" s="3" t="str">
        <f>IF(+OR(H7793="SI",K7793="SI"),"SI","NO")</f>
        <v>SI</v>
      </c>
      <c r="O7793" s="3" t="str">
        <f>IF(+OR(I7793="SI",L7793="SI"),"SI","NO")</f>
        <v>SI</v>
      </c>
    </row>
    <row r="7794" spans="1:15" x14ac:dyDescent="0.25">
      <c r="A7794" s="20" t="s">
        <v>156</v>
      </c>
      <c r="B7794" s="1" t="s">
        <v>1787</v>
      </c>
      <c r="C7794" s="3">
        <v>6</v>
      </c>
      <c r="D7794" s="3" t="str">
        <f>VLOOKUP(Cobertura2021[[#This Row],['#Area]],S:T,2)</f>
        <v>Rural</v>
      </c>
      <c r="E7794" s="1" t="s">
        <v>2248</v>
      </c>
      <c r="F7794" s="3">
        <v>99</v>
      </c>
      <c r="G7794" s="27" t="s">
        <v>5320</v>
      </c>
      <c r="H7794" s="27" t="s">
        <v>5320</v>
      </c>
      <c r="I7794" s="27" t="s">
        <v>5320</v>
      </c>
      <c r="J7794" s="28" t="s">
        <v>21</v>
      </c>
      <c r="K7794" s="28" t="s">
        <v>20</v>
      </c>
      <c r="L7794" s="28" t="s">
        <v>20</v>
      </c>
      <c r="M7794" s="3" t="str">
        <f>IF(+OR(J7794="SI",G7794="SI"),"SI","NO")</f>
        <v>SI</v>
      </c>
      <c r="N7794" s="3" t="str">
        <f>IF(+OR(H7794="SI",K7794="SI"),"SI","NO")</f>
        <v>SI</v>
      </c>
      <c r="O7794" s="3" t="str">
        <f>IF(+OR(I7794="SI",L7794="SI"),"SI","NO")</f>
        <v>SI</v>
      </c>
    </row>
    <row r="7795" spans="1:15" x14ac:dyDescent="0.25">
      <c r="A7795" s="20" t="s">
        <v>156</v>
      </c>
      <c r="B7795" s="1" t="s">
        <v>1787</v>
      </c>
      <c r="C7795" s="3">
        <v>6</v>
      </c>
      <c r="D7795" s="3" t="str">
        <f>VLOOKUP(Cobertura2021[[#This Row],['#Area]],S:T,2)</f>
        <v>Rural</v>
      </c>
      <c r="E7795" s="1" t="s">
        <v>2259</v>
      </c>
      <c r="F7795" s="3">
        <v>24</v>
      </c>
      <c r="G7795" s="27" t="s">
        <v>5320</v>
      </c>
      <c r="H7795" s="27" t="s">
        <v>5320</v>
      </c>
      <c r="I7795" s="27" t="s">
        <v>5320</v>
      </c>
      <c r="J7795" s="28" t="s">
        <v>21</v>
      </c>
      <c r="K7795" s="28" t="s">
        <v>20</v>
      </c>
      <c r="L7795" s="28" t="s">
        <v>20</v>
      </c>
      <c r="M7795" s="3" t="str">
        <f>IF(+OR(J7795="SI",G7795="SI"),"SI","NO")</f>
        <v>SI</v>
      </c>
      <c r="N7795" s="3" t="str">
        <f>IF(+OR(H7795="SI",K7795="SI"),"SI","NO")</f>
        <v>SI</v>
      </c>
      <c r="O7795" s="3" t="str">
        <f>IF(+OR(I7795="SI",L7795="SI"),"SI","NO")</f>
        <v>SI</v>
      </c>
    </row>
    <row r="7796" spans="1:15" x14ac:dyDescent="0.25">
      <c r="A7796" s="20" t="s">
        <v>156</v>
      </c>
      <c r="B7796" s="1" t="s">
        <v>5233</v>
      </c>
      <c r="C7796" s="3">
        <v>6</v>
      </c>
      <c r="D7796" s="3" t="str">
        <f>VLOOKUP(Cobertura2021[[#This Row],['#Area]],S:T,2)</f>
        <v>Rural</v>
      </c>
      <c r="E7796" s="1" t="s">
        <v>2259</v>
      </c>
      <c r="F7796" s="3">
        <v>54</v>
      </c>
      <c r="G7796" s="27" t="s">
        <v>5320</v>
      </c>
      <c r="H7796" s="27" t="s">
        <v>5320</v>
      </c>
      <c r="I7796" s="27" t="s">
        <v>5320</v>
      </c>
      <c r="J7796" s="28" t="s">
        <v>20</v>
      </c>
      <c r="K7796" s="28" t="s">
        <v>20</v>
      </c>
      <c r="L7796" s="28" t="s">
        <v>20</v>
      </c>
      <c r="M7796" s="3" t="str">
        <f>IF(+OR(J7796="SI",G7796="SI"),"SI","NO")</f>
        <v>SI</v>
      </c>
      <c r="N7796" s="3" t="str">
        <f>IF(+OR(H7796="SI",K7796="SI"),"SI","NO")</f>
        <v>SI</v>
      </c>
      <c r="O7796" s="3" t="str">
        <f>IF(+OR(I7796="SI",L7796="SI"),"SI","NO")</f>
        <v>SI</v>
      </c>
    </row>
    <row r="7797" spans="1:15" x14ac:dyDescent="0.25">
      <c r="A7797" s="20" t="s">
        <v>156</v>
      </c>
      <c r="B7797" s="1" t="s">
        <v>186</v>
      </c>
      <c r="C7797" s="3">
        <v>6</v>
      </c>
      <c r="D7797" s="3" t="str">
        <f>VLOOKUP(Cobertura2021[[#This Row],['#Area]],S:T,2)</f>
        <v>Rural</v>
      </c>
      <c r="E7797" s="1" t="s">
        <v>1480</v>
      </c>
      <c r="F7797" s="3">
        <v>27</v>
      </c>
      <c r="G7797" s="27" t="s">
        <v>5320</v>
      </c>
      <c r="H7797" s="27" t="s">
        <v>5320</v>
      </c>
      <c r="I7797" s="27" t="s">
        <v>5320</v>
      </c>
      <c r="J7797" s="28" t="s">
        <v>21</v>
      </c>
      <c r="K7797" s="28" t="s">
        <v>21</v>
      </c>
      <c r="L7797" s="28" t="s">
        <v>20</v>
      </c>
      <c r="M7797" s="3" t="str">
        <f>IF(+OR(J7797="SI",G7797="SI"),"SI","NO")</f>
        <v>SI</v>
      </c>
      <c r="N7797" s="3" t="str">
        <f>IF(+OR(H7797="SI",K7797="SI"),"SI","NO")</f>
        <v>SI</v>
      </c>
      <c r="O7797" s="3" t="str">
        <f>IF(+OR(I7797="SI",L7797="SI"),"SI","NO")</f>
        <v>SI</v>
      </c>
    </row>
    <row r="7798" spans="1:15" x14ac:dyDescent="0.25">
      <c r="A7798" s="20" t="s">
        <v>156</v>
      </c>
      <c r="B7798" s="1" t="s">
        <v>5116</v>
      </c>
      <c r="C7798" s="3">
        <v>6</v>
      </c>
      <c r="D7798" s="3" t="str">
        <f>VLOOKUP(Cobertura2021[[#This Row],['#Area]],S:T,2)</f>
        <v>Rural</v>
      </c>
      <c r="E7798" s="1" t="s">
        <v>7</v>
      </c>
      <c r="F7798" s="3">
        <v>24</v>
      </c>
      <c r="G7798" s="27" t="s">
        <v>5320</v>
      </c>
      <c r="H7798" s="27" t="s">
        <v>5320</v>
      </c>
      <c r="I7798" s="27" t="s">
        <v>5320</v>
      </c>
      <c r="J7798" s="28" t="s">
        <v>21</v>
      </c>
      <c r="K7798" s="28" t="s">
        <v>21</v>
      </c>
      <c r="L7798" s="28" t="s">
        <v>21</v>
      </c>
      <c r="M7798" s="3" t="str">
        <f>IF(+OR(J7798="SI",G7798="SI"),"SI","NO")</f>
        <v>SI</v>
      </c>
      <c r="N7798" s="3" t="str">
        <f>IF(+OR(H7798="SI",K7798="SI"),"SI","NO")</f>
        <v>SI</v>
      </c>
      <c r="O7798" s="3" t="str">
        <f>IF(+OR(I7798="SI",L7798="SI"),"SI","NO")</f>
        <v>SI</v>
      </c>
    </row>
    <row r="7799" spans="1:15" x14ac:dyDescent="0.25">
      <c r="A7799" s="20" t="s">
        <v>156</v>
      </c>
      <c r="B7799" s="1" t="s">
        <v>5240</v>
      </c>
      <c r="C7799" s="3">
        <v>6</v>
      </c>
      <c r="D7799" s="3" t="str">
        <f>VLOOKUP(Cobertura2021[[#This Row],['#Area]],S:T,2)</f>
        <v>Rural</v>
      </c>
      <c r="E7799" s="1" t="s">
        <v>7</v>
      </c>
      <c r="F7799" s="3">
        <v>91</v>
      </c>
      <c r="G7799" s="27" t="s">
        <v>5320</v>
      </c>
      <c r="H7799" s="27" t="s">
        <v>5320</v>
      </c>
      <c r="I7799" s="27" t="s">
        <v>5320</v>
      </c>
      <c r="J7799" s="28" t="s">
        <v>21</v>
      </c>
      <c r="K7799" s="28" t="s">
        <v>21</v>
      </c>
      <c r="L7799" s="28" t="s">
        <v>21</v>
      </c>
      <c r="M7799" s="3" t="str">
        <f>IF(+OR(J7799="SI",G7799="SI"),"SI","NO")</f>
        <v>SI</v>
      </c>
      <c r="N7799" s="3" t="str">
        <f>IF(+OR(H7799="SI",K7799="SI"),"SI","NO")</f>
        <v>SI</v>
      </c>
      <c r="O7799" s="3" t="str">
        <f>IF(+OR(I7799="SI",L7799="SI"),"SI","NO")</f>
        <v>SI</v>
      </c>
    </row>
    <row r="7800" spans="1:15" hidden="1" x14ac:dyDescent="0.25">
      <c r="A7800" s="20" t="s">
        <v>156</v>
      </c>
      <c r="B7800" s="1" t="s">
        <v>2209</v>
      </c>
      <c r="C7800" s="3">
        <v>1</v>
      </c>
      <c r="D7800" s="3" t="e">
        <f>VLOOKUP(Cobertura2021[[#This Row],['#Area]],S:T,2)</f>
        <v>#N/A</v>
      </c>
      <c r="E7800" s="1" t="s">
        <v>7</v>
      </c>
      <c r="F7800" s="3">
        <v>147</v>
      </c>
      <c r="G7800" s="27" t="s">
        <v>5320</v>
      </c>
      <c r="H7800" s="27" t="s">
        <v>5320</v>
      </c>
      <c r="I7800" s="27" t="s">
        <v>5320</v>
      </c>
      <c r="J7800" s="28" t="s">
        <v>21</v>
      </c>
      <c r="K7800" s="28" t="s">
        <v>21</v>
      </c>
      <c r="L7800" s="28" t="s">
        <v>21</v>
      </c>
      <c r="M7800" s="3" t="str">
        <f>IF(+OR(J7800="SI",G7800="SI"),"SI","NO")</f>
        <v>SI</v>
      </c>
      <c r="N7800" s="3" t="str">
        <f>IF(+OR(H7800="SI",K7800="SI"),"SI","NO")</f>
        <v>SI</v>
      </c>
      <c r="O7800" s="3" t="str">
        <f>IF(+OR(I7800="SI",L7800="SI"),"SI","NO")</f>
        <v>SI</v>
      </c>
    </row>
    <row r="7801" spans="1:15" x14ac:dyDescent="0.25">
      <c r="A7801" s="20" t="s">
        <v>156</v>
      </c>
      <c r="B7801" s="1" t="s">
        <v>5243</v>
      </c>
      <c r="C7801" s="3">
        <v>6</v>
      </c>
      <c r="D7801" s="3" t="str">
        <f>VLOOKUP(Cobertura2021[[#This Row],['#Area]],S:T,2)</f>
        <v>Rural</v>
      </c>
      <c r="E7801" s="1" t="s">
        <v>7</v>
      </c>
      <c r="F7801" s="3">
        <v>70</v>
      </c>
      <c r="G7801" s="27" t="s">
        <v>5320</v>
      </c>
      <c r="H7801" s="27" t="s">
        <v>5320</v>
      </c>
      <c r="I7801" s="27" t="s">
        <v>5320</v>
      </c>
      <c r="J7801" s="28" t="s">
        <v>21</v>
      </c>
      <c r="K7801" s="28" t="s">
        <v>21</v>
      </c>
      <c r="L7801" s="28" t="s">
        <v>21</v>
      </c>
      <c r="M7801" s="3" t="str">
        <f>IF(+OR(J7801="SI",G7801="SI"),"SI","NO")</f>
        <v>SI</v>
      </c>
      <c r="N7801" s="3" t="str">
        <f>IF(+OR(H7801="SI",K7801="SI"),"SI","NO")</f>
        <v>SI</v>
      </c>
      <c r="O7801" s="3" t="str">
        <f>IF(+OR(I7801="SI",L7801="SI"),"SI","NO")</f>
        <v>SI</v>
      </c>
    </row>
    <row r="7802" spans="1:15" x14ac:dyDescent="0.25">
      <c r="A7802" s="20" t="s">
        <v>156</v>
      </c>
      <c r="B7802" s="1" t="s">
        <v>5241</v>
      </c>
      <c r="C7802" s="3">
        <v>6</v>
      </c>
      <c r="D7802" s="3" t="str">
        <f>VLOOKUP(Cobertura2021[[#This Row],['#Area]],S:T,2)</f>
        <v>Rural</v>
      </c>
      <c r="E7802" s="1" t="s">
        <v>7</v>
      </c>
      <c r="F7802" s="3">
        <v>37</v>
      </c>
      <c r="G7802" s="27" t="s">
        <v>5320</v>
      </c>
      <c r="H7802" s="27" t="s">
        <v>5320</v>
      </c>
      <c r="I7802" s="27" t="s">
        <v>5320</v>
      </c>
      <c r="J7802" s="28" t="s">
        <v>21</v>
      </c>
      <c r="K7802" s="28" t="s">
        <v>21</v>
      </c>
      <c r="L7802" s="28" t="s">
        <v>20</v>
      </c>
      <c r="M7802" s="3" t="str">
        <f>IF(+OR(J7802="SI",G7802="SI"),"SI","NO")</f>
        <v>SI</v>
      </c>
      <c r="N7802" s="3" t="str">
        <f>IF(+OR(H7802="SI",K7802="SI"),"SI","NO")</f>
        <v>SI</v>
      </c>
      <c r="O7802" s="3" t="str">
        <f>IF(+OR(I7802="SI",L7802="SI"),"SI","NO")</f>
        <v>SI</v>
      </c>
    </row>
    <row r="7803" spans="1:15" hidden="1" x14ac:dyDescent="0.25">
      <c r="A7803" s="20" t="s">
        <v>156</v>
      </c>
      <c r="B7803" s="1" t="s">
        <v>3661</v>
      </c>
      <c r="C7803" s="3">
        <v>1</v>
      </c>
      <c r="D7803" s="3" t="e">
        <f>VLOOKUP(Cobertura2021[[#This Row],['#Area]],S:T,2)</f>
        <v>#N/A</v>
      </c>
      <c r="E7803" s="1" t="s">
        <v>7</v>
      </c>
      <c r="F7803" s="3">
        <v>144</v>
      </c>
      <c r="G7803" s="27" t="s">
        <v>5320</v>
      </c>
      <c r="H7803" s="27" t="s">
        <v>5320</v>
      </c>
      <c r="I7803" s="27" t="s">
        <v>5320</v>
      </c>
      <c r="J7803" s="28" t="s">
        <v>21</v>
      </c>
      <c r="K7803" s="28" t="s">
        <v>21</v>
      </c>
      <c r="L7803" s="28" t="s">
        <v>21</v>
      </c>
      <c r="M7803" s="3" t="str">
        <f>IF(+OR(J7803="SI",G7803="SI"),"SI","NO")</f>
        <v>SI</v>
      </c>
      <c r="N7803" s="3" t="str">
        <f>IF(+OR(H7803="SI",K7803="SI"),"SI","NO")</f>
        <v>SI</v>
      </c>
      <c r="O7803" s="3" t="str">
        <f>IF(+OR(I7803="SI",L7803="SI"),"SI","NO")</f>
        <v>SI</v>
      </c>
    </row>
    <row r="7804" spans="1:15" x14ac:dyDescent="0.25">
      <c r="A7804" s="20" t="s">
        <v>156</v>
      </c>
      <c r="B7804" s="1" t="s">
        <v>5235</v>
      </c>
      <c r="C7804" s="3">
        <v>6</v>
      </c>
      <c r="D7804" s="3" t="str">
        <f>VLOOKUP(Cobertura2021[[#This Row],['#Area]],S:T,2)</f>
        <v>Rural</v>
      </c>
      <c r="E7804" s="1" t="s">
        <v>4763</v>
      </c>
      <c r="F7804" s="3">
        <v>21</v>
      </c>
      <c r="G7804" s="27" t="s">
        <v>5320</v>
      </c>
      <c r="H7804" s="27" t="s">
        <v>5320</v>
      </c>
      <c r="I7804" s="27" t="s">
        <v>5320</v>
      </c>
      <c r="J7804" s="28" t="s">
        <v>21</v>
      </c>
      <c r="K7804" s="28" t="s">
        <v>21</v>
      </c>
      <c r="L7804" s="28" t="s">
        <v>21</v>
      </c>
      <c r="M7804" s="3" t="str">
        <f>IF(+OR(J7804="SI",G7804="SI"),"SI","NO")</f>
        <v>SI</v>
      </c>
      <c r="N7804" s="3" t="str">
        <f>IF(+OR(H7804="SI",K7804="SI"),"SI","NO")</f>
        <v>SI</v>
      </c>
      <c r="O7804" s="3" t="str">
        <f>IF(+OR(I7804="SI",L7804="SI"),"SI","NO")</f>
        <v>SI</v>
      </c>
    </row>
    <row r="7805" spans="1:15" x14ac:dyDescent="0.25">
      <c r="A7805" s="20" t="s">
        <v>156</v>
      </c>
      <c r="B7805" s="1" t="s">
        <v>5235</v>
      </c>
      <c r="C7805" s="3">
        <v>6</v>
      </c>
      <c r="D7805" s="3" t="str">
        <f>VLOOKUP(Cobertura2021[[#This Row],['#Area]],S:T,2)</f>
        <v>Rural</v>
      </c>
      <c r="E7805" s="1" t="s">
        <v>4756</v>
      </c>
      <c r="F7805" s="3">
        <v>24</v>
      </c>
      <c r="G7805" s="27" t="s">
        <v>5320</v>
      </c>
      <c r="H7805" s="27" t="s">
        <v>5320</v>
      </c>
      <c r="I7805" s="27" t="s">
        <v>5320</v>
      </c>
      <c r="J7805" s="28" t="s">
        <v>21</v>
      </c>
      <c r="K7805" s="28" t="s">
        <v>21</v>
      </c>
      <c r="L7805" s="28" t="s">
        <v>20</v>
      </c>
      <c r="M7805" s="3" t="str">
        <f>IF(+OR(J7805="SI",G7805="SI"),"SI","NO")</f>
        <v>SI</v>
      </c>
      <c r="N7805" s="3" t="str">
        <f>IF(+OR(H7805="SI",K7805="SI"),"SI","NO")</f>
        <v>SI</v>
      </c>
      <c r="O7805" s="3" t="str">
        <f>IF(+OR(I7805="SI",L7805="SI"),"SI","NO")</f>
        <v>SI</v>
      </c>
    </row>
    <row r="7806" spans="1:15" x14ac:dyDescent="0.25">
      <c r="A7806" s="20" t="s">
        <v>156</v>
      </c>
      <c r="B7806" s="1" t="s">
        <v>1787</v>
      </c>
      <c r="C7806" s="3">
        <v>6</v>
      </c>
      <c r="D7806" s="3" t="str">
        <f>VLOOKUP(Cobertura2021[[#This Row],['#Area]],S:T,2)</f>
        <v>Rural</v>
      </c>
      <c r="E7806" s="1" t="s">
        <v>4756</v>
      </c>
      <c r="F7806" s="3">
        <v>99</v>
      </c>
      <c r="G7806" s="27" t="s">
        <v>5320</v>
      </c>
      <c r="H7806" s="27" t="s">
        <v>5320</v>
      </c>
      <c r="I7806" s="27" t="s">
        <v>5320</v>
      </c>
      <c r="J7806" s="28" t="s">
        <v>21</v>
      </c>
      <c r="K7806" s="28" t="s">
        <v>21</v>
      </c>
      <c r="L7806" s="28" t="s">
        <v>21</v>
      </c>
      <c r="M7806" s="3" t="str">
        <f>IF(+OR(J7806="SI",G7806="SI"),"SI","NO")</f>
        <v>SI</v>
      </c>
      <c r="N7806" s="3" t="str">
        <f>IF(+OR(H7806="SI",K7806="SI"),"SI","NO")</f>
        <v>SI</v>
      </c>
      <c r="O7806" s="3" t="str">
        <f>IF(+OR(I7806="SI",L7806="SI"),"SI","NO")</f>
        <v>SI</v>
      </c>
    </row>
    <row r="7807" spans="1:15" x14ac:dyDescent="0.25">
      <c r="A7807" s="20" t="s">
        <v>156</v>
      </c>
      <c r="B7807" s="1" t="s">
        <v>5239</v>
      </c>
      <c r="C7807" s="3">
        <v>6</v>
      </c>
      <c r="D7807" s="3" t="str">
        <f>VLOOKUP(Cobertura2021[[#This Row],['#Area]],S:T,2)</f>
        <v>Rural</v>
      </c>
      <c r="E7807" s="1" t="s">
        <v>4756</v>
      </c>
      <c r="F7807" s="3">
        <v>73</v>
      </c>
      <c r="G7807" s="27" t="s">
        <v>5320</v>
      </c>
      <c r="H7807" s="27" t="s">
        <v>5320</v>
      </c>
      <c r="I7807" s="27" t="s">
        <v>5320</v>
      </c>
      <c r="J7807" s="28" t="s">
        <v>21</v>
      </c>
      <c r="K7807" s="28" t="s">
        <v>21</v>
      </c>
      <c r="L7807" s="28" t="s">
        <v>21</v>
      </c>
      <c r="M7807" s="3" t="str">
        <f>IF(+OR(J7807="SI",G7807="SI"),"SI","NO")</f>
        <v>SI</v>
      </c>
      <c r="N7807" s="3" t="str">
        <f>IF(+OR(H7807="SI",K7807="SI"),"SI","NO")</f>
        <v>SI</v>
      </c>
      <c r="O7807" s="3" t="str">
        <f>IF(+OR(I7807="SI",L7807="SI"),"SI","NO")</f>
        <v>SI</v>
      </c>
    </row>
    <row r="7808" spans="1:15" x14ac:dyDescent="0.25">
      <c r="A7808" s="20" t="s">
        <v>156</v>
      </c>
      <c r="B7808" s="1" t="s">
        <v>5235</v>
      </c>
      <c r="C7808" s="3">
        <v>6</v>
      </c>
      <c r="D7808" s="3" t="str">
        <f>VLOOKUP(Cobertura2021[[#This Row],['#Area]],S:T,2)</f>
        <v>Rural</v>
      </c>
      <c r="E7808" s="1" t="s">
        <v>4803</v>
      </c>
      <c r="F7808" s="3">
        <v>30</v>
      </c>
      <c r="G7808" s="27" t="s">
        <v>5320</v>
      </c>
      <c r="H7808" s="27" t="s">
        <v>5320</v>
      </c>
      <c r="I7808" s="27" t="s">
        <v>5320</v>
      </c>
      <c r="J7808" s="28" t="s">
        <v>21</v>
      </c>
      <c r="K7808" s="28" t="s">
        <v>21</v>
      </c>
      <c r="L7808" s="28" t="s">
        <v>20</v>
      </c>
      <c r="M7808" s="3" t="str">
        <f>IF(+OR(J7808="SI",G7808="SI"),"SI","NO")</f>
        <v>SI</v>
      </c>
      <c r="N7808" s="3" t="str">
        <f>IF(+OR(H7808="SI",K7808="SI"),"SI","NO")</f>
        <v>SI</v>
      </c>
      <c r="O7808" s="3" t="str">
        <f>IF(+OR(I7808="SI",L7808="SI"),"SI","NO")</f>
        <v>SI</v>
      </c>
    </row>
    <row r="7809" spans="1:15" x14ac:dyDescent="0.25">
      <c r="A7809" s="20" t="s">
        <v>156</v>
      </c>
      <c r="B7809" s="1" t="s">
        <v>5240</v>
      </c>
      <c r="C7809" s="3">
        <v>6</v>
      </c>
      <c r="D7809" s="3" t="str">
        <f>VLOOKUP(Cobertura2021[[#This Row],['#Area]],S:T,2)</f>
        <v>Rural</v>
      </c>
      <c r="E7809" s="1" t="s">
        <v>183</v>
      </c>
      <c r="F7809" s="3">
        <v>70</v>
      </c>
      <c r="G7809" s="27" t="s">
        <v>5320</v>
      </c>
      <c r="H7809" s="27" t="s">
        <v>5320</v>
      </c>
      <c r="I7809" s="27" t="s">
        <v>5320</v>
      </c>
      <c r="J7809" s="28" t="s">
        <v>21</v>
      </c>
      <c r="K7809" s="28" t="s">
        <v>21</v>
      </c>
      <c r="L7809" s="28" t="s">
        <v>21</v>
      </c>
      <c r="M7809" s="3" t="str">
        <f>IF(+OR(J7809="SI",G7809="SI"),"SI","NO")</f>
        <v>SI</v>
      </c>
      <c r="N7809" s="3" t="str">
        <f>IF(+OR(H7809="SI",K7809="SI"),"SI","NO")</f>
        <v>SI</v>
      </c>
      <c r="O7809" s="3" t="str">
        <f>IF(+OR(I7809="SI",L7809="SI"),"SI","NO")</f>
        <v>SI</v>
      </c>
    </row>
    <row r="7810" spans="1:15" x14ac:dyDescent="0.25">
      <c r="A7810" s="20" t="s">
        <v>156</v>
      </c>
      <c r="B7810" s="1" t="s">
        <v>2209</v>
      </c>
      <c r="C7810" s="3">
        <v>6</v>
      </c>
      <c r="D7810" s="3" t="str">
        <f>VLOOKUP(Cobertura2021[[#This Row],['#Area]],S:T,2)</f>
        <v>Rural</v>
      </c>
      <c r="E7810" s="1" t="s">
        <v>281</v>
      </c>
      <c r="F7810" s="3">
        <v>56</v>
      </c>
      <c r="G7810" s="27" t="s">
        <v>5320</v>
      </c>
      <c r="H7810" s="27" t="s">
        <v>5320</v>
      </c>
      <c r="I7810" s="27" t="s">
        <v>5320</v>
      </c>
      <c r="J7810" s="28" t="s">
        <v>21</v>
      </c>
      <c r="K7810" s="28" t="s">
        <v>21</v>
      </c>
      <c r="L7810" s="28" t="s">
        <v>21</v>
      </c>
      <c r="M7810" s="3" t="str">
        <f>IF(+OR(J7810="SI",G7810="SI"),"SI","NO")</f>
        <v>SI</v>
      </c>
      <c r="N7810" s="3" t="str">
        <f>IF(+OR(H7810="SI",K7810="SI"),"SI","NO")</f>
        <v>SI</v>
      </c>
      <c r="O7810" s="3" t="str">
        <f>IF(+OR(I7810="SI",L7810="SI"),"SI","NO")</f>
        <v>SI</v>
      </c>
    </row>
    <row r="7811" spans="1:15" x14ac:dyDescent="0.25">
      <c r="A7811" s="20" t="s">
        <v>102</v>
      </c>
      <c r="B7811" s="1" t="s">
        <v>449</v>
      </c>
      <c r="C7811" s="3">
        <v>6</v>
      </c>
      <c r="D7811" s="3" t="str">
        <f>VLOOKUP(Cobertura2021[[#This Row],['#Area]],S:T,2)</f>
        <v>Rural</v>
      </c>
      <c r="E7811" s="1" t="s">
        <v>465</v>
      </c>
      <c r="F7811" s="3">
        <v>0</v>
      </c>
      <c r="G7811" s="27" t="s">
        <v>5320</v>
      </c>
      <c r="H7811" s="27" t="s">
        <v>3</v>
      </c>
      <c r="I7811" s="27" t="s">
        <v>3</v>
      </c>
      <c r="J7811" s="28" t="s">
        <v>20</v>
      </c>
      <c r="K7811" s="28" t="s">
        <v>20</v>
      </c>
      <c r="L7811" s="28" t="s">
        <v>20</v>
      </c>
      <c r="M7811" s="3" t="str">
        <f>IF(+OR(J7811="SI",G7811="SI"),"SI","NO")</f>
        <v>SI</v>
      </c>
      <c r="N7811" s="3" t="str">
        <f>IF(+OR(H7811="SI",K7811="SI"),"SI","NO")</f>
        <v>NO</v>
      </c>
      <c r="O7811" s="3" t="str">
        <f>IF(+OR(I7811="SI",L7811="SI"),"SI","NO")</f>
        <v>NO</v>
      </c>
    </row>
    <row r="7812" spans="1:15" x14ac:dyDescent="0.25">
      <c r="A7812" s="20" t="s">
        <v>156</v>
      </c>
      <c r="B7812" s="1" t="s">
        <v>5233</v>
      </c>
      <c r="C7812" s="3">
        <v>6</v>
      </c>
      <c r="D7812" s="3" t="str">
        <f>VLOOKUP(Cobertura2021[[#This Row],['#Area]],S:T,2)</f>
        <v>Rural</v>
      </c>
      <c r="E7812" s="1" t="s">
        <v>4718</v>
      </c>
      <c r="F7812" s="3">
        <v>75</v>
      </c>
      <c r="G7812" s="27" t="s">
        <v>5320</v>
      </c>
      <c r="H7812" s="27" t="s">
        <v>5320</v>
      </c>
      <c r="I7812" s="27" t="s">
        <v>5320</v>
      </c>
      <c r="J7812" s="28" t="s">
        <v>21</v>
      </c>
      <c r="K7812" s="28" t="s">
        <v>21</v>
      </c>
      <c r="L7812" s="28" t="s">
        <v>20</v>
      </c>
      <c r="M7812" s="3" t="str">
        <f>IF(+OR(J7812="SI",G7812="SI"),"SI","NO")</f>
        <v>SI</v>
      </c>
      <c r="N7812" s="3" t="str">
        <f>IF(+OR(H7812="SI",K7812="SI"),"SI","NO")</f>
        <v>SI</v>
      </c>
      <c r="O7812" s="3" t="str">
        <f>IF(+OR(I7812="SI",L7812="SI"),"SI","NO")</f>
        <v>SI</v>
      </c>
    </row>
    <row r="7813" spans="1:15" x14ac:dyDescent="0.25">
      <c r="A7813" s="20" t="s">
        <v>156</v>
      </c>
      <c r="B7813" s="1" t="s">
        <v>5235</v>
      </c>
      <c r="C7813" s="3">
        <v>6</v>
      </c>
      <c r="D7813" s="3" t="str">
        <f>VLOOKUP(Cobertura2021[[#This Row],['#Area]],S:T,2)</f>
        <v>Rural</v>
      </c>
      <c r="E7813" s="1" t="s">
        <v>1259</v>
      </c>
      <c r="F7813" s="3">
        <v>60</v>
      </c>
      <c r="G7813" s="27" t="s">
        <v>5320</v>
      </c>
      <c r="H7813" s="27" t="s">
        <v>5320</v>
      </c>
      <c r="I7813" s="27" t="s">
        <v>5320</v>
      </c>
      <c r="J7813" s="28" t="s">
        <v>21</v>
      </c>
      <c r="K7813" s="28" t="s">
        <v>21</v>
      </c>
      <c r="L7813" s="28" t="s">
        <v>20</v>
      </c>
      <c r="M7813" s="3" t="str">
        <f>IF(+OR(J7813="SI",G7813="SI"),"SI","NO")</f>
        <v>SI</v>
      </c>
      <c r="N7813" s="3" t="str">
        <f>IF(+OR(H7813="SI",K7813="SI"),"SI","NO")</f>
        <v>SI</v>
      </c>
      <c r="O7813" s="3" t="str">
        <f>IF(+OR(I7813="SI",L7813="SI"),"SI","NO")</f>
        <v>SI</v>
      </c>
    </row>
    <row r="7814" spans="1:15" hidden="1" x14ac:dyDescent="0.25">
      <c r="A7814" s="20" t="s">
        <v>156</v>
      </c>
      <c r="B7814" s="1" t="s">
        <v>5237</v>
      </c>
      <c r="C7814" s="3">
        <v>1</v>
      </c>
      <c r="D7814" s="3" t="e">
        <f>VLOOKUP(Cobertura2021[[#This Row],['#Area]],S:T,2)</f>
        <v>#N/A</v>
      </c>
      <c r="E7814" s="1" t="s">
        <v>1259</v>
      </c>
      <c r="F7814" s="3">
        <v>93</v>
      </c>
      <c r="G7814" s="27" t="s">
        <v>5320</v>
      </c>
      <c r="H7814" s="27" t="s">
        <v>5320</v>
      </c>
      <c r="I7814" s="27" t="s">
        <v>5320</v>
      </c>
      <c r="J7814" s="28" t="s">
        <v>21</v>
      </c>
      <c r="K7814" s="28" t="s">
        <v>21</v>
      </c>
      <c r="L7814" s="28" t="s">
        <v>21</v>
      </c>
      <c r="M7814" s="3" t="str">
        <f>IF(+OR(J7814="SI",G7814="SI"),"SI","NO")</f>
        <v>SI</v>
      </c>
      <c r="N7814" s="3" t="str">
        <f>IF(+OR(H7814="SI",K7814="SI"),"SI","NO")</f>
        <v>SI</v>
      </c>
      <c r="O7814" s="3" t="str">
        <f>IF(+OR(I7814="SI",L7814="SI"),"SI","NO")</f>
        <v>SI</v>
      </c>
    </row>
    <row r="7815" spans="1:15" x14ac:dyDescent="0.25">
      <c r="A7815" s="20" t="s">
        <v>156</v>
      </c>
      <c r="B7815" s="1" t="s">
        <v>3170</v>
      </c>
      <c r="C7815" s="3">
        <v>6</v>
      </c>
      <c r="D7815" s="3" t="str">
        <f>VLOOKUP(Cobertura2021[[#This Row],['#Area]],S:T,2)</f>
        <v>Rural</v>
      </c>
      <c r="E7815" s="1" t="s">
        <v>1259</v>
      </c>
      <c r="F7815" s="3">
        <v>18</v>
      </c>
      <c r="G7815" s="27" t="s">
        <v>5320</v>
      </c>
      <c r="H7815" s="27" t="s">
        <v>5320</v>
      </c>
      <c r="I7815" s="27" t="s">
        <v>5320</v>
      </c>
      <c r="J7815" s="28" t="s">
        <v>21</v>
      </c>
      <c r="K7815" s="28" t="s">
        <v>20</v>
      </c>
      <c r="L7815" s="28" t="s">
        <v>20</v>
      </c>
      <c r="M7815" s="3" t="str">
        <f>IF(+OR(J7815="SI",G7815="SI"),"SI","NO")</f>
        <v>SI</v>
      </c>
      <c r="N7815" s="3" t="str">
        <f>IF(+OR(H7815="SI",K7815="SI"),"SI","NO")</f>
        <v>SI</v>
      </c>
      <c r="O7815" s="3" t="str">
        <f>IF(+OR(I7815="SI",L7815="SI"),"SI","NO")</f>
        <v>SI</v>
      </c>
    </row>
    <row r="7816" spans="1:15" x14ac:dyDescent="0.25">
      <c r="A7816" s="20" t="s">
        <v>156</v>
      </c>
      <c r="B7816" s="1" t="s">
        <v>5239</v>
      </c>
      <c r="C7816" s="3">
        <v>6</v>
      </c>
      <c r="D7816" s="3" t="str">
        <f>VLOOKUP(Cobertura2021[[#This Row],['#Area]],S:T,2)</f>
        <v>Rural</v>
      </c>
      <c r="E7816" s="1" t="s">
        <v>1259</v>
      </c>
      <c r="F7816" s="3">
        <v>31</v>
      </c>
      <c r="G7816" s="27" t="s">
        <v>5320</v>
      </c>
      <c r="H7816" s="27" t="s">
        <v>5320</v>
      </c>
      <c r="I7816" s="27" t="s">
        <v>5320</v>
      </c>
      <c r="J7816" s="28" t="s">
        <v>21</v>
      </c>
      <c r="K7816" s="28" t="s">
        <v>21</v>
      </c>
      <c r="L7816" s="28" t="s">
        <v>21</v>
      </c>
      <c r="M7816" s="3" t="str">
        <f>IF(+OR(J7816="SI",G7816="SI"),"SI","NO")</f>
        <v>SI</v>
      </c>
      <c r="N7816" s="3" t="str">
        <f>IF(+OR(H7816="SI",K7816="SI"),"SI","NO")</f>
        <v>SI</v>
      </c>
      <c r="O7816" s="3" t="str">
        <f>IF(+OR(I7816="SI",L7816="SI"),"SI","NO")</f>
        <v>SI</v>
      </c>
    </row>
    <row r="7817" spans="1:15" x14ac:dyDescent="0.25">
      <c r="A7817" s="20" t="s">
        <v>82</v>
      </c>
      <c r="B7817" s="1" t="s">
        <v>638</v>
      </c>
      <c r="C7817" s="3">
        <v>6</v>
      </c>
      <c r="D7817" s="3" t="str">
        <f>VLOOKUP(Cobertura2021[[#This Row],['#Area]],S:T,2)</f>
        <v>Rural</v>
      </c>
      <c r="E7817" s="1" t="s">
        <v>890</v>
      </c>
      <c r="F7817" s="3">
        <v>98</v>
      </c>
      <c r="G7817" s="27" t="s">
        <v>5320</v>
      </c>
      <c r="H7817" s="27" t="s">
        <v>5320</v>
      </c>
      <c r="I7817" s="27" t="s">
        <v>3</v>
      </c>
      <c r="J7817" s="28" t="s">
        <v>20</v>
      </c>
      <c r="K7817" s="28" t="s">
        <v>20</v>
      </c>
      <c r="L7817" s="28" t="s">
        <v>20</v>
      </c>
      <c r="M7817" s="3" t="str">
        <f>IF(+OR(J7817="SI",G7817="SI"),"SI","NO")</f>
        <v>SI</v>
      </c>
      <c r="N7817" s="3" t="str">
        <f>IF(+OR(H7817="SI",K7817="SI"),"SI","NO")</f>
        <v>SI</v>
      </c>
      <c r="O7817" s="3" t="str">
        <f>IF(+OR(I7817="SI",L7817="SI"),"SI","NO")</f>
        <v>NO</v>
      </c>
    </row>
    <row r="7818" spans="1:15" x14ac:dyDescent="0.25">
      <c r="A7818" s="20" t="s">
        <v>156</v>
      </c>
      <c r="B7818" s="1" t="s">
        <v>5116</v>
      </c>
      <c r="C7818" s="3">
        <v>6</v>
      </c>
      <c r="D7818" s="3" t="str">
        <f>VLOOKUP(Cobertura2021[[#This Row],['#Area]],S:T,2)</f>
        <v>Rural</v>
      </c>
      <c r="E7818" s="1" t="s">
        <v>129</v>
      </c>
      <c r="F7818" s="3">
        <v>86</v>
      </c>
      <c r="G7818" s="27" t="s">
        <v>5320</v>
      </c>
      <c r="H7818" s="27" t="s">
        <v>5320</v>
      </c>
      <c r="I7818" s="27" t="s">
        <v>5320</v>
      </c>
      <c r="J7818" s="28" t="s">
        <v>21</v>
      </c>
      <c r="K7818" s="28" t="s">
        <v>21</v>
      </c>
      <c r="L7818" s="28" t="s">
        <v>20</v>
      </c>
      <c r="M7818" s="3" t="str">
        <f>IF(+OR(J7818="SI",G7818="SI"),"SI","NO")</f>
        <v>SI</v>
      </c>
      <c r="N7818" s="3" t="str">
        <f>IF(+OR(H7818="SI",K7818="SI"),"SI","NO")</f>
        <v>SI</v>
      </c>
      <c r="O7818" s="3" t="str">
        <f>IF(+OR(I7818="SI",L7818="SI"),"SI","NO")</f>
        <v>SI</v>
      </c>
    </row>
    <row r="7819" spans="1:15" hidden="1" x14ac:dyDescent="0.25">
      <c r="A7819" s="20" t="s">
        <v>156</v>
      </c>
      <c r="B7819" s="1" t="s">
        <v>5240</v>
      </c>
      <c r="C7819" s="3">
        <v>1</v>
      </c>
      <c r="D7819" s="3" t="e">
        <f>VLOOKUP(Cobertura2021[[#This Row],['#Area]],S:T,2)</f>
        <v>#N/A</v>
      </c>
      <c r="E7819" s="1" t="s">
        <v>129</v>
      </c>
      <c r="F7819" s="3">
        <v>69</v>
      </c>
      <c r="G7819" s="27" t="s">
        <v>5320</v>
      </c>
      <c r="H7819" s="27" t="s">
        <v>5320</v>
      </c>
      <c r="I7819" s="27" t="s">
        <v>5320</v>
      </c>
      <c r="J7819" s="28" t="s">
        <v>21</v>
      </c>
      <c r="K7819" s="28" t="s">
        <v>21</v>
      </c>
      <c r="L7819" s="28" t="s">
        <v>21</v>
      </c>
      <c r="M7819" s="3" t="str">
        <f>IF(+OR(J7819="SI",G7819="SI"),"SI","NO")</f>
        <v>SI</v>
      </c>
      <c r="N7819" s="3" t="str">
        <f>IF(+OR(H7819="SI",K7819="SI"),"SI","NO")</f>
        <v>SI</v>
      </c>
      <c r="O7819" s="3" t="str">
        <f>IF(+OR(I7819="SI",L7819="SI"),"SI","NO")</f>
        <v>SI</v>
      </c>
    </row>
    <row r="7820" spans="1:15" x14ac:dyDescent="0.25">
      <c r="A7820" s="20" t="s">
        <v>156</v>
      </c>
      <c r="B7820" s="1" t="s">
        <v>5234</v>
      </c>
      <c r="C7820" s="3">
        <v>6</v>
      </c>
      <c r="D7820" s="3" t="str">
        <f>VLOOKUP(Cobertura2021[[#This Row],['#Area]],S:T,2)</f>
        <v>Rural</v>
      </c>
      <c r="E7820" s="1" t="s">
        <v>129</v>
      </c>
      <c r="F7820" s="3">
        <v>25</v>
      </c>
      <c r="G7820" s="27" t="s">
        <v>5320</v>
      </c>
      <c r="H7820" s="27" t="s">
        <v>5320</v>
      </c>
      <c r="I7820" s="27" t="s">
        <v>5320</v>
      </c>
      <c r="J7820" s="28" t="s">
        <v>21</v>
      </c>
      <c r="K7820" s="28" t="s">
        <v>21</v>
      </c>
      <c r="L7820" s="28" t="s">
        <v>21</v>
      </c>
      <c r="M7820" s="3" t="str">
        <f>IF(+OR(J7820="SI",G7820="SI"),"SI","NO")</f>
        <v>SI</v>
      </c>
      <c r="N7820" s="3" t="str">
        <f>IF(+OR(H7820="SI",K7820="SI"),"SI","NO")</f>
        <v>SI</v>
      </c>
      <c r="O7820" s="3" t="str">
        <f>IF(+OR(I7820="SI",L7820="SI"),"SI","NO")</f>
        <v>SI</v>
      </c>
    </row>
    <row r="7821" spans="1:15" hidden="1" x14ac:dyDescent="0.25">
      <c r="A7821" s="20" t="s">
        <v>156</v>
      </c>
      <c r="B7821" s="1" t="s">
        <v>5235</v>
      </c>
      <c r="C7821" s="3">
        <v>1</v>
      </c>
      <c r="D7821" s="3" t="e">
        <f>VLOOKUP(Cobertura2021[[#This Row],['#Area]],S:T,2)</f>
        <v>#N/A</v>
      </c>
      <c r="E7821" s="1" t="s">
        <v>129</v>
      </c>
      <c r="F7821" s="3">
        <v>106</v>
      </c>
      <c r="G7821" s="27" t="s">
        <v>5320</v>
      </c>
      <c r="H7821" s="27" t="s">
        <v>5320</v>
      </c>
      <c r="I7821" s="27" t="s">
        <v>5320</v>
      </c>
      <c r="J7821" s="28" t="s">
        <v>21</v>
      </c>
      <c r="K7821" s="28" t="s">
        <v>21</v>
      </c>
      <c r="L7821" s="28" t="s">
        <v>21</v>
      </c>
      <c r="M7821" s="3" t="str">
        <f>IF(+OR(J7821="SI",G7821="SI"),"SI","NO")</f>
        <v>SI</v>
      </c>
      <c r="N7821" s="3" t="str">
        <f>IF(+OR(H7821="SI",K7821="SI"),"SI","NO")</f>
        <v>SI</v>
      </c>
      <c r="O7821" s="3" t="str">
        <f>IF(+OR(I7821="SI",L7821="SI"),"SI","NO")</f>
        <v>SI</v>
      </c>
    </row>
    <row r="7822" spans="1:15" x14ac:dyDescent="0.25">
      <c r="A7822" s="20" t="s">
        <v>156</v>
      </c>
      <c r="B7822" s="1" t="s">
        <v>2209</v>
      </c>
      <c r="C7822" s="3">
        <v>6</v>
      </c>
      <c r="D7822" s="3" t="str">
        <f>VLOOKUP(Cobertura2021[[#This Row],['#Area]],S:T,2)</f>
        <v>Rural</v>
      </c>
      <c r="E7822" s="1" t="s">
        <v>129</v>
      </c>
      <c r="F7822" s="3">
        <v>348</v>
      </c>
      <c r="G7822" s="27" t="s">
        <v>5320</v>
      </c>
      <c r="H7822" s="27" t="s">
        <v>5320</v>
      </c>
      <c r="I7822" s="27" t="s">
        <v>5320</v>
      </c>
      <c r="J7822" s="28" t="s">
        <v>21</v>
      </c>
      <c r="K7822" s="28" t="s">
        <v>21</v>
      </c>
      <c r="L7822" s="28" t="s">
        <v>21</v>
      </c>
      <c r="M7822" s="3" t="str">
        <f>IF(+OR(J7822="SI",G7822="SI"),"SI","NO")</f>
        <v>SI</v>
      </c>
      <c r="N7822" s="3" t="str">
        <f>IF(+OR(H7822="SI",K7822="SI"),"SI","NO")</f>
        <v>SI</v>
      </c>
      <c r="O7822" s="3" t="str">
        <f>IF(+OR(I7822="SI",L7822="SI"),"SI","NO")</f>
        <v>SI</v>
      </c>
    </row>
    <row r="7823" spans="1:15" hidden="1" x14ac:dyDescent="0.25">
      <c r="A7823" s="20" t="s">
        <v>156</v>
      </c>
      <c r="B7823" s="1" t="s">
        <v>5236</v>
      </c>
      <c r="C7823" s="3">
        <v>1</v>
      </c>
      <c r="D7823" s="3" t="e">
        <f>VLOOKUP(Cobertura2021[[#This Row],['#Area]],S:T,2)</f>
        <v>#N/A</v>
      </c>
      <c r="E7823" s="1" t="s">
        <v>129</v>
      </c>
      <c r="F7823" s="3">
        <v>288</v>
      </c>
      <c r="G7823" s="27" t="s">
        <v>5320</v>
      </c>
      <c r="H7823" s="27" t="s">
        <v>5320</v>
      </c>
      <c r="I7823" s="27" t="s">
        <v>5320</v>
      </c>
      <c r="J7823" s="28" t="s">
        <v>21</v>
      </c>
      <c r="K7823" s="28" t="s">
        <v>21</v>
      </c>
      <c r="L7823" s="28" t="s">
        <v>21</v>
      </c>
      <c r="M7823" s="3" t="str">
        <f>IF(+OR(J7823="SI",G7823="SI"),"SI","NO")</f>
        <v>SI</v>
      </c>
      <c r="N7823" s="3" t="str">
        <f>IF(+OR(H7823="SI",K7823="SI"),"SI","NO")</f>
        <v>SI</v>
      </c>
      <c r="O7823" s="3" t="str">
        <f>IF(+OR(I7823="SI",L7823="SI"),"SI","NO")</f>
        <v>SI</v>
      </c>
    </row>
    <row r="7824" spans="1:15" hidden="1" x14ac:dyDescent="0.25">
      <c r="A7824" s="20" t="s">
        <v>156</v>
      </c>
      <c r="B7824" s="1" t="s">
        <v>1487</v>
      </c>
      <c r="C7824" s="3">
        <v>1</v>
      </c>
      <c r="D7824" s="3" t="e">
        <f>VLOOKUP(Cobertura2021[[#This Row],['#Area]],S:T,2)</f>
        <v>#N/A</v>
      </c>
      <c r="E7824" s="1" t="s">
        <v>129</v>
      </c>
      <c r="F7824" s="3">
        <v>175</v>
      </c>
      <c r="G7824" s="27" t="s">
        <v>5320</v>
      </c>
      <c r="H7824" s="27" t="s">
        <v>5320</v>
      </c>
      <c r="I7824" s="27" t="s">
        <v>5320</v>
      </c>
      <c r="J7824" s="28" t="s">
        <v>21</v>
      </c>
      <c r="K7824" s="28" t="s">
        <v>21</v>
      </c>
      <c r="L7824" s="28" t="s">
        <v>21</v>
      </c>
      <c r="M7824" s="3" t="str">
        <f>IF(+OR(J7824="SI",G7824="SI"),"SI","NO")</f>
        <v>SI</v>
      </c>
      <c r="N7824" s="3" t="str">
        <f>IF(+OR(H7824="SI",K7824="SI"),"SI","NO")</f>
        <v>SI</v>
      </c>
      <c r="O7824" s="3" t="str">
        <f>IF(+OR(I7824="SI",L7824="SI"),"SI","NO")</f>
        <v>SI</v>
      </c>
    </row>
    <row r="7825" spans="1:15" x14ac:dyDescent="0.25">
      <c r="A7825" s="20" t="s">
        <v>156</v>
      </c>
      <c r="B7825" s="1" t="s">
        <v>1787</v>
      </c>
      <c r="C7825" s="3">
        <v>6</v>
      </c>
      <c r="D7825" s="3" t="str">
        <f>VLOOKUP(Cobertura2021[[#This Row],['#Area]],S:T,2)</f>
        <v>Rural</v>
      </c>
      <c r="E7825" s="1" t="s">
        <v>129</v>
      </c>
      <c r="F7825" s="3">
        <v>26</v>
      </c>
      <c r="G7825" s="27" t="s">
        <v>5320</v>
      </c>
      <c r="H7825" s="27" t="s">
        <v>5320</v>
      </c>
      <c r="I7825" s="27" t="s">
        <v>5320</v>
      </c>
      <c r="J7825" s="28" t="s">
        <v>21</v>
      </c>
      <c r="K7825" s="28" t="s">
        <v>21</v>
      </c>
      <c r="L7825" s="28" t="s">
        <v>20</v>
      </c>
      <c r="M7825" s="3" t="str">
        <f>IF(+OR(J7825="SI",G7825="SI"),"SI","NO")</f>
        <v>SI</v>
      </c>
      <c r="N7825" s="3" t="str">
        <f>IF(+OR(H7825="SI",K7825="SI"),"SI","NO")</f>
        <v>SI</v>
      </c>
      <c r="O7825" s="3" t="str">
        <f>IF(+OR(I7825="SI",L7825="SI"),"SI","NO")</f>
        <v>SI</v>
      </c>
    </row>
    <row r="7826" spans="1:15" x14ac:dyDescent="0.25">
      <c r="A7826" s="20" t="s">
        <v>156</v>
      </c>
      <c r="B7826" s="1" t="s">
        <v>5241</v>
      </c>
      <c r="C7826" s="3">
        <v>6</v>
      </c>
      <c r="D7826" s="3" t="str">
        <f>VLOOKUP(Cobertura2021[[#This Row],['#Area]],S:T,2)</f>
        <v>Rural</v>
      </c>
      <c r="E7826" s="1" t="s">
        <v>129</v>
      </c>
      <c r="F7826" s="3">
        <v>92</v>
      </c>
      <c r="G7826" s="27" t="s">
        <v>5320</v>
      </c>
      <c r="H7826" s="27" t="s">
        <v>5320</v>
      </c>
      <c r="I7826" s="27" t="s">
        <v>5320</v>
      </c>
      <c r="J7826" s="28" t="s">
        <v>21</v>
      </c>
      <c r="K7826" s="28" t="s">
        <v>21</v>
      </c>
      <c r="L7826" s="28" t="s">
        <v>21</v>
      </c>
      <c r="M7826" s="3" t="str">
        <f>IF(+OR(J7826="SI",G7826="SI"),"SI","NO")</f>
        <v>SI</v>
      </c>
      <c r="N7826" s="3" t="str">
        <f>IF(+OR(H7826="SI",K7826="SI"),"SI","NO")</f>
        <v>SI</v>
      </c>
      <c r="O7826" s="3" t="str">
        <f>IF(+OR(I7826="SI",L7826="SI"),"SI","NO")</f>
        <v>SI</v>
      </c>
    </row>
    <row r="7827" spans="1:15" hidden="1" x14ac:dyDescent="0.25">
      <c r="A7827" s="20" t="s">
        <v>156</v>
      </c>
      <c r="B7827" s="1" t="s">
        <v>5239</v>
      </c>
      <c r="C7827" s="3">
        <v>1</v>
      </c>
      <c r="D7827" s="3" t="e">
        <f>VLOOKUP(Cobertura2021[[#This Row],['#Area]],S:T,2)</f>
        <v>#N/A</v>
      </c>
      <c r="E7827" s="1" t="s">
        <v>129</v>
      </c>
      <c r="F7827" s="3">
        <v>122</v>
      </c>
      <c r="G7827" s="27" t="s">
        <v>5320</v>
      </c>
      <c r="H7827" s="27" t="s">
        <v>5320</v>
      </c>
      <c r="I7827" s="27" t="s">
        <v>5320</v>
      </c>
      <c r="J7827" s="28" t="s">
        <v>21</v>
      </c>
      <c r="K7827" s="28" t="s">
        <v>21</v>
      </c>
      <c r="L7827" s="28" t="s">
        <v>21</v>
      </c>
      <c r="M7827" s="3" t="str">
        <f>IF(+OR(J7827="SI",G7827="SI"),"SI","NO")</f>
        <v>SI</v>
      </c>
      <c r="N7827" s="3" t="str">
        <f>IF(+OR(H7827="SI",K7827="SI"),"SI","NO")</f>
        <v>SI</v>
      </c>
      <c r="O7827" s="3" t="str">
        <f>IF(+OR(I7827="SI",L7827="SI"),"SI","NO")</f>
        <v>SI</v>
      </c>
    </row>
    <row r="7828" spans="1:15" x14ac:dyDescent="0.25">
      <c r="A7828" s="20" t="s">
        <v>156</v>
      </c>
      <c r="B7828" s="1" t="s">
        <v>5235</v>
      </c>
      <c r="C7828" s="3">
        <v>6</v>
      </c>
      <c r="D7828" s="3" t="str">
        <f>VLOOKUP(Cobertura2021[[#This Row],['#Area]],S:T,2)</f>
        <v>Rural</v>
      </c>
      <c r="E7828" s="1" t="s">
        <v>4792</v>
      </c>
      <c r="F7828" s="3">
        <v>61</v>
      </c>
      <c r="G7828" s="27" t="s">
        <v>5320</v>
      </c>
      <c r="H7828" s="27" t="s">
        <v>5320</v>
      </c>
      <c r="I7828" s="27" t="s">
        <v>5320</v>
      </c>
      <c r="J7828" s="28" t="s">
        <v>21</v>
      </c>
      <c r="K7828" s="28" t="s">
        <v>20</v>
      </c>
      <c r="L7828" s="28" t="s">
        <v>20</v>
      </c>
      <c r="M7828" s="3" t="str">
        <f>IF(+OR(J7828="SI",G7828="SI"),"SI","NO")</f>
        <v>SI</v>
      </c>
      <c r="N7828" s="3" t="str">
        <f>IF(+OR(H7828="SI",K7828="SI"),"SI","NO")</f>
        <v>SI</v>
      </c>
      <c r="O7828" s="3" t="str">
        <f>IF(+OR(I7828="SI",L7828="SI"),"SI","NO")</f>
        <v>SI</v>
      </c>
    </row>
    <row r="7829" spans="1:15" hidden="1" x14ac:dyDescent="0.25">
      <c r="A7829" s="20" t="s">
        <v>156</v>
      </c>
      <c r="B7829" s="1" t="s">
        <v>5240</v>
      </c>
      <c r="C7829" s="3">
        <v>1</v>
      </c>
      <c r="D7829" s="3" t="e">
        <f>VLOOKUP(Cobertura2021[[#This Row],['#Area]],S:T,2)</f>
        <v>#N/A</v>
      </c>
      <c r="E7829" s="1" t="s">
        <v>93</v>
      </c>
      <c r="F7829" s="3">
        <v>63</v>
      </c>
      <c r="G7829" s="27" t="s">
        <v>5320</v>
      </c>
      <c r="H7829" s="27" t="s">
        <v>5320</v>
      </c>
      <c r="I7829" s="27" t="s">
        <v>5320</v>
      </c>
      <c r="J7829" s="28" t="s">
        <v>21</v>
      </c>
      <c r="K7829" s="28" t="s">
        <v>21</v>
      </c>
      <c r="L7829" s="28" t="s">
        <v>21</v>
      </c>
      <c r="M7829" s="3" t="str">
        <f>IF(+OR(J7829="SI",G7829="SI"),"SI","NO")</f>
        <v>SI</v>
      </c>
      <c r="N7829" s="3" t="str">
        <f>IF(+OR(H7829="SI",K7829="SI"),"SI","NO")</f>
        <v>SI</v>
      </c>
      <c r="O7829" s="3" t="str">
        <f>IF(+OR(I7829="SI",L7829="SI"),"SI","NO")</f>
        <v>SI</v>
      </c>
    </row>
    <row r="7830" spans="1:15" x14ac:dyDescent="0.25">
      <c r="A7830" s="20" t="s">
        <v>156</v>
      </c>
      <c r="B7830" s="1" t="s">
        <v>5240</v>
      </c>
      <c r="C7830" s="3">
        <v>6</v>
      </c>
      <c r="D7830" s="3" t="str">
        <f>VLOOKUP(Cobertura2021[[#This Row],['#Area]],S:T,2)</f>
        <v>Rural</v>
      </c>
      <c r="E7830" s="1" t="s">
        <v>93</v>
      </c>
      <c r="F7830" s="3">
        <v>75</v>
      </c>
      <c r="G7830" s="27" t="s">
        <v>5320</v>
      </c>
      <c r="H7830" s="27" t="s">
        <v>5320</v>
      </c>
      <c r="I7830" s="27" t="s">
        <v>5320</v>
      </c>
      <c r="J7830" s="28" t="s">
        <v>21</v>
      </c>
      <c r="K7830" s="28" t="s">
        <v>21</v>
      </c>
      <c r="L7830" s="28" t="s">
        <v>21</v>
      </c>
      <c r="M7830" s="3" t="str">
        <f>IF(+OR(J7830="SI",G7830="SI"),"SI","NO")</f>
        <v>SI</v>
      </c>
      <c r="N7830" s="3" t="str">
        <f>IF(+OR(H7830="SI",K7830="SI"),"SI","NO")</f>
        <v>SI</v>
      </c>
      <c r="O7830" s="3" t="str">
        <f>IF(+OR(I7830="SI",L7830="SI"),"SI","NO")</f>
        <v>SI</v>
      </c>
    </row>
    <row r="7831" spans="1:15" x14ac:dyDescent="0.25">
      <c r="A7831" s="20" t="s">
        <v>156</v>
      </c>
      <c r="B7831" s="1" t="s">
        <v>5235</v>
      </c>
      <c r="C7831" s="3">
        <v>6</v>
      </c>
      <c r="D7831" s="3" t="str">
        <f>VLOOKUP(Cobertura2021[[#This Row],['#Area]],S:T,2)</f>
        <v>Rural</v>
      </c>
      <c r="E7831" s="1" t="s">
        <v>93</v>
      </c>
      <c r="F7831" s="3">
        <v>47</v>
      </c>
      <c r="G7831" s="27" t="s">
        <v>5320</v>
      </c>
      <c r="H7831" s="27" t="s">
        <v>5320</v>
      </c>
      <c r="I7831" s="27" t="s">
        <v>5320</v>
      </c>
      <c r="J7831" s="28" t="s">
        <v>21</v>
      </c>
      <c r="K7831" s="28" t="s">
        <v>21</v>
      </c>
      <c r="L7831" s="28" t="s">
        <v>20</v>
      </c>
      <c r="M7831" s="3" t="str">
        <f>IF(+OR(J7831="SI",G7831="SI"),"SI","NO")</f>
        <v>SI</v>
      </c>
      <c r="N7831" s="3" t="str">
        <f>IF(+OR(H7831="SI",K7831="SI"),"SI","NO")</f>
        <v>SI</v>
      </c>
      <c r="O7831" s="3" t="str">
        <f>IF(+OR(I7831="SI",L7831="SI"),"SI","NO")</f>
        <v>SI</v>
      </c>
    </row>
    <row r="7832" spans="1:15" x14ac:dyDescent="0.25">
      <c r="A7832" s="20" t="s">
        <v>156</v>
      </c>
      <c r="B7832" s="1" t="s">
        <v>186</v>
      </c>
      <c r="C7832" s="3">
        <v>6</v>
      </c>
      <c r="D7832" s="3" t="str">
        <f>VLOOKUP(Cobertura2021[[#This Row],['#Area]],S:T,2)</f>
        <v>Rural</v>
      </c>
      <c r="E7832" s="1" t="s">
        <v>93</v>
      </c>
      <c r="F7832" s="3">
        <v>16</v>
      </c>
      <c r="G7832" s="27" t="s">
        <v>5320</v>
      </c>
      <c r="H7832" s="27" t="s">
        <v>5320</v>
      </c>
      <c r="I7832" s="27" t="s">
        <v>5320</v>
      </c>
      <c r="J7832" s="28" t="s">
        <v>21</v>
      </c>
      <c r="K7832" s="28" t="s">
        <v>21</v>
      </c>
      <c r="L7832" s="28" t="s">
        <v>20</v>
      </c>
      <c r="M7832" s="3" t="str">
        <f>IF(+OR(J7832="SI",G7832="SI"),"SI","NO")</f>
        <v>SI</v>
      </c>
      <c r="N7832" s="3" t="str">
        <f>IF(+OR(H7832="SI",K7832="SI"),"SI","NO")</f>
        <v>SI</v>
      </c>
      <c r="O7832" s="3" t="str">
        <f>IF(+OR(I7832="SI",L7832="SI"),"SI","NO")</f>
        <v>SI</v>
      </c>
    </row>
    <row r="7833" spans="1:15" x14ac:dyDescent="0.25">
      <c r="A7833" s="20" t="s">
        <v>156</v>
      </c>
      <c r="B7833" s="1" t="s">
        <v>5233</v>
      </c>
      <c r="C7833" s="3">
        <v>6</v>
      </c>
      <c r="D7833" s="3" t="str">
        <f>VLOOKUP(Cobertura2021[[#This Row],['#Area]],S:T,2)</f>
        <v>Rural</v>
      </c>
      <c r="E7833" s="1" t="s">
        <v>93</v>
      </c>
      <c r="F7833" s="3">
        <v>24</v>
      </c>
      <c r="G7833" s="27" t="s">
        <v>5320</v>
      </c>
      <c r="H7833" s="27" t="s">
        <v>5320</v>
      </c>
      <c r="I7833" s="27" t="s">
        <v>5320</v>
      </c>
      <c r="J7833" s="28" t="s">
        <v>21</v>
      </c>
      <c r="K7833" s="28" t="s">
        <v>20</v>
      </c>
      <c r="L7833" s="28" t="s">
        <v>20</v>
      </c>
      <c r="M7833" s="3" t="str">
        <f>IF(+OR(J7833="SI",G7833="SI"),"SI","NO")</f>
        <v>SI</v>
      </c>
      <c r="N7833" s="3" t="str">
        <f>IF(+OR(H7833="SI",K7833="SI"),"SI","NO")</f>
        <v>SI</v>
      </c>
      <c r="O7833" s="3" t="str">
        <f>IF(+OR(I7833="SI",L7833="SI"),"SI","NO")</f>
        <v>SI</v>
      </c>
    </row>
    <row r="7834" spans="1:15" x14ac:dyDescent="0.25">
      <c r="A7834" s="20" t="s">
        <v>156</v>
      </c>
      <c r="B7834" s="1" t="s">
        <v>3661</v>
      </c>
      <c r="C7834" s="3">
        <v>6</v>
      </c>
      <c r="D7834" s="3" t="str">
        <f>VLOOKUP(Cobertura2021[[#This Row],['#Area]],S:T,2)</f>
        <v>Rural</v>
      </c>
      <c r="E7834" s="1" t="s">
        <v>93</v>
      </c>
      <c r="F7834" s="3">
        <v>70</v>
      </c>
      <c r="G7834" s="27" t="s">
        <v>5320</v>
      </c>
      <c r="H7834" s="27" t="s">
        <v>5320</v>
      </c>
      <c r="I7834" s="27" t="s">
        <v>5320</v>
      </c>
      <c r="J7834" s="28" t="s">
        <v>21</v>
      </c>
      <c r="K7834" s="28" t="s">
        <v>20</v>
      </c>
      <c r="L7834" s="28" t="s">
        <v>20</v>
      </c>
      <c r="M7834" s="3" t="str">
        <f>IF(+OR(J7834="SI",G7834="SI"),"SI","NO")</f>
        <v>SI</v>
      </c>
      <c r="N7834" s="3" t="str">
        <f>IF(+OR(H7834="SI",K7834="SI"),"SI","NO")</f>
        <v>SI</v>
      </c>
      <c r="O7834" s="3" t="str">
        <f>IF(+OR(I7834="SI",L7834="SI"),"SI","NO")</f>
        <v>SI</v>
      </c>
    </row>
    <row r="7835" spans="1:15" x14ac:dyDescent="0.25">
      <c r="A7835" s="20" t="s">
        <v>156</v>
      </c>
      <c r="B7835" s="1" t="s">
        <v>5239</v>
      </c>
      <c r="C7835" s="3">
        <v>6</v>
      </c>
      <c r="D7835" s="3" t="str">
        <f>VLOOKUP(Cobertura2021[[#This Row],['#Area]],S:T,2)</f>
        <v>Rural</v>
      </c>
      <c r="E7835" s="1" t="s">
        <v>93</v>
      </c>
      <c r="F7835" s="3">
        <v>65</v>
      </c>
      <c r="G7835" s="27" t="s">
        <v>5320</v>
      </c>
      <c r="H7835" s="27" t="s">
        <v>5320</v>
      </c>
      <c r="I7835" s="27" t="s">
        <v>5320</v>
      </c>
      <c r="J7835" s="28" t="s">
        <v>21</v>
      </c>
      <c r="K7835" s="28" t="s">
        <v>21</v>
      </c>
      <c r="L7835" s="28" t="s">
        <v>20</v>
      </c>
      <c r="M7835" s="3" t="str">
        <f>IF(+OR(J7835="SI",G7835="SI"),"SI","NO")</f>
        <v>SI</v>
      </c>
      <c r="N7835" s="3" t="str">
        <f>IF(+OR(H7835="SI",K7835="SI"),"SI","NO")</f>
        <v>SI</v>
      </c>
      <c r="O7835" s="3" t="str">
        <f>IF(+OR(I7835="SI",L7835="SI"),"SI","NO")</f>
        <v>SI</v>
      </c>
    </row>
    <row r="7836" spans="1:15" x14ac:dyDescent="0.25">
      <c r="A7836" s="20" t="s">
        <v>156</v>
      </c>
      <c r="B7836" s="1" t="s">
        <v>5242</v>
      </c>
      <c r="C7836" s="3">
        <v>6</v>
      </c>
      <c r="D7836" s="3" t="str">
        <f>VLOOKUP(Cobertura2021[[#This Row],['#Area]],S:T,2)</f>
        <v>Rural</v>
      </c>
      <c r="E7836" s="1" t="s">
        <v>93</v>
      </c>
      <c r="F7836" s="3">
        <v>347</v>
      </c>
      <c r="G7836" s="27" t="s">
        <v>5320</v>
      </c>
      <c r="H7836" s="27" t="s">
        <v>5320</v>
      </c>
      <c r="I7836" s="27" t="s">
        <v>5320</v>
      </c>
      <c r="J7836" s="28" t="s">
        <v>21</v>
      </c>
      <c r="K7836" s="28" t="s">
        <v>21</v>
      </c>
      <c r="L7836" s="28" t="s">
        <v>20</v>
      </c>
      <c r="M7836" s="3" t="str">
        <f>IF(+OR(J7836="SI",G7836="SI"),"SI","NO")</f>
        <v>SI</v>
      </c>
      <c r="N7836" s="3" t="str">
        <f>IF(+OR(H7836="SI",K7836="SI"),"SI","NO")</f>
        <v>SI</v>
      </c>
      <c r="O7836" s="3" t="str">
        <f>IF(+OR(I7836="SI",L7836="SI"),"SI","NO")</f>
        <v>SI</v>
      </c>
    </row>
    <row r="7837" spans="1:15" x14ac:dyDescent="0.25">
      <c r="A7837" s="20" t="s">
        <v>156</v>
      </c>
      <c r="B7837" s="1" t="s">
        <v>5243</v>
      </c>
      <c r="C7837" s="3">
        <v>6</v>
      </c>
      <c r="D7837" s="3" t="str">
        <f>VLOOKUP(Cobertura2021[[#This Row],['#Area]],S:T,2)</f>
        <v>Rural</v>
      </c>
      <c r="E7837" s="1" t="s">
        <v>3424</v>
      </c>
      <c r="F7837" s="3">
        <v>46</v>
      </c>
      <c r="G7837" s="27" t="s">
        <v>5320</v>
      </c>
      <c r="H7837" s="27" t="s">
        <v>5320</v>
      </c>
      <c r="I7837" s="27" t="s">
        <v>5320</v>
      </c>
      <c r="J7837" s="28" t="s">
        <v>21</v>
      </c>
      <c r="K7837" s="28" t="s">
        <v>20</v>
      </c>
      <c r="L7837" s="28" t="s">
        <v>20</v>
      </c>
      <c r="M7837" s="3" t="str">
        <f>IF(+OR(J7837="SI",G7837="SI"),"SI","NO")</f>
        <v>SI</v>
      </c>
      <c r="N7837" s="3" t="str">
        <f>IF(+OR(H7837="SI",K7837="SI"),"SI","NO")</f>
        <v>SI</v>
      </c>
      <c r="O7837" s="3" t="str">
        <f>IF(+OR(I7837="SI",L7837="SI"),"SI","NO")</f>
        <v>SI</v>
      </c>
    </row>
    <row r="7838" spans="1:15" x14ac:dyDescent="0.25">
      <c r="A7838" s="20" t="s">
        <v>156</v>
      </c>
      <c r="B7838" s="1" t="s">
        <v>1787</v>
      </c>
      <c r="C7838" s="3">
        <v>6</v>
      </c>
      <c r="D7838" s="3" t="str">
        <f>VLOOKUP(Cobertura2021[[#This Row],['#Area]],S:T,2)</f>
        <v>Rural</v>
      </c>
      <c r="E7838" s="1" t="s">
        <v>3424</v>
      </c>
      <c r="F7838" s="3">
        <v>196</v>
      </c>
      <c r="G7838" s="27" t="s">
        <v>5320</v>
      </c>
      <c r="H7838" s="27" t="s">
        <v>5320</v>
      </c>
      <c r="I7838" s="27" t="s">
        <v>5320</v>
      </c>
      <c r="J7838" s="28" t="s">
        <v>21</v>
      </c>
      <c r="K7838" s="28" t="s">
        <v>20</v>
      </c>
      <c r="L7838" s="28" t="s">
        <v>20</v>
      </c>
      <c r="M7838" s="3" t="str">
        <f>IF(+OR(J7838="SI",G7838="SI"),"SI","NO")</f>
        <v>SI</v>
      </c>
      <c r="N7838" s="3" t="str">
        <f>IF(+OR(H7838="SI",K7838="SI"),"SI","NO")</f>
        <v>SI</v>
      </c>
      <c r="O7838" s="3" t="str">
        <f>IF(+OR(I7838="SI",L7838="SI"),"SI","NO")</f>
        <v>SI</v>
      </c>
    </row>
    <row r="7839" spans="1:15" x14ac:dyDescent="0.25">
      <c r="A7839" s="20" t="s">
        <v>156</v>
      </c>
      <c r="B7839" s="1" t="s">
        <v>5243</v>
      </c>
      <c r="C7839" s="3">
        <v>6</v>
      </c>
      <c r="D7839" s="3" t="str">
        <f>VLOOKUP(Cobertura2021[[#This Row],['#Area]],S:T,2)</f>
        <v>Rural</v>
      </c>
      <c r="E7839" s="1" t="s">
        <v>2250</v>
      </c>
      <c r="F7839" s="3">
        <v>45</v>
      </c>
      <c r="G7839" s="27" t="s">
        <v>5320</v>
      </c>
      <c r="H7839" s="27" t="s">
        <v>5320</v>
      </c>
      <c r="I7839" s="27" t="s">
        <v>5320</v>
      </c>
      <c r="J7839" s="28" t="s">
        <v>21</v>
      </c>
      <c r="K7839" s="28" t="s">
        <v>21</v>
      </c>
      <c r="L7839" s="28" t="s">
        <v>20</v>
      </c>
      <c r="M7839" s="3" t="str">
        <f>IF(+OR(J7839="SI",G7839="SI"),"SI","NO")</f>
        <v>SI</v>
      </c>
      <c r="N7839" s="3" t="str">
        <f>IF(+OR(H7839="SI",K7839="SI"),"SI","NO")</f>
        <v>SI</v>
      </c>
      <c r="O7839" s="3" t="str">
        <f>IF(+OR(I7839="SI",L7839="SI"),"SI","NO")</f>
        <v>SI</v>
      </c>
    </row>
    <row r="7840" spans="1:15" x14ac:dyDescent="0.25">
      <c r="A7840" s="20" t="s">
        <v>156</v>
      </c>
      <c r="B7840" s="1" t="s">
        <v>1787</v>
      </c>
      <c r="C7840" s="3">
        <v>6</v>
      </c>
      <c r="D7840" s="3" t="str">
        <f>VLOOKUP(Cobertura2021[[#This Row],['#Area]],S:T,2)</f>
        <v>Rural</v>
      </c>
      <c r="E7840" s="1" t="s">
        <v>2250</v>
      </c>
      <c r="F7840" s="3">
        <v>31</v>
      </c>
      <c r="G7840" s="27" t="s">
        <v>5320</v>
      </c>
      <c r="H7840" s="27" t="s">
        <v>5320</v>
      </c>
      <c r="I7840" s="27" t="s">
        <v>5320</v>
      </c>
      <c r="J7840" s="28" t="s">
        <v>21</v>
      </c>
      <c r="K7840" s="28" t="s">
        <v>21</v>
      </c>
      <c r="L7840" s="28" t="s">
        <v>20</v>
      </c>
      <c r="M7840" s="3" t="str">
        <f>IF(+OR(J7840="SI",G7840="SI"),"SI","NO")</f>
        <v>SI</v>
      </c>
      <c r="N7840" s="3" t="str">
        <f>IF(+OR(H7840="SI",K7840="SI"),"SI","NO")</f>
        <v>SI</v>
      </c>
      <c r="O7840" s="3" t="str">
        <f>IF(+OR(I7840="SI",L7840="SI"),"SI","NO")</f>
        <v>SI</v>
      </c>
    </row>
    <row r="7841" spans="1:15" x14ac:dyDescent="0.25">
      <c r="A7841" s="20" t="s">
        <v>156</v>
      </c>
      <c r="B7841" s="1" t="s">
        <v>5241</v>
      </c>
      <c r="C7841" s="3">
        <v>6</v>
      </c>
      <c r="D7841" s="3" t="str">
        <f>VLOOKUP(Cobertura2021[[#This Row],['#Area]],S:T,2)</f>
        <v>Rural</v>
      </c>
      <c r="E7841" s="1" t="s">
        <v>2250</v>
      </c>
      <c r="F7841" s="3">
        <v>98</v>
      </c>
      <c r="G7841" s="27" t="s">
        <v>5320</v>
      </c>
      <c r="H7841" s="27" t="s">
        <v>3</v>
      </c>
      <c r="I7841" s="27" t="s">
        <v>3</v>
      </c>
      <c r="J7841" s="28" t="s">
        <v>21</v>
      </c>
      <c r="K7841" s="28" t="s">
        <v>21</v>
      </c>
      <c r="L7841" s="28" t="s">
        <v>21</v>
      </c>
      <c r="M7841" s="3" t="str">
        <f>IF(+OR(J7841="SI",G7841="SI"),"SI","NO")</f>
        <v>SI</v>
      </c>
      <c r="N7841" s="3" t="str">
        <f>IF(+OR(H7841="SI",K7841="SI"),"SI","NO")</f>
        <v>SI</v>
      </c>
      <c r="O7841" s="3" t="str">
        <f>IF(+OR(I7841="SI",L7841="SI"),"SI","NO")</f>
        <v>SI</v>
      </c>
    </row>
    <row r="7842" spans="1:15" x14ac:dyDescent="0.25">
      <c r="A7842" s="20" t="s">
        <v>156</v>
      </c>
      <c r="B7842" s="1" t="s">
        <v>5241</v>
      </c>
      <c r="C7842" s="3">
        <v>6</v>
      </c>
      <c r="D7842" s="3" t="str">
        <f>VLOOKUP(Cobertura2021[[#This Row],['#Area]],S:T,2)</f>
        <v>Rural</v>
      </c>
      <c r="E7842" s="1" t="s">
        <v>3431</v>
      </c>
      <c r="F7842" s="3">
        <v>87</v>
      </c>
      <c r="G7842" s="27" t="s">
        <v>5320</v>
      </c>
      <c r="H7842" s="27" t="s">
        <v>5320</v>
      </c>
      <c r="I7842" s="27" t="s">
        <v>5320</v>
      </c>
      <c r="J7842" s="28" t="s">
        <v>21</v>
      </c>
      <c r="K7842" s="28" t="s">
        <v>21</v>
      </c>
      <c r="L7842" s="28" t="s">
        <v>21</v>
      </c>
      <c r="M7842" s="3" t="str">
        <f>IF(+OR(J7842="SI",G7842="SI"),"SI","NO")</f>
        <v>SI</v>
      </c>
      <c r="N7842" s="3" t="str">
        <f>IF(+OR(H7842="SI",K7842="SI"),"SI","NO")</f>
        <v>SI</v>
      </c>
      <c r="O7842" s="3" t="str">
        <f>IF(+OR(I7842="SI",L7842="SI"),"SI","NO")</f>
        <v>SI</v>
      </c>
    </row>
    <row r="7843" spans="1:15" hidden="1" x14ac:dyDescent="0.25">
      <c r="A7843" s="20" t="s">
        <v>156</v>
      </c>
      <c r="B7843" s="1" t="s">
        <v>5243</v>
      </c>
      <c r="C7843" s="3">
        <v>1</v>
      </c>
      <c r="D7843" s="3" t="e">
        <f>VLOOKUP(Cobertura2021[[#This Row],['#Area]],S:T,2)</f>
        <v>#N/A</v>
      </c>
      <c r="E7843" s="1" t="s">
        <v>130</v>
      </c>
      <c r="F7843" s="3">
        <v>52</v>
      </c>
      <c r="G7843" s="27" t="s">
        <v>5320</v>
      </c>
      <c r="H7843" s="27" t="s">
        <v>5320</v>
      </c>
      <c r="I7843" s="27" t="s">
        <v>5320</v>
      </c>
      <c r="J7843" s="28" t="s">
        <v>21</v>
      </c>
      <c r="K7843" s="28" t="s">
        <v>21</v>
      </c>
      <c r="L7843" s="28" t="s">
        <v>21</v>
      </c>
      <c r="M7843" s="3" t="str">
        <f>IF(+OR(J7843="SI",G7843="SI"),"SI","NO")</f>
        <v>SI</v>
      </c>
      <c r="N7843" s="3" t="str">
        <f>IF(+OR(H7843="SI",K7843="SI"),"SI","NO")</f>
        <v>SI</v>
      </c>
      <c r="O7843" s="3" t="str">
        <f>IF(+OR(I7843="SI",L7843="SI"),"SI","NO")</f>
        <v>SI</v>
      </c>
    </row>
    <row r="7844" spans="1:15" x14ac:dyDescent="0.25">
      <c r="A7844" s="20" t="s">
        <v>156</v>
      </c>
      <c r="B7844" s="1" t="s">
        <v>5243</v>
      </c>
      <c r="C7844" s="3">
        <v>6</v>
      </c>
      <c r="D7844" s="3" t="str">
        <f>VLOOKUP(Cobertura2021[[#This Row],['#Area]],S:T,2)</f>
        <v>Rural</v>
      </c>
      <c r="E7844" s="1" t="s">
        <v>130</v>
      </c>
      <c r="F7844" s="3">
        <v>296</v>
      </c>
      <c r="G7844" s="27" t="s">
        <v>5320</v>
      </c>
      <c r="H7844" s="27" t="s">
        <v>5320</v>
      </c>
      <c r="I7844" s="27" t="s">
        <v>5320</v>
      </c>
      <c r="J7844" s="28" t="s">
        <v>21</v>
      </c>
      <c r="K7844" s="28" t="s">
        <v>21</v>
      </c>
      <c r="L7844" s="28" t="s">
        <v>21</v>
      </c>
      <c r="M7844" s="3" t="str">
        <f>IF(+OR(J7844="SI",G7844="SI"),"SI","NO")</f>
        <v>SI</v>
      </c>
      <c r="N7844" s="3" t="str">
        <f>IF(+OR(H7844="SI",K7844="SI"),"SI","NO")</f>
        <v>SI</v>
      </c>
      <c r="O7844" s="3" t="str">
        <f>IF(+OR(I7844="SI",L7844="SI"),"SI","NO")</f>
        <v>SI</v>
      </c>
    </row>
    <row r="7845" spans="1:15" x14ac:dyDescent="0.25">
      <c r="A7845" s="20" t="s">
        <v>156</v>
      </c>
      <c r="B7845" s="1" t="s">
        <v>5241</v>
      </c>
      <c r="C7845" s="3">
        <v>6</v>
      </c>
      <c r="D7845" s="3" t="str">
        <f>VLOOKUP(Cobertura2021[[#This Row],['#Area]],S:T,2)</f>
        <v>Rural</v>
      </c>
      <c r="E7845" s="1" t="s">
        <v>130</v>
      </c>
      <c r="F7845" s="3">
        <v>43</v>
      </c>
      <c r="G7845" s="27" t="s">
        <v>5320</v>
      </c>
      <c r="H7845" s="27" t="s">
        <v>5320</v>
      </c>
      <c r="I7845" s="27" t="s">
        <v>5320</v>
      </c>
      <c r="J7845" s="28" t="s">
        <v>21</v>
      </c>
      <c r="K7845" s="28" t="s">
        <v>21</v>
      </c>
      <c r="L7845" s="28" t="s">
        <v>21</v>
      </c>
      <c r="M7845" s="3" t="str">
        <f>IF(+OR(J7845="SI",G7845="SI"),"SI","NO")</f>
        <v>SI</v>
      </c>
      <c r="N7845" s="3" t="str">
        <f>IF(+OR(H7845="SI",K7845="SI"),"SI","NO")</f>
        <v>SI</v>
      </c>
      <c r="O7845" s="3" t="str">
        <f>IF(+OR(I7845="SI",L7845="SI"),"SI","NO")</f>
        <v>SI</v>
      </c>
    </row>
    <row r="7846" spans="1:15" x14ac:dyDescent="0.25">
      <c r="A7846" s="20" t="s">
        <v>156</v>
      </c>
      <c r="B7846" s="1" t="s">
        <v>5243</v>
      </c>
      <c r="C7846" s="3">
        <v>6</v>
      </c>
      <c r="D7846" s="3" t="str">
        <f>VLOOKUP(Cobertura2021[[#This Row],['#Area]],S:T,2)</f>
        <v>Rural</v>
      </c>
      <c r="E7846" s="1" t="s">
        <v>5223</v>
      </c>
      <c r="F7846" s="3">
        <v>302</v>
      </c>
      <c r="G7846" s="27" t="s">
        <v>5320</v>
      </c>
      <c r="H7846" s="27" t="s">
        <v>5320</v>
      </c>
      <c r="I7846" s="27" t="s">
        <v>5320</v>
      </c>
      <c r="J7846" s="28" t="s">
        <v>21</v>
      </c>
      <c r="K7846" s="28" t="s">
        <v>21</v>
      </c>
      <c r="L7846" s="28" t="s">
        <v>21</v>
      </c>
      <c r="M7846" s="3" t="str">
        <f>IF(+OR(J7846="SI",G7846="SI"),"SI","NO")</f>
        <v>SI</v>
      </c>
      <c r="N7846" s="3" t="str">
        <f>IF(+OR(H7846="SI",K7846="SI"),"SI","NO")</f>
        <v>SI</v>
      </c>
      <c r="O7846" s="3" t="str">
        <f>IF(+OR(I7846="SI",L7846="SI"),"SI","NO")</f>
        <v>SI</v>
      </c>
    </row>
    <row r="7847" spans="1:15" hidden="1" x14ac:dyDescent="0.25">
      <c r="A7847" s="20" t="s">
        <v>156</v>
      </c>
      <c r="B7847" s="1" t="s">
        <v>5240</v>
      </c>
      <c r="C7847" s="3">
        <v>1</v>
      </c>
      <c r="D7847" s="3" t="e">
        <f>VLOOKUP(Cobertura2021[[#This Row],['#Area]],S:T,2)</f>
        <v>#N/A</v>
      </c>
      <c r="E7847" s="1" t="s">
        <v>94</v>
      </c>
      <c r="F7847" s="3">
        <v>180</v>
      </c>
      <c r="G7847" s="27" t="s">
        <v>5320</v>
      </c>
      <c r="H7847" s="27" t="s">
        <v>5320</v>
      </c>
      <c r="I7847" s="27" t="s">
        <v>5320</v>
      </c>
      <c r="J7847" s="28" t="s">
        <v>21</v>
      </c>
      <c r="K7847" s="28" t="s">
        <v>21</v>
      </c>
      <c r="L7847" s="28" t="s">
        <v>21</v>
      </c>
      <c r="M7847" s="3" t="str">
        <f>IF(+OR(J7847="SI",G7847="SI"),"SI","NO")</f>
        <v>SI</v>
      </c>
      <c r="N7847" s="3" t="str">
        <f>IF(+OR(H7847="SI",K7847="SI"),"SI","NO")</f>
        <v>SI</v>
      </c>
      <c r="O7847" s="3" t="str">
        <f>IF(+OR(I7847="SI",L7847="SI"),"SI","NO")</f>
        <v>SI</v>
      </c>
    </row>
    <row r="7848" spans="1:15" x14ac:dyDescent="0.25">
      <c r="A7848" s="20" t="s">
        <v>156</v>
      </c>
      <c r="B7848" s="1" t="s">
        <v>5234</v>
      </c>
      <c r="C7848" s="3">
        <v>6</v>
      </c>
      <c r="D7848" s="3" t="str">
        <f>VLOOKUP(Cobertura2021[[#This Row],['#Area]],S:T,2)</f>
        <v>Rural</v>
      </c>
      <c r="E7848" s="1" t="s">
        <v>94</v>
      </c>
      <c r="F7848" s="3">
        <v>55</v>
      </c>
      <c r="G7848" s="27" t="s">
        <v>5320</v>
      </c>
      <c r="H7848" s="27" t="s">
        <v>5320</v>
      </c>
      <c r="I7848" s="27" t="s">
        <v>3</v>
      </c>
      <c r="J7848" s="28" t="s">
        <v>21</v>
      </c>
      <c r="K7848" s="28" t="s">
        <v>21</v>
      </c>
      <c r="L7848" s="28" t="s">
        <v>21</v>
      </c>
      <c r="M7848" s="3" t="str">
        <f>IF(+OR(J7848="SI",G7848="SI"),"SI","NO")</f>
        <v>SI</v>
      </c>
      <c r="N7848" s="3" t="str">
        <f>IF(+OR(H7848="SI",K7848="SI"),"SI","NO")</f>
        <v>SI</v>
      </c>
      <c r="O7848" s="3" t="str">
        <f>IF(+OR(I7848="SI",L7848="SI"),"SI","NO")</f>
        <v>SI</v>
      </c>
    </row>
    <row r="7849" spans="1:15" hidden="1" x14ac:dyDescent="0.25">
      <c r="A7849" s="20" t="s">
        <v>156</v>
      </c>
      <c r="B7849" s="1" t="s">
        <v>5235</v>
      </c>
      <c r="C7849" s="3">
        <v>1</v>
      </c>
      <c r="D7849" s="3" t="e">
        <f>VLOOKUP(Cobertura2021[[#This Row],['#Area]],S:T,2)</f>
        <v>#N/A</v>
      </c>
      <c r="E7849" s="1" t="s">
        <v>94</v>
      </c>
      <c r="F7849" s="3">
        <v>114</v>
      </c>
      <c r="G7849" s="27" t="s">
        <v>5320</v>
      </c>
      <c r="H7849" s="27" t="s">
        <v>5320</v>
      </c>
      <c r="I7849" s="27" t="s">
        <v>5320</v>
      </c>
      <c r="J7849" s="28" t="s">
        <v>21</v>
      </c>
      <c r="K7849" s="28" t="s">
        <v>21</v>
      </c>
      <c r="L7849" s="28" t="s">
        <v>21</v>
      </c>
      <c r="M7849" s="3" t="str">
        <f>IF(+OR(J7849="SI",G7849="SI"),"SI","NO")</f>
        <v>SI</v>
      </c>
      <c r="N7849" s="3" t="str">
        <f>IF(+OR(H7849="SI",K7849="SI"),"SI","NO")</f>
        <v>SI</v>
      </c>
      <c r="O7849" s="3" t="str">
        <f>IF(+OR(I7849="SI",L7849="SI"),"SI","NO")</f>
        <v>SI</v>
      </c>
    </row>
    <row r="7850" spans="1:15" x14ac:dyDescent="0.25">
      <c r="A7850" s="20" t="s">
        <v>156</v>
      </c>
      <c r="B7850" s="1" t="s">
        <v>5238</v>
      </c>
      <c r="C7850" s="3">
        <v>6</v>
      </c>
      <c r="D7850" s="3" t="str">
        <f>VLOOKUP(Cobertura2021[[#This Row],['#Area]],S:T,2)</f>
        <v>Rural</v>
      </c>
      <c r="E7850" s="1" t="s">
        <v>94</v>
      </c>
      <c r="F7850" s="3">
        <v>31</v>
      </c>
      <c r="G7850" s="27" t="s">
        <v>5320</v>
      </c>
      <c r="H7850" s="27" t="s">
        <v>5320</v>
      </c>
      <c r="I7850" s="27" t="s">
        <v>5320</v>
      </c>
      <c r="J7850" s="28" t="s">
        <v>21</v>
      </c>
      <c r="K7850" s="28" t="s">
        <v>20</v>
      </c>
      <c r="L7850" s="28" t="s">
        <v>20</v>
      </c>
      <c r="M7850" s="3" t="str">
        <f>IF(+OR(J7850="SI",G7850="SI"),"SI","NO")</f>
        <v>SI</v>
      </c>
      <c r="N7850" s="3" t="str">
        <f>IF(+OR(H7850="SI",K7850="SI"),"SI","NO")</f>
        <v>SI</v>
      </c>
      <c r="O7850" s="3" t="str">
        <f>IF(+OR(I7850="SI",L7850="SI"),"SI","NO")</f>
        <v>SI</v>
      </c>
    </row>
    <row r="7851" spans="1:15" hidden="1" x14ac:dyDescent="0.25">
      <c r="A7851" s="20" t="s">
        <v>156</v>
      </c>
      <c r="B7851" s="1" t="s">
        <v>5236</v>
      </c>
      <c r="C7851" s="3">
        <v>1</v>
      </c>
      <c r="D7851" s="3" t="e">
        <f>VLOOKUP(Cobertura2021[[#This Row],['#Area]],S:T,2)</f>
        <v>#N/A</v>
      </c>
      <c r="E7851" s="1" t="s">
        <v>94</v>
      </c>
      <c r="F7851" s="3">
        <v>356</v>
      </c>
      <c r="G7851" s="27" t="s">
        <v>5320</v>
      </c>
      <c r="H7851" s="27" t="s">
        <v>5320</v>
      </c>
      <c r="I7851" s="27" t="s">
        <v>5320</v>
      </c>
      <c r="J7851" s="28" t="s">
        <v>21</v>
      </c>
      <c r="K7851" s="28" t="s">
        <v>21</v>
      </c>
      <c r="L7851" s="28" t="s">
        <v>21</v>
      </c>
      <c r="M7851" s="3" t="str">
        <f>IF(+OR(J7851="SI",G7851="SI"),"SI","NO")</f>
        <v>SI</v>
      </c>
      <c r="N7851" s="3" t="str">
        <f>IF(+OR(H7851="SI",K7851="SI"),"SI","NO")</f>
        <v>SI</v>
      </c>
      <c r="O7851" s="3" t="str">
        <f>IF(+OR(I7851="SI",L7851="SI"),"SI","NO")</f>
        <v>SI</v>
      </c>
    </row>
    <row r="7852" spans="1:15" x14ac:dyDescent="0.25">
      <c r="A7852" s="20" t="s">
        <v>635</v>
      </c>
      <c r="B7852" s="1" t="s">
        <v>636</v>
      </c>
      <c r="C7852" s="3">
        <v>6</v>
      </c>
      <c r="D7852" s="3" t="str">
        <f>VLOOKUP(Cobertura2021[[#This Row],['#Area]],S:T,2)</f>
        <v>Rural</v>
      </c>
      <c r="E7852" s="1" t="s">
        <v>452</v>
      </c>
      <c r="F7852" s="3">
        <v>29</v>
      </c>
      <c r="G7852" s="27" t="s">
        <v>5320</v>
      </c>
      <c r="H7852" s="27" t="s">
        <v>3</v>
      </c>
      <c r="I7852" s="27" t="s">
        <v>3</v>
      </c>
      <c r="J7852" s="28" t="s">
        <v>21</v>
      </c>
      <c r="K7852" s="28" t="s">
        <v>20</v>
      </c>
      <c r="L7852" s="28" t="s">
        <v>20</v>
      </c>
      <c r="M7852" s="3" t="str">
        <f>IF(+OR(J7852="SI",G7852="SI"),"SI","NO")</f>
        <v>SI</v>
      </c>
      <c r="N7852" s="3" t="str">
        <f>IF(+OR(H7852="SI",K7852="SI"),"SI","NO")</f>
        <v>NO</v>
      </c>
      <c r="O7852" s="3" t="str">
        <f>IF(+OR(I7852="SI",L7852="SI"),"SI","NO")</f>
        <v>NO</v>
      </c>
    </row>
    <row r="7853" spans="1:15" hidden="1" x14ac:dyDescent="0.25">
      <c r="A7853" s="20" t="s">
        <v>156</v>
      </c>
      <c r="B7853" s="1" t="s">
        <v>1487</v>
      </c>
      <c r="C7853" s="3">
        <v>1</v>
      </c>
      <c r="D7853" s="3" t="e">
        <f>VLOOKUP(Cobertura2021[[#This Row],['#Area]],S:T,2)</f>
        <v>#N/A</v>
      </c>
      <c r="E7853" s="1" t="s">
        <v>94</v>
      </c>
      <c r="F7853" s="3">
        <v>312</v>
      </c>
      <c r="G7853" s="27" t="s">
        <v>5320</v>
      </c>
      <c r="H7853" s="27" t="s">
        <v>5320</v>
      </c>
      <c r="I7853" s="27" t="s">
        <v>5320</v>
      </c>
      <c r="J7853" s="28" t="s">
        <v>21</v>
      </c>
      <c r="K7853" s="28" t="s">
        <v>21</v>
      </c>
      <c r="L7853" s="28" t="s">
        <v>21</v>
      </c>
      <c r="M7853" s="3" t="str">
        <f>IF(+OR(J7853="SI",G7853="SI"),"SI","NO")</f>
        <v>SI</v>
      </c>
      <c r="N7853" s="3" t="str">
        <f>IF(+OR(H7853="SI",K7853="SI"),"SI","NO")</f>
        <v>SI</v>
      </c>
      <c r="O7853" s="3" t="str">
        <f>IF(+OR(I7853="SI",L7853="SI"),"SI","NO")</f>
        <v>SI</v>
      </c>
    </row>
    <row r="7854" spans="1:15" hidden="1" x14ac:dyDescent="0.25">
      <c r="A7854" s="20" t="s">
        <v>156</v>
      </c>
      <c r="B7854" s="1" t="s">
        <v>1787</v>
      </c>
      <c r="C7854" s="3">
        <v>1</v>
      </c>
      <c r="D7854" s="3" t="e">
        <f>VLOOKUP(Cobertura2021[[#This Row],['#Area]],S:T,2)</f>
        <v>#N/A</v>
      </c>
      <c r="E7854" s="1" t="s">
        <v>94</v>
      </c>
      <c r="F7854" s="3">
        <v>247</v>
      </c>
      <c r="G7854" s="27" t="s">
        <v>5320</v>
      </c>
      <c r="H7854" s="27" t="s">
        <v>5320</v>
      </c>
      <c r="I7854" s="27" t="s">
        <v>5320</v>
      </c>
      <c r="J7854" s="28" t="s">
        <v>21</v>
      </c>
      <c r="K7854" s="28" t="s">
        <v>21</v>
      </c>
      <c r="L7854" s="28" t="s">
        <v>21</v>
      </c>
      <c r="M7854" s="3" t="str">
        <f>IF(+OR(J7854="SI",G7854="SI"),"SI","NO")</f>
        <v>SI</v>
      </c>
      <c r="N7854" s="3" t="str">
        <f>IF(+OR(H7854="SI",K7854="SI"),"SI","NO")</f>
        <v>SI</v>
      </c>
      <c r="O7854" s="3" t="str">
        <f>IF(+OR(I7854="SI",L7854="SI"),"SI","NO")</f>
        <v>SI</v>
      </c>
    </row>
    <row r="7855" spans="1:15" x14ac:dyDescent="0.25">
      <c r="A7855" s="20" t="s">
        <v>156</v>
      </c>
      <c r="B7855" s="1" t="s">
        <v>1787</v>
      </c>
      <c r="C7855" s="3">
        <v>6</v>
      </c>
      <c r="D7855" s="3" t="str">
        <f>VLOOKUP(Cobertura2021[[#This Row],['#Area]],S:T,2)</f>
        <v>Rural</v>
      </c>
      <c r="E7855" s="1" t="s">
        <v>94</v>
      </c>
      <c r="F7855" s="3">
        <v>27</v>
      </c>
      <c r="G7855" s="27" t="s">
        <v>5320</v>
      </c>
      <c r="H7855" s="27" t="s">
        <v>5320</v>
      </c>
      <c r="I7855" s="27" t="s">
        <v>5320</v>
      </c>
      <c r="J7855" s="28" t="s">
        <v>21</v>
      </c>
      <c r="K7855" s="28" t="s">
        <v>21</v>
      </c>
      <c r="L7855" s="28" t="s">
        <v>20</v>
      </c>
      <c r="M7855" s="3" t="str">
        <f>IF(+OR(J7855="SI",G7855="SI"),"SI","NO")</f>
        <v>SI</v>
      </c>
      <c r="N7855" s="3" t="str">
        <f>IF(+OR(H7855="SI",K7855="SI"),"SI","NO")</f>
        <v>SI</v>
      </c>
      <c r="O7855" s="3" t="str">
        <f>IF(+OR(I7855="SI",L7855="SI"),"SI","NO")</f>
        <v>SI</v>
      </c>
    </row>
    <row r="7856" spans="1:15" hidden="1" x14ac:dyDescent="0.25">
      <c r="A7856" s="20" t="s">
        <v>156</v>
      </c>
      <c r="B7856" s="1" t="s">
        <v>5233</v>
      </c>
      <c r="C7856" s="3">
        <v>1</v>
      </c>
      <c r="D7856" s="3" t="e">
        <f>VLOOKUP(Cobertura2021[[#This Row],['#Area]],S:T,2)</f>
        <v>#N/A</v>
      </c>
      <c r="E7856" s="1" t="s">
        <v>94</v>
      </c>
      <c r="F7856" s="3">
        <v>500</v>
      </c>
      <c r="G7856" s="27" t="s">
        <v>5320</v>
      </c>
      <c r="H7856" s="27" t="s">
        <v>5320</v>
      </c>
      <c r="I7856" s="27" t="s">
        <v>5320</v>
      </c>
      <c r="J7856" s="28" t="s">
        <v>21</v>
      </c>
      <c r="K7856" s="28" t="s">
        <v>21</v>
      </c>
      <c r="L7856" s="28" t="s">
        <v>21</v>
      </c>
      <c r="M7856" s="3" t="str">
        <f>IF(+OR(J7856="SI",G7856="SI"),"SI","NO")</f>
        <v>SI</v>
      </c>
      <c r="N7856" s="3" t="str">
        <f>IF(+OR(H7856="SI",K7856="SI"),"SI","NO")</f>
        <v>SI</v>
      </c>
      <c r="O7856" s="3" t="str">
        <f>IF(+OR(I7856="SI",L7856="SI"),"SI","NO")</f>
        <v>SI</v>
      </c>
    </row>
    <row r="7857" spans="1:15" x14ac:dyDescent="0.25">
      <c r="A7857" s="20" t="s">
        <v>156</v>
      </c>
      <c r="B7857" s="1" t="s">
        <v>5241</v>
      </c>
      <c r="C7857" s="3">
        <v>6</v>
      </c>
      <c r="D7857" s="3" t="str">
        <f>VLOOKUP(Cobertura2021[[#This Row],['#Area]],S:T,2)</f>
        <v>Rural</v>
      </c>
      <c r="E7857" s="1" t="s">
        <v>94</v>
      </c>
      <c r="F7857" s="3">
        <v>114</v>
      </c>
      <c r="G7857" s="27" t="s">
        <v>5320</v>
      </c>
      <c r="H7857" s="27" t="s">
        <v>5320</v>
      </c>
      <c r="I7857" s="27" t="s">
        <v>5320</v>
      </c>
      <c r="J7857" s="28" t="s">
        <v>21</v>
      </c>
      <c r="K7857" s="28" t="s">
        <v>21</v>
      </c>
      <c r="L7857" s="28" t="s">
        <v>21</v>
      </c>
      <c r="M7857" s="3" t="str">
        <f>IF(+OR(J7857="SI",G7857="SI"),"SI","NO")</f>
        <v>SI</v>
      </c>
      <c r="N7857" s="3" t="str">
        <f>IF(+OR(H7857="SI",K7857="SI"),"SI","NO")</f>
        <v>SI</v>
      </c>
      <c r="O7857" s="3" t="str">
        <f>IF(+OR(I7857="SI",L7857="SI"),"SI","NO")</f>
        <v>SI</v>
      </c>
    </row>
    <row r="7858" spans="1:15" hidden="1" x14ac:dyDescent="0.25">
      <c r="A7858" s="20" t="s">
        <v>156</v>
      </c>
      <c r="B7858" s="1" t="s">
        <v>476</v>
      </c>
      <c r="C7858" s="3">
        <v>1</v>
      </c>
      <c r="D7858" s="3" t="e">
        <f>VLOOKUP(Cobertura2021[[#This Row],['#Area]],S:T,2)</f>
        <v>#N/A</v>
      </c>
      <c r="E7858" s="1" t="s">
        <v>94</v>
      </c>
      <c r="F7858" s="3">
        <v>155</v>
      </c>
      <c r="G7858" s="27" t="s">
        <v>5320</v>
      </c>
      <c r="H7858" s="27" t="s">
        <v>5320</v>
      </c>
      <c r="I7858" s="27" t="s">
        <v>5320</v>
      </c>
      <c r="J7858" s="28" t="s">
        <v>21</v>
      </c>
      <c r="K7858" s="28" t="s">
        <v>21</v>
      </c>
      <c r="L7858" s="28" t="s">
        <v>20</v>
      </c>
      <c r="M7858" s="3" t="str">
        <f>IF(+OR(J7858="SI",G7858="SI"),"SI","NO")</f>
        <v>SI</v>
      </c>
      <c r="N7858" s="3" t="str">
        <f>IF(+OR(H7858="SI",K7858="SI"),"SI","NO")</f>
        <v>SI</v>
      </c>
      <c r="O7858" s="3" t="str">
        <f>IF(+OR(I7858="SI",L7858="SI"),"SI","NO")</f>
        <v>SI</v>
      </c>
    </row>
    <row r="7859" spans="1:15" x14ac:dyDescent="0.25">
      <c r="A7859" s="20" t="s">
        <v>3181</v>
      </c>
      <c r="B7859" s="1" t="s">
        <v>1708</v>
      </c>
      <c r="C7859" s="3">
        <v>6</v>
      </c>
      <c r="D7859" s="3" t="str">
        <f>VLOOKUP(Cobertura2021[[#This Row],['#Area]],S:T,2)</f>
        <v>Rural</v>
      </c>
      <c r="E7859" s="1" t="s">
        <v>1054</v>
      </c>
      <c r="F7859" s="3">
        <v>21</v>
      </c>
      <c r="G7859" s="27" t="s">
        <v>5320</v>
      </c>
      <c r="H7859" s="27" t="s">
        <v>5320</v>
      </c>
      <c r="I7859" s="27" t="s">
        <v>3</v>
      </c>
      <c r="J7859" s="28" t="s">
        <v>21</v>
      </c>
      <c r="K7859" s="28" t="s">
        <v>20</v>
      </c>
      <c r="L7859" s="28" t="s">
        <v>20</v>
      </c>
      <c r="M7859" s="3" t="str">
        <f>IF(+OR(J7859="SI",G7859="SI"),"SI","NO")</f>
        <v>SI</v>
      </c>
      <c r="N7859" s="3" t="str">
        <f>IF(+OR(H7859="SI",K7859="SI"),"SI","NO")</f>
        <v>SI</v>
      </c>
      <c r="O7859" s="3" t="str">
        <f>IF(+OR(I7859="SI",L7859="SI"),"SI","NO")</f>
        <v>NO</v>
      </c>
    </row>
    <row r="7860" spans="1:15" hidden="1" x14ac:dyDescent="0.25">
      <c r="A7860" s="20" t="s">
        <v>156</v>
      </c>
      <c r="B7860" s="1" t="s">
        <v>3661</v>
      </c>
      <c r="C7860" s="3">
        <v>1</v>
      </c>
      <c r="D7860" s="3" t="e">
        <f>VLOOKUP(Cobertura2021[[#This Row],['#Area]],S:T,2)</f>
        <v>#N/A</v>
      </c>
      <c r="E7860" s="1" t="s">
        <v>94</v>
      </c>
      <c r="F7860" s="3">
        <v>276</v>
      </c>
      <c r="G7860" s="27" t="s">
        <v>5320</v>
      </c>
      <c r="H7860" s="27" t="s">
        <v>5320</v>
      </c>
      <c r="I7860" s="27" t="s">
        <v>5320</v>
      </c>
      <c r="J7860" s="28" t="s">
        <v>21</v>
      </c>
      <c r="K7860" s="28" t="s">
        <v>21</v>
      </c>
      <c r="L7860" s="28" t="s">
        <v>21</v>
      </c>
      <c r="M7860" s="3" t="str">
        <f>IF(+OR(J7860="SI",G7860="SI"),"SI","NO")</f>
        <v>SI</v>
      </c>
      <c r="N7860" s="3" t="str">
        <f>IF(+OR(H7860="SI",K7860="SI"),"SI","NO")</f>
        <v>SI</v>
      </c>
      <c r="O7860" s="3" t="str">
        <f>IF(+OR(I7860="SI",L7860="SI"),"SI","NO")</f>
        <v>SI</v>
      </c>
    </row>
    <row r="7861" spans="1:15" hidden="1" x14ac:dyDescent="0.25">
      <c r="A7861" s="20" t="s">
        <v>156</v>
      </c>
      <c r="B7861" s="1" t="s">
        <v>5239</v>
      </c>
      <c r="C7861" s="3">
        <v>1</v>
      </c>
      <c r="D7861" s="3" t="e">
        <f>VLOOKUP(Cobertura2021[[#This Row],['#Area]],S:T,2)</f>
        <v>#N/A</v>
      </c>
      <c r="E7861" s="1" t="s">
        <v>94</v>
      </c>
      <c r="F7861" s="3">
        <v>65</v>
      </c>
      <c r="G7861" s="27" t="s">
        <v>5320</v>
      </c>
      <c r="H7861" s="27" t="s">
        <v>5320</v>
      </c>
      <c r="I7861" s="27" t="s">
        <v>5320</v>
      </c>
      <c r="J7861" s="28" t="s">
        <v>21</v>
      </c>
      <c r="K7861" s="28" t="s">
        <v>21</v>
      </c>
      <c r="L7861" s="28" t="s">
        <v>21</v>
      </c>
      <c r="M7861" s="3" t="str">
        <f>IF(+OR(J7861="SI",G7861="SI"),"SI","NO")</f>
        <v>SI</v>
      </c>
      <c r="N7861" s="3" t="str">
        <f>IF(+OR(H7861="SI",K7861="SI"),"SI","NO")</f>
        <v>SI</v>
      </c>
      <c r="O7861" s="3" t="str">
        <f>IF(+OR(I7861="SI",L7861="SI"),"SI","NO")</f>
        <v>SI</v>
      </c>
    </row>
    <row r="7862" spans="1:15" x14ac:dyDescent="0.25">
      <c r="A7862" s="20" t="s">
        <v>156</v>
      </c>
      <c r="B7862" s="1" t="s">
        <v>5235</v>
      </c>
      <c r="C7862" s="3">
        <v>6</v>
      </c>
      <c r="D7862" s="3" t="str">
        <f>VLOOKUP(Cobertura2021[[#This Row],['#Area]],S:T,2)</f>
        <v>Rural</v>
      </c>
      <c r="E7862" s="1" t="s">
        <v>4698</v>
      </c>
      <c r="F7862" s="3">
        <v>15</v>
      </c>
      <c r="G7862" s="27" t="s">
        <v>5320</v>
      </c>
      <c r="H7862" s="27" t="s">
        <v>5320</v>
      </c>
      <c r="I7862" s="27" t="s">
        <v>5320</v>
      </c>
      <c r="J7862" s="28" t="s">
        <v>21</v>
      </c>
      <c r="K7862" s="28" t="s">
        <v>21</v>
      </c>
      <c r="L7862" s="28" t="s">
        <v>20</v>
      </c>
      <c r="M7862" s="3" t="str">
        <f>IF(+OR(J7862="SI",G7862="SI"),"SI","NO")</f>
        <v>SI</v>
      </c>
      <c r="N7862" s="3" t="str">
        <f>IF(+OR(H7862="SI",K7862="SI"),"SI","NO")</f>
        <v>SI</v>
      </c>
      <c r="O7862" s="3" t="str">
        <f>IF(+OR(I7862="SI",L7862="SI"),"SI","NO")</f>
        <v>SI</v>
      </c>
    </row>
    <row r="7863" spans="1:15" x14ac:dyDescent="0.25">
      <c r="A7863" s="20" t="s">
        <v>156</v>
      </c>
      <c r="B7863" s="1" t="s">
        <v>2209</v>
      </c>
      <c r="C7863" s="3">
        <v>6</v>
      </c>
      <c r="D7863" s="3" t="str">
        <f>VLOOKUP(Cobertura2021[[#This Row],['#Area]],S:T,2)</f>
        <v>Rural</v>
      </c>
      <c r="E7863" s="1" t="s">
        <v>4698</v>
      </c>
      <c r="F7863" s="3">
        <v>153</v>
      </c>
      <c r="G7863" s="27" t="s">
        <v>5320</v>
      </c>
      <c r="H7863" s="27" t="s">
        <v>5320</v>
      </c>
      <c r="I7863" s="27" t="s">
        <v>5320</v>
      </c>
      <c r="J7863" s="28" t="s">
        <v>21</v>
      </c>
      <c r="K7863" s="28" t="s">
        <v>21</v>
      </c>
      <c r="L7863" s="28" t="s">
        <v>21</v>
      </c>
      <c r="M7863" s="3" t="str">
        <f>IF(+OR(J7863="SI",G7863="SI"),"SI","NO")</f>
        <v>SI</v>
      </c>
      <c r="N7863" s="3" t="str">
        <f>IF(+OR(H7863="SI",K7863="SI"),"SI","NO")</f>
        <v>SI</v>
      </c>
      <c r="O7863" s="3" t="str">
        <f>IF(+OR(I7863="SI",L7863="SI"),"SI","NO")</f>
        <v>SI</v>
      </c>
    </row>
    <row r="7864" spans="1:15" x14ac:dyDescent="0.25">
      <c r="A7864" s="20" t="s">
        <v>156</v>
      </c>
      <c r="B7864" s="1" t="s">
        <v>5243</v>
      </c>
      <c r="C7864" s="3">
        <v>6</v>
      </c>
      <c r="D7864" s="3" t="str">
        <f>VLOOKUP(Cobertura2021[[#This Row],['#Area]],S:T,2)</f>
        <v>Rural</v>
      </c>
      <c r="E7864" s="1" t="s">
        <v>4698</v>
      </c>
      <c r="F7864" s="3">
        <v>110</v>
      </c>
      <c r="G7864" s="27" t="s">
        <v>5320</v>
      </c>
      <c r="H7864" s="27" t="s">
        <v>3</v>
      </c>
      <c r="I7864" s="27" t="s">
        <v>3</v>
      </c>
      <c r="J7864" s="28" t="s">
        <v>21</v>
      </c>
      <c r="K7864" s="28" t="s">
        <v>21</v>
      </c>
      <c r="L7864" s="28" t="s">
        <v>21</v>
      </c>
      <c r="M7864" s="3" t="str">
        <f>IF(+OR(J7864="SI",G7864="SI"),"SI","NO")</f>
        <v>SI</v>
      </c>
      <c r="N7864" s="3" t="str">
        <f>IF(+OR(H7864="SI",K7864="SI"),"SI","NO")</f>
        <v>SI</v>
      </c>
      <c r="O7864" s="3" t="str">
        <f>IF(+OR(I7864="SI",L7864="SI"),"SI","NO")</f>
        <v>SI</v>
      </c>
    </row>
    <row r="7865" spans="1:15" x14ac:dyDescent="0.25">
      <c r="A7865" s="20" t="s">
        <v>156</v>
      </c>
      <c r="B7865" s="1" t="s">
        <v>5233</v>
      </c>
      <c r="C7865" s="3">
        <v>6</v>
      </c>
      <c r="D7865" s="3" t="str">
        <f>VLOOKUP(Cobertura2021[[#This Row],['#Area]],S:T,2)</f>
        <v>Rural</v>
      </c>
      <c r="E7865" s="1" t="s">
        <v>4698</v>
      </c>
      <c r="F7865" s="3">
        <v>46</v>
      </c>
      <c r="G7865" s="27" t="s">
        <v>5320</v>
      </c>
      <c r="H7865" s="27" t="s">
        <v>5320</v>
      </c>
      <c r="I7865" s="27" t="s">
        <v>5320</v>
      </c>
      <c r="J7865" s="28" t="s">
        <v>21</v>
      </c>
      <c r="K7865" s="28" t="s">
        <v>21</v>
      </c>
      <c r="L7865" s="28" t="s">
        <v>20</v>
      </c>
      <c r="M7865" s="3" t="str">
        <f>IF(+OR(J7865="SI",G7865="SI"),"SI","NO")</f>
        <v>SI</v>
      </c>
      <c r="N7865" s="3" t="str">
        <f>IF(+OR(H7865="SI",K7865="SI"),"SI","NO")</f>
        <v>SI</v>
      </c>
      <c r="O7865" s="3" t="str">
        <f>IF(+OR(I7865="SI",L7865="SI"),"SI","NO")</f>
        <v>SI</v>
      </c>
    </row>
    <row r="7866" spans="1:15" hidden="1" x14ac:dyDescent="0.25">
      <c r="A7866" s="20" t="s">
        <v>156</v>
      </c>
      <c r="B7866" s="1" t="s">
        <v>5241</v>
      </c>
      <c r="C7866" s="3">
        <v>1</v>
      </c>
      <c r="D7866" s="3" t="e">
        <f>VLOOKUP(Cobertura2021[[#This Row],['#Area]],S:T,2)</f>
        <v>#N/A</v>
      </c>
      <c r="E7866" s="1" t="s">
        <v>4698</v>
      </c>
      <c r="F7866" s="3">
        <v>297</v>
      </c>
      <c r="G7866" s="27" t="s">
        <v>5320</v>
      </c>
      <c r="H7866" s="27" t="s">
        <v>5320</v>
      </c>
      <c r="I7866" s="27" t="s">
        <v>5320</v>
      </c>
      <c r="J7866" s="28" t="s">
        <v>21</v>
      </c>
      <c r="K7866" s="28" t="s">
        <v>21</v>
      </c>
      <c r="L7866" s="28" t="s">
        <v>21</v>
      </c>
      <c r="M7866" s="3" t="str">
        <f>IF(+OR(J7866="SI",G7866="SI"),"SI","NO")</f>
        <v>SI</v>
      </c>
      <c r="N7866" s="3" t="str">
        <f>IF(+OR(H7866="SI",K7866="SI"),"SI","NO")</f>
        <v>SI</v>
      </c>
      <c r="O7866" s="3" t="str">
        <f>IF(+OR(I7866="SI",L7866="SI"),"SI","NO")</f>
        <v>SI</v>
      </c>
    </row>
    <row r="7867" spans="1:15" x14ac:dyDescent="0.25">
      <c r="A7867" s="20" t="s">
        <v>156</v>
      </c>
      <c r="B7867" s="1" t="s">
        <v>5239</v>
      </c>
      <c r="C7867" s="3">
        <v>6</v>
      </c>
      <c r="D7867" s="3" t="str">
        <f>VLOOKUP(Cobertura2021[[#This Row],['#Area]],S:T,2)</f>
        <v>Rural</v>
      </c>
      <c r="E7867" s="1" t="s">
        <v>4698</v>
      </c>
      <c r="F7867" s="3">
        <v>34</v>
      </c>
      <c r="G7867" s="27" t="s">
        <v>5320</v>
      </c>
      <c r="H7867" s="27" t="s">
        <v>5320</v>
      </c>
      <c r="I7867" s="27" t="s">
        <v>5320</v>
      </c>
      <c r="J7867" s="28" t="s">
        <v>21</v>
      </c>
      <c r="K7867" s="28" t="s">
        <v>21</v>
      </c>
      <c r="L7867" s="28" t="s">
        <v>21</v>
      </c>
      <c r="M7867" s="3" t="str">
        <f>IF(+OR(J7867="SI",G7867="SI"),"SI","NO")</f>
        <v>SI</v>
      </c>
      <c r="N7867" s="3" t="str">
        <f>IF(+OR(H7867="SI",K7867="SI"),"SI","NO")</f>
        <v>SI</v>
      </c>
      <c r="O7867" s="3" t="str">
        <f>IF(+OR(I7867="SI",L7867="SI"),"SI","NO")</f>
        <v>SI</v>
      </c>
    </row>
    <row r="7868" spans="1:15" x14ac:dyDescent="0.25">
      <c r="A7868" s="20" t="s">
        <v>156</v>
      </c>
      <c r="B7868" s="1" t="s">
        <v>5116</v>
      </c>
      <c r="C7868" s="3">
        <v>6</v>
      </c>
      <c r="D7868" s="3" t="str">
        <f>VLOOKUP(Cobertura2021[[#This Row],['#Area]],S:T,2)</f>
        <v>Rural</v>
      </c>
      <c r="E7868" s="1" t="s">
        <v>471</v>
      </c>
      <c r="F7868" s="3">
        <v>66</v>
      </c>
      <c r="G7868" s="27" t="s">
        <v>5320</v>
      </c>
      <c r="H7868" s="27" t="s">
        <v>5320</v>
      </c>
      <c r="I7868" s="27" t="s">
        <v>5320</v>
      </c>
      <c r="J7868" s="28" t="s">
        <v>21</v>
      </c>
      <c r="K7868" s="28" t="s">
        <v>21</v>
      </c>
      <c r="L7868" s="28" t="s">
        <v>20</v>
      </c>
      <c r="M7868" s="3" t="str">
        <f>IF(+OR(J7868="SI",G7868="SI"),"SI","NO")</f>
        <v>SI</v>
      </c>
      <c r="N7868" s="3" t="str">
        <f>IF(+OR(H7868="SI",K7868="SI"),"SI","NO")</f>
        <v>SI</v>
      </c>
      <c r="O7868" s="3" t="str">
        <f>IF(+OR(I7868="SI",L7868="SI"),"SI","NO")</f>
        <v>SI</v>
      </c>
    </row>
    <row r="7869" spans="1:15" x14ac:dyDescent="0.25">
      <c r="A7869" s="20" t="s">
        <v>156</v>
      </c>
      <c r="B7869" s="1" t="s">
        <v>5235</v>
      </c>
      <c r="C7869" s="3">
        <v>6</v>
      </c>
      <c r="D7869" s="3" t="str">
        <f>VLOOKUP(Cobertura2021[[#This Row],['#Area]],S:T,2)</f>
        <v>Rural</v>
      </c>
      <c r="E7869" s="1" t="s">
        <v>471</v>
      </c>
      <c r="F7869" s="3">
        <v>33</v>
      </c>
      <c r="G7869" s="27" t="s">
        <v>5320</v>
      </c>
      <c r="H7869" s="27" t="s">
        <v>5320</v>
      </c>
      <c r="I7869" s="27" t="s">
        <v>5320</v>
      </c>
      <c r="J7869" s="28" t="s">
        <v>21</v>
      </c>
      <c r="K7869" s="28" t="s">
        <v>21</v>
      </c>
      <c r="L7869" s="28" t="s">
        <v>20</v>
      </c>
      <c r="M7869" s="3" t="str">
        <f>IF(+OR(J7869="SI",G7869="SI"),"SI","NO")</f>
        <v>SI</v>
      </c>
      <c r="N7869" s="3" t="str">
        <f>IF(+OR(H7869="SI",K7869="SI"),"SI","NO")</f>
        <v>SI</v>
      </c>
      <c r="O7869" s="3" t="str">
        <f>IF(+OR(I7869="SI",L7869="SI"),"SI","NO")</f>
        <v>SI</v>
      </c>
    </row>
    <row r="7870" spans="1:15" x14ac:dyDescent="0.25">
      <c r="A7870" s="20" t="s">
        <v>156</v>
      </c>
      <c r="B7870" s="1" t="s">
        <v>5243</v>
      </c>
      <c r="C7870" s="3">
        <v>6</v>
      </c>
      <c r="D7870" s="3" t="str">
        <f>VLOOKUP(Cobertura2021[[#This Row],['#Area]],S:T,2)</f>
        <v>Rural</v>
      </c>
      <c r="E7870" s="1" t="s">
        <v>471</v>
      </c>
      <c r="F7870" s="3">
        <v>134</v>
      </c>
      <c r="G7870" s="27" t="s">
        <v>5320</v>
      </c>
      <c r="H7870" s="27" t="s">
        <v>5320</v>
      </c>
      <c r="I7870" s="27" t="s">
        <v>5320</v>
      </c>
      <c r="J7870" s="28" t="s">
        <v>21</v>
      </c>
      <c r="K7870" s="28" t="s">
        <v>21</v>
      </c>
      <c r="L7870" s="28" t="s">
        <v>20</v>
      </c>
      <c r="M7870" s="3" t="str">
        <f>IF(+OR(J7870="SI",G7870="SI"),"SI","NO")</f>
        <v>SI</v>
      </c>
      <c r="N7870" s="3" t="str">
        <f>IF(+OR(H7870="SI",K7870="SI"),"SI","NO")</f>
        <v>SI</v>
      </c>
      <c r="O7870" s="3" t="str">
        <f>IF(+OR(I7870="SI",L7870="SI"),"SI","NO")</f>
        <v>SI</v>
      </c>
    </row>
    <row r="7871" spans="1:15" x14ac:dyDescent="0.25">
      <c r="A7871" s="20" t="s">
        <v>156</v>
      </c>
      <c r="B7871" s="1" t="s">
        <v>5233</v>
      </c>
      <c r="C7871" s="3">
        <v>6</v>
      </c>
      <c r="D7871" s="3" t="str">
        <f>VLOOKUP(Cobertura2021[[#This Row],['#Area]],S:T,2)</f>
        <v>Rural</v>
      </c>
      <c r="E7871" s="1" t="s">
        <v>471</v>
      </c>
      <c r="F7871" s="3">
        <v>120</v>
      </c>
      <c r="G7871" s="27" t="s">
        <v>5320</v>
      </c>
      <c r="H7871" s="27" t="s">
        <v>5320</v>
      </c>
      <c r="I7871" s="27" t="s">
        <v>5320</v>
      </c>
      <c r="J7871" s="28" t="s">
        <v>21</v>
      </c>
      <c r="K7871" s="28" t="s">
        <v>21</v>
      </c>
      <c r="L7871" s="28" t="s">
        <v>20</v>
      </c>
      <c r="M7871" s="3" t="str">
        <f>IF(+OR(J7871="SI",G7871="SI"),"SI","NO")</f>
        <v>SI</v>
      </c>
      <c r="N7871" s="3" t="str">
        <f>IF(+OR(H7871="SI",K7871="SI"),"SI","NO")</f>
        <v>SI</v>
      </c>
      <c r="O7871" s="3" t="str">
        <f>IF(+OR(I7871="SI",L7871="SI"),"SI","NO")</f>
        <v>SI</v>
      </c>
    </row>
    <row r="7872" spans="1:15" x14ac:dyDescent="0.25">
      <c r="A7872" s="20" t="s">
        <v>156</v>
      </c>
      <c r="B7872" s="1" t="s">
        <v>5239</v>
      </c>
      <c r="C7872" s="3">
        <v>6</v>
      </c>
      <c r="D7872" s="3" t="str">
        <f>VLOOKUP(Cobertura2021[[#This Row],['#Area]],S:T,2)</f>
        <v>Rural</v>
      </c>
      <c r="E7872" s="1" t="s">
        <v>471</v>
      </c>
      <c r="F7872" s="3">
        <v>22</v>
      </c>
      <c r="G7872" s="27" t="s">
        <v>5320</v>
      </c>
      <c r="H7872" s="27" t="s">
        <v>5320</v>
      </c>
      <c r="I7872" s="27" t="s">
        <v>5320</v>
      </c>
      <c r="J7872" s="28" t="s">
        <v>21</v>
      </c>
      <c r="K7872" s="28" t="s">
        <v>21</v>
      </c>
      <c r="L7872" s="28" t="s">
        <v>21</v>
      </c>
      <c r="M7872" s="3" t="str">
        <f>IF(+OR(J7872="SI",G7872="SI"),"SI","NO")</f>
        <v>SI</v>
      </c>
      <c r="N7872" s="3" t="str">
        <f>IF(+OR(H7872="SI",K7872="SI"),"SI","NO")</f>
        <v>SI</v>
      </c>
      <c r="O7872" s="3" t="str">
        <f>IF(+OR(I7872="SI",L7872="SI"),"SI","NO")</f>
        <v>SI</v>
      </c>
    </row>
    <row r="7873" spans="1:15" x14ac:dyDescent="0.25">
      <c r="A7873" s="20" t="s">
        <v>102</v>
      </c>
      <c r="B7873" s="1" t="s">
        <v>449</v>
      </c>
      <c r="C7873" s="3">
        <v>6</v>
      </c>
      <c r="D7873" s="3" t="str">
        <f>VLOOKUP(Cobertura2021[[#This Row],['#Area]],S:T,2)</f>
        <v>Rural</v>
      </c>
      <c r="E7873" s="1" t="s">
        <v>456</v>
      </c>
      <c r="F7873" s="3">
        <v>0</v>
      </c>
      <c r="G7873" s="27" t="s">
        <v>5320</v>
      </c>
      <c r="H7873" s="27" t="s">
        <v>5320</v>
      </c>
      <c r="I7873" s="27" t="s">
        <v>3</v>
      </c>
      <c r="J7873" s="28" t="s">
        <v>20</v>
      </c>
      <c r="K7873" s="28" t="s">
        <v>20</v>
      </c>
      <c r="L7873" s="28" t="s">
        <v>20</v>
      </c>
      <c r="M7873" s="3" t="str">
        <f>IF(+OR(J7873="SI",G7873="SI"),"SI","NO")</f>
        <v>SI</v>
      </c>
      <c r="N7873" s="3" t="str">
        <f>IF(+OR(H7873="SI",K7873="SI"),"SI","NO")</f>
        <v>SI</v>
      </c>
      <c r="O7873" s="3" t="str">
        <f>IF(+OR(I7873="SI",L7873="SI"),"SI","NO")</f>
        <v>NO</v>
      </c>
    </row>
    <row r="7874" spans="1:15" x14ac:dyDescent="0.25">
      <c r="A7874" s="20" t="s">
        <v>156</v>
      </c>
      <c r="B7874" s="1" t="s">
        <v>1787</v>
      </c>
      <c r="C7874" s="3">
        <v>6</v>
      </c>
      <c r="D7874" s="3" t="str">
        <f>VLOOKUP(Cobertura2021[[#This Row],['#Area]],S:T,2)</f>
        <v>Rural</v>
      </c>
      <c r="E7874" s="1" t="s">
        <v>4891</v>
      </c>
      <c r="F7874" s="3">
        <v>38</v>
      </c>
      <c r="G7874" s="27" t="s">
        <v>5320</v>
      </c>
      <c r="H7874" s="27" t="s">
        <v>3</v>
      </c>
      <c r="I7874" s="27" t="s">
        <v>3</v>
      </c>
      <c r="J7874" s="28" t="s">
        <v>21</v>
      </c>
      <c r="K7874" s="28" t="s">
        <v>21</v>
      </c>
      <c r="L7874" s="28" t="s">
        <v>21</v>
      </c>
      <c r="M7874" s="3" t="str">
        <f>IF(+OR(J7874="SI",G7874="SI"),"SI","NO")</f>
        <v>SI</v>
      </c>
      <c r="N7874" s="3" t="str">
        <f>IF(+OR(H7874="SI",K7874="SI"),"SI","NO")</f>
        <v>SI</v>
      </c>
      <c r="O7874" s="3" t="str">
        <f>IF(+OR(I7874="SI",L7874="SI"),"SI","NO")</f>
        <v>SI</v>
      </c>
    </row>
    <row r="7875" spans="1:15" x14ac:dyDescent="0.25">
      <c r="A7875" s="20" t="s">
        <v>3411</v>
      </c>
      <c r="B7875" s="1" t="s">
        <v>3714</v>
      </c>
      <c r="C7875" s="3">
        <v>6</v>
      </c>
      <c r="D7875" s="3" t="str">
        <f>VLOOKUP(Cobertura2021[[#This Row],['#Area]],S:T,2)</f>
        <v>Rural</v>
      </c>
      <c r="E7875" s="1" t="s">
        <v>3727</v>
      </c>
      <c r="F7875" s="3">
        <v>82</v>
      </c>
      <c r="G7875" s="27" t="s">
        <v>5320</v>
      </c>
      <c r="H7875" s="27" t="s">
        <v>3</v>
      </c>
      <c r="I7875" s="27" t="s">
        <v>3</v>
      </c>
      <c r="J7875" s="28" t="s">
        <v>20</v>
      </c>
      <c r="K7875" s="28" t="s">
        <v>20</v>
      </c>
      <c r="L7875" s="28" t="s">
        <v>20</v>
      </c>
      <c r="M7875" s="3" t="str">
        <f>IF(+OR(J7875="SI",G7875="SI"),"SI","NO")</f>
        <v>SI</v>
      </c>
      <c r="N7875" s="3" t="str">
        <f>IF(+OR(H7875="SI",K7875="SI"),"SI","NO")</f>
        <v>NO</v>
      </c>
      <c r="O7875" s="3" t="str">
        <f>IF(+OR(I7875="SI",L7875="SI"),"SI","NO")</f>
        <v>NO</v>
      </c>
    </row>
    <row r="7876" spans="1:15" x14ac:dyDescent="0.25">
      <c r="A7876" s="20" t="s">
        <v>3411</v>
      </c>
      <c r="B7876" s="1" t="s">
        <v>3714</v>
      </c>
      <c r="C7876" s="3">
        <v>6</v>
      </c>
      <c r="D7876" s="3" t="str">
        <f>VLOOKUP(Cobertura2021[[#This Row],['#Area]],S:T,2)</f>
        <v>Rural</v>
      </c>
      <c r="E7876" s="1" t="s">
        <v>3728</v>
      </c>
      <c r="F7876" s="3">
        <v>125</v>
      </c>
      <c r="G7876" s="27" t="s">
        <v>5320</v>
      </c>
      <c r="H7876" s="27" t="s">
        <v>3</v>
      </c>
      <c r="I7876" s="27" t="s">
        <v>3</v>
      </c>
      <c r="J7876" s="28" t="s">
        <v>21</v>
      </c>
      <c r="K7876" s="28" t="s">
        <v>20</v>
      </c>
      <c r="L7876" s="28" t="s">
        <v>20</v>
      </c>
      <c r="M7876" s="3" t="str">
        <f>IF(+OR(J7876="SI",G7876="SI"),"SI","NO")</f>
        <v>SI</v>
      </c>
      <c r="N7876" s="3" t="str">
        <f>IF(+OR(H7876="SI",K7876="SI"),"SI","NO")</f>
        <v>NO</v>
      </c>
      <c r="O7876" s="3" t="str">
        <f>IF(+OR(I7876="SI",L7876="SI"),"SI","NO")</f>
        <v>NO</v>
      </c>
    </row>
    <row r="7877" spans="1:15" x14ac:dyDescent="0.25">
      <c r="A7877" s="20" t="s">
        <v>156</v>
      </c>
      <c r="B7877" s="1" t="s">
        <v>5238</v>
      </c>
      <c r="C7877" s="3">
        <v>6</v>
      </c>
      <c r="D7877" s="3" t="str">
        <f>VLOOKUP(Cobertura2021[[#This Row],['#Area]],S:T,2)</f>
        <v>Rural</v>
      </c>
      <c r="E7877" s="1" t="s">
        <v>5007</v>
      </c>
      <c r="F7877" s="3">
        <v>29</v>
      </c>
      <c r="G7877" s="27" t="s">
        <v>5320</v>
      </c>
      <c r="H7877" s="27" t="s">
        <v>5320</v>
      </c>
      <c r="I7877" s="27" t="s">
        <v>5320</v>
      </c>
      <c r="J7877" s="28" t="s">
        <v>21</v>
      </c>
      <c r="K7877" s="28" t="s">
        <v>21</v>
      </c>
      <c r="L7877" s="28" t="s">
        <v>20</v>
      </c>
      <c r="M7877" s="3" t="str">
        <f>IF(+OR(J7877="SI",G7877="SI"),"SI","NO")</f>
        <v>SI</v>
      </c>
      <c r="N7877" s="3" t="str">
        <f>IF(+OR(H7877="SI",K7877="SI"),"SI","NO")</f>
        <v>SI</v>
      </c>
      <c r="O7877" s="3" t="str">
        <f>IF(+OR(I7877="SI",L7877="SI"),"SI","NO")</f>
        <v>SI</v>
      </c>
    </row>
    <row r="7878" spans="1:15" x14ac:dyDescent="0.25">
      <c r="A7878" s="20" t="s">
        <v>4087</v>
      </c>
      <c r="B7878" s="1" t="s">
        <v>4195</v>
      </c>
      <c r="C7878" s="3">
        <v>6</v>
      </c>
      <c r="D7878" s="3" t="str">
        <f>VLOOKUP(Cobertura2021[[#This Row],['#Area]],S:T,2)</f>
        <v>Rural</v>
      </c>
      <c r="E7878" s="1" t="s">
        <v>4103</v>
      </c>
      <c r="F7878" s="3">
        <v>112</v>
      </c>
      <c r="G7878" s="27" t="s">
        <v>5320</v>
      </c>
      <c r="H7878" s="27" t="s">
        <v>3</v>
      </c>
      <c r="I7878" s="27" t="s">
        <v>3</v>
      </c>
      <c r="J7878" s="28" t="s">
        <v>20</v>
      </c>
      <c r="K7878" s="28" t="s">
        <v>20</v>
      </c>
      <c r="L7878" s="28" t="s">
        <v>20</v>
      </c>
      <c r="M7878" s="3" t="str">
        <f>IF(+OR(J7878="SI",G7878="SI"),"SI","NO")</f>
        <v>SI</v>
      </c>
      <c r="N7878" s="3" t="str">
        <f>IF(+OR(H7878="SI",K7878="SI"),"SI","NO")</f>
        <v>NO</v>
      </c>
      <c r="O7878" s="3" t="str">
        <f>IF(+OR(I7878="SI",L7878="SI"),"SI","NO")</f>
        <v>NO</v>
      </c>
    </row>
    <row r="7879" spans="1:15" x14ac:dyDescent="0.25">
      <c r="A7879" s="20" t="s">
        <v>156</v>
      </c>
      <c r="B7879" s="1" t="s">
        <v>5238</v>
      </c>
      <c r="C7879" s="3">
        <v>6</v>
      </c>
      <c r="D7879" s="3" t="str">
        <f>VLOOKUP(Cobertura2021[[#This Row],['#Area]],S:T,2)</f>
        <v>Rural</v>
      </c>
      <c r="E7879" s="1" t="s">
        <v>5005</v>
      </c>
      <c r="F7879" s="3">
        <v>38</v>
      </c>
      <c r="G7879" s="27" t="s">
        <v>5320</v>
      </c>
      <c r="H7879" s="27" t="s">
        <v>5320</v>
      </c>
      <c r="I7879" s="27" t="s">
        <v>5320</v>
      </c>
      <c r="J7879" s="28" t="s">
        <v>21</v>
      </c>
      <c r="K7879" s="28" t="s">
        <v>21</v>
      </c>
      <c r="L7879" s="28" t="s">
        <v>21</v>
      </c>
      <c r="M7879" s="3" t="str">
        <f>IF(+OR(J7879="SI",G7879="SI"),"SI","NO")</f>
        <v>SI</v>
      </c>
      <c r="N7879" s="3" t="str">
        <f>IF(+OR(H7879="SI",K7879="SI"),"SI","NO")</f>
        <v>SI</v>
      </c>
      <c r="O7879" s="3" t="str">
        <f>IF(+OR(I7879="SI",L7879="SI"),"SI","NO")</f>
        <v>SI</v>
      </c>
    </row>
    <row r="7880" spans="1:15" x14ac:dyDescent="0.25">
      <c r="A7880" s="20" t="s">
        <v>156</v>
      </c>
      <c r="B7880" s="1" t="s">
        <v>5238</v>
      </c>
      <c r="C7880" s="3">
        <v>6</v>
      </c>
      <c r="D7880" s="3" t="str">
        <f>VLOOKUP(Cobertura2021[[#This Row],['#Area]],S:T,2)</f>
        <v>Rural</v>
      </c>
      <c r="E7880" s="1" t="s">
        <v>5004</v>
      </c>
      <c r="F7880" s="3">
        <v>33</v>
      </c>
      <c r="G7880" s="27" t="s">
        <v>5320</v>
      </c>
      <c r="H7880" s="27" t="s">
        <v>5320</v>
      </c>
      <c r="I7880" s="27" t="s">
        <v>5320</v>
      </c>
      <c r="J7880" s="28" t="s">
        <v>21</v>
      </c>
      <c r="K7880" s="28" t="s">
        <v>21</v>
      </c>
      <c r="L7880" s="28" t="s">
        <v>20</v>
      </c>
      <c r="M7880" s="3" t="str">
        <f>IF(+OR(J7880="SI",G7880="SI"),"SI","NO")</f>
        <v>SI</v>
      </c>
      <c r="N7880" s="3" t="str">
        <f>IF(+OR(H7880="SI",K7880="SI"),"SI","NO")</f>
        <v>SI</v>
      </c>
      <c r="O7880" s="3" t="str">
        <f>IF(+OR(I7880="SI",L7880="SI"),"SI","NO")</f>
        <v>SI</v>
      </c>
    </row>
    <row r="7881" spans="1:15" x14ac:dyDescent="0.25">
      <c r="A7881" s="20" t="s">
        <v>156</v>
      </c>
      <c r="B7881" s="1" t="s">
        <v>5238</v>
      </c>
      <c r="C7881" s="3">
        <v>6</v>
      </c>
      <c r="D7881" s="3" t="str">
        <f>VLOOKUP(Cobertura2021[[#This Row],['#Area]],S:T,2)</f>
        <v>Rural</v>
      </c>
      <c r="E7881" s="1" t="s">
        <v>5008</v>
      </c>
      <c r="F7881" s="3">
        <v>43</v>
      </c>
      <c r="G7881" s="27" t="s">
        <v>5320</v>
      </c>
      <c r="H7881" s="27" t="s">
        <v>5320</v>
      </c>
      <c r="I7881" s="27" t="s">
        <v>5320</v>
      </c>
      <c r="J7881" s="28" t="s">
        <v>21</v>
      </c>
      <c r="K7881" s="28" t="s">
        <v>21</v>
      </c>
      <c r="L7881" s="28" t="s">
        <v>20</v>
      </c>
      <c r="M7881" s="3" t="str">
        <f>IF(+OR(J7881="SI",G7881="SI"),"SI","NO")</f>
        <v>SI</v>
      </c>
      <c r="N7881" s="3" t="str">
        <f>IF(+OR(H7881="SI",K7881="SI"),"SI","NO")</f>
        <v>SI</v>
      </c>
      <c r="O7881" s="3" t="str">
        <f>IF(+OR(I7881="SI",L7881="SI"),"SI","NO")</f>
        <v>SI</v>
      </c>
    </row>
    <row r="7882" spans="1:15" x14ac:dyDescent="0.25">
      <c r="A7882" s="20" t="s">
        <v>156</v>
      </c>
      <c r="B7882" s="1" t="s">
        <v>5238</v>
      </c>
      <c r="C7882" s="3">
        <v>6</v>
      </c>
      <c r="D7882" s="3" t="str">
        <f>VLOOKUP(Cobertura2021[[#This Row],['#Area]],S:T,2)</f>
        <v>Rural</v>
      </c>
      <c r="E7882" s="1" t="s">
        <v>5003</v>
      </c>
      <c r="F7882" s="3">
        <v>70</v>
      </c>
      <c r="G7882" s="27" t="s">
        <v>5320</v>
      </c>
      <c r="H7882" s="27" t="s">
        <v>5320</v>
      </c>
      <c r="I7882" s="27" t="s">
        <v>5320</v>
      </c>
      <c r="J7882" s="28" t="s">
        <v>21</v>
      </c>
      <c r="K7882" s="28" t="s">
        <v>21</v>
      </c>
      <c r="L7882" s="28" t="s">
        <v>20</v>
      </c>
      <c r="M7882" s="3" t="str">
        <f>IF(+OR(J7882="SI",G7882="SI"),"SI","NO")</f>
        <v>SI</v>
      </c>
      <c r="N7882" s="3" t="str">
        <f>IF(+OR(H7882="SI",K7882="SI"),"SI","NO")</f>
        <v>SI</v>
      </c>
      <c r="O7882" s="3" t="str">
        <f>IF(+OR(I7882="SI",L7882="SI"),"SI","NO")</f>
        <v>SI</v>
      </c>
    </row>
    <row r="7883" spans="1:15" x14ac:dyDescent="0.25">
      <c r="A7883" s="20" t="s">
        <v>156</v>
      </c>
      <c r="B7883" s="1" t="s">
        <v>3661</v>
      </c>
      <c r="C7883" s="3">
        <v>6</v>
      </c>
      <c r="D7883" s="3" t="str">
        <f>VLOOKUP(Cobertura2021[[#This Row],['#Area]],S:T,2)</f>
        <v>Rural</v>
      </c>
      <c r="E7883" s="1" t="s">
        <v>4965</v>
      </c>
      <c r="F7883" s="3">
        <v>164</v>
      </c>
      <c r="G7883" s="27" t="s">
        <v>5320</v>
      </c>
      <c r="H7883" s="27" t="s">
        <v>5320</v>
      </c>
      <c r="I7883" s="27" t="s">
        <v>5320</v>
      </c>
      <c r="J7883" s="28" t="s">
        <v>21</v>
      </c>
      <c r="K7883" s="28" t="s">
        <v>21</v>
      </c>
      <c r="L7883" s="28" t="s">
        <v>20</v>
      </c>
      <c r="M7883" s="3" t="str">
        <f>IF(+OR(J7883="SI",G7883="SI"),"SI","NO")</f>
        <v>SI</v>
      </c>
      <c r="N7883" s="3" t="str">
        <f>IF(+OR(H7883="SI",K7883="SI"),"SI","NO")</f>
        <v>SI</v>
      </c>
      <c r="O7883" s="3" t="str">
        <f>IF(+OR(I7883="SI",L7883="SI"),"SI","NO")</f>
        <v>SI</v>
      </c>
    </row>
    <row r="7884" spans="1:15" hidden="1" x14ac:dyDescent="0.25">
      <c r="A7884" s="20" t="s">
        <v>156</v>
      </c>
      <c r="B7884" s="1" t="s">
        <v>3661</v>
      </c>
      <c r="C7884" s="3">
        <v>3</v>
      </c>
      <c r="D7884" s="3" t="str">
        <f>VLOOKUP(Cobertura2021[[#This Row],['#Area]],S:T,2)</f>
        <v>Suburbana</v>
      </c>
      <c r="E7884" s="1" t="s">
        <v>4966</v>
      </c>
      <c r="F7884" s="3">
        <v>362</v>
      </c>
      <c r="G7884" s="27" t="s">
        <v>5320</v>
      </c>
      <c r="H7884" s="27" t="s">
        <v>5320</v>
      </c>
      <c r="I7884" s="27" t="s">
        <v>5320</v>
      </c>
      <c r="J7884" s="28" t="s">
        <v>21</v>
      </c>
      <c r="K7884" s="28" t="s">
        <v>21</v>
      </c>
      <c r="L7884" s="28" t="s">
        <v>20</v>
      </c>
      <c r="M7884" s="3" t="str">
        <f>IF(+OR(J7884="SI",G7884="SI"),"SI","NO")</f>
        <v>SI</v>
      </c>
      <c r="N7884" s="3" t="str">
        <f>IF(+OR(H7884="SI",K7884="SI"),"SI","NO")</f>
        <v>SI</v>
      </c>
      <c r="O7884" s="3" t="str">
        <f>IF(+OR(I7884="SI",L7884="SI"),"SI","NO")</f>
        <v>SI</v>
      </c>
    </row>
    <row r="7885" spans="1:15" x14ac:dyDescent="0.25">
      <c r="A7885" s="20" t="s">
        <v>156</v>
      </c>
      <c r="B7885" s="1" t="s">
        <v>1787</v>
      </c>
      <c r="C7885" s="3">
        <v>6</v>
      </c>
      <c r="D7885" s="3" t="str">
        <f>VLOOKUP(Cobertura2021[[#This Row],['#Area]],S:T,2)</f>
        <v>Rural</v>
      </c>
      <c r="E7885" s="1" t="s">
        <v>131</v>
      </c>
      <c r="F7885" s="3">
        <v>168</v>
      </c>
      <c r="G7885" s="27" t="s">
        <v>5320</v>
      </c>
      <c r="H7885" s="27" t="s">
        <v>5320</v>
      </c>
      <c r="I7885" s="27" t="s">
        <v>5320</v>
      </c>
      <c r="J7885" s="28" t="s">
        <v>21</v>
      </c>
      <c r="K7885" s="28" t="s">
        <v>21</v>
      </c>
      <c r="L7885" s="28" t="s">
        <v>21</v>
      </c>
      <c r="M7885" s="3" t="str">
        <f>IF(+OR(J7885="SI",G7885="SI"),"SI","NO")</f>
        <v>SI</v>
      </c>
      <c r="N7885" s="3" t="str">
        <f>IF(+OR(H7885="SI",K7885="SI"),"SI","NO")</f>
        <v>SI</v>
      </c>
      <c r="O7885" s="3" t="str">
        <f>IF(+OR(I7885="SI",L7885="SI"),"SI","NO")</f>
        <v>SI</v>
      </c>
    </row>
    <row r="7886" spans="1:15" x14ac:dyDescent="0.25">
      <c r="A7886" s="20" t="s">
        <v>156</v>
      </c>
      <c r="B7886" s="1" t="s">
        <v>5234</v>
      </c>
      <c r="C7886" s="3">
        <v>6</v>
      </c>
      <c r="D7886" s="3" t="str">
        <f>VLOOKUP(Cobertura2021[[#This Row],['#Area]],S:T,2)</f>
        <v>Rural</v>
      </c>
      <c r="E7886" s="1" t="s">
        <v>4765</v>
      </c>
      <c r="F7886" s="3">
        <v>83</v>
      </c>
      <c r="G7886" s="27" t="s">
        <v>5320</v>
      </c>
      <c r="H7886" s="27" t="s">
        <v>5320</v>
      </c>
      <c r="I7886" s="27" t="s">
        <v>5320</v>
      </c>
      <c r="J7886" s="28" t="s">
        <v>21</v>
      </c>
      <c r="K7886" s="28" t="s">
        <v>21</v>
      </c>
      <c r="L7886" s="28" t="s">
        <v>20</v>
      </c>
      <c r="M7886" s="3" t="str">
        <f>IF(+OR(J7886="SI",G7886="SI"),"SI","NO")</f>
        <v>SI</v>
      </c>
      <c r="N7886" s="3" t="str">
        <f>IF(+OR(H7886="SI",K7886="SI"),"SI","NO")</f>
        <v>SI</v>
      </c>
      <c r="O7886" s="3" t="str">
        <f>IF(+OR(I7886="SI",L7886="SI"),"SI","NO")</f>
        <v>SI</v>
      </c>
    </row>
    <row r="7887" spans="1:15" x14ac:dyDescent="0.25">
      <c r="A7887" s="20" t="s">
        <v>3411</v>
      </c>
      <c r="B7887" s="1" t="s">
        <v>3878</v>
      </c>
      <c r="C7887" s="3">
        <v>6</v>
      </c>
      <c r="D7887" s="3" t="str">
        <f>VLOOKUP(Cobertura2021[[#This Row],['#Area]],S:T,2)</f>
        <v>Rural</v>
      </c>
      <c r="E7887" s="1" t="s">
        <v>3654</v>
      </c>
      <c r="F7887" s="3">
        <v>25</v>
      </c>
      <c r="G7887" s="27" t="s">
        <v>5320</v>
      </c>
      <c r="H7887" s="27" t="s">
        <v>3</v>
      </c>
      <c r="I7887" s="27" t="s">
        <v>3</v>
      </c>
      <c r="J7887" s="28" t="s">
        <v>20</v>
      </c>
      <c r="K7887" s="28" t="s">
        <v>20</v>
      </c>
      <c r="L7887" s="28" t="s">
        <v>20</v>
      </c>
      <c r="M7887" s="3" t="str">
        <f>IF(+OR(J7887="SI",G7887="SI"),"SI","NO")</f>
        <v>SI</v>
      </c>
      <c r="N7887" s="3" t="str">
        <f>IF(+OR(H7887="SI",K7887="SI"),"SI","NO")</f>
        <v>NO</v>
      </c>
      <c r="O7887" s="3" t="str">
        <f>IF(+OR(I7887="SI",L7887="SI"),"SI","NO")</f>
        <v>NO</v>
      </c>
    </row>
    <row r="7888" spans="1:15" x14ac:dyDescent="0.25">
      <c r="A7888" s="20" t="s">
        <v>156</v>
      </c>
      <c r="B7888" s="1" t="s">
        <v>2209</v>
      </c>
      <c r="C7888" s="3">
        <v>6</v>
      </c>
      <c r="D7888" s="3" t="str">
        <f>VLOOKUP(Cobertura2021[[#This Row],['#Area]],S:T,2)</f>
        <v>Rural</v>
      </c>
      <c r="E7888" s="1" t="s">
        <v>2211</v>
      </c>
      <c r="F7888" s="3">
        <v>21</v>
      </c>
      <c r="G7888" s="27" t="s">
        <v>5320</v>
      </c>
      <c r="H7888" s="27" t="s">
        <v>5320</v>
      </c>
      <c r="I7888" s="27" t="s">
        <v>5320</v>
      </c>
      <c r="J7888" s="28" t="s">
        <v>21</v>
      </c>
      <c r="K7888" s="28" t="s">
        <v>21</v>
      </c>
      <c r="L7888" s="28" t="s">
        <v>21</v>
      </c>
      <c r="M7888" s="3" t="str">
        <f>IF(+OR(J7888="SI",G7888="SI"),"SI","NO")</f>
        <v>SI</v>
      </c>
      <c r="N7888" s="3" t="str">
        <f>IF(+OR(H7888="SI",K7888="SI"),"SI","NO")</f>
        <v>SI</v>
      </c>
      <c r="O7888" s="3" t="str">
        <f>IF(+OR(I7888="SI",L7888="SI"),"SI","NO")</f>
        <v>SI</v>
      </c>
    </row>
    <row r="7889" spans="1:15" x14ac:dyDescent="0.25">
      <c r="A7889" s="20" t="s">
        <v>4087</v>
      </c>
      <c r="B7889" s="1" t="s">
        <v>4149</v>
      </c>
      <c r="C7889" s="3">
        <v>6</v>
      </c>
      <c r="D7889" s="3" t="str">
        <f>VLOOKUP(Cobertura2021[[#This Row],['#Area]],S:T,2)</f>
        <v>Rural</v>
      </c>
      <c r="E7889" s="1" t="s">
        <v>3346</v>
      </c>
      <c r="F7889" s="3">
        <v>28</v>
      </c>
      <c r="G7889" s="27" t="s">
        <v>5320</v>
      </c>
      <c r="H7889" s="27" t="s">
        <v>3</v>
      </c>
      <c r="I7889" s="27" t="s">
        <v>3</v>
      </c>
      <c r="J7889" s="28" t="s">
        <v>20</v>
      </c>
      <c r="K7889" s="28" t="s">
        <v>20</v>
      </c>
      <c r="L7889" s="28" t="s">
        <v>20</v>
      </c>
      <c r="M7889" s="3" t="str">
        <f>IF(+OR(J7889="SI",G7889="SI"),"SI","NO")</f>
        <v>SI</v>
      </c>
      <c r="N7889" s="3" t="str">
        <f>IF(+OR(H7889="SI",K7889="SI"),"SI","NO")</f>
        <v>NO</v>
      </c>
      <c r="O7889" s="3" t="str">
        <f>IF(+OR(I7889="SI",L7889="SI"),"SI","NO")</f>
        <v>NO</v>
      </c>
    </row>
    <row r="7890" spans="1:15" x14ac:dyDescent="0.25">
      <c r="A7890" s="20" t="s">
        <v>4087</v>
      </c>
      <c r="B7890" s="1" t="s">
        <v>4162</v>
      </c>
      <c r="C7890" s="3">
        <v>6</v>
      </c>
      <c r="D7890" s="3" t="str">
        <f>VLOOKUP(Cobertura2021[[#This Row],['#Area]],S:T,2)</f>
        <v>Rural</v>
      </c>
      <c r="E7890" s="1" t="s">
        <v>3346</v>
      </c>
      <c r="F7890" s="3">
        <v>71</v>
      </c>
      <c r="G7890" s="27" t="s">
        <v>5320</v>
      </c>
      <c r="H7890" s="27" t="s">
        <v>5320</v>
      </c>
      <c r="I7890" s="27" t="s">
        <v>3</v>
      </c>
      <c r="J7890" s="28" t="s">
        <v>21</v>
      </c>
      <c r="K7890" s="28" t="s">
        <v>20</v>
      </c>
      <c r="L7890" s="28" t="s">
        <v>20</v>
      </c>
      <c r="M7890" s="3" t="str">
        <f>IF(+OR(J7890="SI",G7890="SI"),"SI","NO")</f>
        <v>SI</v>
      </c>
      <c r="N7890" s="3" t="str">
        <f>IF(+OR(H7890="SI",K7890="SI"),"SI","NO")</f>
        <v>SI</v>
      </c>
      <c r="O7890" s="3" t="str">
        <f>IF(+OR(I7890="SI",L7890="SI"),"SI","NO")</f>
        <v>NO</v>
      </c>
    </row>
    <row r="7891" spans="1:15" x14ac:dyDescent="0.25">
      <c r="A7891" s="20" t="s">
        <v>156</v>
      </c>
      <c r="B7891" s="1" t="s">
        <v>5116</v>
      </c>
      <c r="C7891" s="3">
        <v>6</v>
      </c>
      <c r="D7891" s="3" t="str">
        <f>VLOOKUP(Cobertura2021[[#This Row],['#Area]],S:T,2)</f>
        <v>Rural</v>
      </c>
      <c r="E7891" s="1" t="s">
        <v>4955</v>
      </c>
      <c r="F7891" s="3">
        <v>143</v>
      </c>
      <c r="G7891" s="27" t="s">
        <v>5320</v>
      </c>
      <c r="H7891" s="27" t="s">
        <v>5320</v>
      </c>
      <c r="I7891" s="27" t="s">
        <v>5320</v>
      </c>
      <c r="J7891" s="28" t="s">
        <v>21</v>
      </c>
      <c r="K7891" s="28" t="s">
        <v>20</v>
      </c>
      <c r="L7891" s="28" t="s">
        <v>20</v>
      </c>
      <c r="M7891" s="3" t="str">
        <f>IF(+OR(J7891="SI",G7891="SI"),"SI","NO")</f>
        <v>SI</v>
      </c>
      <c r="N7891" s="3" t="str">
        <f>IF(+OR(H7891="SI",K7891="SI"),"SI","NO")</f>
        <v>SI</v>
      </c>
      <c r="O7891" s="3" t="str">
        <f>IF(+OR(I7891="SI",L7891="SI"),"SI","NO")</f>
        <v>SI</v>
      </c>
    </row>
    <row r="7892" spans="1:15" x14ac:dyDescent="0.25">
      <c r="A7892" s="20" t="s">
        <v>156</v>
      </c>
      <c r="B7892" s="1" t="s">
        <v>5242</v>
      </c>
      <c r="C7892" s="3">
        <v>6</v>
      </c>
      <c r="D7892" s="3" t="str">
        <f>VLOOKUP(Cobertura2021[[#This Row],['#Area]],S:T,2)</f>
        <v>Rural</v>
      </c>
      <c r="E7892" s="1" t="s">
        <v>4955</v>
      </c>
      <c r="F7892" s="3">
        <v>19</v>
      </c>
      <c r="G7892" s="27" t="s">
        <v>5320</v>
      </c>
      <c r="H7892" s="27" t="s">
        <v>5320</v>
      </c>
      <c r="I7892" s="27" t="s">
        <v>5320</v>
      </c>
      <c r="J7892" s="28" t="s">
        <v>21</v>
      </c>
      <c r="K7892" s="28" t="s">
        <v>21</v>
      </c>
      <c r="L7892" s="28" t="s">
        <v>21</v>
      </c>
      <c r="M7892" s="3" t="str">
        <f>IF(+OR(J7892="SI",G7892="SI"),"SI","NO")</f>
        <v>SI</v>
      </c>
      <c r="N7892" s="3" t="str">
        <f>IF(+OR(H7892="SI",K7892="SI"),"SI","NO")</f>
        <v>SI</v>
      </c>
      <c r="O7892" s="3" t="str">
        <f>IF(+OR(I7892="SI",L7892="SI"),"SI","NO")</f>
        <v>SI</v>
      </c>
    </row>
    <row r="7893" spans="1:15" x14ac:dyDescent="0.25">
      <c r="A7893" s="20" t="s">
        <v>4225</v>
      </c>
      <c r="B7893" s="1" t="s">
        <v>4394</v>
      </c>
      <c r="C7893" s="3">
        <v>6</v>
      </c>
      <c r="D7893" s="3" t="str">
        <f>VLOOKUP(Cobertura2021[[#This Row],['#Area]],S:T,2)</f>
        <v>Rural</v>
      </c>
      <c r="E7893" s="1" t="s">
        <v>3346</v>
      </c>
      <c r="F7893" s="3">
        <v>51</v>
      </c>
      <c r="G7893" s="27" t="s">
        <v>5320</v>
      </c>
      <c r="H7893" s="27" t="s">
        <v>3</v>
      </c>
      <c r="I7893" s="27" t="s">
        <v>3</v>
      </c>
      <c r="J7893" s="28" t="s">
        <v>21</v>
      </c>
      <c r="K7893" s="28" t="s">
        <v>20</v>
      </c>
      <c r="L7893" s="28" t="s">
        <v>20</v>
      </c>
      <c r="M7893" s="3" t="str">
        <f>IF(+OR(J7893="SI",G7893="SI"),"SI","NO")</f>
        <v>SI</v>
      </c>
      <c r="N7893" s="3" t="str">
        <f>IF(+OR(H7893="SI",K7893="SI"),"SI","NO")</f>
        <v>NO</v>
      </c>
      <c r="O7893" s="3" t="str">
        <f>IF(+OR(I7893="SI",L7893="SI"),"SI","NO")</f>
        <v>NO</v>
      </c>
    </row>
    <row r="7894" spans="1:15" x14ac:dyDescent="0.25">
      <c r="A7894" s="20" t="s">
        <v>635</v>
      </c>
      <c r="B7894" s="1" t="s">
        <v>636</v>
      </c>
      <c r="C7894" s="3">
        <v>6</v>
      </c>
      <c r="D7894" s="3" t="str">
        <f>VLOOKUP(Cobertura2021[[#This Row],['#Area]],S:T,2)</f>
        <v>Rural</v>
      </c>
      <c r="E7894" s="1" t="s">
        <v>705</v>
      </c>
      <c r="F7894" s="3">
        <v>21</v>
      </c>
      <c r="G7894" s="27" t="s">
        <v>5320</v>
      </c>
      <c r="H7894" s="27" t="s">
        <v>3</v>
      </c>
      <c r="I7894" s="27" t="s">
        <v>3</v>
      </c>
      <c r="J7894" s="28" t="s">
        <v>21</v>
      </c>
      <c r="K7894" s="28" t="s">
        <v>20</v>
      </c>
      <c r="L7894" s="28" t="s">
        <v>20</v>
      </c>
      <c r="M7894" s="3" t="str">
        <f>IF(+OR(J7894="SI",G7894="SI"),"SI","NO")</f>
        <v>SI</v>
      </c>
      <c r="N7894" s="3" t="str">
        <f>IF(+OR(H7894="SI",K7894="SI"),"SI","NO")</f>
        <v>NO</v>
      </c>
      <c r="O7894" s="3" t="str">
        <f>IF(+OR(I7894="SI",L7894="SI"),"SI","NO")</f>
        <v>NO</v>
      </c>
    </row>
    <row r="7895" spans="1:15" x14ac:dyDescent="0.25">
      <c r="A7895" s="20" t="s">
        <v>156</v>
      </c>
      <c r="B7895" s="1" t="s">
        <v>5234</v>
      </c>
      <c r="C7895" s="3">
        <v>6</v>
      </c>
      <c r="D7895" s="3" t="str">
        <f>VLOOKUP(Cobertura2021[[#This Row],['#Area]],S:T,2)</f>
        <v>Rural</v>
      </c>
      <c r="E7895" s="1" t="s">
        <v>349</v>
      </c>
      <c r="F7895" s="3">
        <v>177</v>
      </c>
      <c r="G7895" s="27" t="s">
        <v>5320</v>
      </c>
      <c r="H7895" s="27" t="s">
        <v>5320</v>
      </c>
      <c r="I7895" s="27" t="s">
        <v>5320</v>
      </c>
      <c r="J7895" s="28" t="s">
        <v>21</v>
      </c>
      <c r="K7895" s="28" t="s">
        <v>21</v>
      </c>
      <c r="L7895" s="28" t="s">
        <v>21</v>
      </c>
      <c r="M7895" s="3" t="str">
        <f>IF(+OR(J7895="SI",G7895="SI"),"SI","NO")</f>
        <v>SI</v>
      </c>
      <c r="N7895" s="3" t="str">
        <f>IF(+OR(H7895="SI",K7895="SI"),"SI","NO")</f>
        <v>SI</v>
      </c>
      <c r="O7895" s="3" t="str">
        <f>IF(+OR(I7895="SI",L7895="SI"),"SI","NO")</f>
        <v>SI</v>
      </c>
    </row>
    <row r="7896" spans="1:15" x14ac:dyDescent="0.25">
      <c r="A7896" s="20" t="s">
        <v>102</v>
      </c>
      <c r="B7896" s="1" t="s">
        <v>449</v>
      </c>
      <c r="C7896" s="3">
        <v>6</v>
      </c>
      <c r="D7896" s="3" t="str">
        <f>VLOOKUP(Cobertura2021[[#This Row],['#Area]],S:T,2)</f>
        <v>Rural</v>
      </c>
      <c r="E7896" s="1" t="s">
        <v>455</v>
      </c>
      <c r="F7896" s="3">
        <v>0</v>
      </c>
      <c r="G7896" s="27" t="s">
        <v>5320</v>
      </c>
      <c r="H7896" s="27" t="s">
        <v>3</v>
      </c>
      <c r="I7896" s="27" t="s">
        <v>3</v>
      </c>
      <c r="J7896" s="28" t="s">
        <v>20</v>
      </c>
      <c r="K7896" s="28" t="s">
        <v>20</v>
      </c>
      <c r="L7896" s="28" t="s">
        <v>20</v>
      </c>
      <c r="M7896" s="3" t="str">
        <f>IF(+OR(J7896="SI",G7896="SI"),"SI","NO")</f>
        <v>SI</v>
      </c>
      <c r="N7896" s="3" t="str">
        <f>IF(+OR(H7896="SI",K7896="SI"),"SI","NO")</f>
        <v>NO</v>
      </c>
      <c r="O7896" s="3" t="str">
        <f>IF(+OR(I7896="SI",L7896="SI"),"SI","NO")</f>
        <v>NO</v>
      </c>
    </row>
    <row r="7897" spans="1:15" x14ac:dyDescent="0.25">
      <c r="A7897" s="20" t="s">
        <v>156</v>
      </c>
      <c r="B7897" s="1" t="s">
        <v>5235</v>
      </c>
      <c r="C7897" s="3">
        <v>6</v>
      </c>
      <c r="D7897" s="3" t="str">
        <f>VLOOKUP(Cobertura2021[[#This Row],['#Area]],S:T,2)</f>
        <v>Rural</v>
      </c>
      <c r="E7897" s="1" t="s">
        <v>349</v>
      </c>
      <c r="F7897" s="3">
        <v>50</v>
      </c>
      <c r="G7897" s="27" t="s">
        <v>5320</v>
      </c>
      <c r="H7897" s="27" t="s">
        <v>5320</v>
      </c>
      <c r="I7897" s="27" t="s">
        <v>5320</v>
      </c>
      <c r="J7897" s="28" t="s">
        <v>21</v>
      </c>
      <c r="K7897" s="28" t="s">
        <v>21</v>
      </c>
      <c r="L7897" s="28" t="s">
        <v>21</v>
      </c>
      <c r="M7897" s="3" t="str">
        <f>IF(+OR(J7897="SI",G7897="SI"),"SI","NO")</f>
        <v>SI</v>
      </c>
      <c r="N7897" s="3" t="str">
        <f>IF(+OR(H7897="SI",K7897="SI"),"SI","NO")</f>
        <v>SI</v>
      </c>
      <c r="O7897" s="3" t="str">
        <f>IF(+OR(I7897="SI",L7897="SI"),"SI","NO")</f>
        <v>SI</v>
      </c>
    </row>
    <row r="7898" spans="1:15" x14ac:dyDescent="0.25">
      <c r="A7898" s="20" t="s">
        <v>156</v>
      </c>
      <c r="B7898" s="1" t="s">
        <v>5233</v>
      </c>
      <c r="C7898" s="3">
        <v>6</v>
      </c>
      <c r="D7898" s="3" t="str">
        <f>VLOOKUP(Cobertura2021[[#This Row],['#Area]],S:T,2)</f>
        <v>Rural</v>
      </c>
      <c r="E7898" s="1" t="s">
        <v>455</v>
      </c>
      <c r="F7898" s="3">
        <v>185</v>
      </c>
      <c r="G7898" s="27" t="s">
        <v>5320</v>
      </c>
      <c r="H7898" s="27" t="s">
        <v>5320</v>
      </c>
      <c r="I7898" s="27" t="s">
        <v>3</v>
      </c>
      <c r="J7898" s="28" t="s">
        <v>21</v>
      </c>
      <c r="K7898" s="28" t="s">
        <v>21</v>
      </c>
      <c r="L7898" s="28" t="s">
        <v>20</v>
      </c>
      <c r="M7898" s="3" t="str">
        <f>IF(+OR(J7898="SI",G7898="SI"),"SI","NO")</f>
        <v>SI</v>
      </c>
      <c r="N7898" s="3" t="str">
        <f>IF(+OR(H7898="SI",K7898="SI"),"SI","NO")</f>
        <v>SI</v>
      </c>
      <c r="O7898" s="3" t="str">
        <f>IF(+OR(I7898="SI",L7898="SI"),"SI","NO")</f>
        <v>NO</v>
      </c>
    </row>
    <row r="7899" spans="1:15" x14ac:dyDescent="0.25">
      <c r="A7899" s="20" t="s">
        <v>102</v>
      </c>
      <c r="B7899" s="1" t="s">
        <v>449</v>
      </c>
      <c r="C7899" s="3">
        <v>6</v>
      </c>
      <c r="D7899" s="3" t="str">
        <f>VLOOKUP(Cobertura2021[[#This Row],['#Area]],S:T,2)</f>
        <v>Rural</v>
      </c>
      <c r="E7899" s="1" t="s">
        <v>470</v>
      </c>
      <c r="F7899" s="3">
        <v>0</v>
      </c>
      <c r="G7899" s="27" t="s">
        <v>5320</v>
      </c>
      <c r="H7899" s="27" t="s">
        <v>5320</v>
      </c>
      <c r="I7899" s="27" t="s">
        <v>3</v>
      </c>
      <c r="J7899" s="28" t="s">
        <v>21</v>
      </c>
      <c r="K7899" s="28" t="s">
        <v>21</v>
      </c>
      <c r="L7899" s="28" t="s">
        <v>20</v>
      </c>
      <c r="M7899" s="3" t="str">
        <f>IF(+OR(J7899="SI",G7899="SI"),"SI","NO")</f>
        <v>SI</v>
      </c>
      <c r="N7899" s="3" t="str">
        <f>IF(+OR(H7899="SI",K7899="SI"),"SI","NO")</f>
        <v>SI</v>
      </c>
      <c r="O7899" s="3" t="str">
        <f>IF(+OR(I7899="SI",L7899="SI"),"SI","NO")</f>
        <v>NO</v>
      </c>
    </row>
    <row r="7900" spans="1:15" hidden="1" x14ac:dyDescent="0.25">
      <c r="A7900" s="20" t="s">
        <v>156</v>
      </c>
      <c r="B7900" s="1" t="s">
        <v>3661</v>
      </c>
      <c r="C7900" s="3">
        <v>1</v>
      </c>
      <c r="D7900" s="3" t="e">
        <f>VLOOKUP(Cobertura2021[[#This Row],['#Area]],S:T,2)</f>
        <v>#N/A</v>
      </c>
      <c r="E7900" s="1" t="s">
        <v>349</v>
      </c>
      <c r="F7900" s="3">
        <v>225</v>
      </c>
      <c r="G7900" s="27" t="s">
        <v>5320</v>
      </c>
      <c r="H7900" s="27" t="s">
        <v>5320</v>
      </c>
      <c r="I7900" s="27" t="s">
        <v>5320</v>
      </c>
      <c r="J7900" s="28" t="s">
        <v>21</v>
      </c>
      <c r="K7900" s="28" t="s">
        <v>21</v>
      </c>
      <c r="L7900" s="28" t="s">
        <v>21</v>
      </c>
      <c r="M7900" s="3" t="str">
        <f>IF(+OR(J7900="SI",G7900="SI"),"SI","NO")</f>
        <v>SI</v>
      </c>
      <c r="N7900" s="3" t="str">
        <f>IF(+OR(H7900="SI",K7900="SI"),"SI","NO")</f>
        <v>SI</v>
      </c>
      <c r="O7900" s="3" t="str">
        <f>IF(+OR(I7900="SI",L7900="SI"),"SI","NO")</f>
        <v>SI</v>
      </c>
    </row>
    <row r="7901" spans="1:15" x14ac:dyDescent="0.25">
      <c r="A7901" s="20" t="s">
        <v>102</v>
      </c>
      <c r="B7901" s="1" t="s">
        <v>449</v>
      </c>
      <c r="C7901" s="3">
        <v>6</v>
      </c>
      <c r="D7901" s="3" t="str">
        <f>VLOOKUP(Cobertura2021[[#This Row],['#Area]],S:T,2)</f>
        <v>Rural</v>
      </c>
      <c r="E7901" s="1" t="s">
        <v>469</v>
      </c>
      <c r="F7901" s="3">
        <v>0</v>
      </c>
      <c r="G7901" s="27" t="s">
        <v>5320</v>
      </c>
      <c r="H7901" s="27" t="s">
        <v>5320</v>
      </c>
      <c r="I7901" s="27" t="s">
        <v>3</v>
      </c>
      <c r="J7901" s="28" t="s">
        <v>21</v>
      </c>
      <c r="K7901" s="28" t="s">
        <v>21</v>
      </c>
      <c r="L7901" s="28" t="s">
        <v>20</v>
      </c>
      <c r="M7901" s="3" t="str">
        <f>IF(+OR(J7901="SI",G7901="SI"),"SI","NO")</f>
        <v>SI</v>
      </c>
      <c r="N7901" s="3" t="str">
        <f>IF(+OR(H7901="SI",K7901="SI"),"SI","NO")</f>
        <v>SI</v>
      </c>
      <c r="O7901" s="3" t="str">
        <f>IF(+OR(I7901="SI",L7901="SI"),"SI","NO")</f>
        <v>NO</v>
      </c>
    </row>
    <row r="7902" spans="1:15" hidden="1" x14ac:dyDescent="0.25">
      <c r="A7902" s="20" t="s">
        <v>156</v>
      </c>
      <c r="B7902" s="1" t="s">
        <v>1787</v>
      </c>
      <c r="C7902" s="3">
        <v>1</v>
      </c>
      <c r="D7902" s="3" t="e">
        <f>VLOOKUP(Cobertura2021[[#This Row],['#Area]],S:T,2)</f>
        <v>#N/A</v>
      </c>
      <c r="E7902" s="1" t="s">
        <v>3554</v>
      </c>
      <c r="F7902" s="3">
        <v>333</v>
      </c>
      <c r="G7902" s="27" t="s">
        <v>5320</v>
      </c>
      <c r="H7902" s="27" t="s">
        <v>5320</v>
      </c>
      <c r="I7902" s="27" t="s">
        <v>5320</v>
      </c>
      <c r="J7902" s="28" t="s">
        <v>21</v>
      </c>
      <c r="K7902" s="28" t="s">
        <v>21</v>
      </c>
      <c r="L7902" s="28" t="s">
        <v>21</v>
      </c>
      <c r="M7902" s="3" t="str">
        <f>IF(+OR(J7902="SI",G7902="SI"),"SI","NO")</f>
        <v>SI</v>
      </c>
      <c r="N7902" s="3" t="str">
        <f>IF(+OR(H7902="SI",K7902="SI"),"SI","NO")</f>
        <v>SI</v>
      </c>
      <c r="O7902" s="3" t="str">
        <f>IF(+OR(I7902="SI",L7902="SI"),"SI","NO")</f>
        <v>SI</v>
      </c>
    </row>
    <row r="7903" spans="1:15" hidden="1" x14ac:dyDescent="0.25">
      <c r="A7903" s="20" t="s">
        <v>156</v>
      </c>
      <c r="B7903" s="1" t="s">
        <v>5240</v>
      </c>
      <c r="C7903" s="3">
        <v>1</v>
      </c>
      <c r="D7903" s="3" t="e">
        <f>VLOOKUP(Cobertura2021[[#This Row],['#Area]],S:T,2)</f>
        <v>#N/A</v>
      </c>
      <c r="E7903" s="1" t="s">
        <v>9</v>
      </c>
      <c r="F7903" s="3">
        <v>79</v>
      </c>
      <c r="G7903" s="27" t="s">
        <v>5320</v>
      </c>
      <c r="H7903" s="27" t="s">
        <v>5320</v>
      </c>
      <c r="I7903" s="27" t="s">
        <v>5320</v>
      </c>
      <c r="J7903" s="28" t="s">
        <v>21</v>
      </c>
      <c r="K7903" s="28" t="s">
        <v>21</v>
      </c>
      <c r="L7903" s="28" t="s">
        <v>21</v>
      </c>
      <c r="M7903" s="3" t="str">
        <f>IF(+OR(J7903="SI",G7903="SI"),"SI","NO")</f>
        <v>SI</v>
      </c>
      <c r="N7903" s="3" t="str">
        <f>IF(+OR(H7903="SI",K7903="SI"),"SI","NO")</f>
        <v>SI</v>
      </c>
      <c r="O7903" s="3" t="str">
        <f>IF(+OR(I7903="SI",L7903="SI"),"SI","NO")</f>
        <v>SI</v>
      </c>
    </row>
    <row r="7904" spans="1:15" x14ac:dyDescent="0.25">
      <c r="A7904" s="20" t="s">
        <v>156</v>
      </c>
      <c r="B7904" s="1" t="s">
        <v>5235</v>
      </c>
      <c r="C7904" s="3">
        <v>6</v>
      </c>
      <c r="D7904" s="3" t="str">
        <f>VLOOKUP(Cobertura2021[[#This Row],['#Area]],S:T,2)</f>
        <v>Rural</v>
      </c>
      <c r="E7904" s="1" t="s">
        <v>9</v>
      </c>
      <c r="F7904" s="3">
        <v>34</v>
      </c>
      <c r="G7904" s="27" t="s">
        <v>5320</v>
      </c>
      <c r="H7904" s="27" t="s">
        <v>5320</v>
      </c>
      <c r="I7904" s="27" t="s">
        <v>5320</v>
      </c>
      <c r="J7904" s="28" t="s">
        <v>21</v>
      </c>
      <c r="K7904" s="28" t="s">
        <v>21</v>
      </c>
      <c r="L7904" s="28" t="s">
        <v>20</v>
      </c>
      <c r="M7904" s="3" t="str">
        <f>IF(+OR(J7904="SI",G7904="SI"),"SI","NO")</f>
        <v>SI</v>
      </c>
      <c r="N7904" s="3" t="str">
        <f>IF(+OR(H7904="SI",K7904="SI"),"SI","NO")</f>
        <v>SI</v>
      </c>
      <c r="O7904" s="3" t="str">
        <f>IF(+OR(I7904="SI",L7904="SI"),"SI","NO")</f>
        <v>SI</v>
      </c>
    </row>
    <row r="7905" spans="1:15" x14ac:dyDescent="0.25">
      <c r="A7905" s="20" t="s">
        <v>1004</v>
      </c>
      <c r="B7905" s="1" t="s">
        <v>1618</v>
      </c>
      <c r="C7905" s="3">
        <v>6</v>
      </c>
      <c r="D7905" s="3" t="str">
        <f>VLOOKUP(Cobertura2021[[#This Row],['#Area]],S:T,2)</f>
        <v>Rural</v>
      </c>
      <c r="E7905" s="1" t="s">
        <v>1623</v>
      </c>
      <c r="F7905" s="3">
        <v>91</v>
      </c>
      <c r="G7905" s="27" t="s">
        <v>5320</v>
      </c>
      <c r="H7905" s="27" t="s">
        <v>3</v>
      </c>
      <c r="I7905" s="27" t="s">
        <v>3</v>
      </c>
      <c r="J7905" s="28" t="s">
        <v>21</v>
      </c>
      <c r="K7905" s="28" t="s">
        <v>20</v>
      </c>
      <c r="L7905" s="28" t="s">
        <v>20</v>
      </c>
      <c r="M7905" s="3" t="str">
        <f>IF(+OR(J7905="SI",G7905="SI"),"SI","NO")</f>
        <v>SI</v>
      </c>
      <c r="N7905" s="3" t="str">
        <f>IF(+OR(H7905="SI",K7905="SI"),"SI","NO")</f>
        <v>NO</v>
      </c>
      <c r="O7905" s="3" t="str">
        <f>IF(+OR(I7905="SI",L7905="SI"),"SI","NO")</f>
        <v>NO</v>
      </c>
    </row>
    <row r="7906" spans="1:15" hidden="1" x14ac:dyDescent="0.25">
      <c r="A7906" s="20" t="s">
        <v>156</v>
      </c>
      <c r="B7906" s="1" t="s">
        <v>5236</v>
      </c>
      <c r="C7906" s="3">
        <v>1</v>
      </c>
      <c r="D7906" s="3" t="e">
        <f>VLOOKUP(Cobertura2021[[#This Row],['#Area]],S:T,2)</f>
        <v>#N/A</v>
      </c>
      <c r="E7906" s="1" t="s">
        <v>9</v>
      </c>
      <c r="F7906" s="3">
        <v>210</v>
      </c>
      <c r="G7906" s="27" t="s">
        <v>5320</v>
      </c>
      <c r="H7906" s="27" t="s">
        <v>5320</v>
      </c>
      <c r="I7906" s="27" t="s">
        <v>5320</v>
      </c>
      <c r="J7906" s="28" t="s">
        <v>21</v>
      </c>
      <c r="K7906" s="28" t="s">
        <v>21</v>
      </c>
      <c r="L7906" s="28" t="s">
        <v>21</v>
      </c>
      <c r="M7906" s="3" t="str">
        <f>IF(+OR(J7906="SI",G7906="SI"),"SI","NO")</f>
        <v>SI</v>
      </c>
      <c r="N7906" s="3" t="str">
        <f>IF(+OR(H7906="SI",K7906="SI"),"SI","NO")</f>
        <v>SI</v>
      </c>
      <c r="O7906" s="3" t="str">
        <f>IF(+OR(I7906="SI",L7906="SI"),"SI","NO")</f>
        <v>SI</v>
      </c>
    </row>
    <row r="7907" spans="1:15" hidden="1" x14ac:dyDescent="0.25">
      <c r="A7907" s="20" t="s">
        <v>156</v>
      </c>
      <c r="B7907" s="1" t="s">
        <v>5233</v>
      </c>
      <c r="C7907" s="3">
        <v>1</v>
      </c>
      <c r="D7907" s="3" t="e">
        <f>VLOOKUP(Cobertura2021[[#This Row],['#Area]],S:T,2)</f>
        <v>#N/A</v>
      </c>
      <c r="E7907" s="1" t="s">
        <v>9</v>
      </c>
      <c r="F7907" s="3">
        <v>243</v>
      </c>
      <c r="G7907" s="27" t="s">
        <v>5320</v>
      </c>
      <c r="H7907" s="27" t="s">
        <v>5320</v>
      </c>
      <c r="I7907" s="27" t="s">
        <v>5320</v>
      </c>
      <c r="J7907" s="28" t="s">
        <v>21</v>
      </c>
      <c r="K7907" s="28" t="s">
        <v>21</v>
      </c>
      <c r="L7907" s="28" t="s">
        <v>21</v>
      </c>
      <c r="M7907" s="3" t="str">
        <f>IF(+OR(J7907="SI",G7907="SI"),"SI","NO")</f>
        <v>SI</v>
      </c>
      <c r="N7907" s="3" t="str">
        <f>IF(+OR(H7907="SI",K7907="SI"),"SI","NO")</f>
        <v>SI</v>
      </c>
      <c r="O7907" s="3" t="str">
        <f>IF(+OR(I7907="SI",L7907="SI"),"SI","NO")</f>
        <v>SI</v>
      </c>
    </row>
    <row r="7908" spans="1:15" x14ac:dyDescent="0.25">
      <c r="A7908" s="20" t="s">
        <v>156</v>
      </c>
      <c r="B7908" s="1" t="s">
        <v>5241</v>
      </c>
      <c r="C7908" s="3">
        <v>6</v>
      </c>
      <c r="D7908" s="3" t="str">
        <f>VLOOKUP(Cobertura2021[[#This Row],['#Area]],S:T,2)</f>
        <v>Rural</v>
      </c>
      <c r="E7908" s="1" t="s">
        <v>9</v>
      </c>
      <c r="F7908" s="3">
        <v>83</v>
      </c>
      <c r="G7908" s="27" t="s">
        <v>5320</v>
      </c>
      <c r="H7908" s="27" t="s">
        <v>5320</v>
      </c>
      <c r="I7908" s="27" t="s">
        <v>5320</v>
      </c>
      <c r="J7908" s="28" t="s">
        <v>21</v>
      </c>
      <c r="K7908" s="28" t="s">
        <v>21</v>
      </c>
      <c r="L7908" s="28" t="s">
        <v>21</v>
      </c>
      <c r="M7908" s="3" t="str">
        <f>IF(+OR(J7908="SI",G7908="SI"),"SI","NO")</f>
        <v>SI</v>
      </c>
      <c r="N7908" s="3" t="str">
        <f>IF(+OR(H7908="SI",K7908="SI"),"SI","NO")</f>
        <v>SI</v>
      </c>
      <c r="O7908" s="3" t="str">
        <f>IF(+OR(I7908="SI",L7908="SI"),"SI","NO")</f>
        <v>SI</v>
      </c>
    </row>
    <row r="7909" spans="1:15" hidden="1" x14ac:dyDescent="0.25">
      <c r="A7909" s="20" t="s">
        <v>156</v>
      </c>
      <c r="B7909" s="1" t="s">
        <v>3661</v>
      </c>
      <c r="C7909" s="3">
        <v>1</v>
      </c>
      <c r="D7909" s="3" t="e">
        <f>VLOOKUP(Cobertura2021[[#This Row],['#Area]],S:T,2)</f>
        <v>#N/A</v>
      </c>
      <c r="E7909" s="1" t="s">
        <v>9</v>
      </c>
      <c r="F7909" s="3">
        <v>128</v>
      </c>
      <c r="G7909" s="27" t="s">
        <v>5320</v>
      </c>
      <c r="H7909" s="27" t="s">
        <v>5320</v>
      </c>
      <c r="I7909" s="27" t="s">
        <v>5320</v>
      </c>
      <c r="J7909" s="28" t="s">
        <v>21</v>
      </c>
      <c r="K7909" s="28" t="s">
        <v>21</v>
      </c>
      <c r="L7909" s="28" t="s">
        <v>20</v>
      </c>
      <c r="M7909" s="3" t="str">
        <f>IF(+OR(J7909="SI",G7909="SI"),"SI","NO")</f>
        <v>SI</v>
      </c>
      <c r="N7909" s="3" t="str">
        <f>IF(+OR(H7909="SI",K7909="SI"),"SI","NO")</f>
        <v>SI</v>
      </c>
      <c r="O7909" s="3" t="str">
        <f>IF(+OR(I7909="SI",L7909="SI"),"SI","NO")</f>
        <v>SI</v>
      </c>
    </row>
    <row r="7910" spans="1:15" x14ac:dyDescent="0.25">
      <c r="A7910" s="20" t="s">
        <v>156</v>
      </c>
      <c r="B7910" s="1" t="s">
        <v>5239</v>
      </c>
      <c r="C7910" s="3">
        <v>6</v>
      </c>
      <c r="D7910" s="3" t="str">
        <f>VLOOKUP(Cobertura2021[[#This Row],['#Area]],S:T,2)</f>
        <v>Rural</v>
      </c>
      <c r="E7910" s="1" t="s">
        <v>9</v>
      </c>
      <c r="F7910" s="3">
        <v>39</v>
      </c>
      <c r="G7910" s="27" t="s">
        <v>5320</v>
      </c>
      <c r="H7910" s="27" t="s">
        <v>5320</v>
      </c>
      <c r="I7910" s="27" t="s">
        <v>5320</v>
      </c>
      <c r="J7910" s="28" t="s">
        <v>21</v>
      </c>
      <c r="K7910" s="28" t="s">
        <v>20</v>
      </c>
      <c r="L7910" s="28" t="s">
        <v>20</v>
      </c>
      <c r="M7910" s="3" t="str">
        <f>IF(+OR(J7910="SI",G7910="SI"),"SI","NO")</f>
        <v>SI</v>
      </c>
      <c r="N7910" s="3" t="str">
        <f>IF(+OR(H7910="SI",K7910="SI"),"SI","NO")</f>
        <v>SI</v>
      </c>
      <c r="O7910" s="3" t="str">
        <f>IF(+OR(I7910="SI",L7910="SI"),"SI","NO")</f>
        <v>SI</v>
      </c>
    </row>
    <row r="7911" spans="1:15" x14ac:dyDescent="0.25">
      <c r="A7911" s="20" t="s">
        <v>156</v>
      </c>
      <c r="B7911" s="1" t="s">
        <v>5242</v>
      </c>
      <c r="C7911" s="3">
        <v>6</v>
      </c>
      <c r="D7911" s="3" t="str">
        <f>VLOOKUP(Cobertura2021[[#This Row],['#Area]],S:T,2)</f>
        <v>Rural</v>
      </c>
      <c r="E7911" s="1" t="s">
        <v>9</v>
      </c>
      <c r="F7911" s="3">
        <v>15</v>
      </c>
      <c r="G7911" s="27" t="s">
        <v>5320</v>
      </c>
      <c r="H7911" s="27" t="s">
        <v>5320</v>
      </c>
      <c r="I7911" s="27" t="s">
        <v>5320</v>
      </c>
      <c r="J7911" s="28" t="s">
        <v>21</v>
      </c>
      <c r="K7911" s="28" t="s">
        <v>21</v>
      </c>
      <c r="L7911" s="28" t="s">
        <v>20</v>
      </c>
      <c r="M7911" s="3" t="str">
        <f>IF(+OR(J7911="SI",G7911="SI"),"SI","NO")</f>
        <v>SI</v>
      </c>
      <c r="N7911" s="3" t="str">
        <f>IF(+OR(H7911="SI",K7911="SI"),"SI","NO")</f>
        <v>SI</v>
      </c>
      <c r="O7911" s="3" t="str">
        <f>IF(+OR(I7911="SI",L7911="SI"),"SI","NO")</f>
        <v>SI</v>
      </c>
    </row>
    <row r="7912" spans="1:15" x14ac:dyDescent="0.25">
      <c r="A7912" s="20" t="s">
        <v>156</v>
      </c>
      <c r="B7912" s="1" t="s">
        <v>5116</v>
      </c>
      <c r="C7912" s="3">
        <v>6</v>
      </c>
      <c r="D7912" s="3" t="str">
        <f>VLOOKUP(Cobertura2021[[#This Row],['#Area]],S:T,2)</f>
        <v>Rural</v>
      </c>
      <c r="E7912" s="1" t="s">
        <v>492</v>
      </c>
      <c r="F7912" s="3">
        <v>195</v>
      </c>
      <c r="G7912" s="27" t="s">
        <v>5320</v>
      </c>
      <c r="H7912" s="27" t="s">
        <v>5320</v>
      </c>
      <c r="I7912" s="27" t="s">
        <v>5320</v>
      </c>
      <c r="J7912" s="28" t="s">
        <v>21</v>
      </c>
      <c r="K7912" s="28" t="s">
        <v>21</v>
      </c>
      <c r="L7912" s="28" t="s">
        <v>21</v>
      </c>
      <c r="M7912" s="3" t="str">
        <f>IF(+OR(J7912="SI",G7912="SI"),"SI","NO")</f>
        <v>SI</v>
      </c>
      <c r="N7912" s="3" t="str">
        <f>IF(+OR(H7912="SI",K7912="SI"),"SI","NO")</f>
        <v>SI</v>
      </c>
      <c r="O7912" s="3" t="str">
        <f>IF(+OR(I7912="SI",L7912="SI"),"SI","NO")</f>
        <v>SI</v>
      </c>
    </row>
    <row r="7913" spans="1:15" x14ac:dyDescent="0.25">
      <c r="A7913" s="20" t="s">
        <v>156</v>
      </c>
      <c r="B7913" s="1" t="s">
        <v>5116</v>
      </c>
      <c r="C7913" s="3">
        <v>6</v>
      </c>
      <c r="D7913" s="3" t="str">
        <f>VLOOKUP(Cobertura2021[[#This Row],['#Area]],S:T,2)</f>
        <v>Rural</v>
      </c>
      <c r="E7913" s="1" t="s">
        <v>494</v>
      </c>
      <c r="F7913" s="3">
        <v>103</v>
      </c>
      <c r="G7913" s="27" t="s">
        <v>5320</v>
      </c>
      <c r="H7913" s="27" t="s">
        <v>5320</v>
      </c>
      <c r="I7913" s="27" t="s">
        <v>5320</v>
      </c>
      <c r="J7913" s="28" t="s">
        <v>21</v>
      </c>
      <c r="K7913" s="28" t="s">
        <v>21</v>
      </c>
      <c r="L7913" s="28" t="s">
        <v>21</v>
      </c>
      <c r="M7913" s="3" t="str">
        <f>IF(+OR(J7913="SI",G7913="SI"),"SI","NO")</f>
        <v>SI</v>
      </c>
      <c r="N7913" s="3" t="str">
        <f>IF(+OR(H7913="SI",K7913="SI"),"SI","NO")</f>
        <v>SI</v>
      </c>
      <c r="O7913" s="3" t="str">
        <f>IF(+OR(I7913="SI",L7913="SI"),"SI","NO")</f>
        <v>SI</v>
      </c>
    </row>
    <row r="7914" spans="1:15" x14ac:dyDescent="0.25">
      <c r="A7914" s="20" t="s">
        <v>156</v>
      </c>
      <c r="B7914" s="1" t="s">
        <v>5241</v>
      </c>
      <c r="C7914" s="3">
        <v>6</v>
      </c>
      <c r="D7914" s="3" t="str">
        <f>VLOOKUP(Cobertura2021[[#This Row],['#Area]],S:T,2)</f>
        <v>Rural</v>
      </c>
      <c r="E7914" s="1" t="s">
        <v>5196</v>
      </c>
      <c r="F7914" s="3">
        <v>46</v>
      </c>
      <c r="G7914" s="27" t="s">
        <v>5320</v>
      </c>
      <c r="H7914" s="27" t="s">
        <v>5320</v>
      </c>
      <c r="I7914" s="27" t="s">
        <v>5320</v>
      </c>
      <c r="J7914" s="28" t="s">
        <v>21</v>
      </c>
      <c r="K7914" s="28" t="s">
        <v>21</v>
      </c>
      <c r="L7914" s="28" t="s">
        <v>20</v>
      </c>
      <c r="M7914" s="3" t="str">
        <f>IF(+OR(J7914="SI",G7914="SI"),"SI","NO")</f>
        <v>SI</v>
      </c>
      <c r="N7914" s="3" t="str">
        <f>IF(+OR(H7914="SI",K7914="SI"),"SI","NO")</f>
        <v>SI</v>
      </c>
      <c r="O7914" s="3" t="str">
        <f>IF(+OR(I7914="SI",L7914="SI"),"SI","NO")</f>
        <v>SI</v>
      </c>
    </row>
    <row r="7915" spans="1:15" x14ac:dyDescent="0.25">
      <c r="A7915" s="20" t="s">
        <v>156</v>
      </c>
      <c r="B7915" s="1" t="s">
        <v>5243</v>
      </c>
      <c r="C7915" s="3">
        <v>6</v>
      </c>
      <c r="D7915" s="3" t="str">
        <f>VLOOKUP(Cobertura2021[[#This Row],['#Area]],S:T,2)</f>
        <v>Rural</v>
      </c>
      <c r="E7915" s="1" t="s">
        <v>5224</v>
      </c>
      <c r="F7915" s="3">
        <v>67</v>
      </c>
      <c r="G7915" s="27" t="s">
        <v>5320</v>
      </c>
      <c r="H7915" s="27" t="s">
        <v>5320</v>
      </c>
      <c r="I7915" s="27" t="s">
        <v>5320</v>
      </c>
      <c r="J7915" s="28" t="s">
        <v>21</v>
      </c>
      <c r="K7915" s="28" t="s">
        <v>21</v>
      </c>
      <c r="L7915" s="28" t="s">
        <v>21</v>
      </c>
      <c r="M7915" s="3" t="str">
        <f>IF(+OR(J7915="SI",G7915="SI"),"SI","NO")</f>
        <v>SI</v>
      </c>
      <c r="N7915" s="3" t="str">
        <f>IF(+OR(H7915="SI",K7915="SI"),"SI","NO")</f>
        <v>SI</v>
      </c>
      <c r="O7915" s="3" t="str">
        <f>IF(+OR(I7915="SI",L7915="SI"),"SI","NO")</f>
        <v>SI</v>
      </c>
    </row>
    <row r="7916" spans="1:15" x14ac:dyDescent="0.25">
      <c r="A7916" s="20" t="s">
        <v>156</v>
      </c>
      <c r="B7916" s="1" t="s">
        <v>5243</v>
      </c>
      <c r="C7916" s="3">
        <v>6</v>
      </c>
      <c r="D7916" s="3" t="str">
        <f>VLOOKUP(Cobertura2021[[#This Row],['#Area]],S:T,2)</f>
        <v>Rural</v>
      </c>
      <c r="E7916" s="1" t="s">
        <v>5226</v>
      </c>
      <c r="F7916" s="3">
        <v>92</v>
      </c>
      <c r="G7916" s="27" t="s">
        <v>5320</v>
      </c>
      <c r="H7916" s="27" t="s">
        <v>5320</v>
      </c>
      <c r="I7916" s="27" t="s">
        <v>5320</v>
      </c>
      <c r="J7916" s="28" t="s">
        <v>21</v>
      </c>
      <c r="K7916" s="28" t="s">
        <v>21</v>
      </c>
      <c r="L7916" s="28" t="s">
        <v>21</v>
      </c>
      <c r="M7916" s="3" t="str">
        <f>IF(+OR(J7916="SI",G7916="SI"),"SI","NO")</f>
        <v>SI</v>
      </c>
      <c r="N7916" s="3" t="str">
        <f>IF(+OR(H7916="SI",K7916="SI"),"SI","NO")</f>
        <v>SI</v>
      </c>
      <c r="O7916" s="3" t="str">
        <f>IF(+OR(I7916="SI",L7916="SI"),"SI","NO")</f>
        <v>SI</v>
      </c>
    </row>
    <row r="7917" spans="1:15" x14ac:dyDescent="0.25">
      <c r="A7917" s="20" t="s">
        <v>156</v>
      </c>
      <c r="B7917" s="1" t="s">
        <v>5116</v>
      </c>
      <c r="C7917" s="3">
        <v>6</v>
      </c>
      <c r="D7917" s="3" t="str">
        <f>VLOOKUP(Cobertura2021[[#This Row],['#Area]],S:T,2)</f>
        <v>Rural</v>
      </c>
      <c r="E7917" s="1" t="s">
        <v>186</v>
      </c>
      <c r="F7917" s="3">
        <v>41</v>
      </c>
      <c r="G7917" s="27" t="s">
        <v>5320</v>
      </c>
      <c r="H7917" s="27" t="s">
        <v>5320</v>
      </c>
      <c r="I7917" s="27" t="s">
        <v>5320</v>
      </c>
      <c r="J7917" s="28" t="s">
        <v>21</v>
      </c>
      <c r="K7917" s="28" t="s">
        <v>21</v>
      </c>
      <c r="L7917" s="28" t="s">
        <v>21</v>
      </c>
      <c r="M7917" s="3" t="str">
        <f>IF(+OR(J7917="SI",G7917="SI"),"SI","NO")</f>
        <v>SI</v>
      </c>
      <c r="N7917" s="3" t="str">
        <f>IF(+OR(H7917="SI",K7917="SI"),"SI","NO")</f>
        <v>SI</v>
      </c>
      <c r="O7917" s="3" t="str">
        <f>IF(+OR(I7917="SI",L7917="SI"),"SI","NO")</f>
        <v>SI</v>
      </c>
    </row>
    <row r="7918" spans="1:15" x14ac:dyDescent="0.25">
      <c r="A7918" s="20" t="s">
        <v>156</v>
      </c>
      <c r="B7918" s="1" t="s">
        <v>5243</v>
      </c>
      <c r="C7918" s="3">
        <v>6</v>
      </c>
      <c r="D7918" s="3" t="str">
        <f>VLOOKUP(Cobertura2021[[#This Row],['#Area]],S:T,2)</f>
        <v>Rural</v>
      </c>
      <c r="E7918" s="1" t="s">
        <v>186</v>
      </c>
      <c r="F7918" s="3">
        <v>30</v>
      </c>
      <c r="G7918" s="27" t="s">
        <v>5320</v>
      </c>
      <c r="H7918" s="27" t="s">
        <v>5320</v>
      </c>
      <c r="I7918" s="27" t="s">
        <v>5320</v>
      </c>
      <c r="J7918" s="28" t="s">
        <v>21</v>
      </c>
      <c r="K7918" s="28" t="s">
        <v>21</v>
      </c>
      <c r="L7918" s="28" t="s">
        <v>21</v>
      </c>
      <c r="M7918" s="3" t="str">
        <f>IF(+OR(J7918="SI",G7918="SI"),"SI","NO")</f>
        <v>SI</v>
      </c>
      <c r="N7918" s="3" t="str">
        <f>IF(+OR(H7918="SI",K7918="SI"),"SI","NO")</f>
        <v>SI</v>
      </c>
      <c r="O7918" s="3" t="str">
        <f>IF(+OR(I7918="SI",L7918="SI"),"SI","NO")</f>
        <v>SI</v>
      </c>
    </row>
    <row r="7919" spans="1:15" hidden="1" x14ac:dyDescent="0.25">
      <c r="A7919" s="20" t="s">
        <v>156</v>
      </c>
      <c r="B7919" s="1" t="s">
        <v>5235</v>
      </c>
      <c r="C7919" s="3">
        <v>1</v>
      </c>
      <c r="D7919" s="3" t="e">
        <f>VLOOKUP(Cobertura2021[[#This Row],['#Area]],S:T,2)</f>
        <v>#N/A</v>
      </c>
      <c r="E7919" s="1" t="s">
        <v>156</v>
      </c>
      <c r="F7919" s="3">
        <v>202</v>
      </c>
      <c r="G7919" s="27" t="s">
        <v>5320</v>
      </c>
      <c r="H7919" s="27" t="s">
        <v>5320</v>
      </c>
      <c r="I7919" s="27" t="s">
        <v>5320</v>
      </c>
      <c r="J7919" s="28" t="s">
        <v>21</v>
      </c>
      <c r="K7919" s="28" t="s">
        <v>21</v>
      </c>
      <c r="L7919" s="28" t="s">
        <v>21</v>
      </c>
      <c r="M7919" s="3" t="str">
        <f>IF(+OR(J7919="SI",G7919="SI"),"SI","NO")</f>
        <v>SI</v>
      </c>
      <c r="N7919" s="3" t="str">
        <f>IF(+OR(H7919="SI",K7919="SI"),"SI","NO")</f>
        <v>SI</v>
      </c>
      <c r="O7919" s="3" t="str">
        <f>IF(+OR(I7919="SI",L7919="SI"),"SI","NO")</f>
        <v>SI</v>
      </c>
    </row>
    <row r="7920" spans="1:15" hidden="1" x14ac:dyDescent="0.25">
      <c r="A7920" s="20" t="s">
        <v>156</v>
      </c>
      <c r="B7920" s="1" t="s">
        <v>3170</v>
      </c>
      <c r="C7920" s="3">
        <v>1</v>
      </c>
      <c r="D7920" s="3" t="e">
        <f>VLOOKUP(Cobertura2021[[#This Row],['#Area]],S:T,2)</f>
        <v>#N/A</v>
      </c>
      <c r="E7920" s="1" t="s">
        <v>156</v>
      </c>
      <c r="F7920" s="3">
        <v>96</v>
      </c>
      <c r="G7920" s="27" t="s">
        <v>5320</v>
      </c>
      <c r="H7920" s="27" t="s">
        <v>5320</v>
      </c>
      <c r="I7920" s="27" t="s">
        <v>5320</v>
      </c>
      <c r="J7920" s="28" t="s">
        <v>21</v>
      </c>
      <c r="K7920" s="28" t="s">
        <v>21</v>
      </c>
      <c r="L7920" s="28" t="s">
        <v>21</v>
      </c>
      <c r="M7920" s="3" t="str">
        <f>IF(+OR(J7920="SI",G7920="SI"),"SI","NO")</f>
        <v>SI</v>
      </c>
      <c r="N7920" s="3" t="str">
        <f>IF(+OR(H7920="SI",K7920="SI"),"SI","NO")</f>
        <v>SI</v>
      </c>
      <c r="O7920" s="3" t="str">
        <f>IF(+OR(I7920="SI",L7920="SI"),"SI","NO")</f>
        <v>SI</v>
      </c>
    </row>
    <row r="7921" spans="1:15" x14ac:dyDescent="0.25">
      <c r="A7921" s="20" t="s">
        <v>156</v>
      </c>
      <c r="B7921" s="1" t="s">
        <v>5234</v>
      </c>
      <c r="C7921" s="3">
        <v>6</v>
      </c>
      <c r="D7921" s="3" t="str">
        <f>VLOOKUP(Cobertura2021[[#This Row],['#Area]],S:T,2)</f>
        <v>Rural</v>
      </c>
      <c r="E7921" s="1" t="s">
        <v>135</v>
      </c>
      <c r="F7921" s="3">
        <v>183</v>
      </c>
      <c r="G7921" s="27" t="s">
        <v>5320</v>
      </c>
      <c r="H7921" s="27" t="s">
        <v>5320</v>
      </c>
      <c r="I7921" s="27" t="s">
        <v>5320</v>
      </c>
      <c r="J7921" s="28" t="s">
        <v>21</v>
      </c>
      <c r="K7921" s="28" t="s">
        <v>21</v>
      </c>
      <c r="L7921" s="28" t="s">
        <v>20</v>
      </c>
      <c r="M7921" s="3" t="str">
        <f>IF(+OR(J7921="SI",G7921="SI"),"SI","NO")</f>
        <v>SI</v>
      </c>
      <c r="N7921" s="3" t="str">
        <f>IF(+OR(H7921="SI",K7921="SI"),"SI","NO")</f>
        <v>SI</v>
      </c>
      <c r="O7921" s="3" t="str">
        <f>IF(+OR(I7921="SI",L7921="SI"),"SI","NO")</f>
        <v>SI</v>
      </c>
    </row>
    <row r="7922" spans="1:15" x14ac:dyDescent="0.25">
      <c r="A7922" s="20" t="s">
        <v>156</v>
      </c>
      <c r="B7922" s="1" t="s">
        <v>5235</v>
      </c>
      <c r="C7922" s="3">
        <v>6</v>
      </c>
      <c r="D7922" s="3" t="str">
        <f>VLOOKUP(Cobertura2021[[#This Row],['#Area]],S:T,2)</f>
        <v>Rural</v>
      </c>
      <c r="E7922" s="1" t="s">
        <v>135</v>
      </c>
      <c r="F7922" s="3">
        <v>40</v>
      </c>
      <c r="G7922" s="27" t="s">
        <v>5320</v>
      </c>
      <c r="H7922" s="27" t="s">
        <v>5320</v>
      </c>
      <c r="I7922" s="27" t="s">
        <v>5320</v>
      </c>
      <c r="J7922" s="28" t="s">
        <v>21</v>
      </c>
      <c r="K7922" s="28" t="s">
        <v>21</v>
      </c>
      <c r="L7922" s="28" t="s">
        <v>20</v>
      </c>
      <c r="M7922" s="3" t="str">
        <f>IF(+OR(J7922="SI",G7922="SI"),"SI","NO")</f>
        <v>SI</v>
      </c>
      <c r="N7922" s="3" t="str">
        <f>IF(+OR(H7922="SI",K7922="SI"),"SI","NO")</f>
        <v>SI</v>
      </c>
      <c r="O7922" s="3" t="str">
        <f>IF(+OR(I7922="SI",L7922="SI"),"SI","NO")</f>
        <v>SI</v>
      </c>
    </row>
    <row r="7923" spans="1:15" hidden="1" x14ac:dyDescent="0.25">
      <c r="A7923" s="20" t="s">
        <v>156</v>
      </c>
      <c r="B7923" s="1" t="s">
        <v>5236</v>
      </c>
      <c r="C7923" s="3">
        <v>1</v>
      </c>
      <c r="D7923" s="3" t="e">
        <f>VLOOKUP(Cobertura2021[[#This Row],['#Area]],S:T,2)</f>
        <v>#N/A</v>
      </c>
      <c r="E7923" s="1" t="s">
        <v>135</v>
      </c>
      <c r="F7923" s="3">
        <v>306</v>
      </c>
      <c r="G7923" s="27" t="s">
        <v>5320</v>
      </c>
      <c r="H7923" s="27" t="s">
        <v>5320</v>
      </c>
      <c r="I7923" s="27" t="s">
        <v>5320</v>
      </c>
      <c r="J7923" s="28" t="s">
        <v>21</v>
      </c>
      <c r="K7923" s="28" t="s">
        <v>21</v>
      </c>
      <c r="L7923" s="28" t="s">
        <v>21</v>
      </c>
      <c r="M7923" s="3" t="str">
        <f>IF(+OR(J7923="SI",G7923="SI"),"SI","NO")</f>
        <v>SI</v>
      </c>
      <c r="N7923" s="3" t="str">
        <f>IF(+OR(H7923="SI",K7923="SI"),"SI","NO")</f>
        <v>SI</v>
      </c>
      <c r="O7923" s="3" t="str">
        <f>IF(+OR(I7923="SI",L7923="SI"),"SI","NO")</f>
        <v>SI</v>
      </c>
    </row>
    <row r="7924" spans="1:15" x14ac:dyDescent="0.25">
      <c r="A7924" s="20" t="s">
        <v>156</v>
      </c>
      <c r="B7924" s="1" t="s">
        <v>5243</v>
      </c>
      <c r="C7924" s="3">
        <v>6</v>
      </c>
      <c r="D7924" s="3" t="str">
        <f>VLOOKUP(Cobertura2021[[#This Row],['#Area]],S:T,2)</f>
        <v>Rural</v>
      </c>
      <c r="E7924" s="1" t="s">
        <v>135</v>
      </c>
      <c r="F7924" s="3">
        <v>61</v>
      </c>
      <c r="G7924" s="27" t="s">
        <v>5320</v>
      </c>
      <c r="H7924" s="27" t="s">
        <v>5320</v>
      </c>
      <c r="I7924" s="27" t="s">
        <v>5320</v>
      </c>
      <c r="J7924" s="28" t="s">
        <v>21</v>
      </c>
      <c r="K7924" s="28" t="s">
        <v>21</v>
      </c>
      <c r="L7924" s="28" t="s">
        <v>21</v>
      </c>
      <c r="M7924" s="3" t="str">
        <f>IF(+OR(J7924="SI",G7924="SI"),"SI","NO")</f>
        <v>SI</v>
      </c>
      <c r="N7924" s="3" t="str">
        <f>IF(+OR(H7924="SI",K7924="SI"),"SI","NO")</f>
        <v>SI</v>
      </c>
      <c r="O7924" s="3" t="str">
        <f>IF(+OR(I7924="SI",L7924="SI"),"SI","NO")</f>
        <v>SI</v>
      </c>
    </row>
    <row r="7925" spans="1:15" hidden="1" x14ac:dyDescent="0.25">
      <c r="A7925" s="20" t="s">
        <v>156</v>
      </c>
      <c r="B7925" s="1" t="s">
        <v>5233</v>
      </c>
      <c r="C7925" s="3">
        <v>1</v>
      </c>
      <c r="D7925" s="3" t="e">
        <f>VLOOKUP(Cobertura2021[[#This Row],['#Area]],S:T,2)</f>
        <v>#N/A</v>
      </c>
      <c r="E7925" s="1" t="s">
        <v>135</v>
      </c>
      <c r="F7925" s="3">
        <v>495</v>
      </c>
      <c r="G7925" s="27" t="s">
        <v>5320</v>
      </c>
      <c r="H7925" s="27" t="s">
        <v>5320</v>
      </c>
      <c r="I7925" s="27" t="s">
        <v>5320</v>
      </c>
      <c r="J7925" s="28" t="s">
        <v>21</v>
      </c>
      <c r="K7925" s="28" t="s">
        <v>21</v>
      </c>
      <c r="L7925" s="28" t="s">
        <v>21</v>
      </c>
      <c r="M7925" s="3" t="str">
        <f>IF(+OR(J7925="SI",G7925="SI"),"SI","NO")</f>
        <v>SI</v>
      </c>
      <c r="N7925" s="3" t="str">
        <f>IF(+OR(H7925="SI",K7925="SI"),"SI","NO")</f>
        <v>SI</v>
      </c>
      <c r="O7925" s="3" t="str">
        <f>IF(+OR(I7925="SI",L7925="SI"),"SI","NO")</f>
        <v>SI</v>
      </c>
    </row>
    <row r="7926" spans="1:15" x14ac:dyDescent="0.25">
      <c r="A7926" s="20" t="s">
        <v>156</v>
      </c>
      <c r="B7926" s="1" t="s">
        <v>5235</v>
      </c>
      <c r="C7926" s="3">
        <v>6</v>
      </c>
      <c r="D7926" s="3" t="str">
        <f>VLOOKUP(Cobertura2021[[#This Row],['#Area]],S:T,2)</f>
        <v>Rural</v>
      </c>
      <c r="E7926" s="1" t="s">
        <v>38</v>
      </c>
      <c r="F7926" s="3">
        <v>50</v>
      </c>
      <c r="G7926" s="27" t="s">
        <v>5320</v>
      </c>
      <c r="H7926" s="27" t="s">
        <v>5320</v>
      </c>
      <c r="I7926" s="27" t="s">
        <v>5320</v>
      </c>
      <c r="J7926" s="28" t="s">
        <v>21</v>
      </c>
      <c r="K7926" s="28" t="s">
        <v>21</v>
      </c>
      <c r="L7926" s="28" t="s">
        <v>20</v>
      </c>
      <c r="M7926" s="3" t="str">
        <f>IF(+OR(J7926="SI",G7926="SI"),"SI","NO")</f>
        <v>SI</v>
      </c>
      <c r="N7926" s="3" t="str">
        <f>IF(+OR(H7926="SI",K7926="SI"),"SI","NO")</f>
        <v>SI</v>
      </c>
      <c r="O7926" s="3" t="str">
        <f>IF(+OR(I7926="SI",L7926="SI"),"SI","NO")</f>
        <v>SI</v>
      </c>
    </row>
    <row r="7927" spans="1:15" x14ac:dyDescent="0.25">
      <c r="A7927" s="20" t="s">
        <v>156</v>
      </c>
      <c r="B7927" s="1" t="s">
        <v>5243</v>
      </c>
      <c r="C7927" s="3">
        <v>6</v>
      </c>
      <c r="D7927" s="3" t="str">
        <f>VLOOKUP(Cobertura2021[[#This Row],['#Area]],S:T,2)</f>
        <v>Rural</v>
      </c>
      <c r="E7927" s="1" t="s">
        <v>38</v>
      </c>
      <c r="F7927" s="3">
        <v>295</v>
      </c>
      <c r="G7927" s="27" t="s">
        <v>5320</v>
      </c>
      <c r="H7927" s="27" t="s">
        <v>5320</v>
      </c>
      <c r="I7927" s="27" t="s">
        <v>5320</v>
      </c>
      <c r="J7927" s="28" t="s">
        <v>21</v>
      </c>
      <c r="K7927" s="28" t="s">
        <v>20</v>
      </c>
      <c r="L7927" s="28" t="s">
        <v>20</v>
      </c>
      <c r="M7927" s="3" t="str">
        <f>IF(+OR(J7927="SI",G7927="SI"),"SI","NO")</f>
        <v>SI</v>
      </c>
      <c r="N7927" s="3" t="str">
        <f>IF(+OR(H7927="SI",K7927="SI"),"SI","NO")</f>
        <v>SI</v>
      </c>
      <c r="O7927" s="3" t="str">
        <f>IF(+OR(I7927="SI",L7927="SI"),"SI","NO")</f>
        <v>SI</v>
      </c>
    </row>
    <row r="7928" spans="1:15" x14ac:dyDescent="0.25">
      <c r="A7928" s="20" t="s">
        <v>156</v>
      </c>
      <c r="B7928" s="1" t="s">
        <v>5241</v>
      </c>
      <c r="C7928" s="3">
        <v>6</v>
      </c>
      <c r="D7928" s="3" t="str">
        <f>VLOOKUP(Cobertura2021[[#This Row],['#Area]],S:T,2)</f>
        <v>Rural</v>
      </c>
      <c r="E7928" s="1" t="s">
        <v>38</v>
      </c>
      <c r="F7928" s="3">
        <v>445</v>
      </c>
      <c r="G7928" s="27" t="s">
        <v>5320</v>
      </c>
      <c r="H7928" s="27" t="s">
        <v>5320</v>
      </c>
      <c r="I7928" s="27" t="s">
        <v>5320</v>
      </c>
      <c r="J7928" s="28" t="s">
        <v>21</v>
      </c>
      <c r="K7928" s="28" t="s">
        <v>21</v>
      </c>
      <c r="L7928" s="28" t="s">
        <v>21</v>
      </c>
      <c r="M7928" s="3" t="str">
        <f>IF(+OR(J7928="SI",G7928="SI"),"SI","NO")</f>
        <v>SI</v>
      </c>
      <c r="N7928" s="3" t="str">
        <f>IF(+OR(H7928="SI",K7928="SI"),"SI","NO")</f>
        <v>SI</v>
      </c>
      <c r="O7928" s="3" t="str">
        <f>IF(+OR(I7928="SI",L7928="SI"),"SI","NO")</f>
        <v>SI</v>
      </c>
    </row>
    <row r="7929" spans="1:15" hidden="1" x14ac:dyDescent="0.25">
      <c r="A7929" s="20" t="s">
        <v>156</v>
      </c>
      <c r="B7929" s="1" t="s">
        <v>3559</v>
      </c>
      <c r="C7929" s="3">
        <v>1</v>
      </c>
      <c r="D7929" s="3" t="e">
        <f>VLOOKUP(Cobertura2021[[#This Row],['#Area]],S:T,2)</f>
        <v>#N/A</v>
      </c>
      <c r="E7929" s="1" t="s">
        <v>136</v>
      </c>
      <c r="F7929" s="3">
        <v>103</v>
      </c>
      <c r="G7929" s="27" t="s">
        <v>5320</v>
      </c>
      <c r="H7929" s="27" t="s">
        <v>5320</v>
      </c>
      <c r="I7929" s="27" t="s">
        <v>5320</v>
      </c>
      <c r="J7929" s="28" t="s">
        <v>21</v>
      </c>
      <c r="K7929" s="28" t="s">
        <v>21</v>
      </c>
      <c r="L7929" s="28" t="s">
        <v>20</v>
      </c>
      <c r="M7929" s="3" t="str">
        <f>IF(+OR(J7929="SI",G7929="SI"),"SI","NO")</f>
        <v>SI</v>
      </c>
      <c r="N7929" s="3" t="str">
        <f>IF(+OR(H7929="SI",K7929="SI"),"SI","NO")</f>
        <v>SI</v>
      </c>
      <c r="O7929" s="3" t="str">
        <f>IF(+OR(I7929="SI",L7929="SI"),"SI","NO")</f>
        <v>SI</v>
      </c>
    </row>
    <row r="7930" spans="1:15" x14ac:dyDescent="0.25">
      <c r="A7930" s="20" t="s">
        <v>102</v>
      </c>
      <c r="B7930" s="1" t="s">
        <v>221</v>
      </c>
      <c r="C7930" s="3">
        <v>6</v>
      </c>
      <c r="D7930" s="3" t="str">
        <f>VLOOKUP(Cobertura2021[[#This Row],['#Area]],S:T,2)</f>
        <v>Rural</v>
      </c>
      <c r="E7930" s="1" t="s">
        <v>296</v>
      </c>
      <c r="F7930" s="3">
        <v>21</v>
      </c>
      <c r="G7930" s="27" t="s">
        <v>5320</v>
      </c>
      <c r="H7930" s="27" t="s">
        <v>3</v>
      </c>
      <c r="I7930" s="27" t="s">
        <v>3</v>
      </c>
      <c r="J7930" s="28" t="s">
        <v>21</v>
      </c>
      <c r="K7930" s="28" t="s">
        <v>20</v>
      </c>
      <c r="L7930" s="28" t="s">
        <v>20</v>
      </c>
      <c r="M7930" s="3" t="str">
        <f>IF(+OR(J7930="SI",G7930="SI"),"SI","NO")</f>
        <v>SI</v>
      </c>
      <c r="N7930" s="3" t="str">
        <f>IF(+OR(H7930="SI",K7930="SI"),"SI","NO")</f>
        <v>NO</v>
      </c>
      <c r="O7930" s="3" t="str">
        <f>IF(+OR(I7930="SI",L7930="SI"),"SI","NO")</f>
        <v>NO</v>
      </c>
    </row>
    <row r="7931" spans="1:15" hidden="1" x14ac:dyDescent="0.25">
      <c r="A7931" s="20" t="s">
        <v>156</v>
      </c>
      <c r="B7931" s="1" t="s">
        <v>5234</v>
      </c>
      <c r="C7931" s="3">
        <v>1</v>
      </c>
      <c r="D7931" s="3" t="e">
        <f>VLOOKUP(Cobertura2021[[#This Row],['#Area]],S:T,2)</f>
        <v>#N/A</v>
      </c>
      <c r="E7931" s="1" t="s">
        <v>136</v>
      </c>
      <c r="F7931" s="3">
        <v>424</v>
      </c>
      <c r="G7931" s="27" t="s">
        <v>5320</v>
      </c>
      <c r="H7931" s="27" t="s">
        <v>5320</v>
      </c>
      <c r="I7931" s="27" t="s">
        <v>5320</v>
      </c>
      <c r="J7931" s="28" t="s">
        <v>21</v>
      </c>
      <c r="K7931" s="28" t="s">
        <v>21</v>
      </c>
      <c r="L7931" s="28" t="s">
        <v>21</v>
      </c>
      <c r="M7931" s="3" t="str">
        <f>IF(+OR(J7931="SI",G7931="SI"),"SI","NO")</f>
        <v>SI</v>
      </c>
      <c r="N7931" s="3" t="str">
        <f>IF(+OR(H7931="SI",K7931="SI"),"SI","NO")</f>
        <v>SI</v>
      </c>
      <c r="O7931" s="3" t="str">
        <f>IF(+OR(I7931="SI",L7931="SI"),"SI","NO")</f>
        <v>SI</v>
      </c>
    </row>
    <row r="7932" spans="1:15" x14ac:dyDescent="0.25">
      <c r="A7932" s="20" t="s">
        <v>156</v>
      </c>
      <c r="B7932" s="1" t="s">
        <v>5234</v>
      </c>
      <c r="C7932" s="3">
        <v>6</v>
      </c>
      <c r="D7932" s="3" t="str">
        <f>VLOOKUP(Cobertura2021[[#This Row],['#Area]],S:T,2)</f>
        <v>Rural</v>
      </c>
      <c r="E7932" s="1" t="s">
        <v>136</v>
      </c>
      <c r="F7932" s="3">
        <v>84</v>
      </c>
      <c r="G7932" s="27" t="s">
        <v>5320</v>
      </c>
      <c r="H7932" s="27" t="s">
        <v>5320</v>
      </c>
      <c r="I7932" s="27" t="s">
        <v>5320</v>
      </c>
      <c r="J7932" s="28" t="s">
        <v>21</v>
      </c>
      <c r="K7932" s="28" t="s">
        <v>21</v>
      </c>
      <c r="L7932" s="28" t="s">
        <v>21</v>
      </c>
      <c r="M7932" s="3" t="str">
        <f>IF(+OR(J7932="SI",G7932="SI"),"SI","NO")</f>
        <v>SI</v>
      </c>
      <c r="N7932" s="3" t="str">
        <f>IF(+OR(H7932="SI",K7932="SI"),"SI","NO")</f>
        <v>SI</v>
      </c>
      <c r="O7932" s="3" t="str">
        <f>IF(+OR(I7932="SI",L7932="SI"),"SI","NO")</f>
        <v>SI</v>
      </c>
    </row>
    <row r="7933" spans="1:15" x14ac:dyDescent="0.25">
      <c r="A7933" s="20" t="s">
        <v>156</v>
      </c>
      <c r="B7933" s="1" t="s">
        <v>5243</v>
      </c>
      <c r="C7933" s="3">
        <v>6</v>
      </c>
      <c r="D7933" s="3" t="str">
        <f>VLOOKUP(Cobertura2021[[#This Row],['#Area]],S:T,2)</f>
        <v>Rural</v>
      </c>
      <c r="E7933" s="1" t="s">
        <v>136</v>
      </c>
      <c r="F7933" s="3">
        <v>178</v>
      </c>
      <c r="G7933" s="27" t="s">
        <v>5320</v>
      </c>
      <c r="H7933" s="27" t="s">
        <v>5320</v>
      </c>
      <c r="I7933" s="27" t="s">
        <v>5320</v>
      </c>
      <c r="J7933" s="28" t="s">
        <v>21</v>
      </c>
      <c r="K7933" s="28" t="s">
        <v>21</v>
      </c>
      <c r="L7933" s="28" t="s">
        <v>20</v>
      </c>
      <c r="M7933" s="3" t="str">
        <f>IF(+OR(J7933="SI",G7933="SI"),"SI","NO")</f>
        <v>SI</v>
      </c>
      <c r="N7933" s="3" t="str">
        <f>IF(+OR(H7933="SI",K7933="SI"),"SI","NO")</f>
        <v>SI</v>
      </c>
      <c r="O7933" s="3" t="str">
        <f>IF(+OR(I7933="SI",L7933="SI"),"SI","NO")</f>
        <v>SI</v>
      </c>
    </row>
    <row r="7934" spans="1:15" hidden="1" x14ac:dyDescent="0.25">
      <c r="A7934" s="20" t="s">
        <v>156</v>
      </c>
      <c r="B7934" s="1" t="s">
        <v>5237</v>
      </c>
      <c r="C7934" s="3">
        <v>1</v>
      </c>
      <c r="D7934" s="3" t="e">
        <f>VLOOKUP(Cobertura2021[[#This Row],['#Area]],S:T,2)</f>
        <v>#N/A</v>
      </c>
      <c r="E7934" s="1" t="s">
        <v>136</v>
      </c>
      <c r="F7934" s="3">
        <v>110</v>
      </c>
      <c r="G7934" s="27" t="s">
        <v>5320</v>
      </c>
      <c r="H7934" s="27" t="s">
        <v>5320</v>
      </c>
      <c r="I7934" s="27" t="s">
        <v>5320</v>
      </c>
      <c r="J7934" s="28" t="s">
        <v>21</v>
      </c>
      <c r="K7934" s="28" t="s">
        <v>21</v>
      </c>
      <c r="L7934" s="28" t="s">
        <v>21</v>
      </c>
      <c r="M7934" s="3" t="str">
        <f>IF(+OR(J7934="SI",G7934="SI"),"SI","NO")</f>
        <v>SI</v>
      </c>
      <c r="N7934" s="3" t="str">
        <f>IF(+OR(H7934="SI",K7934="SI"),"SI","NO")</f>
        <v>SI</v>
      </c>
      <c r="O7934" s="3" t="str">
        <f>IF(+OR(I7934="SI",L7934="SI"),"SI","NO")</f>
        <v>SI</v>
      </c>
    </row>
    <row r="7935" spans="1:15" hidden="1" x14ac:dyDescent="0.25">
      <c r="A7935" s="20" t="s">
        <v>156</v>
      </c>
      <c r="B7935" s="1" t="s">
        <v>5233</v>
      </c>
      <c r="C7935" s="3">
        <v>1</v>
      </c>
      <c r="D7935" s="3" t="e">
        <f>VLOOKUP(Cobertura2021[[#This Row],['#Area]],S:T,2)</f>
        <v>#N/A</v>
      </c>
      <c r="E7935" s="1" t="s">
        <v>136</v>
      </c>
      <c r="F7935" s="3">
        <v>350</v>
      </c>
      <c r="G7935" s="27" t="s">
        <v>5320</v>
      </c>
      <c r="H7935" s="27" t="s">
        <v>5320</v>
      </c>
      <c r="I7935" s="27" t="s">
        <v>5320</v>
      </c>
      <c r="J7935" s="28" t="s">
        <v>21</v>
      </c>
      <c r="K7935" s="28" t="s">
        <v>21</v>
      </c>
      <c r="L7935" s="28" t="s">
        <v>21</v>
      </c>
      <c r="M7935" s="3" t="str">
        <f>IF(+OR(J7935="SI",G7935="SI"),"SI","NO")</f>
        <v>SI</v>
      </c>
      <c r="N7935" s="3" t="str">
        <f>IF(+OR(H7935="SI",K7935="SI"),"SI","NO")</f>
        <v>SI</v>
      </c>
      <c r="O7935" s="3" t="str">
        <f>IF(+OR(I7935="SI",L7935="SI"),"SI","NO")</f>
        <v>SI</v>
      </c>
    </row>
    <row r="7936" spans="1:15" hidden="1" x14ac:dyDescent="0.25">
      <c r="A7936" s="20" t="s">
        <v>156</v>
      </c>
      <c r="B7936" s="1" t="s">
        <v>476</v>
      </c>
      <c r="C7936" s="3">
        <v>1</v>
      </c>
      <c r="D7936" s="3" t="e">
        <f>VLOOKUP(Cobertura2021[[#This Row],['#Area]],S:T,2)</f>
        <v>#N/A</v>
      </c>
      <c r="E7936" s="1" t="s">
        <v>136</v>
      </c>
      <c r="F7936" s="3">
        <v>130</v>
      </c>
      <c r="G7936" s="27" t="s">
        <v>5320</v>
      </c>
      <c r="H7936" s="27" t="s">
        <v>5320</v>
      </c>
      <c r="I7936" s="27" t="s">
        <v>5320</v>
      </c>
      <c r="J7936" s="28" t="s">
        <v>21</v>
      </c>
      <c r="K7936" s="28" t="s">
        <v>21</v>
      </c>
      <c r="L7936" s="28" t="s">
        <v>20</v>
      </c>
      <c r="M7936" s="3" t="str">
        <f>IF(+OR(J7936="SI",G7936="SI"),"SI","NO")</f>
        <v>SI</v>
      </c>
      <c r="N7936" s="3" t="str">
        <f>IF(+OR(H7936="SI",K7936="SI"),"SI","NO")</f>
        <v>SI</v>
      </c>
      <c r="O7936" s="3" t="str">
        <f>IF(+OR(I7936="SI",L7936="SI"),"SI","NO")</f>
        <v>SI</v>
      </c>
    </row>
    <row r="7937" spans="1:15" x14ac:dyDescent="0.25">
      <c r="A7937" s="20" t="s">
        <v>156</v>
      </c>
      <c r="B7937" s="1" t="s">
        <v>476</v>
      </c>
      <c r="C7937" s="3">
        <v>6</v>
      </c>
      <c r="D7937" s="3" t="str">
        <f>VLOOKUP(Cobertura2021[[#This Row],['#Area]],S:T,2)</f>
        <v>Rural</v>
      </c>
      <c r="E7937" s="1" t="s">
        <v>136</v>
      </c>
      <c r="F7937" s="3">
        <v>34</v>
      </c>
      <c r="G7937" s="27" t="s">
        <v>5320</v>
      </c>
      <c r="H7937" s="27" t="s">
        <v>5320</v>
      </c>
      <c r="I7937" s="27" t="s">
        <v>5320</v>
      </c>
      <c r="J7937" s="28" t="s">
        <v>21</v>
      </c>
      <c r="K7937" s="28" t="s">
        <v>21</v>
      </c>
      <c r="L7937" s="28" t="s">
        <v>20</v>
      </c>
      <c r="M7937" s="3" t="str">
        <f>IF(+OR(J7937="SI",G7937="SI"),"SI","NO")</f>
        <v>SI</v>
      </c>
      <c r="N7937" s="3" t="str">
        <f>IF(+OR(H7937="SI",K7937="SI"),"SI","NO")</f>
        <v>SI</v>
      </c>
      <c r="O7937" s="3" t="str">
        <f>IF(+OR(I7937="SI",L7937="SI"),"SI","NO")</f>
        <v>SI</v>
      </c>
    </row>
    <row r="7938" spans="1:15" hidden="1" x14ac:dyDescent="0.25">
      <c r="A7938" s="20" t="s">
        <v>156</v>
      </c>
      <c r="B7938" s="1" t="s">
        <v>3661</v>
      </c>
      <c r="C7938" s="3">
        <v>1</v>
      </c>
      <c r="D7938" s="3" t="e">
        <f>VLOOKUP(Cobertura2021[[#This Row],['#Area]],S:T,2)</f>
        <v>#N/A</v>
      </c>
      <c r="E7938" s="1" t="s">
        <v>136</v>
      </c>
      <c r="F7938" s="3">
        <v>243</v>
      </c>
      <c r="G7938" s="27" t="s">
        <v>5320</v>
      </c>
      <c r="H7938" s="27" t="s">
        <v>5320</v>
      </c>
      <c r="I7938" s="27" t="s">
        <v>5320</v>
      </c>
      <c r="J7938" s="28" t="s">
        <v>21</v>
      </c>
      <c r="K7938" s="28" t="s">
        <v>21</v>
      </c>
      <c r="L7938" s="28" t="s">
        <v>20</v>
      </c>
      <c r="M7938" s="3" t="str">
        <f>IF(+OR(J7938="SI",G7938="SI"),"SI","NO")</f>
        <v>SI</v>
      </c>
      <c r="N7938" s="3" t="str">
        <f>IF(+OR(H7938="SI",K7938="SI"),"SI","NO")</f>
        <v>SI</v>
      </c>
      <c r="O7938" s="3" t="str">
        <f>IF(+OR(I7938="SI",L7938="SI"),"SI","NO")</f>
        <v>SI</v>
      </c>
    </row>
    <row r="7939" spans="1:15" x14ac:dyDescent="0.25">
      <c r="A7939" s="20" t="s">
        <v>156</v>
      </c>
      <c r="B7939" s="1" t="s">
        <v>5242</v>
      </c>
      <c r="C7939" s="3">
        <v>6</v>
      </c>
      <c r="D7939" s="3" t="str">
        <f>VLOOKUP(Cobertura2021[[#This Row],['#Area]],S:T,2)</f>
        <v>Rural</v>
      </c>
      <c r="E7939" s="1" t="s">
        <v>296</v>
      </c>
      <c r="F7939" s="3">
        <v>32</v>
      </c>
      <c r="G7939" s="27" t="s">
        <v>5320</v>
      </c>
      <c r="H7939" s="27" t="s">
        <v>3</v>
      </c>
      <c r="I7939" s="27" t="s">
        <v>3</v>
      </c>
      <c r="J7939" s="28" t="s">
        <v>21</v>
      </c>
      <c r="K7939" s="28" t="s">
        <v>20</v>
      </c>
      <c r="L7939" s="28" t="s">
        <v>20</v>
      </c>
      <c r="M7939" s="3" t="str">
        <f>IF(+OR(J7939="SI",G7939="SI"),"SI","NO")</f>
        <v>SI</v>
      </c>
      <c r="N7939" s="3" t="str">
        <f>IF(+OR(H7939="SI",K7939="SI"),"SI","NO")</f>
        <v>NO</v>
      </c>
      <c r="O7939" s="3" t="str">
        <f>IF(+OR(I7939="SI",L7939="SI"),"SI","NO")</f>
        <v>NO</v>
      </c>
    </row>
    <row r="7940" spans="1:15" x14ac:dyDescent="0.25">
      <c r="A7940" s="20" t="s">
        <v>156</v>
      </c>
      <c r="B7940" s="1" t="s">
        <v>5234</v>
      </c>
      <c r="C7940" s="3">
        <v>6</v>
      </c>
      <c r="D7940" s="3" t="str">
        <f>VLOOKUP(Cobertura2021[[#This Row],['#Area]],S:T,2)</f>
        <v>Rural</v>
      </c>
      <c r="E7940" s="1" t="s">
        <v>4744</v>
      </c>
      <c r="F7940" s="3">
        <v>73</v>
      </c>
      <c r="G7940" s="27" t="s">
        <v>5320</v>
      </c>
      <c r="H7940" s="27" t="s">
        <v>3</v>
      </c>
      <c r="I7940" s="27" t="s">
        <v>3</v>
      </c>
      <c r="J7940" s="28" t="s">
        <v>21</v>
      </c>
      <c r="K7940" s="28" t="s">
        <v>20</v>
      </c>
      <c r="L7940" s="28" t="s">
        <v>20</v>
      </c>
      <c r="M7940" s="3" t="str">
        <f>IF(+OR(J7940="SI",G7940="SI"),"SI","NO")</f>
        <v>SI</v>
      </c>
      <c r="N7940" s="3" t="str">
        <f>IF(+OR(H7940="SI",K7940="SI"),"SI","NO")</f>
        <v>NO</v>
      </c>
      <c r="O7940" s="3" t="str">
        <f>IF(+OR(I7940="SI",L7940="SI"),"SI","NO")</f>
        <v>NO</v>
      </c>
    </row>
    <row r="7941" spans="1:15" x14ac:dyDescent="0.25">
      <c r="A7941" s="20" t="s">
        <v>156</v>
      </c>
      <c r="B7941" s="1" t="s">
        <v>5234</v>
      </c>
      <c r="C7941" s="3">
        <v>6</v>
      </c>
      <c r="D7941" s="3" t="str">
        <f>VLOOKUP(Cobertura2021[[#This Row],['#Area]],S:T,2)</f>
        <v>Rural</v>
      </c>
      <c r="E7941" s="1" t="s">
        <v>4745</v>
      </c>
      <c r="F7941" s="3">
        <v>71</v>
      </c>
      <c r="G7941" s="27" t="s">
        <v>5320</v>
      </c>
      <c r="H7941" s="27" t="s">
        <v>5320</v>
      </c>
      <c r="I7941" s="27" t="s">
        <v>3</v>
      </c>
      <c r="J7941" s="28" t="s">
        <v>21</v>
      </c>
      <c r="K7941" s="28" t="s">
        <v>21</v>
      </c>
      <c r="L7941" s="28" t="s">
        <v>20</v>
      </c>
      <c r="M7941" s="3" t="str">
        <f>IF(+OR(J7941="SI",G7941="SI"),"SI","NO")</f>
        <v>SI</v>
      </c>
      <c r="N7941" s="3" t="str">
        <f>IF(+OR(H7941="SI",K7941="SI"),"SI","NO")</f>
        <v>SI</v>
      </c>
      <c r="O7941" s="3" t="str">
        <f>IF(+OR(I7941="SI",L7941="SI"),"SI","NO")</f>
        <v>NO</v>
      </c>
    </row>
    <row r="7942" spans="1:15" x14ac:dyDescent="0.25">
      <c r="A7942" s="20" t="s">
        <v>156</v>
      </c>
      <c r="B7942" s="1" t="s">
        <v>5239</v>
      </c>
      <c r="C7942" s="3">
        <v>6</v>
      </c>
      <c r="D7942" s="3" t="str">
        <f>VLOOKUP(Cobertura2021[[#This Row],['#Area]],S:T,2)</f>
        <v>Rural</v>
      </c>
      <c r="E7942" s="1" t="s">
        <v>136</v>
      </c>
      <c r="F7942" s="3">
        <v>25</v>
      </c>
      <c r="G7942" s="27" t="s">
        <v>5320</v>
      </c>
      <c r="H7942" s="27" t="s">
        <v>5320</v>
      </c>
      <c r="I7942" s="27" t="s">
        <v>5320</v>
      </c>
      <c r="J7942" s="28" t="s">
        <v>21</v>
      </c>
      <c r="K7942" s="28" t="s">
        <v>21</v>
      </c>
      <c r="L7942" s="28" t="s">
        <v>20</v>
      </c>
      <c r="M7942" s="3" t="str">
        <f>IF(+OR(J7942="SI",G7942="SI"),"SI","NO")</f>
        <v>SI</v>
      </c>
      <c r="N7942" s="3" t="str">
        <f>IF(+OR(H7942="SI",K7942="SI"),"SI","NO")</f>
        <v>SI</v>
      </c>
      <c r="O7942" s="3" t="str">
        <f>IF(+OR(I7942="SI",L7942="SI"),"SI","NO")</f>
        <v>SI</v>
      </c>
    </row>
    <row r="7943" spans="1:15" x14ac:dyDescent="0.25">
      <c r="A7943" s="20" t="s">
        <v>1004</v>
      </c>
      <c r="B7943" s="1" t="s">
        <v>1423</v>
      </c>
      <c r="C7943" s="3">
        <v>6</v>
      </c>
      <c r="D7943" s="3" t="str">
        <f>VLOOKUP(Cobertura2021[[#This Row],['#Area]],S:T,2)</f>
        <v>Rural</v>
      </c>
      <c r="E7943" s="1" t="s">
        <v>1424</v>
      </c>
      <c r="F7943" s="3">
        <v>71</v>
      </c>
      <c r="G7943" s="27" t="s">
        <v>5320</v>
      </c>
      <c r="H7943" s="27" t="s">
        <v>3</v>
      </c>
      <c r="I7943" s="27" t="s">
        <v>3</v>
      </c>
      <c r="J7943" s="28" t="s">
        <v>21</v>
      </c>
      <c r="K7943" s="28" t="s">
        <v>20</v>
      </c>
      <c r="L7943" s="28" t="s">
        <v>20</v>
      </c>
      <c r="M7943" s="3" t="str">
        <f>IF(+OR(J7943="SI",G7943="SI"),"SI","NO")</f>
        <v>SI</v>
      </c>
      <c r="N7943" s="3" t="str">
        <f>IF(+OR(H7943="SI",K7943="SI"),"SI","NO")</f>
        <v>NO</v>
      </c>
      <c r="O7943" s="3" t="str">
        <f>IF(+OR(I7943="SI",L7943="SI"),"SI","NO")</f>
        <v>NO</v>
      </c>
    </row>
    <row r="7944" spans="1:15" x14ac:dyDescent="0.25">
      <c r="A7944" s="20" t="s">
        <v>156</v>
      </c>
      <c r="B7944" s="1" t="s">
        <v>5242</v>
      </c>
      <c r="C7944" s="3">
        <v>6</v>
      </c>
      <c r="D7944" s="3" t="str">
        <f>VLOOKUP(Cobertura2021[[#This Row],['#Area]],S:T,2)</f>
        <v>Rural</v>
      </c>
      <c r="E7944" s="1" t="s">
        <v>136</v>
      </c>
      <c r="F7944" s="3">
        <v>51</v>
      </c>
      <c r="G7944" s="27" t="s">
        <v>5320</v>
      </c>
      <c r="H7944" s="27" t="s">
        <v>5320</v>
      </c>
      <c r="I7944" s="27" t="s">
        <v>5320</v>
      </c>
      <c r="J7944" s="28" t="s">
        <v>21</v>
      </c>
      <c r="K7944" s="28" t="s">
        <v>21</v>
      </c>
      <c r="L7944" s="28" t="s">
        <v>21</v>
      </c>
      <c r="M7944" s="3" t="str">
        <f>IF(+OR(J7944="SI",G7944="SI"),"SI","NO")</f>
        <v>SI</v>
      </c>
      <c r="N7944" s="3" t="str">
        <f>IF(+OR(H7944="SI",K7944="SI"),"SI","NO")</f>
        <v>SI</v>
      </c>
      <c r="O7944" s="3" t="str">
        <f>IF(+OR(I7944="SI",L7944="SI"),"SI","NO")</f>
        <v>SI</v>
      </c>
    </row>
    <row r="7945" spans="1:15" x14ac:dyDescent="0.25">
      <c r="A7945" s="20" t="s">
        <v>156</v>
      </c>
      <c r="B7945" s="1" t="s">
        <v>5241</v>
      </c>
      <c r="C7945" s="3">
        <v>6</v>
      </c>
      <c r="D7945" s="3" t="str">
        <f>VLOOKUP(Cobertura2021[[#This Row],['#Area]],S:T,2)</f>
        <v>Rural</v>
      </c>
      <c r="E7945" s="1" t="s">
        <v>3755</v>
      </c>
      <c r="F7945" s="3">
        <v>278</v>
      </c>
      <c r="G7945" s="27" t="s">
        <v>5320</v>
      </c>
      <c r="H7945" s="27" t="s">
        <v>5320</v>
      </c>
      <c r="I7945" s="27" t="s">
        <v>5320</v>
      </c>
      <c r="J7945" s="28" t="s">
        <v>21</v>
      </c>
      <c r="K7945" s="28" t="s">
        <v>21</v>
      </c>
      <c r="L7945" s="28" t="s">
        <v>21</v>
      </c>
      <c r="M7945" s="3" t="str">
        <f>IF(+OR(J7945="SI",G7945="SI"),"SI","NO")</f>
        <v>SI</v>
      </c>
      <c r="N7945" s="3" t="str">
        <f>IF(+OR(H7945="SI",K7945="SI"),"SI","NO")</f>
        <v>SI</v>
      </c>
      <c r="O7945" s="3" t="str">
        <f>IF(+OR(I7945="SI",L7945="SI"),"SI","NO")</f>
        <v>SI</v>
      </c>
    </row>
    <row r="7946" spans="1:15" x14ac:dyDescent="0.25">
      <c r="A7946" s="20" t="s">
        <v>156</v>
      </c>
      <c r="B7946" s="1" t="s">
        <v>1787</v>
      </c>
      <c r="C7946" s="3">
        <v>6</v>
      </c>
      <c r="D7946" s="3" t="str">
        <f>VLOOKUP(Cobertura2021[[#This Row],['#Area]],S:T,2)</f>
        <v>Rural</v>
      </c>
      <c r="E7946" s="1" t="s">
        <v>344</v>
      </c>
      <c r="F7946" s="3">
        <v>53</v>
      </c>
      <c r="G7946" s="27" t="s">
        <v>5320</v>
      </c>
      <c r="H7946" s="27" t="s">
        <v>5320</v>
      </c>
      <c r="I7946" s="27" t="s">
        <v>5320</v>
      </c>
      <c r="J7946" s="28" t="s">
        <v>21</v>
      </c>
      <c r="K7946" s="28" t="s">
        <v>21</v>
      </c>
      <c r="L7946" s="28" t="s">
        <v>21</v>
      </c>
      <c r="M7946" s="3" t="str">
        <f>IF(+OR(J7946="SI",G7946="SI"),"SI","NO")</f>
        <v>SI</v>
      </c>
      <c r="N7946" s="3" t="str">
        <f>IF(+OR(H7946="SI",K7946="SI"),"SI","NO")</f>
        <v>SI</v>
      </c>
      <c r="O7946" s="3" t="str">
        <f>IF(+OR(I7946="SI",L7946="SI"),"SI","NO")</f>
        <v>SI</v>
      </c>
    </row>
    <row r="7947" spans="1:15" x14ac:dyDescent="0.25">
      <c r="A7947" s="20" t="s">
        <v>156</v>
      </c>
      <c r="B7947" s="1" t="s">
        <v>5241</v>
      </c>
      <c r="C7947" s="3">
        <v>6</v>
      </c>
      <c r="D7947" s="3" t="str">
        <f>VLOOKUP(Cobertura2021[[#This Row],['#Area]],S:T,2)</f>
        <v>Rural</v>
      </c>
      <c r="E7947" s="1" t="s">
        <v>344</v>
      </c>
      <c r="F7947" s="3">
        <v>47</v>
      </c>
      <c r="G7947" s="27" t="s">
        <v>5320</v>
      </c>
      <c r="H7947" s="27" t="s">
        <v>5320</v>
      </c>
      <c r="I7947" s="27" t="s">
        <v>5320</v>
      </c>
      <c r="J7947" s="28" t="s">
        <v>21</v>
      </c>
      <c r="K7947" s="28" t="s">
        <v>21</v>
      </c>
      <c r="L7947" s="28" t="s">
        <v>21</v>
      </c>
      <c r="M7947" s="3" t="str">
        <f>IF(+OR(J7947="SI",G7947="SI"),"SI","NO")</f>
        <v>SI</v>
      </c>
      <c r="N7947" s="3" t="str">
        <f>IF(+OR(H7947="SI",K7947="SI"),"SI","NO")</f>
        <v>SI</v>
      </c>
      <c r="O7947" s="3" t="str">
        <f>IF(+OR(I7947="SI",L7947="SI"),"SI","NO")</f>
        <v>SI</v>
      </c>
    </row>
    <row r="7948" spans="1:15" hidden="1" x14ac:dyDescent="0.25">
      <c r="A7948" s="20" t="s">
        <v>156</v>
      </c>
      <c r="B7948" s="1" t="s">
        <v>5234</v>
      </c>
      <c r="C7948" s="3">
        <v>1</v>
      </c>
      <c r="D7948" s="3" t="e">
        <f>VLOOKUP(Cobertura2021[[#This Row],['#Area]],S:T,2)</f>
        <v>#N/A</v>
      </c>
      <c r="E7948" s="1" t="s">
        <v>493</v>
      </c>
      <c r="F7948" s="3">
        <v>207</v>
      </c>
      <c r="G7948" s="27" t="s">
        <v>5320</v>
      </c>
      <c r="H7948" s="27" t="s">
        <v>5320</v>
      </c>
      <c r="I7948" s="27" t="s">
        <v>5320</v>
      </c>
      <c r="J7948" s="28" t="s">
        <v>21</v>
      </c>
      <c r="K7948" s="28" t="s">
        <v>21</v>
      </c>
      <c r="L7948" s="28" t="s">
        <v>21</v>
      </c>
      <c r="M7948" s="3" t="str">
        <f>IF(+OR(J7948="SI",G7948="SI"),"SI","NO")</f>
        <v>SI</v>
      </c>
      <c r="N7948" s="3" t="str">
        <f>IF(+OR(H7948="SI",K7948="SI"),"SI","NO")</f>
        <v>SI</v>
      </c>
      <c r="O7948" s="3" t="str">
        <f>IF(+OR(I7948="SI",L7948="SI"),"SI","NO")</f>
        <v>SI</v>
      </c>
    </row>
    <row r="7949" spans="1:15" x14ac:dyDescent="0.25">
      <c r="A7949" s="20" t="s">
        <v>3411</v>
      </c>
      <c r="B7949" s="1" t="s">
        <v>3878</v>
      </c>
      <c r="C7949" s="3">
        <v>6</v>
      </c>
      <c r="D7949" s="3" t="str">
        <f>VLOOKUP(Cobertura2021[[#This Row],['#Area]],S:T,2)</f>
        <v>Rural</v>
      </c>
      <c r="E7949" s="1" t="s">
        <v>3883</v>
      </c>
      <c r="F7949" s="3">
        <v>29</v>
      </c>
      <c r="G7949" s="27" t="s">
        <v>5320</v>
      </c>
      <c r="H7949" s="27" t="s">
        <v>5320</v>
      </c>
      <c r="I7949" s="27" t="s">
        <v>3</v>
      </c>
      <c r="J7949" s="28" t="s">
        <v>21</v>
      </c>
      <c r="K7949" s="28" t="s">
        <v>20</v>
      </c>
      <c r="L7949" s="28" t="s">
        <v>20</v>
      </c>
      <c r="M7949" s="3" t="str">
        <f>IF(+OR(J7949="SI",G7949="SI"),"SI","NO")</f>
        <v>SI</v>
      </c>
      <c r="N7949" s="3" t="str">
        <f>IF(+OR(H7949="SI",K7949="SI"),"SI","NO")</f>
        <v>SI</v>
      </c>
      <c r="O7949" s="3" t="str">
        <f>IF(+OR(I7949="SI",L7949="SI"),"SI","NO")</f>
        <v>NO</v>
      </c>
    </row>
    <row r="7950" spans="1:15" x14ac:dyDescent="0.25">
      <c r="A7950" s="20" t="s">
        <v>156</v>
      </c>
      <c r="B7950" s="1" t="s">
        <v>5235</v>
      </c>
      <c r="C7950" s="3">
        <v>6</v>
      </c>
      <c r="D7950" s="3" t="str">
        <f>VLOOKUP(Cobertura2021[[#This Row],['#Area]],S:T,2)</f>
        <v>Rural</v>
      </c>
      <c r="E7950" s="1" t="s">
        <v>493</v>
      </c>
      <c r="F7950" s="3">
        <v>37</v>
      </c>
      <c r="G7950" s="27" t="s">
        <v>5320</v>
      </c>
      <c r="H7950" s="27" t="s">
        <v>5320</v>
      </c>
      <c r="I7950" s="27" t="s">
        <v>5320</v>
      </c>
      <c r="J7950" s="28" t="s">
        <v>21</v>
      </c>
      <c r="K7950" s="28" t="s">
        <v>21</v>
      </c>
      <c r="L7950" s="28" t="s">
        <v>20</v>
      </c>
      <c r="M7950" s="3" t="str">
        <f>IF(+OR(J7950="SI",G7950="SI"),"SI","NO")</f>
        <v>SI</v>
      </c>
      <c r="N7950" s="3" t="str">
        <f>IF(+OR(H7950="SI",K7950="SI"),"SI","NO")</f>
        <v>SI</v>
      </c>
      <c r="O7950" s="3" t="str">
        <f>IF(+OR(I7950="SI",L7950="SI"),"SI","NO")</f>
        <v>SI</v>
      </c>
    </row>
    <row r="7951" spans="1:15" x14ac:dyDescent="0.25">
      <c r="A7951" s="20" t="s">
        <v>156</v>
      </c>
      <c r="B7951" s="1" t="s">
        <v>5238</v>
      </c>
      <c r="C7951" s="3">
        <v>6</v>
      </c>
      <c r="D7951" s="3" t="str">
        <f>VLOOKUP(Cobertura2021[[#This Row],['#Area]],S:T,2)</f>
        <v>Rural</v>
      </c>
      <c r="E7951" s="1" t="s">
        <v>5020</v>
      </c>
      <c r="F7951" s="3">
        <v>69</v>
      </c>
      <c r="G7951" s="27" t="s">
        <v>5320</v>
      </c>
      <c r="H7951" s="27" t="s">
        <v>5320</v>
      </c>
      <c r="I7951" s="27" t="s">
        <v>5320</v>
      </c>
      <c r="J7951" s="28" t="s">
        <v>21</v>
      </c>
      <c r="K7951" s="28" t="s">
        <v>20</v>
      </c>
      <c r="L7951" s="28" t="s">
        <v>20</v>
      </c>
      <c r="M7951" s="3" t="str">
        <f>IF(+OR(J7951="SI",G7951="SI"),"SI","NO")</f>
        <v>SI</v>
      </c>
      <c r="N7951" s="3" t="str">
        <f>IF(+OR(H7951="SI",K7951="SI"),"SI","NO")</f>
        <v>SI</v>
      </c>
      <c r="O7951" s="3" t="str">
        <f>IF(+OR(I7951="SI",L7951="SI"),"SI","NO")</f>
        <v>SI</v>
      </c>
    </row>
    <row r="7952" spans="1:15" x14ac:dyDescent="0.25">
      <c r="A7952" s="20" t="s">
        <v>156</v>
      </c>
      <c r="B7952" s="1" t="s">
        <v>5233</v>
      </c>
      <c r="C7952" s="3">
        <v>6</v>
      </c>
      <c r="D7952" s="3" t="str">
        <f>VLOOKUP(Cobertura2021[[#This Row],['#Area]],S:T,2)</f>
        <v>Rural</v>
      </c>
      <c r="E7952" s="1" t="s">
        <v>4715</v>
      </c>
      <c r="F7952" s="3">
        <v>115</v>
      </c>
      <c r="G7952" s="27" t="s">
        <v>5320</v>
      </c>
      <c r="H7952" s="27" t="s">
        <v>5320</v>
      </c>
      <c r="I7952" s="27" t="s">
        <v>3</v>
      </c>
      <c r="J7952" s="28" t="s">
        <v>21</v>
      </c>
      <c r="K7952" s="28" t="s">
        <v>20</v>
      </c>
      <c r="L7952" s="28" t="s">
        <v>20</v>
      </c>
      <c r="M7952" s="3" t="str">
        <f>IF(+OR(J7952="SI",G7952="SI"),"SI","NO")</f>
        <v>SI</v>
      </c>
      <c r="N7952" s="3" t="str">
        <f>IF(+OR(H7952="SI",K7952="SI"),"SI","NO")</f>
        <v>SI</v>
      </c>
      <c r="O7952" s="3" t="str">
        <f>IF(+OR(I7952="SI",L7952="SI"),"SI","NO")</f>
        <v>NO</v>
      </c>
    </row>
    <row r="7953" spans="1:15" x14ac:dyDescent="0.25">
      <c r="A7953" s="20" t="s">
        <v>156</v>
      </c>
      <c r="B7953" s="1" t="s">
        <v>5238</v>
      </c>
      <c r="C7953" s="3">
        <v>6</v>
      </c>
      <c r="D7953" s="3" t="str">
        <f>VLOOKUP(Cobertura2021[[#This Row],['#Area]],S:T,2)</f>
        <v>Rural</v>
      </c>
      <c r="E7953" s="1" t="s">
        <v>4974</v>
      </c>
      <c r="F7953" s="3">
        <v>110</v>
      </c>
      <c r="G7953" s="27" t="s">
        <v>5320</v>
      </c>
      <c r="H7953" s="27" t="s">
        <v>5320</v>
      </c>
      <c r="I7953" s="27" t="s">
        <v>5320</v>
      </c>
      <c r="J7953" s="28" t="s">
        <v>21</v>
      </c>
      <c r="K7953" s="28" t="s">
        <v>21</v>
      </c>
      <c r="L7953" s="28" t="s">
        <v>20</v>
      </c>
      <c r="M7953" s="3" t="str">
        <f>IF(+OR(J7953="SI",G7953="SI"),"SI","NO")</f>
        <v>SI</v>
      </c>
      <c r="N7953" s="3" t="str">
        <f>IF(+OR(H7953="SI",K7953="SI"),"SI","NO")</f>
        <v>SI</v>
      </c>
      <c r="O7953" s="3" t="str">
        <f>IF(+OR(I7953="SI",L7953="SI"),"SI","NO")</f>
        <v>SI</v>
      </c>
    </row>
    <row r="7954" spans="1:15" x14ac:dyDescent="0.25">
      <c r="A7954" s="20" t="s">
        <v>156</v>
      </c>
      <c r="B7954" s="1" t="s">
        <v>5238</v>
      </c>
      <c r="C7954" s="3">
        <v>6</v>
      </c>
      <c r="D7954" s="3" t="str">
        <f>VLOOKUP(Cobertura2021[[#This Row],['#Area]],S:T,2)</f>
        <v>Rural</v>
      </c>
      <c r="E7954" s="1" t="s">
        <v>5025</v>
      </c>
      <c r="F7954" s="3">
        <v>104</v>
      </c>
      <c r="G7954" s="27" t="s">
        <v>5320</v>
      </c>
      <c r="H7954" s="27" t="s">
        <v>5320</v>
      </c>
      <c r="I7954" s="27" t="s">
        <v>5320</v>
      </c>
      <c r="J7954" s="28" t="s">
        <v>21</v>
      </c>
      <c r="K7954" s="28" t="s">
        <v>21</v>
      </c>
      <c r="L7954" s="28" t="s">
        <v>21</v>
      </c>
      <c r="M7954" s="3" t="str">
        <f>IF(+OR(J7954="SI",G7954="SI"),"SI","NO")</f>
        <v>SI</v>
      </c>
      <c r="N7954" s="3" t="str">
        <f>IF(+OR(H7954="SI",K7954="SI"),"SI","NO")</f>
        <v>SI</v>
      </c>
      <c r="O7954" s="3" t="str">
        <f>IF(+OR(I7954="SI",L7954="SI"),"SI","NO")</f>
        <v>SI</v>
      </c>
    </row>
    <row r="7955" spans="1:15" x14ac:dyDescent="0.25">
      <c r="A7955" s="20" t="s">
        <v>1571</v>
      </c>
      <c r="B7955" s="1" t="s">
        <v>3112</v>
      </c>
      <c r="C7955" s="3">
        <v>6</v>
      </c>
      <c r="D7955" s="3" t="str">
        <f>VLOOKUP(Cobertura2021[[#This Row],['#Area]],S:T,2)</f>
        <v>Rural</v>
      </c>
      <c r="E7955" s="1" t="s">
        <v>3132</v>
      </c>
      <c r="F7955" s="3">
        <v>105</v>
      </c>
      <c r="G7955" s="27" t="s">
        <v>5320</v>
      </c>
      <c r="H7955" s="27" t="s">
        <v>3</v>
      </c>
      <c r="I7955" s="27" t="s">
        <v>3</v>
      </c>
      <c r="J7955" s="28" t="s">
        <v>21</v>
      </c>
      <c r="K7955" s="28" t="s">
        <v>20</v>
      </c>
      <c r="L7955" s="28" t="s">
        <v>20</v>
      </c>
      <c r="M7955" s="3" t="str">
        <f>IF(+OR(J7955="SI",G7955="SI"),"SI","NO")</f>
        <v>SI</v>
      </c>
      <c r="N7955" s="3" t="str">
        <f>IF(+OR(H7955="SI",K7955="SI"),"SI","NO")</f>
        <v>NO</v>
      </c>
      <c r="O7955" s="3" t="str">
        <f>IF(+OR(I7955="SI",L7955="SI"),"SI","NO")</f>
        <v>NO</v>
      </c>
    </row>
    <row r="7956" spans="1:15" x14ac:dyDescent="0.25">
      <c r="A7956" s="20" t="s">
        <v>156</v>
      </c>
      <c r="B7956" s="1" t="s">
        <v>5238</v>
      </c>
      <c r="C7956" s="3">
        <v>6</v>
      </c>
      <c r="D7956" s="3" t="str">
        <f>VLOOKUP(Cobertura2021[[#This Row],['#Area]],S:T,2)</f>
        <v>Rural</v>
      </c>
      <c r="E7956" s="1" t="s">
        <v>5027</v>
      </c>
      <c r="F7956" s="3">
        <v>148</v>
      </c>
      <c r="G7956" s="27" t="s">
        <v>5320</v>
      </c>
      <c r="H7956" s="27" t="s">
        <v>5320</v>
      </c>
      <c r="I7956" s="27" t="s">
        <v>5320</v>
      </c>
      <c r="J7956" s="28" t="s">
        <v>21</v>
      </c>
      <c r="K7956" s="28" t="s">
        <v>21</v>
      </c>
      <c r="L7956" s="28" t="s">
        <v>20</v>
      </c>
      <c r="M7956" s="3" t="str">
        <f>IF(+OR(J7956="SI",G7956="SI"),"SI","NO")</f>
        <v>SI</v>
      </c>
      <c r="N7956" s="3" t="str">
        <f>IF(+OR(H7956="SI",K7956="SI"),"SI","NO")</f>
        <v>SI</v>
      </c>
      <c r="O7956" s="3" t="str">
        <f>IF(+OR(I7956="SI",L7956="SI"),"SI","NO")</f>
        <v>SI</v>
      </c>
    </row>
    <row r="7957" spans="1:15" x14ac:dyDescent="0.25">
      <c r="A7957" s="20" t="s">
        <v>47</v>
      </c>
      <c r="B7957" s="1" t="s">
        <v>2631</v>
      </c>
      <c r="C7957" s="3">
        <v>6</v>
      </c>
      <c r="D7957" s="3" t="str">
        <f>VLOOKUP(Cobertura2021[[#This Row],['#Area]],S:T,2)</f>
        <v>Rural</v>
      </c>
      <c r="E7957" s="1" t="s">
        <v>2645</v>
      </c>
      <c r="F7957" s="3">
        <v>133</v>
      </c>
      <c r="G7957" s="27" t="s">
        <v>5320</v>
      </c>
      <c r="H7957" s="27" t="s">
        <v>3</v>
      </c>
      <c r="I7957" s="27" t="s">
        <v>3</v>
      </c>
      <c r="J7957" s="28" t="s">
        <v>20</v>
      </c>
      <c r="K7957" s="28" t="s">
        <v>20</v>
      </c>
      <c r="L7957" s="28" t="s">
        <v>20</v>
      </c>
      <c r="M7957" s="3" t="str">
        <f>IF(+OR(J7957="SI",G7957="SI"),"SI","NO")</f>
        <v>SI</v>
      </c>
      <c r="N7957" s="3" t="str">
        <f>IF(+OR(H7957="SI",K7957="SI"),"SI","NO")</f>
        <v>NO</v>
      </c>
      <c r="O7957" s="3" t="str">
        <f>IF(+OR(I7957="SI",L7957="SI"),"SI","NO")</f>
        <v>NO</v>
      </c>
    </row>
    <row r="7958" spans="1:15" x14ac:dyDescent="0.25">
      <c r="A7958" s="20" t="s">
        <v>156</v>
      </c>
      <c r="B7958" s="1" t="s">
        <v>5238</v>
      </c>
      <c r="C7958" s="3">
        <v>6</v>
      </c>
      <c r="D7958" s="3" t="str">
        <f>VLOOKUP(Cobertura2021[[#This Row],['#Area]],S:T,2)</f>
        <v>Rural</v>
      </c>
      <c r="E7958" s="1" t="s">
        <v>5021</v>
      </c>
      <c r="F7958" s="3">
        <v>39</v>
      </c>
      <c r="G7958" s="27" t="s">
        <v>5320</v>
      </c>
      <c r="H7958" s="27" t="s">
        <v>5320</v>
      </c>
      <c r="I7958" s="27" t="s">
        <v>5320</v>
      </c>
      <c r="J7958" s="28" t="s">
        <v>21</v>
      </c>
      <c r="K7958" s="28" t="s">
        <v>20</v>
      </c>
      <c r="L7958" s="28" t="s">
        <v>20</v>
      </c>
      <c r="M7958" s="3" t="str">
        <f>IF(+OR(J7958="SI",G7958="SI"),"SI","NO")</f>
        <v>SI</v>
      </c>
      <c r="N7958" s="3" t="str">
        <f>IF(+OR(H7958="SI",K7958="SI"),"SI","NO")</f>
        <v>SI</v>
      </c>
      <c r="O7958" s="3" t="str">
        <f>IF(+OR(I7958="SI",L7958="SI"),"SI","NO")</f>
        <v>SI</v>
      </c>
    </row>
    <row r="7959" spans="1:15" x14ac:dyDescent="0.25">
      <c r="A7959" s="20" t="s">
        <v>156</v>
      </c>
      <c r="B7959" s="1" t="s">
        <v>5238</v>
      </c>
      <c r="C7959" s="3">
        <v>6</v>
      </c>
      <c r="D7959" s="3" t="str">
        <f>VLOOKUP(Cobertura2021[[#This Row],['#Area]],S:T,2)</f>
        <v>Rural</v>
      </c>
      <c r="E7959" s="1" t="s">
        <v>5026</v>
      </c>
      <c r="F7959" s="3">
        <v>75</v>
      </c>
      <c r="G7959" s="27" t="s">
        <v>5320</v>
      </c>
      <c r="H7959" s="27" t="s">
        <v>5320</v>
      </c>
      <c r="I7959" s="27" t="s">
        <v>5320</v>
      </c>
      <c r="J7959" s="28" t="s">
        <v>21</v>
      </c>
      <c r="K7959" s="28" t="s">
        <v>21</v>
      </c>
      <c r="L7959" s="28" t="s">
        <v>21</v>
      </c>
      <c r="M7959" s="3" t="str">
        <f>IF(+OR(J7959="SI",G7959="SI"),"SI","NO")</f>
        <v>SI</v>
      </c>
      <c r="N7959" s="3" t="str">
        <f>IF(+OR(H7959="SI",K7959="SI"),"SI","NO")</f>
        <v>SI</v>
      </c>
      <c r="O7959" s="3" t="str">
        <f>IF(+OR(I7959="SI",L7959="SI"),"SI","NO")</f>
        <v>SI</v>
      </c>
    </row>
    <row r="7960" spans="1:15" x14ac:dyDescent="0.25">
      <c r="A7960" s="20" t="s">
        <v>4225</v>
      </c>
      <c r="B7960" s="1" t="s">
        <v>4265</v>
      </c>
      <c r="C7960" s="3">
        <v>6</v>
      </c>
      <c r="D7960" s="3" t="str">
        <f>VLOOKUP(Cobertura2021[[#This Row],['#Area]],S:T,2)</f>
        <v>Rural</v>
      </c>
      <c r="E7960" s="1" t="s">
        <v>2982</v>
      </c>
      <c r="F7960" s="3">
        <v>36</v>
      </c>
      <c r="G7960" s="27" t="s">
        <v>5320</v>
      </c>
      <c r="H7960" s="27" t="s">
        <v>3</v>
      </c>
      <c r="I7960" s="27" t="s">
        <v>3</v>
      </c>
      <c r="J7960" s="28" t="s">
        <v>21</v>
      </c>
      <c r="K7960" s="28" t="s">
        <v>20</v>
      </c>
      <c r="L7960" s="28" t="s">
        <v>20</v>
      </c>
      <c r="M7960" s="3" t="str">
        <f>IF(+OR(J7960="SI",G7960="SI"),"SI","NO")</f>
        <v>SI</v>
      </c>
      <c r="N7960" s="3" t="str">
        <f>IF(+OR(H7960="SI",K7960="SI"),"SI","NO")</f>
        <v>NO</v>
      </c>
      <c r="O7960" s="3" t="str">
        <f>IF(+OR(I7960="SI",L7960="SI"),"SI","NO")</f>
        <v>NO</v>
      </c>
    </row>
    <row r="7961" spans="1:15" x14ac:dyDescent="0.25">
      <c r="A7961" s="20" t="s">
        <v>156</v>
      </c>
      <c r="B7961" s="1" t="s">
        <v>5238</v>
      </c>
      <c r="C7961" s="3">
        <v>6</v>
      </c>
      <c r="D7961" s="3" t="str">
        <f>VLOOKUP(Cobertura2021[[#This Row],['#Area]],S:T,2)</f>
        <v>Rural</v>
      </c>
      <c r="E7961" s="1" t="s">
        <v>4985</v>
      </c>
      <c r="F7961" s="3">
        <v>49</v>
      </c>
      <c r="G7961" s="27" t="s">
        <v>5320</v>
      </c>
      <c r="H7961" s="27" t="s">
        <v>5320</v>
      </c>
      <c r="I7961" s="27" t="s">
        <v>5320</v>
      </c>
      <c r="J7961" s="28" t="s">
        <v>21</v>
      </c>
      <c r="K7961" s="28" t="s">
        <v>20</v>
      </c>
      <c r="L7961" s="28" t="s">
        <v>20</v>
      </c>
      <c r="M7961" s="3" t="str">
        <f>IF(+OR(J7961="SI",G7961="SI"),"SI","NO")</f>
        <v>SI</v>
      </c>
      <c r="N7961" s="3" t="str">
        <f>IF(+OR(H7961="SI",K7961="SI"),"SI","NO")</f>
        <v>SI</v>
      </c>
      <c r="O7961" s="3" t="str">
        <f>IF(+OR(I7961="SI",L7961="SI"),"SI","NO")</f>
        <v>SI</v>
      </c>
    </row>
    <row r="7962" spans="1:15" x14ac:dyDescent="0.25">
      <c r="A7962" s="20" t="s">
        <v>156</v>
      </c>
      <c r="B7962" s="1" t="s">
        <v>5238</v>
      </c>
      <c r="C7962" s="3">
        <v>6</v>
      </c>
      <c r="D7962" s="3" t="str">
        <f>VLOOKUP(Cobertura2021[[#This Row],['#Area]],S:T,2)</f>
        <v>Rural</v>
      </c>
      <c r="E7962" s="1" t="s">
        <v>4987</v>
      </c>
      <c r="F7962" s="3">
        <v>39</v>
      </c>
      <c r="G7962" s="27" t="s">
        <v>5320</v>
      </c>
      <c r="H7962" s="27" t="s">
        <v>5320</v>
      </c>
      <c r="I7962" s="27" t="s">
        <v>5320</v>
      </c>
      <c r="J7962" s="28" t="s">
        <v>21</v>
      </c>
      <c r="K7962" s="28" t="s">
        <v>20</v>
      </c>
      <c r="L7962" s="28" t="s">
        <v>20</v>
      </c>
      <c r="M7962" s="3" t="str">
        <f>IF(+OR(J7962="SI",G7962="SI"),"SI","NO")</f>
        <v>SI</v>
      </c>
      <c r="N7962" s="3" t="str">
        <f>IF(+OR(H7962="SI",K7962="SI"),"SI","NO")</f>
        <v>SI</v>
      </c>
      <c r="O7962" s="3" t="str">
        <f>IF(+OR(I7962="SI",L7962="SI"),"SI","NO")</f>
        <v>SI</v>
      </c>
    </row>
    <row r="7963" spans="1:15" x14ac:dyDescent="0.25">
      <c r="A7963" s="20" t="s">
        <v>635</v>
      </c>
      <c r="B7963" s="1" t="s">
        <v>636</v>
      </c>
      <c r="C7963" s="3">
        <v>6</v>
      </c>
      <c r="D7963" s="3" t="str">
        <f>VLOOKUP(Cobertura2021[[#This Row],['#Area]],S:T,2)</f>
        <v>Rural</v>
      </c>
      <c r="E7963" s="1" t="s">
        <v>675</v>
      </c>
      <c r="F7963" s="3">
        <v>35</v>
      </c>
      <c r="G7963" s="27" t="s">
        <v>3</v>
      </c>
      <c r="H7963" s="27" t="s">
        <v>3</v>
      </c>
      <c r="I7963" s="27" t="s">
        <v>3</v>
      </c>
      <c r="J7963" s="28" t="s">
        <v>20</v>
      </c>
      <c r="K7963" s="28" t="s">
        <v>20</v>
      </c>
      <c r="L7963" s="28" t="s">
        <v>20</v>
      </c>
      <c r="M7963" s="3" t="str">
        <f>IF(+OR(J7963="SI",G7963="SI"),"SI","NO")</f>
        <v>NO</v>
      </c>
      <c r="N7963" s="3" t="str">
        <f>IF(+OR(H7963="SI",K7963="SI"),"SI","NO")</f>
        <v>NO</v>
      </c>
      <c r="O7963" s="3" t="str">
        <f>IF(+OR(I7963="SI",L7963="SI"),"SI","NO")</f>
        <v>NO</v>
      </c>
    </row>
    <row r="7964" spans="1:15" x14ac:dyDescent="0.25">
      <c r="A7964" s="20" t="s">
        <v>156</v>
      </c>
      <c r="B7964" s="1" t="s">
        <v>5238</v>
      </c>
      <c r="C7964" s="3">
        <v>6</v>
      </c>
      <c r="D7964" s="3" t="str">
        <f>VLOOKUP(Cobertura2021[[#This Row],['#Area]],S:T,2)</f>
        <v>Rural</v>
      </c>
      <c r="E7964" s="1" t="s">
        <v>5019</v>
      </c>
      <c r="F7964" s="3">
        <v>84</v>
      </c>
      <c r="G7964" s="27" t="s">
        <v>5320</v>
      </c>
      <c r="H7964" s="27" t="s">
        <v>5320</v>
      </c>
      <c r="I7964" s="27" t="s">
        <v>5320</v>
      </c>
      <c r="J7964" s="28" t="s">
        <v>21</v>
      </c>
      <c r="K7964" s="28" t="s">
        <v>20</v>
      </c>
      <c r="L7964" s="28" t="s">
        <v>20</v>
      </c>
      <c r="M7964" s="3" t="str">
        <f>IF(+OR(J7964="SI",G7964="SI"),"SI","NO")</f>
        <v>SI</v>
      </c>
      <c r="N7964" s="3" t="str">
        <f>IF(+OR(H7964="SI",K7964="SI"),"SI","NO")</f>
        <v>SI</v>
      </c>
      <c r="O7964" s="3" t="str">
        <f>IF(+OR(I7964="SI",L7964="SI"),"SI","NO")</f>
        <v>SI</v>
      </c>
    </row>
    <row r="7965" spans="1:15" x14ac:dyDescent="0.25">
      <c r="A7965" s="20" t="s">
        <v>156</v>
      </c>
      <c r="B7965" s="1" t="s">
        <v>5238</v>
      </c>
      <c r="C7965" s="3">
        <v>6</v>
      </c>
      <c r="D7965" s="3" t="str">
        <f>VLOOKUP(Cobertura2021[[#This Row],['#Area]],S:T,2)</f>
        <v>Rural</v>
      </c>
      <c r="E7965" s="1" t="s">
        <v>4990</v>
      </c>
      <c r="F7965" s="3">
        <v>52</v>
      </c>
      <c r="G7965" s="27" t="s">
        <v>5320</v>
      </c>
      <c r="H7965" s="27" t="s">
        <v>5320</v>
      </c>
      <c r="I7965" s="27" t="s">
        <v>5320</v>
      </c>
      <c r="J7965" s="28" t="s">
        <v>21</v>
      </c>
      <c r="K7965" s="28" t="s">
        <v>20</v>
      </c>
      <c r="L7965" s="28" t="s">
        <v>20</v>
      </c>
      <c r="M7965" s="3" t="str">
        <f>IF(+OR(J7965="SI",G7965="SI"),"SI","NO")</f>
        <v>SI</v>
      </c>
      <c r="N7965" s="3" t="str">
        <f>IF(+OR(H7965="SI",K7965="SI"),"SI","NO")</f>
        <v>SI</v>
      </c>
      <c r="O7965" s="3" t="str">
        <f>IF(+OR(I7965="SI",L7965="SI"),"SI","NO")</f>
        <v>SI</v>
      </c>
    </row>
    <row r="7966" spans="1:15" x14ac:dyDescent="0.25">
      <c r="A7966" s="20" t="s">
        <v>156</v>
      </c>
      <c r="B7966" s="1" t="s">
        <v>5238</v>
      </c>
      <c r="C7966" s="3">
        <v>6</v>
      </c>
      <c r="D7966" s="3" t="str">
        <f>VLOOKUP(Cobertura2021[[#This Row],['#Area]],S:T,2)</f>
        <v>Rural</v>
      </c>
      <c r="E7966" s="1" t="s">
        <v>5024</v>
      </c>
      <c r="F7966" s="3">
        <v>77</v>
      </c>
      <c r="G7966" s="27" t="s">
        <v>5320</v>
      </c>
      <c r="H7966" s="27" t="s">
        <v>5320</v>
      </c>
      <c r="I7966" s="27" t="s">
        <v>5320</v>
      </c>
      <c r="J7966" s="28" t="s">
        <v>21</v>
      </c>
      <c r="K7966" s="28" t="s">
        <v>21</v>
      </c>
      <c r="L7966" s="28" t="s">
        <v>20</v>
      </c>
      <c r="M7966" s="3" t="str">
        <f>IF(+OR(J7966="SI",G7966="SI"),"SI","NO")</f>
        <v>SI</v>
      </c>
      <c r="N7966" s="3" t="str">
        <f>IF(+OR(H7966="SI",K7966="SI"),"SI","NO")</f>
        <v>SI</v>
      </c>
      <c r="O7966" s="3" t="str">
        <f>IF(+OR(I7966="SI",L7966="SI"),"SI","NO")</f>
        <v>SI</v>
      </c>
    </row>
    <row r="7967" spans="1:15" x14ac:dyDescent="0.25">
      <c r="A7967" s="20" t="s">
        <v>156</v>
      </c>
      <c r="B7967" s="1" t="s">
        <v>5238</v>
      </c>
      <c r="C7967" s="3">
        <v>6</v>
      </c>
      <c r="D7967" s="3" t="str">
        <f>VLOOKUP(Cobertura2021[[#This Row],['#Area]],S:T,2)</f>
        <v>Rural</v>
      </c>
      <c r="E7967" s="1" t="s">
        <v>5022</v>
      </c>
      <c r="F7967" s="3">
        <v>62</v>
      </c>
      <c r="G7967" s="27" t="s">
        <v>5320</v>
      </c>
      <c r="H7967" s="27" t="s">
        <v>5320</v>
      </c>
      <c r="I7967" s="27" t="s">
        <v>5320</v>
      </c>
      <c r="J7967" s="28" t="s">
        <v>21</v>
      </c>
      <c r="K7967" s="28" t="s">
        <v>21</v>
      </c>
      <c r="L7967" s="28" t="s">
        <v>20</v>
      </c>
      <c r="M7967" s="3" t="str">
        <f>IF(+OR(J7967="SI",G7967="SI"),"SI","NO")</f>
        <v>SI</v>
      </c>
      <c r="N7967" s="3" t="str">
        <f>IF(+OR(H7967="SI",K7967="SI"),"SI","NO")</f>
        <v>SI</v>
      </c>
      <c r="O7967" s="3" t="str">
        <f>IF(+OR(I7967="SI",L7967="SI"),"SI","NO")</f>
        <v>SI</v>
      </c>
    </row>
    <row r="7968" spans="1:15" x14ac:dyDescent="0.25">
      <c r="A7968" s="20" t="s">
        <v>156</v>
      </c>
      <c r="B7968" s="1" t="s">
        <v>5238</v>
      </c>
      <c r="C7968" s="3">
        <v>6</v>
      </c>
      <c r="D7968" s="3" t="str">
        <f>VLOOKUP(Cobertura2021[[#This Row],['#Area]],S:T,2)</f>
        <v>Rural</v>
      </c>
      <c r="E7968" s="1" t="s">
        <v>4993</v>
      </c>
      <c r="F7968" s="3">
        <v>61</v>
      </c>
      <c r="G7968" s="27" t="s">
        <v>5320</v>
      </c>
      <c r="H7968" s="27" t="s">
        <v>5320</v>
      </c>
      <c r="I7968" s="27" t="s">
        <v>5320</v>
      </c>
      <c r="J7968" s="28" t="s">
        <v>21</v>
      </c>
      <c r="K7968" s="28" t="s">
        <v>21</v>
      </c>
      <c r="L7968" s="28" t="s">
        <v>21</v>
      </c>
      <c r="M7968" s="3" t="str">
        <f>IF(+OR(J7968="SI",G7968="SI"),"SI","NO")</f>
        <v>SI</v>
      </c>
      <c r="N7968" s="3" t="str">
        <f>IF(+OR(H7968="SI",K7968="SI"),"SI","NO")</f>
        <v>SI</v>
      </c>
      <c r="O7968" s="3" t="str">
        <f>IF(+OR(I7968="SI",L7968="SI"),"SI","NO")</f>
        <v>SI</v>
      </c>
    </row>
    <row r="7969" spans="1:15" x14ac:dyDescent="0.25">
      <c r="A7969" s="20" t="s">
        <v>156</v>
      </c>
      <c r="B7969" s="1" t="s">
        <v>5238</v>
      </c>
      <c r="C7969" s="3">
        <v>6</v>
      </c>
      <c r="D7969" s="3" t="str">
        <f>VLOOKUP(Cobertura2021[[#This Row],['#Area]],S:T,2)</f>
        <v>Rural</v>
      </c>
      <c r="E7969" s="1" t="s">
        <v>5018</v>
      </c>
      <c r="F7969" s="3">
        <v>19</v>
      </c>
      <c r="G7969" s="27" t="s">
        <v>5320</v>
      </c>
      <c r="H7969" s="27" t="s">
        <v>5320</v>
      </c>
      <c r="I7969" s="27" t="s">
        <v>5320</v>
      </c>
      <c r="J7969" s="28" t="s">
        <v>21</v>
      </c>
      <c r="K7969" s="28" t="s">
        <v>21</v>
      </c>
      <c r="L7969" s="28" t="s">
        <v>20</v>
      </c>
      <c r="M7969" s="3" t="str">
        <f>IF(+OR(J7969="SI",G7969="SI"),"SI","NO")</f>
        <v>SI</v>
      </c>
      <c r="N7969" s="3" t="str">
        <f>IF(+OR(H7969="SI",K7969="SI"),"SI","NO")</f>
        <v>SI</v>
      </c>
      <c r="O7969" s="3" t="str">
        <f>IF(+OR(I7969="SI",L7969="SI"),"SI","NO")</f>
        <v>SI</v>
      </c>
    </row>
    <row r="7970" spans="1:15" x14ac:dyDescent="0.25">
      <c r="A7970" s="20" t="s">
        <v>156</v>
      </c>
      <c r="B7970" s="1" t="s">
        <v>5238</v>
      </c>
      <c r="C7970" s="3">
        <v>6</v>
      </c>
      <c r="D7970" s="3" t="str">
        <f>VLOOKUP(Cobertura2021[[#This Row],['#Area]],S:T,2)</f>
        <v>Rural</v>
      </c>
      <c r="E7970" s="1" t="s">
        <v>5023</v>
      </c>
      <c r="F7970" s="3">
        <v>91</v>
      </c>
      <c r="G7970" s="27" t="s">
        <v>5320</v>
      </c>
      <c r="H7970" s="27" t="s">
        <v>5320</v>
      </c>
      <c r="I7970" s="27" t="s">
        <v>5320</v>
      </c>
      <c r="J7970" s="28" t="s">
        <v>21</v>
      </c>
      <c r="K7970" s="28" t="s">
        <v>21</v>
      </c>
      <c r="L7970" s="28" t="s">
        <v>21</v>
      </c>
      <c r="M7970" s="3" t="str">
        <f>IF(+OR(J7970="SI",G7970="SI"),"SI","NO")</f>
        <v>SI</v>
      </c>
      <c r="N7970" s="3" t="str">
        <f>IF(+OR(H7970="SI",K7970="SI"),"SI","NO")</f>
        <v>SI</v>
      </c>
      <c r="O7970" s="3" t="str">
        <f>IF(+OR(I7970="SI",L7970="SI"),"SI","NO")</f>
        <v>SI</v>
      </c>
    </row>
    <row r="7971" spans="1:15" x14ac:dyDescent="0.25">
      <c r="A7971" s="20" t="s">
        <v>156</v>
      </c>
      <c r="B7971" s="1" t="s">
        <v>5238</v>
      </c>
      <c r="C7971" s="3">
        <v>6</v>
      </c>
      <c r="D7971" s="3" t="str">
        <f>VLOOKUP(Cobertura2021[[#This Row],['#Area]],S:T,2)</f>
        <v>Rural</v>
      </c>
      <c r="E7971" s="1" t="s">
        <v>4992</v>
      </c>
      <c r="F7971" s="3">
        <v>38</v>
      </c>
      <c r="G7971" s="27" t="s">
        <v>5320</v>
      </c>
      <c r="H7971" s="27" t="s">
        <v>5320</v>
      </c>
      <c r="I7971" s="27" t="s">
        <v>5320</v>
      </c>
      <c r="J7971" s="28" t="s">
        <v>21</v>
      </c>
      <c r="K7971" s="28" t="s">
        <v>20</v>
      </c>
      <c r="L7971" s="28" t="s">
        <v>20</v>
      </c>
      <c r="M7971" s="3" t="str">
        <f>IF(+OR(J7971="SI",G7971="SI"),"SI","NO")</f>
        <v>SI</v>
      </c>
      <c r="N7971" s="3" t="str">
        <f>IF(+OR(H7971="SI",K7971="SI"),"SI","NO")</f>
        <v>SI</v>
      </c>
      <c r="O7971" s="3" t="str">
        <f>IF(+OR(I7971="SI",L7971="SI"),"SI","NO")</f>
        <v>SI</v>
      </c>
    </row>
    <row r="7972" spans="1:15" x14ac:dyDescent="0.25">
      <c r="A7972" s="20" t="s">
        <v>156</v>
      </c>
      <c r="B7972" s="1" t="s">
        <v>5238</v>
      </c>
      <c r="C7972" s="3">
        <v>6</v>
      </c>
      <c r="D7972" s="3" t="str">
        <f>VLOOKUP(Cobertura2021[[#This Row],['#Area]],S:T,2)</f>
        <v>Rural</v>
      </c>
      <c r="E7972" s="1" t="s">
        <v>4999</v>
      </c>
      <c r="F7972" s="3">
        <v>53</v>
      </c>
      <c r="G7972" s="27" t="s">
        <v>5320</v>
      </c>
      <c r="H7972" s="27" t="s">
        <v>5320</v>
      </c>
      <c r="I7972" s="27" t="s">
        <v>5320</v>
      </c>
      <c r="J7972" s="28" t="s">
        <v>21</v>
      </c>
      <c r="K7972" s="28" t="s">
        <v>21</v>
      </c>
      <c r="L7972" s="28" t="s">
        <v>20</v>
      </c>
      <c r="M7972" s="3" t="str">
        <f>IF(+OR(J7972="SI",G7972="SI"),"SI","NO")</f>
        <v>SI</v>
      </c>
      <c r="N7972" s="3" t="str">
        <f>IF(+OR(H7972="SI",K7972="SI"),"SI","NO")</f>
        <v>SI</v>
      </c>
      <c r="O7972" s="3" t="str">
        <f>IF(+OR(I7972="SI",L7972="SI"),"SI","NO")</f>
        <v>SI</v>
      </c>
    </row>
    <row r="7973" spans="1:15" x14ac:dyDescent="0.25">
      <c r="A7973" s="20" t="s">
        <v>156</v>
      </c>
      <c r="B7973" s="1" t="s">
        <v>5238</v>
      </c>
      <c r="C7973" s="3">
        <v>6</v>
      </c>
      <c r="D7973" s="3" t="str">
        <f>VLOOKUP(Cobertura2021[[#This Row],['#Area]],S:T,2)</f>
        <v>Rural</v>
      </c>
      <c r="E7973" s="1" t="s">
        <v>4991</v>
      </c>
      <c r="F7973" s="3">
        <v>62</v>
      </c>
      <c r="G7973" s="27" t="s">
        <v>5320</v>
      </c>
      <c r="H7973" s="27" t="s">
        <v>5320</v>
      </c>
      <c r="I7973" s="27" t="s">
        <v>5320</v>
      </c>
      <c r="J7973" s="28" t="s">
        <v>21</v>
      </c>
      <c r="K7973" s="28" t="s">
        <v>20</v>
      </c>
      <c r="L7973" s="28" t="s">
        <v>20</v>
      </c>
      <c r="M7973" s="3" t="str">
        <f>IF(+OR(J7973="SI",G7973="SI"),"SI","NO")</f>
        <v>SI</v>
      </c>
      <c r="N7973" s="3" t="str">
        <f>IF(+OR(H7973="SI",K7973="SI"),"SI","NO")</f>
        <v>SI</v>
      </c>
      <c r="O7973" s="3" t="str">
        <f>IF(+OR(I7973="SI",L7973="SI"),"SI","NO")</f>
        <v>SI</v>
      </c>
    </row>
    <row r="7974" spans="1:15" hidden="1" x14ac:dyDescent="0.25">
      <c r="A7974" s="20" t="s">
        <v>156</v>
      </c>
      <c r="B7974" s="1" t="s">
        <v>5238</v>
      </c>
      <c r="C7974" s="3">
        <v>3</v>
      </c>
      <c r="D7974" s="3" t="str">
        <f>VLOOKUP(Cobertura2021[[#This Row],['#Area]],S:T,2)</f>
        <v>Suburbana</v>
      </c>
      <c r="E7974" s="1" t="s">
        <v>4975</v>
      </c>
      <c r="F7974" s="3">
        <v>402</v>
      </c>
      <c r="G7974" s="27" t="s">
        <v>5320</v>
      </c>
      <c r="H7974" s="27" t="s">
        <v>5320</v>
      </c>
      <c r="I7974" s="27" t="s">
        <v>5320</v>
      </c>
      <c r="J7974" s="28" t="s">
        <v>21</v>
      </c>
      <c r="K7974" s="28" t="s">
        <v>21</v>
      </c>
      <c r="L7974" s="28" t="s">
        <v>21</v>
      </c>
      <c r="M7974" s="3" t="str">
        <f>IF(+OR(J7974="SI",G7974="SI"),"SI","NO")</f>
        <v>SI</v>
      </c>
      <c r="N7974" s="3" t="str">
        <f>IF(+OR(H7974="SI",K7974="SI"),"SI","NO")</f>
        <v>SI</v>
      </c>
      <c r="O7974" s="3" t="str">
        <f>IF(+OR(I7974="SI",L7974="SI"),"SI","NO")</f>
        <v>SI</v>
      </c>
    </row>
    <row r="7975" spans="1:15" x14ac:dyDescent="0.25">
      <c r="A7975" s="20" t="s">
        <v>156</v>
      </c>
      <c r="B7975" s="1" t="s">
        <v>5242</v>
      </c>
      <c r="C7975" s="3">
        <v>6</v>
      </c>
      <c r="D7975" s="3" t="str">
        <f>VLOOKUP(Cobertura2021[[#This Row],['#Area]],S:T,2)</f>
        <v>Rural</v>
      </c>
      <c r="E7975" s="1" t="s">
        <v>5202</v>
      </c>
      <c r="F7975" s="3">
        <v>121</v>
      </c>
      <c r="G7975" s="27" t="s">
        <v>5320</v>
      </c>
      <c r="H7975" s="27" t="s">
        <v>5320</v>
      </c>
      <c r="I7975" s="27" t="s">
        <v>5320</v>
      </c>
      <c r="J7975" s="28" t="s">
        <v>21</v>
      </c>
      <c r="K7975" s="28" t="s">
        <v>20</v>
      </c>
      <c r="L7975" s="28" t="s">
        <v>20</v>
      </c>
      <c r="M7975" s="3" t="str">
        <f>IF(+OR(J7975="SI",G7975="SI"),"SI","NO")</f>
        <v>SI</v>
      </c>
      <c r="N7975" s="3" t="str">
        <f>IF(+OR(H7975="SI",K7975="SI"),"SI","NO")</f>
        <v>SI</v>
      </c>
      <c r="O7975" s="3" t="str">
        <f>IF(+OR(I7975="SI",L7975="SI"),"SI","NO")</f>
        <v>SI</v>
      </c>
    </row>
    <row r="7976" spans="1:15" x14ac:dyDescent="0.25">
      <c r="A7976" s="20" t="s">
        <v>156</v>
      </c>
      <c r="B7976" s="1" t="s">
        <v>5234</v>
      </c>
      <c r="C7976" s="3">
        <v>6</v>
      </c>
      <c r="D7976" s="3" t="str">
        <f>VLOOKUP(Cobertura2021[[#This Row],['#Area]],S:T,2)</f>
        <v>Rural</v>
      </c>
      <c r="E7976" s="1" t="s">
        <v>99</v>
      </c>
      <c r="F7976" s="3">
        <v>80</v>
      </c>
      <c r="G7976" s="27" t="s">
        <v>5320</v>
      </c>
      <c r="H7976" s="27" t="s">
        <v>5320</v>
      </c>
      <c r="I7976" s="27" t="s">
        <v>5320</v>
      </c>
      <c r="J7976" s="28" t="s">
        <v>21</v>
      </c>
      <c r="K7976" s="28" t="s">
        <v>21</v>
      </c>
      <c r="L7976" s="28" t="s">
        <v>20</v>
      </c>
      <c r="M7976" s="3" t="str">
        <f>IF(+OR(J7976="SI",G7976="SI"),"SI","NO")</f>
        <v>SI</v>
      </c>
      <c r="N7976" s="3" t="str">
        <f>IF(+OR(H7976="SI",K7976="SI"),"SI","NO")</f>
        <v>SI</v>
      </c>
      <c r="O7976" s="3" t="str">
        <f>IF(+OR(I7976="SI",L7976="SI"),"SI","NO")</f>
        <v>SI</v>
      </c>
    </row>
    <row r="7977" spans="1:15" hidden="1" x14ac:dyDescent="0.25">
      <c r="A7977" s="20" t="s">
        <v>156</v>
      </c>
      <c r="B7977" s="1" t="s">
        <v>5243</v>
      </c>
      <c r="C7977" s="3">
        <v>1</v>
      </c>
      <c r="D7977" s="3" t="e">
        <f>VLOOKUP(Cobertura2021[[#This Row],['#Area]],S:T,2)</f>
        <v>#N/A</v>
      </c>
      <c r="E7977" s="1" t="s">
        <v>99</v>
      </c>
      <c r="F7977" s="3">
        <v>213</v>
      </c>
      <c r="G7977" s="27" t="s">
        <v>5320</v>
      </c>
      <c r="H7977" s="27" t="s">
        <v>5320</v>
      </c>
      <c r="I7977" s="27" t="s">
        <v>5320</v>
      </c>
      <c r="J7977" s="28" t="s">
        <v>21</v>
      </c>
      <c r="K7977" s="28" t="s">
        <v>21</v>
      </c>
      <c r="L7977" s="28" t="s">
        <v>21</v>
      </c>
      <c r="M7977" s="3" t="str">
        <f>IF(+OR(J7977="SI",G7977="SI"),"SI","NO")</f>
        <v>SI</v>
      </c>
      <c r="N7977" s="3" t="str">
        <f>IF(+OR(H7977="SI",K7977="SI"),"SI","NO")</f>
        <v>SI</v>
      </c>
      <c r="O7977" s="3" t="str">
        <f>IF(+OR(I7977="SI",L7977="SI"),"SI","NO")</f>
        <v>SI</v>
      </c>
    </row>
    <row r="7978" spans="1:15" x14ac:dyDescent="0.25">
      <c r="A7978" s="20" t="s">
        <v>4087</v>
      </c>
      <c r="B7978" s="1" t="s">
        <v>1367</v>
      </c>
      <c r="C7978" s="3">
        <v>6</v>
      </c>
      <c r="D7978" s="3" t="str">
        <f>VLOOKUP(Cobertura2021[[#This Row],['#Area]],S:T,2)</f>
        <v>Rural</v>
      </c>
      <c r="E7978" s="1" t="s">
        <v>4116</v>
      </c>
      <c r="F7978" s="3">
        <v>22</v>
      </c>
      <c r="G7978" s="27" t="s">
        <v>3</v>
      </c>
      <c r="H7978" s="27" t="s">
        <v>3</v>
      </c>
      <c r="I7978" s="27" t="s">
        <v>3</v>
      </c>
      <c r="J7978" s="28" t="s">
        <v>20</v>
      </c>
      <c r="K7978" s="28" t="s">
        <v>20</v>
      </c>
      <c r="L7978" s="28" t="s">
        <v>20</v>
      </c>
      <c r="M7978" s="3" t="str">
        <f>IF(+OR(J7978="SI",G7978="SI"),"SI","NO")</f>
        <v>NO</v>
      </c>
      <c r="N7978" s="3" t="str">
        <f>IF(+OR(H7978="SI",K7978="SI"),"SI","NO")</f>
        <v>NO</v>
      </c>
      <c r="O7978" s="3" t="str">
        <f>IF(+OR(I7978="SI",L7978="SI"),"SI","NO")</f>
        <v>NO</v>
      </c>
    </row>
    <row r="7979" spans="1:15" x14ac:dyDescent="0.25">
      <c r="A7979" s="20" t="s">
        <v>156</v>
      </c>
      <c r="B7979" s="1" t="s">
        <v>1787</v>
      </c>
      <c r="C7979" s="3">
        <v>6</v>
      </c>
      <c r="D7979" s="3" t="str">
        <f>VLOOKUP(Cobertura2021[[#This Row],['#Area]],S:T,2)</f>
        <v>Rural</v>
      </c>
      <c r="E7979" s="1" t="s">
        <v>99</v>
      </c>
      <c r="F7979" s="3">
        <v>98</v>
      </c>
      <c r="G7979" s="27" t="s">
        <v>5320</v>
      </c>
      <c r="H7979" s="27" t="s">
        <v>5320</v>
      </c>
      <c r="I7979" s="27" t="s">
        <v>5320</v>
      </c>
      <c r="J7979" s="28" t="s">
        <v>21</v>
      </c>
      <c r="K7979" s="28" t="s">
        <v>20</v>
      </c>
      <c r="L7979" s="28" t="s">
        <v>20</v>
      </c>
      <c r="M7979" s="3" t="str">
        <f>IF(+OR(J7979="SI",G7979="SI"),"SI","NO")</f>
        <v>SI</v>
      </c>
      <c r="N7979" s="3" t="str">
        <f>IF(+OR(H7979="SI",K7979="SI"),"SI","NO")</f>
        <v>SI</v>
      </c>
      <c r="O7979" s="3" t="str">
        <f>IF(+OR(I7979="SI",L7979="SI"),"SI","NO")</f>
        <v>SI</v>
      </c>
    </row>
    <row r="7980" spans="1:15" hidden="1" x14ac:dyDescent="0.25">
      <c r="A7980" s="20" t="s">
        <v>156</v>
      </c>
      <c r="B7980" s="1" t="s">
        <v>5233</v>
      </c>
      <c r="C7980" s="3">
        <v>1</v>
      </c>
      <c r="D7980" s="3" t="e">
        <f>VLOOKUP(Cobertura2021[[#This Row],['#Area]],S:T,2)</f>
        <v>#N/A</v>
      </c>
      <c r="E7980" s="1" t="s">
        <v>99</v>
      </c>
      <c r="F7980" s="3">
        <v>443</v>
      </c>
      <c r="G7980" s="27" t="s">
        <v>5320</v>
      </c>
      <c r="H7980" s="27" t="s">
        <v>5320</v>
      </c>
      <c r="I7980" s="27" t="s">
        <v>5320</v>
      </c>
      <c r="J7980" s="28" t="s">
        <v>21</v>
      </c>
      <c r="K7980" s="28" t="s">
        <v>21</v>
      </c>
      <c r="L7980" s="28" t="s">
        <v>21</v>
      </c>
      <c r="M7980" s="3" t="str">
        <f>IF(+OR(J7980="SI",G7980="SI"),"SI","NO")</f>
        <v>SI</v>
      </c>
      <c r="N7980" s="3" t="str">
        <f>IF(+OR(H7980="SI",K7980="SI"),"SI","NO")</f>
        <v>SI</v>
      </c>
      <c r="O7980" s="3" t="str">
        <f>IF(+OR(I7980="SI",L7980="SI"),"SI","NO")</f>
        <v>SI</v>
      </c>
    </row>
    <row r="7981" spans="1:15" x14ac:dyDescent="0.25">
      <c r="A7981" s="20" t="s">
        <v>635</v>
      </c>
      <c r="B7981" s="1" t="s">
        <v>746</v>
      </c>
      <c r="C7981" s="3">
        <v>6</v>
      </c>
      <c r="D7981" s="3" t="str">
        <f>VLOOKUP(Cobertura2021[[#This Row],['#Area]],S:T,2)</f>
        <v>Rural</v>
      </c>
      <c r="E7981" s="1" t="s">
        <v>763</v>
      </c>
      <c r="F7981" s="3">
        <v>21</v>
      </c>
      <c r="G7981" s="27" t="s">
        <v>5320</v>
      </c>
      <c r="H7981" s="27" t="s">
        <v>3</v>
      </c>
      <c r="I7981" s="27" t="s">
        <v>3</v>
      </c>
      <c r="J7981" s="28" t="s">
        <v>21</v>
      </c>
      <c r="K7981" s="28" t="s">
        <v>20</v>
      </c>
      <c r="L7981" s="28" t="s">
        <v>20</v>
      </c>
      <c r="M7981" s="3" t="str">
        <f>IF(+OR(J7981="SI",G7981="SI"),"SI","NO")</f>
        <v>SI</v>
      </c>
      <c r="N7981" s="3" t="str">
        <f>IF(+OR(H7981="SI",K7981="SI"),"SI","NO")</f>
        <v>NO</v>
      </c>
      <c r="O7981" s="3" t="str">
        <f>IF(+OR(I7981="SI",L7981="SI"),"SI","NO")</f>
        <v>NO</v>
      </c>
    </row>
    <row r="7982" spans="1:15" x14ac:dyDescent="0.25">
      <c r="A7982" s="20" t="s">
        <v>156</v>
      </c>
      <c r="B7982" s="1" t="s">
        <v>5233</v>
      </c>
      <c r="C7982" s="3">
        <v>6</v>
      </c>
      <c r="D7982" s="3" t="str">
        <f>VLOOKUP(Cobertura2021[[#This Row],['#Area]],S:T,2)</f>
        <v>Rural</v>
      </c>
      <c r="E7982" s="1" t="s">
        <v>99</v>
      </c>
      <c r="F7982" s="3">
        <v>12</v>
      </c>
      <c r="G7982" s="27" t="s">
        <v>5320</v>
      </c>
      <c r="H7982" s="27" t="s">
        <v>5320</v>
      </c>
      <c r="I7982" s="27" t="s">
        <v>5320</v>
      </c>
      <c r="J7982" s="28" t="s">
        <v>21</v>
      </c>
      <c r="K7982" s="28" t="s">
        <v>21</v>
      </c>
      <c r="L7982" s="28" t="s">
        <v>21</v>
      </c>
      <c r="M7982" s="3" t="str">
        <f>IF(+OR(J7982="SI",G7982="SI"),"SI","NO")</f>
        <v>SI</v>
      </c>
      <c r="N7982" s="3" t="str">
        <f>IF(+OR(H7982="SI",K7982="SI"),"SI","NO")</f>
        <v>SI</v>
      </c>
      <c r="O7982" s="3" t="str">
        <f>IF(+OR(I7982="SI",L7982="SI"),"SI","NO")</f>
        <v>SI</v>
      </c>
    </row>
    <row r="7983" spans="1:15" x14ac:dyDescent="0.25">
      <c r="A7983" s="20" t="s">
        <v>156</v>
      </c>
      <c r="B7983" s="1" t="s">
        <v>5241</v>
      </c>
      <c r="C7983" s="3">
        <v>6</v>
      </c>
      <c r="D7983" s="3" t="str">
        <f>VLOOKUP(Cobertura2021[[#This Row],['#Area]],S:T,2)</f>
        <v>Rural</v>
      </c>
      <c r="E7983" s="1" t="s">
        <v>99</v>
      </c>
      <c r="F7983" s="3">
        <v>161</v>
      </c>
      <c r="G7983" s="27" t="s">
        <v>5320</v>
      </c>
      <c r="H7983" s="27" t="s">
        <v>5320</v>
      </c>
      <c r="I7983" s="27" t="s">
        <v>5320</v>
      </c>
      <c r="J7983" s="28" t="s">
        <v>21</v>
      </c>
      <c r="K7983" s="28" t="s">
        <v>21</v>
      </c>
      <c r="L7983" s="28" t="s">
        <v>21</v>
      </c>
      <c r="M7983" s="3" t="str">
        <f>IF(+OR(J7983="SI",G7983="SI"),"SI","NO")</f>
        <v>SI</v>
      </c>
      <c r="N7983" s="3" t="str">
        <f>IF(+OR(H7983="SI",K7983="SI"),"SI","NO")</f>
        <v>SI</v>
      </c>
      <c r="O7983" s="3" t="str">
        <f>IF(+OR(I7983="SI",L7983="SI"),"SI","NO")</f>
        <v>SI</v>
      </c>
    </row>
    <row r="7984" spans="1:15" hidden="1" x14ac:dyDescent="0.25">
      <c r="A7984" s="20" t="s">
        <v>156</v>
      </c>
      <c r="B7984" s="1" t="s">
        <v>1787</v>
      </c>
      <c r="C7984" s="3">
        <v>1</v>
      </c>
      <c r="D7984" s="3" t="e">
        <f>VLOOKUP(Cobertura2021[[#This Row],['#Area]],S:T,2)</f>
        <v>#N/A</v>
      </c>
      <c r="E7984" s="1" t="s">
        <v>1901</v>
      </c>
      <c r="F7984" s="3">
        <v>55</v>
      </c>
      <c r="G7984" s="27" t="s">
        <v>5320</v>
      </c>
      <c r="H7984" s="27" t="s">
        <v>5320</v>
      </c>
      <c r="I7984" s="27" t="s">
        <v>5320</v>
      </c>
      <c r="J7984" s="28" t="s">
        <v>21</v>
      </c>
      <c r="K7984" s="28" t="s">
        <v>21</v>
      </c>
      <c r="L7984" s="28" t="s">
        <v>21</v>
      </c>
      <c r="M7984" s="3" t="str">
        <f>IF(+OR(J7984="SI",G7984="SI"),"SI","NO")</f>
        <v>SI</v>
      </c>
      <c r="N7984" s="3" t="str">
        <f>IF(+OR(H7984="SI",K7984="SI"),"SI","NO")</f>
        <v>SI</v>
      </c>
      <c r="O7984" s="3" t="str">
        <f>IF(+OR(I7984="SI",L7984="SI"),"SI","NO")</f>
        <v>SI</v>
      </c>
    </row>
    <row r="7985" spans="1:15" x14ac:dyDescent="0.25">
      <c r="A7985" s="20" t="s">
        <v>156</v>
      </c>
      <c r="B7985" s="1" t="s">
        <v>1787</v>
      </c>
      <c r="C7985" s="3">
        <v>6</v>
      </c>
      <c r="D7985" s="3" t="str">
        <f>VLOOKUP(Cobertura2021[[#This Row],['#Area]],S:T,2)</f>
        <v>Rural</v>
      </c>
      <c r="E7985" s="1" t="s">
        <v>1901</v>
      </c>
      <c r="F7985" s="3">
        <v>89</v>
      </c>
      <c r="G7985" s="27" t="s">
        <v>5320</v>
      </c>
      <c r="H7985" s="27" t="s">
        <v>5320</v>
      </c>
      <c r="I7985" s="27" t="s">
        <v>5320</v>
      </c>
      <c r="J7985" s="28" t="s">
        <v>21</v>
      </c>
      <c r="K7985" s="28" t="s">
        <v>21</v>
      </c>
      <c r="L7985" s="28" t="s">
        <v>21</v>
      </c>
      <c r="M7985" s="3" t="str">
        <f>IF(+OR(J7985="SI",G7985="SI"),"SI","NO")</f>
        <v>SI</v>
      </c>
      <c r="N7985" s="3" t="str">
        <f>IF(+OR(H7985="SI",K7985="SI"),"SI","NO")</f>
        <v>SI</v>
      </c>
      <c r="O7985" s="3" t="str">
        <f>IF(+OR(I7985="SI",L7985="SI"),"SI","NO")</f>
        <v>SI</v>
      </c>
    </row>
    <row r="7986" spans="1:15" x14ac:dyDescent="0.25">
      <c r="A7986" s="20" t="s">
        <v>156</v>
      </c>
      <c r="B7986" s="1" t="s">
        <v>5241</v>
      </c>
      <c r="C7986" s="3">
        <v>6</v>
      </c>
      <c r="D7986" s="3" t="str">
        <f>VLOOKUP(Cobertura2021[[#This Row],['#Area]],S:T,2)</f>
        <v>Rural</v>
      </c>
      <c r="E7986" s="1" t="s">
        <v>5170</v>
      </c>
      <c r="F7986" s="3">
        <v>68</v>
      </c>
      <c r="G7986" s="27" t="s">
        <v>5320</v>
      </c>
      <c r="H7986" s="27" t="s">
        <v>5320</v>
      </c>
      <c r="I7986" s="27" t="s">
        <v>5320</v>
      </c>
      <c r="J7986" s="28" t="s">
        <v>21</v>
      </c>
      <c r="K7986" s="28" t="s">
        <v>20</v>
      </c>
      <c r="L7986" s="28" t="s">
        <v>20</v>
      </c>
      <c r="M7986" s="3" t="str">
        <f>IF(+OR(J7986="SI",G7986="SI"),"SI","NO")</f>
        <v>SI</v>
      </c>
      <c r="N7986" s="3" t="str">
        <f>IF(+OR(H7986="SI",K7986="SI"),"SI","NO")</f>
        <v>SI</v>
      </c>
      <c r="O7986" s="3" t="str">
        <f>IF(+OR(I7986="SI",L7986="SI"),"SI","NO")</f>
        <v>SI</v>
      </c>
    </row>
    <row r="7987" spans="1:15" x14ac:dyDescent="0.25">
      <c r="A7987" s="20" t="s">
        <v>156</v>
      </c>
      <c r="B7987" s="1" t="s">
        <v>5241</v>
      </c>
      <c r="C7987" s="3">
        <v>6</v>
      </c>
      <c r="D7987" s="3" t="str">
        <f>VLOOKUP(Cobertura2021[[#This Row],['#Area]],S:T,2)</f>
        <v>Rural</v>
      </c>
      <c r="E7987" s="1" t="s">
        <v>5157</v>
      </c>
      <c r="F7987" s="3">
        <v>48</v>
      </c>
      <c r="G7987" s="27" t="s">
        <v>5320</v>
      </c>
      <c r="H7987" s="27" t="s">
        <v>5320</v>
      </c>
      <c r="I7987" s="27" t="s">
        <v>5320</v>
      </c>
      <c r="J7987" s="28" t="s">
        <v>21</v>
      </c>
      <c r="K7987" s="28" t="s">
        <v>21</v>
      </c>
      <c r="L7987" s="28" t="s">
        <v>20</v>
      </c>
      <c r="M7987" s="3" t="str">
        <f>IF(+OR(J7987="SI",G7987="SI"),"SI","NO")</f>
        <v>SI</v>
      </c>
      <c r="N7987" s="3" t="str">
        <f>IF(+OR(H7987="SI",K7987="SI"),"SI","NO")</f>
        <v>SI</v>
      </c>
      <c r="O7987" s="3" t="str">
        <f>IF(+OR(I7987="SI",L7987="SI"),"SI","NO")</f>
        <v>SI</v>
      </c>
    </row>
    <row r="7988" spans="1:15" x14ac:dyDescent="0.25">
      <c r="A7988" s="20" t="s">
        <v>156</v>
      </c>
      <c r="B7988" s="1" t="s">
        <v>5241</v>
      </c>
      <c r="C7988" s="3">
        <v>6</v>
      </c>
      <c r="D7988" s="3" t="str">
        <f>VLOOKUP(Cobertura2021[[#This Row],['#Area]],S:T,2)</f>
        <v>Rural</v>
      </c>
      <c r="E7988" s="1" t="s">
        <v>5156</v>
      </c>
      <c r="F7988" s="3">
        <v>56</v>
      </c>
      <c r="G7988" s="27" t="s">
        <v>5320</v>
      </c>
      <c r="H7988" s="27" t="s">
        <v>5320</v>
      </c>
      <c r="I7988" s="27" t="s">
        <v>5320</v>
      </c>
      <c r="J7988" s="28" t="s">
        <v>21</v>
      </c>
      <c r="K7988" s="28" t="s">
        <v>20</v>
      </c>
      <c r="L7988" s="28" t="s">
        <v>20</v>
      </c>
      <c r="M7988" s="3" t="str">
        <f>IF(+OR(J7988="SI",G7988="SI"),"SI","NO")</f>
        <v>SI</v>
      </c>
      <c r="N7988" s="3" t="str">
        <f>IF(+OR(H7988="SI",K7988="SI"),"SI","NO")</f>
        <v>SI</v>
      </c>
      <c r="O7988" s="3" t="str">
        <f>IF(+OR(I7988="SI",L7988="SI"),"SI","NO")</f>
        <v>SI</v>
      </c>
    </row>
    <row r="7989" spans="1:15" x14ac:dyDescent="0.25">
      <c r="A7989" s="20" t="s">
        <v>3181</v>
      </c>
      <c r="B7989" s="1" t="s">
        <v>3182</v>
      </c>
      <c r="C7989" s="3">
        <v>6</v>
      </c>
      <c r="D7989" s="3" t="str">
        <f>VLOOKUP(Cobertura2021[[#This Row],['#Area]],S:T,2)</f>
        <v>Rural</v>
      </c>
      <c r="E7989" s="1" t="s">
        <v>297</v>
      </c>
      <c r="F7989" s="3">
        <v>81</v>
      </c>
      <c r="G7989" s="27" t="s">
        <v>5320</v>
      </c>
      <c r="H7989" s="27" t="s">
        <v>5320</v>
      </c>
      <c r="I7989" s="27" t="s">
        <v>3</v>
      </c>
      <c r="J7989" s="28" t="s">
        <v>21</v>
      </c>
      <c r="K7989" s="28" t="s">
        <v>20</v>
      </c>
      <c r="L7989" s="28" t="s">
        <v>20</v>
      </c>
      <c r="M7989" s="3" t="str">
        <f>IF(+OR(J7989="SI",G7989="SI"),"SI","NO")</f>
        <v>SI</v>
      </c>
      <c r="N7989" s="3" t="str">
        <f>IF(+OR(H7989="SI",K7989="SI"),"SI","NO")</f>
        <v>SI</v>
      </c>
      <c r="O7989" s="3" t="str">
        <f>IF(+OR(I7989="SI",L7989="SI"),"SI","NO")</f>
        <v>NO</v>
      </c>
    </row>
    <row r="7990" spans="1:15" x14ac:dyDescent="0.25">
      <c r="A7990" s="20" t="s">
        <v>156</v>
      </c>
      <c r="B7990" s="1" t="s">
        <v>5241</v>
      </c>
      <c r="C7990" s="3">
        <v>6</v>
      </c>
      <c r="D7990" s="3" t="str">
        <f>VLOOKUP(Cobertura2021[[#This Row],['#Area]],S:T,2)</f>
        <v>Rural</v>
      </c>
      <c r="E7990" s="1" t="s">
        <v>5158</v>
      </c>
      <c r="F7990" s="3">
        <v>129</v>
      </c>
      <c r="G7990" s="27" t="s">
        <v>5320</v>
      </c>
      <c r="H7990" s="27" t="s">
        <v>5320</v>
      </c>
      <c r="I7990" s="27" t="s">
        <v>5320</v>
      </c>
      <c r="J7990" s="28" t="s">
        <v>21</v>
      </c>
      <c r="K7990" s="28" t="s">
        <v>20</v>
      </c>
      <c r="L7990" s="28" t="s">
        <v>20</v>
      </c>
      <c r="M7990" s="3" t="str">
        <f>IF(+OR(J7990="SI",G7990="SI"),"SI","NO")</f>
        <v>SI</v>
      </c>
      <c r="N7990" s="3" t="str">
        <f>IF(+OR(H7990="SI",K7990="SI"),"SI","NO")</f>
        <v>SI</v>
      </c>
      <c r="O7990" s="3" t="str">
        <f>IF(+OR(I7990="SI",L7990="SI"),"SI","NO")</f>
        <v>SI</v>
      </c>
    </row>
    <row r="7991" spans="1:15" x14ac:dyDescent="0.25">
      <c r="A7991" s="20" t="s">
        <v>156</v>
      </c>
      <c r="B7991" s="1" t="s">
        <v>5241</v>
      </c>
      <c r="C7991" s="3">
        <v>6</v>
      </c>
      <c r="D7991" s="3" t="str">
        <f>VLOOKUP(Cobertura2021[[#This Row],['#Area]],S:T,2)</f>
        <v>Rural</v>
      </c>
      <c r="E7991" s="1" t="s">
        <v>5179</v>
      </c>
      <c r="F7991" s="3">
        <v>63</v>
      </c>
      <c r="G7991" s="27" t="s">
        <v>5320</v>
      </c>
      <c r="H7991" s="27" t="s">
        <v>5320</v>
      </c>
      <c r="I7991" s="27" t="s">
        <v>5320</v>
      </c>
      <c r="J7991" s="28" t="s">
        <v>21</v>
      </c>
      <c r="K7991" s="28" t="s">
        <v>21</v>
      </c>
      <c r="L7991" s="28" t="s">
        <v>21</v>
      </c>
      <c r="M7991" s="3" t="str">
        <f>IF(+OR(J7991="SI",G7991="SI"),"SI","NO")</f>
        <v>SI</v>
      </c>
      <c r="N7991" s="3" t="str">
        <f>IF(+OR(H7991="SI",K7991="SI"),"SI","NO")</f>
        <v>SI</v>
      </c>
      <c r="O7991" s="3" t="str">
        <f>IF(+OR(I7991="SI",L7991="SI"),"SI","NO")</f>
        <v>SI</v>
      </c>
    </row>
    <row r="7992" spans="1:15" x14ac:dyDescent="0.25">
      <c r="A7992" s="20" t="s">
        <v>156</v>
      </c>
      <c r="B7992" s="1" t="s">
        <v>5241</v>
      </c>
      <c r="C7992" s="3">
        <v>6</v>
      </c>
      <c r="D7992" s="3" t="str">
        <f>VLOOKUP(Cobertura2021[[#This Row],['#Area]],S:T,2)</f>
        <v>Rural</v>
      </c>
      <c r="E7992" s="1" t="s">
        <v>5169</v>
      </c>
      <c r="F7992" s="3">
        <v>98</v>
      </c>
      <c r="G7992" s="27" t="s">
        <v>5320</v>
      </c>
      <c r="H7992" s="27" t="s">
        <v>5320</v>
      </c>
      <c r="I7992" s="27" t="s">
        <v>5320</v>
      </c>
      <c r="J7992" s="28" t="s">
        <v>21</v>
      </c>
      <c r="K7992" s="28" t="s">
        <v>20</v>
      </c>
      <c r="L7992" s="28" t="s">
        <v>20</v>
      </c>
      <c r="M7992" s="3" t="str">
        <f>IF(+OR(J7992="SI",G7992="SI"),"SI","NO")</f>
        <v>SI</v>
      </c>
      <c r="N7992" s="3" t="str">
        <f>IF(+OR(H7992="SI",K7992="SI"),"SI","NO")</f>
        <v>SI</v>
      </c>
      <c r="O7992" s="3" t="str">
        <f>IF(+OR(I7992="SI",L7992="SI"),"SI","NO")</f>
        <v>SI</v>
      </c>
    </row>
    <row r="7993" spans="1:15" x14ac:dyDescent="0.25">
      <c r="A7993" s="20" t="s">
        <v>4225</v>
      </c>
      <c r="B7993" s="1" t="s">
        <v>2932</v>
      </c>
      <c r="C7993" s="3">
        <v>6</v>
      </c>
      <c r="D7993" s="3" t="str">
        <f>VLOOKUP(Cobertura2021[[#This Row],['#Area]],S:T,2)</f>
        <v>Rural</v>
      </c>
      <c r="E7993" s="1" t="s">
        <v>297</v>
      </c>
      <c r="F7993" s="3">
        <v>30</v>
      </c>
      <c r="G7993" s="27" t="s">
        <v>5320</v>
      </c>
      <c r="H7993" s="27" t="s">
        <v>3</v>
      </c>
      <c r="I7993" s="27" t="s">
        <v>3</v>
      </c>
      <c r="J7993" s="28" t="s">
        <v>21</v>
      </c>
      <c r="K7993" s="28" t="s">
        <v>20</v>
      </c>
      <c r="L7993" s="28" t="s">
        <v>20</v>
      </c>
      <c r="M7993" s="3" t="str">
        <f>IF(+OR(J7993="SI",G7993="SI"),"SI","NO")</f>
        <v>SI</v>
      </c>
      <c r="N7993" s="3" t="str">
        <f>IF(+OR(H7993="SI",K7993="SI"),"SI","NO")</f>
        <v>NO</v>
      </c>
      <c r="O7993" s="3" t="str">
        <f>IF(+OR(I7993="SI",L7993="SI"),"SI","NO")</f>
        <v>NO</v>
      </c>
    </row>
    <row r="7994" spans="1:15" x14ac:dyDescent="0.25">
      <c r="A7994" s="20" t="s">
        <v>156</v>
      </c>
      <c r="B7994" s="1" t="s">
        <v>5241</v>
      </c>
      <c r="C7994" s="3">
        <v>6</v>
      </c>
      <c r="D7994" s="3" t="str">
        <f>VLOOKUP(Cobertura2021[[#This Row],['#Area]],S:T,2)</f>
        <v>Rural</v>
      </c>
      <c r="E7994" s="1" t="s">
        <v>5155</v>
      </c>
      <c r="F7994" s="3">
        <v>38</v>
      </c>
      <c r="G7994" s="27" t="s">
        <v>5320</v>
      </c>
      <c r="H7994" s="27" t="s">
        <v>5320</v>
      </c>
      <c r="I7994" s="27" t="s">
        <v>5320</v>
      </c>
      <c r="J7994" s="28" t="s">
        <v>21</v>
      </c>
      <c r="K7994" s="28" t="s">
        <v>21</v>
      </c>
      <c r="L7994" s="28" t="s">
        <v>21</v>
      </c>
      <c r="M7994" s="3" t="str">
        <f>IF(+OR(J7994="SI",G7994="SI"),"SI","NO")</f>
        <v>SI</v>
      </c>
      <c r="N7994" s="3" t="str">
        <f>IF(+OR(H7994="SI",K7994="SI"),"SI","NO")</f>
        <v>SI</v>
      </c>
      <c r="O7994" s="3" t="str">
        <f>IF(+OR(I7994="SI",L7994="SI"),"SI","NO")</f>
        <v>SI</v>
      </c>
    </row>
    <row r="7995" spans="1:15" x14ac:dyDescent="0.25">
      <c r="A7995" s="20" t="s">
        <v>156</v>
      </c>
      <c r="B7995" s="1" t="s">
        <v>5241</v>
      </c>
      <c r="C7995" s="3">
        <v>6</v>
      </c>
      <c r="D7995" s="3" t="str">
        <f>VLOOKUP(Cobertura2021[[#This Row],['#Area]],S:T,2)</f>
        <v>Rural</v>
      </c>
      <c r="E7995" s="1" t="s">
        <v>5178</v>
      </c>
      <c r="F7995" s="3">
        <v>19</v>
      </c>
      <c r="G7995" s="27" t="s">
        <v>5320</v>
      </c>
      <c r="H7995" s="27" t="s">
        <v>5320</v>
      </c>
      <c r="I7995" s="27" t="s">
        <v>5320</v>
      </c>
      <c r="J7995" s="28" t="s">
        <v>21</v>
      </c>
      <c r="K7995" s="28" t="s">
        <v>21</v>
      </c>
      <c r="L7995" s="28" t="s">
        <v>21</v>
      </c>
      <c r="M7995" s="3" t="str">
        <f>IF(+OR(J7995="SI",G7995="SI"),"SI","NO")</f>
        <v>SI</v>
      </c>
      <c r="N7995" s="3" t="str">
        <f>IF(+OR(H7995="SI",K7995="SI"),"SI","NO")</f>
        <v>SI</v>
      </c>
      <c r="O7995" s="3" t="str">
        <f>IF(+OR(I7995="SI",L7995="SI"),"SI","NO")</f>
        <v>SI</v>
      </c>
    </row>
    <row r="7996" spans="1:15" hidden="1" x14ac:dyDescent="0.25">
      <c r="A7996" s="20" t="s">
        <v>156</v>
      </c>
      <c r="B7996" s="1" t="s">
        <v>476</v>
      </c>
      <c r="C7996" s="3">
        <v>1</v>
      </c>
      <c r="D7996" s="3" t="e">
        <f>VLOOKUP(Cobertura2021[[#This Row],['#Area]],S:T,2)</f>
        <v>#N/A</v>
      </c>
      <c r="E7996" s="1" t="s">
        <v>175</v>
      </c>
      <c r="F7996" s="3">
        <v>96</v>
      </c>
      <c r="G7996" s="27" t="s">
        <v>5320</v>
      </c>
      <c r="H7996" s="27" t="s">
        <v>5320</v>
      </c>
      <c r="I7996" s="27" t="s">
        <v>5320</v>
      </c>
      <c r="J7996" s="28" t="s">
        <v>21</v>
      </c>
      <c r="K7996" s="28" t="s">
        <v>21</v>
      </c>
      <c r="L7996" s="28" t="s">
        <v>20</v>
      </c>
      <c r="M7996" s="3" t="str">
        <f>IF(+OR(J7996="SI",G7996="SI"),"SI","NO")</f>
        <v>SI</v>
      </c>
      <c r="N7996" s="3" t="str">
        <f>IF(+OR(H7996="SI",K7996="SI"),"SI","NO")</f>
        <v>SI</v>
      </c>
      <c r="O7996" s="3" t="str">
        <f>IF(+OR(I7996="SI",L7996="SI"),"SI","NO")</f>
        <v>SI</v>
      </c>
    </row>
    <row r="7997" spans="1:15" x14ac:dyDescent="0.25">
      <c r="A7997" s="20" t="s">
        <v>156</v>
      </c>
      <c r="B7997" s="1" t="s">
        <v>476</v>
      </c>
      <c r="C7997" s="3">
        <v>6</v>
      </c>
      <c r="D7997" s="3" t="str">
        <f>VLOOKUP(Cobertura2021[[#This Row],['#Area]],S:T,2)</f>
        <v>Rural</v>
      </c>
      <c r="E7997" s="1" t="s">
        <v>175</v>
      </c>
      <c r="F7997" s="3">
        <v>155</v>
      </c>
      <c r="G7997" s="27" t="s">
        <v>5320</v>
      </c>
      <c r="H7997" s="27" t="s">
        <v>5320</v>
      </c>
      <c r="I7997" s="27" t="s">
        <v>5320</v>
      </c>
      <c r="J7997" s="28" t="s">
        <v>21</v>
      </c>
      <c r="K7997" s="28" t="s">
        <v>21</v>
      </c>
      <c r="L7997" s="28" t="s">
        <v>20</v>
      </c>
      <c r="M7997" s="3" t="str">
        <f>IF(+OR(J7997="SI",G7997="SI"),"SI","NO")</f>
        <v>SI</v>
      </c>
      <c r="N7997" s="3" t="str">
        <f>IF(+OR(H7997="SI",K7997="SI"),"SI","NO")</f>
        <v>SI</v>
      </c>
      <c r="O7997" s="3" t="str">
        <f>IF(+OR(I7997="SI",L7997="SI"),"SI","NO")</f>
        <v>SI</v>
      </c>
    </row>
    <row r="7998" spans="1:15" x14ac:dyDescent="0.25">
      <c r="A7998" s="20" t="s">
        <v>156</v>
      </c>
      <c r="B7998" s="1" t="s">
        <v>5235</v>
      </c>
      <c r="C7998" s="3">
        <v>6</v>
      </c>
      <c r="D7998" s="3" t="str">
        <f>VLOOKUP(Cobertura2021[[#This Row],['#Area]],S:T,2)</f>
        <v>Rural</v>
      </c>
      <c r="E7998" s="1" t="s">
        <v>138</v>
      </c>
      <c r="F7998" s="3">
        <v>94</v>
      </c>
      <c r="G7998" s="27" t="s">
        <v>5320</v>
      </c>
      <c r="H7998" s="27" t="s">
        <v>5320</v>
      </c>
      <c r="I7998" s="27" t="s">
        <v>5320</v>
      </c>
      <c r="J7998" s="28" t="s">
        <v>21</v>
      </c>
      <c r="K7998" s="28" t="s">
        <v>21</v>
      </c>
      <c r="L7998" s="28" t="s">
        <v>21</v>
      </c>
      <c r="M7998" s="3" t="str">
        <f>IF(+OR(J7998="SI",G7998="SI"),"SI","NO")</f>
        <v>SI</v>
      </c>
      <c r="N7998" s="3" t="str">
        <f>IF(+OR(H7998="SI",K7998="SI"),"SI","NO")</f>
        <v>SI</v>
      </c>
      <c r="O7998" s="3" t="str">
        <f>IF(+OR(I7998="SI",L7998="SI"),"SI","NO")</f>
        <v>SI</v>
      </c>
    </row>
    <row r="7999" spans="1:15" x14ac:dyDescent="0.25">
      <c r="A7999" s="20" t="s">
        <v>156</v>
      </c>
      <c r="B7999" s="1" t="s">
        <v>5243</v>
      </c>
      <c r="C7999" s="3">
        <v>6</v>
      </c>
      <c r="D7999" s="3" t="str">
        <f>VLOOKUP(Cobertura2021[[#This Row],['#Area]],S:T,2)</f>
        <v>Rural</v>
      </c>
      <c r="E7999" s="1" t="s">
        <v>138</v>
      </c>
      <c r="F7999" s="3">
        <v>268</v>
      </c>
      <c r="G7999" s="27" t="s">
        <v>5320</v>
      </c>
      <c r="H7999" s="27" t="s">
        <v>5320</v>
      </c>
      <c r="I7999" s="27" t="s">
        <v>5320</v>
      </c>
      <c r="J7999" s="28" t="s">
        <v>21</v>
      </c>
      <c r="K7999" s="28" t="s">
        <v>21</v>
      </c>
      <c r="L7999" s="28" t="s">
        <v>21</v>
      </c>
      <c r="M7999" s="3" t="str">
        <f>IF(+OR(J7999="SI",G7999="SI"),"SI","NO")</f>
        <v>SI</v>
      </c>
      <c r="N7999" s="3" t="str">
        <f>IF(+OR(H7999="SI",K7999="SI"),"SI","NO")</f>
        <v>SI</v>
      </c>
      <c r="O7999" s="3" t="str">
        <f>IF(+OR(I7999="SI",L7999="SI"),"SI","NO")</f>
        <v>SI</v>
      </c>
    </row>
    <row r="8000" spans="1:15" x14ac:dyDescent="0.25">
      <c r="A8000" s="20" t="s">
        <v>156</v>
      </c>
      <c r="B8000" s="1" t="s">
        <v>3170</v>
      </c>
      <c r="C8000" s="3">
        <v>6</v>
      </c>
      <c r="D8000" s="3" t="str">
        <f>VLOOKUP(Cobertura2021[[#This Row],['#Area]],S:T,2)</f>
        <v>Rural</v>
      </c>
      <c r="E8000" s="1" t="s">
        <v>138</v>
      </c>
      <c r="F8000" s="3">
        <v>67</v>
      </c>
      <c r="G8000" s="27" t="s">
        <v>5320</v>
      </c>
      <c r="H8000" s="27" t="s">
        <v>5320</v>
      </c>
      <c r="I8000" s="27" t="s">
        <v>5320</v>
      </c>
      <c r="J8000" s="28" t="s">
        <v>21</v>
      </c>
      <c r="K8000" s="28" t="s">
        <v>21</v>
      </c>
      <c r="L8000" s="28" t="s">
        <v>20</v>
      </c>
      <c r="M8000" s="3" t="str">
        <f>IF(+OR(J8000="SI",G8000="SI"),"SI","NO")</f>
        <v>SI</v>
      </c>
      <c r="N8000" s="3" t="str">
        <f>IF(+OR(H8000="SI",K8000="SI"),"SI","NO")</f>
        <v>SI</v>
      </c>
      <c r="O8000" s="3" t="str">
        <f>IF(+OR(I8000="SI",L8000="SI"),"SI","NO")</f>
        <v>SI</v>
      </c>
    </row>
    <row r="8001" spans="1:15" hidden="1" x14ac:dyDescent="0.25">
      <c r="A8001" s="20" t="s">
        <v>156</v>
      </c>
      <c r="B8001" s="1" t="s">
        <v>5235</v>
      </c>
      <c r="C8001" s="3">
        <v>3</v>
      </c>
      <c r="D8001" s="3" t="str">
        <f>VLOOKUP(Cobertura2021[[#This Row],['#Area]],S:T,2)</f>
        <v>Suburbana</v>
      </c>
      <c r="E8001" s="1" t="s">
        <v>4773</v>
      </c>
      <c r="F8001" s="3">
        <v>171</v>
      </c>
      <c r="G8001" s="27" t="s">
        <v>5320</v>
      </c>
      <c r="H8001" s="27" t="s">
        <v>5320</v>
      </c>
      <c r="I8001" s="27" t="s">
        <v>5320</v>
      </c>
      <c r="J8001" s="28" t="s">
        <v>21</v>
      </c>
      <c r="K8001" s="28" t="s">
        <v>21</v>
      </c>
      <c r="L8001" s="28" t="s">
        <v>21</v>
      </c>
      <c r="M8001" s="3" t="str">
        <f>IF(+OR(J8001="SI",G8001="SI"),"SI","NO")</f>
        <v>SI</v>
      </c>
      <c r="N8001" s="3" t="str">
        <f>IF(+OR(H8001="SI",K8001="SI"),"SI","NO")</f>
        <v>SI</v>
      </c>
      <c r="O8001" s="3" t="str">
        <f>IF(+OR(I8001="SI",L8001="SI"),"SI","NO")</f>
        <v>SI</v>
      </c>
    </row>
    <row r="8002" spans="1:15" x14ac:dyDescent="0.25">
      <c r="A8002" s="20" t="s">
        <v>156</v>
      </c>
      <c r="B8002" s="1" t="s">
        <v>5243</v>
      </c>
      <c r="C8002" s="3">
        <v>6</v>
      </c>
      <c r="D8002" s="3" t="str">
        <f>VLOOKUP(Cobertura2021[[#This Row],['#Area]],S:T,2)</f>
        <v>Rural</v>
      </c>
      <c r="E8002" s="1" t="s">
        <v>217</v>
      </c>
      <c r="F8002" s="3">
        <v>89</v>
      </c>
      <c r="G8002" s="27" t="s">
        <v>5320</v>
      </c>
      <c r="H8002" s="27" t="s">
        <v>5320</v>
      </c>
      <c r="I8002" s="27" t="s">
        <v>5320</v>
      </c>
      <c r="J8002" s="28" t="s">
        <v>21</v>
      </c>
      <c r="K8002" s="28" t="s">
        <v>21</v>
      </c>
      <c r="L8002" s="28" t="s">
        <v>21</v>
      </c>
      <c r="M8002" s="3" t="str">
        <f>IF(+OR(J8002="SI",G8002="SI"),"SI","NO")</f>
        <v>SI</v>
      </c>
      <c r="N8002" s="3" t="str">
        <f>IF(+OR(H8002="SI",K8002="SI"),"SI","NO")</f>
        <v>SI</v>
      </c>
      <c r="O8002" s="3" t="str">
        <f>IF(+OR(I8002="SI",L8002="SI"),"SI","NO")</f>
        <v>SI</v>
      </c>
    </row>
    <row r="8003" spans="1:15" x14ac:dyDescent="0.25">
      <c r="A8003" s="20" t="s">
        <v>156</v>
      </c>
      <c r="B8003" s="1" t="s">
        <v>5233</v>
      </c>
      <c r="C8003" s="3">
        <v>6</v>
      </c>
      <c r="D8003" s="3" t="str">
        <f>VLOOKUP(Cobertura2021[[#This Row],['#Area]],S:T,2)</f>
        <v>Rural</v>
      </c>
      <c r="E8003" s="1" t="s">
        <v>4708</v>
      </c>
      <c r="F8003" s="3">
        <v>8</v>
      </c>
      <c r="G8003" s="27" t="s">
        <v>5320</v>
      </c>
      <c r="H8003" s="27" t="s">
        <v>3</v>
      </c>
      <c r="I8003" s="27" t="s">
        <v>3</v>
      </c>
      <c r="J8003" s="28" t="s">
        <v>21</v>
      </c>
      <c r="K8003" s="28" t="s">
        <v>20</v>
      </c>
      <c r="L8003" s="28" t="s">
        <v>20</v>
      </c>
      <c r="M8003" s="3" t="str">
        <f>IF(+OR(J8003="SI",G8003="SI"),"SI","NO")</f>
        <v>SI</v>
      </c>
      <c r="N8003" s="3" t="str">
        <f>IF(+OR(H8003="SI",K8003="SI"),"SI","NO")</f>
        <v>NO</v>
      </c>
      <c r="O8003" s="3" t="str">
        <f>IF(+OR(I8003="SI",L8003="SI"),"SI","NO")</f>
        <v>NO</v>
      </c>
    </row>
    <row r="8004" spans="1:15" hidden="1" x14ac:dyDescent="0.25">
      <c r="A8004" s="20" t="s">
        <v>156</v>
      </c>
      <c r="B8004" s="1" t="s">
        <v>5235</v>
      </c>
      <c r="C8004" s="3">
        <v>1</v>
      </c>
      <c r="D8004" s="3" t="e">
        <f>VLOOKUP(Cobertura2021[[#This Row],['#Area]],S:T,2)</f>
        <v>#N/A</v>
      </c>
      <c r="E8004" s="1" t="s">
        <v>1116</v>
      </c>
      <c r="F8004" s="3">
        <v>161</v>
      </c>
      <c r="G8004" s="27" t="s">
        <v>5320</v>
      </c>
      <c r="H8004" s="27" t="s">
        <v>5320</v>
      </c>
      <c r="I8004" s="27" t="s">
        <v>5320</v>
      </c>
      <c r="J8004" s="28" t="s">
        <v>21</v>
      </c>
      <c r="K8004" s="28" t="s">
        <v>21</v>
      </c>
      <c r="L8004" s="28" t="s">
        <v>21</v>
      </c>
      <c r="M8004" s="3" t="str">
        <f>IF(+OR(J8004="SI",G8004="SI"),"SI","NO")</f>
        <v>SI</v>
      </c>
      <c r="N8004" s="3" t="str">
        <f>IF(+OR(H8004="SI",K8004="SI"),"SI","NO")</f>
        <v>SI</v>
      </c>
      <c r="O8004" s="3" t="str">
        <f>IF(+OR(I8004="SI",L8004="SI"),"SI","NO")</f>
        <v>SI</v>
      </c>
    </row>
    <row r="8005" spans="1:15" x14ac:dyDescent="0.25">
      <c r="A8005" s="20" t="s">
        <v>156</v>
      </c>
      <c r="B8005" s="1" t="s">
        <v>5116</v>
      </c>
      <c r="C8005" s="3">
        <v>6</v>
      </c>
      <c r="D8005" s="3" t="str">
        <f>VLOOKUP(Cobertura2021[[#This Row],['#Area]],S:T,2)</f>
        <v>Rural</v>
      </c>
      <c r="E8005" s="1" t="s">
        <v>176</v>
      </c>
      <c r="F8005" s="3">
        <v>57</v>
      </c>
      <c r="G8005" s="27" t="s">
        <v>5320</v>
      </c>
      <c r="H8005" s="27" t="s">
        <v>5320</v>
      </c>
      <c r="I8005" s="27" t="s">
        <v>5320</v>
      </c>
      <c r="J8005" s="28" t="s">
        <v>21</v>
      </c>
      <c r="K8005" s="28" t="s">
        <v>21</v>
      </c>
      <c r="L8005" s="28" t="s">
        <v>20</v>
      </c>
      <c r="M8005" s="3" t="str">
        <f>IF(+OR(J8005="SI",G8005="SI"),"SI","NO")</f>
        <v>SI</v>
      </c>
      <c r="N8005" s="3" t="str">
        <f>IF(+OR(H8005="SI",K8005="SI"),"SI","NO")</f>
        <v>SI</v>
      </c>
      <c r="O8005" s="3" t="str">
        <f>IF(+OR(I8005="SI",L8005="SI"),"SI","NO")</f>
        <v>SI</v>
      </c>
    </row>
    <row r="8006" spans="1:15" x14ac:dyDescent="0.25">
      <c r="A8006" s="20" t="s">
        <v>4087</v>
      </c>
      <c r="B8006" s="1" t="s">
        <v>4134</v>
      </c>
      <c r="C8006" s="3">
        <v>6</v>
      </c>
      <c r="D8006" s="3" t="str">
        <f>VLOOKUP(Cobertura2021[[#This Row],['#Area]],S:T,2)</f>
        <v>Rural</v>
      </c>
      <c r="E8006" s="1" t="s">
        <v>4139</v>
      </c>
      <c r="F8006" s="3">
        <v>89</v>
      </c>
      <c r="G8006" s="47" t="s">
        <v>5320</v>
      </c>
      <c r="H8006" s="27" t="s">
        <v>3</v>
      </c>
      <c r="I8006" s="27" t="s">
        <v>3</v>
      </c>
      <c r="J8006" s="28" t="s">
        <v>21</v>
      </c>
      <c r="K8006" s="28" t="s">
        <v>20</v>
      </c>
      <c r="L8006" s="28" t="s">
        <v>20</v>
      </c>
      <c r="M8006" s="3" t="str">
        <f>IF(+OR(J8006="SI",G8006="SI"),"SI","NO")</f>
        <v>SI</v>
      </c>
      <c r="N8006" s="3" t="str">
        <f>IF(+OR(H8006="SI",K8006="SI"),"SI","NO")</f>
        <v>NO</v>
      </c>
      <c r="O8006" s="3" t="str">
        <f>IF(+OR(I8006="SI",L8006="SI"),"SI","NO")</f>
        <v>NO</v>
      </c>
    </row>
    <row r="8007" spans="1:15" hidden="1" x14ac:dyDescent="0.25">
      <c r="A8007" s="20" t="s">
        <v>156</v>
      </c>
      <c r="B8007" s="1" t="s">
        <v>5235</v>
      </c>
      <c r="C8007" s="3">
        <v>1</v>
      </c>
      <c r="D8007" s="3" t="e">
        <f>VLOOKUP(Cobertura2021[[#This Row],['#Area]],S:T,2)</f>
        <v>#N/A</v>
      </c>
      <c r="E8007" s="1" t="s">
        <v>176</v>
      </c>
      <c r="F8007" s="3">
        <v>73</v>
      </c>
      <c r="G8007" s="27" t="s">
        <v>5320</v>
      </c>
      <c r="H8007" s="27" t="s">
        <v>5320</v>
      </c>
      <c r="I8007" s="27" t="s">
        <v>5320</v>
      </c>
      <c r="J8007" s="28" t="s">
        <v>21</v>
      </c>
      <c r="K8007" s="28" t="s">
        <v>21</v>
      </c>
      <c r="L8007" s="28" t="s">
        <v>21</v>
      </c>
      <c r="M8007" s="3" t="str">
        <f>IF(+OR(J8007="SI",G8007="SI"),"SI","NO")</f>
        <v>SI</v>
      </c>
      <c r="N8007" s="3" t="str">
        <f>IF(+OR(H8007="SI",K8007="SI"),"SI","NO")</f>
        <v>SI</v>
      </c>
      <c r="O8007" s="3" t="str">
        <f>IF(+OR(I8007="SI",L8007="SI"),"SI","NO")</f>
        <v>SI</v>
      </c>
    </row>
    <row r="8008" spans="1:15" x14ac:dyDescent="0.25">
      <c r="A8008" s="20" t="s">
        <v>156</v>
      </c>
      <c r="B8008" s="1" t="s">
        <v>5235</v>
      </c>
      <c r="C8008" s="3">
        <v>6</v>
      </c>
      <c r="D8008" s="3" t="str">
        <f>VLOOKUP(Cobertura2021[[#This Row],['#Area]],S:T,2)</f>
        <v>Rural</v>
      </c>
      <c r="E8008" s="1" t="s">
        <v>176</v>
      </c>
      <c r="F8008" s="3">
        <v>17</v>
      </c>
      <c r="G8008" s="27" t="s">
        <v>5320</v>
      </c>
      <c r="H8008" s="27" t="s">
        <v>5320</v>
      </c>
      <c r="I8008" s="27" t="s">
        <v>5320</v>
      </c>
      <c r="J8008" s="28" t="s">
        <v>21</v>
      </c>
      <c r="K8008" s="28" t="s">
        <v>21</v>
      </c>
      <c r="L8008" s="28" t="s">
        <v>21</v>
      </c>
      <c r="M8008" s="3" t="str">
        <f>IF(+OR(J8008="SI",G8008="SI"),"SI","NO")</f>
        <v>SI</v>
      </c>
      <c r="N8008" s="3" t="str">
        <f>IF(+OR(H8008="SI",K8008="SI"),"SI","NO")</f>
        <v>SI</v>
      </c>
      <c r="O8008" s="3" t="str">
        <f>IF(+OR(I8008="SI",L8008="SI"),"SI","NO")</f>
        <v>SI</v>
      </c>
    </row>
    <row r="8009" spans="1:15" x14ac:dyDescent="0.25">
      <c r="A8009" s="20" t="s">
        <v>156</v>
      </c>
      <c r="B8009" s="1" t="s">
        <v>5243</v>
      </c>
      <c r="C8009" s="3">
        <v>6</v>
      </c>
      <c r="D8009" s="3" t="str">
        <f>VLOOKUP(Cobertura2021[[#This Row],['#Area]],S:T,2)</f>
        <v>Rural</v>
      </c>
      <c r="E8009" s="1" t="s">
        <v>176</v>
      </c>
      <c r="F8009" s="3">
        <v>63</v>
      </c>
      <c r="G8009" s="27" t="s">
        <v>5320</v>
      </c>
      <c r="H8009" s="27" t="s">
        <v>5320</v>
      </c>
      <c r="I8009" s="27" t="s">
        <v>5320</v>
      </c>
      <c r="J8009" s="28" t="s">
        <v>21</v>
      </c>
      <c r="K8009" s="28" t="s">
        <v>21</v>
      </c>
      <c r="L8009" s="28" t="s">
        <v>21</v>
      </c>
      <c r="M8009" s="3" t="str">
        <f>IF(+OR(J8009="SI",G8009="SI"),"SI","NO")</f>
        <v>SI</v>
      </c>
      <c r="N8009" s="3" t="str">
        <f>IF(+OR(H8009="SI",K8009="SI"),"SI","NO")</f>
        <v>SI</v>
      </c>
      <c r="O8009" s="3" t="str">
        <f>IF(+OR(I8009="SI",L8009="SI"),"SI","NO")</f>
        <v>SI</v>
      </c>
    </row>
    <row r="8010" spans="1:15" x14ac:dyDescent="0.25">
      <c r="A8010" s="20" t="s">
        <v>156</v>
      </c>
      <c r="B8010" s="1" t="s">
        <v>1787</v>
      </c>
      <c r="C8010" s="3">
        <v>6</v>
      </c>
      <c r="D8010" s="3" t="str">
        <f>VLOOKUP(Cobertura2021[[#This Row],['#Area]],S:T,2)</f>
        <v>Rural</v>
      </c>
      <c r="E8010" s="1" t="s">
        <v>176</v>
      </c>
      <c r="F8010" s="3">
        <v>49</v>
      </c>
      <c r="G8010" s="27" t="s">
        <v>5320</v>
      </c>
      <c r="H8010" s="27" t="s">
        <v>5320</v>
      </c>
      <c r="I8010" s="27" t="s">
        <v>5320</v>
      </c>
      <c r="J8010" s="28" t="s">
        <v>21</v>
      </c>
      <c r="K8010" s="28" t="s">
        <v>21</v>
      </c>
      <c r="L8010" s="28" t="s">
        <v>21</v>
      </c>
      <c r="M8010" s="3" t="str">
        <f>IF(+OR(J8010="SI",G8010="SI"),"SI","NO")</f>
        <v>SI</v>
      </c>
      <c r="N8010" s="3" t="str">
        <f>IF(+OR(H8010="SI",K8010="SI"),"SI","NO")</f>
        <v>SI</v>
      </c>
      <c r="O8010" s="3" t="str">
        <f>IF(+OR(I8010="SI",L8010="SI"),"SI","NO")</f>
        <v>SI</v>
      </c>
    </row>
    <row r="8011" spans="1:15" x14ac:dyDescent="0.25">
      <c r="A8011" s="20" t="s">
        <v>2265</v>
      </c>
      <c r="B8011" s="1" t="s">
        <v>2269</v>
      </c>
      <c r="C8011" s="3">
        <v>6</v>
      </c>
      <c r="D8011" s="3" t="str">
        <f>VLOOKUP(Cobertura2021[[#This Row],['#Area]],S:T,2)</f>
        <v>Rural</v>
      </c>
      <c r="E8011" s="1" t="s">
        <v>1284</v>
      </c>
      <c r="F8011" s="3">
        <v>17</v>
      </c>
      <c r="G8011" s="27" t="s">
        <v>5320</v>
      </c>
      <c r="H8011" s="27" t="s">
        <v>3</v>
      </c>
      <c r="I8011" s="27" t="s">
        <v>3</v>
      </c>
      <c r="J8011" s="28" t="s">
        <v>20</v>
      </c>
      <c r="K8011" s="28" t="s">
        <v>20</v>
      </c>
      <c r="L8011" s="28" t="s">
        <v>20</v>
      </c>
      <c r="M8011" s="3" t="str">
        <f>IF(+OR(J8011="SI",G8011="SI"),"SI","NO")</f>
        <v>SI</v>
      </c>
      <c r="N8011" s="3" t="str">
        <f>IF(+OR(H8011="SI",K8011="SI"),"SI","NO")</f>
        <v>NO</v>
      </c>
      <c r="O8011" s="3" t="str">
        <f>IF(+OR(I8011="SI",L8011="SI"),"SI","NO")</f>
        <v>NO</v>
      </c>
    </row>
    <row r="8012" spans="1:15" x14ac:dyDescent="0.25">
      <c r="A8012" s="20" t="s">
        <v>156</v>
      </c>
      <c r="B8012" s="1" t="s">
        <v>5241</v>
      </c>
      <c r="C8012" s="3">
        <v>6</v>
      </c>
      <c r="D8012" s="3" t="str">
        <f>VLOOKUP(Cobertura2021[[#This Row],['#Area]],S:T,2)</f>
        <v>Rural</v>
      </c>
      <c r="E8012" s="1" t="s">
        <v>176</v>
      </c>
      <c r="F8012" s="3">
        <v>60</v>
      </c>
      <c r="G8012" s="27" t="s">
        <v>5320</v>
      </c>
      <c r="H8012" s="27" t="s">
        <v>5320</v>
      </c>
      <c r="I8012" s="27" t="s">
        <v>5320</v>
      </c>
      <c r="J8012" s="28" t="s">
        <v>21</v>
      </c>
      <c r="K8012" s="28" t="s">
        <v>21</v>
      </c>
      <c r="L8012" s="28" t="s">
        <v>21</v>
      </c>
      <c r="M8012" s="3" t="str">
        <f>IF(+OR(J8012="SI",G8012="SI"),"SI","NO")</f>
        <v>SI</v>
      </c>
      <c r="N8012" s="3" t="str">
        <f>IF(+OR(H8012="SI",K8012="SI"),"SI","NO")</f>
        <v>SI</v>
      </c>
      <c r="O8012" s="3" t="str">
        <f>IF(+OR(I8012="SI",L8012="SI"),"SI","NO")</f>
        <v>SI</v>
      </c>
    </row>
    <row r="8013" spans="1:15" x14ac:dyDescent="0.25">
      <c r="A8013" s="20" t="s">
        <v>156</v>
      </c>
      <c r="B8013" s="1" t="s">
        <v>5239</v>
      </c>
      <c r="C8013" s="3">
        <v>6</v>
      </c>
      <c r="D8013" s="3" t="str">
        <f>VLOOKUP(Cobertura2021[[#This Row],['#Area]],S:T,2)</f>
        <v>Rural</v>
      </c>
      <c r="E8013" s="1" t="s">
        <v>176</v>
      </c>
      <c r="F8013" s="3">
        <v>40</v>
      </c>
      <c r="G8013" s="27" t="s">
        <v>5320</v>
      </c>
      <c r="H8013" s="27" t="s">
        <v>5320</v>
      </c>
      <c r="I8013" s="27" t="s">
        <v>5320</v>
      </c>
      <c r="J8013" s="28" t="s">
        <v>21</v>
      </c>
      <c r="K8013" s="28" t="s">
        <v>21</v>
      </c>
      <c r="L8013" s="28" t="s">
        <v>20</v>
      </c>
      <c r="M8013" s="3" t="str">
        <f>IF(+OR(J8013="SI",G8013="SI"),"SI","NO")</f>
        <v>SI</v>
      </c>
      <c r="N8013" s="3" t="str">
        <f>IF(+OR(H8013="SI",K8013="SI"),"SI","NO")</f>
        <v>SI</v>
      </c>
      <c r="O8013" s="3" t="str">
        <f>IF(+OR(I8013="SI",L8013="SI"),"SI","NO")</f>
        <v>SI</v>
      </c>
    </row>
    <row r="8014" spans="1:15" hidden="1" x14ac:dyDescent="0.25">
      <c r="A8014" s="20" t="s">
        <v>156</v>
      </c>
      <c r="B8014" s="1" t="s">
        <v>5234</v>
      </c>
      <c r="C8014" s="3">
        <v>1</v>
      </c>
      <c r="D8014" s="3" t="e">
        <f>VLOOKUP(Cobertura2021[[#This Row],['#Area]],S:T,2)</f>
        <v>#N/A</v>
      </c>
      <c r="E8014" s="1" t="s">
        <v>283</v>
      </c>
      <c r="F8014" s="3">
        <v>72</v>
      </c>
      <c r="G8014" s="27" t="s">
        <v>5320</v>
      </c>
      <c r="H8014" s="27" t="s">
        <v>5320</v>
      </c>
      <c r="I8014" s="27" t="s">
        <v>5320</v>
      </c>
      <c r="J8014" s="28" t="s">
        <v>21</v>
      </c>
      <c r="K8014" s="28" t="s">
        <v>21</v>
      </c>
      <c r="L8014" s="28" t="s">
        <v>21</v>
      </c>
      <c r="M8014" s="3" t="str">
        <f>IF(+OR(J8014="SI",G8014="SI"),"SI","NO")</f>
        <v>SI</v>
      </c>
      <c r="N8014" s="3" t="str">
        <f>IF(+OR(H8014="SI",K8014="SI"),"SI","NO")</f>
        <v>SI</v>
      </c>
      <c r="O8014" s="3" t="str">
        <f>IF(+OR(I8014="SI",L8014="SI"),"SI","NO")</f>
        <v>SI</v>
      </c>
    </row>
    <row r="8015" spans="1:15" x14ac:dyDescent="0.25">
      <c r="A8015" s="20" t="s">
        <v>156</v>
      </c>
      <c r="B8015" s="1" t="s">
        <v>5243</v>
      </c>
      <c r="C8015" s="3">
        <v>6</v>
      </c>
      <c r="D8015" s="3" t="str">
        <f>VLOOKUP(Cobertura2021[[#This Row],['#Area]],S:T,2)</f>
        <v>Rural</v>
      </c>
      <c r="E8015" s="1" t="s">
        <v>283</v>
      </c>
      <c r="F8015" s="3">
        <v>80</v>
      </c>
      <c r="G8015" s="27" t="s">
        <v>5320</v>
      </c>
      <c r="H8015" s="27" t="s">
        <v>5320</v>
      </c>
      <c r="I8015" s="27" t="s">
        <v>5320</v>
      </c>
      <c r="J8015" s="28" t="s">
        <v>21</v>
      </c>
      <c r="K8015" s="28" t="s">
        <v>21</v>
      </c>
      <c r="L8015" s="28" t="s">
        <v>21</v>
      </c>
      <c r="M8015" s="3" t="str">
        <f>IF(+OR(J8015="SI",G8015="SI"),"SI","NO")</f>
        <v>SI</v>
      </c>
      <c r="N8015" s="3" t="str">
        <f>IF(+OR(H8015="SI",K8015="SI"),"SI","NO")</f>
        <v>SI</v>
      </c>
      <c r="O8015" s="3" t="str">
        <f>IF(+OR(I8015="SI",L8015="SI"),"SI","NO")</f>
        <v>SI</v>
      </c>
    </row>
    <row r="8016" spans="1:15" x14ac:dyDescent="0.25">
      <c r="A8016" s="20" t="s">
        <v>156</v>
      </c>
      <c r="B8016" s="1" t="s">
        <v>5234</v>
      </c>
      <c r="C8016" s="3">
        <v>6</v>
      </c>
      <c r="D8016" s="3" t="str">
        <f>VLOOKUP(Cobertura2021[[#This Row],['#Area]],S:T,2)</f>
        <v>Rural</v>
      </c>
      <c r="E8016" s="1" t="s">
        <v>4736</v>
      </c>
      <c r="F8016" s="3">
        <v>90</v>
      </c>
      <c r="G8016" s="27" t="s">
        <v>5320</v>
      </c>
      <c r="H8016" s="27" t="s">
        <v>5320</v>
      </c>
      <c r="I8016" s="27" t="s">
        <v>5320</v>
      </c>
      <c r="J8016" s="28" t="s">
        <v>21</v>
      </c>
      <c r="K8016" s="28" t="s">
        <v>21</v>
      </c>
      <c r="L8016" s="28" t="s">
        <v>21</v>
      </c>
      <c r="M8016" s="3" t="str">
        <f>IF(+OR(J8016="SI",G8016="SI"),"SI","NO")</f>
        <v>SI</v>
      </c>
      <c r="N8016" s="3" t="str">
        <f>IF(+OR(H8016="SI",K8016="SI"),"SI","NO")</f>
        <v>SI</v>
      </c>
      <c r="O8016" s="3" t="str">
        <f>IF(+OR(I8016="SI",L8016="SI"),"SI","NO")</f>
        <v>SI</v>
      </c>
    </row>
    <row r="8017" spans="1:15" x14ac:dyDescent="0.25">
      <c r="A8017" s="20" t="s">
        <v>156</v>
      </c>
      <c r="B8017" s="1" t="s">
        <v>5241</v>
      </c>
      <c r="C8017" s="3">
        <v>6</v>
      </c>
      <c r="D8017" s="3" t="str">
        <f>VLOOKUP(Cobertura2021[[#This Row],['#Area]],S:T,2)</f>
        <v>Rural</v>
      </c>
      <c r="E8017" s="1" t="s">
        <v>4755</v>
      </c>
      <c r="F8017" s="3">
        <v>142</v>
      </c>
      <c r="G8017" s="27" t="s">
        <v>5320</v>
      </c>
      <c r="H8017" s="27" t="s">
        <v>3</v>
      </c>
      <c r="I8017" s="27" t="s">
        <v>3</v>
      </c>
      <c r="J8017" s="28" t="s">
        <v>21</v>
      </c>
      <c r="K8017" s="28" t="s">
        <v>21</v>
      </c>
      <c r="L8017" s="28" t="s">
        <v>21</v>
      </c>
      <c r="M8017" s="3" t="str">
        <f>IF(+OR(J8017="SI",G8017="SI"),"SI","NO")</f>
        <v>SI</v>
      </c>
      <c r="N8017" s="3" t="str">
        <f>IF(+OR(H8017="SI",K8017="SI"),"SI","NO")</f>
        <v>SI</v>
      </c>
      <c r="O8017" s="3" t="str">
        <f>IF(+OR(I8017="SI",L8017="SI"),"SI","NO")</f>
        <v>SI</v>
      </c>
    </row>
    <row r="8018" spans="1:15" x14ac:dyDescent="0.25">
      <c r="A8018" s="20" t="s">
        <v>156</v>
      </c>
      <c r="B8018" s="1" t="s">
        <v>5239</v>
      </c>
      <c r="C8018" s="3">
        <v>6</v>
      </c>
      <c r="D8018" s="3" t="str">
        <f>VLOOKUP(Cobertura2021[[#This Row],['#Area]],S:T,2)</f>
        <v>Rural</v>
      </c>
      <c r="E8018" s="1" t="s">
        <v>4755</v>
      </c>
      <c r="F8018" s="3">
        <v>32</v>
      </c>
      <c r="G8018" s="27" t="s">
        <v>5320</v>
      </c>
      <c r="H8018" s="27" t="s">
        <v>5320</v>
      </c>
      <c r="I8018" s="27" t="s">
        <v>5320</v>
      </c>
      <c r="J8018" s="28" t="s">
        <v>21</v>
      </c>
      <c r="K8018" s="28" t="s">
        <v>21</v>
      </c>
      <c r="L8018" s="28" t="s">
        <v>20</v>
      </c>
      <c r="M8018" s="3" t="str">
        <f>IF(+OR(J8018="SI",G8018="SI"),"SI","NO")</f>
        <v>SI</v>
      </c>
      <c r="N8018" s="3" t="str">
        <f>IF(+OR(H8018="SI",K8018="SI"),"SI","NO")</f>
        <v>SI</v>
      </c>
      <c r="O8018" s="3" t="str">
        <f>IF(+OR(I8018="SI",L8018="SI"),"SI","NO")</f>
        <v>SI</v>
      </c>
    </row>
    <row r="8019" spans="1:15" x14ac:dyDescent="0.25">
      <c r="A8019" s="20" t="s">
        <v>156</v>
      </c>
      <c r="B8019" s="1" t="s">
        <v>3170</v>
      </c>
      <c r="C8019" s="3">
        <v>6</v>
      </c>
      <c r="D8019" s="3" t="str">
        <f>VLOOKUP(Cobertura2021[[#This Row],['#Area]],S:T,2)</f>
        <v>Rural</v>
      </c>
      <c r="E8019" s="1" t="s">
        <v>530</v>
      </c>
      <c r="F8019" s="3">
        <v>6</v>
      </c>
      <c r="G8019" s="27" t="s">
        <v>5320</v>
      </c>
      <c r="H8019" s="27" t="s">
        <v>5320</v>
      </c>
      <c r="I8019" s="27" t="s">
        <v>5320</v>
      </c>
      <c r="J8019" s="28" t="s">
        <v>21</v>
      </c>
      <c r="K8019" s="28" t="s">
        <v>20</v>
      </c>
      <c r="L8019" s="28" t="s">
        <v>20</v>
      </c>
      <c r="M8019" s="3" t="str">
        <f>IF(+OR(J8019="SI",G8019="SI"),"SI","NO")</f>
        <v>SI</v>
      </c>
      <c r="N8019" s="3" t="str">
        <f>IF(+OR(H8019="SI",K8019="SI"),"SI","NO")</f>
        <v>SI</v>
      </c>
      <c r="O8019" s="3" t="str">
        <f>IF(+OR(I8019="SI",L8019="SI"),"SI","NO")</f>
        <v>SI</v>
      </c>
    </row>
    <row r="8020" spans="1:15" x14ac:dyDescent="0.25">
      <c r="A8020" s="20" t="s">
        <v>156</v>
      </c>
      <c r="B8020" s="1" t="s">
        <v>5238</v>
      </c>
      <c r="C8020" s="3">
        <v>6</v>
      </c>
      <c r="D8020" s="3" t="str">
        <f>VLOOKUP(Cobertura2021[[#This Row],['#Area]],S:T,2)</f>
        <v>Rural</v>
      </c>
      <c r="E8020" s="1" t="s">
        <v>472</v>
      </c>
      <c r="F8020" s="3">
        <v>35</v>
      </c>
      <c r="G8020" s="27" t="s">
        <v>5320</v>
      </c>
      <c r="H8020" s="27" t="s">
        <v>5320</v>
      </c>
      <c r="I8020" s="27" t="s">
        <v>5320</v>
      </c>
      <c r="J8020" s="28" t="s">
        <v>21</v>
      </c>
      <c r="K8020" s="28" t="s">
        <v>20</v>
      </c>
      <c r="L8020" s="28" t="s">
        <v>20</v>
      </c>
      <c r="M8020" s="3" t="str">
        <f>IF(+OR(J8020="SI",G8020="SI"),"SI","NO")</f>
        <v>SI</v>
      </c>
      <c r="N8020" s="3" t="str">
        <f>IF(+OR(H8020="SI",K8020="SI"),"SI","NO")</f>
        <v>SI</v>
      </c>
      <c r="O8020" s="3" t="str">
        <f>IF(+OR(I8020="SI",L8020="SI"),"SI","NO")</f>
        <v>SI</v>
      </c>
    </row>
    <row r="8021" spans="1:15" hidden="1" x14ac:dyDescent="0.25">
      <c r="A8021" s="20" t="s">
        <v>156</v>
      </c>
      <c r="B8021" s="1" t="s">
        <v>2209</v>
      </c>
      <c r="C8021" s="3">
        <v>1</v>
      </c>
      <c r="D8021" s="3" t="e">
        <f>VLOOKUP(Cobertura2021[[#This Row],['#Area]],S:T,2)</f>
        <v>#N/A</v>
      </c>
      <c r="E8021" s="1" t="s">
        <v>139</v>
      </c>
      <c r="F8021" s="3">
        <v>379</v>
      </c>
      <c r="G8021" s="27" t="s">
        <v>5320</v>
      </c>
      <c r="H8021" s="27" t="s">
        <v>5320</v>
      </c>
      <c r="I8021" s="27" t="s">
        <v>5320</v>
      </c>
      <c r="J8021" s="28" t="s">
        <v>21</v>
      </c>
      <c r="K8021" s="28" t="s">
        <v>21</v>
      </c>
      <c r="L8021" s="28" t="s">
        <v>21</v>
      </c>
      <c r="M8021" s="3" t="str">
        <f>IF(+OR(J8021="SI",G8021="SI"),"SI","NO")</f>
        <v>SI</v>
      </c>
      <c r="N8021" s="3" t="str">
        <f>IF(+OR(H8021="SI",K8021="SI"),"SI","NO")</f>
        <v>SI</v>
      </c>
      <c r="O8021" s="3" t="str">
        <f>IF(+OR(I8021="SI",L8021="SI"),"SI","NO")</f>
        <v>SI</v>
      </c>
    </row>
    <row r="8022" spans="1:15" x14ac:dyDescent="0.25">
      <c r="A8022" s="20" t="s">
        <v>156</v>
      </c>
      <c r="B8022" s="1" t="s">
        <v>5243</v>
      </c>
      <c r="C8022" s="3">
        <v>6</v>
      </c>
      <c r="D8022" s="3" t="str">
        <f>VLOOKUP(Cobertura2021[[#This Row],['#Area]],S:T,2)</f>
        <v>Rural</v>
      </c>
      <c r="E8022" s="1" t="s">
        <v>139</v>
      </c>
      <c r="F8022" s="3">
        <v>91</v>
      </c>
      <c r="G8022" s="27" t="s">
        <v>5320</v>
      </c>
      <c r="H8022" s="27" t="s">
        <v>5320</v>
      </c>
      <c r="I8022" s="27" t="s">
        <v>5320</v>
      </c>
      <c r="J8022" s="28" t="s">
        <v>21</v>
      </c>
      <c r="K8022" s="28" t="s">
        <v>21</v>
      </c>
      <c r="L8022" s="28" t="s">
        <v>21</v>
      </c>
      <c r="M8022" s="3" t="str">
        <f>IF(+OR(J8022="SI",G8022="SI"),"SI","NO")</f>
        <v>SI</v>
      </c>
      <c r="N8022" s="3" t="str">
        <f>IF(+OR(H8022="SI",K8022="SI"),"SI","NO")</f>
        <v>SI</v>
      </c>
      <c r="O8022" s="3" t="str">
        <f>IF(+OR(I8022="SI",L8022="SI"),"SI","NO")</f>
        <v>SI</v>
      </c>
    </row>
    <row r="8023" spans="1:15" x14ac:dyDescent="0.25">
      <c r="A8023" s="20" t="s">
        <v>4087</v>
      </c>
      <c r="B8023" s="1" t="s">
        <v>2742</v>
      </c>
      <c r="C8023" s="3">
        <v>6</v>
      </c>
      <c r="D8023" s="3" t="str">
        <f>VLOOKUP(Cobertura2021[[#This Row],['#Area]],S:T,2)</f>
        <v>Rural</v>
      </c>
      <c r="E8023" s="1" t="s">
        <v>4217</v>
      </c>
      <c r="F8023" s="3">
        <v>87</v>
      </c>
      <c r="G8023" s="27" t="s">
        <v>3</v>
      </c>
      <c r="H8023" s="27" t="s">
        <v>3</v>
      </c>
      <c r="I8023" s="27" t="s">
        <v>3</v>
      </c>
      <c r="J8023" s="28" t="s">
        <v>21</v>
      </c>
      <c r="K8023" s="28" t="s">
        <v>20</v>
      </c>
      <c r="L8023" s="28" t="s">
        <v>20</v>
      </c>
      <c r="M8023" s="3" t="str">
        <f>IF(+OR(J8023="SI",G8023="SI"),"SI","NO")</f>
        <v>SI</v>
      </c>
      <c r="N8023" s="3" t="str">
        <f>IF(+OR(H8023="SI",K8023="SI"),"SI","NO")</f>
        <v>NO</v>
      </c>
      <c r="O8023" s="3" t="str">
        <f>IF(+OR(I8023="SI",L8023="SI"),"SI","NO")</f>
        <v>NO</v>
      </c>
    </row>
    <row r="8024" spans="1:15" x14ac:dyDescent="0.25">
      <c r="A8024" s="20" t="s">
        <v>156</v>
      </c>
      <c r="B8024" s="1" t="s">
        <v>1787</v>
      </c>
      <c r="C8024" s="3">
        <v>6</v>
      </c>
      <c r="D8024" s="3" t="str">
        <f>VLOOKUP(Cobertura2021[[#This Row],['#Area]],S:T,2)</f>
        <v>Rural</v>
      </c>
      <c r="E8024" s="1" t="s">
        <v>139</v>
      </c>
      <c r="F8024" s="3">
        <v>55</v>
      </c>
      <c r="G8024" s="27" t="s">
        <v>5320</v>
      </c>
      <c r="H8024" s="27" t="s">
        <v>5320</v>
      </c>
      <c r="I8024" s="27" t="s">
        <v>5320</v>
      </c>
      <c r="J8024" s="28" t="s">
        <v>20</v>
      </c>
      <c r="K8024" s="28" t="s">
        <v>20</v>
      </c>
      <c r="L8024" s="28" t="s">
        <v>20</v>
      </c>
      <c r="M8024" s="3" t="str">
        <f>IF(+OR(J8024="SI",G8024="SI"),"SI","NO")</f>
        <v>SI</v>
      </c>
      <c r="N8024" s="3" t="str">
        <f>IF(+OR(H8024="SI",K8024="SI"),"SI","NO")</f>
        <v>SI</v>
      </c>
      <c r="O8024" s="3" t="str">
        <f>IF(+OR(I8024="SI",L8024="SI"),"SI","NO")</f>
        <v>SI</v>
      </c>
    </row>
    <row r="8025" spans="1:15" hidden="1" x14ac:dyDescent="0.25">
      <c r="A8025" s="20" t="s">
        <v>156</v>
      </c>
      <c r="B8025" s="1" t="s">
        <v>3170</v>
      </c>
      <c r="C8025" s="3">
        <v>1</v>
      </c>
      <c r="D8025" s="3" t="e">
        <f>VLOOKUP(Cobertura2021[[#This Row],['#Area]],S:T,2)</f>
        <v>#N/A</v>
      </c>
      <c r="E8025" s="1" t="s">
        <v>139</v>
      </c>
      <c r="F8025" s="3">
        <v>90</v>
      </c>
      <c r="G8025" s="27" t="s">
        <v>5320</v>
      </c>
      <c r="H8025" s="27" t="s">
        <v>5320</v>
      </c>
      <c r="I8025" s="27" t="s">
        <v>5320</v>
      </c>
      <c r="J8025" s="28" t="s">
        <v>21</v>
      </c>
      <c r="K8025" s="28" t="s">
        <v>21</v>
      </c>
      <c r="L8025" s="28" t="s">
        <v>21</v>
      </c>
      <c r="M8025" s="3" t="str">
        <f>IF(+OR(J8025="SI",G8025="SI"),"SI","NO")</f>
        <v>SI</v>
      </c>
      <c r="N8025" s="3" t="str">
        <f>IF(+OR(H8025="SI",K8025="SI"),"SI","NO")</f>
        <v>SI</v>
      </c>
      <c r="O8025" s="3" t="str">
        <f>IF(+OR(I8025="SI",L8025="SI"),"SI","NO")</f>
        <v>SI</v>
      </c>
    </row>
    <row r="8026" spans="1:15" x14ac:dyDescent="0.25">
      <c r="A8026" s="20" t="s">
        <v>156</v>
      </c>
      <c r="B8026" s="1" t="s">
        <v>3170</v>
      </c>
      <c r="C8026" s="3">
        <v>6</v>
      </c>
      <c r="D8026" s="3" t="str">
        <f>VLOOKUP(Cobertura2021[[#This Row],['#Area]],S:T,2)</f>
        <v>Rural</v>
      </c>
      <c r="E8026" s="1" t="s">
        <v>139</v>
      </c>
      <c r="F8026" s="3">
        <v>23</v>
      </c>
      <c r="G8026" s="27" t="s">
        <v>5320</v>
      </c>
      <c r="H8026" s="27" t="s">
        <v>5320</v>
      </c>
      <c r="I8026" s="27" t="s">
        <v>5320</v>
      </c>
      <c r="J8026" s="28" t="s">
        <v>21</v>
      </c>
      <c r="K8026" s="28" t="s">
        <v>21</v>
      </c>
      <c r="L8026" s="28" t="s">
        <v>21</v>
      </c>
      <c r="M8026" s="3" t="str">
        <f>IF(+OR(J8026="SI",G8026="SI"),"SI","NO")</f>
        <v>SI</v>
      </c>
      <c r="N8026" s="3" t="str">
        <f>IF(+OR(H8026="SI",K8026="SI"),"SI","NO")</f>
        <v>SI</v>
      </c>
      <c r="O8026" s="3" t="str">
        <f>IF(+OR(I8026="SI",L8026="SI"),"SI","NO")</f>
        <v>SI</v>
      </c>
    </row>
    <row r="8027" spans="1:15" x14ac:dyDescent="0.25">
      <c r="A8027" s="20" t="s">
        <v>156</v>
      </c>
      <c r="B8027" s="1" t="s">
        <v>5233</v>
      </c>
      <c r="C8027" s="3">
        <v>6</v>
      </c>
      <c r="D8027" s="3" t="str">
        <f>VLOOKUP(Cobertura2021[[#This Row],['#Area]],S:T,2)</f>
        <v>Rural</v>
      </c>
      <c r="E8027" s="1" t="s">
        <v>2747</v>
      </c>
      <c r="F8027" s="3">
        <v>130</v>
      </c>
      <c r="G8027" s="27" t="s">
        <v>5320</v>
      </c>
      <c r="H8027" s="27" t="s">
        <v>5320</v>
      </c>
      <c r="I8027" s="27" t="s">
        <v>5320</v>
      </c>
      <c r="J8027" s="28" t="s">
        <v>21</v>
      </c>
      <c r="K8027" s="28" t="s">
        <v>21</v>
      </c>
      <c r="L8027" s="28" t="s">
        <v>21</v>
      </c>
      <c r="M8027" s="3" t="str">
        <f>IF(+OR(J8027="SI",G8027="SI"),"SI","NO")</f>
        <v>SI</v>
      </c>
      <c r="N8027" s="3" t="str">
        <f>IF(+OR(H8027="SI",K8027="SI"),"SI","NO")</f>
        <v>SI</v>
      </c>
      <c r="O8027" s="3" t="str">
        <f>IF(+OR(I8027="SI",L8027="SI"),"SI","NO")</f>
        <v>SI</v>
      </c>
    </row>
    <row r="8028" spans="1:15" x14ac:dyDescent="0.25">
      <c r="A8028" s="20" t="s">
        <v>156</v>
      </c>
      <c r="B8028" s="1" t="s">
        <v>3661</v>
      </c>
      <c r="C8028" s="3">
        <v>6</v>
      </c>
      <c r="D8028" s="3" t="str">
        <f>VLOOKUP(Cobertura2021[[#This Row],['#Area]],S:T,2)</f>
        <v>Rural</v>
      </c>
      <c r="E8028" s="1" t="s">
        <v>2747</v>
      </c>
      <c r="F8028" s="3">
        <v>10</v>
      </c>
      <c r="G8028" s="27" t="s">
        <v>5320</v>
      </c>
      <c r="H8028" s="27" t="s">
        <v>5320</v>
      </c>
      <c r="I8028" s="27" t="s">
        <v>5320</v>
      </c>
      <c r="J8028" s="28" t="s">
        <v>21</v>
      </c>
      <c r="K8028" s="28" t="s">
        <v>21</v>
      </c>
      <c r="L8028" s="28" t="s">
        <v>20</v>
      </c>
      <c r="M8028" s="3" t="str">
        <f>IF(+OR(J8028="SI",G8028="SI"),"SI","NO")</f>
        <v>SI</v>
      </c>
      <c r="N8028" s="3" t="str">
        <f>IF(+OR(H8028="SI",K8028="SI"),"SI","NO")</f>
        <v>SI</v>
      </c>
      <c r="O8028" s="3" t="str">
        <f>IF(+OR(I8028="SI",L8028="SI"),"SI","NO")</f>
        <v>SI</v>
      </c>
    </row>
    <row r="8029" spans="1:15" x14ac:dyDescent="0.25">
      <c r="A8029" s="20" t="s">
        <v>156</v>
      </c>
      <c r="B8029" s="1" t="s">
        <v>3661</v>
      </c>
      <c r="C8029" s="3">
        <v>6</v>
      </c>
      <c r="D8029" s="3" t="str">
        <f>VLOOKUP(Cobertura2021[[#This Row],['#Area]],S:T,2)</f>
        <v>Rural</v>
      </c>
      <c r="E8029" s="1" t="s">
        <v>2773</v>
      </c>
      <c r="F8029" s="3">
        <v>154</v>
      </c>
      <c r="G8029" s="27" t="s">
        <v>5320</v>
      </c>
      <c r="H8029" s="27" t="s">
        <v>5320</v>
      </c>
      <c r="I8029" s="27" t="s">
        <v>5320</v>
      </c>
      <c r="J8029" s="28" t="s">
        <v>21</v>
      </c>
      <c r="K8029" s="28" t="s">
        <v>21</v>
      </c>
      <c r="L8029" s="28" t="s">
        <v>21</v>
      </c>
      <c r="M8029" s="3" t="str">
        <f>IF(+OR(J8029="SI",G8029="SI"),"SI","NO")</f>
        <v>SI</v>
      </c>
      <c r="N8029" s="3" t="str">
        <f>IF(+OR(H8029="SI",K8029="SI"),"SI","NO")</f>
        <v>SI</v>
      </c>
      <c r="O8029" s="3" t="str">
        <f>IF(+OR(I8029="SI",L8029="SI"),"SI","NO")</f>
        <v>SI</v>
      </c>
    </row>
    <row r="8030" spans="1:15" x14ac:dyDescent="0.25">
      <c r="A8030" s="20" t="s">
        <v>156</v>
      </c>
      <c r="B8030" s="1" t="s">
        <v>5239</v>
      </c>
      <c r="C8030" s="3">
        <v>6</v>
      </c>
      <c r="D8030" s="3" t="str">
        <f>VLOOKUP(Cobertura2021[[#This Row],['#Area]],S:T,2)</f>
        <v>Rural</v>
      </c>
      <c r="E8030" s="1" t="s">
        <v>589</v>
      </c>
      <c r="F8030" s="3">
        <v>59</v>
      </c>
      <c r="G8030" s="27" t="s">
        <v>5320</v>
      </c>
      <c r="H8030" s="27" t="s">
        <v>5320</v>
      </c>
      <c r="I8030" s="27" t="s">
        <v>5320</v>
      </c>
      <c r="J8030" s="28" t="s">
        <v>21</v>
      </c>
      <c r="K8030" s="28" t="s">
        <v>21</v>
      </c>
      <c r="L8030" s="28" t="s">
        <v>21</v>
      </c>
      <c r="M8030" s="3" t="str">
        <f>IF(+OR(J8030="SI",G8030="SI"),"SI","NO")</f>
        <v>SI</v>
      </c>
      <c r="N8030" s="3" t="str">
        <f>IF(+OR(H8030="SI",K8030="SI"),"SI","NO")</f>
        <v>SI</v>
      </c>
      <c r="O8030" s="3" t="str">
        <f>IF(+OR(I8030="SI",L8030="SI"),"SI","NO")</f>
        <v>SI</v>
      </c>
    </row>
    <row r="8031" spans="1:15" hidden="1" x14ac:dyDescent="0.25">
      <c r="A8031" s="20" t="s">
        <v>156</v>
      </c>
      <c r="B8031" s="1" t="s">
        <v>3661</v>
      </c>
      <c r="C8031" s="3">
        <v>1</v>
      </c>
      <c r="D8031" s="3" t="e">
        <f>VLOOKUP(Cobertura2021[[#This Row],['#Area]],S:T,2)</f>
        <v>#N/A</v>
      </c>
      <c r="E8031" s="1" t="s">
        <v>39</v>
      </c>
      <c r="F8031" s="3">
        <v>169</v>
      </c>
      <c r="G8031" s="27" t="s">
        <v>5320</v>
      </c>
      <c r="H8031" s="27" t="s">
        <v>5320</v>
      </c>
      <c r="I8031" s="27" t="s">
        <v>5320</v>
      </c>
      <c r="J8031" s="28" t="s">
        <v>21</v>
      </c>
      <c r="K8031" s="28" t="s">
        <v>21</v>
      </c>
      <c r="L8031" s="28" t="s">
        <v>21</v>
      </c>
      <c r="M8031" s="3" t="str">
        <f>IF(+OR(J8031="SI",G8031="SI"),"SI","NO")</f>
        <v>SI</v>
      </c>
      <c r="N8031" s="3" t="str">
        <f>IF(+OR(H8031="SI",K8031="SI"),"SI","NO")</f>
        <v>SI</v>
      </c>
      <c r="O8031" s="3" t="str">
        <f>IF(+OR(I8031="SI",L8031="SI"),"SI","NO")</f>
        <v>SI</v>
      </c>
    </row>
    <row r="8032" spans="1:15" x14ac:dyDescent="0.25">
      <c r="A8032" s="20" t="s">
        <v>1926</v>
      </c>
      <c r="B8032" s="1" t="s">
        <v>1931</v>
      </c>
      <c r="C8032" s="3">
        <v>6</v>
      </c>
      <c r="D8032" s="3" t="str">
        <f>VLOOKUP(Cobertura2021[[#This Row],['#Area]],S:T,2)</f>
        <v>Rural</v>
      </c>
      <c r="E8032" s="1" t="s">
        <v>1834</v>
      </c>
      <c r="F8032" s="3">
        <v>91</v>
      </c>
      <c r="G8032" s="27" t="s">
        <v>5320</v>
      </c>
      <c r="H8032" s="27" t="s">
        <v>3</v>
      </c>
      <c r="I8032" s="27" t="s">
        <v>3</v>
      </c>
      <c r="J8032" s="28" t="s">
        <v>21</v>
      </c>
      <c r="K8032" s="28" t="s">
        <v>20</v>
      </c>
      <c r="L8032" s="28" t="s">
        <v>20</v>
      </c>
      <c r="M8032" s="3" t="str">
        <f>IF(+OR(J8032="SI",G8032="SI"),"SI","NO")</f>
        <v>SI</v>
      </c>
      <c r="N8032" s="3" t="str">
        <f>IF(+OR(H8032="SI",K8032="SI"),"SI","NO")</f>
        <v>NO</v>
      </c>
      <c r="O8032" s="3" t="str">
        <f>IF(+OR(I8032="SI",L8032="SI"),"SI","NO")</f>
        <v>NO</v>
      </c>
    </row>
    <row r="8033" spans="1:15" hidden="1" x14ac:dyDescent="0.25">
      <c r="A8033" s="20" t="s">
        <v>156</v>
      </c>
      <c r="B8033" s="1" t="s">
        <v>5234</v>
      </c>
      <c r="C8033" s="3">
        <v>1</v>
      </c>
      <c r="D8033" s="3" t="e">
        <f>VLOOKUP(Cobertura2021[[#This Row],['#Area]],S:T,2)</f>
        <v>#N/A</v>
      </c>
      <c r="E8033" s="1" t="s">
        <v>4734</v>
      </c>
      <c r="F8033" s="3">
        <v>119</v>
      </c>
      <c r="G8033" s="27" t="s">
        <v>5320</v>
      </c>
      <c r="H8033" s="27" t="s">
        <v>5320</v>
      </c>
      <c r="I8033" s="27" t="s">
        <v>5320</v>
      </c>
      <c r="J8033" s="28" t="s">
        <v>21</v>
      </c>
      <c r="K8033" s="28" t="s">
        <v>21</v>
      </c>
      <c r="L8033" s="28" t="s">
        <v>21</v>
      </c>
      <c r="M8033" s="3" t="str">
        <f>IF(+OR(J8033="SI",G8033="SI"),"SI","NO")</f>
        <v>SI</v>
      </c>
      <c r="N8033" s="3" t="str">
        <f>IF(+OR(H8033="SI",K8033="SI"),"SI","NO")</f>
        <v>SI</v>
      </c>
      <c r="O8033" s="3" t="str">
        <f>IF(+OR(I8033="SI",L8033="SI"),"SI","NO")</f>
        <v>SI</v>
      </c>
    </row>
    <row r="8034" spans="1:15" hidden="1" x14ac:dyDescent="0.25">
      <c r="A8034" s="20" t="s">
        <v>156</v>
      </c>
      <c r="B8034" s="1" t="s">
        <v>3559</v>
      </c>
      <c r="C8034" s="3">
        <v>1</v>
      </c>
      <c r="D8034" s="3" t="e">
        <f>VLOOKUP(Cobertura2021[[#This Row],['#Area]],S:T,2)</f>
        <v>#N/A</v>
      </c>
      <c r="E8034" s="1" t="s">
        <v>140</v>
      </c>
      <c r="F8034" s="3">
        <v>475</v>
      </c>
      <c r="G8034" s="27" t="s">
        <v>5320</v>
      </c>
      <c r="H8034" s="27" t="s">
        <v>5320</v>
      </c>
      <c r="I8034" s="27" t="s">
        <v>5320</v>
      </c>
      <c r="J8034" s="28" t="s">
        <v>21</v>
      </c>
      <c r="K8034" s="28" t="s">
        <v>21</v>
      </c>
      <c r="L8034" s="28" t="s">
        <v>20</v>
      </c>
      <c r="M8034" s="3" t="str">
        <f>IF(+OR(J8034="SI",G8034="SI"),"SI","NO")</f>
        <v>SI</v>
      </c>
      <c r="N8034" s="3" t="str">
        <f>IF(+OR(H8034="SI",K8034="SI"),"SI","NO")</f>
        <v>SI</v>
      </c>
      <c r="O8034" s="3" t="str">
        <f>IF(+OR(I8034="SI",L8034="SI"),"SI","NO")</f>
        <v>SI</v>
      </c>
    </row>
    <row r="8035" spans="1:15" x14ac:dyDescent="0.25">
      <c r="A8035" s="20" t="s">
        <v>156</v>
      </c>
      <c r="B8035" s="1" t="s">
        <v>5240</v>
      </c>
      <c r="C8035" s="3">
        <v>6</v>
      </c>
      <c r="D8035" s="3" t="str">
        <f>VLOOKUP(Cobertura2021[[#This Row],['#Area]],S:T,2)</f>
        <v>Rural</v>
      </c>
      <c r="E8035" s="1" t="s">
        <v>140</v>
      </c>
      <c r="F8035" s="3">
        <v>124</v>
      </c>
      <c r="G8035" s="27" t="s">
        <v>5320</v>
      </c>
      <c r="H8035" s="27" t="s">
        <v>5320</v>
      </c>
      <c r="I8035" s="27" t="s">
        <v>5320</v>
      </c>
      <c r="J8035" s="28" t="s">
        <v>21</v>
      </c>
      <c r="K8035" s="28" t="s">
        <v>21</v>
      </c>
      <c r="L8035" s="28" t="s">
        <v>20</v>
      </c>
      <c r="M8035" s="3" t="str">
        <f>IF(+OR(J8035="SI",G8035="SI"),"SI","NO")</f>
        <v>SI</v>
      </c>
      <c r="N8035" s="3" t="str">
        <f>IF(+OR(H8035="SI",K8035="SI"),"SI","NO")</f>
        <v>SI</v>
      </c>
      <c r="O8035" s="3" t="str">
        <f>IF(+OR(I8035="SI",L8035="SI"),"SI","NO")</f>
        <v>SI</v>
      </c>
    </row>
    <row r="8036" spans="1:15" hidden="1" x14ac:dyDescent="0.25">
      <c r="A8036" s="20" t="s">
        <v>156</v>
      </c>
      <c r="B8036" s="1" t="s">
        <v>5243</v>
      </c>
      <c r="C8036" s="3">
        <v>1</v>
      </c>
      <c r="D8036" s="3" t="e">
        <f>VLOOKUP(Cobertura2021[[#This Row],['#Area]],S:T,2)</f>
        <v>#N/A</v>
      </c>
      <c r="E8036" s="1" t="s">
        <v>140</v>
      </c>
      <c r="F8036" s="3">
        <v>146</v>
      </c>
      <c r="G8036" s="27" t="s">
        <v>5320</v>
      </c>
      <c r="H8036" s="27" t="s">
        <v>5320</v>
      </c>
      <c r="I8036" s="27" t="s">
        <v>5320</v>
      </c>
      <c r="J8036" s="28" t="s">
        <v>21</v>
      </c>
      <c r="K8036" s="28" t="s">
        <v>21</v>
      </c>
      <c r="L8036" s="28" t="s">
        <v>21</v>
      </c>
      <c r="M8036" s="3" t="str">
        <f>IF(+OR(J8036="SI",G8036="SI"),"SI","NO")</f>
        <v>SI</v>
      </c>
      <c r="N8036" s="3" t="str">
        <f>IF(+OR(H8036="SI",K8036="SI"),"SI","NO")</f>
        <v>SI</v>
      </c>
      <c r="O8036" s="3" t="str">
        <f>IF(+OR(I8036="SI",L8036="SI"),"SI","NO")</f>
        <v>SI</v>
      </c>
    </row>
    <row r="8037" spans="1:15" x14ac:dyDescent="0.25">
      <c r="A8037" s="20" t="s">
        <v>156</v>
      </c>
      <c r="B8037" s="1" t="s">
        <v>1787</v>
      </c>
      <c r="C8037" s="3">
        <v>6</v>
      </c>
      <c r="D8037" s="3" t="str">
        <f>VLOOKUP(Cobertura2021[[#This Row],['#Area]],S:T,2)</f>
        <v>Rural</v>
      </c>
      <c r="E8037" s="1" t="s">
        <v>140</v>
      </c>
      <c r="F8037" s="3">
        <v>53</v>
      </c>
      <c r="G8037" s="27" t="s">
        <v>5320</v>
      </c>
      <c r="H8037" s="27" t="s">
        <v>5320</v>
      </c>
      <c r="I8037" s="27" t="s">
        <v>5320</v>
      </c>
      <c r="J8037" s="28" t="s">
        <v>21</v>
      </c>
      <c r="K8037" s="28" t="s">
        <v>21</v>
      </c>
      <c r="L8037" s="28" t="s">
        <v>21</v>
      </c>
      <c r="M8037" s="3" t="str">
        <f>IF(+OR(J8037="SI",G8037="SI"),"SI","NO")</f>
        <v>SI</v>
      </c>
      <c r="N8037" s="3" t="str">
        <f>IF(+OR(H8037="SI",K8037="SI"),"SI","NO")</f>
        <v>SI</v>
      </c>
      <c r="O8037" s="3" t="str">
        <f>IF(+OR(I8037="SI",L8037="SI"),"SI","NO")</f>
        <v>SI</v>
      </c>
    </row>
    <row r="8038" spans="1:15" hidden="1" x14ac:dyDescent="0.25">
      <c r="A8038" s="20" t="s">
        <v>156</v>
      </c>
      <c r="B8038" s="1" t="s">
        <v>5241</v>
      </c>
      <c r="C8038" s="3">
        <v>1</v>
      </c>
      <c r="D8038" s="3" t="e">
        <f>VLOOKUP(Cobertura2021[[#This Row],['#Area]],S:T,2)</f>
        <v>#N/A</v>
      </c>
      <c r="E8038" s="1" t="s">
        <v>140</v>
      </c>
      <c r="F8038" s="3">
        <v>147</v>
      </c>
      <c r="G8038" s="27" t="s">
        <v>5320</v>
      </c>
      <c r="H8038" s="27" t="s">
        <v>5320</v>
      </c>
      <c r="I8038" s="27" t="s">
        <v>5320</v>
      </c>
      <c r="J8038" s="28" t="s">
        <v>21</v>
      </c>
      <c r="K8038" s="28" t="s">
        <v>21</v>
      </c>
      <c r="L8038" s="28" t="s">
        <v>21</v>
      </c>
      <c r="M8038" s="3" t="str">
        <f>IF(+OR(J8038="SI",G8038="SI"),"SI","NO")</f>
        <v>SI</v>
      </c>
      <c r="N8038" s="3" t="str">
        <f>IF(+OR(H8038="SI",K8038="SI"),"SI","NO")</f>
        <v>SI</v>
      </c>
      <c r="O8038" s="3" t="str">
        <f>IF(+OR(I8038="SI",L8038="SI"),"SI","NO")</f>
        <v>SI</v>
      </c>
    </row>
    <row r="8039" spans="1:15" x14ac:dyDescent="0.25">
      <c r="A8039" s="20" t="s">
        <v>156</v>
      </c>
      <c r="B8039" s="1" t="s">
        <v>476</v>
      </c>
      <c r="C8039" s="3">
        <v>6</v>
      </c>
      <c r="D8039" s="3" t="str">
        <f>VLOOKUP(Cobertura2021[[#This Row],['#Area]],S:T,2)</f>
        <v>Rural</v>
      </c>
      <c r="E8039" s="1" t="s">
        <v>140</v>
      </c>
      <c r="F8039" s="3">
        <v>70</v>
      </c>
      <c r="G8039" s="27" t="s">
        <v>5320</v>
      </c>
      <c r="H8039" s="27" t="s">
        <v>5320</v>
      </c>
      <c r="I8039" s="27" t="s">
        <v>5320</v>
      </c>
      <c r="J8039" s="28" t="s">
        <v>21</v>
      </c>
      <c r="K8039" s="28" t="s">
        <v>20</v>
      </c>
      <c r="L8039" s="28" t="s">
        <v>20</v>
      </c>
      <c r="M8039" s="3" t="str">
        <f>IF(+OR(J8039="SI",G8039="SI"),"SI","NO")</f>
        <v>SI</v>
      </c>
      <c r="N8039" s="3" t="str">
        <f>IF(+OR(H8039="SI",K8039="SI"),"SI","NO")</f>
        <v>SI</v>
      </c>
      <c r="O8039" s="3" t="str">
        <f>IF(+OR(I8039="SI",L8039="SI"),"SI","NO")</f>
        <v>SI</v>
      </c>
    </row>
    <row r="8040" spans="1:15" x14ac:dyDescent="0.25">
      <c r="A8040" s="20" t="s">
        <v>156</v>
      </c>
      <c r="B8040" s="1" t="s">
        <v>5239</v>
      </c>
      <c r="C8040" s="3">
        <v>6</v>
      </c>
      <c r="D8040" s="3" t="str">
        <f>VLOOKUP(Cobertura2021[[#This Row],['#Area]],S:T,2)</f>
        <v>Rural</v>
      </c>
      <c r="E8040" s="1" t="s">
        <v>140</v>
      </c>
      <c r="F8040" s="3">
        <v>103</v>
      </c>
      <c r="G8040" s="27" t="s">
        <v>5320</v>
      </c>
      <c r="H8040" s="27" t="s">
        <v>5320</v>
      </c>
      <c r="I8040" s="27" t="s">
        <v>5320</v>
      </c>
      <c r="J8040" s="28" t="s">
        <v>21</v>
      </c>
      <c r="K8040" s="28" t="s">
        <v>20</v>
      </c>
      <c r="L8040" s="28" t="s">
        <v>20</v>
      </c>
      <c r="M8040" s="3" t="str">
        <f>IF(+OR(J8040="SI",G8040="SI"),"SI","NO")</f>
        <v>SI</v>
      </c>
      <c r="N8040" s="3" t="str">
        <f>IF(+OR(H8040="SI",K8040="SI"),"SI","NO")</f>
        <v>SI</v>
      </c>
      <c r="O8040" s="3" t="str">
        <f>IF(+OR(I8040="SI",L8040="SI"),"SI","NO")</f>
        <v>SI</v>
      </c>
    </row>
    <row r="8041" spans="1:15" x14ac:dyDescent="0.25">
      <c r="A8041" s="20" t="s">
        <v>156</v>
      </c>
      <c r="B8041" s="1" t="s">
        <v>2209</v>
      </c>
      <c r="C8041" s="3">
        <v>6</v>
      </c>
      <c r="D8041" s="3" t="str">
        <f>VLOOKUP(Cobertura2021[[#This Row],['#Area]],S:T,2)</f>
        <v>Rural</v>
      </c>
      <c r="E8041" s="1" t="s">
        <v>2817</v>
      </c>
      <c r="F8041" s="3">
        <v>93</v>
      </c>
      <c r="G8041" s="27" t="s">
        <v>5320</v>
      </c>
      <c r="H8041" s="27" t="s">
        <v>5320</v>
      </c>
      <c r="I8041" s="27" t="s">
        <v>5320</v>
      </c>
      <c r="J8041" s="28" t="s">
        <v>21</v>
      </c>
      <c r="K8041" s="28" t="s">
        <v>21</v>
      </c>
      <c r="L8041" s="28" t="s">
        <v>21</v>
      </c>
      <c r="M8041" s="3" t="str">
        <f>IF(+OR(J8041="SI",G8041="SI"),"SI","NO")</f>
        <v>SI</v>
      </c>
      <c r="N8041" s="3" t="str">
        <f>IF(+OR(H8041="SI",K8041="SI"),"SI","NO")</f>
        <v>SI</v>
      </c>
      <c r="O8041" s="3" t="str">
        <f>IF(+OR(I8041="SI",L8041="SI"),"SI","NO")</f>
        <v>SI</v>
      </c>
    </row>
    <row r="8042" spans="1:15" x14ac:dyDescent="0.25">
      <c r="A8042" s="20" t="s">
        <v>2265</v>
      </c>
      <c r="B8042" s="1" t="s">
        <v>2268</v>
      </c>
      <c r="C8042" s="3">
        <v>6</v>
      </c>
      <c r="D8042" s="3" t="str">
        <f>VLOOKUP(Cobertura2021[[#This Row],['#Area]],S:T,2)</f>
        <v>Rural</v>
      </c>
      <c r="E8042" s="1" t="s">
        <v>2058</v>
      </c>
      <c r="F8042" s="3">
        <v>47</v>
      </c>
      <c r="G8042" s="27" t="s">
        <v>5320</v>
      </c>
      <c r="H8042" s="27" t="s">
        <v>3</v>
      </c>
      <c r="I8042" s="27" t="s">
        <v>3</v>
      </c>
      <c r="J8042" s="28" t="s">
        <v>21</v>
      </c>
      <c r="K8042" s="28" t="s">
        <v>20</v>
      </c>
      <c r="L8042" s="28" t="s">
        <v>20</v>
      </c>
      <c r="M8042" s="3" t="str">
        <f>IF(+OR(J8042="SI",G8042="SI"),"SI","NO")</f>
        <v>SI</v>
      </c>
      <c r="N8042" s="3" t="str">
        <f>IF(+OR(H8042="SI",K8042="SI"),"SI","NO")</f>
        <v>NO</v>
      </c>
      <c r="O8042" s="3" t="str">
        <f>IF(+OR(I8042="SI",L8042="SI"),"SI","NO")</f>
        <v>NO</v>
      </c>
    </row>
    <row r="8043" spans="1:15" x14ac:dyDescent="0.25">
      <c r="A8043" s="20" t="s">
        <v>156</v>
      </c>
      <c r="B8043" s="1" t="s">
        <v>2209</v>
      </c>
      <c r="C8043" s="3">
        <v>6</v>
      </c>
      <c r="D8043" s="3" t="str">
        <f>VLOOKUP(Cobertura2021[[#This Row],['#Area]],S:T,2)</f>
        <v>Rural</v>
      </c>
      <c r="E8043" s="1" t="s">
        <v>286</v>
      </c>
      <c r="F8043" s="3">
        <v>170</v>
      </c>
      <c r="G8043" s="27" t="s">
        <v>5320</v>
      </c>
      <c r="H8043" s="27" t="s">
        <v>5320</v>
      </c>
      <c r="I8043" s="27" t="s">
        <v>5320</v>
      </c>
      <c r="J8043" s="28" t="s">
        <v>21</v>
      </c>
      <c r="K8043" s="28" t="s">
        <v>20</v>
      </c>
      <c r="L8043" s="28" t="s">
        <v>20</v>
      </c>
      <c r="M8043" s="3" t="str">
        <f>IF(+OR(J8043="SI",G8043="SI"),"SI","NO")</f>
        <v>SI</v>
      </c>
      <c r="N8043" s="3" t="str">
        <f>IF(+OR(H8043="SI",K8043="SI"),"SI","NO")</f>
        <v>SI</v>
      </c>
      <c r="O8043" s="3" t="str">
        <f>IF(+OR(I8043="SI",L8043="SI"),"SI","NO")</f>
        <v>SI</v>
      </c>
    </row>
    <row r="8044" spans="1:15" x14ac:dyDescent="0.25">
      <c r="A8044" s="20" t="s">
        <v>156</v>
      </c>
      <c r="B8044" s="1" t="s">
        <v>5235</v>
      </c>
      <c r="C8044" s="3">
        <v>6</v>
      </c>
      <c r="D8044" s="3" t="str">
        <f>VLOOKUP(Cobertura2021[[#This Row],['#Area]],S:T,2)</f>
        <v>Rural</v>
      </c>
      <c r="E8044" s="1" t="s">
        <v>4772</v>
      </c>
      <c r="F8044" s="3">
        <v>94</v>
      </c>
      <c r="G8044" s="27" t="s">
        <v>5320</v>
      </c>
      <c r="H8044" s="27" t="s">
        <v>5320</v>
      </c>
      <c r="I8044" s="27" t="s">
        <v>5320</v>
      </c>
      <c r="J8044" s="28" t="s">
        <v>21</v>
      </c>
      <c r="K8044" s="28" t="s">
        <v>21</v>
      </c>
      <c r="L8044" s="28" t="s">
        <v>20</v>
      </c>
      <c r="M8044" s="3" t="str">
        <f>IF(+OR(J8044="SI",G8044="SI"),"SI","NO")</f>
        <v>SI</v>
      </c>
      <c r="N8044" s="3" t="str">
        <f>IF(+OR(H8044="SI",K8044="SI"),"SI","NO")</f>
        <v>SI</v>
      </c>
      <c r="O8044" s="3" t="str">
        <f>IF(+OR(I8044="SI",L8044="SI"),"SI","NO")</f>
        <v>SI</v>
      </c>
    </row>
    <row r="8045" spans="1:15" x14ac:dyDescent="0.25">
      <c r="A8045" s="20" t="s">
        <v>156</v>
      </c>
      <c r="B8045" s="1" t="s">
        <v>5236</v>
      </c>
      <c r="C8045" s="3">
        <v>6</v>
      </c>
      <c r="D8045" s="3" t="str">
        <f>VLOOKUP(Cobertura2021[[#This Row],['#Area]],S:T,2)</f>
        <v>Rural</v>
      </c>
      <c r="E8045" s="1" t="s">
        <v>4772</v>
      </c>
      <c r="F8045" s="3">
        <v>111</v>
      </c>
      <c r="G8045" s="27" t="s">
        <v>5320</v>
      </c>
      <c r="H8045" s="27" t="s">
        <v>5320</v>
      </c>
      <c r="I8045" s="27" t="s">
        <v>5320</v>
      </c>
      <c r="J8045" s="28" t="s">
        <v>21</v>
      </c>
      <c r="K8045" s="28" t="s">
        <v>20</v>
      </c>
      <c r="L8045" s="28" t="s">
        <v>20</v>
      </c>
      <c r="M8045" s="3" t="str">
        <f>IF(+OR(J8045="SI",G8045="SI"),"SI","NO")</f>
        <v>SI</v>
      </c>
      <c r="N8045" s="3" t="str">
        <f>IF(+OR(H8045="SI",K8045="SI"),"SI","NO")</f>
        <v>SI</v>
      </c>
      <c r="O8045" s="3" t="str">
        <f>IF(+OR(I8045="SI",L8045="SI"),"SI","NO")</f>
        <v>SI</v>
      </c>
    </row>
    <row r="8046" spans="1:15" x14ac:dyDescent="0.25">
      <c r="A8046" s="20" t="s">
        <v>156</v>
      </c>
      <c r="B8046" s="1" t="s">
        <v>1487</v>
      </c>
      <c r="C8046" s="3">
        <v>6</v>
      </c>
      <c r="D8046" s="3" t="str">
        <f>VLOOKUP(Cobertura2021[[#This Row],['#Area]],S:T,2)</f>
        <v>Rural</v>
      </c>
      <c r="E8046" s="1" t="s">
        <v>4832</v>
      </c>
      <c r="F8046" s="3">
        <v>143</v>
      </c>
      <c r="G8046" s="27" t="s">
        <v>5320</v>
      </c>
      <c r="H8046" s="27" t="s">
        <v>5320</v>
      </c>
      <c r="I8046" s="27" t="s">
        <v>5320</v>
      </c>
      <c r="J8046" s="28" t="s">
        <v>21</v>
      </c>
      <c r="K8046" s="28" t="s">
        <v>20</v>
      </c>
      <c r="L8046" s="28" t="s">
        <v>20</v>
      </c>
      <c r="M8046" s="3" t="str">
        <f>IF(+OR(J8046="SI",G8046="SI"),"SI","NO")</f>
        <v>SI</v>
      </c>
      <c r="N8046" s="3" t="str">
        <f>IF(+OR(H8046="SI",K8046="SI"),"SI","NO")</f>
        <v>SI</v>
      </c>
      <c r="O8046" s="3" t="str">
        <f>IF(+OR(I8046="SI",L8046="SI"),"SI","NO")</f>
        <v>SI</v>
      </c>
    </row>
    <row r="8047" spans="1:15" x14ac:dyDescent="0.25">
      <c r="A8047" s="20" t="s">
        <v>1926</v>
      </c>
      <c r="B8047" s="1" t="s">
        <v>1932</v>
      </c>
      <c r="C8047" s="3">
        <v>6</v>
      </c>
      <c r="D8047" s="3" t="str">
        <f>VLOOKUP(Cobertura2021[[#This Row],['#Area]],S:T,2)</f>
        <v>Rural</v>
      </c>
      <c r="E8047" s="1" t="s">
        <v>1483</v>
      </c>
      <c r="F8047" s="3">
        <v>200</v>
      </c>
      <c r="G8047" s="27" t="s">
        <v>5320</v>
      </c>
      <c r="H8047" s="27" t="s">
        <v>3</v>
      </c>
      <c r="I8047" s="27" t="s">
        <v>3</v>
      </c>
      <c r="J8047" s="28" t="s">
        <v>21</v>
      </c>
      <c r="K8047" s="28" t="s">
        <v>20</v>
      </c>
      <c r="L8047" s="28" t="s">
        <v>20</v>
      </c>
      <c r="M8047" s="3" t="str">
        <f>IF(+OR(J8047="SI",G8047="SI"),"SI","NO")</f>
        <v>SI</v>
      </c>
      <c r="N8047" s="3" t="str">
        <f>IF(+OR(H8047="SI",K8047="SI"),"SI","NO")</f>
        <v>NO</v>
      </c>
      <c r="O8047" s="3" t="str">
        <f>IF(+OR(I8047="SI",L8047="SI"),"SI","NO")</f>
        <v>NO</v>
      </c>
    </row>
    <row r="8048" spans="1:15" x14ac:dyDescent="0.25">
      <c r="A8048" s="20" t="s">
        <v>156</v>
      </c>
      <c r="B8048" s="1" t="s">
        <v>5235</v>
      </c>
      <c r="C8048" s="3">
        <v>6</v>
      </c>
      <c r="D8048" s="3" t="str">
        <f>VLOOKUP(Cobertura2021[[#This Row],['#Area]],S:T,2)</f>
        <v>Rural</v>
      </c>
      <c r="E8048" s="1" t="s">
        <v>4783</v>
      </c>
      <c r="F8048" s="3">
        <v>35</v>
      </c>
      <c r="G8048" s="27" t="s">
        <v>5320</v>
      </c>
      <c r="H8048" s="27" t="s">
        <v>5320</v>
      </c>
      <c r="I8048" s="27" t="s">
        <v>5320</v>
      </c>
      <c r="J8048" s="28" t="s">
        <v>21</v>
      </c>
      <c r="K8048" s="28" t="s">
        <v>21</v>
      </c>
      <c r="L8048" s="28" t="s">
        <v>20</v>
      </c>
      <c r="M8048" s="3" t="str">
        <f>IF(+OR(J8048="SI",G8048="SI"),"SI","NO")</f>
        <v>SI</v>
      </c>
      <c r="N8048" s="3" t="str">
        <f>IF(+OR(H8048="SI",K8048="SI"),"SI","NO")</f>
        <v>SI</v>
      </c>
      <c r="O8048" s="3" t="str">
        <f>IF(+OR(I8048="SI",L8048="SI"),"SI","NO")</f>
        <v>SI</v>
      </c>
    </row>
    <row r="8049" spans="1:15" x14ac:dyDescent="0.25">
      <c r="A8049" s="20" t="s">
        <v>156</v>
      </c>
      <c r="B8049" s="1" t="s">
        <v>2209</v>
      </c>
      <c r="C8049" s="3">
        <v>6</v>
      </c>
      <c r="D8049" s="3" t="str">
        <f>VLOOKUP(Cobertura2021[[#This Row],['#Area]],S:T,2)</f>
        <v>Rural</v>
      </c>
      <c r="E8049" s="1" t="s">
        <v>5067</v>
      </c>
      <c r="F8049" s="3">
        <v>126</v>
      </c>
      <c r="G8049" s="27" t="s">
        <v>5320</v>
      </c>
      <c r="H8049" s="27" t="s">
        <v>5320</v>
      </c>
      <c r="I8049" s="27" t="s">
        <v>5320</v>
      </c>
      <c r="J8049" s="28" t="s">
        <v>21</v>
      </c>
      <c r="K8049" s="28" t="s">
        <v>21</v>
      </c>
      <c r="L8049" s="28" t="s">
        <v>20</v>
      </c>
      <c r="M8049" s="3" t="str">
        <f>IF(+OR(J8049="SI",G8049="SI"),"SI","NO")</f>
        <v>SI</v>
      </c>
      <c r="N8049" s="3" t="str">
        <f>IF(+OR(H8049="SI",K8049="SI"),"SI","NO")</f>
        <v>SI</v>
      </c>
      <c r="O8049" s="3" t="str">
        <f>IF(+OR(I8049="SI",L8049="SI"),"SI","NO")</f>
        <v>SI</v>
      </c>
    </row>
    <row r="8050" spans="1:15" x14ac:dyDescent="0.25">
      <c r="A8050" s="20" t="s">
        <v>156</v>
      </c>
      <c r="B8050" s="1" t="s">
        <v>3170</v>
      </c>
      <c r="C8050" s="3">
        <v>6</v>
      </c>
      <c r="D8050" s="3" t="str">
        <f>VLOOKUP(Cobertura2021[[#This Row],['#Area]],S:T,2)</f>
        <v>Rural</v>
      </c>
      <c r="E8050" s="1" t="s">
        <v>4928</v>
      </c>
      <c r="F8050" s="3">
        <v>45</v>
      </c>
      <c r="G8050" s="27" t="s">
        <v>5320</v>
      </c>
      <c r="H8050" s="27" t="s">
        <v>5320</v>
      </c>
      <c r="I8050" s="27" t="s">
        <v>5320</v>
      </c>
      <c r="J8050" s="28" t="s">
        <v>21</v>
      </c>
      <c r="K8050" s="28" t="s">
        <v>21</v>
      </c>
      <c r="L8050" s="28" t="s">
        <v>21</v>
      </c>
      <c r="M8050" s="3" t="str">
        <f>IF(+OR(J8050="SI",G8050="SI"),"SI","NO")</f>
        <v>SI</v>
      </c>
      <c r="N8050" s="3" t="str">
        <f>IF(+OR(H8050="SI",K8050="SI"),"SI","NO")</f>
        <v>SI</v>
      </c>
      <c r="O8050" s="3" t="str">
        <f>IF(+OR(I8050="SI",L8050="SI"),"SI","NO")</f>
        <v>SI</v>
      </c>
    </row>
    <row r="8051" spans="1:15" x14ac:dyDescent="0.25">
      <c r="A8051" s="20" t="s">
        <v>156</v>
      </c>
      <c r="B8051" s="1" t="s">
        <v>5240</v>
      </c>
      <c r="C8051" s="3">
        <v>6</v>
      </c>
      <c r="D8051" s="3" t="str">
        <f>VLOOKUP(Cobertura2021[[#This Row],['#Area]],S:T,2)</f>
        <v>Rural</v>
      </c>
      <c r="E8051" s="1" t="s">
        <v>5135</v>
      </c>
      <c r="F8051" s="3">
        <v>22</v>
      </c>
      <c r="G8051" s="27" t="s">
        <v>5320</v>
      </c>
      <c r="H8051" s="27" t="s">
        <v>5320</v>
      </c>
      <c r="I8051" s="27" t="s">
        <v>5320</v>
      </c>
      <c r="J8051" s="28" t="s">
        <v>21</v>
      </c>
      <c r="K8051" s="28" t="s">
        <v>20</v>
      </c>
      <c r="L8051" s="28" t="s">
        <v>20</v>
      </c>
      <c r="M8051" s="3" t="str">
        <f>IF(+OR(J8051="SI",G8051="SI"),"SI","NO")</f>
        <v>SI</v>
      </c>
      <c r="N8051" s="3" t="str">
        <f>IF(+OR(H8051="SI",K8051="SI"),"SI","NO")</f>
        <v>SI</v>
      </c>
      <c r="O8051" s="3" t="str">
        <f>IF(+OR(I8051="SI",L8051="SI"),"SI","NO")</f>
        <v>SI</v>
      </c>
    </row>
    <row r="8052" spans="1:15" x14ac:dyDescent="0.25">
      <c r="A8052" s="20" t="s">
        <v>156</v>
      </c>
      <c r="B8052" s="1" t="s">
        <v>5240</v>
      </c>
      <c r="C8052" s="3">
        <v>6</v>
      </c>
      <c r="D8052" s="3" t="str">
        <f>VLOOKUP(Cobertura2021[[#This Row],['#Area]],S:T,2)</f>
        <v>Rural</v>
      </c>
      <c r="E8052" s="1" t="s">
        <v>1455</v>
      </c>
      <c r="F8052" s="3">
        <v>47</v>
      </c>
      <c r="G8052" s="27" t="s">
        <v>5320</v>
      </c>
      <c r="H8052" s="27" t="s">
        <v>5320</v>
      </c>
      <c r="I8052" s="27" t="s">
        <v>5320</v>
      </c>
      <c r="J8052" s="28" t="s">
        <v>21</v>
      </c>
      <c r="K8052" s="28" t="s">
        <v>21</v>
      </c>
      <c r="L8052" s="28" t="s">
        <v>20</v>
      </c>
      <c r="M8052" s="3" t="str">
        <f>IF(+OR(J8052="SI",G8052="SI"),"SI","NO")</f>
        <v>SI</v>
      </c>
      <c r="N8052" s="3" t="str">
        <f>IF(+OR(H8052="SI",K8052="SI"),"SI","NO")</f>
        <v>SI</v>
      </c>
      <c r="O8052" s="3" t="str">
        <f>IF(+OR(I8052="SI",L8052="SI"),"SI","NO")</f>
        <v>SI</v>
      </c>
    </row>
    <row r="8053" spans="1:15" x14ac:dyDescent="0.25">
      <c r="A8053" s="20" t="s">
        <v>4225</v>
      </c>
      <c r="B8053" s="1" t="s">
        <v>4304</v>
      </c>
      <c r="C8053" s="3">
        <v>6</v>
      </c>
      <c r="D8053" s="3" t="str">
        <f>VLOOKUP(Cobertura2021[[#This Row],['#Area]],S:T,2)</f>
        <v>Rural</v>
      </c>
      <c r="E8053" s="1" t="s">
        <v>3550</v>
      </c>
      <c r="F8053" s="3">
        <v>232</v>
      </c>
      <c r="G8053" s="27" t="s">
        <v>5320</v>
      </c>
      <c r="H8053" s="27" t="s">
        <v>3</v>
      </c>
      <c r="I8053" s="27" t="s">
        <v>3</v>
      </c>
      <c r="J8053" s="28" t="s">
        <v>21</v>
      </c>
      <c r="K8053" s="28" t="s">
        <v>21</v>
      </c>
      <c r="L8053" s="28" t="s">
        <v>20</v>
      </c>
      <c r="M8053" s="3" t="str">
        <f>IF(+OR(J8053="SI",G8053="SI"),"SI","NO")</f>
        <v>SI</v>
      </c>
      <c r="N8053" s="3" t="str">
        <f>IF(+OR(H8053="SI",K8053="SI"),"SI","NO")</f>
        <v>SI</v>
      </c>
      <c r="O8053" s="3" t="str">
        <f>IF(+OR(I8053="SI",L8053="SI"),"SI","NO")</f>
        <v>NO</v>
      </c>
    </row>
    <row r="8054" spans="1:15" x14ac:dyDescent="0.25">
      <c r="A8054" s="20" t="s">
        <v>4225</v>
      </c>
      <c r="B8054" s="1" t="s">
        <v>2932</v>
      </c>
      <c r="C8054" s="3">
        <v>6</v>
      </c>
      <c r="D8054" s="3" t="str">
        <f>VLOOKUP(Cobertura2021[[#This Row],['#Area]],S:T,2)</f>
        <v>Rural</v>
      </c>
      <c r="E8054" s="1" t="s">
        <v>3550</v>
      </c>
      <c r="F8054" s="3">
        <v>43</v>
      </c>
      <c r="G8054" s="27" t="s">
        <v>5320</v>
      </c>
      <c r="H8054" s="27" t="s">
        <v>3</v>
      </c>
      <c r="I8054" s="27" t="s">
        <v>3</v>
      </c>
      <c r="J8054" s="28" t="s">
        <v>21</v>
      </c>
      <c r="K8054" s="28" t="s">
        <v>20</v>
      </c>
      <c r="L8054" s="28" t="s">
        <v>20</v>
      </c>
      <c r="M8054" s="3" t="str">
        <f>IF(+OR(J8054="SI",G8054="SI"),"SI","NO")</f>
        <v>SI</v>
      </c>
      <c r="N8054" s="3" t="str">
        <f>IF(+OR(H8054="SI",K8054="SI"),"SI","NO")</f>
        <v>NO</v>
      </c>
      <c r="O8054" s="3" t="str">
        <f>IF(+OR(I8054="SI",L8054="SI"),"SI","NO")</f>
        <v>NO</v>
      </c>
    </row>
    <row r="8055" spans="1:15" x14ac:dyDescent="0.25">
      <c r="A8055" s="20" t="s">
        <v>156</v>
      </c>
      <c r="B8055" s="1" t="s">
        <v>5240</v>
      </c>
      <c r="C8055" s="3">
        <v>6</v>
      </c>
      <c r="D8055" s="3" t="str">
        <f>VLOOKUP(Cobertura2021[[#This Row],['#Area]],S:T,2)</f>
        <v>Rural</v>
      </c>
      <c r="E8055" s="1" t="s">
        <v>5132</v>
      </c>
      <c r="F8055" s="3">
        <v>29</v>
      </c>
      <c r="G8055" s="27" t="s">
        <v>5320</v>
      </c>
      <c r="H8055" s="27" t="s">
        <v>5320</v>
      </c>
      <c r="I8055" s="27" t="s">
        <v>5320</v>
      </c>
      <c r="J8055" s="28" t="s">
        <v>21</v>
      </c>
      <c r="K8055" s="28" t="s">
        <v>21</v>
      </c>
      <c r="L8055" s="28" t="s">
        <v>20</v>
      </c>
      <c r="M8055" s="3" t="str">
        <f>IF(+OR(J8055="SI",G8055="SI"),"SI","NO")</f>
        <v>SI</v>
      </c>
      <c r="N8055" s="3" t="str">
        <f>IF(+OR(H8055="SI",K8055="SI"),"SI","NO")</f>
        <v>SI</v>
      </c>
      <c r="O8055" s="3" t="str">
        <f>IF(+OR(I8055="SI",L8055="SI"),"SI","NO")</f>
        <v>SI</v>
      </c>
    </row>
    <row r="8056" spans="1:15" x14ac:dyDescent="0.25">
      <c r="A8056" s="20" t="s">
        <v>156</v>
      </c>
      <c r="B8056" s="1" t="s">
        <v>5240</v>
      </c>
      <c r="C8056" s="3">
        <v>6</v>
      </c>
      <c r="D8056" s="3" t="str">
        <f>VLOOKUP(Cobertura2021[[#This Row],['#Area]],S:T,2)</f>
        <v>Rural</v>
      </c>
      <c r="E8056" s="1" t="s">
        <v>5131</v>
      </c>
      <c r="F8056" s="3">
        <v>48</v>
      </c>
      <c r="G8056" s="27" t="s">
        <v>5320</v>
      </c>
      <c r="H8056" s="27" t="s">
        <v>5320</v>
      </c>
      <c r="I8056" s="27" t="s">
        <v>5320</v>
      </c>
      <c r="J8056" s="28" t="s">
        <v>21</v>
      </c>
      <c r="K8056" s="28" t="s">
        <v>21</v>
      </c>
      <c r="L8056" s="28" t="s">
        <v>21</v>
      </c>
      <c r="M8056" s="3" t="str">
        <f>IF(+OR(J8056="SI",G8056="SI"),"SI","NO")</f>
        <v>SI</v>
      </c>
      <c r="N8056" s="3" t="str">
        <f>IF(+OR(H8056="SI",K8056="SI"),"SI","NO")</f>
        <v>SI</v>
      </c>
      <c r="O8056" s="3" t="str">
        <f>IF(+OR(I8056="SI",L8056="SI"),"SI","NO")</f>
        <v>SI</v>
      </c>
    </row>
    <row r="8057" spans="1:15" x14ac:dyDescent="0.25">
      <c r="A8057" s="20" t="s">
        <v>156</v>
      </c>
      <c r="B8057" s="1" t="s">
        <v>5240</v>
      </c>
      <c r="C8057" s="3">
        <v>6</v>
      </c>
      <c r="D8057" s="3" t="str">
        <f>VLOOKUP(Cobertura2021[[#This Row],['#Area]],S:T,2)</f>
        <v>Rural</v>
      </c>
      <c r="E8057" s="1" t="s">
        <v>5130</v>
      </c>
      <c r="F8057" s="3">
        <v>17</v>
      </c>
      <c r="G8057" s="27" t="s">
        <v>5320</v>
      </c>
      <c r="H8057" s="27" t="s">
        <v>5320</v>
      </c>
      <c r="I8057" s="27" t="s">
        <v>5320</v>
      </c>
      <c r="J8057" s="28" t="s">
        <v>21</v>
      </c>
      <c r="K8057" s="28" t="s">
        <v>21</v>
      </c>
      <c r="L8057" s="28" t="s">
        <v>21</v>
      </c>
      <c r="M8057" s="3" t="str">
        <f>IF(+OR(J8057="SI",G8057="SI"),"SI","NO")</f>
        <v>SI</v>
      </c>
      <c r="N8057" s="3" t="str">
        <f>IF(+OR(H8057="SI",K8057="SI"),"SI","NO")</f>
        <v>SI</v>
      </c>
      <c r="O8057" s="3" t="str">
        <f>IF(+OR(I8057="SI",L8057="SI"),"SI","NO")</f>
        <v>SI</v>
      </c>
    </row>
    <row r="8058" spans="1:15" x14ac:dyDescent="0.25">
      <c r="A8058" s="20" t="s">
        <v>156</v>
      </c>
      <c r="B8058" s="1" t="s">
        <v>5240</v>
      </c>
      <c r="C8058" s="3">
        <v>6</v>
      </c>
      <c r="D8058" s="3" t="str">
        <f>VLOOKUP(Cobertura2021[[#This Row],['#Area]],S:T,2)</f>
        <v>Rural</v>
      </c>
      <c r="E8058" s="1" t="s">
        <v>5133</v>
      </c>
      <c r="F8058" s="3">
        <v>68</v>
      </c>
      <c r="G8058" s="27" t="s">
        <v>5320</v>
      </c>
      <c r="H8058" s="27" t="s">
        <v>5320</v>
      </c>
      <c r="I8058" s="27" t="s">
        <v>5320</v>
      </c>
      <c r="J8058" s="28" t="s">
        <v>21</v>
      </c>
      <c r="K8058" s="28" t="s">
        <v>21</v>
      </c>
      <c r="L8058" s="28" t="s">
        <v>20</v>
      </c>
      <c r="M8058" s="3" t="str">
        <f>IF(+OR(J8058="SI",G8058="SI"),"SI","NO")</f>
        <v>SI</v>
      </c>
      <c r="N8058" s="3" t="str">
        <f>IF(+OR(H8058="SI",K8058="SI"),"SI","NO")</f>
        <v>SI</v>
      </c>
      <c r="O8058" s="3" t="str">
        <f>IF(+OR(I8058="SI",L8058="SI"),"SI","NO")</f>
        <v>SI</v>
      </c>
    </row>
    <row r="8059" spans="1:15" x14ac:dyDescent="0.25">
      <c r="A8059" s="20" t="s">
        <v>156</v>
      </c>
      <c r="B8059" s="1" t="s">
        <v>5240</v>
      </c>
      <c r="C8059" s="3">
        <v>6</v>
      </c>
      <c r="D8059" s="3" t="str">
        <f>VLOOKUP(Cobertura2021[[#This Row],['#Area]],S:T,2)</f>
        <v>Rural</v>
      </c>
      <c r="E8059" s="1" t="s">
        <v>5134</v>
      </c>
      <c r="F8059" s="3">
        <v>94</v>
      </c>
      <c r="G8059" s="27" t="s">
        <v>5320</v>
      </c>
      <c r="H8059" s="27" t="s">
        <v>5320</v>
      </c>
      <c r="I8059" s="27" t="s">
        <v>5320</v>
      </c>
      <c r="J8059" s="28" t="s">
        <v>21</v>
      </c>
      <c r="K8059" s="28" t="s">
        <v>20</v>
      </c>
      <c r="L8059" s="28" t="s">
        <v>20</v>
      </c>
      <c r="M8059" s="3" t="str">
        <f>IF(+OR(J8059="SI",G8059="SI"),"SI","NO")</f>
        <v>SI</v>
      </c>
      <c r="N8059" s="3" t="str">
        <f>IF(+OR(H8059="SI",K8059="SI"),"SI","NO")</f>
        <v>SI</v>
      </c>
      <c r="O8059" s="3" t="str">
        <f>IF(+OR(I8059="SI",L8059="SI"),"SI","NO")</f>
        <v>SI</v>
      </c>
    </row>
    <row r="8060" spans="1:15" hidden="1" x14ac:dyDescent="0.25">
      <c r="A8060" s="20" t="s">
        <v>156</v>
      </c>
      <c r="B8060" s="1" t="s">
        <v>1787</v>
      </c>
      <c r="C8060" s="3">
        <v>1</v>
      </c>
      <c r="D8060" s="3" t="e">
        <f>VLOOKUP(Cobertura2021[[#This Row],['#Area]],S:T,2)</f>
        <v>#N/A</v>
      </c>
      <c r="E8060" s="1" t="s">
        <v>3107</v>
      </c>
      <c r="F8060" s="3">
        <v>98</v>
      </c>
      <c r="G8060" s="27" t="s">
        <v>5320</v>
      </c>
      <c r="H8060" s="27" t="s">
        <v>5320</v>
      </c>
      <c r="I8060" s="27" t="s">
        <v>5320</v>
      </c>
      <c r="J8060" s="28" t="s">
        <v>21</v>
      </c>
      <c r="K8060" s="28" t="s">
        <v>21</v>
      </c>
      <c r="L8060" s="28" t="s">
        <v>21</v>
      </c>
      <c r="M8060" s="3" t="str">
        <f>IF(+OR(J8060="SI",G8060="SI"),"SI","NO")</f>
        <v>SI</v>
      </c>
      <c r="N8060" s="3" t="str">
        <f>IF(+OR(H8060="SI",K8060="SI"),"SI","NO")</f>
        <v>SI</v>
      </c>
      <c r="O8060" s="3" t="str">
        <f>IF(+OR(I8060="SI",L8060="SI"),"SI","NO")</f>
        <v>SI</v>
      </c>
    </row>
    <row r="8061" spans="1:15" x14ac:dyDescent="0.25">
      <c r="A8061" s="20" t="s">
        <v>156</v>
      </c>
      <c r="B8061" s="1" t="s">
        <v>1787</v>
      </c>
      <c r="C8061" s="3">
        <v>6</v>
      </c>
      <c r="D8061" s="3" t="str">
        <f>VLOOKUP(Cobertura2021[[#This Row],['#Area]],S:T,2)</f>
        <v>Rural</v>
      </c>
      <c r="E8061" s="1" t="s">
        <v>3107</v>
      </c>
      <c r="F8061" s="3">
        <v>118</v>
      </c>
      <c r="G8061" s="27" t="s">
        <v>5320</v>
      </c>
      <c r="H8061" s="27" t="s">
        <v>5320</v>
      </c>
      <c r="I8061" s="27" t="s">
        <v>5320</v>
      </c>
      <c r="J8061" s="28" t="s">
        <v>21</v>
      </c>
      <c r="K8061" s="28" t="s">
        <v>21</v>
      </c>
      <c r="L8061" s="28" t="s">
        <v>21</v>
      </c>
      <c r="M8061" s="3" t="str">
        <f>IF(+OR(J8061="SI",G8061="SI"),"SI","NO")</f>
        <v>SI</v>
      </c>
      <c r="N8061" s="3" t="str">
        <f>IF(+OR(H8061="SI",K8061="SI"),"SI","NO")</f>
        <v>SI</v>
      </c>
      <c r="O8061" s="3" t="str">
        <f>IF(+OR(I8061="SI",L8061="SI"),"SI","NO")</f>
        <v>SI</v>
      </c>
    </row>
    <row r="8062" spans="1:15" x14ac:dyDescent="0.25">
      <c r="A8062" s="20" t="s">
        <v>156</v>
      </c>
      <c r="B8062" s="1" t="s">
        <v>5241</v>
      </c>
      <c r="C8062" s="3">
        <v>6</v>
      </c>
      <c r="D8062" s="3" t="str">
        <f>VLOOKUP(Cobertura2021[[#This Row],['#Area]],S:T,2)</f>
        <v>Rural</v>
      </c>
      <c r="E8062" s="1" t="s">
        <v>5197</v>
      </c>
      <c r="F8062" s="3">
        <v>233</v>
      </c>
      <c r="G8062" s="27" t="s">
        <v>5320</v>
      </c>
      <c r="H8062" s="27" t="s">
        <v>5320</v>
      </c>
      <c r="I8062" s="27" t="s">
        <v>5320</v>
      </c>
      <c r="J8062" s="28" t="s">
        <v>21</v>
      </c>
      <c r="K8062" s="28" t="s">
        <v>21</v>
      </c>
      <c r="L8062" s="28" t="s">
        <v>21</v>
      </c>
      <c r="M8062" s="3" t="str">
        <f>IF(+OR(J8062="SI",G8062="SI"),"SI","NO")</f>
        <v>SI</v>
      </c>
      <c r="N8062" s="3" t="str">
        <f>IF(+OR(H8062="SI",K8062="SI"),"SI","NO")</f>
        <v>SI</v>
      </c>
      <c r="O8062" s="3" t="str">
        <f>IF(+OR(I8062="SI",L8062="SI"),"SI","NO")</f>
        <v>SI</v>
      </c>
    </row>
    <row r="8063" spans="1:15" x14ac:dyDescent="0.25">
      <c r="A8063" s="20" t="s">
        <v>1004</v>
      </c>
      <c r="B8063" s="1" t="s">
        <v>1594</v>
      </c>
      <c r="C8063" s="3">
        <v>6</v>
      </c>
      <c r="D8063" s="3" t="str">
        <f>VLOOKUP(Cobertura2021[[#This Row],['#Area]],S:T,2)</f>
        <v>Rural</v>
      </c>
      <c r="E8063" s="1" t="s">
        <v>1595</v>
      </c>
      <c r="F8063" s="3">
        <v>0</v>
      </c>
      <c r="G8063" s="27" t="s">
        <v>5320</v>
      </c>
      <c r="H8063" s="27" t="s">
        <v>3</v>
      </c>
      <c r="I8063" s="27" t="s">
        <v>3</v>
      </c>
      <c r="J8063" s="28" t="s">
        <v>21</v>
      </c>
      <c r="K8063" s="28" t="s">
        <v>20</v>
      </c>
      <c r="L8063" s="28" t="s">
        <v>20</v>
      </c>
      <c r="M8063" s="3" t="str">
        <f>IF(+OR(J8063="SI",G8063="SI"),"SI","NO")</f>
        <v>SI</v>
      </c>
      <c r="N8063" s="3" t="str">
        <f>IF(+OR(H8063="SI",K8063="SI"),"SI","NO")</f>
        <v>NO</v>
      </c>
      <c r="O8063" s="3" t="str">
        <f>IF(+OR(I8063="SI",L8063="SI"),"SI","NO")</f>
        <v>NO</v>
      </c>
    </row>
    <row r="8064" spans="1:15" x14ac:dyDescent="0.25">
      <c r="A8064" s="20" t="s">
        <v>3411</v>
      </c>
      <c r="B8064" s="1" t="s">
        <v>2045</v>
      </c>
      <c r="C8064" s="3">
        <v>6</v>
      </c>
      <c r="D8064" s="3" t="str">
        <f>VLOOKUP(Cobertura2021[[#This Row],['#Area]],S:T,2)</f>
        <v>Rural</v>
      </c>
      <c r="E8064" s="1" t="s">
        <v>3657</v>
      </c>
      <c r="F8064" s="3">
        <v>45</v>
      </c>
      <c r="G8064" s="27" t="s">
        <v>3</v>
      </c>
      <c r="H8064" s="27" t="s">
        <v>3</v>
      </c>
      <c r="I8064" s="27" t="s">
        <v>3</v>
      </c>
      <c r="J8064" s="28" t="s">
        <v>20</v>
      </c>
      <c r="K8064" s="28" t="s">
        <v>20</v>
      </c>
      <c r="L8064" s="28" t="s">
        <v>20</v>
      </c>
      <c r="M8064" s="3" t="str">
        <f>IF(+OR(J8064="SI",G8064="SI"),"SI","NO")</f>
        <v>NO</v>
      </c>
      <c r="N8064" s="3" t="str">
        <f>IF(+OR(H8064="SI",K8064="SI"),"SI","NO")</f>
        <v>NO</v>
      </c>
      <c r="O8064" s="3" t="str">
        <f>IF(+OR(I8064="SI",L8064="SI"),"SI","NO")</f>
        <v>NO</v>
      </c>
    </row>
    <row r="8065" spans="1:15" x14ac:dyDescent="0.25">
      <c r="A8065" s="20" t="s">
        <v>635</v>
      </c>
      <c r="B8065" s="1" t="s">
        <v>746</v>
      </c>
      <c r="C8065" s="3">
        <v>6</v>
      </c>
      <c r="D8065" s="3" t="str">
        <f>VLOOKUP(Cobertura2021[[#This Row],['#Area]],S:T,2)</f>
        <v>Rural</v>
      </c>
      <c r="E8065" s="1" t="s">
        <v>770</v>
      </c>
      <c r="F8065" s="3">
        <v>13</v>
      </c>
      <c r="G8065" s="27" t="s">
        <v>5320</v>
      </c>
      <c r="H8065" s="27" t="s">
        <v>5320</v>
      </c>
      <c r="I8065" s="27" t="s">
        <v>3</v>
      </c>
      <c r="J8065" s="28" t="s">
        <v>20</v>
      </c>
      <c r="K8065" s="28" t="s">
        <v>20</v>
      </c>
      <c r="L8065" s="28" t="s">
        <v>20</v>
      </c>
      <c r="M8065" s="3" t="str">
        <f>IF(+OR(J8065="SI",G8065="SI"),"SI","NO")</f>
        <v>SI</v>
      </c>
      <c r="N8065" s="3" t="str">
        <f>IF(+OR(H8065="SI",K8065="SI"),"SI","NO")</f>
        <v>SI</v>
      </c>
      <c r="O8065" s="3" t="str">
        <f>IF(+OR(I8065="SI",L8065="SI"),"SI","NO")</f>
        <v>NO</v>
      </c>
    </row>
    <row r="8066" spans="1:15" x14ac:dyDescent="0.25">
      <c r="A8066" s="20" t="s">
        <v>156</v>
      </c>
      <c r="B8066" s="1" t="s">
        <v>5239</v>
      </c>
      <c r="C8066" s="3">
        <v>6</v>
      </c>
      <c r="D8066" s="3" t="str">
        <f>VLOOKUP(Cobertura2021[[#This Row],['#Area]],S:T,2)</f>
        <v>Rural</v>
      </c>
      <c r="E8066" s="1" t="s">
        <v>5049</v>
      </c>
      <c r="F8066" s="3">
        <v>71</v>
      </c>
      <c r="G8066" s="27" t="s">
        <v>5320</v>
      </c>
      <c r="H8066" s="27" t="s">
        <v>5320</v>
      </c>
      <c r="I8066" s="27" t="s">
        <v>5320</v>
      </c>
      <c r="J8066" s="28" t="s">
        <v>21</v>
      </c>
      <c r="K8066" s="28" t="s">
        <v>20</v>
      </c>
      <c r="L8066" s="28" t="s">
        <v>20</v>
      </c>
      <c r="M8066" s="3" t="str">
        <f>IF(+OR(J8066="SI",G8066="SI"),"SI","NO")</f>
        <v>SI</v>
      </c>
      <c r="N8066" s="3" t="str">
        <f>IF(+OR(H8066="SI",K8066="SI"),"SI","NO")</f>
        <v>SI</v>
      </c>
      <c r="O8066" s="3" t="str">
        <f>IF(+OR(I8066="SI",L8066="SI"),"SI","NO")</f>
        <v>SI</v>
      </c>
    </row>
    <row r="8067" spans="1:15" x14ac:dyDescent="0.25">
      <c r="A8067" s="20" t="s">
        <v>156</v>
      </c>
      <c r="B8067" s="1" t="s">
        <v>3170</v>
      </c>
      <c r="C8067" s="3">
        <v>6</v>
      </c>
      <c r="D8067" s="3" t="str">
        <f>VLOOKUP(Cobertura2021[[#This Row],['#Area]],S:T,2)</f>
        <v>Rural</v>
      </c>
      <c r="E8067" s="1" t="s">
        <v>4934</v>
      </c>
      <c r="F8067" s="3">
        <v>93</v>
      </c>
      <c r="G8067" s="27" t="s">
        <v>5320</v>
      </c>
      <c r="H8067" s="27" t="s">
        <v>5320</v>
      </c>
      <c r="I8067" s="27" t="s">
        <v>5320</v>
      </c>
      <c r="J8067" s="28" t="s">
        <v>21</v>
      </c>
      <c r="K8067" s="28" t="s">
        <v>21</v>
      </c>
      <c r="L8067" s="28" t="s">
        <v>20</v>
      </c>
      <c r="M8067" s="3" t="str">
        <f>IF(+OR(J8067="SI",G8067="SI"),"SI","NO")</f>
        <v>SI</v>
      </c>
      <c r="N8067" s="3" t="str">
        <f>IF(+OR(H8067="SI",K8067="SI"),"SI","NO")</f>
        <v>SI</v>
      </c>
      <c r="O8067" s="3" t="str">
        <f>IF(+OR(I8067="SI",L8067="SI"),"SI","NO")</f>
        <v>SI</v>
      </c>
    </row>
    <row r="8068" spans="1:15" x14ac:dyDescent="0.25">
      <c r="A8068" s="20" t="s">
        <v>156</v>
      </c>
      <c r="B8068" s="1" t="s">
        <v>5240</v>
      </c>
      <c r="C8068" s="3">
        <v>6</v>
      </c>
      <c r="D8068" s="3" t="str">
        <f>VLOOKUP(Cobertura2021[[#This Row],['#Area]],S:T,2)</f>
        <v>Rural</v>
      </c>
      <c r="E8068" s="1" t="s">
        <v>5101</v>
      </c>
      <c r="F8068" s="3">
        <v>117</v>
      </c>
      <c r="G8068" s="27" t="s">
        <v>5320</v>
      </c>
      <c r="H8068" s="27" t="s">
        <v>5320</v>
      </c>
      <c r="I8068" s="27" t="s">
        <v>5320</v>
      </c>
      <c r="J8068" s="28" t="s">
        <v>21</v>
      </c>
      <c r="K8068" s="28" t="s">
        <v>20</v>
      </c>
      <c r="L8068" s="28" t="s">
        <v>20</v>
      </c>
      <c r="M8068" s="3" t="str">
        <f>IF(+OR(J8068="SI",G8068="SI"),"SI","NO")</f>
        <v>SI</v>
      </c>
      <c r="N8068" s="3" t="str">
        <f>IF(+OR(H8068="SI",K8068="SI"),"SI","NO")</f>
        <v>SI</v>
      </c>
      <c r="O8068" s="3" t="str">
        <f>IF(+OR(I8068="SI",L8068="SI"),"SI","NO")</f>
        <v>SI</v>
      </c>
    </row>
    <row r="8069" spans="1:15" x14ac:dyDescent="0.25">
      <c r="A8069" s="20" t="s">
        <v>102</v>
      </c>
      <c r="B8069" s="1" t="s">
        <v>221</v>
      </c>
      <c r="C8069" s="3">
        <v>6</v>
      </c>
      <c r="D8069" s="3" t="str">
        <f>VLOOKUP(Cobertura2021[[#This Row],['#Area]],S:T,2)</f>
        <v>Rural</v>
      </c>
      <c r="E8069" s="1" t="s">
        <v>300</v>
      </c>
      <c r="F8069" s="3">
        <v>44</v>
      </c>
      <c r="G8069" s="27" t="s">
        <v>5320</v>
      </c>
      <c r="H8069" s="27" t="s">
        <v>3</v>
      </c>
      <c r="I8069" s="27" t="s">
        <v>3</v>
      </c>
      <c r="J8069" s="28" t="s">
        <v>21</v>
      </c>
      <c r="K8069" s="28" t="s">
        <v>20</v>
      </c>
      <c r="L8069" s="28" t="s">
        <v>20</v>
      </c>
      <c r="M8069" s="3" t="str">
        <f>IF(+OR(J8069="SI",G8069="SI"),"SI","NO")</f>
        <v>SI</v>
      </c>
      <c r="N8069" s="3" t="str">
        <f>IF(+OR(H8069="SI",K8069="SI"),"SI","NO")</f>
        <v>NO</v>
      </c>
      <c r="O8069" s="3" t="str">
        <f>IF(+OR(I8069="SI",L8069="SI"),"SI","NO")</f>
        <v>NO</v>
      </c>
    </row>
    <row r="8070" spans="1:15" x14ac:dyDescent="0.25">
      <c r="A8070" s="20" t="s">
        <v>2968</v>
      </c>
      <c r="B8070" s="1" t="s">
        <v>2974</v>
      </c>
      <c r="C8070" s="3">
        <v>6</v>
      </c>
      <c r="D8070" s="3" t="str">
        <f>VLOOKUP(Cobertura2021[[#This Row],['#Area]],S:T,2)</f>
        <v>Rural</v>
      </c>
      <c r="E8070" s="1" t="s">
        <v>300</v>
      </c>
      <c r="F8070" s="3">
        <v>72</v>
      </c>
      <c r="G8070" s="47" t="s">
        <v>5320</v>
      </c>
      <c r="H8070" s="27" t="s">
        <v>3</v>
      </c>
      <c r="I8070" s="27" t="s">
        <v>3</v>
      </c>
      <c r="J8070" s="28" t="s">
        <v>20</v>
      </c>
      <c r="K8070" s="28" t="s">
        <v>20</v>
      </c>
      <c r="L8070" s="28" t="s">
        <v>20</v>
      </c>
      <c r="M8070" s="3" t="str">
        <f>IF(+OR(J8070="SI",G8070="SI"),"SI","NO")</f>
        <v>SI</v>
      </c>
      <c r="N8070" s="3" t="str">
        <f>IF(+OR(H8070="SI",K8070="SI"),"SI","NO")</f>
        <v>NO</v>
      </c>
      <c r="O8070" s="3" t="str">
        <f>IF(+OR(I8070="SI",L8070="SI"),"SI","NO")</f>
        <v>NO</v>
      </c>
    </row>
    <row r="8071" spans="1:15" x14ac:dyDescent="0.25">
      <c r="A8071" s="20" t="s">
        <v>156</v>
      </c>
      <c r="B8071" s="1" t="s">
        <v>1787</v>
      </c>
      <c r="C8071" s="3">
        <v>6</v>
      </c>
      <c r="D8071" s="3" t="str">
        <f>VLOOKUP(Cobertura2021[[#This Row],['#Area]],S:T,2)</f>
        <v>Rural</v>
      </c>
      <c r="E8071" s="1" t="s">
        <v>287</v>
      </c>
      <c r="F8071" s="3">
        <v>588</v>
      </c>
      <c r="G8071" s="27" t="s">
        <v>5320</v>
      </c>
      <c r="H8071" s="27" t="s">
        <v>5320</v>
      </c>
      <c r="I8071" s="27" t="s">
        <v>5320</v>
      </c>
      <c r="J8071" s="28" t="s">
        <v>21</v>
      </c>
      <c r="K8071" s="28" t="s">
        <v>21</v>
      </c>
      <c r="L8071" s="28" t="s">
        <v>21</v>
      </c>
      <c r="M8071" s="3" t="str">
        <f>IF(+OR(J8071="SI",G8071="SI"),"SI","NO")</f>
        <v>SI</v>
      </c>
      <c r="N8071" s="3" t="str">
        <f>IF(+OR(H8071="SI",K8071="SI"),"SI","NO")</f>
        <v>SI</v>
      </c>
      <c r="O8071" s="3" t="str">
        <f>IF(+OR(I8071="SI",L8071="SI"),"SI","NO")</f>
        <v>SI</v>
      </c>
    </row>
    <row r="8072" spans="1:15" x14ac:dyDescent="0.25">
      <c r="A8072" s="20" t="s">
        <v>156</v>
      </c>
      <c r="B8072" s="1" t="s">
        <v>5235</v>
      </c>
      <c r="C8072" s="3">
        <v>6</v>
      </c>
      <c r="D8072" s="3" t="str">
        <f>VLOOKUP(Cobertura2021[[#This Row],['#Area]],S:T,2)</f>
        <v>Rural</v>
      </c>
      <c r="E8072" s="1" t="s">
        <v>4797</v>
      </c>
      <c r="F8072" s="3">
        <v>52</v>
      </c>
      <c r="G8072" s="27" t="s">
        <v>5320</v>
      </c>
      <c r="H8072" s="27" t="s">
        <v>5320</v>
      </c>
      <c r="I8072" s="27" t="s">
        <v>5320</v>
      </c>
      <c r="J8072" s="28" t="s">
        <v>21</v>
      </c>
      <c r="K8072" s="28" t="s">
        <v>21</v>
      </c>
      <c r="L8072" s="28" t="s">
        <v>20</v>
      </c>
      <c r="M8072" s="3" t="str">
        <f>IF(+OR(J8072="SI",G8072="SI"),"SI","NO")</f>
        <v>SI</v>
      </c>
      <c r="N8072" s="3" t="str">
        <f>IF(+OR(H8072="SI",K8072="SI"),"SI","NO")</f>
        <v>SI</v>
      </c>
      <c r="O8072" s="3" t="str">
        <f>IF(+OR(I8072="SI",L8072="SI"),"SI","NO")</f>
        <v>SI</v>
      </c>
    </row>
    <row r="8073" spans="1:15" x14ac:dyDescent="0.25">
      <c r="A8073" s="20" t="s">
        <v>156</v>
      </c>
      <c r="B8073" s="1" t="s">
        <v>1787</v>
      </c>
      <c r="C8073" s="3">
        <v>6</v>
      </c>
      <c r="D8073" s="3" t="str">
        <f>VLOOKUP(Cobertura2021[[#This Row],['#Area]],S:T,2)</f>
        <v>Rural</v>
      </c>
      <c r="E8073" s="1" t="s">
        <v>2638</v>
      </c>
      <c r="F8073" s="3">
        <v>51</v>
      </c>
      <c r="G8073" s="27" t="s">
        <v>5320</v>
      </c>
      <c r="H8073" s="27" t="s">
        <v>5320</v>
      </c>
      <c r="I8073" s="27" t="s">
        <v>5320</v>
      </c>
      <c r="J8073" s="28" t="s">
        <v>21</v>
      </c>
      <c r="K8073" s="28" t="s">
        <v>21</v>
      </c>
      <c r="L8073" s="28" t="s">
        <v>20</v>
      </c>
      <c r="M8073" s="3" t="str">
        <f>IF(+OR(J8073="SI",G8073="SI"),"SI","NO")</f>
        <v>SI</v>
      </c>
      <c r="N8073" s="3" t="str">
        <f>IF(+OR(H8073="SI",K8073="SI"),"SI","NO")</f>
        <v>SI</v>
      </c>
      <c r="O8073" s="3" t="str">
        <f>IF(+OR(I8073="SI",L8073="SI"),"SI","NO")</f>
        <v>SI</v>
      </c>
    </row>
    <row r="8074" spans="1:15" x14ac:dyDescent="0.25">
      <c r="A8074" s="20" t="s">
        <v>156</v>
      </c>
      <c r="B8074" s="1" t="s">
        <v>5233</v>
      </c>
      <c r="C8074" s="3">
        <v>6</v>
      </c>
      <c r="D8074" s="3" t="str">
        <f>VLOOKUP(Cobertura2021[[#This Row],['#Area]],S:T,2)</f>
        <v>Rural</v>
      </c>
      <c r="E8074" s="1" t="s">
        <v>4689</v>
      </c>
      <c r="F8074" s="3">
        <v>66</v>
      </c>
      <c r="G8074" s="27" t="s">
        <v>5320</v>
      </c>
      <c r="H8074" s="27" t="s">
        <v>5320</v>
      </c>
      <c r="I8074" s="27" t="s">
        <v>5320</v>
      </c>
      <c r="J8074" s="28" t="s">
        <v>21</v>
      </c>
      <c r="K8074" s="28" t="s">
        <v>21</v>
      </c>
      <c r="L8074" s="28" t="s">
        <v>20</v>
      </c>
      <c r="M8074" s="3" t="str">
        <f>IF(+OR(J8074="SI",G8074="SI"),"SI","NO")</f>
        <v>SI</v>
      </c>
      <c r="N8074" s="3" t="str">
        <f>IF(+OR(H8074="SI",K8074="SI"),"SI","NO")</f>
        <v>SI</v>
      </c>
      <c r="O8074" s="3" t="str">
        <f>IF(+OR(I8074="SI",L8074="SI"),"SI","NO")</f>
        <v>SI</v>
      </c>
    </row>
    <row r="8075" spans="1:15" hidden="1" x14ac:dyDescent="0.25">
      <c r="A8075" s="20" t="s">
        <v>156</v>
      </c>
      <c r="B8075" s="1" t="s">
        <v>1787</v>
      </c>
      <c r="C8075" s="3">
        <v>1</v>
      </c>
      <c r="D8075" s="3" t="e">
        <f>VLOOKUP(Cobertura2021[[#This Row],['#Area]],S:T,2)</f>
        <v>#N/A</v>
      </c>
      <c r="E8075" s="1" t="s">
        <v>4847</v>
      </c>
      <c r="F8075" s="3">
        <v>495</v>
      </c>
      <c r="G8075" s="27" t="s">
        <v>5320</v>
      </c>
      <c r="H8075" s="27" t="s">
        <v>5320</v>
      </c>
      <c r="I8075" s="27" t="s">
        <v>5320</v>
      </c>
      <c r="J8075" s="28" t="s">
        <v>21</v>
      </c>
      <c r="K8075" s="28" t="s">
        <v>21</v>
      </c>
      <c r="L8075" s="28" t="s">
        <v>21</v>
      </c>
      <c r="M8075" s="3" t="str">
        <f>IF(+OR(J8075="SI",G8075="SI"),"SI","NO")</f>
        <v>SI</v>
      </c>
      <c r="N8075" s="3" t="str">
        <f>IF(+OR(H8075="SI",K8075="SI"),"SI","NO")</f>
        <v>SI</v>
      </c>
      <c r="O8075" s="3" t="str">
        <f>IF(+OR(I8075="SI",L8075="SI"),"SI","NO")</f>
        <v>SI</v>
      </c>
    </row>
    <row r="8076" spans="1:15" x14ac:dyDescent="0.25">
      <c r="A8076" s="20" t="s">
        <v>156</v>
      </c>
      <c r="B8076" s="1" t="s">
        <v>1787</v>
      </c>
      <c r="C8076" s="3">
        <v>6</v>
      </c>
      <c r="D8076" s="3" t="str">
        <f>VLOOKUP(Cobertura2021[[#This Row],['#Area]],S:T,2)</f>
        <v>Rural</v>
      </c>
      <c r="E8076" s="1" t="s">
        <v>4847</v>
      </c>
      <c r="F8076" s="3">
        <v>40</v>
      </c>
      <c r="G8076" s="27" t="s">
        <v>5320</v>
      </c>
      <c r="H8076" s="27" t="s">
        <v>5320</v>
      </c>
      <c r="I8076" s="27" t="s">
        <v>5320</v>
      </c>
      <c r="J8076" s="28" t="s">
        <v>21</v>
      </c>
      <c r="K8076" s="28" t="s">
        <v>21</v>
      </c>
      <c r="L8076" s="28" t="s">
        <v>21</v>
      </c>
      <c r="M8076" s="3" t="str">
        <f>IF(+OR(J8076="SI",G8076="SI"),"SI","NO")</f>
        <v>SI</v>
      </c>
      <c r="N8076" s="3" t="str">
        <f>IF(+OR(H8076="SI",K8076="SI"),"SI","NO")</f>
        <v>SI</v>
      </c>
      <c r="O8076" s="3" t="str">
        <f>IF(+OR(I8076="SI",L8076="SI"),"SI","NO")</f>
        <v>SI</v>
      </c>
    </row>
    <row r="8077" spans="1:15" x14ac:dyDescent="0.25">
      <c r="A8077" s="20" t="s">
        <v>4087</v>
      </c>
      <c r="B8077" s="1" t="s">
        <v>2742</v>
      </c>
      <c r="C8077" s="3">
        <v>6</v>
      </c>
      <c r="D8077" s="3" t="str">
        <f>VLOOKUP(Cobertura2021[[#This Row],['#Area]],S:T,2)</f>
        <v>Rural</v>
      </c>
      <c r="E8077" s="1" t="s">
        <v>4214</v>
      </c>
      <c r="F8077" s="3">
        <v>231</v>
      </c>
      <c r="G8077" s="27" t="s">
        <v>5320</v>
      </c>
      <c r="H8077" s="27" t="s">
        <v>3</v>
      </c>
      <c r="I8077" s="27" t="s">
        <v>3</v>
      </c>
      <c r="J8077" s="28" t="s">
        <v>20</v>
      </c>
      <c r="K8077" s="28" t="s">
        <v>20</v>
      </c>
      <c r="L8077" s="28" t="s">
        <v>20</v>
      </c>
      <c r="M8077" s="3" t="str">
        <f>IF(+OR(J8077="SI",G8077="SI"),"SI","NO")</f>
        <v>SI</v>
      </c>
      <c r="N8077" s="3" t="str">
        <f>IF(+OR(H8077="SI",K8077="SI"),"SI","NO")</f>
        <v>NO</v>
      </c>
      <c r="O8077" s="3" t="str">
        <f>IF(+OR(I8077="SI",L8077="SI"),"SI","NO")</f>
        <v>NO</v>
      </c>
    </row>
    <row r="8078" spans="1:15" x14ac:dyDescent="0.25">
      <c r="A8078" s="20" t="s">
        <v>4225</v>
      </c>
      <c r="B8078" s="1" t="s">
        <v>4248</v>
      </c>
      <c r="C8078" s="3">
        <v>6</v>
      </c>
      <c r="D8078" s="3" t="str">
        <f>VLOOKUP(Cobertura2021[[#This Row],['#Area]],S:T,2)</f>
        <v>Rural</v>
      </c>
      <c r="E8078" s="1" t="s">
        <v>4214</v>
      </c>
      <c r="F8078" s="3">
        <v>57</v>
      </c>
      <c r="G8078" s="27" t="s">
        <v>5320</v>
      </c>
      <c r="H8078" s="27" t="s">
        <v>3</v>
      </c>
      <c r="I8078" s="27" t="s">
        <v>3</v>
      </c>
      <c r="J8078" s="28" t="s">
        <v>21</v>
      </c>
      <c r="K8078" s="28" t="s">
        <v>20</v>
      </c>
      <c r="L8078" s="28" t="s">
        <v>20</v>
      </c>
      <c r="M8078" s="3" t="str">
        <f>IF(+OR(J8078="SI",G8078="SI"),"SI","NO")</f>
        <v>SI</v>
      </c>
      <c r="N8078" s="3" t="str">
        <f>IF(+OR(H8078="SI",K8078="SI"),"SI","NO")</f>
        <v>NO</v>
      </c>
      <c r="O8078" s="3" t="str">
        <f>IF(+OR(I8078="SI",L8078="SI"),"SI","NO")</f>
        <v>NO</v>
      </c>
    </row>
    <row r="8079" spans="1:15" x14ac:dyDescent="0.25">
      <c r="A8079" s="20" t="s">
        <v>4087</v>
      </c>
      <c r="B8079" s="1" t="s">
        <v>2742</v>
      </c>
      <c r="C8079" s="3">
        <v>6</v>
      </c>
      <c r="D8079" s="3" t="str">
        <f>VLOOKUP(Cobertura2021[[#This Row],['#Area]],S:T,2)</f>
        <v>Rural</v>
      </c>
      <c r="E8079" s="1" t="s">
        <v>4215</v>
      </c>
      <c r="F8079" s="3">
        <v>41</v>
      </c>
      <c r="G8079" s="27" t="s">
        <v>5320</v>
      </c>
      <c r="H8079" s="27" t="s">
        <v>3</v>
      </c>
      <c r="I8079" s="27" t="s">
        <v>3</v>
      </c>
      <c r="J8079" s="28" t="s">
        <v>20</v>
      </c>
      <c r="K8079" s="28" t="s">
        <v>20</v>
      </c>
      <c r="L8079" s="28" t="s">
        <v>20</v>
      </c>
      <c r="M8079" s="3" t="str">
        <f>IF(+OR(J8079="SI",G8079="SI"),"SI","NO")</f>
        <v>SI</v>
      </c>
      <c r="N8079" s="3" t="str">
        <f>IF(+OR(H8079="SI",K8079="SI"),"SI","NO")</f>
        <v>NO</v>
      </c>
      <c r="O8079" s="3" t="str">
        <f>IF(+OR(I8079="SI",L8079="SI"),"SI","NO")</f>
        <v>NO</v>
      </c>
    </row>
    <row r="8080" spans="1:15" x14ac:dyDescent="0.25">
      <c r="A8080" s="20" t="s">
        <v>156</v>
      </c>
      <c r="B8080" s="1" t="s">
        <v>186</v>
      </c>
      <c r="C8080" s="3">
        <v>6</v>
      </c>
      <c r="D8080" s="3" t="str">
        <f>VLOOKUP(Cobertura2021[[#This Row],['#Area]],S:T,2)</f>
        <v>Rural</v>
      </c>
      <c r="E8080" s="1" t="s">
        <v>4901</v>
      </c>
      <c r="F8080" s="3">
        <v>17</v>
      </c>
      <c r="G8080" s="27" t="s">
        <v>5320</v>
      </c>
      <c r="H8080" s="27" t="s">
        <v>5320</v>
      </c>
      <c r="I8080" s="27" t="s">
        <v>5320</v>
      </c>
      <c r="J8080" s="28" t="s">
        <v>21</v>
      </c>
      <c r="K8080" s="28" t="s">
        <v>20</v>
      </c>
      <c r="L8080" s="28" t="s">
        <v>20</v>
      </c>
      <c r="M8080" s="3" t="str">
        <f>IF(+OR(J8080="SI",G8080="SI"),"SI","NO")</f>
        <v>SI</v>
      </c>
      <c r="N8080" s="3" t="str">
        <f>IF(+OR(H8080="SI",K8080="SI"),"SI","NO")</f>
        <v>SI</v>
      </c>
      <c r="O8080" s="3" t="str">
        <f>IF(+OR(I8080="SI",L8080="SI"),"SI","NO")</f>
        <v>SI</v>
      </c>
    </row>
    <row r="8081" spans="1:15" x14ac:dyDescent="0.25">
      <c r="A8081" s="20" t="s">
        <v>156</v>
      </c>
      <c r="B8081" s="1" t="s">
        <v>186</v>
      </c>
      <c r="C8081" s="3">
        <v>6</v>
      </c>
      <c r="D8081" s="3" t="str">
        <f>VLOOKUP(Cobertura2021[[#This Row],['#Area]],S:T,2)</f>
        <v>Rural</v>
      </c>
      <c r="E8081" s="1" t="s">
        <v>4903</v>
      </c>
      <c r="F8081" s="3">
        <v>68</v>
      </c>
      <c r="G8081" s="27" t="s">
        <v>5320</v>
      </c>
      <c r="H8081" s="27" t="s">
        <v>5320</v>
      </c>
      <c r="I8081" s="27" t="s">
        <v>5320</v>
      </c>
      <c r="J8081" s="28" t="s">
        <v>21</v>
      </c>
      <c r="K8081" s="28" t="s">
        <v>21</v>
      </c>
      <c r="L8081" s="28" t="s">
        <v>20</v>
      </c>
      <c r="M8081" s="3" t="str">
        <f>IF(+OR(J8081="SI",G8081="SI"),"SI","NO")</f>
        <v>SI</v>
      </c>
      <c r="N8081" s="3" t="str">
        <f>IF(+OR(H8081="SI",K8081="SI"),"SI","NO")</f>
        <v>SI</v>
      </c>
      <c r="O8081" s="3" t="str">
        <f>IF(+OR(I8081="SI",L8081="SI"),"SI","NO")</f>
        <v>SI</v>
      </c>
    </row>
    <row r="8082" spans="1:15" x14ac:dyDescent="0.25">
      <c r="A8082" s="20" t="s">
        <v>156</v>
      </c>
      <c r="B8082" s="1" t="s">
        <v>2209</v>
      </c>
      <c r="C8082" s="3">
        <v>6</v>
      </c>
      <c r="D8082" s="3" t="str">
        <f>VLOOKUP(Cobertura2021[[#This Row],['#Area]],S:T,2)</f>
        <v>Rural</v>
      </c>
      <c r="E8082" s="1" t="s">
        <v>5069</v>
      </c>
      <c r="F8082" s="3">
        <v>79</v>
      </c>
      <c r="G8082" s="27" t="s">
        <v>5320</v>
      </c>
      <c r="H8082" s="27" t="s">
        <v>5320</v>
      </c>
      <c r="I8082" s="27" t="s">
        <v>5320</v>
      </c>
      <c r="J8082" s="28" t="s">
        <v>21</v>
      </c>
      <c r="K8082" s="28" t="s">
        <v>21</v>
      </c>
      <c r="L8082" s="28" t="s">
        <v>21</v>
      </c>
      <c r="M8082" s="3" t="str">
        <f>IF(+OR(J8082="SI",G8082="SI"),"SI","NO")</f>
        <v>SI</v>
      </c>
      <c r="N8082" s="3" t="str">
        <f>IF(+OR(H8082="SI",K8082="SI"),"SI","NO")</f>
        <v>SI</v>
      </c>
      <c r="O8082" s="3" t="str">
        <f>IF(+OR(I8082="SI",L8082="SI"),"SI","NO")</f>
        <v>SI</v>
      </c>
    </row>
    <row r="8083" spans="1:15" x14ac:dyDescent="0.25">
      <c r="A8083" s="20" t="s">
        <v>3758</v>
      </c>
      <c r="B8083" s="1" t="s">
        <v>139</v>
      </c>
      <c r="C8083" s="3">
        <v>6</v>
      </c>
      <c r="D8083" s="3" t="str">
        <f>VLOOKUP(Cobertura2021[[#This Row],['#Area]],S:T,2)</f>
        <v>Rural</v>
      </c>
      <c r="E8083" s="1" t="s">
        <v>4072</v>
      </c>
      <c r="F8083" s="3">
        <v>105</v>
      </c>
      <c r="G8083" s="27" t="s">
        <v>5320</v>
      </c>
      <c r="H8083" s="27" t="s">
        <v>3</v>
      </c>
      <c r="I8083" s="27" t="s">
        <v>3</v>
      </c>
      <c r="J8083" s="28" t="s">
        <v>21</v>
      </c>
      <c r="K8083" s="28" t="s">
        <v>20</v>
      </c>
      <c r="L8083" s="28" t="s">
        <v>20</v>
      </c>
      <c r="M8083" s="3" t="str">
        <f>IF(+OR(J8083="SI",G8083="SI"),"SI","NO")</f>
        <v>SI</v>
      </c>
      <c r="N8083" s="3" t="str">
        <f>IF(+OR(H8083="SI",K8083="SI"),"SI","NO")</f>
        <v>NO</v>
      </c>
      <c r="O8083" s="3" t="str">
        <f>IF(+OR(I8083="SI",L8083="SI"),"SI","NO")</f>
        <v>NO</v>
      </c>
    </row>
    <row r="8084" spans="1:15" x14ac:dyDescent="0.25">
      <c r="A8084" s="20" t="s">
        <v>156</v>
      </c>
      <c r="B8084" s="1" t="s">
        <v>5235</v>
      </c>
      <c r="C8084" s="3">
        <v>6</v>
      </c>
      <c r="D8084" s="3" t="str">
        <f>VLOOKUP(Cobertura2021[[#This Row],['#Area]],S:T,2)</f>
        <v>Rural</v>
      </c>
      <c r="E8084" s="1" t="s">
        <v>1657</v>
      </c>
      <c r="F8084" s="3">
        <v>36</v>
      </c>
      <c r="G8084" s="27" t="s">
        <v>5320</v>
      </c>
      <c r="H8084" s="27" t="s">
        <v>5320</v>
      </c>
      <c r="I8084" s="27" t="s">
        <v>5320</v>
      </c>
      <c r="J8084" s="28" t="s">
        <v>21</v>
      </c>
      <c r="K8084" s="28" t="s">
        <v>21</v>
      </c>
      <c r="L8084" s="28" t="s">
        <v>21</v>
      </c>
      <c r="M8084" s="3" t="str">
        <f>IF(+OR(J8084="SI",G8084="SI"),"SI","NO")</f>
        <v>SI</v>
      </c>
      <c r="N8084" s="3" t="str">
        <f>IF(+OR(H8084="SI",K8084="SI"),"SI","NO")</f>
        <v>SI</v>
      </c>
      <c r="O8084" s="3" t="str">
        <f>IF(+OR(I8084="SI",L8084="SI"),"SI","NO")</f>
        <v>SI</v>
      </c>
    </row>
    <row r="8085" spans="1:15" x14ac:dyDescent="0.25">
      <c r="A8085" s="20" t="s">
        <v>156</v>
      </c>
      <c r="B8085" s="1" t="s">
        <v>2209</v>
      </c>
      <c r="C8085" s="3">
        <v>6</v>
      </c>
      <c r="D8085" s="3" t="str">
        <f>VLOOKUP(Cobertura2021[[#This Row],['#Area]],S:T,2)</f>
        <v>Rural</v>
      </c>
      <c r="E8085" s="1" t="s">
        <v>5059</v>
      </c>
      <c r="F8085" s="3">
        <v>170</v>
      </c>
      <c r="G8085" s="27" t="s">
        <v>5320</v>
      </c>
      <c r="H8085" s="27" t="s">
        <v>5320</v>
      </c>
      <c r="I8085" s="27" t="s">
        <v>5320</v>
      </c>
      <c r="J8085" s="28" t="s">
        <v>21</v>
      </c>
      <c r="K8085" s="28" t="s">
        <v>21</v>
      </c>
      <c r="L8085" s="28" t="s">
        <v>21</v>
      </c>
      <c r="M8085" s="3" t="str">
        <f>IF(+OR(J8085="SI",G8085="SI"),"SI","NO")</f>
        <v>SI</v>
      </c>
      <c r="N8085" s="3" t="str">
        <f>IF(+OR(H8085="SI",K8085="SI"),"SI","NO")</f>
        <v>SI</v>
      </c>
      <c r="O8085" s="3" t="str">
        <f>IF(+OR(I8085="SI",L8085="SI"),"SI","NO")</f>
        <v>SI</v>
      </c>
    </row>
    <row r="8086" spans="1:15" x14ac:dyDescent="0.25">
      <c r="A8086" s="20" t="s">
        <v>1004</v>
      </c>
      <c r="B8086" s="1" t="s">
        <v>1447</v>
      </c>
      <c r="C8086" s="3">
        <v>6</v>
      </c>
      <c r="D8086" s="3" t="str">
        <f>VLOOKUP(Cobertura2021[[#This Row],['#Area]],S:T,2)</f>
        <v>Rural</v>
      </c>
      <c r="E8086" s="1" t="s">
        <v>1492</v>
      </c>
      <c r="F8086" s="3">
        <v>19</v>
      </c>
      <c r="G8086" s="27" t="s">
        <v>5320</v>
      </c>
      <c r="H8086" s="27" t="s">
        <v>5320</v>
      </c>
      <c r="I8086" s="27" t="s">
        <v>3</v>
      </c>
      <c r="J8086" s="28" t="s">
        <v>21</v>
      </c>
      <c r="K8086" s="28" t="s">
        <v>21</v>
      </c>
      <c r="L8086" s="28" t="s">
        <v>20</v>
      </c>
      <c r="M8086" s="3" t="str">
        <f>IF(+OR(J8086="SI",G8086="SI"),"SI","NO")</f>
        <v>SI</v>
      </c>
      <c r="N8086" s="3" t="str">
        <f>IF(+OR(H8086="SI",K8086="SI"),"SI","NO")</f>
        <v>SI</v>
      </c>
      <c r="O8086" s="3" t="str">
        <f>IF(+OR(I8086="SI",L8086="SI"),"SI","NO")</f>
        <v>NO</v>
      </c>
    </row>
    <row r="8087" spans="1:15" x14ac:dyDescent="0.25">
      <c r="A8087" s="20" t="s">
        <v>156</v>
      </c>
      <c r="B8087" s="1" t="s">
        <v>5239</v>
      </c>
      <c r="C8087" s="3">
        <v>6</v>
      </c>
      <c r="D8087" s="3" t="str">
        <f>VLOOKUP(Cobertura2021[[#This Row],['#Area]],S:T,2)</f>
        <v>Rural</v>
      </c>
      <c r="E8087" s="1" t="s">
        <v>1719</v>
      </c>
      <c r="F8087" s="3">
        <v>12</v>
      </c>
      <c r="G8087" s="27" t="s">
        <v>5320</v>
      </c>
      <c r="H8087" s="27" t="s">
        <v>5320</v>
      </c>
      <c r="I8087" s="27" t="s">
        <v>5320</v>
      </c>
      <c r="J8087" s="28" t="s">
        <v>21</v>
      </c>
      <c r="K8087" s="28" t="s">
        <v>21</v>
      </c>
      <c r="L8087" s="28" t="s">
        <v>20</v>
      </c>
      <c r="M8087" s="3" t="str">
        <f>IF(+OR(J8087="SI",G8087="SI"),"SI","NO")</f>
        <v>SI</v>
      </c>
      <c r="N8087" s="3" t="str">
        <f>IF(+OR(H8087="SI",K8087="SI"),"SI","NO")</f>
        <v>SI</v>
      </c>
      <c r="O8087" s="3" t="str">
        <f>IF(+OR(I8087="SI",L8087="SI"),"SI","NO")</f>
        <v>SI</v>
      </c>
    </row>
    <row r="8088" spans="1:15" x14ac:dyDescent="0.25">
      <c r="A8088" s="20" t="s">
        <v>156</v>
      </c>
      <c r="B8088" s="1" t="s">
        <v>2209</v>
      </c>
      <c r="C8088" s="3">
        <v>6</v>
      </c>
      <c r="D8088" s="3" t="str">
        <f>VLOOKUP(Cobertura2021[[#This Row],['#Area]],S:T,2)</f>
        <v>Rural</v>
      </c>
      <c r="E8088" s="1" t="s">
        <v>5073</v>
      </c>
      <c r="F8088" s="3">
        <v>36</v>
      </c>
      <c r="G8088" s="27" t="s">
        <v>5320</v>
      </c>
      <c r="H8088" s="27" t="s">
        <v>5320</v>
      </c>
      <c r="I8088" s="27" t="s">
        <v>5320</v>
      </c>
      <c r="J8088" s="28" t="s">
        <v>21</v>
      </c>
      <c r="K8088" s="28" t="s">
        <v>21</v>
      </c>
      <c r="L8088" s="28" t="s">
        <v>20</v>
      </c>
      <c r="M8088" s="3" t="str">
        <f>IF(+OR(J8088="SI",G8088="SI"),"SI","NO")</f>
        <v>SI</v>
      </c>
      <c r="N8088" s="3" t="str">
        <f>IF(+OR(H8088="SI",K8088="SI"),"SI","NO")</f>
        <v>SI</v>
      </c>
      <c r="O8088" s="3" t="str">
        <f>IF(+OR(I8088="SI",L8088="SI"),"SI","NO")</f>
        <v>SI</v>
      </c>
    </row>
    <row r="8089" spans="1:15" x14ac:dyDescent="0.25">
      <c r="A8089" s="20" t="s">
        <v>156</v>
      </c>
      <c r="B8089" s="1" t="s">
        <v>1787</v>
      </c>
      <c r="C8089" s="3">
        <v>6</v>
      </c>
      <c r="D8089" s="3" t="str">
        <f>VLOOKUP(Cobertura2021[[#This Row],['#Area]],S:T,2)</f>
        <v>Rural</v>
      </c>
      <c r="E8089" s="1" t="s">
        <v>4872</v>
      </c>
      <c r="F8089" s="3">
        <v>155</v>
      </c>
      <c r="G8089" s="27" t="s">
        <v>5320</v>
      </c>
      <c r="H8089" s="27" t="s">
        <v>5320</v>
      </c>
      <c r="I8089" s="27" t="s">
        <v>5320</v>
      </c>
      <c r="J8089" s="28" t="s">
        <v>21</v>
      </c>
      <c r="K8089" s="28" t="s">
        <v>20</v>
      </c>
      <c r="L8089" s="28" t="s">
        <v>20</v>
      </c>
      <c r="M8089" s="3" t="str">
        <f>IF(+OR(J8089="SI",G8089="SI"),"SI","NO")</f>
        <v>SI</v>
      </c>
      <c r="N8089" s="3" t="str">
        <f>IF(+OR(H8089="SI",K8089="SI"),"SI","NO")</f>
        <v>SI</v>
      </c>
      <c r="O8089" s="3" t="str">
        <f>IF(+OR(I8089="SI",L8089="SI"),"SI","NO")</f>
        <v>SI</v>
      </c>
    </row>
    <row r="8090" spans="1:15" x14ac:dyDescent="0.25">
      <c r="A8090" s="20" t="s">
        <v>82</v>
      </c>
      <c r="B8090" s="1" t="s">
        <v>638</v>
      </c>
      <c r="C8090" s="3">
        <v>6</v>
      </c>
      <c r="D8090" s="3" t="str">
        <f>VLOOKUP(Cobertura2021[[#This Row],['#Area]],S:T,2)</f>
        <v>Rural</v>
      </c>
      <c r="E8090" s="1" t="s">
        <v>839</v>
      </c>
      <c r="F8090" s="3">
        <v>19</v>
      </c>
      <c r="G8090" s="27" t="s">
        <v>3</v>
      </c>
      <c r="H8090" s="27" t="s">
        <v>3</v>
      </c>
      <c r="I8090" s="27" t="s">
        <v>3</v>
      </c>
      <c r="J8090" s="28" t="s">
        <v>20</v>
      </c>
      <c r="K8090" s="28" t="s">
        <v>20</v>
      </c>
      <c r="L8090" s="28" t="s">
        <v>20</v>
      </c>
      <c r="M8090" s="3" t="str">
        <f>IF(+OR(J8090="SI",G8090="SI"),"SI","NO")</f>
        <v>NO</v>
      </c>
      <c r="N8090" s="3" t="str">
        <f>IF(+OR(H8090="SI",K8090="SI"),"SI","NO")</f>
        <v>NO</v>
      </c>
      <c r="O8090" s="3" t="str">
        <f>IF(+OR(I8090="SI",L8090="SI"),"SI","NO")</f>
        <v>NO</v>
      </c>
    </row>
    <row r="8091" spans="1:15" x14ac:dyDescent="0.25">
      <c r="A8091" s="20" t="s">
        <v>156</v>
      </c>
      <c r="B8091" s="1" t="s">
        <v>5233</v>
      </c>
      <c r="C8091" s="3">
        <v>6</v>
      </c>
      <c r="D8091" s="3" t="str">
        <f>VLOOKUP(Cobertura2021[[#This Row],['#Area]],S:T,2)</f>
        <v>Rural</v>
      </c>
      <c r="E8091" s="1" t="s">
        <v>4094</v>
      </c>
      <c r="F8091" s="3">
        <v>45</v>
      </c>
      <c r="G8091" s="27" t="s">
        <v>5320</v>
      </c>
      <c r="H8091" s="27" t="s">
        <v>5320</v>
      </c>
      <c r="I8091" s="27" t="s">
        <v>5320</v>
      </c>
      <c r="J8091" s="28" t="s">
        <v>21</v>
      </c>
      <c r="K8091" s="28" t="s">
        <v>21</v>
      </c>
      <c r="L8091" s="28" t="s">
        <v>21</v>
      </c>
      <c r="M8091" s="3" t="str">
        <f>IF(+OR(J8091="SI",G8091="SI"),"SI","NO")</f>
        <v>SI</v>
      </c>
      <c r="N8091" s="3" t="str">
        <f>IF(+OR(H8091="SI",K8091="SI"),"SI","NO")</f>
        <v>SI</v>
      </c>
      <c r="O8091" s="3" t="str">
        <f>IF(+OR(I8091="SI",L8091="SI"),"SI","NO")</f>
        <v>SI</v>
      </c>
    </row>
    <row r="8092" spans="1:15" x14ac:dyDescent="0.25">
      <c r="A8092" s="20" t="s">
        <v>156</v>
      </c>
      <c r="B8092" s="1" t="s">
        <v>5241</v>
      </c>
      <c r="C8092" s="3">
        <v>6</v>
      </c>
      <c r="D8092" s="3" t="str">
        <f>VLOOKUP(Cobertura2021[[#This Row],['#Area]],S:T,2)</f>
        <v>Rural</v>
      </c>
      <c r="E8092" s="1" t="s">
        <v>1024</v>
      </c>
      <c r="F8092" s="3">
        <v>61</v>
      </c>
      <c r="G8092" s="27" t="s">
        <v>5320</v>
      </c>
      <c r="H8092" s="27" t="s">
        <v>5320</v>
      </c>
      <c r="I8092" s="27" t="s">
        <v>5320</v>
      </c>
      <c r="J8092" s="28" t="s">
        <v>21</v>
      </c>
      <c r="K8092" s="28" t="s">
        <v>21</v>
      </c>
      <c r="L8092" s="28" t="s">
        <v>21</v>
      </c>
      <c r="M8092" s="3" t="str">
        <f>IF(+OR(J8092="SI",G8092="SI"),"SI","NO")</f>
        <v>SI</v>
      </c>
      <c r="N8092" s="3" t="str">
        <f>IF(+OR(H8092="SI",K8092="SI"),"SI","NO")</f>
        <v>SI</v>
      </c>
      <c r="O8092" s="3" t="str">
        <f>IF(+OR(I8092="SI",L8092="SI"),"SI","NO")</f>
        <v>SI</v>
      </c>
    </row>
    <row r="8093" spans="1:15" hidden="1" x14ac:dyDescent="0.25">
      <c r="A8093" s="20" t="s">
        <v>156</v>
      </c>
      <c r="B8093" s="1" t="s">
        <v>5234</v>
      </c>
      <c r="C8093" s="3">
        <v>3</v>
      </c>
      <c r="D8093" s="3" t="str">
        <f>VLOOKUP(Cobertura2021[[#This Row],['#Area]],S:T,2)</f>
        <v>Suburbana</v>
      </c>
      <c r="E8093" s="1" t="s">
        <v>4761</v>
      </c>
      <c r="F8093" s="3">
        <v>40</v>
      </c>
      <c r="G8093" s="27" t="s">
        <v>5320</v>
      </c>
      <c r="H8093" s="27" t="s">
        <v>5320</v>
      </c>
      <c r="I8093" s="27" t="s">
        <v>5320</v>
      </c>
      <c r="J8093" s="28" t="s">
        <v>21</v>
      </c>
      <c r="K8093" s="28" t="s">
        <v>21</v>
      </c>
      <c r="L8093" s="28" t="s">
        <v>21</v>
      </c>
      <c r="M8093" s="3" t="str">
        <f>IF(+OR(J8093="SI",G8093="SI"),"SI","NO")</f>
        <v>SI</v>
      </c>
      <c r="N8093" s="3" t="str">
        <f>IF(+OR(H8093="SI",K8093="SI"),"SI","NO")</f>
        <v>SI</v>
      </c>
      <c r="O8093" s="3" t="str">
        <f>IF(+OR(I8093="SI",L8093="SI"),"SI","NO")</f>
        <v>SI</v>
      </c>
    </row>
    <row r="8094" spans="1:15" hidden="1" x14ac:dyDescent="0.25">
      <c r="A8094" s="20" t="s">
        <v>156</v>
      </c>
      <c r="B8094" s="1" t="s">
        <v>3559</v>
      </c>
      <c r="C8094" s="3">
        <v>1</v>
      </c>
      <c r="D8094" s="3" t="e">
        <f>VLOOKUP(Cobertura2021[[#This Row],['#Area]],S:T,2)</f>
        <v>#N/A</v>
      </c>
      <c r="E8094" s="1" t="s">
        <v>540</v>
      </c>
      <c r="F8094" s="3">
        <v>217</v>
      </c>
      <c r="G8094" s="27" t="s">
        <v>5320</v>
      </c>
      <c r="H8094" s="27" t="s">
        <v>5320</v>
      </c>
      <c r="I8094" s="27" t="s">
        <v>5320</v>
      </c>
      <c r="J8094" s="28" t="s">
        <v>21</v>
      </c>
      <c r="K8094" s="28" t="s">
        <v>21</v>
      </c>
      <c r="L8094" s="28" t="s">
        <v>20</v>
      </c>
      <c r="M8094" s="3" t="str">
        <f>IF(+OR(J8094="SI",G8094="SI"),"SI","NO")</f>
        <v>SI</v>
      </c>
      <c r="N8094" s="3" t="str">
        <f>IF(+OR(H8094="SI",K8094="SI"),"SI","NO")</f>
        <v>SI</v>
      </c>
      <c r="O8094" s="3" t="str">
        <f>IF(+OR(I8094="SI",L8094="SI"),"SI","NO")</f>
        <v>SI</v>
      </c>
    </row>
    <row r="8095" spans="1:15" x14ac:dyDescent="0.25">
      <c r="A8095" s="20" t="s">
        <v>156</v>
      </c>
      <c r="B8095" s="1" t="s">
        <v>5241</v>
      </c>
      <c r="C8095" s="3">
        <v>6</v>
      </c>
      <c r="D8095" s="3" t="str">
        <f>VLOOKUP(Cobertura2021[[#This Row],['#Area]],S:T,2)</f>
        <v>Rural</v>
      </c>
      <c r="E8095" s="1" t="s">
        <v>5190</v>
      </c>
      <c r="F8095" s="3">
        <v>25</v>
      </c>
      <c r="G8095" s="27" t="s">
        <v>5320</v>
      </c>
      <c r="H8095" s="27" t="s">
        <v>5320</v>
      </c>
      <c r="I8095" s="27" t="s">
        <v>3</v>
      </c>
      <c r="J8095" s="28" t="s">
        <v>21</v>
      </c>
      <c r="K8095" s="28" t="s">
        <v>21</v>
      </c>
      <c r="L8095" s="28" t="s">
        <v>20</v>
      </c>
      <c r="M8095" s="3" t="str">
        <f>IF(+OR(J8095="SI",G8095="SI"),"SI","NO")</f>
        <v>SI</v>
      </c>
      <c r="N8095" s="3" t="str">
        <f>IF(+OR(H8095="SI",K8095="SI"),"SI","NO")</f>
        <v>SI</v>
      </c>
      <c r="O8095" s="3" t="str">
        <f>IF(+OR(I8095="SI",L8095="SI"),"SI","NO")</f>
        <v>NO</v>
      </c>
    </row>
    <row r="8096" spans="1:15" hidden="1" x14ac:dyDescent="0.25">
      <c r="A8096" s="20" t="s">
        <v>156</v>
      </c>
      <c r="B8096" s="1" t="s">
        <v>5240</v>
      </c>
      <c r="C8096" s="3">
        <v>1</v>
      </c>
      <c r="D8096" s="3" t="e">
        <f>VLOOKUP(Cobertura2021[[#This Row],['#Area]],S:T,2)</f>
        <v>#N/A</v>
      </c>
      <c r="E8096" s="1" t="s">
        <v>540</v>
      </c>
      <c r="F8096" s="3">
        <v>240</v>
      </c>
      <c r="G8096" s="27" t="s">
        <v>5320</v>
      </c>
      <c r="H8096" s="27" t="s">
        <v>5320</v>
      </c>
      <c r="I8096" s="27" t="s">
        <v>5320</v>
      </c>
      <c r="J8096" s="28" t="s">
        <v>21</v>
      </c>
      <c r="K8096" s="28" t="s">
        <v>21</v>
      </c>
      <c r="L8096" s="28" t="s">
        <v>21</v>
      </c>
      <c r="M8096" s="3" t="str">
        <f>IF(+OR(J8096="SI",G8096="SI"),"SI","NO")</f>
        <v>SI</v>
      </c>
      <c r="N8096" s="3" t="str">
        <f>IF(+OR(H8096="SI",K8096="SI"),"SI","NO")</f>
        <v>SI</v>
      </c>
      <c r="O8096" s="3" t="str">
        <f>IF(+OR(I8096="SI",L8096="SI"),"SI","NO")</f>
        <v>SI</v>
      </c>
    </row>
    <row r="8097" spans="1:15" x14ac:dyDescent="0.25">
      <c r="A8097" s="20" t="s">
        <v>18</v>
      </c>
      <c r="B8097" s="1" t="s">
        <v>22</v>
      </c>
      <c r="C8097" s="3">
        <v>6</v>
      </c>
      <c r="D8097" s="3" t="str">
        <f>VLOOKUP(Cobertura2021[[#This Row],['#Area]],S:T,2)</f>
        <v>Rural</v>
      </c>
      <c r="E8097" s="1" t="s">
        <v>40</v>
      </c>
      <c r="F8097" s="3">
        <v>26</v>
      </c>
      <c r="G8097" s="27" t="s">
        <v>3</v>
      </c>
      <c r="H8097" s="27" t="s">
        <v>3</v>
      </c>
      <c r="I8097" s="27" t="s">
        <v>3</v>
      </c>
      <c r="J8097" s="28" t="s">
        <v>20</v>
      </c>
      <c r="K8097" s="28" t="s">
        <v>20</v>
      </c>
      <c r="L8097" s="28" t="s">
        <v>20</v>
      </c>
      <c r="M8097" s="3" t="str">
        <f>IF(+OR(J8097="SI",G8097="SI"),"SI","NO")</f>
        <v>NO</v>
      </c>
      <c r="N8097" s="3" t="str">
        <f>IF(+OR(H8097="SI",K8097="SI"),"SI","NO")</f>
        <v>NO</v>
      </c>
      <c r="O8097" s="3" t="str">
        <f>IF(+OR(I8097="SI",L8097="SI"),"SI","NO")</f>
        <v>NO</v>
      </c>
    </row>
    <row r="8098" spans="1:15" x14ac:dyDescent="0.25">
      <c r="A8098" s="20" t="s">
        <v>82</v>
      </c>
      <c r="B8098" s="1" t="s">
        <v>638</v>
      </c>
      <c r="C8098" s="3">
        <v>6</v>
      </c>
      <c r="D8098" s="3" t="str">
        <f>VLOOKUP(Cobertura2021[[#This Row],['#Area]],S:T,2)</f>
        <v>Rural</v>
      </c>
      <c r="E8098" s="1" t="s">
        <v>907</v>
      </c>
      <c r="F8098" s="3">
        <v>12</v>
      </c>
      <c r="G8098" s="27" t="s">
        <v>3</v>
      </c>
      <c r="H8098" s="27" t="s">
        <v>3</v>
      </c>
      <c r="I8098" s="27" t="s">
        <v>3</v>
      </c>
      <c r="J8098" s="28" t="s">
        <v>20</v>
      </c>
      <c r="K8098" s="28" t="s">
        <v>20</v>
      </c>
      <c r="L8098" s="28" t="s">
        <v>20</v>
      </c>
      <c r="M8098" s="3" t="str">
        <f>IF(+OR(J8098="SI",G8098="SI"),"SI","NO")</f>
        <v>NO</v>
      </c>
      <c r="N8098" s="3" t="str">
        <f>IF(+OR(H8098="SI",K8098="SI"),"SI","NO")</f>
        <v>NO</v>
      </c>
      <c r="O8098" s="3" t="str">
        <f>IF(+OR(I8098="SI",L8098="SI"),"SI","NO")</f>
        <v>NO</v>
      </c>
    </row>
    <row r="8099" spans="1:15" x14ac:dyDescent="0.25">
      <c r="A8099" s="20" t="s">
        <v>82</v>
      </c>
      <c r="B8099" s="1" t="s">
        <v>638</v>
      </c>
      <c r="C8099" s="3">
        <v>6</v>
      </c>
      <c r="D8099" s="3" t="str">
        <f>VLOOKUP(Cobertura2021[[#This Row],['#Area]],S:T,2)</f>
        <v>Rural</v>
      </c>
      <c r="E8099" s="1" t="s">
        <v>869</v>
      </c>
      <c r="F8099" s="3">
        <v>33</v>
      </c>
      <c r="G8099" s="27" t="s">
        <v>3</v>
      </c>
      <c r="H8099" s="27" t="s">
        <v>3</v>
      </c>
      <c r="I8099" s="27" t="s">
        <v>3</v>
      </c>
      <c r="J8099" s="28" t="s">
        <v>20</v>
      </c>
      <c r="K8099" s="28" t="s">
        <v>20</v>
      </c>
      <c r="L8099" s="28" t="s">
        <v>20</v>
      </c>
      <c r="M8099" s="3" t="str">
        <f>IF(+OR(J8099="SI",G8099="SI"),"SI","NO")</f>
        <v>NO</v>
      </c>
      <c r="N8099" s="3" t="str">
        <f>IF(+OR(H8099="SI",K8099="SI"),"SI","NO")</f>
        <v>NO</v>
      </c>
      <c r="O8099" s="3" t="str">
        <f>IF(+OR(I8099="SI",L8099="SI"),"SI","NO")</f>
        <v>NO</v>
      </c>
    </row>
    <row r="8100" spans="1:15" x14ac:dyDescent="0.25">
      <c r="A8100" s="20" t="s">
        <v>18</v>
      </c>
      <c r="B8100" s="1" t="s">
        <v>46</v>
      </c>
      <c r="C8100" s="3">
        <v>6</v>
      </c>
      <c r="D8100" s="3" t="str">
        <f>VLOOKUP(Cobertura2021[[#This Row],['#Area]],S:T,2)</f>
        <v>Rural</v>
      </c>
      <c r="E8100" s="1" t="s">
        <v>55</v>
      </c>
      <c r="F8100" s="3">
        <v>61</v>
      </c>
      <c r="G8100" s="27" t="s">
        <v>5320</v>
      </c>
      <c r="H8100" s="27" t="s">
        <v>3</v>
      </c>
      <c r="I8100" s="27" t="s">
        <v>3</v>
      </c>
      <c r="J8100" s="28" t="s">
        <v>20</v>
      </c>
      <c r="K8100" s="28" t="s">
        <v>20</v>
      </c>
      <c r="L8100" s="28" t="s">
        <v>20</v>
      </c>
      <c r="M8100" s="3" t="str">
        <f>IF(+OR(J8100="SI",G8100="SI"),"SI","NO")</f>
        <v>SI</v>
      </c>
      <c r="N8100" s="3" t="str">
        <f>IF(+OR(H8100="SI",K8100="SI"),"SI","NO")</f>
        <v>NO</v>
      </c>
      <c r="O8100" s="3" t="str">
        <f>IF(+OR(I8100="SI",L8100="SI"),"SI","NO")</f>
        <v>NO</v>
      </c>
    </row>
    <row r="8101" spans="1:15" hidden="1" x14ac:dyDescent="0.25">
      <c r="A8101" s="20" t="s">
        <v>156</v>
      </c>
      <c r="B8101" s="1" t="s">
        <v>5238</v>
      </c>
      <c r="C8101" s="3">
        <v>1</v>
      </c>
      <c r="D8101" s="3" t="e">
        <f>VLOOKUP(Cobertura2021[[#This Row],['#Area]],S:T,2)</f>
        <v>#N/A</v>
      </c>
      <c r="E8101" s="1" t="s">
        <v>540</v>
      </c>
      <c r="F8101" s="3">
        <v>288</v>
      </c>
      <c r="G8101" s="27" t="s">
        <v>5320</v>
      </c>
      <c r="H8101" s="27" t="s">
        <v>5320</v>
      </c>
      <c r="I8101" s="27" t="s">
        <v>5320</v>
      </c>
      <c r="J8101" s="28" t="s">
        <v>21</v>
      </c>
      <c r="K8101" s="28" t="s">
        <v>21</v>
      </c>
      <c r="L8101" s="28" t="s">
        <v>21</v>
      </c>
      <c r="M8101" s="3" t="str">
        <f>IF(+OR(J8101="SI",G8101="SI"),"SI","NO")</f>
        <v>SI</v>
      </c>
      <c r="N8101" s="3" t="str">
        <f>IF(+OR(H8101="SI",K8101="SI"),"SI","NO")</f>
        <v>SI</v>
      </c>
      <c r="O8101" s="3" t="str">
        <f>IF(+OR(I8101="SI",L8101="SI"),"SI","NO")</f>
        <v>SI</v>
      </c>
    </row>
    <row r="8102" spans="1:15" x14ac:dyDescent="0.25">
      <c r="A8102" s="20" t="s">
        <v>156</v>
      </c>
      <c r="B8102" s="1" t="s">
        <v>1487</v>
      </c>
      <c r="C8102" s="3">
        <v>6</v>
      </c>
      <c r="D8102" s="3" t="str">
        <f>VLOOKUP(Cobertura2021[[#This Row],['#Area]],S:T,2)</f>
        <v>Rural</v>
      </c>
      <c r="E8102" s="1" t="s">
        <v>540</v>
      </c>
      <c r="F8102" s="3">
        <v>119</v>
      </c>
      <c r="G8102" s="27" t="s">
        <v>5320</v>
      </c>
      <c r="H8102" s="27" t="s">
        <v>5320</v>
      </c>
      <c r="I8102" s="27" t="s">
        <v>5320</v>
      </c>
      <c r="J8102" s="28" t="s">
        <v>21</v>
      </c>
      <c r="K8102" s="28" t="s">
        <v>21</v>
      </c>
      <c r="L8102" s="28" t="s">
        <v>21</v>
      </c>
      <c r="M8102" s="3" t="str">
        <f>IF(+OR(J8102="SI",G8102="SI"),"SI","NO")</f>
        <v>SI</v>
      </c>
      <c r="N8102" s="3" t="str">
        <f>IF(+OR(H8102="SI",K8102="SI"),"SI","NO")</f>
        <v>SI</v>
      </c>
      <c r="O8102" s="3" t="str">
        <f>IF(+OR(I8102="SI",L8102="SI"),"SI","NO")</f>
        <v>SI</v>
      </c>
    </row>
    <row r="8103" spans="1:15" x14ac:dyDescent="0.25">
      <c r="A8103" s="20" t="s">
        <v>4225</v>
      </c>
      <c r="B8103" s="1" t="s">
        <v>4330</v>
      </c>
      <c r="C8103" s="3">
        <v>6</v>
      </c>
      <c r="D8103" s="3" t="str">
        <f>VLOOKUP(Cobertura2021[[#This Row],['#Area]],S:T,2)</f>
        <v>Rural</v>
      </c>
      <c r="E8103" s="1" t="s">
        <v>3413</v>
      </c>
      <c r="F8103" s="3">
        <v>94</v>
      </c>
      <c r="G8103" s="27" t="s">
        <v>5320</v>
      </c>
      <c r="H8103" s="27" t="s">
        <v>3</v>
      </c>
      <c r="I8103" s="27" t="s">
        <v>3</v>
      </c>
      <c r="J8103" s="28" t="s">
        <v>21</v>
      </c>
      <c r="K8103" s="28" t="s">
        <v>21</v>
      </c>
      <c r="L8103" s="28" t="s">
        <v>20</v>
      </c>
      <c r="M8103" s="3" t="str">
        <f>IF(+OR(J8103="SI",G8103="SI"),"SI","NO")</f>
        <v>SI</v>
      </c>
      <c r="N8103" s="3" t="str">
        <f>IF(+OR(H8103="SI",K8103="SI"),"SI","NO")</f>
        <v>SI</v>
      </c>
      <c r="O8103" s="3" t="str">
        <f>IF(+OR(I8103="SI",L8103="SI"),"SI","NO")</f>
        <v>NO</v>
      </c>
    </row>
    <row r="8104" spans="1:15" x14ac:dyDescent="0.25">
      <c r="A8104" s="20" t="s">
        <v>82</v>
      </c>
      <c r="B8104" s="1" t="s">
        <v>638</v>
      </c>
      <c r="C8104" s="3">
        <v>6</v>
      </c>
      <c r="D8104" s="3" t="str">
        <f>VLOOKUP(Cobertura2021[[#This Row],['#Area]],S:T,2)</f>
        <v>Rural</v>
      </c>
      <c r="E8104" s="1" t="s">
        <v>908</v>
      </c>
      <c r="F8104" s="3">
        <v>14</v>
      </c>
      <c r="G8104" s="27" t="s">
        <v>5320</v>
      </c>
      <c r="H8104" s="27" t="s">
        <v>3</v>
      </c>
      <c r="I8104" s="27" t="s">
        <v>3</v>
      </c>
      <c r="J8104" s="28" t="s">
        <v>20</v>
      </c>
      <c r="K8104" s="28" t="s">
        <v>20</v>
      </c>
      <c r="L8104" s="28" t="s">
        <v>20</v>
      </c>
      <c r="M8104" s="3" t="str">
        <f>IF(+OR(J8104="SI",G8104="SI"),"SI","NO")</f>
        <v>SI</v>
      </c>
      <c r="N8104" s="3" t="str">
        <f>IF(+OR(H8104="SI",K8104="SI"),"SI","NO")</f>
        <v>NO</v>
      </c>
      <c r="O8104" s="3" t="str">
        <f>IF(+OR(I8104="SI",L8104="SI"),"SI","NO")</f>
        <v>NO</v>
      </c>
    </row>
    <row r="8105" spans="1:15" x14ac:dyDescent="0.25">
      <c r="A8105" s="20" t="s">
        <v>4433</v>
      </c>
      <c r="B8105" s="1" t="s">
        <v>4557</v>
      </c>
      <c r="C8105" s="3">
        <v>6</v>
      </c>
      <c r="D8105" s="3" t="str">
        <f>VLOOKUP(Cobertura2021[[#This Row],['#Area]],S:T,2)</f>
        <v>Rural</v>
      </c>
      <c r="E8105" s="1" t="s">
        <v>908</v>
      </c>
      <c r="F8105" s="3">
        <v>107</v>
      </c>
      <c r="G8105" s="27" t="s">
        <v>5320</v>
      </c>
      <c r="H8105" s="27" t="s">
        <v>5320</v>
      </c>
      <c r="I8105" s="27" t="s">
        <v>3</v>
      </c>
      <c r="J8105" s="28" t="s">
        <v>20</v>
      </c>
      <c r="K8105" s="28" t="s">
        <v>20</v>
      </c>
      <c r="L8105" s="28" t="s">
        <v>20</v>
      </c>
      <c r="M8105" s="3" t="str">
        <f>IF(+OR(J8105="SI",G8105="SI"),"SI","NO")</f>
        <v>SI</v>
      </c>
      <c r="N8105" s="3" t="str">
        <f>IF(+OR(H8105="SI",K8105="SI"),"SI","NO")</f>
        <v>SI</v>
      </c>
      <c r="O8105" s="3" t="str">
        <f>IF(+OR(I8105="SI",L8105="SI"),"SI","NO")</f>
        <v>NO</v>
      </c>
    </row>
    <row r="8106" spans="1:15" x14ac:dyDescent="0.25">
      <c r="A8106" s="20" t="s">
        <v>82</v>
      </c>
      <c r="B8106" s="1" t="s">
        <v>638</v>
      </c>
      <c r="C8106" s="3">
        <v>6</v>
      </c>
      <c r="D8106" s="3" t="str">
        <f>VLOOKUP(Cobertura2021[[#This Row],['#Area]],S:T,2)</f>
        <v>Rural</v>
      </c>
      <c r="E8106" s="1" t="s">
        <v>870</v>
      </c>
      <c r="F8106" s="3">
        <v>26</v>
      </c>
      <c r="G8106" s="27" t="s">
        <v>5320</v>
      </c>
      <c r="H8106" s="27" t="s">
        <v>5320</v>
      </c>
      <c r="I8106" s="27" t="s">
        <v>3</v>
      </c>
      <c r="J8106" s="28" t="s">
        <v>20</v>
      </c>
      <c r="K8106" s="28" t="s">
        <v>20</v>
      </c>
      <c r="L8106" s="28" t="s">
        <v>20</v>
      </c>
      <c r="M8106" s="3" t="str">
        <f>IF(+OR(J8106="SI",G8106="SI"),"SI","NO")</f>
        <v>SI</v>
      </c>
      <c r="N8106" s="3" t="str">
        <f>IF(+OR(H8106="SI",K8106="SI"),"SI","NO")</f>
        <v>SI</v>
      </c>
      <c r="O8106" s="3" t="str">
        <f>IF(+OR(I8106="SI",L8106="SI"),"SI","NO")</f>
        <v>NO</v>
      </c>
    </row>
    <row r="8107" spans="1:15" x14ac:dyDescent="0.25">
      <c r="A8107" s="20" t="s">
        <v>18</v>
      </c>
      <c r="B8107" s="1" t="s">
        <v>46</v>
      </c>
      <c r="C8107" s="3">
        <v>6</v>
      </c>
      <c r="D8107" s="3" t="str">
        <f>VLOOKUP(Cobertura2021[[#This Row],['#Area]],S:T,2)</f>
        <v>Rural</v>
      </c>
      <c r="E8107" s="1" t="s">
        <v>56</v>
      </c>
      <c r="F8107" s="3">
        <v>39</v>
      </c>
      <c r="G8107" s="27" t="s">
        <v>5320</v>
      </c>
      <c r="H8107" s="27" t="s">
        <v>3</v>
      </c>
      <c r="I8107" s="27" t="s">
        <v>3</v>
      </c>
      <c r="J8107" s="28" t="s">
        <v>20</v>
      </c>
      <c r="K8107" s="28" t="s">
        <v>20</v>
      </c>
      <c r="L8107" s="28" t="s">
        <v>20</v>
      </c>
      <c r="M8107" s="3" t="str">
        <f>IF(+OR(J8107="SI",G8107="SI"),"SI","NO")</f>
        <v>SI</v>
      </c>
      <c r="N8107" s="3" t="str">
        <f>IF(+OR(H8107="SI",K8107="SI"),"SI","NO")</f>
        <v>NO</v>
      </c>
      <c r="O8107" s="3" t="str">
        <f>IF(+OR(I8107="SI",L8107="SI"),"SI","NO")</f>
        <v>NO</v>
      </c>
    </row>
    <row r="8108" spans="1:15" hidden="1" x14ac:dyDescent="0.25">
      <c r="A8108" s="20" t="s">
        <v>156</v>
      </c>
      <c r="B8108" s="1" t="s">
        <v>5237</v>
      </c>
      <c r="C8108" s="3">
        <v>1</v>
      </c>
      <c r="D8108" s="3" t="e">
        <f>VLOOKUP(Cobertura2021[[#This Row],['#Area]],S:T,2)</f>
        <v>#N/A</v>
      </c>
      <c r="E8108" s="1" t="s">
        <v>540</v>
      </c>
      <c r="F8108" s="3">
        <v>96</v>
      </c>
      <c r="G8108" s="27" t="s">
        <v>5320</v>
      </c>
      <c r="H8108" s="27" t="s">
        <v>5320</v>
      </c>
      <c r="I8108" s="27" t="s">
        <v>5320</v>
      </c>
      <c r="J8108" s="28" t="s">
        <v>21</v>
      </c>
      <c r="K8108" s="28" t="s">
        <v>21</v>
      </c>
      <c r="L8108" s="28" t="s">
        <v>21</v>
      </c>
      <c r="M8108" s="3" t="str">
        <f>IF(+OR(J8108="SI",G8108="SI"),"SI","NO")</f>
        <v>SI</v>
      </c>
      <c r="N8108" s="3" t="str">
        <f>IF(+OR(H8108="SI",K8108="SI"),"SI","NO")</f>
        <v>SI</v>
      </c>
      <c r="O8108" s="3" t="str">
        <f>IF(+OR(I8108="SI",L8108="SI"),"SI","NO")</f>
        <v>SI</v>
      </c>
    </row>
    <row r="8109" spans="1:15" x14ac:dyDescent="0.25">
      <c r="A8109" s="20" t="s">
        <v>156</v>
      </c>
      <c r="B8109" s="1" t="s">
        <v>1787</v>
      </c>
      <c r="C8109" s="3">
        <v>6</v>
      </c>
      <c r="D8109" s="3" t="str">
        <f>VLOOKUP(Cobertura2021[[#This Row],['#Area]],S:T,2)</f>
        <v>Rural</v>
      </c>
      <c r="E8109" s="1" t="s">
        <v>540</v>
      </c>
      <c r="F8109" s="3">
        <v>162</v>
      </c>
      <c r="G8109" s="27" t="s">
        <v>5320</v>
      </c>
      <c r="H8109" s="27" t="s">
        <v>5320</v>
      </c>
      <c r="I8109" s="27" t="s">
        <v>5320</v>
      </c>
      <c r="J8109" s="28" t="s">
        <v>21</v>
      </c>
      <c r="K8109" s="28" t="s">
        <v>21</v>
      </c>
      <c r="L8109" s="28" t="s">
        <v>21</v>
      </c>
      <c r="M8109" s="3" t="str">
        <f>IF(+OR(J8109="SI",G8109="SI"),"SI","NO")</f>
        <v>SI</v>
      </c>
      <c r="N8109" s="3" t="str">
        <f>IF(+OR(H8109="SI",K8109="SI"),"SI","NO")</f>
        <v>SI</v>
      </c>
      <c r="O8109" s="3" t="str">
        <f>IF(+OR(I8109="SI",L8109="SI"),"SI","NO")</f>
        <v>SI</v>
      </c>
    </row>
    <row r="8110" spans="1:15" hidden="1" x14ac:dyDescent="0.25">
      <c r="A8110" s="20" t="s">
        <v>156</v>
      </c>
      <c r="B8110" s="1" t="s">
        <v>1787</v>
      </c>
      <c r="C8110" s="3">
        <v>3</v>
      </c>
      <c r="D8110" s="3" t="str">
        <f>VLOOKUP(Cobertura2021[[#This Row],['#Area]],S:T,2)</f>
        <v>Suburbana</v>
      </c>
      <c r="E8110" s="1" t="s">
        <v>4886</v>
      </c>
      <c r="F8110" s="3">
        <v>143</v>
      </c>
      <c r="G8110" s="27" t="s">
        <v>5320</v>
      </c>
      <c r="H8110" s="27" t="s">
        <v>5320</v>
      </c>
      <c r="I8110" s="27" t="s">
        <v>5320</v>
      </c>
      <c r="J8110" s="28" t="s">
        <v>21</v>
      </c>
      <c r="K8110" s="28" t="s">
        <v>21</v>
      </c>
      <c r="L8110" s="28" t="s">
        <v>21</v>
      </c>
      <c r="M8110" s="3" t="str">
        <f>IF(+OR(J8110="SI",G8110="SI"),"SI","NO")</f>
        <v>SI</v>
      </c>
      <c r="N8110" s="3" t="str">
        <f>IF(+OR(H8110="SI",K8110="SI"),"SI","NO")</f>
        <v>SI</v>
      </c>
      <c r="O8110" s="3" t="str">
        <f>IF(+OR(I8110="SI",L8110="SI"),"SI","NO")</f>
        <v>SI</v>
      </c>
    </row>
    <row r="8111" spans="1:15" x14ac:dyDescent="0.25">
      <c r="A8111" s="20" t="s">
        <v>4433</v>
      </c>
      <c r="B8111" s="1" t="s">
        <v>4492</v>
      </c>
      <c r="C8111" s="3">
        <v>6</v>
      </c>
      <c r="D8111" s="3" t="str">
        <f>VLOOKUP(Cobertura2021[[#This Row],['#Area]],S:T,2)</f>
        <v>Rural</v>
      </c>
      <c r="E8111" s="1" t="s">
        <v>4538</v>
      </c>
      <c r="F8111" s="3">
        <v>196</v>
      </c>
      <c r="G8111" s="27" t="s">
        <v>5320</v>
      </c>
      <c r="H8111" s="27" t="s">
        <v>3</v>
      </c>
      <c r="I8111" s="27" t="s">
        <v>3</v>
      </c>
      <c r="J8111" s="28" t="s">
        <v>20</v>
      </c>
      <c r="K8111" s="28" t="s">
        <v>20</v>
      </c>
      <c r="L8111" s="28" t="s">
        <v>20</v>
      </c>
      <c r="M8111" s="3" t="str">
        <f>IF(+OR(J8111="SI",G8111="SI"),"SI","NO")</f>
        <v>SI</v>
      </c>
      <c r="N8111" s="3" t="str">
        <f>IF(+OR(H8111="SI",K8111="SI"),"SI","NO")</f>
        <v>NO</v>
      </c>
      <c r="O8111" s="3" t="str">
        <f>IF(+OR(I8111="SI",L8111="SI"),"SI","NO")</f>
        <v>NO</v>
      </c>
    </row>
    <row r="8112" spans="1:15" x14ac:dyDescent="0.25">
      <c r="A8112" s="20" t="s">
        <v>4433</v>
      </c>
      <c r="B8112" s="1" t="s">
        <v>4653</v>
      </c>
      <c r="C8112" s="3">
        <v>6</v>
      </c>
      <c r="D8112" s="3" t="str">
        <f>VLOOKUP(Cobertura2021[[#This Row],['#Area]],S:T,2)</f>
        <v>Rural</v>
      </c>
      <c r="E8112" s="1" t="s">
        <v>4661</v>
      </c>
      <c r="F8112" s="3">
        <v>42</v>
      </c>
      <c r="G8112" s="27" t="s">
        <v>3</v>
      </c>
      <c r="H8112" s="27" t="s">
        <v>3</v>
      </c>
      <c r="I8112" s="27" t="s">
        <v>3</v>
      </c>
      <c r="J8112" s="28" t="s">
        <v>20</v>
      </c>
      <c r="K8112" s="28" t="s">
        <v>20</v>
      </c>
      <c r="L8112" s="28" t="s">
        <v>20</v>
      </c>
      <c r="M8112" s="3" t="str">
        <f>IF(+OR(J8112="SI",G8112="SI"),"SI","NO")</f>
        <v>NO</v>
      </c>
      <c r="N8112" s="3" t="str">
        <f>IF(+OR(H8112="SI",K8112="SI"),"SI","NO")</f>
        <v>NO</v>
      </c>
      <c r="O8112" s="3" t="str">
        <f>IF(+OR(I8112="SI",L8112="SI"),"SI","NO")</f>
        <v>NO</v>
      </c>
    </row>
    <row r="8113" spans="1:15" x14ac:dyDescent="0.25">
      <c r="A8113" s="20" t="s">
        <v>4433</v>
      </c>
      <c r="B8113" s="1" t="s">
        <v>4662</v>
      </c>
      <c r="C8113" s="3">
        <v>6</v>
      </c>
      <c r="D8113" s="3" t="str">
        <f>VLOOKUP(Cobertura2021[[#This Row],['#Area]],S:T,2)</f>
        <v>Rural</v>
      </c>
      <c r="E8113" s="1" t="s">
        <v>4672</v>
      </c>
      <c r="F8113" s="3">
        <v>23</v>
      </c>
      <c r="G8113" s="27" t="s">
        <v>5320</v>
      </c>
      <c r="H8113" s="27" t="s">
        <v>3</v>
      </c>
      <c r="I8113" s="27" t="s">
        <v>3</v>
      </c>
      <c r="J8113" s="28" t="s">
        <v>20</v>
      </c>
      <c r="K8113" s="28" t="s">
        <v>20</v>
      </c>
      <c r="L8113" s="28" t="s">
        <v>20</v>
      </c>
      <c r="M8113" s="3" t="str">
        <f>IF(+OR(J8113="SI",G8113="SI"),"SI","NO")</f>
        <v>SI</v>
      </c>
      <c r="N8113" s="3" t="str">
        <f>IF(+OR(H8113="SI",K8113="SI"),"SI","NO")</f>
        <v>NO</v>
      </c>
      <c r="O8113" s="3" t="str">
        <f>IF(+OR(I8113="SI",L8113="SI"),"SI","NO")</f>
        <v>NO</v>
      </c>
    </row>
    <row r="8114" spans="1:15" x14ac:dyDescent="0.25">
      <c r="A8114" s="20" t="s">
        <v>4433</v>
      </c>
      <c r="B8114" s="1" t="s">
        <v>4662</v>
      </c>
      <c r="C8114" s="3">
        <v>6</v>
      </c>
      <c r="D8114" s="3" t="str">
        <f>VLOOKUP(Cobertura2021[[#This Row],['#Area]],S:T,2)</f>
        <v>Rural</v>
      </c>
      <c r="E8114" s="1" t="s">
        <v>4663</v>
      </c>
      <c r="F8114" s="3">
        <v>416</v>
      </c>
      <c r="G8114" s="27" t="s">
        <v>5320</v>
      </c>
      <c r="H8114" s="27" t="s">
        <v>3</v>
      </c>
      <c r="I8114" s="27" t="s">
        <v>3</v>
      </c>
      <c r="J8114" s="28" t="s">
        <v>20</v>
      </c>
      <c r="K8114" s="28" t="s">
        <v>20</v>
      </c>
      <c r="L8114" s="28" t="s">
        <v>20</v>
      </c>
      <c r="M8114" s="3" t="str">
        <f>IF(+OR(J8114="SI",G8114="SI"),"SI","NO")</f>
        <v>SI</v>
      </c>
      <c r="N8114" s="3" t="str">
        <f>IF(+OR(H8114="SI",K8114="SI"),"SI","NO")</f>
        <v>NO</v>
      </c>
      <c r="O8114" s="3" t="str">
        <f>IF(+OR(I8114="SI",L8114="SI"),"SI","NO")</f>
        <v>NO</v>
      </c>
    </row>
    <row r="8115" spans="1:15" x14ac:dyDescent="0.25">
      <c r="A8115" s="20" t="s">
        <v>4433</v>
      </c>
      <c r="B8115" s="1" t="s">
        <v>4557</v>
      </c>
      <c r="C8115" s="3">
        <v>6</v>
      </c>
      <c r="D8115" s="3" t="str">
        <f>VLOOKUP(Cobertura2021[[#This Row],['#Area]],S:T,2)</f>
        <v>Rural</v>
      </c>
      <c r="E8115" s="1" t="s">
        <v>4648</v>
      </c>
      <c r="F8115" s="3">
        <v>79</v>
      </c>
      <c r="G8115" s="27" t="s">
        <v>5320</v>
      </c>
      <c r="H8115" s="27" t="s">
        <v>3</v>
      </c>
      <c r="I8115" s="27" t="s">
        <v>3</v>
      </c>
      <c r="J8115" s="28" t="s">
        <v>21</v>
      </c>
      <c r="K8115" s="28" t="s">
        <v>20</v>
      </c>
      <c r="L8115" s="28" t="s">
        <v>20</v>
      </c>
      <c r="M8115" s="3" t="str">
        <f>IF(+OR(J8115="SI",G8115="SI"),"SI","NO")</f>
        <v>SI</v>
      </c>
      <c r="N8115" s="3" t="str">
        <f>IF(+OR(H8115="SI",K8115="SI"),"SI","NO")</f>
        <v>NO</v>
      </c>
      <c r="O8115" s="3" t="str">
        <f>IF(+OR(I8115="SI",L8115="SI"),"SI","NO")</f>
        <v>NO</v>
      </c>
    </row>
    <row r="8116" spans="1:15" x14ac:dyDescent="0.25">
      <c r="A8116" s="20" t="s">
        <v>82</v>
      </c>
      <c r="B8116" s="1" t="s">
        <v>638</v>
      </c>
      <c r="C8116" s="3">
        <v>6</v>
      </c>
      <c r="D8116" s="3" t="str">
        <f>VLOOKUP(Cobertura2021[[#This Row],['#Area]],S:T,2)</f>
        <v>Rural</v>
      </c>
      <c r="E8116" s="1" t="s">
        <v>892</v>
      </c>
      <c r="F8116" s="3">
        <v>28</v>
      </c>
      <c r="G8116" s="27" t="s">
        <v>5320</v>
      </c>
      <c r="H8116" s="27" t="s">
        <v>3</v>
      </c>
      <c r="I8116" s="27" t="s">
        <v>3</v>
      </c>
      <c r="J8116" s="28" t="s">
        <v>20</v>
      </c>
      <c r="K8116" s="28" t="s">
        <v>20</v>
      </c>
      <c r="L8116" s="28" t="s">
        <v>20</v>
      </c>
      <c r="M8116" s="3" t="str">
        <f>IF(+OR(J8116="SI",G8116="SI"),"SI","NO")</f>
        <v>SI</v>
      </c>
      <c r="N8116" s="3" t="str">
        <f>IF(+OR(H8116="SI",K8116="SI"),"SI","NO")</f>
        <v>NO</v>
      </c>
      <c r="O8116" s="3" t="str">
        <f>IF(+OR(I8116="SI",L8116="SI"),"SI","NO")</f>
        <v>NO</v>
      </c>
    </row>
    <row r="8117" spans="1:15" x14ac:dyDescent="0.25">
      <c r="A8117" s="20" t="s">
        <v>82</v>
      </c>
      <c r="B8117" s="1" t="s">
        <v>638</v>
      </c>
      <c r="C8117" s="3">
        <v>6</v>
      </c>
      <c r="D8117" s="3" t="str">
        <f>VLOOKUP(Cobertura2021[[#This Row],['#Area]],S:T,2)</f>
        <v>Rural</v>
      </c>
      <c r="E8117" s="1" t="s">
        <v>840</v>
      </c>
      <c r="F8117" s="3">
        <v>11</v>
      </c>
      <c r="G8117" s="27" t="s">
        <v>3</v>
      </c>
      <c r="H8117" s="27" t="s">
        <v>3</v>
      </c>
      <c r="I8117" s="27" t="s">
        <v>3</v>
      </c>
      <c r="J8117" s="28" t="s">
        <v>20</v>
      </c>
      <c r="K8117" s="28" t="s">
        <v>20</v>
      </c>
      <c r="L8117" s="28" t="s">
        <v>20</v>
      </c>
      <c r="M8117" s="3" t="str">
        <f>IF(+OR(J8117="SI",G8117="SI"),"SI","NO")</f>
        <v>NO</v>
      </c>
      <c r="N8117" s="3" t="str">
        <f>IF(+OR(H8117="SI",K8117="SI"),"SI","NO")</f>
        <v>NO</v>
      </c>
      <c r="O8117" s="3" t="str">
        <f>IF(+OR(I8117="SI",L8117="SI"),"SI","NO")</f>
        <v>NO</v>
      </c>
    </row>
    <row r="8118" spans="1:15" x14ac:dyDescent="0.25">
      <c r="A8118" s="20" t="s">
        <v>82</v>
      </c>
      <c r="B8118" s="1" t="s">
        <v>638</v>
      </c>
      <c r="C8118" s="3">
        <v>6</v>
      </c>
      <c r="D8118" s="3" t="str">
        <f>VLOOKUP(Cobertura2021[[#This Row],['#Area]],S:T,2)</f>
        <v>Rural</v>
      </c>
      <c r="E8118" s="1" t="s">
        <v>891</v>
      </c>
      <c r="F8118" s="3">
        <v>72</v>
      </c>
      <c r="G8118" s="27" t="s">
        <v>5320</v>
      </c>
      <c r="H8118" s="27" t="s">
        <v>3</v>
      </c>
      <c r="I8118" s="27" t="s">
        <v>3</v>
      </c>
      <c r="J8118" s="28" t="s">
        <v>20</v>
      </c>
      <c r="K8118" s="28" t="s">
        <v>20</v>
      </c>
      <c r="L8118" s="28" t="s">
        <v>20</v>
      </c>
      <c r="M8118" s="3" t="str">
        <f>IF(+OR(J8118="SI",G8118="SI"),"SI","NO")</f>
        <v>SI</v>
      </c>
      <c r="N8118" s="3" t="str">
        <f>IF(+OR(H8118="SI",K8118="SI"),"SI","NO")</f>
        <v>NO</v>
      </c>
      <c r="O8118" s="3" t="str">
        <f>IF(+OR(I8118="SI",L8118="SI"),"SI","NO")</f>
        <v>NO</v>
      </c>
    </row>
    <row r="8119" spans="1:15" x14ac:dyDescent="0.25">
      <c r="A8119" s="20" t="s">
        <v>4433</v>
      </c>
      <c r="B8119" s="1" t="s">
        <v>4456</v>
      </c>
      <c r="C8119" s="3">
        <v>6</v>
      </c>
      <c r="D8119" s="3" t="str">
        <f>VLOOKUP(Cobertura2021[[#This Row],['#Area]],S:T,2)</f>
        <v>Rural</v>
      </c>
      <c r="E8119" s="1" t="s">
        <v>4458</v>
      </c>
      <c r="F8119" s="3">
        <v>104</v>
      </c>
      <c r="G8119" s="47" t="s">
        <v>5320</v>
      </c>
      <c r="H8119" s="27" t="s">
        <v>3</v>
      </c>
      <c r="I8119" s="27" t="s">
        <v>3</v>
      </c>
      <c r="J8119" s="28" t="s">
        <v>20</v>
      </c>
      <c r="K8119" s="28" t="s">
        <v>20</v>
      </c>
      <c r="L8119" s="28" t="s">
        <v>20</v>
      </c>
      <c r="M8119" s="3" t="str">
        <f>IF(+OR(J8119="SI",G8119="SI"),"SI","NO")</f>
        <v>SI</v>
      </c>
      <c r="N8119" s="3" t="str">
        <f>IF(+OR(H8119="SI",K8119="SI"),"SI","NO")</f>
        <v>NO</v>
      </c>
      <c r="O8119" s="3" t="str">
        <f>IF(+OR(I8119="SI",L8119="SI"),"SI","NO")</f>
        <v>NO</v>
      </c>
    </row>
    <row r="8120" spans="1:15" x14ac:dyDescent="0.25">
      <c r="A8120" s="20" t="s">
        <v>18</v>
      </c>
      <c r="B8120" s="1" t="s">
        <v>22</v>
      </c>
      <c r="C8120" s="3">
        <v>6</v>
      </c>
      <c r="D8120" s="3" t="str">
        <f>VLOOKUP(Cobertura2021[[#This Row],['#Area]],S:T,2)</f>
        <v>Rural</v>
      </c>
      <c r="E8120" s="1" t="s">
        <v>41</v>
      </c>
      <c r="F8120" s="3">
        <v>120</v>
      </c>
      <c r="G8120" s="27" t="s">
        <v>5320</v>
      </c>
      <c r="H8120" s="27" t="s">
        <v>3</v>
      </c>
      <c r="I8120" s="27" t="s">
        <v>3</v>
      </c>
      <c r="J8120" s="28" t="s">
        <v>20</v>
      </c>
      <c r="K8120" s="28" t="s">
        <v>20</v>
      </c>
      <c r="L8120" s="28" t="s">
        <v>20</v>
      </c>
      <c r="M8120" s="3" t="str">
        <f>IF(+OR(J8120="SI",G8120="SI"),"SI","NO")</f>
        <v>SI</v>
      </c>
      <c r="N8120" s="3" t="str">
        <f>IF(+OR(H8120="SI",K8120="SI"),"SI","NO")</f>
        <v>NO</v>
      </c>
      <c r="O8120" s="3" t="str">
        <f>IF(+OR(I8120="SI",L8120="SI"),"SI","NO")</f>
        <v>NO</v>
      </c>
    </row>
    <row r="8121" spans="1:15" x14ac:dyDescent="0.25">
      <c r="A8121" s="20" t="s">
        <v>4433</v>
      </c>
      <c r="B8121" s="1" t="s">
        <v>4434</v>
      </c>
      <c r="C8121" s="3">
        <v>6</v>
      </c>
      <c r="D8121" s="3" t="str">
        <f>VLOOKUP(Cobertura2021[[#This Row],['#Area]],S:T,2)</f>
        <v>Rural</v>
      </c>
      <c r="E8121" s="1" t="s">
        <v>4438</v>
      </c>
      <c r="F8121" s="3">
        <v>26</v>
      </c>
      <c r="G8121" s="27" t="s">
        <v>5320</v>
      </c>
      <c r="H8121" s="27" t="s">
        <v>3</v>
      </c>
      <c r="I8121" s="27" t="s">
        <v>3</v>
      </c>
      <c r="J8121" s="28" t="s">
        <v>21</v>
      </c>
      <c r="K8121" s="28" t="s">
        <v>20</v>
      </c>
      <c r="L8121" s="28" t="s">
        <v>20</v>
      </c>
      <c r="M8121" s="3" t="str">
        <f>IF(+OR(J8121="SI",G8121="SI"),"SI","NO")</f>
        <v>SI</v>
      </c>
      <c r="N8121" s="3" t="str">
        <f>IF(+OR(H8121="SI",K8121="SI"),"SI","NO")</f>
        <v>NO</v>
      </c>
      <c r="O8121" s="3" t="str">
        <f>IF(+OR(I8121="SI",L8121="SI"),"SI","NO")</f>
        <v>NO</v>
      </c>
    </row>
    <row r="8122" spans="1:15" x14ac:dyDescent="0.25">
      <c r="A8122" s="20" t="s">
        <v>156</v>
      </c>
      <c r="B8122" s="1" t="s">
        <v>5116</v>
      </c>
      <c r="C8122" s="3">
        <v>6</v>
      </c>
      <c r="D8122" s="3" t="str">
        <f>VLOOKUP(Cobertura2021[[#This Row],['#Area]],S:T,2)</f>
        <v>Rural</v>
      </c>
      <c r="E8122" s="1" t="s">
        <v>3320</v>
      </c>
      <c r="F8122" s="3">
        <v>32</v>
      </c>
      <c r="G8122" s="27" t="s">
        <v>5320</v>
      </c>
      <c r="H8122" s="27" t="s">
        <v>5320</v>
      </c>
      <c r="I8122" s="27" t="s">
        <v>5320</v>
      </c>
      <c r="J8122" s="28" t="s">
        <v>21</v>
      </c>
      <c r="K8122" s="28" t="s">
        <v>21</v>
      </c>
      <c r="L8122" s="28" t="s">
        <v>21</v>
      </c>
      <c r="M8122" s="3" t="str">
        <f>IF(+OR(J8122="SI",G8122="SI"),"SI","NO")</f>
        <v>SI</v>
      </c>
      <c r="N8122" s="3" t="str">
        <f>IF(+OR(H8122="SI",K8122="SI"),"SI","NO")</f>
        <v>SI</v>
      </c>
      <c r="O8122" s="3" t="str">
        <f>IF(+OR(I8122="SI",L8122="SI"),"SI","NO")</f>
        <v>SI</v>
      </c>
    </row>
    <row r="8123" spans="1:15" x14ac:dyDescent="0.25">
      <c r="A8123" s="20" t="s">
        <v>156</v>
      </c>
      <c r="B8123" s="1" t="s">
        <v>1487</v>
      </c>
      <c r="C8123" s="3">
        <v>6</v>
      </c>
      <c r="D8123" s="3" t="str">
        <f>VLOOKUP(Cobertura2021[[#This Row],['#Area]],S:T,2)</f>
        <v>Rural</v>
      </c>
      <c r="E8123" s="1" t="s">
        <v>3320</v>
      </c>
      <c r="F8123" s="3">
        <v>19</v>
      </c>
      <c r="G8123" s="27" t="s">
        <v>5320</v>
      </c>
      <c r="H8123" s="27" t="s">
        <v>5320</v>
      </c>
      <c r="I8123" s="27" t="s">
        <v>5320</v>
      </c>
      <c r="J8123" s="28" t="s">
        <v>21</v>
      </c>
      <c r="K8123" s="28" t="s">
        <v>21</v>
      </c>
      <c r="L8123" s="28" t="s">
        <v>20</v>
      </c>
      <c r="M8123" s="3" t="str">
        <f>IF(+OR(J8123="SI",G8123="SI"),"SI","NO")</f>
        <v>SI</v>
      </c>
      <c r="N8123" s="3" t="str">
        <f>IF(+OR(H8123="SI",K8123="SI"),"SI","NO")</f>
        <v>SI</v>
      </c>
      <c r="O8123" s="3" t="str">
        <f>IF(+OR(I8123="SI",L8123="SI"),"SI","NO")</f>
        <v>SI</v>
      </c>
    </row>
    <row r="8124" spans="1:15" hidden="1" x14ac:dyDescent="0.25">
      <c r="A8124" s="20" t="s">
        <v>156</v>
      </c>
      <c r="B8124" s="1" t="s">
        <v>3170</v>
      </c>
      <c r="C8124" s="3">
        <v>1</v>
      </c>
      <c r="D8124" s="3" t="e">
        <f>VLOOKUP(Cobertura2021[[#This Row],['#Area]],S:T,2)</f>
        <v>#N/A</v>
      </c>
      <c r="E8124" s="1" t="s">
        <v>70</v>
      </c>
      <c r="F8124" s="3">
        <v>74</v>
      </c>
      <c r="G8124" s="27" t="s">
        <v>5320</v>
      </c>
      <c r="H8124" s="27" t="s">
        <v>5320</v>
      </c>
      <c r="I8124" s="27" t="s">
        <v>5320</v>
      </c>
      <c r="J8124" s="28" t="s">
        <v>21</v>
      </c>
      <c r="K8124" s="28" t="s">
        <v>21</v>
      </c>
      <c r="L8124" s="28" t="s">
        <v>21</v>
      </c>
      <c r="M8124" s="3" t="str">
        <f>IF(+OR(J8124="SI",G8124="SI"),"SI","NO")</f>
        <v>SI</v>
      </c>
      <c r="N8124" s="3" t="str">
        <f>IF(+OR(H8124="SI",K8124="SI"),"SI","NO")</f>
        <v>SI</v>
      </c>
      <c r="O8124" s="3" t="str">
        <f>IF(+OR(I8124="SI",L8124="SI"),"SI","NO")</f>
        <v>SI</v>
      </c>
    </row>
    <row r="8125" spans="1:15" x14ac:dyDescent="0.25">
      <c r="A8125" s="20" t="s">
        <v>18</v>
      </c>
      <c r="B8125" s="1" t="s">
        <v>19</v>
      </c>
      <c r="C8125" s="3">
        <v>6</v>
      </c>
      <c r="D8125" s="3" t="str">
        <f>VLOOKUP(Cobertura2021[[#This Row],['#Area]],S:T,2)</f>
        <v>Rural</v>
      </c>
      <c r="E8125" s="1" t="s">
        <v>11</v>
      </c>
      <c r="F8125" s="3">
        <v>19</v>
      </c>
      <c r="G8125" s="27" t="s">
        <v>3</v>
      </c>
      <c r="H8125" s="27" t="s">
        <v>3</v>
      </c>
      <c r="I8125" s="27" t="s">
        <v>3</v>
      </c>
      <c r="J8125" s="28" t="s">
        <v>20</v>
      </c>
      <c r="K8125" s="28" t="s">
        <v>20</v>
      </c>
      <c r="L8125" s="28" t="s">
        <v>20</v>
      </c>
      <c r="M8125" s="3" t="str">
        <f>IF(+OR(J8125="SI",G8125="SI"),"SI","NO")</f>
        <v>NO</v>
      </c>
      <c r="N8125" s="3" t="str">
        <f>IF(+OR(H8125="SI",K8125="SI"),"SI","NO")</f>
        <v>NO</v>
      </c>
      <c r="O8125" s="3" t="str">
        <f>IF(+OR(I8125="SI",L8125="SI"),"SI","NO")</f>
        <v>NO</v>
      </c>
    </row>
    <row r="8126" spans="1:15" x14ac:dyDescent="0.25">
      <c r="A8126" s="20" t="s">
        <v>18</v>
      </c>
      <c r="B8126" s="1" t="s">
        <v>73</v>
      </c>
      <c r="C8126" s="3">
        <v>6</v>
      </c>
      <c r="D8126" s="3" t="str">
        <f>VLOOKUP(Cobertura2021[[#This Row],['#Area]],S:T,2)</f>
        <v>Rural</v>
      </c>
      <c r="E8126" s="1" t="s">
        <v>71</v>
      </c>
      <c r="F8126" s="3">
        <v>48</v>
      </c>
      <c r="G8126" s="27" t="s">
        <v>3</v>
      </c>
      <c r="H8126" s="27" t="s">
        <v>3</v>
      </c>
      <c r="I8126" s="27" t="s">
        <v>3</v>
      </c>
      <c r="J8126" s="28" t="s">
        <v>20</v>
      </c>
      <c r="K8126" s="28" t="s">
        <v>20</v>
      </c>
      <c r="L8126" s="28" t="s">
        <v>20</v>
      </c>
      <c r="M8126" s="3" t="str">
        <f>IF(+OR(J8126="SI",G8126="SI"),"SI","NO")</f>
        <v>NO</v>
      </c>
      <c r="N8126" s="3" t="str">
        <f>IF(+OR(H8126="SI",K8126="SI"),"SI","NO")</f>
        <v>NO</v>
      </c>
      <c r="O8126" s="3" t="str">
        <f>IF(+OR(I8126="SI",L8126="SI"),"SI","NO")</f>
        <v>NO</v>
      </c>
    </row>
    <row r="8127" spans="1:15" x14ac:dyDescent="0.25">
      <c r="A8127" s="20" t="s">
        <v>4433</v>
      </c>
      <c r="B8127" s="1" t="s">
        <v>4557</v>
      </c>
      <c r="C8127" s="3">
        <v>6</v>
      </c>
      <c r="D8127" s="3" t="str">
        <f>VLOOKUP(Cobertura2021[[#This Row],['#Area]],S:T,2)</f>
        <v>Rural</v>
      </c>
      <c r="E8127" s="1" t="s">
        <v>4649</v>
      </c>
      <c r="F8127" s="3">
        <v>13</v>
      </c>
      <c r="G8127" s="27" t="s">
        <v>5320</v>
      </c>
      <c r="H8127" s="27" t="s">
        <v>5320</v>
      </c>
      <c r="I8127" s="27" t="s">
        <v>3</v>
      </c>
      <c r="J8127" s="28" t="s">
        <v>20</v>
      </c>
      <c r="K8127" s="28" t="s">
        <v>20</v>
      </c>
      <c r="L8127" s="28" t="s">
        <v>20</v>
      </c>
      <c r="M8127" s="3" t="str">
        <f>IF(+OR(J8127="SI",G8127="SI"),"SI","NO")</f>
        <v>SI</v>
      </c>
      <c r="N8127" s="3" t="str">
        <f>IF(+OR(H8127="SI",K8127="SI"),"SI","NO")</f>
        <v>SI</v>
      </c>
      <c r="O8127" s="3" t="str">
        <f>IF(+OR(I8127="SI",L8127="SI"),"SI","NO")</f>
        <v>NO</v>
      </c>
    </row>
    <row r="8128" spans="1:15" x14ac:dyDescent="0.25">
      <c r="A8128" s="20" t="s">
        <v>156</v>
      </c>
      <c r="B8128" s="1" t="s">
        <v>3170</v>
      </c>
      <c r="C8128" s="3">
        <v>6</v>
      </c>
      <c r="D8128" s="3" t="str">
        <f>VLOOKUP(Cobertura2021[[#This Row],['#Area]],S:T,2)</f>
        <v>Rural</v>
      </c>
      <c r="E8128" s="1" t="s">
        <v>70</v>
      </c>
      <c r="F8128" s="3">
        <v>37</v>
      </c>
      <c r="G8128" s="27" t="s">
        <v>5320</v>
      </c>
      <c r="H8128" s="27" t="s">
        <v>5320</v>
      </c>
      <c r="I8128" s="27" t="s">
        <v>5320</v>
      </c>
      <c r="J8128" s="28" t="s">
        <v>21</v>
      </c>
      <c r="K8128" s="28" t="s">
        <v>21</v>
      </c>
      <c r="L8128" s="28" t="s">
        <v>21</v>
      </c>
      <c r="M8128" s="3" t="str">
        <f>IF(+OR(J8128="SI",G8128="SI"),"SI","NO")</f>
        <v>SI</v>
      </c>
      <c r="N8128" s="3" t="str">
        <f>IF(+OR(H8128="SI",K8128="SI"),"SI","NO")</f>
        <v>SI</v>
      </c>
      <c r="O8128" s="3" t="str">
        <f>IF(+OR(I8128="SI",L8128="SI"),"SI","NO")</f>
        <v>SI</v>
      </c>
    </row>
    <row r="8129" spans="1:15" x14ac:dyDescent="0.25">
      <c r="A8129" s="20" t="s">
        <v>4433</v>
      </c>
      <c r="B8129" s="1" t="s">
        <v>4549</v>
      </c>
      <c r="C8129" s="3">
        <v>6</v>
      </c>
      <c r="D8129" s="3" t="str">
        <f>VLOOKUP(Cobertura2021[[#This Row],['#Area]],S:T,2)</f>
        <v>Rural</v>
      </c>
      <c r="E8129" s="1" t="s">
        <v>4552</v>
      </c>
      <c r="F8129" s="3">
        <v>52</v>
      </c>
      <c r="G8129" s="27" t="s">
        <v>5320</v>
      </c>
      <c r="H8129" s="27" t="s">
        <v>3</v>
      </c>
      <c r="I8129" s="27" t="s">
        <v>3</v>
      </c>
      <c r="J8129" s="28" t="s">
        <v>20</v>
      </c>
      <c r="K8129" s="28" t="s">
        <v>20</v>
      </c>
      <c r="L8129" s="28" t="s">
        <v>20</v>
      </c>
      <c r="M8129" s="3" t="str">
        <f>IF(+OR(J8129="SI",G8129="SI"),"SI","NO")</f>
        <v>SI</v>
      </c>
      <c r="N8129" s="3" t="str">
        <f>IF(+OR(H8129="SI",K8129="SI"),"SI","NO")</f>
        <v>NO</v>
      </c>
      <c r="O8129" s="3" t="str">
        <f>IF(+OR(I8129="SI",L8129="SI"),"SI","NO")</f>
        <v>NO</v>
      </c>
    </row>
    <row r="8130" spans="1:15" x14ac:dyDescent="0.25">
      <c r="A8130" s="20" t="s">
        <v>2968</v>
      </c>
      <c r="B8130" s="1" t="s">
        <v>2974</v>
      </c>
      <c r="C8130" s="3">
        <v>6</v>
      </c>
      <c r="D8130" s="3" t="str">
        <f>VLOOKUP(Cobertura2021[[#This Row],['#Area]],S:T,2)</f>
        <v>Rural</v>
      </c>
      <c r="E8130" s="1" t="s">
        <v>2890</v>
      </c>
      <c r="F8130" s="3">
        <v>29</v>
      </c>
      <c r="G8130" s="27" t="s">
        <v>5320</v>
      </c>
      <c r="H8130" s="27" t="s">
        <v>3</v>
      </c>
      <c r="I8130" s="27" t="s">
        <v>3</v>
      </c>
      <c r="J8130" s="28" t="s">
        <v>21</v>
      </c>
      <c r="K8130" s="28" t="s">
        <v>20</v>
      </c>
      <c r="L8130" s="28" t="s">
        <v>20</v>
      </c>
      <c r="M8130" s="3" t="str">
        <f>IF(+OR(J8130="SI",G8130="SI"),"SI","NO")</f>
        <v>SI</v>
      </c>
      <c r="N8130" s="3" t="str">
        <f>IF(+OR(H8130="SI",K8130="SI"),"SI","NO")</f>
        <v>NO</v>
      </c>
      <c r="O8130" s="3" t="str">
        <f>IF(+OR(I8130="SI",L8130="SI"),"SI","NO")</f>
        <v>NO</v>
      </c>
    </row>
    <row r="8131" spans="1:15" x14ac:dyDescent="0.25">
      <c r="A8131" s="20" t="s">
        <v>2968</v>
      </c>
      <c r="B8131" s="1" t="s">
        <v>183</v>
      </c>
      <c r="C8131" s="3">
        <v>6</v>
      </c>
      <c r="D8131" s="3" t="str">
        <f>VLOOKUP(Cobertura2021[[#This Row],['#Area]],S:T,2)</f>
        <v>Rural</v>
      </c>
      <c r="E8131" s="1" t="s">
        <v>2890</v>
      </c>
      <c r="F8131" s="3">
        <v>29</v>
      </c>
      <c r="G8131" s="27" t="s">
        <v>5320</v>
      </c>
      <c r="H8131" s="27" t="s">
        <v>3</v>
      </c>
      <c r="I8131" s="27" t="s">
        <v>3</v>
      </c>
      <c r="J8131" s="28" t="s">
        <v>20</v>
      </c>
      <c r="K8131" s="28" t="s">
        <v>20</v>
      </c>
      <c r="L8131" s="28" t="s">
        <v>20</v>
      </c>
      <c r="M8131" s="3" t="str">
        <f>IF(+OR(J8131="SI",G8131="SI"),"SI","NO")</f>
        <v>SI</v>
      </c>
      <c r="N8131" s="3" t="str">
        <f>IF(+OR(H8131="SI",K8131="SI"),"SI","NO")</f>
        <v>NO</v>
      </c>
      <c r="O8131" s="3" t="str">
        <f>IF(+OR(I8131="SI",L8131="SI"),"SI","NO")</f>
        <v>NO</v>
      </c>
    </row>
    <row r="8132" spans="1:15" x14ac:dyDescent="0.25">
      <c r="A8132" s="20" t="s">
        <v>2968</v>
      </c>
      <c r="B8132" s="1" t="s">
        <v>2975</v>
      </c>
      <c r="C8132" s="3">
        <v>6</v>
      </c>
      <c r="D8132" s="3" t="str">
        <f>VLOOKUP(Cobertura2021[[#This Row],['#Area]],S:T,2)</f>
        <v>Rural</v>
      </c>
      <c r="E8132" s="1" t="s">
        <v>2890</v>
      </c>
      <c r="F8132" s="3">
        <v>92</v>
      </c>
      <c r="G8132" s="27" t="s">
        <v>5320</v>
      </c>
      <c r="H8132" s="27" t="s">
        <v>3</v>
      </c>
      <c r="I8132" s="27" t="s">
        <v>3</v>
      </c>
      <c r="J8132" s="28" t="s">
        <v>20</v>
      </c>
      <c r="K8132" s="28" t="s">
        <v>20</v>
      </c>
      <c r="L8132" s="28" t="s">
        <v>20</v>
      </c>
      <c r="M8132" s="3" t="str">
        <f>IF(+OR(J8132="SI",G8132="SI"),"SI","NO")</f>
        <v>SI</v>
      </c>
      <c r="N8132" s="3" t="str">
        <f>IF(+OR(H8132="SI",K8132="SI"),"SI","NO")</f>
        <v>NO</v>
      </c>
      <c r="O8132" s="3" t="str">
        <f>IF(+OR(I8132="SI",L8132="SI"),"SI","NO")</f>
        <v>NO</v>
      </c>
    </row>
    <row r="8133" spans="1:15" x14ac:dyDescent="0.25">
      <c r="A8133" s="20" t="s">
        <v>1571</v>
      </c>
      <c r="B8133" s="1" t="s">
        <v>3087</v>
      </c>
      <c r="C8133" s="3">
        <v>6</v>
      </c>
      <c r="D8133" s="3" t="str">
        <f>VLOOKUP(Cobertura2021[[#This Row],['#Area]],S:T,2)</f>
        <v>Rural</v>
      </c>
      <c r="E8133" s="1" t="s">
        <v>2890</v>
      </c>
      <c r="F8133" s="3">
        <v>42</v>
      </c>
      <c r="G8133" s="27" t="s">
        <v>5320</v>
      </c>
      <c r="H8133" s="27" t="s">
        <v>3</v>
      </c>
      <c r="I8133" s="27" t="s">
        <v>3</v>
      </c>
      <c r="J8133" s="28" t="s">
        <v>20</v>
      </c>
      <c r="K8133" s="28" t="s">
        <v>20</v>
      </c>
      <c r="L8133" s="28" t="s">
        <v>20</v>
      </c>
      <c r="M8133" s="3" t="str">
        <f>IF(+OR(J8133="SI",G8133="SI"),"SI","NO")</f>
        <v>SI</v>
      </c>
      <c r="N8133" s="3" t="str">
        <f>IF(+OR(H8133="SI",K8133="SI"),"SI","NO")</f>
        <v>NO</v>
      </c>
      <c r="O8133" s="3" t="str">
        <f>IF(+OR(I8133="SI",L8133="SI"),"SI","NO")</f>
        <v>NO</v>
      </c>
    </row>
    <row r="8134" spans="1:15" x14ac:dyDescent="0.25">
      <c r="A8134" s="20" t="s">
        <v>3758</v>
      </c>
      <c r="B8134" s="1" t="s">
        <v>9</v>
      </c>
      <c r="C8134" s="3">
        <v>6</v>
      </c>
      <c r="D8134" s="3" t="str">
        <f>VLOOKUP(Cobertura2021[[#This Row],['#Area]],S:T,2)</f>
        <v>Rural</v>
      </c>
      <c r="E8134" s="1" t="s">
        <v>2890</v>
      </c>
      <c r="F8134" s="3">
        <v>24</v>
      </c>
      <c r="G8134" s="27" t="s">
        <v>5320</v>
      </c>
      <c r="H8134" s="27" t="s">
        <v>3</v>
      </c>
      <c r="I8134" s="27" t="s">
        <v>3</v>
      </c>
      <c r="J8134" s="28" t="s">
        <v>21</v>
      </c>
      <c r="K8134" s="28" t="s">
        <v>20</v>
      </c>
      <c r="L8134" s="28" t="s">
        <v>20</v>
      </c>
      <c r="M8134" s="3" t="str">
        <f>IF(+OR(J8134="SI",G8134="SI"),"SI","NO")</f>
        <v>SI</v>
      </c>
      <c r="N8134" s="3" t="str">
        <f>IF(+OR(H8134="SI",K8134="SI"),"SI","NO")</f>
        <v>NO</v>
      </c>
      <c r="O8134" s="3" t="str">
        <f>IF(+OR(I8134="SI",L8134="SI"),"SI","NO")</f>
        <v>NO</v>
      </c>
    </row>
    <row r="8135" spans="1:15" x14ac:dyDescent="0.25">
      <c r="A8135" s="20" t="s">
        <v>156</v>
      </c>
      <c r="B8135" s="1" t="s">
        <v>5116</v>
      </c>
      <c r="C8135" s="3">
        <v>6</v>
      </c>
      <c r="D8135" s="3" t="str">
        <f>VLOOKUP(Cobertura2021[[#This Row],['#Area]],S:T,2)</f>
        <v>Rural</v>
      </c>
      <c r="E8135" s="1" t="s">
        <v>890</v>
      </c>
      <c r="F8135" s="3">
        <v>38</v>
      </c>
      <c r="G8135" s="27" t="s">
        <v>5320</v>
      </c>
      <c r="H8135" s="27" t="s">
        <v>5320</v>
      </c>
      <c r="I8135" s="27" t="s">
        <v>5320</v>
      </c>
      <c r="J8135" s="28" t="s">
        <v>21</v>
      </c>
      <c r="K8135" s="28" t="s">
        <v>21</v>
      </c>
      <c r="L8135" s="28" t="s">
        <v>20</v>
      </c>
      <c r="M8135" s="3" t="str">
        <f>IF(+OR(J8135="SI",G8135="SI"),"SI","NO")</f>
        <v>SI</v>
      </c>
      <c r="N8135" s="3" t="str">
        <f>IF(+OR(H8135="SI",K8135="SI"),"SI","NO")</f>
        <v>SI</v>
      </c>
      <c r="O8135" s="3" t="str">
        <f>IF(+OR(I8135="SI",L8135="SI"),"SI","NO")</f>
        <v>SI</v>
      </c>
    </row>
    <row r="8136" spans="1:15" x14ac:dyDescent="0.25">
      <c r="A8136" s="20" t="s">
        <v>2968</v>
      </c>
      <c r="B8136" s="1" t="s">
        <v>2968</v>
      </c>
      <c r="C8136" s="3">
        <v>6</v>
      </c>
      <c r="D8136" s="3" t="str">
        <f>VLOOKUP(Cobertura2021[[#This Row],['#Area]],S:T,2)</f>
        <v>Rural</v>
      </c>
      <c r="E8136" s="1" t="s">
        <v>2781</v>
      </c>
      <c r="F8136" s="3">
        <v>108</v>
      </c>
      <c r="G8136" s="27" t="s">
        <v>5320</v>
      </c>
      <c r="H8136" s="27" t="s">
        <v>3</v>
      </c>
      <c r="I8136" s="27" t="s">
        <v>3</v>
      </c>
      <c r="J8136" s="28" t="s">
        <v>20</v>
      </c>
      <c r="K8136" s="28" t="s">
        <v>20</v>
      </c>
      <c r="L8136" s="28" t="s">
        <v>20</v>
      </c>
      <c r="M8136" s="3" t="str">
        <f>IF(+OR(J8136="SI",G8136="SI"),"SI","NO")</f>
        <v>SI</v>
      </c>
      <c r="N8136" s="3" t="str">
        <f>IF(+OR(H8136="SI",K8136="SI"),"SI","NO")</f>
        <v>NO</v>
      </c>
      <c r="O8136" s="3" t="str">
        <f>IF(+OR(I8136="SI",L8136="SI"),"SI","NO")</f>
        <v>NO</v>
      </c>
    </row>
    <row r="8137" spans="1:15" x14ac:dyDescent="0.25">
      <c r="A8137" s="20" t="s">
        <v>2968</v>
      </c>
      <c r="B8137" s="1" t="s">
        <v>2968</v>
      </c>
      <c r="C8137" s="3">
        <v>6</v>
      </c>
      <c r="D8137" s="3" t="str">
        <f>VLOOKUP(Cobertura2021[[#This Row],['#Area]],S:T,2)</f>
        <v>Rural</v>
      </c>
      <c r="E8137" s="1" t="s">
        <v>2790</v>
      </c>
      <c r="F8137" s="3">
        <v>41</v>
      </c>
      <c r="G8137" s="27" t="s">
        <v>5320</v>
      </c>
      <c r="H8137" s="27" t="s">
        <v>3</v>
      </c>
      <c r="I8137" s="27" t="s">
        <v>3</v>
      </c>
      <c r="J8137" s="28" t="s">
        <v>20</v>
      </c>
      <c r="K8137" s="28" t="s">
        <v>20</v>
      </c>
      <c r="L8137" s="28" t="s">
        <v>20</v>
      </c>
      <c r="M8137" s="3" t="str">
        <f>IF(+OR(J8137="SI",G8137="SI"),"SI","NO")</f>
        <v>SI</v>
      </c>
      <c r="N8137" s="3" t="str">
        <f>IF(+OR(H8137="SI",K8137="SI"),"SI","NO")</f>
        <v>NO</v>
      </c>
      <c r="O8137" s="3" t="str">
        <f>IF(+OR(I8137="SI",L8137="SI"),"SI","NO")</f>
        <v>NO</v>
      </c>
    </row>
    <row r="8138" spans="1:15" hidden="1" x14ac:dyDescent="0.25">
      <c r="A8138" s="20" t="s">
        <v>156</v>
      </c>
      <c r="B8138" s="1" t="s">
        <v>5236</v>
      </c>
      <c r="C8138" s="3">
        <v>1</v>
      </c>
      <c r="D8138" s="3" t="e">
        <f>VLOOKUP(Cobertura2021[[#This Row],['#Area]],S:T,2)</f>
        <v>#N/A</v>
      </c>
      <c r="E8138" s="1" t="s">
        <v>890</v>
      </c>
      <c r="F8138" s="3">
        <v>125</v>
      </c>
      <c r="G8138" s="27" t="s">
        <v>5320</v>
      </c>
      <c r="H8138" s="27" t="s">
        <v>5320</v>
      </c>
      <c r="I8138" s="27" t="s">
        <v>5320</v>
      </c>
      <c r="J8138" s="28" t="s">
        <v>21</v>
      </c>
      <c r="K8138" s="28" t="s">
        <v>21</v>
      </c>
      <c r="L8138" s="28" t="s">
        <v>21</v>
      </c>
      <c r="M8138" s="3" t="str">
        <f>IF(+OR(J8138="SI",G8138="SI"),"SI","NO")</f>
        <v>SI</v>
      </c>
      <c r="N8138" s="3" t="str">
        <f>IF(+OR(H8138="SI",K8138="SI"),"SI","NO")</f>
        <v>SI</v>
      </c>
      <c r="O8138" s="3" t="str">
        <f>IF(+OR(I8138="SI",L8138="SI"),"SI","NO")</f>
        <v>SI</v>
      </c>
    </row>
    <row r="8139" spans="1:15" x14ac:dyDescent="0.25">
      <c r="A8139" s="20" t="s">
        <v>156</v>
      </c>
      <c r="B8139" s="1" t="s">
        <v>5233</v>
      </c>
      <c r="C8139" s="3">
        <v>6</v>
      </c>
      <c r="D8139" s="3" t="str">
        <f>VLOOKUP(Cobertura2021[[#This Row],['#Area]],S:T,2)</f>
        <v>Rural</v>
      </c>
      <c r="E8139" s="1" t="s">
        <v>4710</v>
      </c>
      <c r="F8139" s="3">
        <v>34</v>
      </c>
      <c r="G8139" s="27" t="s">
        <v>5320</v>
      </c>
      <c r="H8139" s="27" t="s">
        <v>3</v>
      </c>
      <c r="I8139" s="27" t="s">
        <v>3</v>
      </c>
      <c r="J8139" s="28" t="s">
        <v>20</v>
      </c>
      <c r="K8139" s="28" t="s">
        <v>20</v>
      </c>
      <c r="L8139" s="28" t="s">
        <v>20</v>
      </c>
      <c r="M8139" s="3" t="str">
        <f>IF(+OR(J8139="SI",G8139="SI"),"SI","NO")</f>
        <v>SI</v>
      </c>
      <c r="N8139" s="3" t="str">
        <f>IF(+OR(H8139="SI",K8139="SI"),"SI","NO")</f>
        <v>NO</v>
      </c>
      <c r="O8139" s="3" t="str">
        <f>IF(+OR(I8139="SI",L8139="SI"),"SI","NO")</f>
        <v>NO</v>
      </c>
    </row>
    <row r="8140" spans="1:15" x14ac:dyDescent="0.25">
      <c r="A8140" s="20" t="s">
        <v>4087</v>
      </c>
      <c r="B8140" s="1" t="s">
        <v>4206</v>
      </c>
      <c r="C8140" s="3">
        <v>6</v>
      </c>
      <c r="D8140" s="3" t="str">
        <f>VLOOKUP(Cobertura2021[[#This Row],['#Area]],S:T,2)</f>
        <v>Rural</v>
      </c>
      <c r="E8140" s="1" t="s">
        <v>4211</v>
      </c>
      <c r="F8140" s="3">
        <v>16</v>
      </c>
      <c r="G8140" s="27" t="s">
        <v>5320</v>
      </c>
      <c r="H8140" s="27" t="s">
        <v>3</v>
      </c>
      <c r="I8140" s="27" t="s">
        <v>3</v>
      </c>
      <c r="J8140" s="28" t="s">
        <v>20</v>
      </c>
      <c r="K8140" s="28" t="s">
        <v>20</v>
      </c>
      <c r="L8140" s="28" t="s">
        <v>20</v>
      </c>
      <c r="M8140" s="3" t="str">
        <f>IF(+OR(J8140="SI",G8140="SI"),"SI","NO")</f>
        <v>SI</v>
      </c>
      <c r="N8140" s="3" t="str">
        <f>IF(+OR(H8140="SI",K8140="SI"),"SI","NO")</f>
        <v>NO</v>
      </c>
      <c r="O8140" s="3" t="str">
        <f>IF(+OR(I8140="SI",L8140="SI"),"SI","NO")</f>
        <v>NO</v>
      </c>
    </row>
    <row r="8141" spans="1:15" x14ac:dyDescent="0.25">
      <c r="A8141" s="20" t="s">
        <v>4433</v>
      </c>
      <c r="B8141" s="1" t="s">
        <v>4549</v>
      </c>
      <c r="C8141" s="3">
        <v>6</v>
      </c>
      <c r="D8141" s="3" t="str">
        <f>VLOOKUP(Cobertura2021[[#This Row],['#Area]],S:T,2)</f>
        <v>Rural</v>
      </c>
      <c r="E8141" s="1" t="s">
        <v>4553</v>
      </c>
      <c r="F8141" s="3">
        <v>43</v>
      </c>
      <c r="G8141" s="27" t="s">
        <v>3</v>
      </c>
      <c r="H8141" s="27" t="s">
        <v>3</v>
      </c>
      <c r="I8141" s="27" t="s">
        <v>3</v>
      </c>
      <c r="J8141" s="28" t="s">
        <v>20</v>
      </c>
      <c r="K8141" s="28" t="s">
        <v>20</v>
      </c>
      <c r="L8141" s="28" t="s">
        <v>20</v>
      </c>
      <c r="M8141" s="3" t="str">
        <f>IF(+OR(J8141="SI",G8141="SI"),"SI","NO")</f>
        <v>NO</v>
      </c>
      <c r="N8141" s="3" t="str">
        <f>IF(+OR(H8141="SI",K8141="SI"),"SI","NO")</f>
        <v>NO</v>
      </c>
      <c r="O8141" s="3" t="str">
        <f>IF(+OR(I8141="SI",L8141="SI"),"SI","NO")</f>
        <v>NO</v>
      </c>
    </row>
    <row r="8142" spans="1:15" x14ac:dyDescent="0.25">
      <c r="A8142" s="20" t="s">
        <v>4433</v>
      </c>
      <c r="B8142" s="1" t="s">
        <v>4549</v>
      </c>
      <c r="C8142" s="3">
        <v>6</v>
      </c>
      <c r="D8142" s="3" t="str">
        <f>VLOOKUP(Cobertura2021[[#This Row],['#Area]],S:T,2)</f>
        <v>Rural</v>
      </c>
      <c r="E8142" s="1" t="s">
        <v>4550</v>
      </c>
      <c r="F8142" s="3">
        <v>75</v>
      </c>
      <c r="G8142" s="27" t="s">
        <v>5320</v>
      </c>
      <c r="H8142" s="27" t="s">
        <v>3</v>
      </c>
      <c r="I8142" s="27" t="s">
        <v>3</v>
      </c>
      <c r="J8142" s="28" t="s">
        <v>20</v>
      </c>
      <c r="K8142" s="28" t="s">
        <v>20</v>
      </c>
      <c r="L8142" s="28" t="s">
        <v>20</v>
      </c>
      <c r="M8142" s="3" t="str">
        <f>IF(+OR(J8142="SI",G8142="SI"),"SI","NO")</f>
        <v>SI</v>
      </c>
      <c r="N8142" s="3" t="str">
        <f>IF(+OR(H8142="SI",K8142="SI"),"SI","NO")</f>
        <v>NO</v>
      </c>
      <c r="O8142" s="3" t="str">
        <f>IF(+OR(I8142="SI",L8142="SI"),"SI","NO")</f>
        <v>NO</v>
      </c>
    </row>
    <row r="8143" spans="1:15" hidden="1" x14ac:dyDescent="0.25">
      <c r="A8143" s="20" t="s">
        <v>4433</v>
      </c>
      <c r="B8143" s="1" t="s">
        <v>4549</v>
      </c>
      <c r="C8143" s="3">
        <v>3</v>
      </c>
      <c r="D8143" s="3" t="str">
        <f>VLOOKUP(Cobertura2021[[#This Row],['#Area]],S:T,2)</f>
        <v>Suburbana</v>
      </c>
      <c r="E8143" s="1" t="s">
        <v>4551</v>
      </c>
      <c r="F8143" s="3">
        <v>89</v>
      </c>
      <c r="G8143" s="27" t="s">
        <v>5320</v>
      </c>
      <c r="H8143" s="27" t="s">
        <v>3</v>
      </c>
      <c r="I8143" s="27" t="s">
        <v>3</v>
      </c>
      <c r="J8143" s="28" t="s">
        <v>20</v>
      </c>
      <c r="K8143" s="28" t="s">
        <v>20</v>
      </c>
      <c r="L8143" s="28" t="s">
        <v>20</v>
      </c>
      <c r="M8143" s="3" t="str">
        <f>IF(+OR(J8143="SI",G8143="SI"),"SI","NO")</f>
        <v>SI</v>
      </c>
      <c r="N8143" s="3" t="str">
        <f>IF(+OR(H8143="SI",K8143="SI"),"SI","NO")</f>
        <v>NO</v>
      </c>
      <c r="O8143" s="3" t="str">
        <f>IF(+OR(I8143="SI",L8143="SI"),"SI","NO")</f>
        <v>NO</v>
      </c>
    </row>
    <row r="8144" spans="1:15" x14ac:dyDescent="0.25">
      <c r="A8144" s="20" t="s">
        <v>82</v>
      </c>
      <c r="B8144" s="1" t="s">
        <v>638</v>
      </c>
      <c r="C8144" s="3">
        <v>6</v>
      </c>
      <c r="D8144" s="3" t="str">
        <f>VLOOKUP(Cobertura2021[[#This Row],['#Area]],S:T,2)</f>
        <v>Rural</v>
      </c>
      <c r="E8144" s="1" t="s">
        <v>866</v>
      </c>
      <c r="F8144" s="3">
        <v>33</v>
      </c>
      <c r="G8144" s="27" t="s">
        <v>3</v>
      </c>
      <c r="H8144" s="27" t="s">
        <v>3</v>
      </c>
      <c r="I8144" s="27" t="s">
        <v>3</v>
      </c>
      <c r="J8144" s="28" t="s">
        <v>20</v>
      </c>
      <c r="K8144" s="28" t="s">
        <v>20</v>
      </c>
      <c r="L8144" s="28" t="s">
        <v>20</v>
      </c>
      <c r="M8144" s="3" t="str">
        <f>IF(+OR(J8144="SI",G8144="SI"),"SI","NO")</f>
        <v>NO</v>
      </c>
      <c r="N8144" s="3" t="str">
        <f>IF(+OR(H8144="SI",K8144="SI"),"SI","NO")</f>
        <v>NO</v>
      </c>
      <c r="O8144" s="3" t="str">
        <f>IF(+OR(I8144="SI",L8144="SI"),"SI","NO")</f>
        <v>NO</v>
      </c>
    </row>
    <row r="8145" spans="1:15" x14ac:dyDescent="0.25">
      <c r="A8145" s="20" t="s">
        <v>4433</v>
      </c>
      <c r="B8145" s="1" t="s">
        <v>4434</v>
      </c>
      <c r="C8145" s="3">
        <v>6</v>
      </c>
      <c r="D8145" s="3" t="str">
        <f>VLOOKUP(Cobertura2021[[#This Row],['#Area]],S:T,2)</f>
        <v>Rural</v>
      </c>
      <c r="E8145" s="1" t="s">
        <v>4449</v>
      </c>
      <c r="F8145" s="3">
        <v>16</v>
      </c>
      <c r="G8145" s="27" t="s">
        <v>5320</v>
      </c>
      <c r="H8145" s="27" t="s">
        <v>3</v>
      </c>
      <c r="I8145" s="27" t="s">
        <v>3</v>
      </c>
      <c r="J8145" s="28" t="s">
        <v>20</v>
      </c>
      <c r="K8145" s="28" t="s">
        <v>20</v>
      </c>
      <c r="L8145" s="28" t="s">
        <v>20</v>
      </c>
      <c r="M8145" s="3" t="str">
        <f>IF(+OR(J8145="SI",G8145="SI"),"SI","NO")</f>
        <v>SI</v>
      </c>
      <c r="N8145" s="3" t="str">
        <f>IF(+OR(H8145="SI",K8145="SI"),"SI","NO")</f>
        <v>NO</v>
      </c>
      <c r="O8145" s="3" t="str">
        <f>IF(+OR(I8145="SI",L8145="SI"),"SI","NO")</f>
        <v>NO</v>
      </c>
    </row>
    <row r="8146" spans="1:15" x14ac:dyDescent="0.25">
      <c r="A8146" s="20" t="s">
        <v>156</v>
      </c>
      <c r="B8146" s="1" t="s">
        <v>3661</v>
      </c>
      <c r="C8146" s="3">
        <v>6</v>
      </c>
      <c r="D8146" s="3" t="str">
        <f>VLOOKUP(Cobertura2021[[#This Row],['#Area]],S:T,2)</f>
        <v>Rural</v>
      </c>
      <c r="E8146" s="1" t="s">
        <v>4971</v>
      </c>
      <c r="F8146" s="3">
        <v>25</v>
      </c>
      <c r="G8146" s="27" t="s">
        <v>5320</v>
      </c>
      <c r="H8146" s="27" t="s">
        <v>5320</v>
      </c>
      <c r="I8146" s="27" t="s">
        <v>5320</v>
      </c>
      <c r="J8146" s="28" t="s">
        <v>21</v>
      </c>
      <c r="K8146" s="28" t="s">
        <v>21</v>
      </c>
      <c r="L8146" s="28" t="s">
        <v>21</v>
      </c>
      <c r="M8146" s="3" t="str">
        <f>IF(+OR(J8146="SI",G8146="SI"),"SI","NO")</f>
        <v>SI</v>
      </c>
      <c r="N8146" s="3" t="str">
        <f>IF(+OR(H8146="SI",K8146="SI"),"SI","NO")</f>
        <v>SI</v>
      </c>
      <c r="O8146" s="3" t="str">
        <f>IF(+OR(I8146="SI",L8146="SI"),"SI","NO")</f>
        <v>SI</v>
      </c>
    </row>
    <row r="8147" spans="1:15" x14ac:dyDescent="0.25">
      <c r="A8147" s="20" t="s">
        <v>4433</v>
      </c>
      <c r="B8147" s="1" t="s">
        <v>4492</v>
      </c>
      <c r="C8147" s="3">
        <v>6</v>
      </c>
      <c r="D8147" s="3" t="str">
        <f>VLOOKUP(Cobertura2021[[#This Row],['#Area]],S:T,2)</f>
        <v>Rural</v>
      </c>
      <c r="E8147" s="1" t="s">
        <v>4539</v>
      </c>
      <c r="F8147" s="3">
        <v>31</v>
      </c>
      <c r="G8147" s="27" t="s">
        <v>3</v>
      </c>
      <c r="H8147" s="27" t="s">
        <v>3</v>
      </c>
      <c r="I8147" s="27" t="s">
        <v>3</v>
      </c>
      <c r="J8147" s="28" t="s">
        <v>20</v>
      </c>
      <c r="K8147" s="28" t="s">
        <v>20</v>
      </c>
      <c r="L8147" s="28" t="s">
        <v>20</v>
      </c>
      <c r="M8147" s="3" t="str">
        <f>IF(+OR(J8147="SI",G8147="SI"),"SI","NO")</f>
        <v>NO</v>
      </c>
      <c r="N8147" s="3" t="str">
        <f>IF(+OR(H8147="SI",K8147="SI"),"SI","NO")</f>
        <v>NO</v>
      </c>
      <c r="O8147" s="3" t="str">
        <f>IF(+OR(I8147="SI",L8147="SI"),"SI","NO")</f>
        <v>NO</v>
      </c>
    </row>
    <row r="8148" spans="1:15" x14ac:dyDescent="0.25">
      <c r="A8148" s="20" t="s">
        <v>2968</v>
      </c>
      <c r="B8148" s="1" t="s">
        <v>2728</v>
      </c>
      <c r="C8148" s="3">
        <v>6</v>
      </c>
      <c r="D8148" s="3" t="str">
        <f>VLOOKUP(Cobertura2021[[#This Row],['#Area]],S:T,2)</f>
        <v>Rural</v>
      </c>
      <c r="E8148" s="1" t="s">
        <v>2896</v>
      </c>
      <c r="F8148" s="3">
        <v>28</v>
      </c>
      <c r="G8148" s="27" t="s">
        <v>5320</v>
      </c>
      <c r="H8148" s="27" t="s">
        <v>3</v>
      </c>
      <c r="I8148" s="27" t="s">
        <v>3</v>
      </c>
      <c r="J8148" s="28" t="s">
        <v>20</v>
      </c>
      <c r="K8148" s="28" t="s">
        <v>20</v>
      </c>
      <c r="L8148" s="28" t="s">
        <v>20</v>
      </c>
      <c r="M8148" s="3" t="str">
        <f>IF(+OR(J8148="SI",G8148="SI"),"SI","NO")</f>
        <v>SI</v>
      </c>
      <c r="N8148" s="3" t="str">
        <f>IF(+OR(H8148="SI",K8148="SI"),"SI","NO")</f>
        <v>NO</v>
      </c>
      <c r="O8148" s="3" t="str">
        <f>IF(+OR(I8148="SI",L8148="SI"),"SI","NO")</f>
        <v>NO</v>
      </c>
    </row>
    <row r="8149" spans="1:15" x14ac:dyDescent="0.25">
      <c r="A8149" s="20" t="s">
        <v>4433</v>
      </c>
      <c r="B8149" s="1" t="s">
        <v>4653</v>
      </c>
      <c r="C8149" s="3">
        <v>6</v>
      </c>
      <c r="D8149" s="3" t="str">
        <f>VLOOKUP(Cobertura2021[[#This Row],['#Area]],S:T,2)</f>
        <v>Rural</v>
      </c>
      <c r="E8149" s="1" t="s">
        <v>4657</v>
      </c>
      <c r="F8149" s="3">
        <v>79</v>
      </c>
      <c r="G8149" s="27" t="s">
        <v>5320</v>
      </c>
      <c r="H8149" s="27" t="s">
        <v>3</v>
      </c>
      <c r="I8149" s="27" t="s">
        <v>3</v>
      </c>
      <c r="J8149" s="28" t="s">
        <v>20</v>
      </c>
      <c r="K8149" s="28" t="s">
        <v>20</v>
      </c>
      <c r="L8149" s="28" t="s">
        <v>20</v>
      </c>
      <c r="M8149" s="3" t="str">
        <f>IF(+OR(J8149="SI",G8149="SI"),"SI","NO")</f>
        <v>SI</v>
      </c>
      <c r="N8149" s="3" t="str">
        <f>IF(+OR(H8149="SI",K8149="SI"),"SI","NO")</f>
        <v>NO</v>
      </c>
      <c r="O8149" s="3" t="str">
        <f>IF(+OR(I8149="SI",L8149="SI"),"SI","NO")</f>
        <v>NO</v>
      </c>
    </row>
    <row r="8150" spans="1:15" x14ac:dyDescent="0.25">
      <c r="A8150" s="20" t="s">
        <v>4433</v>
      </c>
      <c r="B8150" s="1" t="s">
        <v>4662</v>
      </c>
      <c r="C8150" s="3">
        <v>6</v>
      </c>
      <c r="D8150" s="3" t="str">
        <f>VLOOKUP(Cobertura2021[[#This Row],['#Area]],S:T,2)</f>
        <v>Rural</v>
      </c>
      <c r="E8150" s="1" t="s">
        <v>4673</v>
      </c>
      <c r="F8150" s="3">
        <v>69</v>
      </c>
      <c r="G8150" s="27" t="s">
        <v>5320</v>
      </c>
      <c r="H8150" s="27" t="s">
        <v>3</v>
      </c>
      <c r="I8150" s="27" t="s">
        <v>3</v>
      </c>
      <c r="J8150" s="28" t="s">
        <v>20</v>
      </c>
      <c r="K8150" s="28" t="s">
        <v>20</v>
      </c>
      <c r="L8150" s="28" t="s">
        <v>20</v>
      </c>
      <c r="M8150" s="3" t="str">
        <f>IF(+OR(J8150="SI",G8150="SI"),"SI","NO")</f>
        <v>SI</v>
      </c>
      <c r="N8150" s="3" t="str">
        <f>IF(+OR(H8150="SI",K8150="SI"),"SI","NO")</f>
        <v>NO</v>
      </c>
      <c r="O8150" s="3" t="str">
        <f>IF(+OR(I8150="SI",L8150="SI"),"SI","NO")</f>
        <v>NO</v>
      </c>
    </row>
    <row r="8151" spans="1:15" x14ac:dyDescent="0.25">
      <c r="A8151" s="20" t="s">
        <v>18</v>
      </c>
      <c r="B8151" s="1" t="s">
        <v>19</v>
      </c>
      <c r="C8151" s="3">
        <v>6</v>
      </c>
      <c r="D8151" s="3" t="str">
        <f>VLOOKUP(Cobertura2021[[#This Row],['#Area]],S:T,2)</f>
        <v>Rural</v>
      </c>
      <c r="E8151" s="1" t="s">
        <v>12</v>
      </c>
      <c r="F8151" s="3">
        <v>37</v>
      </c>
      <c r="G8151" s="27" t="s">
        <v>3</v>
      </c>
      <c r="H8151" s="27" t="s">
        <v>3</v>
      </c>
      <c r="I8151" s="27" t="s">
        <v>3</v>
      </c>
      <c r="J8151" s="28" t="s">
        <v>20</v>
      </c>
      <c r="K8151" s="28" t="s">
        <v>20</v>
      </c>
      <c r="L8151" s="28" t="s">
        <v>20</v>
      </c>
      <c r="M8151" s="3" t="str">
        <f>IF(+OR(J8151="SI",G8151="SI"),"SI","NO")</f>
        <v>NO</v>
      </c>
      <c r="N8151" s="3" t="str">
        <f>IF(+OR(H8151="SI",K8151="SI"),"SI","NO")</f>
        <v>NO</v>
      </c>
      <c r="O8151" s="3" t="str">
        <f>IF(+OR(I8151="SI",L8151="SI"),"SI","NO")</f>
        <v>NO</v>
      </c>
    </row>
    <row r="8152" spans="1:15" x14ac:dyDescent="0.25">
      <c r="A8152" s="20" t="s">
        <v>156</v>
      </c>
      <c r="B8152" s="1" t="s">
        <v>3661</v>
      </c>
      <c r="C8152" s="3">
        <v>6</v>
      </c>
      <c r="D8152" s="3" t="str">
        <f>VLOOKUP(Cobertura2021[[#This Row],['#Area]],S:T,2)</f>
        <v>Rural</v>
      </c>
      <c r="E8152" s="1" t="s">
        <v>4970</v>
      </c>
      <c r="F8152" s="3">
        <v>35</v>
      </c>
      <c r="G8152" s="27" t="s">
        <v>5320</v>
      </c>
      <c r="H8152" s="27" t="s">
        <v>5320</v>
      </c>
      <c r="I8152" s="27" t="s">
        <v>5320</v>
      </c>
      <c r="J8152" s="28" t="s">
        <v>21</v>
      </c>
      <c r="K8152" s="28" t="s">
        <v>21</v>
      </c>
      <c r="L8152" s="28" t="s">
        <v>20</v>
      </c>
      <c r="M8152" s="3" t="str">
        <f>IF(+OR(J8152="SI",G8152="SI"),"SI","NO")</f>
        <v>SI</v>
      </c>
      <c r="N8152" s="3" t="str">
        <f>IF(+OR(H8152="SI",K8152="SI"),"SI","NO")</f>
        <v>SI</v>
      </c>
      <c r="O8152" s="3" t="str">
        <f>IF(+OR(I8152="SI",L8152="SI"),"SI","NO")</f>
        <v>SI</v>
      </c>
    </row>
    <row r="8153" spans="1:15" x14ac:dyDescent="0.25">
      <c r="A8153" s="20" t="s">
        <v>156</v>
      </c>
      <c r="B8153" s="1" t="s">
        <v>3661</v>
      </c>
      <c r="C8153" s="3">
        <v>6</v>
      </c>
      <c r="D8153" s="3" t="str">
        <f>VLOOKUP(Cobertura2021[[#This Row],['#Area]],S:T,2)</f>
        <v>Rural</v>
      </c>
      <c r="E8153" s="1" t="s">
        <v>4972</v>
      </c>
      <c r="F8153" s="3">
        <v>109</v>
      </c>
      <c r="G8153" s="27" t="s">
        <v>5320</v>
      </c>
      <c r="H8153" s="27" t="s">
        <v>5320</v>
      </c>
      <c r="I8153" s="27" t="s">
        <v>5320</v>
      </c>
      <c r="J8153" s="28" t="s">
        <v>21</v>
      </c>
      <c r="K8153" s="28" t="s">
        <v>21</v>
      </c>
      <c r="L8153" s="28" t="s">
        <v>21</v>
      </c>
      <c r="M8153" s="3" t="str">
        <f>IF(+OR(J8153="SI",G8153="SI"),"SI","NO")</f>
        <v>SI</v>
      </c>
      <c r="N8153" s="3" t="str">
        <f>IF(+OR(H8153="SI",K8153="SI"),"SI","NO")</f>
        <v>SI</v>
      </c>
      <c r="O8153" s="3" t="str">
        <f>IF(+OR(I8153="SI",L8153="SI"),"SI","NO")</f>
        <v>SI</v>
      </c>
    </row>
    <row r="8154" spans="1:15" x14ac:dyDescent="0.25">
      <c r="A8154" s="20" t="s">
        <v>4433</v>
      </c>
      <c r="B8154" s="1" t="s">
        <v>4653</v>
      </c>
      <c r="C8154" s="3">
        <v>6</v>
      </c>
      <c r="D8154" s="3" t="str">
        <f>VLOOKUP(Cobertura2021[[#This Row],['#Area]],S:T,2)</f>
        <v>Rural</v>
      </c>
      <c r="E8154" s="1" t="s">
        <v>4659</v>
      </c>
      <c r="F8154" s="3">
        <v>69</v>
      </c>
      <c r="G8154" s="27" t="s">
        <v>5320</v>
      </c>
      <c r="H8154" s="27" t="s">
        <v>3</v>
      </c>
      <c r="I8154" s="27" t="s">
        <v>3</v>
      </c>
      <c r="J8154" s="28" t="s">
        <v>20</v>
      </c>
      <c r="K8154" s="28" t="s">
        <v>20</v>
      </c>
      <c r="L8154" s="28" t="s">
        <v>20</v>
      </c>
      <c r="M8154" s="3" t="str">
        <f>IF(+OR(J8154="SI",G8154="SI"),"SI","NO")</f>
        <v>SI</v>
      </c>
      <c r="N8154" s="3" t="str">
        <f>IF(+OR(H8154="SI",K8154="SI"),"SI","NO")</f>
        <v>NO</v>
      </c>
      <c r="O8154" s="3" t="str">
        <f>IF(+OR(I8154="SI",L8154="SI"),"SI","NO")</f>
        <v>NO</v>
      </c>
    </row>
    <row r="8155" spans="1:15" x14ac:dyDescent="0.25">
      <c r="A8155" s="20" t="s">
        <v>4433</v>
      </c>
      <c r="B8155" s="1" t="s">
        <v>4557</v>
      </c>
      <c r="C8155" s="3">
        <v>6</v>
      </c>
      <c r="D8155" s="3" t="str">
        <f>VLOOKUP(Cobertura2021[[#This Row],['#Area]],S:T,2)</f>
        <v>Rural</v>
      </c>
      <c r="E8155" s="1" t="s">
        <v>4651</v>
      </c>
      <c r="F8155" s="3">
        <v>32</v>
      </c>
      <c r="G8155" s="27" t="s">
        <v>5320</v>
      </c>
      <c r="H8155" s="27" t="s">
        <v>3</v>
      </c>
      <c r="I8155" s="27" t="s">
        <v>3</v>
      </c>
      <c r="J8155" s="28" t="s">
        <v>20</v>
      </c>
      <c r="K8155" s="28" t="s">
        <v>20</v>
      </c>
      <c r="L8155" s="28" t="s">
        <v>20</v>
      </c>
      <c r="M8155" s="3" t="str">
        <f>IF(+OR(J8155="SI",G8155="SI"),"SI","NO")</f>
        <v>SI</v>
      </c>
      <c r="N8155" s="3" t="str">
        <f>IF(+OR(H8155="SI",K8155="SI"),"SI","NO")</f>
        <v>NO</v>
      </c>
      <c r="O8155" s="3" t="str">
        <f>IF(+OR(I8155="SI",L8155="SI"),"SI","NO")</f>
        <v>NO</v>
      </c>
    </row>
    <row r="8156" spans="1:15" x14ac:dyDescent="0.25">
      <c r="A8156" s="20" t="s">
        <v>4433</v>
      </c>
      <c r="B8156" s="1" t="s">
        <v>4653</v>
      </c>
      <c r="C8156" s="3">
        <v>6</v>
      </c>
      <c r="D8156" s="3" t="str">
        <f>VLOOKUP(Cobertura2021[[#This Row],['#Area]],S:T,2)</f>
        <v>Rural</v>
      </c>
      <c r="E8156" s="1" t="s">
        <v>4651</v>
      </c>
      <c r="F8156" s="3">
        <v>76</v>
      </c>
      <c r="G8156" s="27" t="s">
        <v>5320</v>
      </c>
      <c r="H8156" s="27" t="s">
        <v>3</v>
      </c>
      <c r="I8156" s="27" t="s">
        <v>3</v>
      </c>
      <c r="J8156" s="28" t="s">
        <v>20</v>
      </c>
      <c r="K8156" s="28" t="s">
        <v>20</v>
      </c>
      <c r="L8156" s="28" t="s">
        <v>20</v>
      </c>
      <c r="M8156" s="3" t="str">
        <f>IF(+OR(J8156="SI",G8156="SI"),"SI","NO")</f>
        <v>SI</v>
      </c>
      <c r="N8156" s="3" t="str">
        <f>IF(+OR(H8156="SI",K8156="SI"),"SI","NO")</f>
        <v>NO</v>
      </c>
      <c r="O8156" s="3" t="str">
        <f>IF(+OR(I8156="SI",L8156="SI"),"SI","NO")</f>
        <v>NO</v>
      </c>
    </row>
    <row r="8157" spans="1:15" x14ac:dyDescent="0.25">
      <c r="A8157" s="20" t="s">
        <v>82</v>
      </c>
      <c r="B8157" s="1" t="s">
        <v>638</v>
      </c>
      <c r="C8157" s="3">
        <v>6</v>
      </c>
      <c r="D8157" s="3" t="str">
        <f>VLOOKUP(Cobertura2021[[#This Row],['#Area]],S:T,2)</f>
        <v>Rural</v>
      </c>
      <c r="E8157" s="1" t="s">
        <v>814</v>
      </c>
      <c r="F8157" s="3">
        <v>30</v>
      </c>
      <c r="G8157" s="27" t="s">
        <v>5320</v>
      </c>
      <c r="H8157" s="27" t="s">
        <v>3</v>
      </c>
      <c r="I8157" s="27" t="s">
        <v>3</v>
      </c>
      <c r="J8157" s="28" t="s">
        <v>20</v>
      </c>
      <c r="K8157" s="28" t="s">
        <v>20</v>
      </c>
      <c r="L8157" s="28" t="s">
        <v>20</v>
      </c>
      <c r="M8157" s="3" t="str">
        <f>IF(+OR(J8157="SI",G8157="SI"),"SI","NO")</f>
        <v>SI</v>
      </c>
      <c r="N8157" s="3" t="str">
        <f>IF(+OR(H8157="SI",K8157="SI"),"SI","NO")</f>
        <v>NO</v>
      </c>
      <c r="O8157" s="3" t="str">
        <f>IF(+OR(I8157="SI",L8157="SI"),"SI","NO")</f>
        <v>NO</v>
      </c>
    </row>
    <row r="8158" spans="1:15" x14ac:dyDescent="0.25">
      <c r="A8158" s="20" t="s">
        <v>4433</v>
      </c>
      <c r="B8158" s="1" t="s">
        <v>4557</v>
      </c>
      <c r="C8158" s="3">
        <v>6</v>
      </c>
      <c r="D8158" s="3" t="str">
        <f>VLOOKUP(Cobertura2021[[#This Row],['#Area]],S:T,2)</f>
        <v>Rural</v>
      </c>
      <c r="E8158" s="1" t="s">
        <v>4650</v>
      </c>
      <c r="F8158" s="3">
        <v>99</v>
      </c>
      <c r="G8158" s="27" t="s">
        <v>5320</v>
      </c>
      <c r="H8158" s="27" t="s">
        <v>3</v>
      </c>
      <c r="I8158" s="27" t="s">
        <v>3</v>
      </c>
      <c r="J8158" s="28" t="s">
        <v>21</v>
      </c>
      <c r="K8158" s="28" t="s">
        <v>20</v>
      </c>
      <c r="L8158" s="28" t="s">
        <v>20</v>
      </c>
      <c r="M8158" s="3" t="str">
        <f>IF(+OR(J8158="SI",G8158="SI"),"SI","NO")</f>
        <v>SI</v>
      </c>
      <c r="N8158" s="3" t="str">
        <f>IF(+OR(H8158="SI",K8158="SI"),"SI","NO")</f>
        <v>NO</v>
      </c>
      <c r="O8158" s="3" t="str">
        <f>IF(+OR(I8158="SI",L8158="SI"),"SI","NO")</f>
        <v>NO</v>
      </c>
    </row>
    <row r="8159" spans="1:15" x14ac:dyDescent="0.25">
      <c r="A8159" s="20" t="s">
        <v>156</v>
      </c>
      <c r="B8159" s="1" t="s">
        <v>5242</v>
      </c>
      <c r="C8159" s="3">
        <v>6</v>
      </c>
      <c r="D8159" s="3" t="str">
        <f>VLOOKUP(Cobertura2021[[#This Row],['#Area]],S:T,2)</f>
        <v>Rural</v>
      </c>
      <c r="E8159" s="1" t="s">
        <v>5210</v>
      </c>
      <c r="F8159" s="3">
        <v>339</v>
      </c>
      <c r="G8159" s="27" t="s">
        <v>5320</v>
      </c>
      <c r="H8159" s="27" t="s">
        <v>5320</v>
      </c>
      <c r="I8159" s="27" t="s">
        <v>5320</v>
      </c>
      <c r="J8159" s="28" t="s">
        <v>21</v>
      </c>
      <c r="K8159" s="28" t="s">
        <v>21</v>
      </c>
      <c r="L8159" s="28" t="s">
        <v>20</v>
      </c>
      <c r="M8159" s="3" t="str">
        <f>IF(+OR(J8159="SI",G8159="SI"),"SI","NO")</f>
        <v>SI</v>
      </c>
      <c r="N8159" s="3" t="str">
        <f>IF(+OR(H8159="SI",K8159="SI"),"SI","NO")</f>
        <v>SI</v>
      </c>
      <c r="O8159" s="3" t="str">
        <f>IF(+OR(I8159="SI",L8159="SI"),"SI","NO")</f>
        <v>SI</v>
      </c>
    </row>
    <row r="8160" spans="1:15" x14ac:dyDescent="0.25">
      <c r="A8160" s="20" t="s">
        <v>82</v>
      </c>
      <c r="B8160" s="1" t="s">
        <v>638</v>
      </c>
      <c r="C8160" s="3">
        <v>6</v>
      </c>
      <c r="D8160" s="3" t="str">
        <f>VLOOKUP(Cobertura2021[[#This Row],['#Area]],S:T,2)</f>
        <v>Rural</v>
      </c>
      <c r="E8160" s="1" t="s">
        <v>828</v>
      </c>
      <c r="F8160" s="3">
        <v>24</v>
      </c>
      <c r="G8160" s="27" t="s">
        <v>3</v>
      </c>
      <c r="H8160" s="27" t="s">
        <v>3</v>
      </c>
      <c r="I8160" s="27" t="s">
        <v>3</v>
      </c>
      <c r="J8160" s="28" t="s">
        <v>20</v>
      </c>
      <c r="K8160" s="28" t="s">
        <v>20</v>
      </c>
      <c r="L8160" s="28" t="s">
        <v>20</v>
      </c>
      <c r="M8160" s="3" t="str">
        <f>IF(+OR(J8160="SI",G8160="SI"),"SI","NO")</f>
        <v>NO</v>
      </c>
      <c r="N8160" s="3" t="str">
        <f>IF(+OR(H8160="SI",K8160="SI"),"SI","NO")</f>
        <v>NO</v>
      </c>
      <c r="O8160" s="3" t="str">
        <f>IF(+OR(I8160="SI",L8160="SI"),"SI","NO")</f>
        <v>NO</v>
      </c>
    </row>
    <row r="8161" spans="1:15" x14ac:dyDescent="0.25">
      <c r="A8161" s="20" t="s">
        <v>156</v>
      </c>
      <c r="B8161" s="1" t="s">
        <v>5233</v>
      </c>
      <c r="C8161" s="3">
        <v>6</v>
      </c>
      <c r="D8161" s="3" t="str">
        <f>VLOOKUP(Cobertura2021[[#This Row],['#Area]],S:T,2)</f>
        <v>Rural</v>
      </c>
      <c r="E8161" s="1" t="s">
        <v>4697</v>
      </c>
      <c r="F8161" s="3">
        <v>97</v>
      </c>
      <c r="G8161" s="27" t="s">
        <v>5320</v>
      </c>
      <c r="H8161" s="27" t="s">
        <v>5320</v>
      </c>
      <c r="I8161" s="27" t="s">
        <v>5320</v>
      </c>
      <c r="J8161" s="28" t="s">
        <v>21</v>
      </c>
      <c r="K8161" s="28" t="s">
        <v>21</v>
      </c>
      <c r="L8161" s="28" t="s">
        <v>20</v>
      </c>
      <c r="M8161" s="3" t="str">
        <f>IF(+OR(J8161="SI",G8161="SI"),"SI","NO")</f>
        <v>SI</v>
      </c>
      <c r="N8161" s="3" t="str">
        <f>IF(+OR(H8161="SI",K8161="SI"),"SI","NO")</f>
        <v>SI</v>
      </c>
      <c r="O8161" s="3" t="str">
        <f>IF(+OR(I8161="SI",L8161="SI"),"SI","NO")</f>
        <v>SI</v>
      </c>
    </row>
    <row r="8162" spans="1:15" x14ac:dyDescent="0.25">
      <c r="A8162" s="20" t="s">
        <v>156</v>
      </c>
      <c r="B8162" s="1" t="s">
        <v>5233</v>
      </c>
      <c r="C8162" s="3">
        <v>6</v>
      </c>
      <c r="D8162" s="3" t="str">
        <f>VLOOKUP(Cobertura2021[[#This Row],['#Area]],S:T,2)</f>
        <v>Rural</v>
      </c>
      <c r="E8162" s="1" t="s">
        <v>4695</v>
      </c>
      <c r="F8162" s="3">
        <v>129</v>
      </c>
      <c r="G8162" s="27" t="s">
        <v>5320</v>
      </c>
      <c r="H8162" s="27" t="s">
        <v>5320</v>
      </c>
      <c r="I8162" s="27" t="s">
        <v>5320</v>
      </c>
      <c r="J8162" s="28" t="s">
        <v>21</v>
      </c>
      <c r="K8162" s="28" t="s">
        <v>20</v>
      </c>
      <c r="L8162" s="28" t="s">
        <v>20</v>
      </c>
      <c r="M8162" s="3" t="str">
        <f>IF(+OR(J8162="SI",G8162="SI"),"SI","NO")</f>
        <v>SI</v>
      </c>
      <c r="N8162" s="3" t="str">
        <f>IF(+OR(H8162="SI",K8162="SI"),"SI","NO")</f>
        <v>SI</v>
      </c>
      <c r="O8162" s="3" t="str">
        <f>IF(+OR(I8162="SI",L8162="SI"),"SI","NO")</f>
        <v>SI</v>
      </c>
    </row>
    <row r="8163" spans="1:15" x14ac:dyDescent="0.25">
      <c r="A8163" s="20" t="s">
        <v>156</v>
      </c>
      <c r="B8163" s="1" t="s">
        <v>5235</v>
      </c>
      <c r="C8163" s="3">
        <v>6</v>
      </c>
      <c r="D8163" s="3" t="str">
        <f>VLOOKUP(Cobertura2021[[#This Row],['#Area]],S:T,2)</f>
        <v>Rural</v>
      </c>
      <c r="E8163" s="1" t="s">
        <v>4796</v>
      </c>
      <c r="F8163" s="3">
        <v>15</v>
      </c>
      <c r="G8163" s="27" t="s">
        <v>5320</v>
      </c>
      <c r="H8163" s="27" t="s">
        <v>5320</v>
      </c>
      <c r="I8163" s="27" t="s">
        <v>5320</v>
      </c>
      <c r="J8163" s="28" t="s">
        <v>21</v>
      </c>
      <c r="K8163" s="28" t="s">
        <v>21</v>
      </c>
      <c r="L8163" s="28" t="s">
        <v>20</v>
      </c>
      <c r="M8163" s="3" t="str">
        <f>IF(+OR(J8163="SI",G8163="SI"),"SI","NO")</f>
        <v>SI</v>
      </c>
      <c r="N8163" s="3" t="str">
        <f>IF(+OR(H8163="SI",K8163="SI"),"SI","NO")</f>
        <v>SI</v>
      </c>
      <c r="O8163" s="3" t="str">
        <f>IF(+OR(I8163="SI",L8163="SI"),"SI","NO")</f>
        <v>SI</v>
      </c>
    </row>
    <row r="8164" spans="1:15" x14ac:dyDescent="0.25">
      <c r="A8164" s="20" t="s">
        <v>82</v>
      </c>
      <c r="B8164" s="1" t="s">
        <v>638</v>
      </c>
      <c r="C8164" s="3">
        <v>6</v>
      </c>
      <c r="D8164" s="3" t="str">
        <f>VLOOKUP(Cobertura2021[[#This Row],['#Area]],S:T,2)</f>
        <v>Rural</v>
      </c>
      <c r="E8164" s="1" t="s">
        <v>850</v>
      </c>
      <c r="F8164" s="3">
        <v>47</v>
      </c>
      <c r="G8164" s="27" t="s">
        <v>3</v>
      </c>
      <c r="H8164" s="27" t="s">
        <v>5320</v>
      </c>
      <c r="I8164" s="27" t="s">
        <v>3</v>
      </c>
      <c r="J8164" s="28" t="s">
        <v>20</v>
      </c>
      <c r="K8164" s="28" t="s">
        <v>20</v>
      </c>
      <c r="L8164" s="28" t="s">
        <v>20</v>
      </c>
      <c r="M8164" s="3" t="str">
        <f>IF(+OR(J8164="SI",G8164="SI"),"SI","NO")</f>
        <v>NO</v>
      </c>
      <c r="N8164" s="3" t="str">
        <f>IF(+OR(H8164="SI",K8164="SI"),"SI","NO")</f>
        <v>SI</v>
      </c>
      <c r="O8164" s="3" t="str">
        <f>IF(+OR(I8164="SI",L8164="SI"),"SI","NO")</f>
        <v>NO</v>
      </c>
    </row>
    <row r="8165" spans="1:15" x14ac:dyDescent="0.25">
      <c r="A8165" s="20" t="s">
        <v>82</v>
      </c>
      <c r="B8165" s="1" t="s">
        <v>912</v>
      </c>
      <c r="C8165" s="3">
        <v>6</v>
      </c>
      <c r="D8165" s="3" t="str">
        <f>VLOOKUP(Cobertura2021[[#This Row],['#Area]],S:T,2)</f>
        <v>Rural</v>
      </c>
      <c r="E8165" s="1" t="s">
        <v>952</v>
      </c>
      <c r="F8165" s="3">
        <v>53</v>
      </c>
      <c r="G8165" s="27" t="s">
        <v>5320</v>
      </c>
      <c r="H8165" s="27" t="s">
        <v>3</v>
      </c>
      <c r="I8165" s="27" t="s">
        <v>3</v>
      </c>
      <c r="J8165" s="28" t="s">
        <v>20</v>
      </c>
      <c r="K8165" s="28" t="s">
        <v>20</v>
      </c>
      <c r="L8165" s="28" t="s">
        <v>20</v>
      </c>
      <c r="M8165" s="3" t="str">
        <f>IF(+OR(J8165="SI",G8165="SI"),"SI","NO")</f>
        <v>SI</v>
      </c>
      <c r="N8165" s="3" t="str">
        <f>IF(+OR(H8165="SI",K8165="SI"),"SI","NO")</f>
        <v>NO</v>
      </c>
      <c r="O8165" s="3" t="str">
        <f>IF(+OR(I8165="SI",L8165="SI"),"SI","NO")</f>
        <v>NO</v>
      </c>
    </row>
    <row r="8166" spans="1:15" x14ac:dyDescent="0.25">
      <c r="A8166" s="20" t="s">
        <v>82</v>
      </c>
      <c r="B8166" s="1" t="s">
        <v>955</v>
      </c>
      <c r="C8166" s="3">
        <v>6</v>
      </c>
      <c r="D8166" s="3" t="str">
        <f>VLOOKUP(Cobertura2021[[#This Row],['#Area]],S:T,2)</f>
        <v>Rural</v>
      </c>
      <c r="E8166" s="1" t="s">
        <v>952</v>
      </c>
      <c r="F8166" s="3">
        <v>47</v>
      </c>
      <c r="G8166" s="27" t="s">
        <v>5320</v>
      </c>
      <c r="H8166" s="27" t="s">
        <v>3</v>
      </c>
      <c r="I8166" s="27" t="s">
        <v>3</v>
      </c>
      <c r="J8166" s="28" t="s">
        <v>20</v>
      </c>
      <c r="K8166" s="28" t="s">
        <v>20</v>
      </c>
      <c r="L8166" s="28" t="s">
        <v>20</v>
      </c>
      <c r="M8166" s="3" t="str">
        <f>IF(+OR(J8166="SI",G8166="SI"),"SI","NO")</f>
        <v>SI</v>
      </c>
      <c r="N8166" s="3" t="str">
        <f>IF(+OR(H8166="SI",K8166="SI"),"SI","NO")</f>
        <v>NO</v>
      </c>
      <c r="O8166" s="3" t="str">
        <f>IF(+OR(I8166="SI",L8166="SI"),"SI","NO")</f>
        <v>NO</v>
      </c>
    </row>
    <row r="8167" spans="1:15" x14ac:dyDescent="0.25">
      <c r="A8167" s="20" t="s">
        <v>4433</v>
      </c>
      <c r="B8167" s="1" t="s">
        <v>4434</v>
      </c>
      <c r="C8167" s="3">
        <v>6</v>
      </c>
      <c r="D8167" s="3" t="str">
        <f>VLOOKUP(Cobertura2021[[#This Row],['#Area]],S:T,2)</f>
        <v>Rural</v>
      </c>
      <c r="E8167" s="1" t="s">
        <v>4452</v>
      </c>
      <c r="F8167" s="3">
        <v>28</v>
      </c>
      <c r="G8167" s="27" t="s">
        <v>5320</v>
      </c>
      <c r="H8167" s="27" t="s">
        <v>3</v>
      </c>
      <c r="I8167" s="27" t="s">
        <v>3</v>
      </c>
      <c r="J8167" s="28" t="s">
        <v>20</v>
      </c>
      <c r="K8167" s="28" t="s">
        <v>20</v>
      </c>
      <c r="L8167" s="28" t="s">
        <v>20</v>
      </c>
      <c r="M8167" s="3" t="str">
        <f>IF(+OR(J8167="SI",G8167="SI"),"SI","NO")</f>
        <v>SI</v>
      </c>
      <c r="N8167" s="3" t="str">
        <f>IF(+OR(H8167="SI",K8167="SI"),"SI","NO")</f>
        <v>NO</v>
      </c>
      <c r="O8167" s="3" t="str">
        <f>IF(+OR(I8167="SI",L8167="SI"),"SI","NO")</f>
        <v>NO</v>
      </c>
    </row>
    <row r="8168" spans="1:15" hidden="1" x14ac:dyDescent="0.25">
      <c r="A8168" s="20" t="s">
        <v>156</v>
      </c>
      <c r="B8168" s="1" t="s">
        <v>1787</v>
      </c>
      <c r="C8168" s="3">
        <v>1</v>
      </c>
      <c r="D8168" s="3" t="e">
        <f>VLOOKUP(Cobertura2021[[#This Row],['#Area]],S:T,2)</f>
        <v>#N/A</v>
      </c>
      <c r="E8168" s="1" t="s">
        <v>4849</v>
      </c>
      <c r="F8168" s="3">
        <v>325</v>
      </c>
      <c r="G8168" s="27" t="s">
        <v>5320</v>
      </c>
      <c r="H8168" s="27" t="s">
        <v>5320</v>
      </c>
      <c r="I8168" s="27" t="s">
        <v>5320</v>
      </c>
      <c r="J8168" s="28" t="s">
        <v>21</v>
      </c>
      <c r="K8168" s="28" t="s">
        <v>21</v>
      </c>
      <c r="L8168" s="28" t="s">
        <v>21</v>
      </c>
      <c r="M8168" s="3" t="str">
        <f>IF(+OR(J8168="SI",G8168="SI"),"SI","NO")</f>
        <v>SI</v>
      </c>
      <c r="N8168" s="3" t="str">
        <f>IF(+OR(H8168="SI",K8168="SI"),"SI","NO")</f>
        <v>SI</v>
      </c>
      <c r="O8168" s="3" t="str">
        <f>IF(+OR(I8168="SI",L8168="SI"),"SI","NO")</f>
        <v>SI</v>
      </c>
    </row>
    <row r="8169" spans="1:15" x14ac:dyDescent="0.25">
      <c r="A8169" s="20" t="s">
        <v>156</v>
      </c>
      <c r="B8169" s="1" t="s">
        <v>5235</v>
      </c>
      <c r="C8169" s="3">
        <v>6</v>
      </c>
      <c r="D8169" s="3" t="str">
        <f>VLOOKUP(Cobertura2021[[#This Row],['#Area]],S:T,2)</f>
        <v>Rural</v>
      </c>
      <c r="E8169" s="1" t="s">
        <v>4776</v>
      </c>
      <c r="F8169" s="3">
        <v>80</v>
      </c>
      <c r="G8169" s="27" t="s">
        <v>5320</v>
      </c>
      <c r="H8169" s="27" t="s">
        <v>5320</v>
      </c>
      <c r="I8169" s="27" t="s">
        <v>5320</v>
      </c>
      <c r="J8169" s="28" t="s">
        <v>21</v>
      </c>
      <c r="K8169" s="28" t="s">
        <v>20</v>
      </c>
      <c r="L8169" s="28" t="s">
        <v>20</v>
      </c>
      <c r="M8169" s="3" t="str">
        <f>IF(+OR(J8169="SI",G8169="SI"),"SI","NO")</f>
        <v>SI</v>
      </c>
      <c r="N8169" s="3" t="str">
        <f>IF(+OR(H8169="SI",K8169="SI"),"SI","NO")</f>
        <v>SI</v>
      </c>
      <c r="O8169" s="3" t="str">
        <f>IF(+OR(I8169="SI",L8169="SI"),"SI","NO")</f>
        <v>SI</v>
      </c>
    </row>
    <row r="8170" spans="1:15" x14ac:dyDescent="0.25">
      <c r="A8170" s="20" t="s">
        <v>4433</v>
      </c>
      <c r="B8170" s="1" t="s">
        <v>4662</v>
      </c>
      <c r="C8170" s="3">
        <v>6</v>
      </c>
      <c r="D8170" s="3" t="str">
        <f>VLOOKUP(Cobertura2021[[#This Row],['#Area]],S:T,2)</f>
        <v>Rural</v>
      </c>
      <c r="E8170" s="1" t="s">
        <v>4674</v>
      </c>
      <c r="F8170" s="3">
        <v>35</v>
      </c>
      <c r="G8170" s="27" t="s">
        <v>3</v>
      </c>
      <c r="H8170" s="27" t="s">
        <v>3</v>
      </c>
      <c r="I8170" s="27" t="s">
        <v>3</v>
      </c>
      <c r="J8170" s="28" t="s">
        <v>20</v>
      </c>
      <c r="K8170" s="28" t="s">
        <v>20</v>
      </c>
      <c r="L8170" s="28" t="s">
        <v>20</v>
      </c>
      <c r="M8170" s="3" t="str">
        <f>IF(+OR(J8170="SI",G8170="SI"),"SI","NO")</f>
        <v>NO</v>
      </c>
      <c r="N8170" s="3" t="str">
        <f>IF(+OR(H8170="SI",K8170="SI"),"SI","NO")</f>
        <v>NO</v>
      </c>
      <c r="O8170" s="3" t="str">
        <f>IF(+OR(I8170="SI",L8170="SI"),"SI","NO")</f>
        <v>NO</v>
      </c>
    </row>
    <row r="8171" spans="1:15" x14ac:dyDescent="0.25">
      <c r="A8171" s="20" t="s">
        <v>82</v>
      </c>
      <c r="B8171" s="1" t="s">
        <v>638</v>
      </c>
      <c r="C8171" s="3">
        <v>6</v>
      </c>
      <c r="D8171" s="3" t="str">
        <f>VLOOKUP(Cobertura2021[[#This Row],['#Area]],S:T,2)</f>
        <v>Rural</v>
      </c>
      <c r="E8171" s="1" t="s">
        <v>822</v>
      </c>
      <c r="F8171" s="3">
        <v>238</v>
      </c>
      <c r="G8171" s="27" t="s">
        <v>5320</v>
      </c>
      <c r="H8171" s="27" t="s">
        <v>3</v>
      </c>
      <c r="I8171" s="27" t="s">
        <v>3</v>
      </c>
      <c r="J8171" s="28" t="s">
        <v>20</v>
      </c>
      <c r="K8171" s="28" t="s">
        <v>20</v>
      </c>
      <c r="L8171" s="28" t="s">
        <v>20</v>
      </c>
      <c r="M8171" s="3" t="str">
        <f>IF(+OR(J8171="SI",G8171="SI"),"SI","NO")</f>
        <v>SI</v>
      </c>
      <c r="N8171" s="3" t="str">
        <f>IF(+OR(H8171="SI",K8171="SI"),"SI","NO")</f>
        <v>NO</v>
      </c>
      <c r="O8171" s="3" t="str">
        <f>IF(+OR(I8171="SI",L8171="SI"),"SI","NO")</f>
        <v>NO</v>
      </c>
    </row>
    <row r="8172" spans="1:15" x14ac:dyDescent="0.25">
      <c r="A8172" s="20" t="s">
        <v>4433</v>
      </c>
      <c r="B8172" s="1" t="s">
        <v>4456</v>
      </c>
      <c r="C8172" s="3">
        <v>6</v>
      </c>
      <c r="D8172" s="3" t="str">
        <f>VLOOKUP(Cobertura2021[[#This Row],['#Area]],S:T,2)</f>
        <v>Rural</v>
      </c>
      <c r="E8172" s="1" t="s">
        <v>822</v>
      </c>
      <c r="F8172" s="3">
        <v>49</v>
      </c>
      <c r="G8172" s="27" t="s">
        <v>3</v>
      </c>
      <c r="H8172" s="27" t="s">
        <v>3</v>
      </c>
      <c r="I8172" s="27" t="s">
        <v>3</v>
      </c>
      <c r="J8172" s="28" t="s">
        <v>20</v>
      </c>
      <c r="K8172" s="28" t="s">
        <v>20</v>
      </c>
      <c r="L8172" s="28" t="s">
        <v>20</v>
      </c>
      <c r="M8172" s="3" t="str">
        <f>IF(+OR(J8172="SI",G8172="SI"),"SI","NO")</f>
        <v>NO</v>
      </c>
      <c r="N8172" s="3" t="str">
        <f>IF(+OR(H8172="SI",K8172="SI"),"SI","NO")</f>
        <v>NO</v>
      </c>
      <c r="O8172" s="3" t="str">
        <f>IF(+OR(I8172="SI",L8172="SI"),"SI","NO")</f>
        <v>NO</v>
      </c>
    </row>
    <row r="8173" spans="1:15" x14ac:dyDescent="0.25">
      <c r="A8173" s="20" t="s">
        <v>82</v>
      </c>
      <c r="B8173" s="1" t="s">
        <v>638</v>
      </c>
      <c r="C8173" s="3">
        <v>6</v>
      </c>
      <c r="D8173" s="3" t="str">
        <f>VLOOKUP(Cobertura2021[[#This Row],['#Area]],S:T,2)</f>
        <v>Rural</v>
      </c>
      <c r="E8173" s="1" t="s">
        <v>841</v>
      </c>
      <c r="F8173" s="3">
        <v>60</v>
      </c>
      <c r="G8173" s="27" t="s">
        <v>5320</v>
      </c>
      <c r="H8173" s="27" t="s">
        <v>3</v>
      </c>
      <c r="I8173" s="27" t="s">
        <v>3</v>
      </c>
      <c r="J8173" s="28" t="s">
        <v>20</v>
      </c>
      <c r="K8173" s="28" t="s">
        <v>20</v>
      </c>
      <c r="L8173" s="28" t="s">
        <v>20</v>
      </c>
      <c r="M8173" s="3" t="str">
        <f>IF(+OR(J8173="SI",G8173="SI"),"SI","NO")</f>
        <v>SI</v>
      </c>
      <c r="N8173" s="3" t="str">
        <f>IF(+OR(H8173="SI",K8173="SI"),"SI","NO")</f>
        <v>NO</v>
      </c>
      <c r="O8173" s="3" t="str">
        <f>IF(+OR(I8173="SI",L8173="SI"),"SI","NO")</f>
        <v>NO</v>
      </c>
    </row>
    <row r="8174" spans="1:15" x14ac:dyDescent="0.25">
      <c r="A8174" s="20" t="s">
        <v>156</v>
      </c>
      <c r="B8174" s="1" t="s">
        <v>2209</v>
      </c>
      <c r="C8174" s="3">
        <v>6</v>
      </c>
      <c r="D8174" s="3" t="str">
        <f>VLOOKUP(Cobertura2021[[#This Row],['#Area]],S:T,2)</f>
        <v>Rural</v>
      </c>
      <c r="E8174" s="1" t="s">
        <v>296</v>
      </c>
      <c r="F8174" s="3">
        <v>33</v>
      </c>
      <c r="G8174" s="27" t="s">
        <v>5320</v>
      </c>
      <c r="H8174" s="27" t="s">
        <v>5320</v>
      </c>
      <c r="I8174" s="27" t="s">
        <v>5320</v>
      </c>
      <c r="J8174" s="28" t="s">
        <v>21</v>
      </c>
      <c r="K8174" s="28" t="s">
        <v>21</v>
      </c>
      <c r="L8174" s="28" t="s">
        <v>21</v>
      </c>
      <c r="M8174" s="3" t="str">
        <f>IF(+OR(J8174="SI",G8174="SI"),"SI","NO")</f>
        <v>SI</v>
      </c>
      <c r="N8174" s="3" t="str">
        <f>IF(+OR(H8174="SI",K8174="SI"),"SI","NO")</f>
        <v>SI</v>
      </c>
      <c r="O8174" s="3" t="str">
        <f>IF(+OR(I8174="SI",L8174="SI"),"SI","NO")</f>
        <v>SI</v>
      </c>
    </row>
    <row r="8175" spans="1:15" x14ac:dyDescent="0.25">
      <c r="A8175" s="20" t="s">
        <v>4433</v>
      </c>
      <c r="B8175" s="1" t="s">
        <v>4557</v>
      </c>
      <c r="C8175" s="3">
        <v>6</v>
      </c>
      <c r="D8175" s="3" t="str">
        <f>VLOOKUP(Cobertura2021[[#This Row],['#Area]],S:T,2)</f>
        <v>Rural</v>
      </c>
      <c r="E8175" s="1" t="s">
        <v>4652</v>
      </c>
      <c r="F8175" s="3">
        <v>71</v>
      </c>
      <c r="G8175" s="27" t="s">
        <v>5320</v>
      </c>
      <c r="H8175" s="27" t="s">
        <v>3</v>
      </c>
      <c r="I8175" s="27" t="s">
        <v>3</v>
      </c>
      <c r="J8175" s="28" t="s">
        <v>20</v>
      </c>
      <c r="K8175" s="28" t="s">
        <v>20</v>
      </c>
      <c r="L8175" s="28" t="s">
        <v>20</v>
      </c>
      <c r="M8175" s="3" t="str">
        <f>IF(+OR(J8175="SI",G8175="SI"),"SI","NO")</f>
        <v>SI</v>
      </c>
      <c r="N8175" s="3" t="str">
        <f>IF(+OR(H8175="SI",K8175="SI"),"SI","NO")</f>
        <v>NO</v>
      </c>
      <c r="O8175" s="3" t="str">
        <f>IF(+OR(I8175="SI",L8175="SI"),"SI","NO")</f>
        <v>NO</v>
      </c>
    </row>
    <row r="8176" spans="1:15" x14ac:dyDescent="0.25">
      <c r="A8176" s="20" t="s">
        <v>156</v>
      </c>
      <c r="B8176" s="1" t="s">
        <v>5116</v>
      </c>
      <c r="C8176" s="3">
        <v>6</v>
      </c>
      <c r="D8176" s="3" t="str">
        <f>VLOOKUP(Cobertura2021[[#This Row],['#Area]],S:T,2)</f>
        <v>Rural</v>
      </c>
      <c r="E8176" s="1" t="s">
        <v>1424</v>
      </c>
      <c r="F8176" s="3">
        <v>70</v>
      </c>
      <c r="G8176" s="27" t="s">
        <v>5320</v>
      </c>
      <c r="H8176" s="27" t="s">
        <v>5320</v>
      </c>
      <c r="I8176" s="27" t="s">
        <v>5320</v>
      </c>
      <c r="J8176" s="28" t="s">
        <v>21</v>
      </c>
      <c r="K8176" s="28" t="s">
        <v>21</v>
      </c>
      <c r="L8176" s="28" t="s">
        <v>20</v>
      </c>
      <c r="M8176" s="3" t="str">
        <f>IF(+OR(J8176="SI",G8176="SI"),"SI","NO")</f>
        <v>SI</v>
      </c>
      <c r="N8176" s="3" t="str">
        <f>IF(+OR(H8176="SI",K8176="SI"),"SI","NO")</f>
        <v>SI</v>
      </c>
      <c r="O8176" s="3" t="str">
        <f>IF(+OR(I8176="SI",L8176="SI"),"SI","NO")</f>
        <v>SI</v>
      </c>
    </row>
    <row r="8177" spans="1:15" x14ac:dyDescent="0.25">
      <c r="A8177" s="20" t="s">
        <v>82</v>
      </c>
      <c r="B8177" s="1" t="s">
        <v>638</v>
      </c>
      <c r="C8177" s="3">
        <v>6</v>
      </c>
      <c r="D8177" s="3" t="str">
        <f>VLOOKUP(Cobertura2021[[#This Row],['#Area]],S:T,2)</f>
        <v>Rural</v>
      </c>
      <c r="E8177" s="1" t="s">
        <v>888</v>
      </c>
      <c r="F8177" s="3">
        <v>57</v>
      </c>
      <c r="G8177" s="27" t="s">
        <v>5320</v>
      </c>
      <c r="H8177" s="27" t="s">
        <v>3</v>
      </c>
      <c r="I8177" s="27" t="s">
        <v>3</v>
      </c>
      <c r="J8177" s="28" t="s">
        <v>20</v>
      </c>
      <c r="K8177" s="28" t="s">
        <v>20</v>
      </c>
      <c r="L8177" s="28" t="s">
        <v>20</v>
      </c>
      <c r="M8177" s="3" t="str">
        <f>IF(+OR(J8177="SI",G8177="SI"),"SI","NO")</f>
        <v>SI</v>
      </c>
      <c r="N8177" s="3" t="str">
        <f>IF(+OR(H8177="SI",K8177="SI"),"SI","NO")</f>
        <v>NO</v>
      </c>
      <c r="O8177" s="3" t="str">
        <f>IF(+OR(I8177="SI",L8177="SI"),"SI","NO")</f>
        <v>NO</v>
      </c>
    </row>
    <row r="8178" spans="1:15" x14ac:dyDescent="0.25">
      <c r="A8178" s="20" t="s">
        <v>82</v>
      </c>
      <c r="B8178" s="1" t="s">
        <v>638</v>
      </c>
      <c r="C8178" s="3">
        <v>6</v>
      </c>
      <c r="D8178" s="3" t="str">
        <f>VLOOKUP(Cobertura2021[[#This Row],['#Area]],S:T,2)</f>
        <v>Rural</v>
      </c>
      <c r="E8178" s="1" t="s">
        <v>826</v>
      </c>
      <c r="F8178" s="3">
        <v>33</v>
      </c>
      <c r="G8178" s="27" t="s">
        <v>3</v>
      </c>
      <c r="H8178" s="27" t="s">
        <v>3</v>
      </c>
      <c r="I8178" s="27" t="s">
        <v>3</v>
      </c>
      <c r="J8178" s="28" t="s">
        <v>20</v>
      </c>
      <c r="K8178" s="28" t="s">
        <v>20</v>
      </c>
      <c r="L8178" s="28" t="s">
        <v>20</v>
      </c>
      <c r="M8178" s="3" t="str">
        <f>IF(+OR(J8178="SI",G8178="SI"),"SI","NO")</f>
        <v>NO</v>
      </c>
      <c r="N8178" s="3" t="str">
        <f>IF(+OR(H8178="SI",K8178="SI"),"SI","NO")</f>
        <v>NO</v>
      </c>
      <c r="O8178" s="3" t="str">
        <f>IF(+OR(I8178="SI",L8178="SI"),"SI","NO")</f>
        <v>NO</v>
      </c>
    </row>
    <row r="8179" spans="1:15" x14ac:dyDescent="0.25">
      <c r="A8179" s="20" t="s">
        <v>82</v>
      </c>
      <c r="B8179" s="1" t="s">
        <v>638</v>
      </c>
      <c r="C8179" s="3">
        <v>6</v>
      </c>
      <c r="D8179" s="3" t="str">
        <f>VLOOKUP(Cobertura2021[[#This Row],['#Area]],S:T,2)</f>
        <v>Rural</v>
      </c>
      <c r="E8179" s="1" t="s">
        <v>851</v>
      </c>
      <c r="F8179" s="3">
        <v>14</v>
      </c>
      <c r="G8179" s="27" t="s">
        <v>5320</v>
      </c>
      <c r="H8179" s="27" t="s">
        <v>5320</v>
      </c>
      <c r="I8179" s="27" t="s">
        <v>3</v>
      </c>
      <c r="J8179" s="28" t="s">
        <v>20</v>
      </c>
      <c r="K8179" s="28" t="s">
        <v>20</v>
      </c>
      <c r="L8179" s="28" t="s">
        <v>20</v>
      </c>
      <c r="M8179" s="3" t="str">
        <f>IF(+OR(J8179="SI",G8179="SI"),"SI","NO")</f>
        <v>SI</v>
      </c>
      <c r="N8179" s="3" t="str">
        <f>IF(+OR(H8179="SI",K8179="SI"),"SI","NO")</f>
        <v>SI</v>
      </c>
      <c r="O8179" s="3" t="str">
        <f>IF(+OR(I8179="SI",L8179="SI"),"SI","NO")</f>
        <v>NO</v>
      </c>
    </row>
    <row r="8180" spans="1:15" x14ac:dyDescent="0.25">
      <c r="A8180" s="20" t="s">
        <v>156</v>
      </c>
      <c r="B8180" s="1" t="s">
        <v>5235</v>
      </c>
      <c r="C8180" s="3">
        <v>6</v>
      </c>
      <c r="D8180" s="3" t="str">
        <f>VLOOKUP(Cobertura2021[[#This Row],['#Area]],S:T,2)</f>
        <v>Rural</v>
      </c>
      <c r="E8180" s="1" t="s">
        <v>1424</v>
      </c>
      <c r="F8180" s="3">
        <v>15</v>
      </c>
      <c r="G8180" s="27" t="s">
        <v>5320</v>
      </c>
      <c r="H8180" s="27" t="s">
        <v>5320</v>
      </c>
      <c r="I8180" s="27" t="s">
        <v>5320</v>
      </c>
      <c r="J8180" s="28" t="s">
        <v>21</v>
      </c>
      <c r="K8180" s="28" t="s">
        <v>21</v>
      </c>
      <c r="L8180" s="28" t="s">
        <v>21</v>
      </c>
      <c r="M8180" s="3" t="str">
        <f>IF(+OR(J8180="SI",G8180="SI"),"SI","NO")</f>
        <v>SI</v>
      </c>
      <c r="N8180" s="3" t="str">
        <f>IF(+OR(H8180="SI",K8180="SI"),"SI","NO")</f>
        <v>SI</v>
      </c>
      <c r="O8180" s="3" t="str">
        <f>IF(+OR(I8180="SI",L8180="SI"),"SI","NO")</f>
        <v>SI</v>
      </c>
    </row>
    <row r="8181" spans="1:15" x14ac:dyDescent="0.25">
      <c r="A8181" s="20" t="s">
        <v>18</v>
      </c>
      <c r="B8181" s="1" t="s">
        <v>22</v>
      </c>
      <c r="C8181" s="3">
        <v>6</v>
      </c>
      <c r="D8181" s="3" t="str">
        <f>VLOOKUP(Cobertura2021[[#This Row],['#Area]],S:T,2)</f>
        <v>Rural</v>
      </c>
      <c r="E8181" s="1" t="s">
        <v>42</v>
      </c>
      <c r="F8181" s="3">
        <v>70</v>
      </c>
      <c r="G8181" s="27" t="s">
        <v>5320</v>
      </c>
      <c r="H8181" s="27" t="s">
        <v>5320</v>
      </c>
      <c r="I8181" s="27" t="s">
        <v>3</v>
      </c>
      <c r="J8181" s="28" t="s">
        <v>20</v>
      </c>
      <c r="K8181" s="28" t="s">
        <v>20</v>
      </c>
      <c r="L8181" s="28" t="s">
        <v>20</v>
      </c>
      <c r="M8181" s="3" t="str">
        <f>IF(+OR(J8181="SI",G8181="SI"),"SI","NO")</f>
        <v>SI</v>
      </c>
      <c r="N8181" s="3" t="str">
        <f>IF(+OR(H8181="SI",K8181="SI"),"SI","NO")</f>
        <v>SI</v>
      </c>
      <c r="O8181" s="3" t="str">
        <f>IF(+OR(I8181="SI",L8181="SI"),"SI","NO")</f>
        <v>NO</v>
      </c>
    </row>
    <row r="8182" spans="1:15" x14ac:dyDescent="0.25">
      <c r="A8182" s="20" t="s">
        <v>4433</v>
      </c>
      <c r="B8182" s="1" t="s">
        <v>4434</v>
      </c>
      <c r="C8182" s="3">
        <v>6</v>
      </c>
      <c r="D8182" s="3" t="str">
        <f>VLOOKUP(Cobertura2021[[#This Row],['#Area]],S:T,2)</f>
        <v>Rural</v>
      </c>
      <c r="E8182" s="1" t="s">
        <v>4445</v>
      </c>
      <c r="F8182" s="3">
        <v>126</v>
      </c>
      <c r="G8182" s="27" t="s">
        <v>5320</v>
      </c>
      <c r="H8182" s="27" t="s">
        <v>3</v>
      </c>
      <c r="I8182" s="27" t="s">
        <v>3</v>
      </c>
      <c r="J8182" s="28" t="s">
        <v>20</v>
      </c>
      <c r="K8182" s="28" t="s">
        <v>20</v>
      </c>
      <c r="L8182" s="28" t="s">
        <v>20</v>
      </c>
      <c r="M8182" s="3" t="str">
        <f>IF(+OR(J8182="SI",G8182="SI"),"SI","NO")</f>
        <v>SI</v>
      </c>
      <c r="N8182" s="3" t="str">
        <f>IF(+OR(H8182="SI",K8182="SI"),"SI","NO")</f>
        <v>NO</v>
      </c>
      <c r="O8182" s="3" t="str">
        <f>IF(+OR(I8182="SI",L8182="SI"),"SI","NO")</f>
        <v>NO</v>
      </c>
    </row>
    <row r="8183" spans="1:15" x14ac:dyDescent="0.25">
      <c r="A8183" s="20" t="s">
        <v>4433</v>
      </c>
      <c r="B8183" s="1" t="s">
        <v>4492</v>
      </c>
      <c r="C8183" s="3">
        <v>6</v>
      </c>
      <c r="D8183" s="3" t="str">
        <f>VLOOKUP(Cobertura2021[[#This Row],['#Area]],S:T,2)</f>
        <v>Rural</v>
      </c>
      <c r="E8183" s="1" t="s">
        <v>4502</v>
      </c>
      <c r="F8183" s="3">
        <v>121</v>
      </c>
      <c r="G8183" s="27" t="s">
        <v>5320</v>
      </c>
      <c r="H8183" s="27" t="s">
        <v>3</v>
      </c>
      <c r="I8183" s="27" t="s">
        <v>3</v>
      </c>
      <c r="J8183" s="28" t="s">
        <v>20</v>
      </c>
      <c r="K8183" s="28" t="s">
        <v>20</v>
      </c>
      <c r="L8183" s="28" t="s">
        <v>20</v>
      </c>
      <c r="M8183" s="3" t="str">
        <f>IF(+OR(J8183="SI",G8183="SI"),"SI","NO")</f>
        <v>SI</v>
      </c>
      <c r="N8183" s="3" t="str">
        <f>IF(+OR(H8183="SI",K8183="SI"),"SI","NO")</f>
        <v>NO</v>
      </c>
      <c r="O8183" s="3" t="str">
        <f>IF(+OR(I8183="SI",L8183="SI"),"SI","NO")</f>
        <v>NO</v>
      </c>
    </row>
    <row r="8184" spans="1:15" x14ac:dyDescent="0.25">
      <c r="A8184" s="20" t="s">
        <v>82</v>
      </c>
      <c r="B8184" s="1" t="s">
        <v>638</v>
      </c>
      <c r="C8184" s="3">
        <v>6</v>
      </c>
      <c r="D8184" s="3" t="str">
        <f>VLOOKUP(Cobertura2021[[#This Row],['#Area]],S:T,2)</f>
        <v>Rural</v>
      </c>
      <c r="E8184" s="1" t="s">
        <v>832</v>
      </c>
      <c r="F8184" s="3">
        <v>48</v>
      </c>
      <c r="G8184" s="27" t="s">
        <v>5320</v>
      </c>
      <c r="H8184" s="27" t="s">
        <v>3</v>
      </c>
      <c r="I8184" s="27" t="s">
        <v>3</v>
      </c>
      <c r="J8184" s="28" t="s">
        <v>20</v>
      </c>
      <c r="K8184" s="28" t="s">
        <v>20</v>
      </c>
      <c r="L8184" s="28" t="s">
        <v>20</v>
      </c>
      <c r="M8184" s="3" t="str">
        <f>IF(+OR(J8184="SI",G8184="SI"),"SI","NO")</f>
        <v>SI</v>
      </c>
      <c r="N8184" s="3" t="str">
        <f>IF(+OR(H8184="SI",K8184="SI"),"SI","NO")</f>
        <v>NO</v>
      </c>
      <c r="O8184" s="3" t="str">
        <f>IF(+OR(I8184="SI",L8184="SI"),"SI","NO")</f>
        <v>NO</v>
      </c>
    </row>
    <row r="8185" spans="1:15" x14ac:dyDescent="0.25">
      <c r="A8185" s="20" t="s">
        <v>4433</v>
      </c>
      <c r="B8185" s="1" t="s">
        <v>4557</v>
      </c>
      <c r="C8185" s="3">
        <v>6</v>
      </c>
      <c r="D8185" s="3" t="str">
        <f>VLOOKUP(Cobertura2021[[#This Row],['#Area]],S:T,2)</f>
        <v>Rural</v>
      </c>
      <c r="E8185" s="1" t="s">
        <v>4641</v>
      </c>
      <c r="F8185" s="3">
        <v>215</v>
      </c>
      <c r="G8185" s="27" t="s">
        <v>5320</v>
      </c>
      <c r="H8185" s="27" t="s">
        <v>3</v>
      </c>
      <c r="I8185" s="27" t="s">
        <v>3</v>
      </c>
      <c r="J8185" s="28" t="s">
        <v>21</v>
      </c>
      <c r="K8185" s="28" t="s">
        <v>20</v>
      </c>
      <c r="L8185" s="28" t="s">
        <v>20</v>
      </c>
      <c r="M8185" s="3" t="str">
        <f>IF(+OR(J8185="SI",G8185="SI"),"SI","NO")</f>
        <v>SI</v>
      </c>
      <c r="N8185" s="3" t="str">
        <f>IF(+OR(H8185="SI",K8185="SI"),"SI","NO")</f>
        <v>NO</v>
      </c>
      <c r="O8185" s="3" t="str">
        <f>IF(+OR(I8185="SI",L8185="SI"),"SI","NO")</f>
        <v>NO</v>
      </c>
    </row>
    <row r="8186" spans="1:15" x14ac:dyDescent="0.25">
      <c r="A8186" s="20" t="s">
        <v>4433</v>
      </c>
      <c r="B8186" s="1" t="s">
        <v>4549</v>
      </c>
      <c r="C8186" s="3">
        <v>6</v>
      </c>
      <c r="D8186" s="3" t="str">
        <f>VLOOKUP(Cobertura2021[[#This Row],['#Area]],S:T,2)</f>
        <v>Rural</v>
      </c>
      <c r="E8186" s="1" t="s">
        <v>4554</v>
      </c>
      <c r="F8186" s="3">
        <v>56</v>
      </c>
      <c r="G8186" s="27" t="s">
        <v>5320</v>
      </c>
      <c r="H8186" s="27" t="s">
        <v>3</v>
      </c>
      <c r="I8186" s="27" t="s">
        <v>3</v>
      </c>
      <c r="J8186" s="28" t="s">
        <v>20</v>
      </c>
      <c r="K8186" s="28" t="s">
        <v>20</v>
      </c>
      <c r="L8186" s="28" t="s">
        <v>20</v>
      </c>
      <c r="M8186" s="3" t="str">
        <f>IF(+OR(J8186="SI",G8186="SI"),"SI","NO")</f>
        <v>SI</v>
      </c>
      <c r="N8186" s="3" t="str">
        <f>IF(+OR(H8186="SI",K8186="SI"),"SI","NO")</f>
        <v>NO</v>
      </c>
      <c r="O8186" s="3" t="str">
        <f>IF(+OR(I8186="SI",L8186="SI"),"SI","NO")</f>
        <v>NO</v>
      </c>
    </row>
    <row r="8187" spans="1:15" x14ac:dyDescent="0.25">
      <c r="A8187" s="20" t="s">
        <v>4433</v>
      </c>
      <c r="B8187" s="1" t="s">
        <v>4434</v>
      </c>
      <c r="C8187" s="3">
        <v>6</v>
      </c>
      <c r="D8187" s="3" t="str">
        <f>VLOOKUP(Cobertura2021[[#This Row],['#Area]],S:T,2)</f>
        <v>Rural</v>
      </c>
      <c r="E8187" s="1" t="s">
        <v>4435</v>
      </c>
      <c r="F8187" s="3">
        <v>41</v>
      </c>
      <c r="G8187" s="27" t="s">
        <v>5320</v>
      </c>
      <c r="H8187" s="27" t="s">
        <v>3</v>
      </c>
      <c r="I8187" s="27" t="s">
        <v>3</v>
      </c>
      <c r="J8187" s="28" t="s">
        <v>20</v>
      </c>
      <c r="K8187" s="28" t="s">
        <v>20</v>
      </c>
      <c r="L8187" s="28" t="s">
        <v>20</v>
      </c>
      <c r="M8187" s="3" t="str">
        <f>IF(+OR(J8187="SI",G8187="SI"),"SI","NO")</f>
        <v>SI</v>
      </c>
      <c r="N8187" s="3" t="str">
        <f>IF(+OR(H8187="SI",K8187="SI"),"SI","NO")</f>
        <v>NO</v>
      </c>
      <c r="O8187" s="3" t="str">
        <f>IF(+OR(I8187="SI",L8187="SI"),"SI","NO")</f>
        <v>NO</v>
      </c>
    </row>
    <row r="8188" spans="1:15" x14ac:dyDescent="0.25">
      <c r="A8188" s="20" t="s">
        <v>82</v>
      </c>
      <c r="B8188" s="1" t="s">
        <v>638</v>
      </c>
      <c r="C8188" s="3">
        <v>6</v>
      </c>
      <c r="D8188" s="3" t="str">
        <f>VLOOKUP(Cobertura2021[[#This Row],['#Area]],S:T,2)</f>
        <v>Rural</v>
      </c>
      <c r="E8188" s="1" t="s">
        <v>844</v>
      </c>
      <c r="F8188" s="3">
        <v>43</v>
      </c>
      <c r="G8188" s="27" t="s">
        <v>3</v>
      </c>
      <c r="H8188" s="27" t="s">
        <v>5320</v>
      </c>
      <c r="I8188" s="27" t="s">
        <v>3</v>
      </c>
      <c r="J8188" s="28" t="s">
        <v>20</v>
      </c>
      <c r="K8188" s="28" t="s">
        <v>20</v>
      </c>
      <c r="L8188" s="28" t="s">
        <v>20</v>
      </c>
      <c r="M8188" s="3" t="str">
        <f>IF(+OR(J8188="SI",G8188="SI"),"SI","NO")</f>
        <v>NO</v>
      </c>
      <c r="N8188" s="3" t="str">
        <f>IF(+OR(H8188="SI",K8188="SI"),"SI","NO")</f>
        <v>SI</v>
      </c>
      <c r="O8188" s="3" t="str">
        <f>IF(+OR(I8188="SI",L8188="SI"),"SI","NO")</f>
        <v>NO</v>
      </c>
    </row>
    <row r="8189" spans="1:15" x14ac:dyDescent="0.25">
      <c r="A8189" s="20" t="s">
        <v>82</v>
      </c>
      <c r="B8189" s="1" t="s">
        <v>638</v>
      </c>
      <c r="C8189" s="3">
        <v>6</v>
      </c>
      <c r="D8189" s="3" t="str">
        <f>VLOOKUP(Cobertura2021[[#This Row],['#Area]],S:T,2)</f>
        <v>Rural</v>
      </c>
      <c r="E8189" s="1" t="s">
        <v>849</v>
      </c>
      <c r="F8189" s="3">
        <v>15</v>
      </c>
      <c r="G8189" s="27" t="s">
        <v>3</v>
      </c>
      <c r="H8189" s="27" t="s">
        <v>3</v>
      </c>
      <c r="I8189" s="27" t="s">
        <v>3</v>
      </c>
      <c r="J8189" s="28" t="s">
        <v>20</v>
      </c>
      <c r="K8189" s="28" t="s">
        <v>20</v>
      </c>
      <c r="L8189" s="28" t="s">
        <v>20</v>
      </c>
      <c r="M8189" s="3" t="str">
        <f>IF(+OR(J8189="SI",G8189="SI"),"SI","NO")</f>
        <v>NO</v>
      </c>
      <c r="N8189" s="3" t="str">
        <f>IF(+OR(H8189="SI",K8189="SI"),"SI","NO")</f>
        <v>NO</v>
      </c>
      <c r="O8189" s="3" t="str">
        <f>IF(+OR(I8189="SI",L8189="SI"),"SI","NO")</f>
        <v>NO</v>
      </c>
    </row>
    <row r="8190" spans="1:15" x14ac:dyDescent="0.25">
      <c r="A8190" s="20" t="s">
        <v>4433</v>
      </c>
      <c r="B8190" s="1" t="s">
        <v>4492</v>
      </c>
      <c r="C8190" s="3">
        <v>6</v>
      </c>
      <c r="D8190" s="3" t="str">
        <f>VLOOKUP(Cobertura2021[[#This Row],['#Area]],S:T,2)</f>
        <v>Rural</v>
      </c>
      <c r="E8190" s="1" t="s">
        <v>4503</v>
      </c>
      <c r="F8190" s="3">
        <v>60</v>
      </c>
      <c r="G8190" s="27" t="s">
        <v>5320</v>
      </c>
      <c r="H8190" s="27" t="s">
        <v>3</v>
      </c>
      <c r="I8190" s="27" t="s">
        <v>3</v>
      </c>
      <c r="J8190" s="28" t="s">
        <v>20</v>
      </c>
      <c r="K8190" s="28" t="s">
        <v>20</v>
      </c>
      <c r="L8190" s="28" t="s">
        <v>20</v>
      </c>
      <c r="M8190" s="3" t="str">
        <f>IF(+OR(J8190="SI",G8190="SI"),"SI","NO")</f>
        <v>SI</v>
      </c>
      <c r="N8190" s="3" t="str">
        <f>IF(+OR(H8190="SI",K8190="SI"),"SI","NO")</f>
        <v>NO</v>
      </c>
      <c r="O8190" s="3" t="str">
        <f>IF(+OR(I8190="SI",L8190="SI"),"SI","NO")</f>
        <v>NO</v>
      </c>
    </row>
    <row r="8191" spans="1:15" x14ac:dyDescent="0.25">
      <c r="A8191" s="20" t="s">
        <v>4433</v>
      </c>
      <c r="B8191" s="1" t="s">
        <v>4456</v>
      </c>
      <c r="C8191" s="3">
        <v>6</v>
      </c>
      <c r="D8191" s="3" t="str">
        <f>VLOOKUP(Cobertura2021[[#This Row],['#Area]],S:T,2)</f>
        <v>Rural</v>
      </c>
      <c r="E8191" s="1" t="s">
        <v>4457</v>
      </c>
      <c r="F8191" s="3">
        <v>173</v>
      </c>
      <c r="G8191" s="27" t="s">
        <v>5320</v>
      </c>
      <c r="H8191" s="27" t="s">
        <v>3</v>
      </c>
      <c r="I8191" s="27" t="s">
        <v>3</v>
      </c>
      <c r="J8191" s="28" t="s">
        <v>20</v>
      </c>
      <c r="K8191" s="28" t="s">
        <v>20</v>
      </c>
      <c r="L8191" s="28" t="s">
        <v>20</v>
      </c>
      <c r="M8191" s="3" t="str">
        <f>IF(+OR(J8191="SI",G8191="SI"),"SI","NO")</f>
        <v>SI</v>
      </c>
      <c r="N8191" s="3" t="str">
        <f>IF(+OR(H8191="SI",K8191="SI"),"SI","NO")</f>
        <v>NO</v>
      </c>
      <c r="O8191" s="3" t="str">
        <f>IF(+OR(I8191="SI",L8191="SI"),"SI","NO")</f>
        <v>NO</v>
      </c>
    </row>
    <row r="8192" spans="1:15" x14ac:dyDescent="0.25">
      <c r="A8192" s="20" t="s">
        <v>4433</v>
      </c>
      <c r="B8192" s="1" t="s">
        <v>4434</v>
      </c>
      <c r="C8192" s="3">
        <v>6</v>
      </c>
      <c r="D8192" s="3" t="str">
        <f>VLOOKUP(Cobertura2021[[#This Row],['#Area]],S:T,2)</f>
        <v>Rural</v>
      </c>
      <c r="E8192" s="1" t="s">
        <v>4448</v>
      </c>
      <c r="F8192" s="3">
        <v>106</v>
      </c>
      <c r="G8192" s="27" t="s">
        <v>5320</v>
      </c>
      <c r="H8192" s="27" t="s">
        <v>3</v>
      </c>
      <c r="I8192" s="27" t="s">
        <v>3</v>
      </c>
      <c r="J8192" s="28" t="s">
        <v>20</v>
      </c>
      <c r="K8192" s="28" t="s">
        <v>20</v>
      </c>
      <c r="L8192" s="28" t="s">
        <v>20</v>
      </c>
      <c r="M8192" s="3" t="str">
        <f>IF(+OR(J8192="SI",G8192="SI"),"SI","NO")</f>
        <v>SI</v>
      </c>
      <c r="N8192" s="3" t="str">
        <f>IF(+OR(H8192="SI",K8192="SI"),"SI","NO")</f>
        <v>NO</v>
      </c>
      <c r="O8192" s="3" t="str">
        <f>IF(+OR(I8192="SI",L8192="SI"),"SI","NO")</f>
        <v>NO</v>
      </c>
    </row>
    <row r="8193" spans="1:15" x14ac:dyDescent="0.25">
      <c r="A8193" s="20" t="s">
        <v>82</v>
      </c>
      <c r="B8193" s="1" t="s">
        <v>638</v>
      </c>
      <c r="C8193" s="3">
        <v>6</v>
      </c>
      <c r="D8193" s="3" t="str">
        <f>VLOOKUP(Cobertura2021[[#This Row],['#Area]],S:T,2)</f>
        <v>Rural</v>
      </c>
      <c r="E8193" s="1" t="s">
        <v>834</v>
      </c>
      <c r="F8193" s="3">
        <v>22</v>
      </c>
      <c r="G8193" s="27" t="s">
        <v>3</v>
      </c>
      <c r="H8193" s="27" t="s">
        <v>3</v>
      </c>
      <c r="I8193" s="27" t="s">
        <v>3</v>
      </c>
      <c r="J8193" s="28" t="s">
        <v>20</v>
      </c>
      <c r="K8193" s="28" t="s">
        <v>20</v>
      </c>
      <c r="L8193" s="28" t="s">
        <v>20</v>
      </c>
      <c r="M8193" s="3" t="str">
        <f>IF(+OR(J8193="SI",G8193="SI"),"SI","NO")</f>
        <v>NO</v>
      </c>
      <c r="N8193" s="3" t="str">
        <f>IF(+OR(H8193="SI",K8193="SI"),"SI","NO")</f>
        <v>NO</v>
      </c>
      <c r="O8193" s="3" t="str">
        <f>IF(+OR(I8193="SI",L8193="SI"),"SI","NO")</f>
        <v>NO</v>
      </c>
    </row>
    <row r="8194" spans="1:15" hidden="1" x14ac:dyDescent="0.25">
      <c r="A8194" s="20" t="s">
        <v>82</v>
      </c>
      <c r="B8194" s="1" t="s">
        <v>638</v>
      </c>
      <c r="C8194" s="3">
        <v>3</v>
      </c>
      <c r="D8194" s="3" t="str">
        <f>VLOOKUP(Cobertura2021[[#This Row],['#Area]],S:T,2)</f>
        <v>Suburbana</v>
      </c>
      <c r="E8194" s="1" t="s">
        <v>835</v>
      </c>
      <c r="F8194" s="3">
        <v>18</v>
      </c>
      <c r="G8194" s="27" t="s">
        <v>5320</v>
      </c>
      <c r="H8194" s="27" t="s">
        <v>5320</v>
      </c>
      <c r="I8194" s="27" t="s">
        <v>3</v>
      </c>
      <c r="J8194" s="28" t="s">
        <v>20</v>
      </c>
      <c r="K8194" s="28" t="s">
        <v>20</v>
      </c>
      <c r="L8194" s="28" t="s">
        <v>20</v>
      </c>
      <c r="M8194" s="3" t="str">
        <f>IF(+OR(J8194="SI",G8194="SI"),"SI","NO")</f>
        <v>SI</v>
      </c>
      <c r="N8194" s="3" t="str">
        <f>IF(+OR(H8194="SI",K8194="SI"),"SI","NO")</f>
        <v>SI</v>
      </c>
      <c r="O8194" s="3" t="str">
        <f>IF(+OR(I8194="SI",L8194="SI"),"SI","NO")</f>
        <v>NO</v>
      </c>
    </row>
    <row r="8195" spans="1:15" x14ac:dyDescent="0.25">
      <c r="A8195" s="20" t="s">
        <v>156</v>
      </c>
      <c r="B8195" s="1" t="s">
        <v>1787</v>
      </c>
      <c r="C8195" s="3">
        <v>6</v>
      </c>
      <c r="D8195" s="3" t="str">
        <f>VLOOKUP(Cobertura2021[[#This Row],['#Area]],S:T,2)</f>
        <v>Rural</v>
      </c>
      <c r="E8195" s="1" t="s">
        <v>4883</v>
      </c>
      <c r="F8195" s="3">
        <v>53</v>
      </c>
      <c r="G8195" s="27" t="s">
        <v>5320</v>
      </c>
      <c r="H8195" s="27" t="s">
        <v>5320</v>
      </c>
      <c r="I8195" s="27" t="s">
        <v>5320</v>
      </c>
      <c r="J8195" s="28" t="s">
        <v>21</v>
      </c>
      <c r="K8195" s="28" t="s">
        <v>21</v>
      </c>
      <c r="L8195" s="28" t="s">
        <v>20</v>
      </c>
      <c r="M8195" s="3" t="str">
        <f>IF(+OR(J8195="SI",G8195="SI"),"SI","NO")</f>
        <v>SI</v>
      </c>
      <c r="N8195" s="3" t="str">
        <f>IF(+OR(H8195="SI",K8195="SI"),"SI","NO")</f>
        <v>SI</v>
      </c>
      <c r="O8195" s="3" t="str">
        <f>IF(+OR(I8195="SI",L8195="SI"),"SI","NO")</f>
        <v>SI</v>
      </c>
    </row>
    <row r="8196" spans="1:15" x14ac:dyDescent="0.25">
      <c r="A8196" s="20" t="s">
        <v>18</v>
      </c>
      <c r="B8196" s="1" t="s">
        <v>22</v>
      </c>
      <c r="C8196" s="3">
        <v>6</v>
      </c>
      <c r="D8196" s="3" t="str">
        <f>VLOOKUP(Cobertura2021[[#This Row],['#Area]],S:T,2)</f>
        <v>Rural</v>
      </c>
      <c r="E8196" s="1" t="s">
        <v>44</v>
      </c>
      <c r="F8196" s="3">
        <v>21</v>
      </c>
      <c r="G8196" s="27" t="s">
        <v>5320</v>
      </c>
      <c r="H8196" s="27" t="s">
        <v>3</v>
      </c>
      <c r="I8196" s="27" t="s">
        <v>3</v>
      </c>
      <c r="J8196" s="28" t="s">
        <v>20</v>
      </c>
      <c r="K8196" s="28" t="s">
        <v>20</v>
      </c>
      <c r="L8196" s="28" t="s">
        <v>20</v>
      </c>
      <c r="M8196" s="3" t="str">
        <f>IF(+OR(J8196="SI",G8196="SI"),"SI","NO")</f>
        <v>SI</v>
      </c>
      <c r="N8196" s="3" t="str">
        <f>IF(+OR(H8196="SI",K8196="SI"),"SI","NO")</f>
        <v>NO</v>
      </c>
      <c r="O8196" s="3" t="str">
        <f>IF(+OR(I8196="SI",L8196="SI"),"SI","NO")</f>
        <v>NO</v>
      </c>
    </row>
    <row r="8197" spans="1:15" x14ac:dyDescent="0.25">
      <c r="A8197" s="20" t="s">
        <v>4433</v>
      </c>
      <c r="B8197" s="1" t="s">
        <v>4492</v>
      </c>
      <c r="C8197" s="3">
        <v>6</v>
      </c>
      <c r="D8197" s="3" t="str">
        <f>VLOOKUP(Cobertura2021[[#This Row],['#Area]],S:T,2)</f>
        <v>Rural</v>
      </c>
      <c r="E8197" s="1" t="s">
        <v>4543</v>
      </c>
      <c r="F8197" s="3">
        <v>172</v>
      </c>
      <c r="G8197" s="27" t="s">
        <v>5320</v>
      </c>
      <c r="H8197" s="27" t="s">
        <v>3</v>
      </c>
      <c r="I8197" s="27" t="s">
        <v>3</v>
      </c>
      <c r="J8197" s="28" t="s">
        <v>20</v>
      </c>
      <c r="K8197" s="28" t="s">
        <v>20</v>
      </c>
      <c r="L8197" s="28" t="s">
        <v>20</v>
      </c>
      <c r="M8197" s="3" t="str">
        <f>IF(+OR(J8197="SI",G8197="SI"),"SI","NO")</f>
        <v>SI</v>
      </c>
      <c r="N8197" s="3" t="str">
        <f>IF(+OR(H8197="SI",K8197="SI"),"SI","NO")</f>
        <v>NO</v>
      </c>
      <c r="O8197" s="3" t="str">
        <f>IF(+OR(I8197="SI",L8197="SI"),"SI","NO")</f>
        <v>NO</v>
      </c>
    </row>
    <row r="8198" spans="1:15" x14ac:dyDescent="0.25">
      <c r="A8198" s="20" t="s">
        <v>4433</v>
      </c>
      <c r="B8198" s="1" t="s">
        <v>4557</v>
      </c>
      <c r="C8198" s="3">
        <v>6</v>
      </c>
      <c r="D8198" s="3" t="str">
        <f>VLOOKUP(Cobertura2021[[#This Row],['#Area]],S:T,2)</f>
        <v>Rural</v>
      </c>
      <c r="E8198" s="1" t="s">
        <v>4609</v>
      </c>
      <c r="F8198" s="3">
        <v>49</v>
      </c>
      <c r="G8198" s="27" t="s">
        <v>5320</v>
      </c>
      <c r="H8198" s="27" t="s">
        <v>3</v>
      </c>
      <c r="I8198" s="27" t="s">
        <v>3</v>
      </c>
      <c r="J8198" s="28" t="s">
        <v>20</v>
      </c>
      <c r="K8198" s="28" t="s">
        <v>20</v>
      </c>
      <c r="L8198" s="28" t="s">
        <v>20</v>
      </c>
      <c r="M8198" s="3" t="str">
        <f>IF(+OR(J8198="SI",G8198="SI"),"SI","NO")</f>
        <v>SI</v>
      </c>
      <c r="N8198" s="3" t="str">
        <f>IF(+OR(H8198="SI",K8198="SI"),"SI","NO")</f>
        <v>NO</v>
      </c>
      <c r="O8198" s="3" t="str">
        <f>IF(+OR(I8198="SI",L8198="SI"),"SI","NO")</f>
        <v>NO</v>
      </c>
    </row>
    <row r="8199" spans="1:15" x14ac:dyDescent="0.25">
      <c r="A8199" s="20" t="s">
        <v>156</v>
      </c>
      <c r="B8199" s="1" t="s">
        <v>5239</v>
      </c>
      <c r="C8199" s="3">
        <v>6</v>
      </c>
      <c r="D8199" s="3" t="str">
        <f>VLOOKUP(Cobertura2021[[#This Row],['#Area]],S:T,2)</f>
        <v>Rural</v>
      </c>
      <c r="E8199" s="1" t="s">
        <v>5043</v>
      </c>
      <c r="F8199" s="3">
        <v>96</v>
      </c>
      <c r="G8199" s="27" t="s">
        <v>5320</v>
      </c>
      <c r="H8199" s="27" t="s">
        <v>5320</v>
      </c>
      <c r="I8199" s="27" t="s">
        <v>5320</v>
      </c>
      <c r="J8199" s="28" t="s">
        <v>21</v>
      </c>
      <c r="K8199" s="28" t="s">
        <v>20</v>
      </c>
      <c r="L8199" s="28" t="s">
        <v>20</v>
      </c>
      <c r="M8199" s="3" t="str">
        <f>IF(+OR(J8199="SI",G8199="SI"),"SI","NO")</f>
        <v>SI</v>
      </c>
      <c r="N8199" s="3" t="str">
        <f>IF(+OR(H8199="SI",K8199="SI"),"SI","NO")</f>
        <v>SI</v>
      </c>
      <c r="O8199" s="3" t="str">
        <f>IF(+OR(I8199="SI",L8199="SI"),"SI","NO")</f>
        <v>SI</v>
      </c>
    </row>
    <row r="8200" spans="1:15" x14ac:dyDescent="0.25">
      <c r="A8200" s="20" t="s">
        <v>82</v>
      </c>
      <c r="B8200" s="1" t="s">
        <v>638</v>
      </c>
      <c r="C8200" s="3">
        <v>6</v>
      </c>
      <c r="D8200" s="3" t="str">
        <f>VLOOKUP(Cobertura2021[[#This Row],['#Area]],S:T,2)</f>
        <v>Rural</v>
      </c>
      <c r="E8200" s="1" t="s">
        <v>843</v>
      </c>
      <c r="F8200" s="3">
        <v>57</v>
      </c>
      <c r="G8200" s="27" t="s">
        <v>5320</v>
      </c>
      <c r="H8200" s="27" t="s">
        <v>3</v>
      </c>
      <c r="I8200" s="27" t="s">
        <v>3</v>
      </c>
      <c r="J8200" s="28" t="s">
        <v>20</v>
      </c>
      <c r="K8200" s="28" t="s">
        <v>20</v>
      </c>
      <c r="L8200" s="28" t="s">
        <v>20</v>
      </c>
      <c r="M8200" s="3" t="str">
        <f>IF(+OR(J8200="SI",G8200="SI"),"SI","NO")</f>
        <v>SI</v>
      </c>
      <c r="N8200" s="3" t="str">
        <f>IF(+OR(H8200="SI",K8200="SI"),"SI","NO")</f>
        <v>NO</v>
      </c>
      <c r="O8200" s="3" t="str">
        <f>IF(+OR(I8200="SI",L8200="SI"),"SI","NO")</f>
        <v>NO</v>
      </c>
    </row>
    <row r="8201" spans="1:15" x14ac:dyDescent="0.25">
      <c r="A8201" s="20" t="s">
        <v>18</v>
      </c>
      <c r="B8201" s="1" t="s">
        <v>73</v>
      </c>
      <c r="C8201" s="3">
        <v>6</v>
      </c>
      <c r="D8201" s="3" t="str">
        <f>VLOOKUP(Cobertura2021[[#This Row],['#Area]],S:T,2)</f>
        <v>Rural</v>
      </c>
      <c r="E8201" s="1" t="s">
        <v>72</v>
      </c>
      <c r="F8201" s="3">
        <v>72</v>
      </c>
      <c r="G8201" s="27" t="s">
        <v>5320</v>
      </c>
      <c r="H8201" s="27" t="s">
        <v>3</v>
      </c>
      <c r="I8201" s="27" t="s">
        <v>3</v>
      </c>
      <c r="J8201" s="28" t="s">
        <v>20</v>
      </c>
      <c r="K8201" s="28" t="s">
        <v>20</v>
      </c>
      <c r="L8201" s="28" t="s">
        <v>20</v>
      </c>
      <c r="M8201" s="3" t="str">
        <f>IF(+OR(J8201="SI",G8201="SI"),"SI","NO")</f>
        <v>SI</v>
      </c>
      <c r="N8201" s="3" t="str">
        <f>IF(+OR(H8201="SI",K8201="SI"),"SI","NO")</f>
        <v>NO</v>
      </c>
      <c r="O8201" s="3" t="str">
        <f>IF(+OR(I8201="SI",L8201="SI"),"SI","NO")</f>
        <v>NO</v>
      </c>
    </row>
    <row r="8202" spans="1:15" x14ac:dyDescent="0.25">
      <c r="A8202" s="20" t="s">
        <v>18</v>
      </c>
      <c r="B8202" s="1" t="s">
        <v>19</v>
      </c>
      <c r="C8202" s="3">
        <v>6</v>
      </c>
      <c r="D8202" s="3" t="str">
        <f>VLOOKUP(Cobertura2021[[#This Row],['#Area]],S:T,2)</f>
        <v>Rural</v>
      </c>
      <c r="E8202" s="1" t="s">
        <v>14</v>
      </c>
      <c r="F8202" s="3">
        <v>37</v>
      </c>
      <c r="G8202" s="27" t="s">
        <v>5320</v>
      </c>
      <c r="H8202" s="27" t="s">
        <v>3</v>
      </c>
      <c r="I8202" s="27" t="s">
        <v>3</v>
      </c>
      <c r="J8202" s="28" t="s">
        <v>20</v>
      </c>
      <c r="K8202" s="28" t="s">
        <v>20</v>
      </c>
      <c r="L8202" s="28" t="s">
        <v>20</v>
      </c>
      <c r="M8202" s="3" t="str">
        <f>IF(+OR(J8202="SI",G8202="SI"),"SI","NO")</f>
        <v>SI</v>
      </c>
      <c r="N8202" s="3" t="str">
        <f>IF(+OR(H8202="SI",K8202="SI"),"SI","NO")</f>
        <v>NO</v>
      </c>
      <c r="O8202" s="3" t="str">
        <f>IF(+OR(I8202="SI",L8202="SI"),"SI","NO")</f>
        <v>NO</v>
      </c>
    </row>
    <row r="8203" spans="1:15" x14ac:dyDescent="0.25">
      <c r="A8203" s="20" t="s">
        <v>18</v>
      </c>
      <c r="B8203" s="1" t="s">
        <v>22</v>
      </c>
      <c r="C8203" s="3">
        <v>6</v>
      </c>
      <c r="D8203" s="3" t="str">
        <f>VLOOKUP(Cobertura2021[[#This Row],['#Area]],S:T,2)</f>
        <v>Rural</v>
      </c>
      <c r="E8203" s="1" t="s">
        <v>45</v>
      </c>
      <c r="F8203" s="3">
        <v>81</v>
      </c>
      <c r="G8203" s="27" t="s">
        <v>5320</v>
      </c>
      <c r="H8203" s="27" t="s">
        <v>3</v>
      </c>
      <c r="I8203" s="27" t="s">
        <v>3</v>
      </c>
      <c r="J8203" s="28" t="s">
        <v>20</v>
      </c>
      <c r="K8203" s="28" t="s">
        <v>20</v>
      </c>
      <c r="L8203" s="28" t="s">
        <v>20</v>
      </c>
      <c r="M8203" s="3" t="str">
        <f>IF(+OR(J8203="SI",G8203="SI"),"SI","NO")</f>
        <v>SI</v>
      </c>
      <c r="N8203" s="3" t="str">
        <f>IF(+OR(H8203="SI",K8203="SI"),"SI","NO")</f>
        <v>NO</v>
      </c>
      <c r="O8203" s="3" t="str">
        <f>IF(+OR(I8203="SI",L8203="SI"),"SI","NO")</f>
        <v>NO</v>
      </c>
    </row>
    <row r="8204" spans="1:15" x14ac:dyDescent="0.25">
      <c r="A8204" s="20" t="s">
        <v>156</v>
      </c>
      <c r="B8204" s="1" t="s">
        <v>5241</v>
      </c>
      <c r="C8204" s="3">
        <v>6</v>
      </c>
      <c r="D8204" s="3" t="str">
        <f>VLOOKUP(Cobertura2021[[#This Row],['#Area]],S:T,2)</f>
        <v>Rural</v>
      </c>
      <c r="E8204" s="1" t="s">
        <v>5151</v>
      </c>
      <c r="F8204" s="3">
        <v>11</v>
      </c>
      <c r="G8204" s="27" t="s">
        <v>5320</v>
      </c>
      <c r="H8204" s="27" t="s">
        <v>5320</v>
      </c>
      <c r="I8204" s="27" t="s">
        <v>5320</v>
      </c>
      <c r="J8204" s="28" t="s">
        <v>21</v>
      </c>
      <c r="K8204" s="28" t="s">
        <v>21</v>
      </c>
      <c r="L8204" s="28" t="s">
        <v>20</v>
      </c>
      <c r="M8204" s="3" t="str">
        <f>IF(+OR(J8204="SI",G8204="SI"),"SI","NO")</f>
        <v>SI</v>
      </c>
      <c r="N8204" s="3" t="str">
        <f>IF(+OR(H8204="SI",K8204="SI"),"SI","NO")</f>
        <v>SI</v>
      </c>
      <c r="O8204" s="3" t="str">
        <f>IF(+OR(I8204="SI",L8204="SI"),"SI","NO")</f>
        <v>SI</v>
      </c>
    </row>
    <row r="8205" spans="1:15" x14ac:dyDescent="0.25">
      <c r="A8205" s="20" t="s">
        <v>156</v>
      </c>
      <c r="B8205" s="1" t="s">
        <v>5242</v>
      </c>
      <c r="C8205" s="3">
        <v>6</v>
      </c>
      <c r="D8205" s="3" t="str">
        <f>VLOOKUP(Cobertura2021[[#This Row],['#Area]],S:T,2)</f>
        <v>Rural</v>
      </c>
      <c r="E8205" s="1" t="s">
        <v>2191</v>
      </c>
      <c r="F8205" s="3">
        <v>284</v>
      </c>
      <c r="G8205" s="27" t="s">
        <v>5320</v>
      </c>
      <c r="H8205" s="27" t="s">
        <v>5320</v>
      </c>
      <c r="I8205" s="27" t="s">
        <v>5320</v>
      </c>
      <c r="J8205" s="28" t="s">
        <v>21</v>
      </c>
      <c r="K8205" s="28" t="s">
        <v>21</v>
      </c>
      <c r="L8205" s="28" t="s">
        <v>20</v>
      </c>
      <c r="M8205" s="3" t="str">
        <f>IF(+OR(J8205="SI",G8205="SI"),"SI","NO")</f>
        <v>SI</v>
      </c>
      <c r="N8205" s="3" t="str">
        <f>IF(+OR(H8205="SI",K8205="SI"),"SI","NO")</f>
        <v>SI</v>
      </c>
      <c r="O8205" s="3" t="str">
        <f>IF(+OR(I8205="SI",L8205="SI"),"SI","NO")</f>
        <v>SI</v>
      </c>
    </row>
    <row r="8206" spans="1:15" x14ac:dyDescent="0.25">
      <c r="A8206" s="20" t="s">
        <v>4433</v>
      </c>
      <c r="B8206" s="1" t="s">
        <v>4492</v>
      </c>
      <c r="C8206" s="3">
        <v>6</v>
      </c>
      <c r="D8206" s="3" t="str">
        <f>VLOOKUP(Cobertura2021[[#This Row],['#Area]],S:T,2)</f>
        <v>Rural</v>
      </c>
      <c r="E8206" s="1" t="s">
        <v>4478</v>
      </c>
      <c r="F8206" s="3">
        <v>106</v>
      </c>
      <c r="G8206" s="27" t="s">
        <v>5320</v>
      </c>
      <c r="H8206" s="27" t="s">
        <v>3</v>
      </c>
      <c r="I8206" s="27" t="s">
        <v>3</v>
      </c>
      <c r="J8206" s="28" t="s">
        <v>20</v>
      </c>
      <c r="K8206" s="28" t="s">
        <v>20</v>
      </c>
      <c r="L8206" s="28" t="s">
        <v>20</v>
      </c>
      <c r="M8206" s="3" t="str">
        <f>IF(+OR(J8206="SI",G8206="SI"),"SI","NO")</f>
        <v>SI</v>
      </c>
      <c r="N8206" s="3" t="str">
        <f>IF(+OR(H8206="SI",K8206="SI"),"SI","NO")</f>
        <v>NO</v>
      </c>
      <c r="O8206" s="3" t="str">
        <f>IF(+OR(I8206="SI",L8206="SI"),"SI","NO")</f>
        <v>NO</v>
      </c>
    </row>
    <row r="8207" spans="1:15" x14ac:dyDescent="0.25">
      <c r="A8207" s="20" t="s">
        <v>156</v>
      </c>
      <c r="B8207" s="1" t="s">
        <v>1487</v>
      </c>
      <c r="C8207" s="3">
        <v>6</v>
      </c>
      <c r="D8207" s="3" t="str">
        <f>VLOOKUP(Cobertura2021[[#This Row],['#Area]],S:T,2)</f>
        <v>Rural</v>
      </c>
      <c r="E8207" s="1" t="s">
        <v>660</v>
      </c>
      <c r="F8207" s="3">
        <v>429</v>
      </c>
      <c r="G8207" s="27" t="s">
        <v>5320</v>
      </c>
      <c r="H8207" s="27" t="s">
        <v>5320</v>
      </c>
      <c r="I8207" s="27" t="s">
        <v>5320</v>
      </c>
      <c r="J8207" s="28" t="s">
        <v>21</v>
      </c>
      <c r="K8207" s="28" t="s">
        <v>20</v>
      </c>
      <c r="L8207" s="28" t="s">
        <v>20</v>
      </c>
      <c r="M8207" s="3" t="str">
        <f>IF(+OR(J8207="SI",G8207="SI"),"SI","NO")</f>
        <v>SI</v>
      </c>
      <c r="N8207" s="3" t="str">
        <f>IF(+OR(H8207="SI",K8207="SI"),"SI","NO")</f>
        <v>SI</v>
      </c>
      <c r="O8207" s="3" t="str">
        <f>IF(+OR(I8207="SI",L8207="SI"),"SI","NO")</f>
        <v>SI</v>
      </c>
    </row>
    <row r="8208" spans="1:15" x14ac:dyDescent="0.25">
      <c r="A8208" s="20" t="s">
        <v>4433</v>
      </c>
      <c r="B8208" s="1" t="s">
        <v>4557</v>
      </c>
      <c r="C8208" s="3">
        <v>6</v>
      </c>
      <c r="D8208" s="3" t="str">
        <f>VLOOKUP(Cobertura2021[[#This Row],['#Area]],S:T,2)</f>
        <v>Rural</v>
      </c>
      <c r="E8208" s="1" t="s">
        <v>4646</v>
      </c>
      <c r="F8208" s="3">
        <v>12</v>
      </c>
      <c r="G8208" s="27" t="s">
        <v>5320</v>
      </c>
      <c r="H8208" s="27" t="s">
        <v>3</v>
      </c>
      <c r="I8208" s="27" t="s">
        <v>3</v>
      </c>
      <c r="J8208" s="28" t="s">
        <v>20</v>
      </c>
      <c r="K8208" s="28" t="s">
        <v>20</v>
      </c>
      <c r="L8208" s="28" t="s">
        <v>20</v>
      </c>
      <c r="M8208" s="3" t="str">
        <f>IF(+OR(J8208="SI",G8208="SI"),"SI","NO")</f>
        <v>SI</v>
      </c>
      <c r="N8208" s="3" t="str">
        <f>IF(+OR(H8208="SI",K8208="SI"),"SI","NO")</f>
        <v>NO</v>
      </c>
      <c r="O8208" s="3" t="str">
        <f>IF(+OR(I8208="SI",L8208="SI"),"SI","NO")</f>
        <v>NO</v>
      </c>
    </row>
    <row r="8209" spans="1:15" x14ac:dyDescent="0.25">
      <c r="A8209" s="20" t="s">
        <v>156</v>
      </c>
      <c r="B8209" s="1" t="s">
        <v>1787</v>
      </c>
      <c r="C8209" s="3">
        <v>6</v>
      </c>
      <c r="D8209" s="3" t="str">
        <f>VLOOKUP(Cobertura2021[[#This Row],['#Area]],S:T,2)</f>
        <v>Rural</v>
      </c>
      <c r="E8209" s="1" t="s">
        <v>4894</v>
      </c>
      <c r="F8209" s="3">
        <v>154</v>
      </c>
      <c r="G8209" s="27" t="s">
        <v>5320</v>
      </c>
      <c r="H8209" s="27" t="s">
        <v>5320</v>
      </c>
      <c r="I8209" s="27" t="s">
        <v>5320</v>
      </c>
      <c r="J8209" s="28" t="s">
        <v>21</v>
      </c>
      <c r="K8209" s="28" t="s">
        <v>21</v>
      </c>
      <c r="L8209" s="28" t="s">
        <v>21</v>
      </c>
      <c r="M8209" s="3" t="str">
        <f>IF(+OR(J8209="SI",G8209="SI"),"SI","NO")</f>
        <v>SI</v>
      </c>
      <c r="N8209" s="3" t="str">
        <f>IF(+OR(H8209="SI",K8209="SI"),"SI","NO")</f>
        <v>SI</v>
      </c>
      <c r="O8209" s="3" t="str">
        <f>IF(+OR(I8209="SI",L8209="SI"),"SI","NO")</f>
        <v>SI</v>
      </c>
    </row>
    <row r="8210" spans="1:15" x14ac:dyDescent="0.25">
      <c r="A8210" s="20" t="s">
        <v>4433</v>
      </c>
      <c r="B8210" s="1" t="s">
        <v>4653</v>
      </c>
      <c r="C8210" s="3">
        <v>6</v>
      </c>
      <c r="D8210" s="3" t="str">
        <f>VLOOKUP(Cobertura2021[[#This Row],['#Area]],S:T,2)</f>
        <v>Rural</v>
      </c>
      <c r="E8210" s="1" t="s">
        <v>4658</v>
      </c>
      <c r="F8210" s="3">
        <v>40</v>
      </c>
      <c r="G8210" s="27" t="s">
        <v>5320</v>
      </c>
      <c r="H8210" s="27" t="s">
        <v>3</v>
      </c>
      <c r="I8210" s="27" t="s">
        <v>3</v>
      </c>
      <c r="J8210" s="28" t="s">
        <v>20</v>
      </c>
      <c r="K8210" s="28" t="s">
        <v>20</v>
      </c>
      <c r="L8210" s="28" t="s">
        <v>20</v>
      </c>
      <c r="M8210" s="3" t="str">
        <f>IF(+OR(J8210="SI",G8210="SI"),"SI","NO")</f>
        <v>SI</v>
      </c>
      <c r="N8210" s="3" t="str">
        <f>IF(+OR(H8210="SI",K8210="SI"),"SI","NO")</f>
        <v>NO</v>
      </c>
      <c r="O8210" s="3" t="str">
        <f>IF(+OR(I8210="SI",L8210="SI"),"SI","NO")</f>
        <v>NO</v>
      </c>
    </row>
    <row r="8211" spans="1:15" x14ac:dyDescent="0.25">
      <c r="A8211" s="20" t="s">
        <v>4433</v>
      </c>
      <c r="B8211" s="1" t="s">
        <v>4492</v>
      </c>
      <c r="C8211" s="3">
        <v>6</v>
      </c>
      <c r="D8211" s="3" t="str">
        <f>VLOOKUP(Cobertura2021[[#This Row],['#Area]],S:T,2)</f>
        <v>Rural</v>
      </c>
      <c r="E8211" s="1" t="s">
        <v>4531</v>
      </c>
      <c r="F8211" s="3">
        <v>8</v>
      </c>
      <c r="G8211" s="27" t="s">
        <v>3</v>
      </c>
      <c r="H8211" s="27" t="s">
        <v>3</v>
      </c>
      <c r="I8211" s="27" t="s">
        <v>3</v>
      </c>
      <c r="J8211" s="28" t="s">
        <v>20</v>
      </c>
      <c r="K8211" s="28" t="s">
        <v>20</v>
      </c>
      <c r="L8211" s="28" t="s">
        <v>20</v>
      </c>
      <c r="M8211" s="3" t="str">
        <f>IF(+OR(J8211="SI",G8211="SI"),"SI","NO")</f>
        <v>NO</v>
      </c>
      <c r="N8211" s="3" t="str">
        <f>IF(+OR(H8211="SI",K8211="SI"),"SI","NO")</f>
        <v>NO</v>
      </c>
      <c r="O8211" s="3" t="str">
        <f>IF(+OR(I8211="SI",L8211="SI"),"SI","NO")</f>
        <v>NO</v>
      </c>
    </row>
    <row r="8212" spans="1:15" x14ac:dyDescent="0.25">
      <c r="A8212" s="20" t="s">
        <v>3411</v>
      </c>
      <c r="B8212" s="1" t="s">
        <v>188</v>
      </c>
      <c r="C8212" s="3">
        <v>6</v>
      </c>
      <c r="D8212" s="3" t="str">
        <f>VLOOKUP(Cobertura2021[[#This Row],['#Area]],S:T,2)</f>
        <v>Rural</v>
      </c>
      <c r="E8212" s="1" t="s">
        <v>3467</v>
      </c>
      <c r="F8212" s="3">
        <v>186</v>
      </c>
      <c r="G8212" s="27" t="s">
        <v>5320</v>
      </c>
      <c r="H8212" s="27" t="s">
        <v>3</v>
      </c>
      <c r="I8212" s="27" t="s">
        <v>3</v>
      </c>
      <c r="J8212" s="28" t="s">
        <v>21</v>
      </c>
      <c r="K8212" s="28" t="s">
        <v>20</v>
      </c>
      <c r="L8212" s="28" t="s">
        <v>20</v>
      </c>
      <c r="M8212" s="3" t="str">
        <f>IF(+OR(J8212="SI",G8212="SI"),"SI","NO")</f>
        <v>SI</v>
      </c>
      <c r="N8212" s="3" t="str">
        <f>IF(+OR(H8212="SI",K8212="SI"),"SI","NO")</f>
        <v>NO</v>
      </c>
      <c r="O8212" s="3" t="str">
        <f>IF(+OR(I8212="SI",L8212="SI"),"SI","NO")</f>
        <v>NO</v>
      </c>
    </row>
    <row r="8213" spans="1:15" x14ac:dyDescent="0.25">
      <c r="A8213" s="20" t="s">
        <v>82</v>
      </c>
      <c r="B8213" s="1" t="s">
        <v>638</v>
      </c>
      <c r="C8213" s="3">
        <v>6</v>
      </c>
      <c r="D8213" s="3" t="str">
        <f>VLOOKUP(Cobertura2021[[#This Row],['#Area]],S:T,2)</f>
        <v>Rural</v>
      </c>
      <c r="E8213" s="1" t="s">
        <v>905</v>
      </c>
      <c r="F8213" s="3">
        <v>21</v>
      </c>
      <c r="G8213" s="27" t="s">
        <v>3</v>
      </c>
      <c r="H8213" s="27" t="s">
        <v>3</v>
      </c>
      <c r="I8213" s="27" t="s">
        <v>3</v>
      </c>
      <c r="J8213" s="28" t="s">
        <v>20</v>
      </c>
      <c r="K8213" s="28" t="s">
        <v>20</v>
      </c>
      <c r="L8213" s="28" t="s">
        <v>20</v>
      </c>
      <c r="M8213" s="3" t="str">
        <f>IF(+OR(J8213="SI",G8213="SI"),"SI","NO")</f>
        <v>NO</v>
      </c>
      <c r="N8213" s="3" t="str">
        <f>IF(+OR(H8213="SI",K8213="SI"),"SI","NO")</f>
        <v>NO</v>
      </c>
      <c r="O8213" s="3" t="str">
        <f>IF(+OR(I8213="SI",L8213="SI"),"SI","NO")</f>
        <v>NO</v>
      </c>
    </row>
    <row r="8214" spans="1:15" x14ac:dyDescent="0.25">
      <c r="A8214" s="20" t="s">
        <v>4433</v>
      </c>
      <c r="B8214" s="1" t="s">
        <v>4434</v>
      </c>
      <c r="C8214" s="3">
        <v>6</v>
      </c>
      <c r="D8214" s="3" t="str">
        <f>VLOOKUP(Cobertura2021[[#This Row],['#Area]],S:T,2)</f>
        <v>Rural</v>
      </c>
      <c r="E8214" s="1" t="s">
        <v>4451</v>
      </c>
      <c r="F8214" s="3">
        <v>42</v>
      </c>
      <c r="G8214" s="27" t="s">
        <v>5320</v>
      </c>
      <c r="H8214" s="27" t="s">
        <v>3</v>
      </c>
      <c r="I8214" s="27" t="s">
        <v>3</v>
      </c>
      <c r="J8214" s="28" t="s">
        <v>21</v>
      </c>
      <c r="K8214" s="28" t="s">
        <v>20</v>
      </c>
      <c r="L8214" s="28" t="s">
        <v>20</v>
      </c>
      <c r="M8214" s="3" t="str">
        <f>IF(+OR(J8214="SI",G8214="SI"),"SI","NO")</f>
        <v>SI</v>
      </c>
      <c r="N8214" s="3" t="str">
        <f>IF(+OR(H8214="SI",K8214="SI"),"SI","NO")</f>
        <v>NO</v>
      </c>
      <c r="O8214" s="3" t="str">
        <f>IF(+OR(I8214="SI",L8214="SI"),"SI","NO")</f>
        <v>NO</v>
      </c>
    </row>
    <row r="8215" spans="1:15" x14ac:dyDescent="0.25">
      <c r="A8215" s="20" t="s">
        <v>82</v>
      </c>
      <c r="B8215" s="1" t="s">
        <v>912</v>
      </c>
      <c r="C8215" s="3">
        <v>6</v>
      </c>
      <c r="D8215" s="3" t="str">
        <f>VLOOKUP(Cobertura2021[[#This Row],['#Area]],S:T,2)</f>
        <v>Rural</v>
      </c>
      <c r="E8215" s="1" t="s">
        <v>953</v>
      </c>
      <c r="F8215" s="3">
        <v>83</v>
      </c>
      <c r="G8215" s="27" t="s">
        <v>5320</v>
      </c>
      <c r="H8215" s="27" t="s">
        <v>3</v>
      </c>
      <c r="I8215" s="27" t="s">
        <v>3</v>
      </c>
      <c r="J8215" s="28" t="s">
        <v>20</v>
      </c>
      <c r="K8215" s="28" t="s">
        <v>20</v>
      </c>
      <c r="L8215" s="28" t="s">
        <v>20</v>
      </c>
      <c r="M8215" s="3" t="str">
        <f>IF(+OR(J8215="SI",G8215="SI"),"SI","NO")</f>
        <v>SI</v>
      </c>
      <c r="N8215" s="3" t="str">
        <f>IF(+OR(H8215="SI",K8215="SI"),"SI","NO")</f>
        <v>NO</v>
      </c>
      <c r="O8215" s="3" t="str">
        <f>IF(+OR(I8215="SI",L8215="SI"),"SI","NO")</f>
        <v>NO</v>
      </c>
    </row>
    <row r="8216" spans="1:15" x14ac:dyDescent="0.25">
      <c r="A8216" s="20" t="s">
        <v>82</v>
      </c>
      <c r="B8216" s="1" t="s">
        <v>912</v>
      </c>
      <c r="C8216" s="3">
        <v>6</v>
      </c>
      <c r="D8216" s="3" t="str">
        <f>VLOOKUP(Cobertura2021[[#This Row],['#Area]],S:T,2)</f>
        <v>Rural</v>
      </c>
      <c r="E8216" s="1" t="s">
        <v>954</v>
      </c>
      <c r="F8216" s="3">
        <v>53</v>
      </c>
      <c r="G8216" s="27" t="s">
        <v>5320</v>
      </c>
      <c r="H8216" s="27" t="s">
        <v>3</v>
      </c>
      <c r="I8216" s="27" t="s">
        <v>3</v>
      </c>
      <c r="J8216" s="28" t="s">
        <v>20</v>
      </c>
      <c r="K8216" s="28" t="s">
        <v>20</v>
      </c>
      <c r="L8216" s="28" t="s">
        <v>20</v>
      </c>
      <c r="M8216" s="3" t="str">
        <f>IF(+OR(J8216="SI",G8216="SI"),"SI","NO")</f>
        <v>SI</v>
      </c>
      <c r="N8216" s="3" t="str">
        <f>IF(+OR(H8216="SI",K8216="SI"),"SI","NO")</f>
        <v>NO</v>
      </c>
      <c r="O8216" s="3" t="str">
        <f>IF(+OR(I8216="SI",L8216="SI"),"SI","NO")</f>
        <v>NO</v>
      </c>
    </row>
    <row r="8217" spans="1:15" x14ac:dyDescent="0.25">
      <c r="A8217" s="20" t="s">
        <v>82</v>
      </c>
      <c r="B8217" s="1" t="s">
        <v>912</v>
      </c>
      <c r="C8217" s="3">
        <v>6</v>
      </c>
      <c r="D8217" s="3" t="str">
        <f>VLOOKUP(Cobertura2021[[#This Row],['#Area]],S:T,2)</f>
        <v>Rural</v>
      </c>
      <c r="E8217" s="1" t="s">
        <v>824</v>
      </c>
      <c r="F8217" s="3">
        <v>20</v>
      </c>
      <c r="G8217" s="27" t="s">
        <v>5320</v>
      </c>
      <c r="H8217" s="27" t="s">
        <v>3</v>
      </c>
      <c r="I8217" s="27" t="s">
        <v>3</v>
      </c>
      <c r="J8217" s="28" t="s">
        <v>20</v>
      </c>
      <c r="K8217" s="28" t="s">
        <v>20</v>
      </c>
      <c r="L8217" s="28" t="s">
        <v>20</v>
      </c>
      <c r="M8217" s="3" t="str">
        <f>IF(+OR(J8217="SI",G8217="SI"),"SI","NO")</f>
        <v>SI</v>
      </c>
      <c r="N8217" s="3" t="str">
        <f>IF(+OR(H8217="SI",K8217="SI"),"SI","NO")</f>
        <v>NO</v>
      </c>
      <c r="O8217" s="3" t="str">
        <f>IF(+OR(I8217="SI",L8217="SI"),"SI","NO")</f>
        <v>NO</v>
      </c>
    </row>
    <row r="8218" spans="1:15" x14ac:dyDescent="0.25">
      <c r="A8218" s="20" t="s">
        <v>82</v>
      </c>
      <c r="B8218" s="1" t="s">
        <v>638</v>
      </c>
      <c r="C8218" s="3">
        <v>6</v>
      </c>
      <c r="D8218" s="3" t="str">
        <f>VLOOKUP(Cobertura2021[[#This Row],['#Area]],S:T,2)</f>
        <v>Rural</v>
      </c>
      <c r="E8218" s="1" t="s">
        <v>824</v>
      </c>
      <c r="F8218" s="3">
        <v>10</v>
      </c>
      <c r="G8218" s="27" t="s">
        <v>5320</v>
      </c>
      <c r="H8218" s="27" t="s">
        <v>3</v>
      </c>
      <c r="I8218" s="27" t="s">
        <v>3</v>
      </c>
      <c r="J8218" s="28" t="s">
        <v>20</v>
      </c>
      <c r="K8218" s="28" t="s">
        <v>20</v>
      </c>
      <c r="L8218" s="28" t="s">
        <v>20</v>
      </c>
      <c r="M8218" s="3" t="str">
        <f>IF(+OR(J8218="SI",G8218="SI"),"SI","NO")</f>
        <v>SI</v>
      </c>
      <c r="N8218" s="3" t="str">
        <f>IF(+OR(H8218="SI",K8218="SI"),"SI","NO")</f>
        <v>NO</v>
      </c>
      <c r="O8218" s="3" t="str">
        <f>IF(+OR(I8218="SI",L8218="SI"),"SI","NO")</f>
        <v>NO</v>
      </c>
    </row>
    <row r="8219" spans="1:15" x14ac:dyDescent="0.25">
      <c r="A8219" s="20" t="s">
        <v>18</v>
      </c>
      <c r="B8219" s="1" t="s">
        <v>19</v>
      </c>
      <c r="C8219" s="3">
        <v>6</v>
      </c>
      <c r="D8219" s="3" t="str">
        <f>VLOOKUP(Cobertura2021[[#This Row],['#Area]],S:T,2)</f>
        <v>Rural</v>
      </c>
      <c r="E8219" s="1" t="s">
        <v>15</v>
      </c>
      <c r="F8219" s="3">
        <v>22</v>
      </c>
      <c r="G8219" s="27" t="s">
        <v>5320</v>
      </c>
      <c r="H8219" s="27" t="s">
        <v>3</v>
      </c>
      <c r="I8219" s="27" t="s">
        <v>3</v>
      </c>
      <c r="J8219" s="28" t="s">
        <v>20</v>
      </c>
      <c r="K8219" s="28" t="s">
        <v>20</v>
      </c>
      <c r="L8219" s="28" t="s">
        <v>20</v>
      </c>
      <c r="M8219" s="3" t="str">
        <f>IF(+OR(J8219="SI",G8219="SI"),"SI","NO")</f>
        <v>SI</v>
      </c>
      <c r="N8219" s="3" t="str">
        <f>IF(+OR(H8219="SI",K8219="SI"),"SI","NO")</f>
        <v>NO</v>
      </c>
      <c r="O8219" s="3" t="str">
        <f>IF(+OR(I8219="SI",L8219="SI"),"SI","NO")</f>
        <v>NO</v>
      </c>
    </row>
    <row r="8220" spans="1:15" x14ac:dyDescent="0.25">
      <c r="A8220" s="20" t="s">
        <v>18</v>
      </c>
      <c r="B8220" s="1" t="s">
        <v>19</v>
      </c>
      <c r="C8220" s="3">
        <v>6</v>
      </c>
      <c r="D8220" s="3" t="str">
        <f>VLOOKUP(Cobertura2021[[#This Row],['#Area]],S:T,2)</f>
        <v>Rural</v>
      </c>
      <c r="E8220" s="1" t="s">
        <v>16</v>
      </c>
      <c r="F8220" s="3">
        <v>27</v>
      </c>
      <c r="G8220" s="27" t="s">
        <v>5320</v>
      </c>
      <c r="H8220" s="27" t="s">
        <v>3</v>
      </c>
      <c r="I8220" s="27" t="s">
        <v>3</v>
      </c>
      <c r="J8220" s="28" t="s">
        <v>20</v>
      </c>
      <c r="K8220" s="28" t="s">
        <v>20</v>
      </c>
      <c r="L8220" s="28" t="s">
        <v>20</v>
      </c>
      <c r="M8220" s="3" t="str">
        <f>IF(+OR(J8220="SI",G8220="SI"),"SI","NO")</f>
        <v>SI</v>
      </c>
      <c r="N8220" s="3" t="str">
        <f>IF(+OR(H8220="SI",K8220="SI"),"SI","NO")</f>
        <v>NO</v>
      </c>
      <c r="O8220" s="3" t="str">
        <f>IF(+OR(I8220="SI",L8220="SI"),"SI","NO")</f>
        <v>NO</v>
      </c>
    </row>
    <row r="8221" spans="1:15" x14ac:dyDescent="0.25">
      <c r="A8221" s="20" t="s">
        <v>4433</v>
      </c>
      <c r="B8221" s="1" t="s">
        <v>4662</v>
      </c>
      <c r="C8221" s="3">
        <v>6</v>
      </c>
      <c r="D8221" s="3" t="str">
        <f>VLOOKUP(Cobertura2021[[#This Row],['#Area]],S:T,2)</f>
        <v>Rural</v>
      </c>
      <c r="E8221" s="1" t="s">
        <v>4675</v>
      </c>
      <c r="F8221" s="3">
        <v>59</v>
      </c>
      <c r="G8221" s="27" t="s">
        <v>5320</v>
      </c>
      <c r="H8221" s="27" t="s">
        <v>3</v>
      </c>
      <c r="I8221" s="27" t="s">
        <v>3</v>
      </c>
      <c r="J8221" s="28" t="s">
        <v>20</v>
      </c>
      <c r="K8221" s="28" t="s">
        <v>20</v>
      </c>
      <c r="L8221" s="28" t="s">
        <v>20</v>
      </c>
      <c r="M8221" s="3" t="str">
        <f>IF(+OR(J8221="SI",G8221="SI"),"SI","NO")</f>
        <v>SI</v>
      </c>
      <c r="N8221" s="3" t="str">
        <f>IF(+OR(H8221="SI",K8221="SI"),"SI","NO")</f>
        <v>NO</v>
      </c>
      <c r="O8221" s="3" t="str">
        <f>IF(+OR(I8221="SI",L8221="SI"),"SI","NO")</f>
        <v>NO</v>
      </c>
    </row>
    <row r="8222" spans="1:15" x14ac:dyDescent="0.25">
      <c r="A8222" s="20" t="s">
        <v>4433</v>
      </c>
      <c r="B8222" s="1" t="s">
        <v>4653</v>
      </c>
      <c r="C8222" s="3">
        <v>6</v>
      </c>
      <c r="D8222" s="3" t="str">
        <f>VLOOKUP(Cobertura2021[[#This Row],['#Area]],S:T,2)</f>
        <v>Rural</v>
      </c>
      <c r="E8222" s="1" t="s">
        <v>4655</v>
      </c>
      <c r="F8222" s="3">
        <v>41</v>
      </c>
      <c r="G8222" s="27" t="s">
        <v>5320</v>
      </c>
      <c r="H8222" s="27" t="s">
        <v>3</v>
      </c>
      <c r="I8222" s="27" t="s">
        <v>3</v>
      </c>
      <c r="J8222" s="28" t="s">
        <v>20</v>
      </c>
      <c r="K8222" s="28" t="s">
        <v>20</v>
      </c>
      <c r="L8222" s="28" t="s">
        <v>20</v>
      </c>
      <c r="M8222" s="3" t="str">
        <f>IF(+OR(J8222="SI",G8222="SI"),"SI","NO")</f>
        <v>SI</v>
      </c>
      <c r="N8222" s="3" t="str">
        <f>IF(+OR(H8222="SI",K8222="SI"),"SI","NO")</f>
        <v>NO</v>
      </c>
      <c r="O8222" s="3" t="str">
        <f>IF(+OR(I8222="SI",L8222="SI"),"SI","NO")</f>
        <v>NO</v>
      </c>
    </row>
    <row r="8223" spans="1:15" x14ac:dyDescent="0.25">
      <c r="A8223" s="20" t="s">
        <v>18</v>
      </c>
      <c r="B8223" s="1" t="s">
        <v>19</v>
      </c>
      <c r="C8223" s="3">
        <v>6</v>
      </c>
      <c r="D8223" s="3" t="str">
        <f>VLOOKUP(Cobertura2021[[#This Row],['#Area]],S:T,2)</f>
        <v>Rural</v>
      </c>
      <c r="E8223" s="1" t="s">
        <v>17</v>
      </c>
      <c r="F8223" s="3">
        <v>22</v>
      </c>
      <c r="G8223" s="27" t="s">
        <v>5320</v>
      </c>
      <c r="H8223" s="27" t="s">
        <v>3</v>
      </c>
      <c r="I8223" s="27" t="s">
        <v>3</v>
      </c>
      <c r="J8223" s="28" t="s">
        <v>20</v>
      </c>
      <c r="K8223" s="28" t="s">
        <v>20</v>
      </c>
      <c r="L8223" s="28" t="s">
        <v>20</v>
      </c>
      <c r="M8223" s="3" t="str">
        <f>IF(+OR(J8223="SI",G8223="SI"),"SI","NO")</f>
        <v>SI</v>
      </c>
      <c r="N8223" s="3" t="str">
        <f>IF(+OR(H8223="SI",K8223="SI"),"SI","NO")</f>
        <v>NO</v>
      </c>
      <c r="O8223" s="3" t="str">
        <f>IF(+OR(I8223="SI",L8223="SI"),"SI","NO")</f>
        <v>NO</v>
      </c>
    </row>
    <row r="8224" spans="1:15" x14ac:dyDescent="0.25">
      <c r="A8224" s="20" t="s">
        <v>3411</v>
      </c>
      <c r="B8224" s="1" t="s">
        <v>188</v>
      </c>
      <c r="C8224" s="3">
        <v>6</v>
      </c>
      <c r="D8224" s="3" t="str">
        <f>VLOOKUP(Cobertura2021[[#This Row],['#Area]],S:T,2)</f>
        <v>Rural</v>
      </c>
      <c r="E8224" s="1" t="s">
        <v>3468</v>
      </c>
      <c r="F8224" s="3">
        <v>75</v>
      </c>
      <c r="G8224" s="27" t="s">
        <v>5320</v>
      </c>
      <c r="H8224" s="27" t="s">
        <v>3</v>
      </c>
      <c r="I8224" s="27" t="s">
        <v>3</v>
      </c>
      <c r="J8224" s="28" t="s">
        <v>21</v>
      </c>
      <c r="K8224" s="28" t="s">
        <v>20</v>
      </c>
      <c r="L8224" s="28" t="s">
        <v>20</v>
      </c>
      <c r="M8224" s="3" t="str">
        <f>IF(+OR(J8224="SI",G8224="SI"),"SI","NO")</f>
        <v>SI</v>
      </c>
      <c r="N8224" s="3" t="str">
        <f>IF(+OR(H8224="SI",K8224="SI"),"SI","NO")</f>
        <v>NO</v>
      </c>
      <c r="O8224" s="3" t="str">
        <f>IF(+OR(I8224="SI",L8224="SI"),"SI","NO")</f>
        <v>NO</v>
      </c>
    </row>
    <row r="8225" spans="1:15" x14ac:dyDescent="0.25">
      <c r="A8225" s="20" t="s">
        <v>156</v>
      </c>
      <c r="B8225" s="1" t="s">
        <v>5233</v>
      </c>
      <c r="C8225" s="3">
        <v>6</v>
      </c>
      <c r="D8225" s="3" t="str">
        <f>VLOOKUP(Cobertura2021[[#This Row],['#Area]],S:T,2)</f>
        <v>Rural</v>
      </c>
      <c r="E8225" s="1" t="s">
        <v>4690</v>
      </c>
      <c r="F8225" s="3">
        <v>112</v>
      </c>
      <c r="G8225" s="27" t="s">
        <v>5320</v>
      </c>
      <c r="H8225" s="27" t="s">
        <v>5320</v>
      </c>
      <c r="I8225" s="27" t="s">
        <v>3</v>
      </c>
      <c r="J8225" s="28" t="s">
        <v>21</v>
      </c>
      <c r="K8225" s="28" t="s">
        <v>21</v>
      </c>
      <c r="L8225" s="28" t="s">
        <v>21</v>
      </c>
      <c r="M8225" s="3" t="str">
        <f>IF(+OR(J8225="SI",G8225="SI"),"SI","NO")</f>
        <v>SI</v>
      </c>
      <c r="N8225" s="3" t="str">
        <f>IF(+OR(H8225="SI",K8225="SI"),"SI","NO")</f>
        <v>SI</v>
      </c>
      <c r="O8225" s="3" t="str">
        <f>IF(+OR(I8225="SI",L8225="SI"),"SI","NO")</f>
        <v>SI</v>
      </c>
    </row>
    <row r="8226" spans="1:15" x14ac:dyDescent="0.25">
      <c r="A8226" s="20" t="s">
        <v>156</v>
      </c>
      <c r="B8226" s="1" t="s">
        <v>5241</v>
      </c>
      <c r="C8226" s="3">
        <v>6</v>
      </c>
      <c r="D8226" s="3" t="str">
        <f>VLOOKUP(Cobertura2021[[#This Row],['#Area]],S:T,2)</f>
        <v>Rural</v>
      </c>
      <c r="E8226" s="1" t="s">
        <v>5200</v>
      </c>
      <c r="F8226" s="3">
        <v>67</v>
      </c>
      <c r="G8226" s="27" t="s">
        <v>5320</v>
      </c>
      <c r="H8226" s="27" t="s">
        <v>5320</v>
      </c>
      <c r="I8226" s="27" t="s">
        <v>5320</v>
      </c>
      <c r="J8226" s="28" t="s">
        <v>21</v>
      </c>
      <c r="K8226" s="28" t="s">
        <v>21</v>
      </c>
      <c r="L8226" s="28" t="s">
        <v>21</v>
      </c>
      <c r="M8226" s="3" t="str">
        <f>IF(+OR(J8226="SI",G8226="SI"),"SI","NO")</f>
        <v>SI</v>
      </c>
      <c r="N8226" s="3" t="str">
        <f>IF(+OR(H8226="SI",K8226="SI"),"SI","NO")</f>
        <v>SI</v>
      </c>
      <c r="O8226" s="3" t="str">
        <f>IF(+OR(I8226="SI",L8226="SI"),"SI","NO")</f>
        <v>SI</v>
      </c>
    </row>
    <row r="8227" spans="1:15" x14ac:dyDescent="0.25">
      <c r="A8227" s="20" t="s">
        <v>156</v>
      </c>
      <c r="B8227" s="1" t="s">
        <v>5241</v>
      </c>
      <c r="C8227" s="3">
        <v>6</v>
      </c>
      <c r="D8227" s="3" t="str">
        <f>VLOOKUP(Cobertura2021[[#This Row],['#Area]],S:T,2)</f>
        <v>Rural</v>
      </c>
      <c r="E8227" s="1" t="s">
        <v>5192</v>
      </c>
      <c r="F8227" s="3">
        <v>49</v>
      </c>
      <c r="G8227" s="27" t="s">
        <v>5320</v>
      </c>
      <c r="H8227" s="27" t="s">
        <v>5320</v>
      </c>
      <c r="I8227" s="27" t="s">
        <v>5320</v>
      </c>
      <c r="J8227" s="28" t="s">
        <v>21</v>
      </c>
      <c r="K8227" s="28" t="s">
        <v>21</v>
      </c>
      <c r="L8227" s="28" t="s">
        <v>21</v>
      </c>
      <c r="M8227" s="3" t="str">
        <f>IF(+OR(J8227="SI",G8227="SI"),"SI","NO")</f>
        <v>SI</v>
      </c>
      <c r="N8227" s="3" t="str">
        <f>IF(+OR(H8227="SI",K8227="SI"),"SI","NO")</f>
        <v>SI</v>
      </c>
      <c r="O8227" s="3" t="str">
        <f>IF(+OR(I8227="SI",L8227="SI"),"SI","NO")</f>
        <v>SI</v>
      </c>
    </row>
    <row r="8228" spans="1:15" x14ac:dyDescent="0.25">
      <c r="A8228" s="20" t="s">
        <v>3411</v>
      </c>
      <c r="B8228" s="1" t="s">
        <v>188</v>
      </c>
      <c r="C8228" s="3">
        <v>6</v>
      </c>
      <c r="D8228" s="3" t="str">
        <f>VLOOKUP(Cobertura2021[[#This Row],['#Area]],S:T,2)</f>
        <v>Rural</v>
      </c>
      <c r="E8228" s="1" t="s">
        <v>3462</v>
      </c>
      <c r="F8228" s="3">
        <v>89</v>
      </c>
      <c r="G8228" s="27" t="s">
        <v>5320</v>
      </c>
      <c r="H8228" s="27" t="s">
        <v>3</v>
      </c>
      <c r="I8228" s="27" t="s">
        <v>3</v>
      </c>
      <c r="J8228" s="28" t="s">
        <v>21</v>
      </c>
      <c r="K8228" s="28" t="s">
        <v>21</v>
      </c>
      <c r="L8228" s="28" t="s">
        <v>20</v>
      </c>
      <c r="M8228" s="3" t="str">
        <f>IF(+OR(J8228="SI",G8228="SI"),"SI","NO")</f>
        <v>SI</v>
      </c>
      <c r="N8228" s="3" t="str">
        <f>IF(+OR(H8228="SI",K8228="SI"),"SI","NO")</f>
        <v>SI</v>
      </c>
      <c r="O8228" s="3" t="str">
        <f>IF(+OR(I8228="SI",L8228="SI"),"SI","NO")</f>
        <v>NO</v>
      </c>
    </row>
    <row r="8229" spans="1:15" x14ac:dyDescent="0.25">
      <c r="A8229" s="20" t="s">
        <v>156</v>
      </c>
      <c r="B8229" s="1" t="s">
        <v>5241</v>
      </c>
      <c r="C8229" s="3">
        <v>6</v>
      </c>
      <c r="D8229" s="3" t="str">
        <f>VLOOKUP(Cobertura2021[[#This Row],['#Area]],S:T,2)</f>
        <v>Rural</v>
      </c>
      <c r="E8229" s="1" t="s">
        <v>5188</v>
      </c>
      <c r="F8229" s="3">
        <v>41</v>
      </c>
      <c r="G8229" s="27" t="s">
        <v>5320</v>
      </c>
      <c r="H8229" s="27" t="s">
        <v>5320</v>
      </c>
      <c r="I8229" s="27" t="s">
        <v>5320</v>
      </c>
      <c r="J8229" s="28" t="s">
        <v>21</v>
      </c>
      <c r="K8229" s="28" t="s">
        <v>21</v>
      </c>
      <c r="L8229" s="28" t="s">
        <v>20</v>
      </c>
      <c r="M8229" s="3" t="str">
        <f>IF(+OR(J8229="SI",G8229="SI"),"SI","NO")</f>
        <v>SI</v>
      </c>
      <c r="N8229" s="3" t="str">
        <f>IF(+OR(H8229="SI",K8229="SI"),"SI","NO")</f>
        <v>SI</v>
      </c>
      <c r="O8229" s="3" t="str">
        <f>IF(+OR(I8229="SI",L8229="SI"),"SI","NO")</f>
        <v>SI</v>
      </c>
    </row>
    <row r="8230" spans="1:15" x14ac:dyDescent="0.25">
      <c r="A8230" s="20" t="s">
        <v>156</v>
      </c>
      <c r="B8230" s="1" t="s">
        <v>5241</v>
      </c>
      <c r="C8230" s="3">
        <v>6</v>
      </c>
      <c r="D8230" s="3" t="str">
        <f>VLOOKUP(Cobertura2021[[#This Row],['#Area]],S:T,2)</f>
        <v>Rural</v>
      </c>
      <c r="E8230" s="1" t="s">
        <v>5189</v>
      </c>
      <c r="F8230" s="3">
        <v>39</v>
      </c>
      <c r="G8230" s="27" t="s">
        <v>5320</v>
      </c>
      <c r="H8230" s="27" t="s">
        <v>5320</v>
      </c>
      <c r="I8230" s="27" t="s">
        <v>5320</v>
      </c>
      <c r="J8230" s="28" t="s">
        <v>21</v>
      </c>
      <c r="K8230" s="28" t="s">
        <v>21</v>
      </c>
      <c r="L8230" s="28" t="s">
        <v>20</v>
      </c>
      <c r="M8230" s="3" t="str">
        <f>IF(+OR(J8230="SI",G8230="SI"),"SI","NO")</f>
        <v>SI</v>
      </c>
      <c r="N8230" s="3" t="str">
        <f>IF(+OR(H8230="SI",K8230="SI"),"SI","NO")</f>
        <v>SI</v>
      </c>
      <c r="O8230" s="3" t="str">
        <f>IF(+OR(I8230="SI",L8230="SI"),"SI","NO")</f>
        <v>SI</v>
      </c>
    </row>
    <row r="8231" spans="1:15" x14ac:dyDescent="0.25">
      <c r="A8231" s="20" t="s">
        <v>18</v>
      </c>
      <c r="B8231" s="1" t="s">
        <v>46</v>
      </c>
      <c r="C8231" s="3">
        <v>6</v>
      </c>
      <c r="D8231" s="3" t="str">
        <f>VLOOKUP(Cobertura2021[[#This Row],['#Area]],S:T,2)</f>
        <v>Rural</v>
      </c>
      <c r="E8231" s="1" t="s">
        <v>57</v>
      </c>
      <c r="F8231" s="3">
        <v>11</v>
      </c>
      <c r="G8231" s="27" t="s">
        <v>3</v>
      </c>
      <c r="H8231" s="27" t="s">
        <v>3</v>
      </c>
      <c r="I8231" s="27" t="s">
        <v>3</v>
      </c>
      <c r="J8231" s="28" t="s">
        <v>20</v>
      </c>
      <c r="K8231" s="28" t="s">
        <v>20</v>
      </c>
      <c r="L8231" s="28" t="s">
        <v>20</v>
      </c>
      <c r="M8231" s="3" t="str">
        <f>IF(+OR(J8231="SI",G8231="SI"),"SI","NO")</f>
        <v>NO</v>
      </c>
      <c r="N8231" s="3" t="str">
        <f>IF(+OR(H8231="SI",K8231="SI"),"SI","NO")</f>
        <v>NO</v>
      </c>
      <c r="O8231" s="3" t="str">
        <f>IF(+OR(I8231="SI",L8231="SI"),"SI","NO")</f>
        <v>NO</v>
      </c>
    </row>
    <row r="8232" spans="1:15" x14ac:dyDescent="0.25">
      <c r="A8232" s="20" t="s">
        <v>4433</v>
      </c>
      <c r="B8232" s="1" t="s">
        <v>4456</v>
      </c>
      <c r="C8232" s="3">
        <v>6</v>
      </c>
      <c r="D8232" s="3" t="str">
        <f>VLOOKUP(Cobertura2021[[#This Row],['#Area]],S:T,2)</f>
        <v>Rural</v>
      </c>
      <c r="E8232" s="1" t="s">
        <v>4460</v>
      </c>
      <c r="F8232" s="3">
        <v>43</v>
      </c>
      <c r="G8232" s="27" t="s">
        <v>3</v>
      </c>
      <c r="H8232" s="27" t="s">
        <v>3</v>
      </c>
      <c r="I8232" s="27" t="s">
        <v>3</v>
      </c>
      <c r="J8232" s="28" t="s">
        <v>20</v>
      </c>
      <c r="K8232" s="28" t="s">
        <v>20</v>
      </c>
      <c r="L8232" s="28" t="s">
        <v>20</v>
      </c>
      <c r="M8232" s="3" t="str">
        <f>IF(+OR(J8232="SI",G8232="SI"),"SI","NO")</f>
        <v>NO</v>
      </c>
      <c r="N8232" s="3" t="str">
        <f>IF(+OR(H8232="SI",K8232="SI"),"SI","NO")</f>
        <v>NO</v>
      </c>
      <c r="O8232" s="3" t="str">
        <f>IF(+OR(I8232="SI",L8232="SI"),"SI","NO")</f>
        <v>NO</v>
      </c>
    </row>
    <row r="8233" spans="1:15" x14ac:dyDescent="0.25">
      <c r="A8233" s="20" t="s">
        <v>4433</v>
      </c>
      <c r="B8233" s="1" t="s">
        <v>4557</v>
      </c>
      <c r="C8233" s="3">
        <v>6</v>
      </c>
      <c r="D8233" s="3" t="str">
        <f>VLOOKUP(Cobertura2021[[#This Row],['#Area]],S:T,2)</f>
        <v>Rural</v>
      </c>
      <c r="E8233" s="1" t="s">
        <v>4460</v>
      </c>
      <c r="F8233" s="3">
        <v>26</v>
      </c>
      <c r="G8233" s="27" t="s">
        <v>5320</v>
      </c>
      <c r="H8233" s="27" t="s">
        <v>5320</v>
      </c>
      <c r="I8233" s="27" t="s">
        <v>3</v>
      </c>
      <c r="J8233" s="28" t="s">
        <v>20</v>
      </c>
      <c r="K8233" s="28" t="s">
        <v>20</v>
      </c>
      <c r="L8233" s="28" t="s">
        <v>20</v>
      </c>
      <c r="M8233" s="3" t="str">
        <f>IF(+OR(J8233="SI",G8233="SI"),"SI","NO")</f>
        <v>SI</v>
      </c>
      <c r="N8233" s="3" t="str">
        <f>IF(+OR(H8233="SI",K8233="SI"),"SI","NO")</f>
        <v>SI</v>
      </c>
      <c r="O8233" s="3" t="str">
        <f>IF(+OR(I8233="SI",L8233="SI"),"SI","NO")</f>
        <v>NO</v>
      </c>
    </row>
    <row r="8234" spans="1:15" x14ac:dyDescent="0.25">
      <c r="A8234" s="20" t="s">
        <v>3181</v>
      </c>
      <c r="B8234" s="1" t="s">
        <v>3256</v>
      </c>
      <c r="C8234" s="3">
        <v>6</v>
      </c>
      <c r="D8234" s="3" t="str">
        <f>VLOOKUP(Cobertura2021[[#This Row],['#Area]],S:T,2)</f>
        <v>Rural</v>
      </c>
      <c r="E8234" s="1" t="s">
        <v>3280</v>
      </c>
      <c r="F8234" s="3">
        <v>168</v>
      </c>
      <c r="G8234" s="27" t="s">
        <v>5320</v>
      </c>
      <c r="H8234" s="27" t="s">
        <v>3</v>
      </c>
      <c r="I8234" s="27" t="s">
        <v>3</v>
      </c>
      <c r="J8234" s="28" t="s">
        <v>21</v>
      </c>
      <c r="K8234" s="28" t="s">
        <v>20</v>
      </c>
      <c r="L8234" s="28" t="s">
        <v>20</v>
      </c>
      <c r="M8234" s="3" t="str">
        <f>IF(+OR(J8234="SI",G8234="SI"),"SI","NO")</f>
        <v>SI</v>
      </c>
      <c r="N8234" s="3" t="str">
        <f>IF(+OR(H8234="SI",K8234="SI"),"SI","NO")</f>
        <v>NO</v>
      </c>
      <c r="O8234" s="3" t="str">
        <f>IF(+OR(I8234="SI",L8234="SI"),"SI","NO")</f>
        <v>NO</v>
      </c>
    </row>
    <row r="8235" spans="1:15" x14ac:dyDescent="0.25">
      <c r="A8235" s="23" t="s">
        <v>156</v>
      </c>
      <c r="B8235" s="24" t="s">
        <v>5241</v>
      </c>
      <c r="C8235" s="25">
        <v>6</v>
      </c>
      <c r="D8235" s="25" t="str">
        <f>VLOOKUP(Cobertura2021[[#This Row],['#Area]],S:T,2)</f>
        <v>Rural</v>
      </c>
      <c r="E8235" s="24" t="s">
        <v>5191</v>
      </c>
      <c r="F8235" s="25">
        <v>18</v>
      </c>
      <c r="G8235" s="27" t="s">
        <v>5320</v>
      </c>
      <c r="H8235" s="27" t="s">
        <v>5320</v>
      </c>
      <c r="I8235" s="27" t="s">
        <v>5320</v>
      </c>
      <c r="J8235" s="28" t="s">
        <v>21</v>
      </c>
      <c r="K8235" s="28" t="s">
        <v>21</v>
      </c>
      <c r="L8235" s="28" t="s">
        <v>20</v>
      </c>
      <c r="M8235" s="3" t="str">
        <f>IF(+OR(J8235="SI",G8235="SI"),"SI","NO")</f>
        <v>SI</v>
      </c>
      <c r="N8235" s="3" t="str">
        <f>IF(+OR(H8235="SI",K8235="SI"),"SI","NO")</f>
        <v>SI</v>
      </c>
      <c r="O8235" s="3" t="str">
        <f>IF(+OR(I8235="SI",L8235="SI"),"SI","NO")</f>
        <v>SI</v>
      </c>
    </row>
    <row r="8236" spans="1:15" x14ac:dyDescent="0.25">
      <c r="F8236" s="9"/>
    </row>
  </sheetData>
  <sheetProtection formatCells="0" formatColumns="0" formatRows="0" insertColumns="0" insertRows="0" insertHyperlinks="0" sort="0"/>
  <sortState ref="A7:U8240">
    <sortCondition ref="A7:A8241"/>
    <sortCondition ref="B7:B8241"/>
    <sortCondition ref="E7:E8241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51"/>
  <sheetViews>
    <sheetView zoomScale="86" zoomScaleNormal="86" workbookViewId="0">
      <pane xSplit="1" ySplit="5" topLeftCell="B15" activePane="bottomRight" state="frozen"/>
      <selection pane="topRight" activeCell="B1" sqref="B1"/>
      <selection pane="bottomLeft" activeCell="A6" sqref="A6"/>
      <selection pane="bottomRight" activeCell="P33" sqref="P33"/>
    </sheetView>
  </sheetViews>
  <sheetFormatPr baseColWidth="10" defaultRowHeight="15" x14ac:dyDescent="0.25"/>
  <cols>
    <col min="3" max="3" width="14.5703125" customWidth="1"/>
    <col min="4" max="4" width="12.5703125" customWidth="1"/>
    <col min="5" max="9" width="11.42578125" customWidth="1"/>
    <col min="10" max="16" width="12.5703125" customWidth="1"/>
    <col min="20" max="20" width="14.5703125" customWidth="1"/>
    <col min="21" max="21" width="15.7109375" customWidth="1"/>
    <col min="22" max="31" width="11.42578125" customWidth="1"/>
  </cols>
  <sheetData>
    <row r="3" spans="1:19" x14ac:dyDescent="0.25">
      <c r="A3" s="51" t="s">
        <v>5328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3"/>
    </row>
    <row r="4" spans="1:19" x14ac:dyDescent="0.25">
      <c r="A4" s="54" t="s">
        <v>5279</v>
      </c>
      <c r="B4" s="64" t="s">
        <v>5284</v>
      </c>
      <c r="C4" s="54" t="s">
        <v>5280</v>
      </c>
      <c r="D4" s="54" t="s">
        <v>5281</v>
      </c>
      <c r="E4" s="55" t="s">
        <v>5276</v>
      </c>
      <c r="F4" s="56"/>
      <c r="G4" s="56"/>
      <c r="H4" s="57"/>
      <c r="I4" s="57" t="s">
        <v>5274</v>
      </c>
      <c r="J4" s="54"/>
      <c r="K4" s="54"/>
      <c r="L4" s="54"/>
      <c r="M4" s="54" t="s">
        <v>5275</v>
      </c>
      <c r="N4" s="54"/>
      <c r="O4" s="54"/>
      <c r="P4" s="54"/>
      <c r="S4" s="35"/>
    </row>
    <row r="5" spans="1:19" ht="33.75" customHeight="1" x14ac:dyDescent="0.25">
      <c r="A5" s="54"/>
      <c r="B5" s="58"/>
      <c r="C5" s="54"/>
      <c r="D5" s="54"/>
      <c r="E5" s="58" t="s">
        <v>5282</v>
      </c>
      <c r="F5" s="58"/>
      <c r="G5" s="58" t="s">
        <v>5308</v>
      </c>
      <c r="H5" s="58"/>
      <c r="I5" s="59" t="s">
        <v>5282</v>
      </c>
      <c r="J5" s="59"/>
      <c r="K5" s="60" t="s">
        <v>5308</v>
      </c>
      <c r="L5" s="61"/>
      <c r="M5" s="60" t="s">
        <v>5282</v>
      </c>
      <c r="N5" s="61"/>
      <c r="O5" s="60" t="s">
        <v>5308</v>
      </c>
      <c r="P5" s="61"/>
      <c r="S5" s="35"/>
    </row>
    <row r="6" spans="1:19" ht="15" customHeight="1" x14ac:dyDescent="0.25">
      <c r="A6" s="62" t="s">
        <v>5285</v>
      </c>
      <c r="B6" s="29" t="s">
        <v>5303</v>
      </c>
      <c r="C6" s="30">
        <v>82</v>
      </c>
      <c r="D6" s="30">
        <v>24519</v>
      </c>
      <c r="E6" s="30">
        <v>82</v>
      </c>
      <c r="F6" s="31">
        <f t="shared" ref="F6:F40" si="0">+E6/C6</f>
        <v>1</v>
      </c>
      <c r="G6" s="30">
        <v>24519</v>
      </c>
      <c r="H6" s="31">
        <f t="shared" ref="H6:H40" si="1">+G6/D6</f>
        <v>1</v>
      </c>
      <c r="I6" s="30">
        <v>82</v>
      </c>
      <c r="J6" s="31">
        <f t="shared" ref="J6:J40" si="2">+I6/C6</f>
        <v>1</v>
      </c>
      <c r="K6" s="30">
        <v>24519</v>
      </c>
      <c r="L6" s="31">
        <f t="shared" ref="L6:L40" si="3">+K6/D6</f>
        <v>1</v>
      </c>
      <c r="M6" s="30">
        <v>81</v>
      </c>
      <c r="N6" s="31">
        <f t="shared" ref="N6:N40" si="4">+M6/C6</f>
        <v>0.98780487804878048</v>
      </c>
      <c r="O6" s="30">
        <v>24385</v>
      </c>
      <c r="P6" s="31">
        <f t="shared" ref="P6:P40" si="5">+O6/D6</f>
        <v>0.99453485052408341</v>
      </c>
      <c r="Q6" s="15"/>
    </row>
    <row r="7" spans="1:19" x14ac:dyDescent="0.25">
      <c r="A7" s="63"/>
      <c r="B7" s="29" t="s">
        <v>5304</v>
      </c>
      <c r="C7" s="30">
        <v>305</v>
      </c>
      <c r="D7" s="30">
        <v>26385</v>
      </c>
      <c r="E7" s="30">
        <v>299</v>
      </c>
      <c r="F7" s="31">
        <f t="shared" si="0"/>
        <v>0.98032786885245904</v>
      </c>
      <c r="G7" s="30">
        <v>26289</v>
      </c>
      <c r="H7" s="31">
        <f t="shared" si="1"/>
        <v>0.99636156907333717</v>
      </c>
      <c r="I7" s="30">
        <v>238</v>
      </c>
      <c r="J7" s="31">
        <f t="shared" si="2"/>
        <v>0.78032786885245897</v>
      </c>
      <c r="K7" s="30">
        <v>21766</v>
      </c>
      <c r="L7" s="31">
        <f t="shared" si="3"/>
        <v>0.82493841197650175</v>
      </c>
      <c r="M7" s="30">
        <v>202</v>
      </c>
      <c r="N7" s="31">
        <f t="shared" si="4"/>
        <v>0.6622950819672131</v>
      </c>
      <c r="O7" s="30">
        <v>18970</v>
      </c>
      <c r="P7" s="31">
        <f>+O7/D7</f>
        <v>0.71896911123744556</v>
      </c>
    </row>
    <row r="8" spans="1:19" x14ac:dyDescent="0.25">
      <c r="A8" s="62" t="s">
        <v>5286</v>
      </c>
      <c r="B8" s="29" t="s">
        <v>5303</v>
      </c>
      <c r="C8" s="30">
        <v>140</v>
      </c>
      <c r="D8" s="30">
        <v>24844</v>
      </c>
      <c r="E8" s="30">
        <v>140</v>
      </c>
      <c r="F8" s="31">
        <f t="shared" si="0"/>
        <v>1</v>
      </c>
      <c r="G8" s="30">
        <v>24844</v>
      </c>
      <c r="H8" s="31">
        <f t="shared" si="1"/>
        <v>1</v>
      </c>
      <c r="I8" s="30">
        <v>138</v>
      </c>
      <c r="J8" s="31">
        <f t="shared" si="2"/>
        <v>0.98571428571428577</v>
      </c>
      <c r="K8" s="30">
        <v>24747</v>
      </c>
      <c r="L8" s="31">
        <f t="shared" si="3"/>
        <v>0.99609563677346646</v>
      </c>
      <c r="M8" s="30">
        <v>136</v>
      </c>
      <c r="N8" s="31">
        <f t="shared" si="4"/>
        <v>0.97142857142857142</v>
      </c>
      <c r="O8" s="30">
        <v>24433</v>
      </c>
      <c r="P8" s="31">
        <f t="shared" si="5"/>
        <v>0.98345677024633715</v>
      </c>
    </row>
    <row r="9" spans="1:19" x14ac:dyDescent="0.25">
      <c r="A9" s="63"/>
      <c r="B9" s="29" t="s">
        <v>5304</v>
      </c>
      <c r="C9" s="30">
        <v>885</v>
      </c>
      <c r="D9" s="30">
        <v>74241</v>
      </c>
      <c r="E9" s="30">
        <v>879</v>
      </c>
      <c r="F9" s="31">
        <f t="shared" si="0"/>
        <v>0.99322033898305084</v>
      </c>
      <c r="G9" s="30">
        <v>73984</v>
      </c>
      <c r="H9" s="31">
        <f t="shared" si="1"/>
        <v>0.99653830093883433</v>
      </c>
      <c r="I9" s="33">
        <v>725</v>
      </c>
      <c r="J9" s="31">
        <f t="shared" si="2"/>
        <v>0.8192090395480226</v>
      </c>
      <c r="K9" s="30">
        <v>62534</v>
      </c>
      <c r="L9" s="31">
        <f t="shared" si="3"/>
        <v>0.84231085249390503</v>
      </c>
      <c r="M9" s="30">
        <v>640</v>
      </c>
      <c r="N9" s="31">
        <f t="shared" si="4"/>
        <v>0.7231638418079096</v>
      </c>
      <c r="O9" s="30">
        <v>56810</v>
      </c>
      <c r="P9" s="31">
        <f t="shared" si="5"/>
        <v>0.76521059791759272</v>
      </c>
    </row>
    <row r="10" spans="1:19" x14ac:dyDescent="0.25">
      <c r="A10" s="62" t="s">
        <v>5287</v>
      </c>
      <c r="B10" s="29" t="s">
        <v>5303</v>
      </c>
      <c r="C10" s="30">
        <v>152</v>
      </c>
      <c r="D10" s="30">
        <v>29405</v>
      </c>
      <c r="E10" s="30">
        <v>152</v>
      </c>
      <c r="F10" s="31">
        <f t="shared" si="0"/>
        <v>1</v>
      </c>
      <c r="G10" s="30">
        <v>29405</v>
      </c>
      <c r="H10" s="31">
        <f t="shared" si="1"/>
        <v>1</v>
      </c>
      <c r="I10" s="30">
        <v>152</v>
      </c>
      <c r="J10" s="31">
        <f t="shared" si="2"/>
        <v>1</v>
      </c>
      <c r="K10" s="30">
        <v>29405</v>
      </c>
      <c r="L10" s="31">
        <f t="shared" si="3"/>
        <v>1</v>
      </c>
      <c r="M10" s="30">
        <v>152</v>
      </c>
      <c r="N10" s="31">
        <f t="shared" si="4"/>
        <v>1</v>
      </c>
      <c r="O10" s="30">
        <v>29405</v>
      </c>
      <c r="P10" s="31">
        <f t="shared" si="5"/>
        <v>1</v>
      </c>
    </row>
    <row r="11" spans="1:19" x14ac:dyDescent="0.25">
      <c r="A11" s="63"/>
      <c r="B11" s="29" t="s">
        <v>5304</v>
      </c>
      <c r="C11" s="30">
        <v>275</v>
      </c>
      <c r="D11" s="30">
        <v>44229</v>
      </c>
      <c r="E11" s="30">
        <v>275</v>
      </c>
      <c r="F11" s="31">
        <f t="shared" si="0"/>
        <v>1</v>
      </c>
      <c r="G11" s="30">
        <v>44229</v>
      </c>
      <c r="H11" s="31">
        <f t="shared" si="1"/>
        <v>1</v>
      </c>
      <c r="I11" s="30">
        <v>258</v>
      </c>
      <c r="J11" s="31">
        <f t="shared" si="2"/>
        <v>0.93818181818181823</v>
      </c>
      <c r="K11" s="30">
        <v>43024</v>
      </c>
      <c r="L11" s="31">
        <f t="shared" si="3"/>
        <v>0.97275543195640868</v>
      </c>
      <c r="M11" s="30">
        <v>240</v>
      </c>
      <c r="N11" s="31">
        <f t="shared" si="4"/>
        <v>0.87272727272727268</v>
      </c>
      <c r="O11" s="30">
        <v>41368</v>
      </c>
      <c r="P11" s="31">
        <f t="shared" si="5"/>
        <v>0.93531393429650234</v>
      </c>
    </row>
    <row r="12" spans="1:19" x14ac:dyDescent="0.25">
      <c r="A12" s="62" t="s">
        <v>5288</v>
      </c>
      <c r="B12" s="29" t="s">
        <v>5303</v>
      </c>
      <c r="C12" s="30">
        <v>103</v>
      </c>
      <c r="D12" s="30">
        <v>26339</v>
      </c>
      <c r="E12" s="30">
        <v>103</v>
      </c>
      <c r="F12" s="31">
        <f t="shared" si="0"/>
        <v>1</v>
      </c>
      <c r="G12" s="30">
        <v>26339</v>
      </c>
      <c r="H12" s="31">
        <f t="shared" si="1"/>
        <v>1</v>
      </c>
      <c r="I12" s="30">
        <v>103</v>
      </c>
      <c r="J12" s="31">
        <f t="shared" si="2"/>
        <v>1</v>
      </c>
      <c r="K12" s="30">
        <v>26339</v>
      </c>
      <c r="L12" s="31">
        <f t="shared" si="3"/>
        <v>1</v>
      </c>
      <c r="M12" s="30">
        <v>103</v>
      </c>
      <c r="N12" s="31">
        <f t="shared" si="4"/>
        <v>1</v>
      </c>
      <c r="O12" s="30">
        <v>26339</v>
      </c>
      <c r="P12" s="31">
        <f t="shared" si="5"/>
        <v>1</v>
      </c>
    </row>
    <row r="13" spans="1:19" x14ac:dyDescent="0.25">
      <c r="A13" s="63"/>
      <c r="B13" s="29" t="s">
        <v>5304</v>
      </c>
      <c r="C13" s="30">
        <v>319</v>
      </c>
      <c r="D13" s="30">
        <v>30048</v>
      </c>
      <c r="E13" s="30">
        <v>319</v>
      </c>
      <c r="F13" s="31">
        <f t="shared" si="0"/>
        <v>1</v>
      </c>
      <c r="G13" s="30">
        <v>30048</v>
      </c>
      <c r="H13" s="31">
        <f t="shared" si="1"/>
        <v>1</v>
      </c>
      <c r="I13" s="30">
        <v>289</v>
      </c>
      <c r="J13" s="31">
        <f t="shared" si="2"/>
        <v>0.90595611285266453</v>
      </c>
      <c r="K13" s="30">
        <v>27244</v>
      </c>
      <c r="L13" s="31">
        <f t="shared" si="3"/>
        <v>0.90668264110756125</v>
      </c>
      <c r="M13" s="30">
        <v>279</v>
      </c>
      <c r="N13" s="31">
        <f t="shared" si="4"/>
        <v>0.87460815047021945</v>
      </c>
      <c r="O13" s="30">
        <v>26538</v>
      </c>
      <c r="P13" s="31">
        <f t="shared" si="5"/>
        <v>0.88318690095846641</v>
      </c>
    </row>
    <row r="14" spans="1:19" x14ac:dyDescent="0.25">
      <c r="A14" s="62" t="s">
        <v>5289</v>
      </c>
      <c r="B14" s="29" t="s">
        <v>5303</v>
      </c>
      <c r="C14" s="30">
        <v>187</v>
      </c>
      <c r="D14" s="30">
        <v>55720</v>
      </c>
      <c r="E14" s="30">
        <v>187</v>
      </c>
      <c r="F14" s="31">
        <f t="shared" si="0"/>
        <v>1</v>
      </c>
      <c r="G14" s="30">
        <v>55720</v>
      </c>
      <c r="H14" s="31">
        <f t="shared" si="1"/>
        <v>1</v>
      </c>
      <c r="I14" s="30">
        <v>187</v>
      </c>
      <c r="J14" s="31">
        <f t="shared" si="2"/>
        <v>1</v>
      </c>
      <c r="K14" s="30">
        <v>55720</v>
      </c>
      <c r="L14" s="31">
        <f t="shared" si="3"/>
        <v>1</v>
      </c>
      <c r="M14" s="30">
        <v>187</v>
      </c>
      <c r="N14" s="31">
        <f t="shared" si="4"/>
        <v>1</v>
      </c>
      <c r="O14" s="30">
        <v>55720</v>
      </c>
      <c r="P14" s="31">
        <f t="shared" si="5"/>
        <v>1</v>
      </c>
    </row>
    <row r="15" spans="1:19" x14ac:dyDescent="0.25">
      <c r="A15" s="63"/>
      <c r="B15" s="29" t="s">
        <v>5304</v>
      </c>
      <c r="C15" s="30">
        <v>741</v>
      </c>
      <c r="D15" s="30">
        <v>66800</v>
      </c>
      <c r="E15" s="30">
        <v>740</v>
      </c>
      <c r="F15" s="31">
        <f t="shared" si="0"/>
        <v>0.99865047233468285</v>
      </c>
      <c r="G15" s="30">
        <v>66758</v>
      </c>
      <c r="H15" s="31">
        <f t="shared" si="1"/>
        <v>0.99937125748502997</v>
      </c>
      <c r="I15" s="30">
        <v>690</v>
      </c>
      <c r="J15" s="31">
        <f t="shared" si="2"/>
        <v>0.93117408906882593</v>
      </c>
      <c r="K15" s="30">
        <v>63622</v>
      </c>
      <c r="L15" s="31">
        <f t="shared" si="3"/>
        <v>0.95242514970059877</v>
      </c>
      <c r="M15" s="30">
        <v>646</v>
      </c>
      <c r="N15" s="31">
        <f t="shared" si="4"/>
        <v>0.87179487179487181</v>
      </c>
      <c r="O15" s="30">
        <v>60959</v>
      </c>
      <c r="P15" s="31">
        <f t="shared" si="5"/>
        <v>0.91255988023952095</v>
      </c>
    </row>
    <row r="16" spans="1:19" x14ac:dyDescent="0.25">
      <c r="A16" s="62" t="s">
        <v>5290</v>
      </c>
      <c r="B16" s="29" t="s">
        <v>5303</v>
      </c>
      <c r="C16" s="30">
        <v>63</v>
      </c>
      <c r="D16" s="30">
        <v>11131</v>
      </c>
      <c r="E16" s="30">
        <v>63</v>
      </c>
      <c r="F16" s="31">
        <f t="shared" si="0"/>
        <v>1</v>
      </c>
      <c r="G16" s="30">
        <v>10874</v>
      </c>
      <c r="H16" s="31">
        <f t="shared" si="1"/>
        <v>0.97691132872158837</v>
      </c>
      <c r="I16" s="30">
        <v>61</v>
      </c>
      <c r="J16" s="31">
        <f t="shared" si="2"/>
        <v>0.96825396825396826</v>
      </c>
      <c r="K16" s="30">
        <v>10874</v>
      </c>
      <c r="L16" s="31">
        <f t="shared" si="3"/>
        <v>0.97691132872158837</v>
      </c>
      <c r="M16" s="30">
        <v>61</v>
      </c>
      <c r="N16" s="31">
        <f t="shared" si="4"/>
        <v>0.96825396825396826</v>
      </c>
      <c r="O16" s="30">
        <v>10874</v>
      </c>
      <c r="P16" s="31">
        <f t="shared" si="5"/>
        <v>0.97691132872158837</v>
      </c>
    </row>
    <row r="17" spans="1:16" x14ac:dyDescent="0.25">
      <c r="A17" s="63"/>
      <c r="B17" s="29" t="s">
        <v>5304</v>
      </c>
      <c r="C17" s="30">
        <v>328</v>
      </c>
      <c r="D17" s="30">
        <v>32013</v>
      </c>
      <c r="E17" s="30">
        <v>319</v>
      </c>
      <c r="F17" s="31">
        <f t="shared" si="0"/>
        <v>0.97256097560975607</v>
      </c>
      <c r="G17" s="30">
        <v>31729</v>
      </c>
      <c r="H17" s="31">
        <f t="shared" si="1"/>
        <v>0.9911286040046231</v>
      </c>
      <c r="I17" s="30">
        <v>265</v>
      </c>
      <c r="J17" s="31">
        <f t="shared" si="2"/>
        <v>0.80792682926829273</v>
      </c>
      <c r="K17" s="30">
        <v>27205</v>
      </c>
      <c r="L17" s="31">
        <f t="shared" si="3"/>
        <v>0.84981101427545058</v>
      </c>
      <c r="M17" s="30">
        <v>248</v>
      </c>
      <c r="N17" s="31">
        <f t="shared" si="4"/>
        <v>0.75609756097560976</v>
      </c>
      <c r="O17" s="30">
        <v>25986</v>
      </c>
      <c r="P17" s="31">
        <f t="shared" si="5"/>
        <v>0.81173273357698439</v>
      </c>
    </row>
    <row r="18" spans="1:16" x14ac:dyDescent="0.25">
      <c r="A18" s="62" t="s">
        <v>5291</v>
      </c>
      <c r="B18" s="29" t="s">
        <v>5303</v>
      </c>
      <c r="C18" s="30">
        <v>270</v>
      </c>
      <c r="D18" s="30">
        <v>72931</v>
      </c>
      <c r="E18" s="30">
        <v>270</v>
      </c>
      <c r="F18" s="31">
        <f t="shared" si="0"/>
        <v>1</v>
      </c>
      <c r="G18" s="30">
        <v>72931</v>
      </c>
      <c r="H18" s="31">
        <f t="shared" si="1"/>
        <v>1</v>
      </c>
      <c r="I18" s="30">
        <v>270</v>
      </c>
      <c r="J18" s="31">
        <f t="shared" si="2"/>
        <v>1</v>
      </c>
      <c r="K18" s="30">
        <v>72931</v>
      </c>
      <c r="L18" s="31">
        <f t="shared" si="3"/>
        <v>1</v>
      </c>
      <c r="M18" s="30">
        <v>270</v>
      </c>
      <c r="N18" s="31">
        <f t="shared" si="4"/>
        <v>1</v>
      </c>
      <c r="O18" s="30">
        <v>72931</v>
      </c>
      <c r="P18" s="31">
        <f t="shared" si="5"/>
        <v>1</v>
      </c>
    </row>
    <row r="19" spans="1:16" x14ac:dyDescent="0.25">
      <c r="A19" s="63"/>
      <c r="B19" s="29" t="s">
        <v>5304</v>
      </c>
      <c r="C19" s="30">
        <v>704</v>
      </c>
      <c r="D19" s="30">
        <v>64643</v>
      </c>
      <c r="E19" s="30">
        <v>691</v>
      </c>
      <c r="F19" s="31">
        <f t="shared" si="0"/>
        <v>0.98153409090909094</v>
      </c>
      <c r="G19" s="30">
        <v>64212</v>
      </c>
      <c r="H19" s="31">
        <f t="shared" si="1"/>
        <v>0.99333261141964324</v>
      </c>
      <c r="I19" s="30">
        <v>588</v>
      </c>
      <c r="J19" s="31">
        <f t="shared" si="2"/>
        <v>0.83522727272727271</v>
      </c>
      <c r="K19" s="30">
        <v>56483</v>
      </c>
      <c r="L19" s="31">
        <f t="shared" si="3"/>
        <v>0.87376823476633203</v>
      </c>
      <c r="M19" s="30">
        <v>566</v>
      </c>
      <c r="N19" s="31">
        <f t="shared" si="4"/>
        <v>0.80397727272727271</v>
      </c>
      <c r="O19" s="30">
        <v>55264</v>
      </c>
      <c r="P19" s="31">
        <f t="shared" si="5"/>
        <v>0.85491081787664558</v>
      </c>
    </row>
    <row r="20" spans="1:16" x14ac:dyDescent="0.25">
      <c r="A20" s="62" t="s">
        <v>5292</v>
      </c>
      <c r="B20" s="29" t="s">
        <v>5303</v>
      </c>
      <c r="C20" s="30">
        <v>90</v>
      </c>
      <c r="D20" s="30">
        <v>21115</v>
      </c>
      <c r="E20" s="30">
        <v>90</v>
      </c>
      <c r="F20" s="31">
        <f t="shared" si="0"/>
        <v>1</v>
      </c>
      <c r="G20" s="30">
        <v>21115</v>
      </c>
      <c r="H20" s="31">
        <f t="shared" si="1"/>
        <v>1</v>
      </c>
      <c r="I20" s="30">
        <v>90</v>
      </c>
      <c r="J20" s="31">
        <f t="shared" si="2"/>
        <v>1</v>
      </c>
      <c r="K20" s="30">
        <v>21115</v>
      </c>
      <c r="L20" s="31">
        <f t="shared" si="3"/>
        <v>1</v>
      </c>
      <c r="M20" s="30">
        <v>90</v>
      </c>
      <c r="N20" s="31">
        <f t="shared" si="4"/>
        <v>1</v>
      </c>
      <c r="O20" s="30">
        <v>21115</v>
      </c>
      <c r="P20" s="31">
        <f t="shared" si="5"/>
        <v>1</v>
      </c>
    </row>
    <row r="21" spans="1:16" x14ac:dyDescent="0.25">
      <c r="A21" s="63"/>
      <c r="B21" s="29" t="s">
        <v>5304</v>
      </c>
      <c r="C21" s="30">
        <v>162</v>
      </c>
      <c r="D21" s="30">
        <v>14141</v>
      </c>
      <c r="E21" s="30">
        <v>161</v>
      </c>
      <c r="F21" s="31">
        <f t="shared" si="0"/>
        <v>0.99382716049382713</v>
      </c>
      <c r="G21" s="30">
        <v>14094</v>
      </c>
      <c r="H21" s="31">
        <f t="shared" si="1"/>
        <v>0.99667633123541477</v>
      </c>
      <c r="I21" s="30">
        <v>133</v>
      </c>
      <c r="J21" s="31">
        <f t="shared" si="2"/>
        <v>0.82098765432098764</v>
      </c>
      <c r="K21" s="30">
        <v>11719</v>
      </c>
      <c r="L21" s="31">
        <f t="shared" si="3"/>
        <v>0.82872498408881978</v>
      </c>
      <c r="M21" s="30">
        <v>130</v>
      </c>
      <c r="N21" s="31">
        <f t="shared" si="4"/>
        <v>0.80246913580246915</v>
      </c>
      <c r="O21" s="30">
        <v>11177</v>
      </c>
      <c r="P21" s="31">
        <f t="shared" si="5"/>
        <v>0.79039671876104944</v>
      </c>
    </row>
    <row r="22" spans="1:16" x14ac:dyDescent="0.25">
      <c r="A22" s="62" t="s">
        <v>5293</v>
      </c>
      <c r="B22" s="29" t="s">
        <v>5303</v>
      </c>
      <c r="C22" s="30">
        <v>132</v>
      </c>
      <c r="D22" s="30">
        <v>21736</v>
      </c>
      <c r="E22" s="30">
        <v>132</v>
      </c>
      <c r="F22" s="31">
        <f t="shared" si="0"/>
        <v>1</v>
      </c>
      <c r="G22" s="30">
        <v>21736</v>
      </c>
      <c r="H22" s="31">
        <f t="shared" si="1"/>
        <v>1</v>
      </c>
      <c r="I22" s="30">
        <v>132</v>
      </c>
      <c r="J22" s="31">
        <f t="shared" si="2"/>
        <v>1</v>
      </c>
      <c r="K22" s="30">
        <v>21736</v>
      </c>
      <c r="L22" s="31">
        <f t="shared" si="3"/>
        <v>1</v>
      </c>
      <c r="M22" s="30">
        <v>132</v>
      </c>
      <c r="N22" s="31">
        <f t="shared" si="4"/>
        <v>1</v>
      </c>
      <c r="O22" s="30">
        <v>21736</v>
      </c>
      <c r="P22" s="31">
        <f t="shared" si="5"/>
        <v>1</v>
      </c>
    </row>
    <row r="23" spans="1:16" x14ac:dyDescent="0.25">
      <c r="A23" s="63"/>
      <c r="B23" s="29" t="s">
        <v>5304</v>
      </c>
      <c r="C23" s="30">
        <v>317</v>
      </c>
      <c r="D23" s="30">
        <v>44834</v>
      </c>
      <c r="E23" s="30">
        <v>317</v>
      </c>
      <c r="F23" s="31">
        <f t="shared" si="0"/>
        <v>1</v>
      </c>
      <c r="G23" s="30">
        <v>44834</v>
      </c>
      <c r="H23" s="31">
        <f t="shared" si="1"/>
        <v>1</v>
      </c>
      <c r="I23" s="30">
        <v>260</v>
      </c>
      <c r="J23" s="31">
        <f t="shared" si="2"/>
        <v>0.82018927444794953</v>
      </c>
      <c r="K23" s="30">
        <v>40491</v>
      </c>
      <c r="L23" s="31">
        <f t="shared" si="3"/>
        <v>0.90313155194718298</v>
      </c>
      <c r="M23" s="30">
        <v>236</v>
      </c>
      <c r="N23" s="31">
        <f t="shared" si="4"/>
        <v>0.74447949526813884</v>
      </c>
      <c r="O23" s="30">
        <v>37863</v>
      </c>
      <c r="P23" s="31">
        <f t="shared" si="5"/>
        <v>0.84451532319222022</v>
      </c>
    </row>
    <row r="24" spans="1:16" x14ac:dyDescent="0.25">
      <c r="A24" s="67" t="s">
        <v>5294</v>
      </c>
      <c r="B24" s="32" t="s">
        <v>5303</v>
      </c>
      <c r="C24" s="33">
        <v>232</v>
      </c>
      <c r="D24" s="33">
        <v>132666</v>
      </c>
      <c r="E24" s="33">
        <f>+C24</f>
        <v>232</v>
      </c>
      <c r="F24" s="34">
        <f t="shared" si="0"/>
        <v>1</v>
      </c>
      <c r="G24" s="33">
        <f>+D24</f>
        <v>132666</v>
      </c>
      <c r="H24" s="34">
        <f t="shared" si="1"/>
        <v>1</v>
      </c>
      <c r="I24" s="33">
        <v>231</v>
      </c>
      <c r="J24" s="34">
        <f t="shared" si="2"/>
        <v>0.99568965517241381</v>
      </c>
      <c r="K24" s="33">
        <v>132603</v>
      </c>
      <c r="L24" s="34">
        <f t="shared" si="3"/>
        <v>0.9995251232418253</v>
      </c>
      <c r="M24" s="33">
        <v>228</v>
      </c>
      <c r="N24" s="34">
        <f t="shared" si="4"/>
        <v>0.98275862068965514</v>
      </c>
      <c r="O24" s="33">
        <v>132480</v>
      </c>
      <c r="P24" s="34">
        <f t="shared" si="5"/>
        <v>0.99859798290443669</v>
      </c>
    </row>
    <row r="25" spans="1:16" x14ac:dyDescent="0.25">
      <c r="A25" s="68"/>
      <c r="B25" s="32" t="s">
        <v>5304</v>
      </c>
      <c r="C25" s="33">
        <v>468</v>
      </c>
      <c r="D25" s="33">
        <v>38389</v>
      </c>
      <c r="E25" s="33">
        <v>459</v>
      </c>
      <c r="F25" s="34">
        <f t="shared" si="0"/>
        <v>0.98076923076923073</v>
      </c>
      <c r="G25" s="33">
        <v>38002</v>
      </c>
      <c r="H25" s="34">
        <f t="shared" si="1"/>
        <v>0.98991898720987781</v>
      </c>
      <c r="I25" s="33">
        <v>366</v>
      </c>
      <c r="J25" s="34">
        <f t="shared" si="2"/>
        <v>0.78205128205128205</v>
      </c>
      <c r="K25" s="33">
        <v>33809</v>
      </c>
      <c r="L25" s="34">
        <f t="shared" si="3"/>
        <v>0.8806949907525593</v>
      </c>
      <c r="M25" s="33">
        <v>339</v>
      </c>
      <c r="N25" s="34">
        <f t="shared" si="4"/>
        <v>0.72435897435897434</v>
      </c>
      <c r="O25" s="33">
        <v>32559</v>
      </c>
      <c r="P25" s="34">
        <f t="shared" si="5"/>
        <v>0.84813357993175131</v>
      </c>
    </row>
    <row r="26" spans="1:16" x14ac:dyDescent="0.25">
      <c r="A26" s="62" t="s">
        <v>5295</v>
      </c>
      <c r="B26" s="29" t="s">
        <v>5303</v>
      </c>
      <c r="C26" s="30">
        <v>443</v>
      </c>
      <c r="D26" s="30">
        <v>371181</v>
      </c>
      <c r="E26" s="33">
        <v>443</v>
      </c>
      <c r="F26" s="34">
        <f t="shared" si="0"/>
        <v>1</v>
      </c>
      <c r="G26" s="33">
        <v>371181</v>
      </c>
      <c r="H26" s="34">
        <f t="shared" si="1"/>
        <v>1</v>
      </c>
      <c r="I26" s="33">
        <v>443</v>
      </c>
      <c r="J26" s="34">
        <f t="shared" si="2"/>
        <v>1</v>
      </c>
      <c r="K26" s="33">
        <v>371181</v>
      </c>
      <c r="L26" s="34">
        <f t="shared" si="3"/>
        <v>1</v>
      </c>
      <c r="M26" s="33">
        <v>443</v>
      </c>
      <c r="N26" s="34">
        <f t="shared" si="4"/>
        <v>1</v>
      </c>
      <c r="O26" s="33">
        <v>371181</v>
      </c>
      <c r="P26" s="34">
        <f t="shared" si="5"/>
        <v>1</v>
      </c>
    </row>
    <row r="27" spans="1:16" x14ac:dyDescent="0.25">
      <c r="A27" s="63"/>
      <c r="B27" s="29" t="s">
        <v>5304</v>
      </c>
      <c r="C27" s="30">
        <v>231</v>
      </c>
      <c r="D27" s="30">
        <v>58478</v>
      </c>
      <c r="E27" s="33">
        <v>231</v>
      </c>
      <c r="F27" s="34">
        <f t="shared" si="0"/>
        <v>1</v>
      </c>
      <c r="G27" s="33">
        <v>58478</v>
      </c>
      <c r="H27" s="34">
        <f t="shared" si="1"/>
        <v>1</v>
      </c>
      <c r="I27" s="33">
        <v>228</v>
      </c>
      <c r="J27" s="34">
        <f t="shared" si="2"/>
        <v>0.98701298701298701</v>
      </c>
      <c r="K27" s="33">
        <v>58293</v>
      </c>
      <c r="L27" s="34">
        <f t="shared" si="3"/>
        <v>0.9968364171141284</v>
      </c>
      <c r="M27" s="33">
        <v>227</v>
      </c>
      <c r="N27" s="34">
        <f t="shared" si="4"/>
        <v>0.98268398268398272</v>
      </c>
      <c r="O27" s="33">
        <v>58250</v>
      </c>
      <c r="P27" s="34">
        <f t="shared" si="5"/>
        <v>0.99610109784876366</v>
      </c>
    </row>
    <row r="28" spans="1:16" x14ac:dyDescent="0.25">
      <c r="A28" s="62" t="s">
        <v>5296</v>
      </c>
      <c r="B28" s="29" t="s">
        <v>5303</v>
      </c>
      <c r="C28" s="30">
        <v>97</v>
      </c>
      <c r="D28" s="30">
        <v>17489</v>
      </c>
      <c r="E28" s="30">
        <v>97</v>
      </c>
      <c r="F28" s="31">
        <f t="shared" si="0"/>
        <v>1</v>
      </c>
      <c r="G28" s="30">
        <v>17489</v>
      </c>
      <c r="H28" s="31">
        <f t="shared" si="1"/>
        <v>1</v>
      </c>
      <c r="I28" s="30">
        <v>96</v>
      </c>
      <c r="J28" s="31">
        <f t="shared" si="2"/>
        <v>0.98969072164948457</v>
      </c>
      <c r="K28" s="30">
        <v>17434</v>
      </c>
      <c r="L28" s="31">
        <f t="shared" si="3"/>
        <v>0.9968551661044085</v>
      </c>
      <c r="M28" s="30">
        <f>+C28-3</f>
        <v>94</v>
      </c>
      <c r="N28" s="31">
        <f t="shared" si="4"/>
        <v>0.96907216494845361</v>
      </c>
      <c r="O28" s="30">
        <f>+D28-284</f>
        <v>17205</v>
      </c>
      <c r="P28" s="31">
        <f t="shared" si="5"/>
        <v>0.98376122133912747</v>
      </c>
    </row>
    <row r="29" spans="1:16" x14ac:dyDescent="0.25">
      <c r="A29" s="63"/>
      <c r="B29" s="29" t="s">
        <v>5304</v>
      </c>
      <c r="C29" s="30">
        <v>154</v>
      </c>
      <c r="D29" s="30">
        <v>9957</v>
      </c>
      <c r="E29" s="30">
        <v>143</v>
      </c>
      <c r="F29" s="31">
        <f t="shared" si="0"/>
        <v>0.9285714285714286</v>
      </c>
      <c r="G29" s="30">
        <v>9601</v>
      </c>
      <c r="H29" s="31">
        <f t="shared" si="1"/>
        <v>0.96424625891332727</v>
      </c>
      <c r="I29" s="30">
        <v>76</v>
      </c>
      <c r="J29" s="31">
        <f t="shared" si="2"/>
        <v>0.4935064935064935</v>
      </c>
      <c r="K29" s="30">
        <v>4919</v>
      </c>
      <c r="L29" s="31">
        <f t="shared" si="3"/>
        <v>0.49402430450939039</v>
      </c>
      <c r="M29" s="30">
        <v>62</v>
      </c>
      <c r="N29" s="31">
        <f t="shared" si="4"/>
        <v>0.40259740259740262</v>
      </c>
      <c r="O29" s="30">
        <v>4335</v>
      </c>
      <c r="P29" s="31">
        <f t="shared" si="5"/>
        <v>0.43537210003012955</v>
      </c>
    </row>
    <row r="30" spans="1:16" x14ac:dyDescent="0.25">
      <c r="A30" s="62" t="s">
        <v>5297</v>
      </c>
      <c r="B30" s="29" t="s">
        <v>5303</v>
      </c>
      <c r="C30" s="30">
        <v>35</v>
      </c>
      <c r="D30" s="30">
        <v>26178</v>
      </c>
      <c r="E30" s="30">
        <v>35</v>
      </c>
      <c r="F30" s="31">
        <f t="shared" si="0"/>
        <v>1</v>
      </c>
      <c r="G30" s="30">
        <v>26178</v>
      </c>
      <c r="H30" s="31">
        <f t="shared" si="1"/>
        <v>1</v>
      </c>
      <c r="I30" s="30">
        <v>35</v>
      </c>
      <c r="J30" s="31">
        <f t="shared" si="2"/>
        <v>1</v>
      </c>
      <c r="K30" s="30">
        <v>26178</v>
      </c>
      <c r="L30" s="31">
        <f t="shared" si="3"/>
        <v>1</v>
      </c>
      <c r="M30" s="30">
        <v>35</v>
      </c>
      <c r="N30" s="31">
        <f t="shared" si="4"/>
        <v>1</v>
      </c>
      <c r="O30" s="30">
        <v>26178</v>
      </c>
      <c r="P30" s="31">
        <f t="shared" si="5"/>
        <v>1</v>
      </c>
    </row>
    <row r="31" spans="1:16" x14ac:dyDescent="0.25">
      <c r="A31" s="63"/>
      <c r="B31" s="29" t="s">
        <v>5304</v>
      </c>
      <c r="C31" s="30">
        <v>174</v>
      </c>
      <c r="D31" s="30">
        <v>11901</v>
      </c>
      <c r="E31" s="30">
        <v>143</v>
      </c>
      <c r="F31" s="31">
        <f t="shared" si="0"/>
        <v>0.82183908045977017</v>
      </c>
      <c r="G31" s="30">
        <v>10631</v>
      </c>
      <c r="H31" s="31">
        <f t="shared" si="1"/>
        <v>0.89328627846399467</v>
      </c>
      <c r="I31" s="30">
        <v>67</v>
      </c>
      <c r="J31" s="31">
        <f t="shared" si="2"/>
        <v>0.38505747126436779</v>
      </c>
      <c r="K31" s="30">
        <v>7207</v>
      </c>
      <c r="L31" s="31">
        <f t="shared" si="3"/>
        <v>0.60557936307873284</v>
      </c>
      <c r="M31" s="30">
        <v>50</v>
      </c>
      <c r="N31" s="31">
        <f t="shared" si="4"/>
        <v>0.28735632183908044</v>
      </c>
      <c r="O31" s="30">
        <v>5907</v>
      </c>
      <c r="P31" s="31">
        <f t="shared" si="5"/>
        <v>0.49634484497101083</v>
      </c>
    </row>
    <row r="32" spans="1:16" x14ac:dyDescent="0.25">
      <c r="A32" s="62" t="s">
        <v>5298</v>
      </c>
      <c r="B32" s="29" t="s">
        <v>5303</v>
      </c>
      <c r="C32" s="30">
        <v>89</v>
      </c>
      <c r="D32" s="30">
        <v>21999</v>
      </c>
      <c r="E32" s="30">
        <v>89</v>
      </c>
      <c r="F32" s="31">
        <f t="shared" si="0"/>
        <v>1</v>
      </c>
      <c r="G32" s="30">
        <v>21999</v>
      </c>
      <c r="H32" s="31">
        <f t="shared" si="1"/>
        <v>1</v>
      </c>
      <c r="I32" s="30">
        <v>88</v>
      </c>
      <c r="J32" s="31">
        <f t="shared" si="2"/>
        <v>0.9887640449438202</v>
      </c>
      <c r="K32" s="30">
        <v>21919</v>
      </c>
      <c r="L32" s="31">
        <f t="shared" si="3"/>
        <v>0.99636347106686662</v>
      </c>
      <c r="M32" s="30">
        <v>88</v>
      </c>
      <c r="N32" s="31">
        <f t="shared" si="4"/>
        <v>0.9887640449438202</v>
      </c>
      <c r="O32" s="30">
        <v>21919</v>
      </c>
      <c r="P32" s="31">
        <f t="shared" si="5"/>
        <v>0.99636347106686662</v>
      </c>
    </row>
    <row r="33" spans="1:32" x14ac:dyDescent="0.25">
      <c r="A33" s="63"/>
      <c r="B33" s="29" t="s">
        <v>5304</v>
      </c>
      <c r="C33" s="30">
        <v>408</v>
      </c>
      <c r="D33" s="30">
        <v>29570</v>
      </c>
      <c r="E33" s="30">
        <v>382</v>
      </c>
      <c r="F33" s="31">
        <f t="shared" si="0"/>
        <v>0.93627450980392157</v>
      </c>
      <c r="G33" s="30">
        <v>28623</v>
      </c>
      <c r="H33" s="31">
        <f t="shared" si="1"/>
        <v>0.96797429827527903</v>
      </c>
      <c r="I33" s="30">
        <v>272</v>
      </c>
      <c r="J33" s="31">
        <f t="shared" si="2"/>
        <v>0.66666666666666663</v>
      </c>
      <c r="K33" s="30">
        <v>22729</v>
      </c>
      <c r="L33" s="31">
        <f t="shared" si="3"/>
        <v>0.7686506594521475</v>
      </c>
      <c r="M33" s="30">
        <v>255</v>
      </c>
      <c r="N33" s="31">
        <f t="shared" si="4"/>
        <v>0.625</v>
      </c>
      <c r="O33" s="30">
        <v>22127</v>
      </c>
      <c r="P33" s="31">
        <f t="shared" si="5"/>
        <v>0.74829218802840713</v>
      </c>
    </row>
    <row r="34" spans="1:32" ht="15" customHeight="1" x14ac:dyDescent="0.25">
      <c r="A34" s="62" t="s">
        <v>5299</v>
      </c>
      <c r="B34" s="29" t="s">
        <v>5303</v>
      </c>
      <c r="C34" s="30">
        <v>55</v>
      </c>
      <c r="D34" s="30">
        <v>14820</v>
      </c>
      <c r="E34" s="30">
        <v>55</v>
      </c>
      <c r="F34" s="31">
        <f t="shared" si="0"/>
        <v>1</v>
      </c>
      <c r="G34" s="30">
        <v>14820</v>
      </c>
      <c r="H34" s="31">
        <f t="shared" si="1"/>
        <v>1</v>
      </c>
      <c r="I34" s="30">
        <v>54</v>
      </c>
      <c r="J34" s="31">
        <f t="shared" si="2"/>
        <v>0.98181818181818181</v>
      </c>
      <c r="K34" s="30">
        <v>14731</v>
      </c>
      <c r="L34" s="31">
        <f t="shared" si="3"/>
        <v>0.99399460188933875</v>
      </c>
      <c r="M34" s="30">
        <v>49</v>
      </c>
      <c r="N34" s="31">
        <f t="shared" si="4"/>
        <v>0.89090909090909087</v>
      </c>
      <c r="O34" s="30">
        <v>14228</v>
      </c>
      <c r="P34" s="31">
        <f t="shared" si="5"/>
        <v>0.96005398110661266</v>
      </c>
    </row>
    <row r="35" spans="1:32" x14ac:dyDescent="0.25">
      <c r="A35" s="63"/>
      <c r="B35" s="29" t="s">
        <v>5304</v>
      </c>
      <c r="C35" s="30">
        <v>254</v>
      </c>
      <c r="D35" s="30">
        <v>13378</v>
      </c>
      <c r="E35" s="30">
        <v>177</v>
      </c>
      <c r="F35" s="31">
        <f t="shared" si="0"/>
        <v>0.69685039370078738</v>
      </c>
      <c r="G35" s="30">
        <v>11387</v>
      </c>
      <c r="H35" s="31">
        <f t="shared" si="1"/>
        <v>0.85117356854537296</v>
      </c>
      <c r="I35" s="30">
        <v>102</v>
      </c>
      <c r="J35" s="31">
        <f t="shared" si="2"/>
        <v>0.40157480314960631</v>
      </c>
      <c r="K35" s="30">
        <v>6846</v>
      </c>
      <c r="L35" s="31">
        <f t="shared" si="3"/>
        <v>0.51173568545373005</v>
      </c>
      <c r="M35" s="30">
        <v>59</v>
      </c>
      <c r="N35" s="31">
        <f t="shared" si="4"/>
        <v>0.23228346456692914</v>
      </c>
      <c r="O35" s="30">
        <v>5419</v>
      </c>
      <c r="P35" s="31">
        <f t="shared" si="5"/>
        <v>0.40506802212587834</v>
      </c>
    </row>
    <row r="36" spans="1:32" x14ac:dyDescent="0.25">
      <c r="A36" s="62" t="s">
        <v>5300</v>
      </c>
      <c r="B36" s="29" t="s">
        <v>5303</v>
      </c>
      <c r="C36" s="30">
        <v>20</v>
      </c>
      <c r="D36" s="30">
        <v>7071</v>
      </c>
      <c r="E36" s="30">
        <v>20</v>
      </c>
      <c r="F36" s="31">
        <f t="shared" si="0"/>
        <v>1</v>
      </c>
      <c r="G36" s="30">
        <v>7071</v>
      </c>
      <c r="H36" s="31">
        <f t="shared" si="1"/>
        <v>1</v>
      </c>
      <c r="I36" s="30">
        <v>20</v>
      </c>
      <c r="J36" s="31">
        <f t="shared" si="2"/>
        <v>1</v>
      </c>
      <c r="K36" s="30">
        <v>7071</v>
      </c>
      <c r="L36" s="31">
        <f t="shared" si="3"/>
        <v>1</v>
      </c>
      <c r="M36" s="30">
        <v>18</v>
      </c>
      <c r="N36" s="31">
        <f t="shared" si="4"/>
        <v>0.9</v>
      </c>
      <c r="O36" s="30">
        <v>6970</v>
      </c>
      <c r="P36" s="31">
        <f t="shared" si="5"/>
        <v>0.98571630603874982</v>
      </c>
    </row>
    <row r="37" spans="1:32" x14ac:dyDescent="0.25">
      <c r="A37" s="63"/>
      <c r="B37" s="29" t="s">
        <v>5304</v>
      </c>
      <c r="C37" s="30">
        <v>181</v>
      </c>
      <c r="D37" s="30">
        <v>8251</v>
      </c>
      <c r="E37" s="30">
        <v>133</v>
      </c>
      <c r="F37" s="31">
        <f t="shared" si="0"/>
        <v>0.73480662983425415</v>
      </c>
      <c r="G37" s="30">
        <v>6863</v>
      </c>
      <c r="H37" s="31">
        <f t="shared" si="1"/>
        <v>0.83177796630711431</v>
      </c>
      <c r="I37" s="30">
        <v>106</v>
      </c>
      <c r="J37" s="31">
        <f t="shared" si="2"/>
        <v>0.58563535911602205</v>
      </c>
      <c r="K37" s="30">
        <v>5317</v>
      </c>
      <c r="L37" s="31">
        <f t="shared" si="3"/>
        <v>0.64440673857714215</v>
      </c>
      <c r="M37" s="30">
        <v>64</v>
      </c>
      <c r="N37" s="31">
        <f t="shared" si="4"/>
        <v>0.35359116022099446</v>
      </c>
      <c r="O37" s="30">
        <v>3863</v>
      </c>
      <c r="P37" s="31">
        <f t="shared" si="5"/>
        <v>0.46818567446370135</v>
      </c>
    </row>
    <row r="38" spans="1:32" x14ac:dyDescent="0.25">
      <c r="A38" s="62" t="s">
        <v>5301</v>
      </c>
      <c r="B38" s="29" t="s">
        <v>5303</v>
      </c>
      <c r="C38" s="30">
        <v>21</v>
      </c>
      <c r="D38" s="30">
        <v>2368</v>
      </c>
      <c r="E38" s="30">
        <v>21</v>
      </c>
      <c r="F38" s="31">
        <f t="shared" si="0"/>
        <v>1</v>
      </c>
      <c r="G38" s="30">
        <v>2368</v>
      </c>
      <c r="H38" s="31">
        <f t="shared" si="1"/>
        <v>1</v>
      </c>
      <c r="I38" s="30">
        <v>21</v>
      </c>
      <c r="J38" s="31">
        <f t="shared" si="2"/>
        <v>1</v>
      </c>
      <c r="K38" s="30">
        <v>2368</v>
      </c>
      <c r="L38" s="31">
        <f t="shared" si="3"/>
        <v>1</v>
      </c>
      <c r="M38" s="30">
        <v>21</v>
      </c>
      <c r="N38" s="31">
        <f t="shared" si="4"/>
        <v>1</v>
      </c>
      <c r="O38" s="30">
        <v>2368</v>
      </c>
      <c r="P38" s="31">
        <f t="shared" si="5"/>
        <v>1</v>
      </c>
    </row>
    <row r="39" spans="1:32" x14ac:dyDescent="0.25">
      <c r="A39" s="63"/>
      <c r="B39" s="29" t="s">
        <v>5304</v>
      </c>
      <c r="C39" s="30">
        <v>49</v>
      </c>
      <c r="D39" s="30">
        <v>2027</v>
      </c>
      <c r="E39" s="30">
        <f>+C39-17</f>
        <v>32</v>
      </c>
      <c r="F39" s="31">
        <f t="shared" si="0"/>
        <v>0.65306122448979587</v>
      </c>
      <c r="G39" s="30">
        <f>+D39-490</f>
        <v>1537</v>
      </c>
      <c r="H39" s="31">
        <f t="shared" si="1"/>
        <v>0.75826344351258013</v>
      </c>
      <c r="I39" s="30">
        <v>16</v>
      </c>
      <c r="J39" s="31">
        <f t="shared" si="2"/>
        <v>0.32653061224489793</v>
      </c>
      <c r="K39" s="30">
        <v>738</v>
      </c>
      <c r="L39" s="31">
        <f t="shared" si="3"/>
        <v>0.36408485446472622</v>
      </c>
      <c r="M39" s="30">
        <v>13</v>
      </c>
      <c r="N39" s="31">
        <f t="shared" si="4"/>
        <v>0.26530612244897961</v>
      </c>
      <c r="O39" s="30">
        <v>591</v>
      </c>
      <c r="P39" s="31">
        <f t="shared" si="5"/>
        <v>0.29156388751850026</v>
      </c>
    </row>
    <row r="40" spans="1:32" x14ac:dyDescent="0.25">
      <c r="A40" s="29" t="s">
        <v>5302</v>
      </c>
      <c r="B40" s="29" t="s">
        <v>5303</v>
      </c>
      <c r="C40" s="30">
        <v>68</v>
      </c>
      <c r="D40" s="30">
        <v>139597</v>
      </c>
      <c r="E40" s="30">
        <v>68</v>
      </c>
      <c r="F40" s="31">
        <f t="shared" si="0"/>
        <v>1</v>
      </c>
      <c r="G40" s="30">
        <v>139597</v>
      </c>
      <c r="H40" s="31">
        <f t="shared" si="1"/>
        <v>1</v>
      </c>
      <c r="I40" s="30">
        <v>68</v>
      </c>
      <c r="J40" s="31">
        <f t="shared" si="2"/>
        <v>1</v>
      </c>
      <c r="K40" s="30">
        <v>139597</v>
      </c>
      <c r="L40" s="31">
        <f t="shared" si="3"/>
        <v>1</v>
      </c>
      <c r="M40" s="30">
        <v>68</v>
      </c>
      <c r="N40" s="31">
        <f t="shared" si="4"/>
        <v>1</v>
      </c>
      <c r="O40" s="30">
        <v>139597</v>
      </c>
      <c r="P40" s="31">
        <f t="shared" si="5"/>
        <v>1</v>
      </c>
    </row>
    <row r="41" spans="1:32" x14ac:dyDescent="0.25"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T41" s="15"/>
      <c r="U41" s="15"/>
      <c r="V41" s="15"/>
      <c r="X41" s="15"/>
      <c r="Z41" s="15"/>
      <c r="AB41" s="15"/>
      <c r="AD41" s="15"/>
      <c r="AF41" s="15"/>
    </row>
    <row r="42" spans="1:32" x14ac:dyDescent="0.25"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</row>
    <row r="43" spans="1:32" ht="18.75" x14ac:dyDescent="0.25">
      <c r="A43" s="69" t="s">
        <v>5321</v>
      </c>
      <c r="B43" s="69"/>
      <c r="C43" s="69"/>
      <c r="D43" s="69"/>
      <c r="E43" s="69"/>
      <c r="F43" s="69"/>
      <c r="G43" s="69"/>
      <c r="H43" s="69"/>
      <c r="I43" s="69"/>
    </row>
    <row r="44" spans="1:32" ht="15" customHeight="1" x14ac:dyDescent="0.25">
      <c r="A44" s="65" t="s">
        <v>5284</v>
      </c>
      <c r="B44" s="65" t="s">
        <v>5305</v>
      </c>
      <c r="C44" s="65" t="s">
        <v>5306</v>
      </c>
      <c r="D44" s="70" t="s">
        <v>5276</v>
      </c>
      <c r="E44" s="71"/>
      <c r="F44" s="70" t="s">
        <v>5274</v>
      </c>
      <c r="G44" s="71"/>
      <c r="H44" s="70" t="s">
        <v>5275</v>
      </c>
      <c r="I44" s="71"/>
    </row>
    <row r="45" spans="1:32" ht="25.5" x14ac:dyDescent="0.25">
      <c r="A45" s="66"/>
      <c r="B45" s="66"/>
      <c r="C45" s="66"/>
      <c r="D45" s="14" t="s">
        <v>5282</v>
      </c>
      <c r="E45" s="14" t="s">
        <v>5283</v>
      </c>
      <c r="F45" s="14" t="s">
        <v>5282</v>
      </c>
      <c r="G45" s="14" t="s">
        <v>5283</v>
      </c>
      <c r="H45" s="14" t="s">
        <v>5282</v>
      </c>
      <c r="I45" s="14" t="s">
        <v>5283</v>
      </c>
      <c r="L45" s="35"/>
      <c r="M45" s="15"/>
      <c r="N45" s="15"/>
      <c r="O45" s="15"/>
      <c r="P45" s="15"/>
      <c r="Q45" s="15"/>
    </row>
    <row r="46" spans="1:32" x14ac:dyDescent="0.25">
      <c r="A46" s="13" t="s">
        <v>5303</v>
      </c>
      <c r="B46" s="17">
        <f>+C6+C8+C10+C12+C14+C16+C18+C20+C22+C24+C26+C28+C30+C32+C34+C36+C38+C40</f>
        <v>2279</v>
      </c>
      <c r="C46" s="17">
        <f>+D6+D8+D10+D12+D14+D16+D18+D20+D22+D24+D26+D28+D30+D32+D34+D36+D38+D40</f>
        <v>1021109</v>
      </c>
      <c r="D46" s="18">
        <f>+(E6+E8+E10+E12+E14+E16+E18+E20+E22+E24+E26+E28+E30+E32+E34+E36+E38+E40)/B46</f>
        <v>1</v>
      </c>
      <c r="E46" s="18">
        <f>+(G6+G8+G10+G12+G14+G16+G18+G20+G22+G24+G26+G28+G30+G32+G34+G36+G38+G40)/C46</f>
        <v>0.99974831286375887</v>
      </c>
      <c r="F46" s="18">
        <f>+(I6+I8+I10+I12+I14+I16+I18+I20+I22+I24+I26+I28+I30+I32+I34+I36+I38+I40)/B46</f>
        <v>0.99648968845985086</v>
      </c>
      <c r="G46" s="18">
        <f>+(K6+K8+K10+K12+K14+K16+K18+K20+K22+K24+K26+K28+K30+K32+K34+K36+K38+K40)/C46</f>
        <v>0.9993722511504648</v>
      </c>
      <c r="H46" s="18">
        <f>+(M6+M8+M10+M12+M14+M16+M18+M20+M22+M24+M26+M28+M30+M32+M34+M36+M38+M40)/B46</f>
        <v>0.98990785432207107</v>
      </c>
      <c r="I46" s="18">
        <f>+(O6+O8+O10+O12+O14+O16+O18+O20+O22+O24+O26+O28+O30+O32+O34+O36+O38+O40)/C46</f>
        <v>0.99799727551123341</v>
      </c>
      <c r="L46" s="15"/>
      <c r="M46" s="15"/>
      <c r="N46" s="15"/>
      <c r="O46" s="15"/>
      <c r="P46" s="15"/>
      <c r="Q46" s="15"/>
    </row>
    <row r="47" spans="1:32" x14ac:dyDescent="0.25">
      <c r="A47" s="13" t="s">
        <v>5304</v>
      </c>
      <c r="B47" s="17">
        <f>+C7+C9+C11+C13+C15+C17+C19+C21+C23+C25+C27+C29+C31+C33+C35+C37+C39</f>
        <v>5955</v>
      </c>
      <c r="C47" s="17">
        <f>+D7+D9+D11+D13+D15+D17+D19+D21+D23+D25+D27+D29+D31+D33+D35+D37+D39</f>
        <v>569285</v>
      </c>
      <c r="D47" s="18">
        <f>+(E7+E9+E11+E13+E15+E17+E19+E21+E23+E25+E27+E29+E31+E33+E35+E37+E39)/B47</f>
        <v>0.95717884130982367</v>
      </c>
      <c r="E47" s="18">
        <f>+(G7+G9+G11+G13+G15+G17+G19+G21+G23+G25+G27+G29+G31+G33+G35+G37+G39)/C47</f>
        <v>0.98597187700360978</v>
      </c>
      <c r="F47" s="18">
        <f>+(I7+I9+I11+I13+I15+I17+I19+I21+I23+I25+I27+I29+I31+I33+I35+I37+I39)/B47</f>
        <v>0.78572628043660786</v>
      </c>
      <c r="G47" s="18">
        <f>+(K7+K9+K11+K13+K15+K17+K19+K21+K23+K25+K27+K29+K31+K33+K35+K37+K39)/C47</f>
        <v>0.86766031074066596</v>
      </c>
      <c r="H47" s="18">
        <f>+(M7+M9+M11+M13+M15+M17+M19+M21+M23+M25+M27+M29+M31+M33+M35+M37+M39)/B47</f>
        <v>0.71469353484466835</v>
      </c>
      <c r="I47" s="18">
        <f>+(O7+O9+O11+O13+O15+O17+O19+O21+O23+O25+O27+O29+O31+O33+O35+O37+O39)/C47</f>
        <v>0.82205924976066469</v>
      </c>
    </row>
    <row r="48" spans="1:32" ht="30" x14ac:dyDescent="0.25">
      <c r="A48" s="16" t="s">
        <v>5307</v>
      </c>
      <c r="B48" s="12">
        <f>+B46+B47</f>
        <v>8234</v>
      </c>
      <c r="C48" s="12">
        <f>+C46+C47</f>
        <v>1590394</v>
      </c>
      <c r="D48" s="36">
        <f>+((D46*$B$46)+(D47*$B$47))/$B$48</f>
        <v>0.96903084770463932</v>
      </c>
      <c r="E48" s="36">
        <f>+((E46*$C$46)+(E47*$C$47))/$C$48</f>
        <v>0.99481700760943514</v>
      </c>
      <c r="F48" s="36">
        <f>+((F46*$B$46)+(F47*$B$47))/$B$48</f>
        <v>0.84406120961865438</v>
      </c>
      <c r="G48" s="36">
        <f>+((G46*$C$46)+(G47*$C$47))/$C$48</f>
        <v>0.95222567489565479</v>
      </c>
      <c r="H48" s="36">
        <f>+((H46*$B$46)+(H47*$B$47))/$B$48</f>
        <v>0.79086713626427008</v>
      </c>
      <c r="I48" s="36">
        <f>+((I46*$C$46)+(I47*$C$47))/$C$48</f>
        <v>0.93501987557800148</v>
      </c>
      <c r="L48" s="15"/>
      <c r="M48" s="15"/>
      <c r="N48" s="15"/>
      <c r="O48" s="15"/>
      <c r="P48" s="15"/>
      <c r="Q48" s="15"/>
    </row>
    <row r="49" spans="6:17" x14ac:dyDescent="0.25">
      <c r="L49" s="15"/>
      <c r="M49" s="15"/>
      <c r="N49" s="15"/>
      <c r="O49" s="15"/>
      <c r="P49" s="15"/>
      <c r="Q49" s="15"/>
    </row>
    <row r="51" spans="6:17" x14ac:dyDescent="0.25">
      <c r="F51" s="12"/>
    </row>
  </sheetData>
  <mergeCells count="38">
    <mergeCell ref="B44:B45"/>
    <mergeCell ref="A26:A27"/>
    <mergeCell ref="A24:A25"/>
    <mergeCell ref="A22:A23"/>
    <mergeCell ref="C44:C45"/>
    <mergeCell ref="A43:I43"/>
    <mergeCell ref="A44:A45"/>
    <mergeCell ref="D44:E44"/>
    <mergeCell ref="F44:G44"/>
    <mergeCell ref="H44:I44"/>
    <mergeCell ref="A6:A7"/>
    <mergeCell ref="B4:B5"/>
    <mergeCell ref="A38:A39"/>
    <mergeCell ref="A36:A37"/>
    <mergeCell ref="A34:A35"/>
    <mergeCell ref="A32:A33"/>
    <mergeCell ref="A30:A31"/>
    <mergeCell ref="A28:A29"/>
    <mergeCell ref="A12:A13"/>
    <mergeCell ref="A10:A11"/>
    <mergeCell ref="A8:A9"/>
    <mergeCell ref="A20:A21"/>
    <mergeCell ref="A18:A19"/>
    <mergeCell ref="A16:A17"/>
    <mergeCell ref="A14:A15"/>
    <mergeCell ref="A3:P3"/>
    <mergeCell ref="A4:A5"/>
    <mergeCell ref="C4:C5"/>
    <mergeCell ref="D4:D5"/>
    <mergeCell ref="E4:H4"/>
    <mergeCell ref="I4:L4"/>
    <mergeCell ref="M4:P4"/>
    <mergeCell ref="E5:F5"/>
    <mergeCell ref="G5:H5"/>
    <mergeCell ref="I5:J5"/>
    <mergeCell ref="K5:L5"/>
    <mergeCell ref="M5:N5"/>
    <mergeCell ref="O5:P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B15" sqref="B15"/>
    </sheetView>
  </sheetViews>
  <sheetFormatPr baseColWidth="10" defaultRowHeight="15" x14ac:dyDescent="0.25"/>
  <cols>
    <col min="1" max="1" width="30.42578125" bestFit="1" customWidth="1"/>
    <col min="2" max="2" width="22.42578125" customWidth="1"/>
    <col min="3" max="3" width="6" customWidth="1"/>
    <col min="4" max="4" width="12.5703125" bestFit="1" customWidth="1"/>
  </cols>
  <sheetData>
    <row r="1" spans="1:4" x14ac:dyDescent="0.25">
      <c r="A1" s="37" t="s">
        <v>0</v>
      </c>
      <c r="B1" t="s">
        <v>2265</v>
      </c>
    </row>
    <row r="2" spans="1:4" x14ac:dyDescent="0.25">
      <c r="A2" s="37" t="s">
        <v>5318</v>
      </c>
      <c r="B2" t="s">
        <v>5304</v>
      </c>
    </row>
    <row r="4" spans="1:4" x14ac:dyDescent="0.25">
      <c r="A4" s="37" t="s">
        <v>5325</v>
      </c>
      <c r="B4" s="37" t="s">
        <v>5322</v>
      </c>
    </row>
    <row r="5" spans="1:4" x14ac:dyDescent="0.25">
      <c r="A5" s="37" t="s">
        <v>5324</v>
      </c>
      <c r="B5" t="s">
        <v>20</v>
      </c>
      <c r="C5" t="s">
        <v>21</v>
      </c>
      <c r="D5" t="s">
        <v>5323</v>
      </c>
    </row>
    <row r="6" spans="1:4" x14ac:dyDescent="0.25">
      <c r="A6" s="38" t="s">
        <v>2267</v>
      </c>
      <c r="B6" s="39">
        <v>333</v>
      </c>
      <c r="C6" s="39">
        <v>1052</v>
      </c>
      <c r="D6" s="39">
        <v>1385</v>
      </c>
    </row>
    <row r="7" spans="1:4" x14ac:dyDescent="0.25">
      <c r="A7" s="38" t="s">
        <v>2268</v>
      </c>
      <c r="B7" s="39">
        <v>1756</v>
      </c>
      <c r="C7" s="39">
        <v>6519</v>
      </c>
      <c r="D7" s="39">
        <v>8275</v>
      </c>
    </row>
    <row r="8" spans="1:4" x14ac:dyDescent="0.25">
      <c r="A8" s="38" t="s">
        <v>2271</v>
      </c>
      <c r="B8" s="39">
        <v>190</v>
      </c>
      <c r="C8" s="39">
        <v>992</v>
      </c>
      <c r="D8" s="39">
        <v>1182</v>
      </c>
    </row>
    <row r="9" spans="1:4" x14ac:dyDescent="0.25">
      <c r="A9" s="38" t="s">
        <v>1227</v>
      </c>
      <c r="B9" s="39">
        <v>408</v>
      </c>
      <c r="C9" s="39">
        <v>94</v>
      </c>
      <c r="D9" s="39">
        <v>502</v>
      </c>
    </row>
    <row r="10" spans="1:4" x14ac:dyDescent="0.25">
      <c r="A10" s="38" t="s">
        <v>2272</v>
      </c>
      <c r="B10" s="39">
        <v>119</v>
      </c>
      <c r="C10" s="39">
        <v>731</v>
      </c>
      <c r="D10" s="39">
        <v>850</v>
      </c>
    </row>
    <row r="11" spans="1:4" x14ac:dyDescent="0.25">
      <c r="A11" s="38" t="s">
        <v>1646</v>
      </c>
      <c r="B11" s="39">
        <v>227</v>
      </c>
      <c r="C11" s="39">
        <v>512</v>
      </c>
      <c r="D11" s="39">
        <v>739</v>
      </c>
    </row>
    <row r="12" spans="1:4" x14ac:dyDescent="0.25">
      <c r="A12" s="38" t="s">
        <v>191</v>
      </c>
      <c r="B12" s="39">
        <v>771</v>
      </c>
      <c r="C12" s="39">
        <v>631</v>
      </c>
      <c r="D12" s="39">
        <v>1402</v>
      </c>
    </row>
    <row r="13" spans="1:4" x14ac:dyDescent="0.25">
      <c r="A13" s="38" t="s">
        <v>2266</v>
      </c>
      <c r="B13" s="39">
        <v>272</v>
      </c>
      <c r="C13" s="39">
        <v>1887</v>
      </c>
      <c r="D13" s="39">
        <v>2159</v>
      </c>
    </row>
    <row r="14" spans="1:4" x14ac:dyDescent="0.25">
      <c r="A14" s="38" t="s">
        <v>2269</v>
      </c>
      <c r="B14" s="39">
        <v>1843</v>
      </c>
      <c r="C14" s="39">
        <v>2625</v>
      </c>
      <c r="D14" s="39">
        <v>4468</v>
      </c>
    </row>
    <row r="15" spans="1:4" x14ac:dyDescent="0.25">
      <c r="A15" s="38" t="s">
        <v>2273</v>
      </c>
      <c r="B15" s="39">
        <v>564</v>
      </c>
      <c r="C15" s="39">
        <v>4923</v>
      </c>
      <c r="D15" s="39">
        <v>5487</v>
      </c>
    </row>
    <row r="16" spans="1:4" x14ac:dyDescent="0.25">
      <c r="A16" s="38" t="s">
        <v>2274</v>
      </c>
      <c r="B16" s="39">
        <v>619</v>
      </c>
      <c r="C16" s="39">
        <v>1285</v>
      </c>
      <c r="D16" s="39">
        <v>1904</v>
      </c>
    </row>
    <row r="17" spans="1:11" ht="15.75" thickBot="1" x14ac:dyDescent="0.3">
      <c r="A17" s="38" t="s">
        <v>2270</v>
      </c>
      <c r="B17" s="39">
        <v>341</v>
      </c>
      <c r="C17" s="39">
        <v>876</v>
      </c>
      <c r="D17" s="39">
        <v>1217</v>
      </c>
    </row>
    <row r="18" spans="1:11" ht="15.75" thickBot="1" x14ac:dyDescent="0.3">
      <c r="A18" s="38" t="s">
        <v>5323</v>
      </c>
      <c r="B18" s="39">
        <v>7443</v>
      </c>
      <c r="C18" s="39">
        <v>22127</v>
      </c>
      <c r="D18" s="39">
        <v>29570</v>
      </c>
      <c r="E18" s="40" t="s">
        <v>5326</v>
      </c>
      <c r="F18" s="41"/>
      <c r="G18" s="43" t="str">
        <f>B1</f>
        <v>CANINDEYU</v>
      </c>
      <c r="H18" s="42"/>
      <c r="I18" s="42" t="s">
        <v>5327</v>
      </c>
      <c r="J18" s="42" t="str">
        <f>B2</f>
        <v>Rural</v>
      </c>
      <c r="K18" s="44">
        <f>GETPIVOTDATA("Cantidad de Hogares",$A$4,"Total_4G","SI")/GETPIVOTDATA("Cantidad de Hogares",$A$4)</f>
        <v>0.74829218802840713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AK42"/>
  <sheetViews>
    <sheetView workbookViewId="0">
      <selection activeCell="H18" sqref="H18"/>
    </sheetView>
  </sheetViews>
  <sheetFormatPr baseColWidth="10" defaultRowHeight="15" x14ac:dyDescent="0.25"/>
  <cols>
    <col min="7" max="11" width="11" customWidth="1"/>
    <col min="16" max="16" width="17.28515625" customWidth="1"/>
    <col min="17" max="17" width="16.85546875" customWidth="1"/>
    <col min="21" max="21" width="14.28515625" customWidth="1"/>
    <col min="23" max="23" width="11.5703125" customWidth="1"/>
    <col min="26" max="26" width="18.28515625" customWidth="1"/>
    <col min="27" max="27" width="18.7109375" customWidth="1"/>
    <col min="29" max="29" width="11.5703125" customWidth="1"/>
    <col min="36" max="36" width="15" customWidth="1"/>
    <col min="37" max="37" width="17.7109375" customWidth="1"/>
  </cols>
  <sheetData>
    <row r="4" spans="4:37" x14ac:dyDescent="0.25">
      <c r="D4" s="51" t="s">
        <v>5328</v>
      </c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3"/>
    </row>
    <row r="5" spans="4:37" x14ac:dyDescent="0.25">
      <c r="D5" s="45"/>
      <c r="E5" s="48"/>
      <c r="F5" s="46"/>
      <c r="G5" s="49"/>
      <c r="H5" s="51">
        <v>2020</v>
      </c>
      <c r="I5" s="52"/>
      <c r="J5" s="52"/>
      <c r="K5" s="53"/>
      <c r="L5" s="73">
        <v>2021</v>
      </c>
      <c r="M5" s="73"/>
      <c r="N5" s="73"/>
      <c r="O5" s="73"/>
      <c r="P5" s="73" t="s">
        <v>5330</v>
      </c>
      <c r="Q5" s="73"/>
      <c r="R5" s="73">
        <v>2020</v>
      </c>
      <c r="S5" s="73"/>
      <c r="T5" s="73"/>
      <c r="U5" s="73"/>
      <c r="V5" s="73">
        <v>2021</v>
      </c>
      <c r="W5" s="73"/>
      <c r="X5" s="73"/>
      <c r="Y5" s="73"/>
      <c r="Z5" s="73" t="s">
        <v>5329</v>
      </c>
      <c r="AA5" s="73"/>
      <c r="AB5" s="51">
        <v>2020</v>
      </c>
      <c r="AC5" s="52"/>
      <c r="AD5" s="52"/>
      <c r="AE5" s="53"/>
      <c r="AF5" s="73">
        <v>2021</v>
      </c>
      <c r="AG5" s="73"/>
      <c r="AH5" s="73"/>
      <c r="AI5" s="73"/>
      <c r="AJ5" s="73" t="s">
        <v>5331</v>
      </c>
      <c r="AK5" s="73"/>
    </row>
    <row r="6" spans="4:37" ht="14.45" customHeight="1" x14ac:dyDescent="0.25">
      <c r="D6" s="54" t="s">
        <v>5279</v>
      </c>
      <c r="E6" s="64" t="s">
        <v>5284</v>
      </c>
      <c r="F6" s="55" t="s">
        <v>5280</v>
      </c>
      <c r="G6" s="54" t="s">
        <v>5281</v>
      </c>
      <c r="H6" s="55" t="s">
        <v>5276</v>
      </c>
      <c r="I6" s="56"/>
      <c r="J6" s="56"/>
      <c r="K6" s="57"/>
      <c r="L6" s="56" t="s">
        <v>5276</v>
      </c>
      <c r="M6" s="56"/>
      <c r="N6" s="56"/>
      <c r="O6" s="57"/>
      <c r="P6" s="73"/>
      <c r="Q6" s="73"/>
      <c r="R6" s="55" t="s">
        <v>5274</v>
      </c>
      <c r="S6" s="56"/>
      <c r="T6" s="56"/>
      <c r="U6" s="57"/>
      <c r="V6" s="55" t="s">
        <v>5274</v>
      </c>
      <c r="W6" s="56"/>
      <c r="X6" s="56"/>
      <c r="Y6" s="57"/>
      <c r="Z6" s="73"/>
      <c r="AA6" s="73"/>
      <c r="AB6" s="55" t="str">
        <f>[1]Resumen!N4</f>
        <v>4G</v>
      </c>
      <c r="AC6" s="56"/>
      <c r="AD6" s="56"/>
      <c r="AE6" s="57"/>
      <c r="AF6" s="55" t="s">
        <v>5275</v>
      </c>
      <c r="AG6" s="56"/>
      <c r="AH6" s="56"/>
      <c r="AI6" s="57"/>
      <c r="AJ6" s="73"/>
      <c r="AK6" s="73"/>
    </row>
    <row r="7" spans="4:37" ht="25.5" x14ac:dyDescent="0.25">
      <c r="D7" s="54"/>
      <c r="E7" s="58"/>
      <c r="F7" s="55"/>
      <c r="G7" s="54"/>
      <c r="H7" s="58" t="s">
        <v>5282</v>
      </c>
      <c r="I7" s="58"/>
      <c r="J7" s="58" t="s">
        <v>5308</v>
      </c>
      <c r="K7" s="58"/>
      <c r="L7" s="72" t="s">
        <v>5282</v>
      </c>
      <c r="M7" s="58"/>
      <c r="N7" s="58" t="s">
        <v>5308</v>
      </c>
      <c r="O7" s="58"/>
      <c r="P7" s="50" t="s">
        <v>5282</v>
      </c>
      <c r="Q7" s="50" t="s">
        <v>5308</v>
      </c>
      <c r="R7" s="60" t="s">
        <v>5282</v>
      </c>
      <c r="S7" s="61"/>
      <c r="T7" s="60" t="s">
        <v>5308</v>
      </c>
      <c r="U7" s="61"/>
      <c r="V7" s="60" t="s">
        <v>5282</v>
      </c>
      <c r="W7" s="61"/>
      <c r="X7" s="60" t="s">
        <v>5308</v>
      </c>
      <c r="Y7" s="61"/>
      <c r="Z7" s="50" t="s">
        <v>5282</v>
      </c>
      <c r="AA7" s="50" t="s">
        <v>5308</v>
      </c>
      <c r="AB7" s="60" t="str">
        <f>[1]Resumen!N5</f>
        <v>LOCALIDADES CUBIERTAS</v>
      </c>
      <c r="AC7" s="61"/>
      <c r="AD7" s="60" t="str">
        <f>[1]Resumen!Q5</f>
        <v>HOGARES CUBIERTOS</v>
      </c>
      <c r="AE7" s="61"/>
      <c r="AF7" s="60" t="s">
        <v>5282</v>
      </c>
      <c r="AG7" s="61"/>
      <c r="AH7" s="60" t="s">
        <v>5308</v>
      </c>
      <c r="AI7" s="61"/>
      <c r="AJ7" s="50" t="s">
        <v>5282</v>
      </c>
      <c r="AK7" s="50" t="s">
        <v>5308</v>
      </c>
    </row>
    <row r="8" spans="4:37" ht="14.45" customHeight="1" x14ac:dyDescent="0.25">
      <c r="D8" s="62" t="s">
        <v>5285</v>
      </c>
      <c r="E8" s="29" t="s">
        <v>5303</v>
      </c>
      <c r="F8" s="30">
        <v>82</v>
      </c>
      <c r="G8" s="30">
        <v>24519</v>
      </c>
      <c r="H8" s="30">
        <v>82</v>
      </c>
      <c r="I8" s="31">
        <f t="shared" ref="I8:I42" si="0">+H8/F8</f>
        <v>1</v>
      </c>
      <c r="J8" s="30">
        <v>24519</v>
      </c>
      <c r="K8" s="31">
        <f t="shared" ref="K8:K42" si="1">+J8/G8</f>
        <v>1</v>
      </c>
      <c r="L8" s="30">
        <v>82</v>
      </c>
      <c r="M8" s="31">
        <f t="shared" ref="M8:M42" si="2">+L8/F8</f>
        <v>1</v>
      </c>
      <c r="N8" s="30">
        <v>24519</v>
      </c>
      <c r="O8" s="31">
        <f t="shared" ref="O8:O42" si="3">+N8/G8</f>
        <v>1</v>
      </c>
      <c r="P8" s="74">
        <f>+M8/I8-1</f>
        <v>0</v>
      </c>
      <c r="Q8" s="74">
        <f>+O8/K8-1</f>
        <v>0</v>
      </c>
      <c r="R8" s="30">
        <v>82</v>
      </c>
      <c r="S8" s="31">
        <v>1</v>
      </c>
      <c r="T8" s="30">
        <v>24519</v>
      </c>
      <c r="U8" s="31">
        <v>1</v>
      </c>
      <c r="V8" s="30">
        <v>82</v>
      </c>
      <c r="W8" s="31">
        <v>1</v>
      </c>
      <c r="X8" s="30">
        <v>24519</v>
      </c>
      <c r="Y8" s="31">
        <v>1</v>
      </c>
      <c r="Z8" s="31">
        <f>+W8/S8-1</f>
        <v>0</v>
      </c>
      <c r="AA8" s="31">
        <f>+Y8/U8-1</f>
        <v>0</v>
      </c>
      <c r="AB8" s="30">
        <f>[1]Resumen!N6</f>
        <v>81</v>
      </c>
      <c r="AC8" s="31">
        <f>[1]Resumen!O6</f>
        <v>0.98780487804878048</v>
      </c>
      <c r="AD8" s="30">
        <f>[1]Resumen!P6</f>
        <v>24385</v>
      </c>
      <c r="AE8" s="31">
        <f>[1]Resumen!Q6</f>
        <v>0.99453485052408341</v>
      </c>
      <c r="AF8" s="30">
        <v>81</v>
      </c>
      <c r="AG8" s="31">
        <f t="shared" ref="AG8:AG42" si="4">+AF8/F8</f>
        <v>0.98780487804878048</v>
      </c>
      <c r="AH8" s="30">
        <v>24385</v>
      </c>
      <c r="AI8" s="31">
        <f t="shared" ref="AI8:AI42" si="5">+AH8/G8</f>
        <v>0.99453485052408341</v>
      </c>
      <c r="AJ8" s="31">
        <f>+AG8/AC8-1</f>
        <v>0</v>
      </c>
      <c r="AK8" s="31">
        <f>+AI8/AE8-1</f>
        <v>0</v>
      </c>
    </row>
    <row r="9" spans="4:37" ht="14.45" customHeight="1" x14ac:dyDescent="0.25">
      <c r="D9" s="63"/>
      <c r="E9" s="29" t="s">
        <v>5304</v>
      </c>
      <c r="F9" s="30">
        <v>305</v>
      </c>
      <c r="G9" s="30">
        <v>26385</v>
      </c>
      <c r="H9" s="30">
        <v>288</v>
      </c>
      <c r="I9" s="31">
        <f t="shared" si="0"/>
        <v>0.94426229508196724</v>
      </c>
      <c r="J9" s="30">
        <v>25739</v>
      </c>
      <c r="K9" s="31">
        <f t="shared" si="1"/>
        <v>0.97551639188933104</v>
      </c>
      <c r="L9" s="30">
        <v>299</v>
      </c>
      <c r="M9" s="31">
        <f t="shared" si="2"/>
        <v>0.98032786885245904</v>
      </c>
      <c r="N9" s="30">
        <v>26289</v>
      </c>
      <c r="O9" s="31">
        <f t="shared" si="3"/>
        <v>0.99636156907333717</v>
      </c>
      <c r="P9" s="74">
        <f t="shared" ref="P9:P42" si="6">+M9/I9-1</f>
        <v>3.819444444444442E-2</v>
      </c>
      <c r="Q9" s="74">
        <f t="shared" ref="Q9:Q42" si="7">+O9/K9-1</f>
        <v>2.136835152880856E-2</v>
      </c>
      <c r="R9" s="30">
        <v>237</v>
      </c>
      <c r="S9" s="31">
        <v>0.77704918032786885</v>
      </c>
      <c r="T9" s="30">
        <v>21763</v>
      </c>
      <c r="U9" s="31">
        <v>0.82482471101004362</v>
      </c>
      <c r="V9" s="30">
        <v>238</v>
      </c>
      <c r="W9" s="31">
        <v>0.78032786885245897</v>
      </c>
      <c r="X9" s="30">
        <v>21766</v>
      </c>
      <c r="Y9" s="31">
        <v>0.82493841197650175</v>
      </c>
      <c r="Z9" s="31">
        <f t="shared" ref="Z9:Z42" si="8">+W9/S9-1</f>
        <v>4.2194092827003704E-3</v>
      </c>
      <c r="AA9" s="31">
        <f t="shared" ref="AA9:AA42" si="9">+Y9/U9-1</f>
        <v>1.3784864219079651E-4</v>
      </c>
      <c r="AB9" s="30">
        <f>[1]Resumen!N7</f>
        <v>195</v>
      </c>
      <c r="AC9" s="31">
        <f>[1]Resumen!O7</f>
        <v>0.63934426229508201</v>
      </c>
      <c r="AD9" s="30">
        <f>[1]Resumen!P7</f>
        <v>18287</v>
      </c>
      <c r="AE9" s="31">
        <f>[1]Resumen!Q7</f>
        <v>0.69308319120712525</v>
      </c>
      <c r="AF9" s="30">
        <v>202</v>
      </c>
      <c r="AG9" s="31">
        <f t="shared" si="4"/>
        <v>0.6622950819672131</v>
      </c>
      <c r="AH9" s="30">
        <v>18970</v>
      </c>
      <c r="AI9" s="31">
        <f t="shared" si="5"/>
        <v>0.71896911123744556</v>
      </c>
      <c r="AJ9" s="31">
        <f t="shared" ref="AJ9:AJ42" si="10">+AG9/AC9-1</f>
        <v>3.589743589743577E-2</v>
      </c>
      <c r="AK9" s="31">
        <f t="shared" ref="AK9:AK42" si="11">+AI9/AE9-1</f>
        <v>3.734893640290915E-2</v>
      </c>
    </row>
    <row r="10" spans="4:37" x14ac:dyDescent="0.25">
      <c r="D10" s="62" t="s">
        <v>5286</v>
      </c>
      <c r="E10" s="29" t="s">
        <v>5303</v>
      </c>
      <c r="F10" s="30">
        <v>140</v>
      </c>
      <c r="G10" s="30">
        <v>24844</v>
      </c>
      <c r="H10" s="30">
        <v>140</v>
      </c>
      <c r="I10" s="31">
        <f t="shared" si="0"/>
        <v>1</v>
      </c>
      <c r="J10" s="30">
        <v>24844</v>
      </c>
      <c r="K10" s="31">
        <f t="shared" si="1"/>
        <v>1</v>
      </c>
      <c r="L10" s="30">
        <v>140</v>
      </c>
      <c r="M10" s="31">
        <f t="shared" si="2"/>
        <v>1</v>
      </c>
      <c r="N10" s="30">
        <v>24844</v>
      </c>
      <c r="O10" s="31">
        <f t="shared" si="3"/>
        <v>1</v>
      </c>
      <c r="P10" s="74">
        <f t="shared" si="6"/>
        <v>0</v>
      </c>
      <c r="Q10" s="74">
        <f t="shared" si="7"/>
        <v>0</v>
      </c>
      <c r="R10" s="30">
        <v>138</v>
      </c>
      <c r="S10" s="31">
        <v>0.98571428571428577</v>
      </c>
      <c r="T10" s="30">
        <v>24747</v>
      </c>
      <c r="U10" s="31">
        <v>0.99609563677346646</v>
      </c>
      <c r="V10" s="30">
        <v>138</v>
      </c>
      <c r="W10" s="31">
        <v>0.98571428571428577</v>
      </c>
      <c r="X10" s="30">
        <v>24747</v>
      </c>
      <c r="Y10" s="31">
        <v>0.99609563677346646</v>
      </c>
      <c r="Z10" s="31">
        <f t="shared" si="8"/>
        <v>0</v>
      </c>
      <c r="AA10" s="31">
        <f t="shared" si="9"/>
        <v>0</v>
      </c>
      <c r="AB10" s="30">
        <f>[1]Resumen!N8</f>
        <v>136</v>
      </c>
      <c r="AC10" s="31">
        <f>[1]Resumen!O8</f>
        <v>0.97142857142857142</v>
      </c>
      <c r="AD10" s="30">
        <f>[1]Resumen!P8</f>
        <v>24433</v>
      </c>
      <c r="AE10" s="31">
        <f>[1]Resumen!Q8</f>
        <v>0.98345677024633715</v>
      </c>
      <c r="AF10" s="30">
        <v>136</v>
      </c>
      <c r="AG10" s="31">
        <f t="shared" si="4"/>
        <v>0.97142857142857142</v>
      </c>
      <c r="AH10" s="30">
        <v>24433</v>
      </c>
      <c r="AI10" s="31">
        <f t="shared" si="5"/>
        <v>0.98345677024633715</v>
      </c>
      <c r="AJ10" s="31">
        <f t="shared" si="10"/>
        <v>0</v>
      </c>
      <c r="AK10" s="31">
        <f t="shared" si="11"/>
        <v>0</v>
      </c>
    </row>
    <row r="11" spans="4:37" x14ac:dyDescent="0.25">
      <c r="D11" s="63"/>
      <c r="E11" s="29" t="s">
        <v>5304</v>
      </c>
      <c r="F11" s="30">
        <v>885</v>
      </c>
      <c r="G11" s="30">
        <v>74241</v>
      </c>
      <c r="H11" s="30">
        <v>871</v>
      </c>
      <c r="I11" s="31">
        <f t="shared" si="0"/>
        <v>0.98418079096045197</v>
      </c>
      <c r="J11" s="30">
        <v>73748</v>
      </c>
      <c r="K11" s="31">
        <f t="shared" si="1"/>
        <v>0.99335946444686896</v>
      </c>
      <c r="L11" s="30">
        <v>879</v>
      </c>
      <c r="M11" s="31">
        <f t="shared" si="2"/>
        <v>0.99322033898305084</v>
      </c>
      <c r="N11" s="30">
        <v>73984</v>
      </c>
      <c r="O11" s="31">
        <f t="shared" si="3"/>
        <v>0.99653830093883433</v>
      </c>
      <c r="P11" s="74">
        <f t="shared" si="6"/>
        <v>9.1848450057405717E-3</v>
      </c>
      <c r="Q11" s="74">
        <f t="shared" si="7"/>
        <v>3.2000867820145551E-3</v>
      </c>
      <c r="R11" s="30">
        <v>722</v>
      </c>
      <c r="S11" s="31">
        <v>0.81581920903954808</v>
      </c>
      <c r="T11" s="30">
        <v>62300</v>
      </c>
      <c r="U11" s="31">
        <v>0.83915895529424445</v>
      </c>
      <c r="V11" s="33">
        <v>725</v>
      </c>
      <c r="W11" s="31">
        <v>0.8192090395480226</v>
      </c>
      <c r="X11" s="30">
        <v>62534</v>
      </c>
      <c r="Y11" s="31">
        <v>0.84231085249390503</v>
      </c>
      <c r="Z11" s="31">
        <f t="shared" si="8"/>
        <v>4.1551246537394615E-3</v>
      </c>
      <c r="AA11" s="31">
        <f t="shared" si="9"/>
        <v>3.7560192616372667E-3</v>
      </c>
      <c r="AB11" s="30">
        <f>[1]Resumen!N9</f>
        <v>620</v>
      </c>
      <c r="AC11" s="31">
        <f>[1]Resumen!O9</f>
        <v>0.70056497175141241</v>
      </c>
      <c r="AD11" s="30">
        <f>[1]Resumen!P9</f>
        <v>55170</v>
      </c>
      <c r="AE11" s="31">
        <f>[1]Resumen!Q9</f>
        <v>0.74312037822766397</v>
      </c>
      <c r="AF11" s="30">
        <v>640</v>
      </c>
      <c r="AG11" s="31">
        <f t="shared" si="4"/>
        <v>0.7231638418079096</v>
      </c>
      <c r="AH11" s="30">
        <v>56810</v>
      </c>
      <c r="AI11" s="31">
        <f t="shared" si="5"/>
        <v>0.76521059791759272</v>
      </c>
      <c r="AJ11" s="31">
        <f t="shared" si="10"/>
        <v>3.2258064516129004E-2</v>
      </c>
      <c r="AK11" s="31">
        <f t="shared" si="11"/>
        <v>2.9726300525648064E-2</v>
      </c>
    </row>
    <row r="12" spans="4:37" x14ac:dyDescent="0.25">
      <c r="D12" s="62" t="s">
        <v>5287</v>
      </c>
      <c r="E12" s="29" t="s">
        <v>5303</v>
      </c>
      <c r="F12" s="30">
        <v>152</v>
      </c>
      <c r="G12" s="30">
        <v>29405</v>
      </c>
      <c r="H12" s="30">
        <v>152</v>
      </c>
      <c r="I12" s="31">
        <f t="shared" si="0"/>
        <v>1</v>
      </c>
      <c r="J12" s="30">
        <v>29405</v>
      </c>
      <c r="K12" s="31">
        <f t="shared" si="1"/>
        <v>1</v>
      </c>
      <c r="L12" s="30">
        <v>152</v>
      </c>
      <c r="M12" s="31">
        <f t="shared" si="2"/>
        <v>1</v>
      </c>
      <c r="N12" s="30">
        <v>29405</v>
      </c>
      <c r="O12" s="31">
        <f t="shared" si="3"/>
        <v>1</v>
      </c>
      <c r="P12" s="74">
        <f t="shared" si="6"/>
        <v>0</v>
      </c>
      <c r="Q12" s="74">
        <f t="shared" si="7"/>
        <v>0</v>
      </c>
      <c r="R12" s="30">
        <v>152</v>
      </c>
      <c r="S12" s="31">
        <v>1</v>
      </c>
      <c r="T12" s="30">
        <v>29405</v>
      </c>
      <c r="U12" s="31">
        <v>1</v>
      </c>
      <c r="V12" s="30">
        <v>152</v>
      </c>
      <c r="W12" s="31">
        <v>1</v>
      </c>
      <c r="X12" s="30">
        <v>29405</v>
      </c>
      <c r="Y12" s="31">
        <v>1</v>
      </c>
      <c r="Z12" s="31">
        <f t="shared" si="8"/>
        <v>0</v>
      </c>
      <c r="AA12" s="31">
        <f t="shared" si="9"/>
        <v>0</v>
      </c>
      <c r="AB12" s="30">
        <f>[1]Resumen!N10</f>
        <v>152</v>
      </c>
      <c r="AC12" s="31">
        <f>[1]Resumen!O10</f>
        <v>1</v>
      </c>
      <c r="AD12" s="30">
        <f>[1]Resumen!P10</f>
        <v>29405</v>
      </c>
      <c r="AE12" s="31">
        <f>[1]Resumen!Q10</f>
        <v>1</v>
      </c>
      <c r="AF12" s="30">
        <v>152</v>
      </c>
      <c r="AG12" s="31">
        <f t="shared" si="4"/>
        <v>1</v>
      </c>
      <c r="AH12" s="30">
        <v>29405</v>
      </c>
      <c r="AI12" s="31">
        <f t="shared" si="5"/>
        <v>1</v>
      </c>
      <c r="AJ12" s="31">
        <f t="shared" si="10"/>
        <v>0</v>
      </c>
      <c r="AK12" s="31">
        <f t="shared" si="11"/>
        <v>0</v>
      </c>
    </row>
    <row r="13" spans="4:37" x14ac:dyDescent="0.25">
      <c r="D13" s="63"/>
      <c r="E13" s="29" t="s">
        <v>5304</v>
      </c>
      <c r="F13" s="30">
        <v>275</v>
      </c>
      <c r="G13" s="30">
        <v>44229</v>
      </c>
      <c r="H13" s="30">
        <v>275</v>
      </c>
      <c r="I13" s="31">
        <f t="shared" si="0"/>
        <v>1</v>
      </c>
      <c r="J13" s="30">
        <v>44229</v>
      </c>
      <c r="K13" s="31">
        <f t="shared" si="1"/>
        <v>1</v>
      </c>
      <c r="L13" s="30">
        <v>275</v>
      </c>
      <c r="M13" s="31">
        <f t="shared" si="2"/>
        <v>1</v>
      </c>
      <c r="N13" s="30">
        <v>44229</v>
      </c>
      <c r="O13" s="31">
        <f t="shared" si="3"/>
        <v>1</v>
      </c>
      <c r="P13" s="74">
        <f t="shared" si="6"/>
        <v>0</v>
      </c>
      <c r="Q13" s="74">
        <f t="shared" si="7"/>
        <v>0</v>
      </c>
      <c r="R13" s="30">
        <v>258</v>
      </c>
      <c r="S13" s="31">
        <v>0.93818181818181823</v>
      </c>
      <c r="T13" s="30">
        <v>43024</v>
      </c>
      <c r="U13" s="31">
        <v>0.97275543195640868</v>
      </c>
      <c r="V13" s="30">
        <v>258</v>
      </c>
      <c r="W13" s="31">
        <v>0.93818181818181823</v>
      </c>
      <c r="X13" s="30">
        <v>43024</v>
      </c>
      <c r="Y13" s="31">
        <v>0.97275543195640868</v>
      </c>
      <c r="Z13" s="31">
        <f t="shared" si="8"/>
        <v>0</v>
      </c>
      <c r="AA13" s="31">
        <f t="shared" si="9"/>
        <v>0</v>
      </c>
      <c r="AB13" s="30">
        <f>[1]Resumen!N11</f>
        <v>237</v>
      </c>
      <c r="AC13" s="31">
        <f>[1]Resumen!O11</f>
        <v>0.86181818181818182</v>
      </c>
      <c r="AD13" s="30">
        <f>[1]Resumen!P11</f>
        <v>41073</v>
      </c>
      <c r="AE13" s="31">
        <f>[1]Resumen!Q11</f>
        <v>0.92864410228583061</v>
      </c>
      <c r="AF13" s="30">
        <v>240</v>
      </c>
      <c r="AG13" s="31">
        <f t="shared" si="4"/>
        <v>0.87272727272727268</v>
      </c>
      <c r="AH13" s="30">
        <v>41368</v>
      </c>
      <c r="AI13" s="31">
        <f t="shared" si="5"/>
        <v>0.93531393429650234</v>
      </c>
      <c r="AJ13" s="31">
        <f t="shared" si="10"/>
        <v>1.2658227848101111E-2</v>
      </c>
      <c r="AK13" s="31">
        <f t="shared" si="11"/>
        <v>7.1823338933119096E-3</v>
      </c>
    </row>
    <row r="14" spans="4:37" x14ac:dyDescent="0.25">
      <c r="D14" s="62" t="s">
        <v>5288</v>
      </c>
      <c r="E14" s="29" t="s">
        <v>5303</v>
      </c>
      <c r="F14" s="30">
        <v>103</v>
      </c>
      <c r="G14" s="30">
        <v>26339</v>
      </c>
      <c r="H14" s="30">
        <v>103</v>
      </c>
      <c r="I14" s="31">
        <f t="shared" si="0"/>
        <v>1</v>
      </c>
      <c r="J14" s="30">
        <v>26339</v>
      </c>
      <c r="K14" s="31">
        <f t="shared" si="1"/>
        <v>1</v>
      </c>
      <c r="L14" s="30">
        <v>103</v>
      </c>
      <c r="M14" s="31">
        <f t="shared" si="2"/>
        <v>1</v>
      </c>
      <c r="N14" s="30">
        <v>26339</v>
      </c>
      <c r="O14" s="31">
        <f t="shared" si="3"/>
        <v>1</v>
      </c>
      <c r="P14" s="74">
        <f t="shared" si="6"/>
        <v>0</v>
      </c>
      <c r="Q14" s="74">
        <f t="shared" si="7"/>
        <v>0</v>
      </c>
      <c r="R14" s="30">
        <v>102</v>
      </c>
      <c r="S14" s="31">
        <v>0.99029126213592233</v>
      </c>
      <c r="T14" s="30">
        <v>26258</v>
      </c>
      <c r="U14" s="31">
        <v>0.99692471240365998</v>
      </c>
      <c r="V14" s="30">
        <v>103</v>
      </c>
      <c r="W14" s="31">
        <v>1</v>
      </c>
      <c r="X14" s="30">
        <v>26339</v>
      </c>
      <c r="Y14" s="31">
        <v>1</v>
      </c>
      <c r="Z14" s="31">
        <f t="shared" si="8"/>
        <v>9.8039215686274161E-3</v>
      </c>
      <c r="AA14" s="31">
        <f t="shared" si="9"/>
        <v>3.0847741640642745E-3</v>
      </c>
      <c r="AB14" s="30">
        <f>[1]Resumen!N12</f>
        <v>98</v>
      </c>
      <c r="AC14" s="31">
        <f>[1]Resumen!O12</f>
        <v>0.95145631067961167</v>
      </c>
      <c r="AD14" s="30">
        <f>[1]Resumen!P12</f>
        <v>25748</v>
      </c>
      <c r="AE14" s="31">
        <f>[1]Resumen!Q12</f>
        <v>0.97756179050077829</v>
      </c>
      <c r="AF14" s="30">
        <v>103</v>
      </c>
      <c r="AG14" s="31">
        <f t="shared" si="4"/>
        <v>1</v>
      </c>
      <c r="AH14" s="30">
        <v>26339</v>
      </c>
      <c r="AI14" s="31">
        <f t="shared" si="5"/>
        <v>1</v>
      </c>
      <c r="AJ14" s="31">
        <f t="shared" si="10"/>
        <v>5.1020408163265252E-2</v>
      </c>
      <c r="AK14" s="31">
        <f t="shared" si="11"/>
        <v>2.2953239086531019E-2</v>
      </c>
    </row>
    <row r="15" spans="4:37" x14ac:dyDescent="0.25">
      <c r="D15" s="63"/>
      <c r="E15" s="29" t="s">
        <v>5304</v>
      </c>
      <c r="F15" s="30">
        <v>319</v>
      </c>
      <c r="G15" s="30">
        <v>30048</v>
      </c>
      <c r="H15" s="30">
        <v>319</v>
      </c>
      <c r="I15" s="31">
        <f t="shared" si="0"/>
        <v>1</v>
      </c>
      <c r="J15" s="30">
        <v>30048</v>
      </c>
      <c r="K15" s="31">
        <f t="shared" si="1"/>
        <v>1</v>
      </c>
      <c r="L15" s="30">
        <v>319</v>
      </c>
      <c r="M15" s="31">
        <f t="shared" si="2"/>
        <v>1</v>
      </c>
      <c r="N15" s="30">
        <v>30048</v>
      </c>
      <c r="O15" s="31">
        <f t="shared" si="3"/>
        <v>1</v>
      </c>
      <c r="P15" s="74">
        <f t="shared" si="6"/>
        <v>0</v>
      </c>
      <c r="Q15" s="74">
        <f t="shared" si="7"/>
        <v>0</v>
      </c>
      <c r="R15" s="30">
        <v>286</v>
      </c>
      <c r="S15" s="31">
        <v>0.89655172413793105</v>
      </c>
      <c r="T15" s="30">
        <v>27138</v>
      </c>
      <c r="U15" s="31">
        <v>0.90315495207667729</v>
      </c>
      <c r="V15" s="30">
        <v>289</v>
      </c>
      <c r="W15" s="31">
        <v>0.90595611285266453</v>
      </c>
      <c r="X15" s="30">
        <v>27244</v>
      </c>
      <c r="Y15" s="31">
        <v>0.90668264110756125</v>
      </c>
      <c r="Z15" s="31">
        <f t="shared" si="8"/>
        <v>1.0489510489510412E-2</v>
      </c>
      <c r="AA15" s="31">
        <f t="shared" si="9"/>
        <v>3.9059621195371985E-3</v>
      </c>
      <c r="AB15" s="30">
        <f>[1]Resumen!N13</f>
        <v>273</v>
      </c>
      <c r="AC15" s="31">
        <f>[1]Resumen!O13</f>
        <v>0.85579937304075238</v>
      </c>
      <c r="AD15" s="30">
        <f>[1]Resumen!P13</f>
        <v>26268</v>
      </c>
      <c r="AE15" s="31">
        <f>[1]Resumen!Q13</f>
        <v>0.87420127795527158</v>
      </c>
      <c r="AF15" s="30">
        <v>279</v>
      </c>
      <c r="AG15" s="31">
        <f t="shared" si="4"/>
        <v>0.87460815047021945</v>
      </c>
      <c r="AH15" s="30">
        <v>26538</v>
      </c>
      <c r="AI15" s="31">
        <f t="shared" si="5"/>
        <v>0.88318690095846641</v>
      </c>
      <c r="AJ15" s="31">
        <f t="shared" si="10"/>
        <v>2.19780219780219E-2</v>
      </c>
      <c r="AK15" s="31">
        <f t="shared" si="11"/>
        <v>1.0278666057560448E-2</v>
      </c>
    </row>
    <row r="16" spans="4:37" x14ac:dyDescent="0.25">
      <c r="D16" s="62" t="s">
        <v>5289</v>
      </c>
      <c r="E16" s="29" t="s">
        <v>5303</v>
      </c>
      <c r="F16" s="30">
        <v>187</v>
      </c>
      <c r="G16" s="30">
        <v>55720</v>
      </c>
      <c r="H16" s="30">
        <v>187</v>
      </c>
      <c r="I16" s="31">
        <f t="shared" si="0"/>
        <v>1</v>
      </c>
      <c r="J16" s="30">
        <v>55720</v>
      </c>
      <c r="K16" s="31">
        <f t="shared" si="1"/>
        <v>1</v>
      </c>
      <c r="L16" s="30">
        <v>187</v>
      </c>
      <c r="M16" s="31">
        <f t="shared" si="2"/>
        <v>1</v>
      </c>
      <c r="N16" s="30">
        <v>55720</v>
      </c>
      <c r="O16" s="31">
        <f t="shared" si="3"/>
        <v>1</v>
      </c>
      <c r="P16" s="74">
        <f t="shared" si="6"/>
        <v>0</v>
      </c>
      <c r="Q16" s="74">
        <f t="shared" si="7"/>
        <v>0</v>
      </c>
      <c r="R16" s="30">
        <v>187</v>
      </c>
      <c r="S16" s="31">
        <v>1</v>
      </c>
      <c r="T16" s="30">
        <v>55720</v>
      </c>
      <c r="U16" s="31">
        <v>1</v>
      </c>
      <c r="V16" s="30">
        <v>187</v>
      </c>
      <c r="W16" s="31">
        <v>1</v>
      </c>
      <c r="X16" s="30">
        <v>55720</v>
      </c>
      <c r="Y16" s="31">
        <v>1</v>
      </c>
      <c r="Z16" s="31">
        <f t="shared" si="8"/>
        <v>0</v>
      </c>
      <c r="AA16" s="31">
        <f t="shared" si="9"/>
        <v>0</v>
      </c>
      <c r="AB16" s="30">
        <f>[1]Resumen!N14</f>
        <v>184</v>
      </c>
      <c r="AC16" s="31">
        <f>[1]Resumen!O14</f>
        <v>0.98395721925133695</v>
      </c>
      <c r="AD16" s="30">
        <f>[1]Resumen!P14</f>
        <v>55518</v>
      </c>
      <c r="AE16" s="31">
        <f>[1]Resumen!Q14</f>
        <v>0.99637473079684136</v>
      </c>
      <c r="AF16" s="30">
        <v>187</v>
      </c>
      <c r="AG16" s="31">
        <f t="shared" si="4"/>
        <v>1</v>
      </c>
      <c r="AH16" s="30">
        <v>55720</v>
      </c>
      <c r="AI16" s="31">
        <f t="shared" si="5"/>
        <v>1</v>
      </c>
      <c r="AJ16" s="31">
        <f t="shared" si="10"/>
        <v>1.6304347826086918E-2</v>
      </c>
      <c r="AK16" s="31">
        <f t="shared" si="11"/>
        <v>3.6384595986886925E-3</v>
      </c>
    </row>
    <row r="17" spans="4:37" x14ac:dyDescent="0.25">
      <c r="D17" s="63"/>
      <c r="E17" s="29" t="s">
        <v>5304</v>
      </c>
      <c r="F17" s="30">
        <v>741</v>
      </c>
      <c r="G17" s="30">
        <v>66800</v>
      </c>
      <c r="H17" s="30">
        <v>740</v>
      </c>
      <c r="I17" s="31">
        <f t="shared" si="0"/>
        <v>0.99865047233468285</v>
      </c>
      <c r="J17" s="30">
        <v>66758</v>
      </c>
      <c r="K17" s="31">
        <f t="shared" si="1"/>
        <v>0.99937125748502997</v>
      </c>
      <c r="L17" s="30">
        <v>740</v>
      </c>
      <c r="M17" s="31">
        <f t="shared" si="2"/>
        <v>0.99865047233468285</v>
      </c>
      <c r="N17" s="30">
        <v>66758</v>
      </c>
      <c r="O17" s="31">
        <f t="shared" si="3"/>
        <v>0.99937125748502997</v>
      </c>
      <c r="P17" s="74">
        <f t="shared" si="6"/>
        <v>0</v>
      </c>
      <c r="Q17" s="74">
        <f t="shared" si="7"/>
        <v>0</v>
      </c>
      <c r="R17" s="30">
        <v>690</v>
      </c>
      <c r="S17" s="31">
        <v>0.93117408906882593</v>
      </c>
      <c r="T17" s="30">
        <v>63622</v>
      </c>
      <c r="U17" s="31">
        <v>0.95242514970059877</v>
      </c>
      <c r="V17" s="30">
        <v>690</v>
      </c>
      <c r="W17" s="31">
        <v>0.93117408906882593</v>
      </c>
      <c r="X17" s="30">
        <v>63622</v>
      </c>
      <c r="Y17" s="31">
        <v>0.95242514970059877</v>
      </c>
      <c r="Z17" s="31">
        <f t="shared" si="8"/>
        <v>0</v>
      </c>
      <c r="AA17" s="31">
        <f t="shared" si="9"/>
        <v>0</v>
      </c>
      <c r="AB17" s="30">
        <f>[1]Resumen!N15</f>
        <v>640</v>
      </c>
      <c r="AC17" s="31">
        <f>[1]Resumen!O15</f>
        <v>0.86369770580296901</v>
      </c>
      <c r="AD17" s="30">
        <f>[1]Resumen!P15</f>
        <v>60570</v>
      </c>
      <c r="AE17" s="31">
        <f>[1]Resumen!Q15</f>
        <v>0.90673652694610773</v>
      </c>
      <c r="AF17" s="30">
        <v>646</v>
      </c>
      <c r="AG17" s="31">
        <f t="shared" si="4"/>
        <v>0.87179487179487181</v>
      </c>
      <c r="AH17" s="30">
        <v>60959</v>
      </c>
      <c r="AI17" s="31">
        <f t="shared" si="5"/>
        <v>0.91255988023952095</v>
      </c>
      <c r="AJ17" s="31">
        <f t="shared" si="10"/>
        <v>9.3749999999999112E-3</v>
      </c>
      <c r="AK17" s="31">
        <f t="shared" si="11"/>
        <v>6.4223212811622687E-3</v>
      </c>
    </row>
    <row r="18" spans="4:37" x14ac:dyDescent="0.25">
      <c r="D18" s="62" t="s">
        <v>5290</v>
      </c>
      <c r="E18" s="29" t="s">
        <v>5303</v>
      </c>
      <c r="F18" s="30">
        <v>63</v>
      </c>
      <c r="G18" s="30">
        <v>11131</v>
      </c>
      <c r="H18" s="30">
        <v>63</v>
      </c>
      <c r="I18" s="31">
        <f t="shared" si="0"/>
        <v>1</v>
      </c>
      <c r="J18" s="30">
        <v>10874</v>
      </c>
      <c r="K18" s="31">
        <f t="shared" si="1"/>
        <v>0.97691132872158837</v>
      </c>
      <c r="L18" s="30">
        <v>63</v>
      </c>
      <c r="M18" s="31">
        <f t="shared" si="2"/>
        <v>1</v>
      </c>
      <c r="N18" s="30">
        <v>10874</v>
      </c>
      <c r="O18" s="31">
        <f t="shared" si="3"/>
        <v>0.97691132872158837</v>
      </c>
      <c r="P18" s="74">
        <f t="shared" si="6"/>
        <v>0</v>
      </c>
      <c r="Q18" s="74">
        <f t="shared" si="7"/>
        <v>0</v>
      </c>
      <c r="R18" s="30">
        <v>61</v>
      </c>
      <c r="S18" s="31">
        <v>0.96825396825396826</v>
      </c>
      <c r="T18" s="30">
        <v>10874</v>
      </c>
      <c r="U18" s="31">
        <v>0.97691132872158837</v>
      </c>
      <c r="V18" s="30">
        <v>61</v>
      </c>
      <c r="W18" s="31">
        <v>0.96825396825396826</v>
      </c>
      <c r="X18" s="30">
        <v>10874</v>
      </c>
      <c r="Y18" s="31">
        <v>0.97691132872158837</v>
      </c>
      <c r="Z18" s="31">
        <f t="shared" si="8"/>
        <v>0</v>
      </c>
      <c r="AA18" s="31">
        <f t="shared" si="9"/>
        <v>0</v>
      </c>
      <c r="AB18" s="30">
        <f>[1]Resumen!N16</f>
        <v>61</v>
      </c>
      <c r="AC18" s="31">
        <f>[1]Resumen!O16</f>
        <v>0.96825396825396826</v>
      </c>
      <c r="AD18" s="30">
        <f>[1]Resumen!P16</f>
        <v>10874</v>
      </c>
      <c r="AE18" s="31">
        <f>[1]Resumen!Q16</f>
        <v>0.97691132872158837</v>
      </c>
      <c r="AF18" s="30">
        <v>61</v>
      </c>
      <c r="AG18" s="31">
        <f t="shared" si="4"/>
        <v>0.96825396825396826</v>
      </c>
      <c r="AH18" s="30">
        <v>10874</v>
      </c>
      <c r="AI18" s="31">
        <f t="shared" si="5"/>
        <v>0.97691132872158837</v>
      </c>
      <c r="AJ18" s="31">
        <f t="shared" si="10"/>
        <v>0</v>
      </c>
      <c r="AK18" s="31">
        <f t="shared" si="11"/>
        <v>0</v>
      </c>
    </row>
    <row r="19" spans="4:37" x14ac:dyDescent="0.25">
      <c r="D19" s="63"/>
      <c r="E19" s="29" t="s">
        <v>5304</v>
      </c>
      <c r="F19" s="30">
        <v>328</v>
      </c>
      <c r="G19" s="30">
        <v>32013</v>
      </c>
      <c r="H19" s="30">
        <v>318</v>
      </c>
      <c r="I19" s="31">
        <f t="shared" si="0"/>
        <v>0.96951219512195119</v>
      </c>
      <c r="J19" s="30">
        <v>31683</v>
      </c>
      <c r="K19" s="31">
        <f t="shared" si="1"/>
        <v>0.98969168775185079</v>
      </c>
      <c r="L19" s="30">
        <v>319</v>
      </c>
      <c r="M19" s="31">
        <f t="shared" si="2"/>
        <v>0.97256097560975607</v>
      </c>
      <c r="N19" s="30">
        <v>31729</v>
      </c>
      <c r="O19" s="31">
        <f t="shared" si="3"/>
        <v>0.9911286040046231</v>
      </c>
      <c r="P19" s="74">
        <f t="shared" si="6"/>
        <v>3.1446540880504248E-3</v>
      </c>
      <c r="Q19" s="74">
        <f t="shared" si="7"/>
        <v>1.4518827131269063E-3</v>
      </c>
      <c r="R19" s="30">
        <v>265</v>
      </c>
      <c r="S19" s="31">
        <v>0.80792682926829273</v>
      </c>
      <c r="T19" s="30">
        <v>27205</v>
      </c>
      <c r="U19" s="31">
        <v>0.84981101427545058</v>
      </c>
      <c r="V19" s="30">
        <v>265</v>
      </c>
      <c r="W19" s="31">
        <v>0.80792682926829273</v>
      </c>
      <c r="X19" s="30">
        <v>27205</v>
      </c>
      <c r="Y19" s="31">
        <v>0.84981101427545058</v>
      </c>
      <c r="Z19" s="31">
        <f t="shared" si="8"/>
        <v>0</v>
      </c>
      <c r="AA19" s="31">
        <f t="shared" si="9"/>
        <v>0</v>
      </c>
      <c r="AB19" s="30">
        <f>[1]Resumen!N17</f>
        <v>246</v>
      </c>
      <c r="AC19" s="31">
        <f>[1]Resumen!O17</f>
        <v>0.75</v>
      </c>
      <c r="AD19" s="30">
        <f>[1]Resumen!P17</f>
        <v>25830</v>
      </c>
      <c r="AE19" s="31">
        <f>[1]Resumen!Q17</f>
        <v>0.80685971324149564</v>
      </c>
      <c r="AF19" s="30">
        <v>248</v>
      </c>
      <c r="AG19" s="31">
        <f t="shared" si="4"/>
        <v>0.75609756097560976</v>
      </c>
      <c r="AH19" s="30">
        <v>25986</v>
      </c>
      <c r="AI19" s="31">
        <f t="shared" si="5"/>
        <v>0.81173273357698439</v>
      </c>
      <c r="AJ19" s="31">
        <f t="shared" si="10"/>
        <v>8.1300813008129413E-3</v>
      </c>
      <c r="AK19" s="31">
        <f t="shared" si="11"/>
        <v>6.0394889663182294E-3</v>
      </c>
    </row>
    <row r="20" spans="4:37" x14ac:dyDescent="0.25">
      <c r="D20" s="62" t="s">
        <v>5291</v>
      </c>
      <c r="E20" s="29" t="s">
        <v>5303</v>
      </c>
      <c r="F20" s="30">
        <v>270</v>
      </c>
      <c r="G20" s="30">
        <v>72931</v>
      </c>
      <c r="H20" s="30">
        <v>270</v>
      </c>
      <c r="I20" s="31">
        <f t="shared" si="0"/>
        <v>1</v>
      </c>
      <c r="J20" s="30">
        <v>72931</v>
      </c>
      <c r="K20" s="31">
        <f t="shared" si="1"/>
        <v>1</v>
      </c>
      <c r="L20" s="30">
        <v>270</v>
      </c>
      <c r="M20" s="31">
        <f t="shared" si="2"/>
        <v>1</v>
      </c>
      <c r="N20" s="30">
        <v>72931</v>
      </c>
      <c r="O20" s="31">
        <f t="shared" si="3"/>
        <v>1</v>
      </c>
      <c r="P20" s="74">
        <f t="shared" si="6"/>
        <v>0</v>
      </c>
      <c r="Q20" s="74">
        <f t="shared" si="7"/>
        <v>0</v>
      </c>
      <c r="R20" s="30">
        <v>270</v>
      </c>
      <c r="S20" s="31">
        <v>1</v>
      </c>
      <c r="T20" s="30">
        <v>72931</v>
      </c>
      <c r="U20" s="31">
        <v>1</v>
      </c>
      <c r="V20" s="30">
        <v>270</v>
      </c>
      <c r="W20" s="31">
        <v>1</v>
      </c>
      <c r="X20" s="30">
        <v>72931</v>
      </c>
      <c r="Y20" s="31">
        <v>1</v>
      </c>
      <c r="Z20" s="31">
        <f t="shared" si="8"/>
        <v>0</v>
      </c>
      <c r="AA20" s="31">
        <f t="shared" si="9"/>
        <v>0</v>
      </c>
      <c r="AB20" s="30">
        <f>[1]Resumen!N18</f>
        <v>270</v>
      </c>
      <c r="AC20" s="31">
        <f>[1]Resumen!O18</f>
        <v>1</v>
      </c>
      <c r="AD20" s="30">
        <f>[1]Resumen!P18</f>
        <v>72931</v>
      </c>
      <c r="AE20" s="31">
        <f>[1]Resumen!Q18</f>
        <v>1</v>
      </c>
      <c r="AF20" s="30">
        <v>270</v>
      </c>
      <c r="AG20" s="31">
        <f t="shared" si="4"/>
        <v>1</v>
      </c>
      <c r="AH20" s="30">
        <v>72931</v>
      </c>
      <c r="AI20" s="31">
        <f t="shared" si="5"/>
        <v>1</v>
      </c>
      <c r="AJ20" s="31">
        <f t="shared" si="10"/>
        <v>0</v>
      </c>
      <c r="AK20" s="31">
        <f t="shared" si="11"/>
        <v>0</v>
      </c>
    </row>
    <row r="21" spans="4:37" x14ac:dyDescent="0.25">
      <c r="D21" s="63"/>
      <c r="E21" s="29" t="s">
        <v>5304</v>
      </c>
      <c r="F21" s="30">
        <v>704</v>
      </c>
      <c r="G21" s="30">
        <v>64643</v>
      </c>
      <c r="H21" s="30">
        <v>690</v>
      </c>
      <c r="I21" s="31">
        <f t="shared" si="0"/>
        <v>0.98011363636363635</v>
      </c>
      <c r="J21" s="30">
        <v>64205</v>
      </c>
      <c r="K21" s="31">
        <f t="shared" si="1"/>
        <v>0.99322432436613395</v>
      </c>
      <c r="L21" s="30">
        <v>691</v>
      </c>
      <c r="M21" s="31">
        <f t="shared" si="2"/>
        <v>0.98153409090909094</v>
      </c>
      <c r="N21" s="30">
        <v>64212</v>
      </c>
      <c r="O21" s="31">
        <f t="shared" si="3"/>
        <v>0.99333261141964324</v>
      </c>
      <c r="P21" s="74">
        <f t="shared" si="6"/>
        <v>1.4492753623189802E-3</v>
      </c>
      <c r="Q21" s="74">
        <f t="shared" si="7"/>
        <v>1.0902577680860226E-4</v>
      </c>
      <c r="R21" s="30">
        <v>586</v>
      </c>
      <c r="S21" s="31">
        <v>0.83238636363636365</v>
      </c>
      <c r="T21" s="30">
        <v>56306</v>
      </c>
      <c r="U21" s="31">
        <v>0.87103011927045471</v>
      </c>
      <c r="V21" s="30">
        <v>588</v>
      </c>
      <c r="W21" s="31">
        <v>0.83522727272727271</v>
      </c>
      <c r="X21" s="30">
        <v>56483</v>
      </c>
      <c r="Y21" s="31">
        <v>0.87376823476633203</v>
      </c>
      <c r="Z21" s="31">
        <f t="shared" si="8"/>
        <v>3.4129692832765013E-3</v>
      </c>
      <c r="AA21" s="31">
        <f t="shared" si="9"/>
        <v>3.1435371008416979E-3</v>
      </c>
      <c r="AB21" s="30">
        <f>[1]Resumen!N19</f>
        <v>564</v>
      </c>
      <c r="AC21" s="31">
        <f>[1]Resumen!O19</f>
        <v>0.80113636363636365</v>
      </c>
      <c r="AD21" s="30">
        <f>[1]Resumen!P19</f>
        <v>54938</v>
      </c>
      <c r="AE21" s="31">
        <f>[1]Resumen!Q19</f>
        <v>0.84986773509892799</v>
      </c>
      <c r="AF21" s="30">
        <v>566</v>
      </c>
      <c r="AG21" s="31">
        <f t="shared" si="4"/>
        <v>0.80397727272727271</v>
      </c>
      <c r="AH21" s="30">
        <v>55264</v>
      </c>
      <c r="AI21" s="31">
        <f t="shared" si="5"/>
        <v>0.85491081787664558</v>
      </c>
      <c r="AJ21" s="31">
        <f t="shared" si="10"/>
        <v>3.5460992907800915E-3</v>
      </c>
      <c r="AK21" s="31">
        <f t="shared" si="11"/>
        <v>5.9339619207106065E-3</v>
      </c>
    </row>
    <row r="22" spans="4:37" x14ac:dyDescent="0.25">
      <c r="D22" s="62" t="s">
        <v>5292</v>
      </c>
      <c r="E22" s="29" t="s">
        <v>5303</v>
      </c>
      <c r="F22" s="30">
        <v>90</v>
      </c>
      <c r="G22" s="30">
        <v>21115</v>
      </c>
      <c r="H22" s="30">
        <v>90</v>
      </c>
      <c r="I22" s="31">
        <f t="shared" si="0"/>
        <v>1</v>
      </c>
      <c r="J22" s="30">
        <v>21115</v>
      </c>
      <c r="K22" s="31">
        <f t="shared" si="1"/>
        <v>1</v>
      </c>
      <c r="L22" s="30">
        <v>90</v>
      </c>
      <c r="M22" s="31">
        <f t="shared" si="2"/>
        <v>1</v>
      </c>
      <c r="N22" s="30">
        <v>21115</v>
      </c>
      <c r="O22" s="31">
        <f t="shared" si="3"/>
        <v>1</v>
      </c>
      <c r="P22" s="74">
        <f t="shared" si="6"/>
        <v>0</v>
      </c>
      <c r="Q22" s="74">
        <f t="shared" si="7"/>
        <v>0</v>
      </c>
      <c r="R22" s="30">
        <v>90</v>
      </c>
      <c r="S22" s="31">
        <v>1</v>
      </c>
      <c r="T22" s="30">
        <v>21115</v>
      </c>
      <c r="U22" s="31">
        <v>1</v>
      </c>
      <c r="V22" s="30">
        <v>90</v>
      </c>
      <c r="W22" s="31">
        <v>1</v>
      </c>
      <c r="X22" s="30">
        <v>21115</v>
      </c>
      <c r="Y22" s="31">
        <v>1</v>
      </c>
      <c r="Z22" s="31">
        <f t="shared" si="8"/>
        <v>0</v>
      </c>
      <c r="AA22" s="31">
        <f t="shared" si="9"/>
        <v>0</v>
      </c>
      <c r="AB22" s="30">
        <f>[1]Resumen!N20</f>
        <v>90</v>
      </c>
      <c r="AC22" s="31">
        <f>[1]Resumen!O20</f>
        <v>1</v>
      </c>
      <c r="AD22" s="30">
        <f>[1]Resumen!P20</f>
        <v>21115</v>
      </c>
      <c r="AE22" s="31">
        <f>[1]Resumen!Q20</f>
        <v>1</v>
      </c>
      <c r="AF22" s="30">
        <v>90</v>
      </c>
      <c r="AG22" s="31">
        <f t="shared" si="4"/>
        <v>1</v>
      </c>
      <c r="AH22" s="30">
        <v>21115</v>
      </c>
      <c r="AI22" s="31">
        <f t="shared" si="5"/>
        <v>1</v>
      </c>
      <c r="AJ22" s="31">
        <f t="shared" si="10"/>
        <v>0</v>
      </c>
      <c r="AK22" s="31">
        <f t="shared" si="11"/>
        <v>0</v>
      </c>
    </row>
    <row r="23" spans="4:37" x14ac:dyDescent="0.25">
      <c r="D23" s="63"/>
      <c r="E23" s="29" t="s">
        <v>5304</v>
      </c>
      <c r="F23" s="30">
        <v>162</v>
      </c>
      <c r="G23" s="30">
        <v>14141</v>
      </c>
      <c r="H23" s="30">
        <v>160</v>
      </c>
      <c r="I23" s="31">
        <f t="shared" si="0"/>
        <v>0.98765432098765427</v>
      </c>
      <c r="J23" s="30">
        <v>14021</v>
      </c>
      <c r="K23" s="31">
        <f t="shared" si="1"/>
        <v>0.99151403719680364</v>
      </c>
      <c r="L23" s="30">
        <v>161</v>
      </c>
      <c r="M23" s="31">
        <f t="shared" si="2"/>
        <v>0.99382716049382713</v>
      </c>
      <c r="N23" s="30">
        <v>14094</v>
      </c>
      <c r="O23" s="31">
        <f t="shared" si="3"/>
        <v>0.99667633123541477</v>
      </c>
      <c r="P23" s="74">
        <f t="shared" si="6"/>
        <v>6.2500000000000888E-3</v>
      </c>
      <c r="Q23" s="74">
        <f t="shared" si="7"/>
        <v>5.2064760002852317E-3</v>
      </c>
      <c r="R23" s="30">
        <v>133</v>
      </c>
      <c r="S23" s="31">
        <v>0.82098765432098764</v>
      </c>
      <c r="T23" s="30">
        <v>11719</v>
      </c>
      <c r="U23" s="31">
        <v>0.82872498408881978</v>
      </c>
      <c r="V23" s="30">
        <v>133</v>
      </c>
      <c r="W23" s="31">
        <v>0.82098765432098764</v>
      </c>
      <c r="X23" s="30">
        <v>11719</v>
      </c>
      <c r="Y23" s="31">
        <v>0.82872498408881978</v>
      </c>
      <c r="Z23" s="31">
        <f t="shared" si="8"/>
        <v>0</v>
      </c>
      <c r="AA23" s="31">
        <f t="shared" si="9"/>
        <v>0</v>
      </c>
      <c r="AB23" s="30">
        <f>[1]Resumen!N21</f>
        <v>127</v>
      </c>
      <c r="AC23" s="31">
        <f>[1]Resumen!O21</f>
        <v>0.78395061728395066</v>
      </c>
      <c r="AD23" s="30">
        <f>[1]Resumen!P21</f>
        <v>10754</v>
      </c>
      <c r="AE23" s="31">
        <f>[1]Resumen!Q21</f>
        <v>0.76048369987978215</v>
      </c>
      <c r="AF23" s="30">
        <v>130</v>
      </c>
      <c r="AG23" s="31">
        <f t="shared" si="4"/>
        <v>0.80246913580246915</v>
      </c>
      <c r="AH23" s="30">
        <v>11177</v>
      </c>
      <c r="AI23" s="31">
        <f t="shared" si="5"/>
        <v>0.79039671876104944</v>
      </c>
      <c r="AJ23" s="31">
        <f t="shared" si="10"/>
        <v>2.3622047244094446E-2</v>
      </c>
      <c r="AK23" s="31">
        <f t="shared" si="11"/>
        <v>3.9334201227450238E-2</v>
      </c>
    </row>
    <row r="24" spans="4:37" x14ac:dyDescent="0.25">
      <c r="D24" s="62" t="s">
        <v>5293</v>
      </c>
      <c r="E24" s="29" t="s">
        <v>5303</v>
      </c>
      <c r="F24" s="30">
        <v>132</v>
      </c>
      <c r="G24" s="30">
        <v>21736</v>
      </c>
      <c r="H24" s="30">
        <v>132</v>
      </c>
      <c r="I24" s="31">
        <f t="shared" si="0"/>
        <v>1</v>
      </c>
      <c r="J24" s="30">
        <v>21736</v>
      </c>
      <c r="K24" s="31">
        <f t="shared" si="1"/>
        <v>1</v>
      </c>
      <c r="L24" s="30">
        <v>132</v>
      </c>
      <c r="M24" s="31">
        <f t="shared" si="2"/>
        <v>1</v>
      </c>
      <c r="N24" s="30">
        <v>21736</v>
      </c>
      <c r="O24" s="31">
        <f t="shared" si="3"/>
        <v>1</v>
      </c>
      <c r="P24" s="74">
        <f t="shared" si="6"/>
        <v>0</v>
      </c>
      <c r="Q24" s="74">
        <f t="shared" si="7"/>
        <v>0</v>
      </c>
      <c r="R24" s="30">
        <v>132</v>
      </c>
      <c r="S24" s="31">
        <v>1</v>
      </c>
      <c r="T24" s="30">
        <v>21736</v>
      </c>
      <c r="U24" s="31">
        <v>1</v>
      </c>
      <c r="V24" s="30">
        <v>132</v>
      </c>
      <c r="W24" s="31">
        <v>1</v>
      </c>
      <c r="X24" s="30">
        <v>21736</v>
      </c>
      <c r="Y24" s="31">
        <v>1</v>
      </c>
      <c r="Z24" s="31">
        <f t="shared" si="8"/>
        <v>0</v>
      </c>
      <c r="AA24" s="31">
        <f t="shared" si="9"/>
        <v>0</v>
      </c>
      <c r="AB24" s="30">
        <f>[1]Resumen!N22</f>
        <v>132</v>
      </c>
      <c r="AC24" s="31">
        <f>[1]Resumen!O22</f>
        <v>1</v>
      </c>
      <c r="AD24" s="30">
        <f>[1]Resumen!P22</f>
        <v>21736</v>
      </c>
      <c r="AE24" s="31">
        <f>[1]Resumen!Q22</f>
        <v>1</v>
      </c>
      <c r="AF24" s="30">
        <v>132</v>
      </c>
      <c r="AG24" s="31">
        <f t="shared" si="4"/>
        <v>1</v>
      </c>
      <c r="AH24" s="30">
        <v>21736</v>
      </c>
      <c r="AI24" s="31">
        <f t="shared" si="5"/>
        <v>1</v>
      </c>
      <c r="AJ24" s="31">
        <f t="shared" si="10"/>
        <v>0</v>
      </c>
      <c r="AK24" s="31">
        <f t="shared" si="11"/>
        <v>0</v>
      </c>
    </row>
    <row r="25" spans="4:37" x14ac:dyDescent="0.25">
      <c r="D25" s="63"/>
      <c r="E25" s="29" t="s">
        <v>5304</v>
      </c>
      <c r="F25" s="30">
        <v>317</v>
      </c>
      <c r="G25" s="30">
        <v>44834</v>
      </c>
      <c r="H25" s="30">
        <v>317</v>
      </c>
      <c r="I25" s="31">
        <f t="shared" si="0"/>
        <v>1</v>
      </c>
      <c r="J25" s="30">
        <v>44834</v>
      </c>
      <c r="K25" s="31">
        <f t="shared" si="1"/>
        <v>1</v>
      </c>
      <c r="L25" s="30">
        <v>317</v>
      </c>
      <c r="M25" s="31">
        <f t="shared" si="2"/>
        <v>1</v>
      </c>
      <c r="N25" s="30">
        <v>44834</v>
      </c>
      <c r="O25" s="31">
        <f t="shared" si="3"/>
        <v>1</v>
      </c>
      <c r="P25" s="74">
        <f t="shared" si="6"/>
        <v>0</v>
      </c>
      <c r="Q25" s="74">
        <f t="shared" si="7"/>
        <v>0</v>
      </c>
      <c r="R25" s="30">
        <v>260</v>
      </c>
      <c r="S25" s="31">
        <v>0.82018927444794953</v>
      </c>
      <c r="T25" s="30">
        <v>40491</v>
      </c>
      <c r="U25" s="31">
        <v>0.90313155194718298</v>
      </c>
      <c r="V25" s="30">
        <v>260</v>
      </c>
      <c r="W25" s="31">
        <v>0.82018927444794953</v>
      </c>
      <c r="X25" s="30">
        <v>40491</v>
      </c>
      <c r="Y25" s="31">
        <v>0.90313155194718298</v>
      </c>
      <c r="Z25" s="31">
        <f t="shared" si="8"/>
        <v>0</v>
      </c>
      <c r="AA25" s="31">
        <f t="shared" si="9"/>
        <v>0</v>
      </c>
      <c r="AB25" s="30">
        <f>[1]Resumen!N23</f>
        <v>231</v>
      </c>
      <c r="AC25" s="31">
        <f>[1]Resumen!O23</f>
        <v>0.72870662460567825</v>
      </c>
      <c r="AD25" s="30">
        <f>[1]Resumen!P23</f>
        <v>37667</v>
      </c>
      <c r="AE25" s="31">
        <f>[1]Resumen!Q23</f>
        <v>0.84014364098675109</v>
      </c>
      <c r="AF25" s="30">
        <v>236</v>
      </c>
      <c r="AG25" s="31">
        <f t="shared" si="4"/>
        <v>0.74447949526813884</v>
      </c>
      <c r="AH25" s="30">
        <v>37863</v>
      </c>
      <c r="AI25" s="31">
        <f t="shared" si="5"/>
        <v>0.84451532319222022</v>
      </c>
      <c r="AJ25" s="31">
        <f t="shared" si="10"/>
        <v>2.1645021645021689E-2</v>
      </c>
      <c r="AK25" s="31">
        <f t="shared" si="11"/>
        <v>5.2034937743914433E-3</v>
      </c>
    </row>
    <row r="26" spans="4:37" x14ac:dyDescent="0.25">
      <c r="D26" s="67" t="s">
        <v>5294</v>
      </c>
      <c r="E26" s="32" t="s">
        <v>5303</v>
      </c>
      <c r="F26" s="33">
        <v>232</v>
      </c>
      <c r="G26" s="33">
        <v>132666</v>
      </c>
      <c r="H26" s="33">
        <f>+F26-1</f>
        <v>231</v>
      </c>
      <c r="I26" s="34">
        <f t="shared" si="0"/>
        <v>0.99568965517241381</v>
      </c>
      <c r="J26" s="33">
        <f>+G26-63</f>
        <v>132603</v>
      </c>
      <c r="K26" s="34">
        <f t="shared" si="1"/>
        <v>0.9995251232418253</v>
      </c>
      <c r="L26" s="33">
        <f>+F26</f>
        <v>232</v>
      </c>
      <c r="M26" s="34">
        <f t="shared" si="2"/>
        <v>1</v>
      </c>
      <c r="N26" s="33">
        <f>+G26</f>
        <v>132666</v>
      </c>
      <c r="O26" s="34">
        <f t="shared" si="3"/>
        <v>1</v>
      </c>
      <c r="P26" s="74">
        <f t="shared" si="6"/>
        <v>4.3290043290042934E-3</v>
      </c>
      <c r="Q26" s="74">
        <f t="shared" si="7"/>
        <v>4.7510237324943638E-4</v>
      </c>
      <c r="R26" s="33">
        <v>231</v>
      </c>
      <c r="S26" s="34">
        <v>0.99568965517241381</v>
      </c>
      <c r="T26" s="33">
        <v>132603</v>
      </c>
      <c r="U26" s="34">
        <v>0.9995251232418253</v>
      </c>
      <c r="V26" s="33">
        <v>231</v>
      </c>
      <c r="W26" s="34">
        <v>0.99568965517241381</v>
      </c>
      <c r="X26" s="33">
        <v>132603</v>
      </c>
      <c r="Y26" s="34">
        <v>0.9995251232418253</v>
      </c>
      <c r="Z26" s="31">
        <f t="shared" si="8"/>
        <v>0</v>
      </c>
      <c r="AA26" s="31">
        <f t="shared" si="9"/>
        <v>0</v>
      </c>
      <c r="AB26" s="33">
        <f>[1]Resumen!N24</f>
        <v>228</v>
      </c>
      <c r="AC26" s="34">
        <f>[1]Resumen!O24</f>
        <v>0.98275862068965514</v>
      </c>
      <c r="AD26" s="33">
        <f>[1]Resumen!P24</f>
        <v>132480</v>
      </c>
      <c r="AE26" s="34">
        <f>[1]Resumen!Q24</f>
        <v>0.99859798290443669</v>
      </c>
      <c r="AF26" s="33">
        <v>228</v>
      </c>
      <c r="AG26" s="34">
        <f t="shared" si="4"/>
        <v>0.98275862068965514</v>
      </c>
      <c r="AH26" s="33">
        <v>132480</v>
      </c>
      <c r="AI26" s="34">
        <f t="shared" si="5"/>
        <v>0.99859798290443669</v>
      </c>
      <c r="AJ26" s="31">
        <f t="shared" si="10"/>
        <v>0</v>
      </c>
      <c r="AK26" s="31">
        <f t="shared" si="11"/>
        <v>0</v>
      </c>
    </row>
    <row r="27" spans="4:37" x14ac:dyDescent="0.25">
      <c r="D27" s="68"/>
      <c r="E27" s="32" t="s">
        <v>5304</v>
      </c>
      <c r="F27" s="33">
        <v>468</v>
      </c>
      <c r="G27" s="33">
        <v>38389</v>
      </c>
      <c r="H27" s="33">
        <v>454</v>
      </c>
      <c r="I27" s="34">
        <f t="shared" si="0"/>
        <v>0.97008547008547008</v>
      </c>
      <c r="J27" s="33">
        <v>37894</v>
      </c>
      <c r="K27" s="34">
        <f t="shared" si="1"/>
        <v>0.98710568131496002</v>
      </c>
      <c r="L27" s="33">
        <v>459</v>
      </c>
      <c r="M27" s="34">
        <f t="shared" si="2"/>
        <v>0.98076923076923073</v>
      </c>
      <c r="N27" s="33">
        <v>38002</v>
      </c>
      <c r="O27" s="34">
        <f t="shared" si="3"/>
        <v>0.98991898720987781</v>
      </c>
      <c r="P27" s="74">
        <f t="shared" si="6"/>
        <v>1.1013215859030812E-2</v>
      </c>
      <c r="Q27" s="74">
        <f t="shared" si="7"/>
        <v>2.8500554177441906E-3</v>
      </c>
      <c r="R27" s="33">
        <v>366</v>
      </c>
      <c r="S27" s="34">
        <v>0.78205128205128205</v>
      </c>
      <c r="T27" s="33">
        <v>33809</v>
      </c>
      <c r="U27" s="34">
        <v>0.8806949907525593</v>
      </c>
      <c r="V27" s="33">
        <v>366</v>
      </c>
      <c r="W27" s="34">
        <v>0.78205128205128205</v>
      </c>
      <c r="X27" s="33">
        <v>33809</v>
      </c>
      <c r="Y27" s="34">
        <v>0.8806949907525593</v>
      </c>
      <c r="Z27" s="31">
        <f t="shared" si="8"/>
        <v>0</v>
      </c>
      <c r="AA27" s="31">
        <f t="shared" si="9"/>
        <v>0</v>
      </c>
      <c r="AB27" s="33">
        <f>[1]Resumen!N25</f>
        <v>335</v>
      </c>
      <c r="AC27" s="34">
        <f>[1]Resumen!O25</f>
        <v>0.71581196581196582</v>
      </c>
      <c r="AD27" s="33">
        <f>[1]Resumen!P25</f>
        <v>32399</v>
      </c>
      <c r="AE27" s="34">
        <f>[1]Resumen!Q25</f>
        <v>0.84396571934668785</v>
      </c>
      <c r="AF27" s="33">
        <v>339</v>
      </c>
      <c r="AG27" s="34">
        <f t="shared" si="4"/>
        <v>0.72435897435897434</v>
      </c>
      <c r="AH27" s="33">
        <v>32559</v>
      </c>
      <c r="AI27" s="34">
        <f t="shared" si="5"/>
        <v>0.84813357993175131</v>
      </c>
      <c r="AJ27" s="31">
        <f t="shared" si="10"/>
        <v>1.1940298507462588E-2</v>
      </c>
      <c r="AK27" s="31">
        <f t="shared" si="11"/>
        <v>4.9384240254328748E-3</v>
      </c>
    </row>
    <row r="28" spans="4:37" x14ac:dyDescent="0.25">
      <c r="D28" s="62" t="s">
        <v>5295</v>
      </c>
      <c r="E28" s="29" t="s">
        <v>5303</v>
      </c>
      <c r="F28" s="30">
        <v>443</v>
      </c>
      <c r="G28" s="30">
        <v>371181</v>
      </c>
      <c r="H28" s="33">
        <v>443</v>
      </c>
      <c r="I28" s="34">
        <f t="shared" si="0"/>
        <v>1</v>
      </c>
      <c r="J28" s="33">
        <v>371181</v>
      </c>
      <c r="K28" s="34">
        <f t="shared" si="1"/>
        <v>1</v>
      </c>
      <c r="L28" s="33">
        <v>443</v>
      </c>
      <c r="M28" s="34">
        <f t="shared" si="2"/>
        <v>1</v>
      </c>
      <c r="N28" s="33">
        <v>371181</v>
      </c>
      <c r="O28" s="34">
        <f t="shared" si="3"/>
        <v>1</v>
      </c>
      <c r="P28" s="74">
        <f t="shared" si="6"/>
        <v>0</v>
      </c>
      <c r="Q28" s="74">
        <f t="shared" si="7"/>
        <v>0</v>
      </c>
      <c r="R28" s="33">
        <v>443</v>
      </c>
      <c r="S28" s="34">
        <v>1</v>
      </c>
      <c r="T28" s="33">
        <v>371181</v>
      </c>
      <c r="U28" s="34">
        <v>1</v>
      </c>
      <c r="V28" s="33">
        <v>443</v>
      </c>
      <c r="W28" s="34">
        <v>1</v>
      </c>
      <c r="X28" s="33">
        <v>371181</v>
      </c>
      <c r="Y28" s="34">
        <v>1</v>
      </c>
      <c r="Z28" s="31">
        <f t="shared" si="8"/>
        <v>0</v>
      </c>
      <c r="AA28" s="31">
        <f t="shared" si="9"/>
        <v>0</v>
      </c>
      <c r="AB28" s="33">
        <f>[1]Resumen!N26</f>
        <v>443</v>
      </c>
      <c r="AC28" s="34">
        <f>[1]Resumen!O26</f>
        <v>1</v>
      </c>
      <c r="AD28" s="33">
        <f>[1]Resumen!P26</f>
        <v>371181</v>
      </c>
      <c r="AE28" s="34">
        <f>[1]Resumen!Q26</f>
        <v>1</v>
      </c>
      <c r="AF28" s="33">
        <v>443</v>
      </c>
      <c r="AG28" s="34">
        <f t="shared" si="4"/>
        <v>1</v>
      </c>
      <c r="AH28" s="33">
        <v>371181</v>
      </c>
      <c r="AI28" s="34">
        <f t="shared" si="5"/>
        <v>1</v>
      </c>
      <c r="AJ28" s="31">
        <f t="shared" si="10"/>
        <v>0</v>
      </c>
      <c r="AK28" s="31">
        <f t="shared" si="11"/>
        <v>0</v>
      </c>
    </row>
    <row r="29" spans="4:37" x14ac:dyDescent="0.25">
      <c r="D29" s="63"/>
      <c r="E29" s="29" t="s">
        <v>5304</v>
      </c>
      <c r="F29" s="30">
        <v>231</v>
      </c>
      <c r="G29" s="30">
        <v>58478</v>
      </c>
      <c r="H29" s="33">
        <v>231</v>
      </c>
      <c r="I29" s="34">
        <f t="shared" si="0"/>
        <v>1</v>
      </c>
      <c r="J29" s="33">
        <v>58478</v>
      </c>
      <c r="K29" s="34">
        <f t="shared" si="1"/>
        <v>1</v>
      </c>
      <c r="L29" s="33">
        <v>231</v>
      </c>
      <c r="M29" s="34">
        <f t="shared" si="2"/>
        <v>1</v>
      </c>
      <c r="N29" s="33">
        <v>58478</v>
      </c>
      <c r="O29" s="34">
        <f t="shared" si="3"/>
        <v>1</v>
      </c>
      <c r="P29" s="74">
        <f t="shared" si="6"/>
        <v>0</v>
      </c>
      <c r="Q29" s="74">
        <f t="shared" si="7"/>
        <v>0</v>
      </c>
      <c r="R29" s="33">
        <v>228</v>
      </c>
      <c r="S29" s="34">
        <v>0.98701298701298701</v>
      </c>
      <c r="T29" s="33">
        <v>58293</v>
      </c>
      <c r="U29" s="34">
        <v>0.9968364171141284</v>
      </c>
      <c r="V29" s="33">
        <v>228</v>
      </c>
      <c r="W29" s="34">
        <v>0.98701298701298701</v>
      </c>
      <c r="X29" s="33">
        <v>58293</v>
      </c>
      <c r="Y29" s="34">
        <v>0.9968364171141284</v>
      </c>
      <c r="Z29" s="31">
        <f t="shared" si="8"/>
        <v>0</v>
      </c>
      <c r="AA29" s="31">
        <f t="shared" si="9"/>
        <v>0</v>
      </c>
      <c r="AB29" s="33">
        <f>[1]Resumen!N27</f>
        <v>226</v>
      </c>
      <c r="AC29" s="34">
        <f>[1]Resumen!O27</f>
        <v>0.97835497835497831</v>
      </c>
      <c r="AD29" s="33">
        <f>[1]Resumen!P27</f>
        <v>58157</v>
      </c>
      <c r="AE29" s="34">
        <f>[1]Resumen!Q27</f>
        <v>0.99451075618181195</v>
      </c>
      <c r="AF29" s="33">
        <v>227</v>
      </c>
      <c r="AG29" s="34">
        <f t="shared" si="4"/>
        <v>0.98268398268398272</v>
      </c>
      <c r="AH29" s="33">
        <v>58250</v>
      </c>
      <c r="AI29" s="34">
        <f t="shared" si="5"/>
        <v>0.99610109784876366</v>
      </c>
      <c r="AJ29" s="31">
        <f t="shared" si="10"/>
        <v>4.4247787610620648E-3</v>
      </c>
      <c r="AK29" s="31">
        <f t="shared" si="11"/>
        <v>1.5991196244649064E-3</v>
      </c>
    </row>
    <row r="30" spans="4:37" x14ac:dyDescent="0.25">
      <c r="D30" s="62" t="s">
        <v>5296</v>
      </c>
      <c r="E30" s="29" t="s">
        <v>5303</v>
      </c>
      <c r="F30" s="30">
        <v>97</v>
      </c>
      <c r="G30" s="30">
        <v>17489</v>
      </c>
      <c r="H30" s="30">
        <v>97</v>
      </c>
      <c r="I30" s="31">
        <f t="shared" si="0"/>
        <v>1</v>
      </c>
      <c r="J30" s="30">
        <v>17489</v>
      </c>
      <c r="K30" s="31">
        <f t="shared" si="1"/>
        <v>1</v>
      </c>
      <c r="L30" s="30">
        <v>97</v>
      </c>
      <c r="M30" s="31">
        <f t="shared" si="2"/>
        <v>1</v>
      </c>
      <c r="N30" s="30">
        <v>17489</v>
      </c>
      <c r="O30" s="31">
        <f t="shared" si="3"/>
        <v>1</v>
      </c>
      <c r="P30" s="74">
        <f t="shared" si="6"/>
        <v>0</v>
      </c>
      <c r="Q30" s="74">
        <f t="shared" si="7"/>
        <v>0</v>
      </c>
      <c r="R30" s="30">
        <v>95</v>
      </c>
      <c r="S30" s="31">
        <v>0.97938144329896903</v>
      </c>
      <c r="T30" s="30">
        <v>17242</v>
      </c>
      <c r="U30" s="31">
        <v>0.98587683686888905</v>
      </c>
      <c r="V30" s="30">
        <v>96</v>
      </c>
      <c r="W30" s="31">
        <v>0.98969072164948457</v>
      </c>
      <c r="X30" s="30">
        <v>17434</v>
      </c>
      <c r="Y30" s="31">
        <v>0.9968551661044085</v>
      </c>
      <c r="Z30" s="31">
        <f t="shared" si="8"/>
        <v>1.0526315789473717E-2</v>
      </c>
      <c r="AA30" s="31">
        <f t="shared" si="9"/>
        <v>1.1135599118431649E-2</v>
      </c>
      <c r="AB30" s="30">
        <f>[1]Resumen!N28</f>
        <v>94</v>
      </c>
      <c r="AC30" s="31">
        <f>[1]Resumen!O28</f>
        <v>0.96907216494845361</v>
      </c>
      <c r="AD30" s="30">
        <f>[1]Resumen!P28</f>
        <v>17205</v>
      </c>
      <c r="AE30" s="31">
        <f>[1]Resumen!Q28</f>
        <v>0.98376122133912747</v>
      </c>
      <c r="AF30" s="30">
        <f>+F30-3</f>
        <v>94</v>
      </c>
      <c r="AG30" s="31">
        <f t="shared" si="4"/>
        <v>0.96907216494845361</v>
      </c>
      <c r="AH30" s="30">
        <f>+G30-284</f>
        <v>17205</v>
      </c>
      <c r="AI30" s="31">
        <f t="shared" si="5"/>
        <v>0.98376122133912747</v>
      </c>
      <c r="AJ30" s="31">
        <f t="shared" si="10"/>
        <v>0</v>
      </c>
      <c r="AK30" s="31">
        <f t="shared" si="11"/>
        <v>0</v>
      </c>
    </row>
    <row r="31" spans="4:37" x14ac:dyDescent="0.25">
      <c r="D31" s="63"/>
      <c r="E31" s="29" t="s">
        <v>5304</v>
      </c>
      <c r="F31" s="30">
        <v>154</v>
      </c>
      <c r="G31" s="30">
        <v>9957</v>
      </c>
      <c r="H31" s="30">
        <v>139</v>
      </c>
      <c r="I31" s="31">
        <f t="shared" si="0"/>
        <v>0.90259740259740262</v>
      </c>
      <c r="J31" s="30">
        <v>9466</v>
      </c>
      <c r="K31" s="31">
        <f t="shared" si="1"/>
        <v>0.95068795822034746</v>
      </c>
      <c r="L31" s="30">
        <v>143</v>
      </c>
      <c r="M31" s="31">
        <f t="shared" si="2"/>
        <v>0.9285714285714286</v>
      </c>
      <c r="N31" s="30">
        <v>9601</v>
      </c>
      <c r="O31" s="31">
        <f t="shared" si="3"/>
        <v>0.96424625891332727</v>
      </c>
      <c r="P31" s="74">
        <f t="shared" si="6"/>
        <v>2.877697841726623E-2</v>
      </c>
      <c r="Q31" s="74">
        <f t="shared" si="7"/>
        <v>1.4261567716036261E-2</v>
      </c>
      <c r="R31" s="30">
        <v>74</v>
      </c>
      <c r="S31" s="31">
        <v>0.48051948051948051</v>
      </c>
      <c r="T31" s="30">
        <v>4833</v>
      </c>
      <c r="U31" s="31">
        <v>0.48538716480867733</v>
      </c>
      <c r="V31" s="30">
        <v>76</v>
      </c>
      <c r="W31" s="31">
        <v>0.4935064935064935</v>
      </c>
      <c r="X31" s="30">
        <v>4919</v>
      </c>
      <c r="Y31" s="31">
        <v>0.49402430450939039</v>
      </c>
      <c r="Z31" s="31">
        <f t="shared" si="8"/>
        <v>2.7027027027026973E-2</v>
      </c>
      <c r="AA31" s="31">
        <f t="shared" si="9"/>
        <v>1.7794330643492673E-2</v>
      </c>
      <c r="AB31" s="30">
        <f>[1]Resumen!N29</f>
        <v>61</v>
      </c>
      <c r="AC31" s="31">
        <f>[1]Resumen!O29</f>
        <v>0.39610389610389612</v>
      </c>
      <c r="AD31" s="30">
        <f>[1]Resumen!P29</f>
        <v>4294</v>
      </c>
      <c r="AE31" s="31">
        <f>[1]Resumen!Q29</f>
        <v>0.43125439389374309</v>
      </c>
      <c r="AF31" s="30">
        <v>62</v>
      </c>
      <c r="AG31" s="31">
        <f t="shared" si="4"/>
        <v>0.40259740259740262</v>
      </c>
      <c r="AH31" s="30">
        <v>4335</v>
      </c>
      <c r="AI31" s="31">
        <f t="shared" si="5"/>
        <v>0.43537210003012955</v>
      </c>
      <c r="AJ31" s="31">
        <f t="shared" si="10"/>
        <v>1.6393442622950838E-2</v>
      </c>
      <c r="AK31" s="31">
        <f t="shared" si="11"/>
        <v>9.5482068001861986E-3</v>
      </c>
    </row>
    <row r="32" spans="4:37" x14ac:dyDescent="0.25">
      <c r="D32" s="62" t="s">
        <v>5297</v>
      </c>
      <c r="E32" s="29" t="s">
        <v>5303</v>
      </c>
      <c r="F32" s="30">
        <v>35</v>
      </c>
      <c r="G32" s="30">
        <v>26178</v>
      </c>
      <c r="H32" s="30">
        <v>35</v>
      </c>
      <c r="I32" s="31">
        <f t="shared" si="0"/>
        <v>1</v>
      </c>
      <c r="J32" s="30">
        <v>26178</v>
      </c>
      <c r="K32" s="31">
        <f t="shared" si="1"/>
        <v>1</v>
      </c>
      <c r="L32" s="30">
        <v>35</v>
      </c>
      <c r="M32" s="31">
        <f t="shared" si="2"/>
        <v>1</v>
      </c>
      <c r="N32" s="30">
        <v>26178</v>
      </c>
      <c r="O32" s="31">
        <f t="shared" si="3"/>
        <v>1</v>
      </c>
      <c r="P32" s="74">
        <f t="shared" si="6"/>
        <v>0</v>
      </c>
      <c r="Q32" s="74">
        <f t="shared" si="7"/>
        <v>0</v>
      </c>
      <c r="R32" s="30">
        <v>35</v>
      </c>
      <c r="S32" s="31">
        <v>1</v>
      </c>
      <c r="T32" s="30">
        <v>26178</v>
      </c>
      <c r="U32" s="31">
        <v>1</v>
      </c>
      <c r="V32" s="30">
        <v>35</v>
      </c>
      <c r="W32" s="31">
        <v>1</v>
      </c>
      <c r="X32" s="30">
        <v>26178</v>
      </c>
      <c r="Y32" s="31">
        <v>1</v>
      </c>
      <c r="Z32" s="31">
        <f t="shared" si="8"/>
        <v>0</v>
      </c>
      <c r="AA32" s="31">
        <f t="shared" si="9"/>
        <v>0</v>
      </c>
      <c r="AB32" s="30">
        <f>[1]Resumen!N30</f>
        <v>35</v>
      </c>
      <c r="AC32" s="31">
        <f>[1]Resumen!O30</f>
        <v>1</v>
      </c>
      <c r="AD32" s="30">
        <f>[1]Resumen!P30</f>
        <v>26178</v>
      </c>
      <c r="AE32" s="31">
        <f>[1]Resumen!Q30</f>
        <v>1</v>
      </c>
      <c r="AF32" s="30">
        <v>35</v>
      </c>
      <c r="AG32" s="31">
        <f t="shared" si="4"/>
        <v>1</v>
      </c>
      <c r="AH32" s="30">
        <v>26178</v>
      </c>
      <c r="AI32" s="31">
        <f t="shared" si="5"/>
        <v>1</v>
      </c>
      <c r="AJ32" s="31">
        <f t="shared" si="10"/>
        <v>0</v>
      </c>
      <c r="AK32" s="31">
        <f t="shared" si="11"/>
        <v>0</v>
      </c>
    </row>
    <row r="33" spans="4:37" x14ac:dyDescent="0.25">
      <c r="D33" s="63"/>
      <c r="E33" s="29" t="s">
        <v>5304</v>
      </c>
      <c r="F33" s="30">
        <v>174</v>
      </c>
      <c r="G33" s="30">
        <v>11901</v>
      </c>
      <c r="H33" s="30">
        <v>131</v>
      </c>
      <c r="I33" s="31">
        <f t="shared" si="0"/>
        <v>0.75287356321839083</v>
      </c>
      <c r="J33" s="30">
        <v>10207</v>
      </c>
      <c r="K33" s="31">
        <f t="shared" si="1"/>
        <v>0.85765902025039908</v>
      </c>
      <c r="L33" s="30">
        <v>143</v>
      </c>
      <c r="M33" s="31">
        <f t="shared" si="2"/>
        <v>0.82183908045977017</v>
      </c>
      <c r="N33" s="30">
        <v>10631</v>
      </c>
      <c r="O33" s="31">
        <f t="shared" si="3"/>
        <v>0.89328627846399467</v>
      </c>
      <c r="P33" s="74">
        <f t="shared" si="6"/>
        <v>9.1603053435114434E-2</v>
      </c>
      <c r="Q33" s="74">
        <f t="shared" si="7"/>
        <v>4.1540119525815822E-2</v>
      </c>
      <c r="R33" s="30">
        <v>64</v>
      </c>
      <c r="S33" s="31">
        <v>0.36781609195402298</v>
      </c>
      <c r="T33" s="30">
        <v>7044</v>
      </c>
      <c r="U33" s="31">
        <v>0.59188303503907236</v>
      </c>
      <c r="V33" s="30">
        <v>67</v>
      </c>
      <c r="W33" s="31">
        <v>0.38505747126436779</v>
      </c>
      <c r="X33" s="30">
        <v>7207</v>
      </c>
      <c r="Y33" s="31">
        <v>0.60557936307873284</v>
      </c>
      <c r="Z33" s="31">
        <f t="shared" si="8"/>
        <v>4.6875E-2</v>
      </c>
      <c r="AA33" s="31">
        <f t="shared" si="9"/>
        <v>2.3140261215218505E-2</v>
      </c>
      <c r="AB33" s="30">
        <f>[1]Resumen!N31</f>
        <v>48</v>
      </c>
      <c r="AC33" s="31">
        <f>[1]Resumen!O31</f>
        <v>0.27586206896551724</v>
      </c>
      <c r="AD33" s="30">
        <f>[1]Resumen!P31</f>
        <v>5860</v>
      </c>
      <c r="AE33" s="31">
        <f>[1]Resumen!Q31</f>
        <v>0.49239559700865476</v>
      </c>
      <c r="AF33" s="30">
        <v>50</v>
      </c>
      <c r="AG33" s="31">
        <f t="shared" si="4"/>
        <v>0.28735632183908044</v>
      </c>
      <c r="AH33" s="30">
        <v>5907</v>
      </c>
      <c r="AI33" s="31">
        <f t="shared" si="5"/>
        <v>0.49634484497101083</v>
      </c>
      <c r="AJ33" s="31">
        <f t="shared" si="10"/>
        <v>4.1666666666666519E-2</v>
      </c>
      <c r="AK33" s="31">
        <f t="shared" si="11"/>
        <v>8.0204778156995893E-3</v>
      </c>
    </row>
    <row r="34" spans="4:37" x14ac:dyDescent="0.25">
      <c r="D34" s="62" t="s">
        <v>5298</v>
      </c>
      <c r="E34" s="29" t="s">
        <v>5303</v>
      </c>
      <c r="F34" s="30">
        <v>89</v>
      </c>
      <c r="G34" s="30">
        <v>21999</v>
      </c>
      <c r="H34" s="30">
        <v>88</v>
      </c>
      <c r="I34" s="31">
        <f t="shared" si="0"/>
        <v>0.9887640449438202</v>
      </c>
      <c r="J34" s="30">
        <v>21919</v>
      </c>
      <c r="K34" s="31">
        <f t="shared" si="1"/>
        <v>0.99636347106686662</v>
      </c>
      <c r="L34" s="30">
        <v>89</v>
      </c>
      <c r="M34" s="31">
        <f t="shared" si="2"/>
        <v>1</v>
      </c>
      <c r="N34" s="30">
        <v>21999</v>
      </c>
      <c r="O34" s="31">
        <f t="shared" si="3"/>
        <v>1</v>
      </c>
      <c r="P34" s="74">
        <f t="shared" si="6"/>
        <v>1.1363636363636465E-2</v>
      </c>
      <c r="Q34" s="74">
        <f t="shared" si="7"/>
        <v>3.6498015420411978E-3</v>
      </c>
      <c r="R34" s="30">
        <v>88</v>
      </c>
      <c r="S34" s="31">
        <v>0.9887640449438202</v>
      </c>
      <c r="T34" s="30">
        <v>21919</v>
      </c>
      <c r="U34" s="31">
        <v>0.99636347106686662</v>
      </c>
      <c r="V34" s="30">
        <v>88</v>
      </c>
      <c r="W34" s="31">
        <v>0.9887640449438202</v>
      </c>
      <c r="X34" s="30">
        <v>21919</v>
      </c>
      <c r="Y34" s="31">
        <v>0.99636347106686662</v>
      </c>
      <c r="Z34" s="31">
        <f t="shared" si="8"/>
        <v>0</v>
      </c>
      <c r="AA34" s="31">
        <f t="shared" si="9"/>
        <v>0</v>
      </c>
      <c r="AB34" s="30">
        <f>[1]Resumen!N32</f>
        <v>88</v>
      </c>
      <c r="AC34" s="31">
        <f>[1]Resumen!O32</f>
        <v>0.9887640449438202</v>
      </c>
      <c r="AD34" s="30">
        <f>[1]Resumen!P32</f>
        <v>21919</v>
      </c>
      <c r="AE34" s="31">
        <f>[1]Resumen!Q32</f>
        <v>0.99636347106686662</v>
      </c>
      <c r="AF34" s="30">
        <v>88</v>
      </c>
      <c r="AG34" s="31">
        <f t="shared" si="4"/>
        <v>0.9887640449438202</v>
      </c>
      <c r="AH34" s="30">
        <v>21919</v>
      </c>
      <c r="AI34" s="31">
        <f t="shared" si="5"/>
        <v>0.99636347106686662</v>
      </c>
      <c r="AJ34" s="31">
        <f t="shared" si="10"/>
        <v>0</v>
      </c>
      <c r="AK34" s="31">
        <f t="shared" si="11"/>
        <v>0</v>
      </c>
    </row>
    <row r="35" spans="4:37" x14ac:dyDescent="0.25">
      <c r="D35" s="63"/>
      <c r="E35" s="29" t="s">
        <v>5304</v>
      </c>
      <c r="F35" s="30">
        <v>408</v>
      </c>
      <c r="G35" s="30">
        <v>29570</v>
      </c>
      <c r="H35" s="30">
        <v>371</v>
      </c>
      <c r="I35" s="31">
        <f t="shared" si="0"/>
        <v>0.90931372549019607</v>
      </c>
      <c r="J35" s="30">
        <v>28421</v>
      </c>
      <c r="K35" s="31">
        <f t="shared" si="1"/>
        <v>0.96114305038890768</v>
      </c>
      <c r="L35" s="30">
        <v>382</v>
      </c>
      <c r="M35" s="31">
        <f t="shared" si="2"/>
        <v>0.93627450980392157</v>
      </c>
      <c r="N35" s="30">
        <v>28623</v>
      </c>
      <c r="O35" s="31">
        <f t="shared" si="3"/>
        <v>0.96797429827527903</v>
      </c>
      <c r="P35" s="74">
        <f t="shared" si="6"/>
        <v>2.9649595687331498E-2</v>
      </c>
      <c r="Q35" s="74">
        <f t="shared" si="7"/>
        <v>7.1074205692973624E-3</v>
      </c>
      <c r="R35" s="30">
        <v>268</v>
      </c>
      <c r="S35" s="31">
        <v>0.65686274509803921</v>
      </c>
      <c r="T35" s="30">
        <v>22538</v>
      </c>
      <c r="U35" s="31">
        <v>0.76219141021305381</v>
      </c>
      <c r="V35" s="30">
        <v>272</v>
      </c>
      <c r="W35" s="31">
        <v>0.66666666666666663</v>
      </c>
      <c r="X35" s="30">
        <v>22729</v>
      </c>
      <c r="Y35" s="31">
        <v>0.7686506594521475</v>
      </c>
      <c r="Z35" s="31">
        <f t="shared" si="8"/>
        <v>1.4925373134328401E-2</v>
      </c>
      <c r="AA35" s="31">
        <f t="shared" si="9"/>
        <v>8.4745762711864181E-3</v>
      </c>
      <c r="AB35" s="30">
        <f>[1]Resumen!N33</f>
        <v>251</v>
      </c>
      <c r="AC35" s="31">
        <f>[1]Resumen!O33</f>
        <v>0.61519607843137258</v>
      </c>
      <c r="AD35" s="30">
        <f>[1]Resumen!P33</f>
        <v>21925</v>
      </c>
      <c r="AE35" s="31">
        <f>[1]Resumen!Q33</f>
        <v>0.7414609401420359</v>
      </c>
      <c r="AF35" s="30">
        <v>255</v>
      </c>
      <c r="AG35" s="31">
        <f t="shared" si="4"/>
        <v>0.625</v>
      </c>
      <c r="AH35" s="30">
        <v>22127</v>
      </c>
      <c r="AI35" s="31">
        <f t="shared" si="5"/>
        <v>0.74829218802840713</v>
      </c>
      <c r="AJ35" s="31">
        <f t="shared" si="10"/>
        <v>1.5936254980079667E-2</v>
      </c>
      <c r="AK35" s="31">
        <f t="shared" si="11"/>
        <v>9.2132269099201025E-3</v>
      </c>
    </row>
    <row r="36" spans="4:37" x14ac:dyDescent="0.25">
      <c r="D36" s="62" t="s">
        <v>5299</v>
      </c>
      <c r="E36" s="29" t="s">
        <v>5303</v>
      </c>
      <c r="F36" s="30">
        <v>55</v>
      </c>
      <c r="G36" s="30">
        <v>14820</v>
      </c>
      <c r="H36" s="30">
        <v>54</v>
      </c>
      <c r="I36" s="31">
        <f t="shared" si="0"/>
        <v>0.98181818181818181</v>
      </c>
      <c r="J36" s="30">
        <v>14799</v>
      </c>
      <c r="K36" s="31">
        <f t="shared" si="1"/>
        <v>0.99858299595141697</v>
      </c>
      <c r="L36" s="30">
        <v>55</v>
      </c>
      <c r="M36" s="31">
        <f t="shared" si="2"/>
        <v>1</v>
      </c>
      <c r="N36" s="30">
        <v>14820</v>
      </c>
      <c r="O36" s="31">
        <f t="shared" si="3"/>
        <v>1</v>
      </c>
      <c r="P36" s="74">
        <f t="shared" si="6"/>
        <v>1.8518518518518601E-2</v>
      </c>
      <c r="Q36" s="74">
        <f t="shared" si="7"/>
        <v>1.4190147982973134E-3</v>
      </c>
      <c r="R36" s="30">
        <v>53</v>
      </c>
      <c r="S36" s="31">
        <v>0.96363636363636362</v>
      </c>
      <c r="T36" s="30">
        <v>14710</v>
      </c>
      <c r="U36" s="31">
        <v>0.99257759784075572</v>
      </c>
      <c r="V36" s="30">
        <v>54</v>
      </c>
      <c r="W36" s="31">
        <v>0.98181818181818181</v>
      </c>
      <c r="X36" s="30">
        <v>14731</v>
      </c>
      <c r="Y36" s="31">
        <v>0.99399460188933875</v>
      </c>
      <c r="Z36" s="31">
        <f t="shared" si="8"/>
        <v>1.8867924528301883E-2</v>
      </c>
      <c r="AA36" s="31">
        <f t="shared" si="9"/>
        <v>1.4276002719237901E-3</v>
      </c>
      <c r="AB36" s="30">
        <f>[1]Resumen!N34</f>
        <v>49</v>
      </c>
      <c r="AC36" s="31">
        <f>[1]Resumen!O34</f>
        <v>0.89090909090909087</v>
      </c>
      <c r="AD36" s="30">
        <f>[1]Resumen!P34</f>
        <v>14228</v>
      </c>
      <c r="AE36" s="31">
        <f>[1]Resumen!Q34</f>
        <v>0.96005398110661266</v>
      </c>
      <c r="AF36" s="30">
        <v>49</v>
      </c>
      <c r="AG36" s="31">
        <f t="shared" si="4"/>
        <v>0.89090909090909087</v>
      </c>
      <c r="AH36" s="30">
        <v>14228</v>
      </c>
      <c r="AI36" s="31">
        <f t="shared" si="5"/>
        <v>0.96005398110661266</v>
      </c>
      <c r="AJ36" s="31">
        <f t="shared" si="10"/>
        <v>0</v>
      </c>
      <c r="AK36" s="31">
        <f t="shared" si="11"/>
        <v>0</v>
      </c>
    </row>
    <row r="37" spans="4:37" x14ac:dyDescent="0.25">
      <c r="D37" s="63"/>
      <c r="E37" s="29" t="s">
        <v>5304</v>
      </c>
      <c r="F37" s="30">
        <v>254</v>
      </c>
      <c r="G37" s="30">
        <v>13378</v>
      </c>
      <c r="H37" s="30">
        <v>174</v>
      </c>
      <c r="I37" s="31">
        <f t="shared" si="0"/>
        <v>0.68503937007874016</v>
      </c>
      <c r="J37" s="30">
        <v>11208</v>
      </c>
      <c r="K37" s="31">
        <f t="shared" si="1"/>
        <v>0.8377933921363433</v>
      </c>
      <c r="L37" s="30">
        <v>177</v>
      </c>
      <c r="M37" s="31">
        <f t="shared" si="2"/>
        <v>0.69685039370078738</v>
      </c>
      <c r="N37" s="30">
        <v>11387</v>
      </c>
      <c r="O37" s="31">
        <f t="shared" si="3"/>
        <v>0.85117356854537296</v>
      </c>
      <c r="P37" s="74">
        <f t="shared" si="6"/>
        <v>1.7241379310344751E-2</v>
      </c>
      <c r="Q37" s="74">
        <f t="shared" si="7"/>
        <v>1.5970735189150487E-2</v>
      </c>
      <c r="R37" s="30">
        <v>102</v>
      </c>
      <c r="S37" s="31">
        <v>0.40157480314960631</v>
      </c>
      <c r="T37" s="30">
        <v>6846</v>
      </c>
      <c r="U37" s="31">
        <v>0.51173568545373005</v>
      </c>
      <c r="V37" s="30">
        <v>102</v>
      </c>
      <c r="W37" s="31">
        <v>0.40157480314960631</v>
      </c>
      <c r="X37" s="30">
        <v>6846</v>
      </c>
      <c r="Y37" s="31">
        <v>0.51173568545373005</v>
      </c>
      <c r="Z37" s="31">
        <f t="shared" si="8"/>
        <v>0</v>
      </c>
      <c r="AA37" s="31">
        <f t="shared" si="9"/>
        <v>0</v>
      </c>
      <c r="AB37" s="30">
        <f>[1]Resumen!N35</f>
        <v>59</v>
      </c>
      <c r="AC37" s="31">
        <f>[1]Resumen!O35</f>
        <v>0.23228346456692914</v>
      </c>
      <c r="AD37" s="30">
        <f>[1]Resumen!P35</f>
        <v>5419</v>
      </c>
      <c r="AE37" s="31">
        <f>[1]Resumen!Q35</f>
        <v>0.40506802212587834</v>
      </c>
      <c r="AF37" s="30">
        <v>59</v>
      </c>
      <c r="AG37" s="31">
        <f t="shared" si="4"/>
        <v>0.23228346456692914</v>
      </c>
      <c r="AH37" s="30">
        <v>5419</v>
      </c>
      <c r="AI37" s="31">
        <f t="shared" si="5"/>
        <v>0.40506802212587834</v>
      </c>
      <c r="AJ37" s="31">
        <f t="shared" si="10"/>
        <v>0</v>
      </c>
      <c r="AK37" s="31">
        <f t="shared" si="11"/>
        <v>0</v>
      </c>
    </row>
    <row r="38" spans="4:37" x14ac:dyDescent="0.25">
      <c r="D38" s="62" t="s">
        <v>5300</v>
      </c>
      <c r="E38" s="29" t="s">
        <v>5303</v>
      </c>
      <c r="F38" s="30">
        <v>20</v>
      </c>
      <c r="G38" s="30">
        <v>7071</v>
      </c>
      <c r="H38" s="30">
        <v>19</v>
      </c>
      <c r="I38" s="31">
        <f t="shared" si="0"/>
        <v>0.95</v>
      </c>
      <c r="J38" s="30">
        <v>7053</v>
      </c>
      <c r="K38" s="31">
        <f t="shared" si="1"/>
        <v>0.99745439117522272</v>
      </c>
      <c r="L38" s="30">
        <v>20</v>
      </c>
      <c r="M38" s="31">
        <f t="shared" si="2"/>
        <v>1</v>
      </c>
      <c r="N38" s="30">
        <v>7071</v>
      </c>
      <c r="O38" s="31">
        <f t="shared" si="3"/>
        <v>1</v>
      </c>
      <c r="P38" s="74">
        <f t="shared" si="6"/>
        <v>5.2631578947368363E-2</v>
      </c>
      <c r="Q38" s="74">
        <f t="shared" si="7"/>
        <v>2.552105487026779E-3</v>
      </c>
      <c r="R38" s="30">
        <v>19</v>
      </c>
      <c r="S38" s="31">
        <v>0.95</v>
      </c>
      <c r="T38" s="30">
        <v>7053</v>
      </c>
      <c r="U38" s="31">
        <v>0.99745439117522272</v>
      </c>
      <c r="V38" s="30">
        <v>20</v>
      </c>
      <c r="W38" s="31">
        <v>1</v>
      </c>
      <c r="X38" s="30">
        <v>7071</v>
      </c>
      <c r="Y38" s="31">
        <v>1</v>
      </c>
      <c r="Z38" s="31">
        <f t="shared" si="8"/>
        <v>5.2631578947368363E-2</v>
      </c>
      <c r="AA38" s="31">
        <f t="shared" si="9"/>
        <v>2.552105487026779E-3</v>
      </c>
      <c r="AB38" s="30">
        <f>[1]Resumen!N36</f>
        <v>18</v>
      </c>
      <c r="AC38" s="31">
        <f>[1]Resumen!O36</f>
        <v>0.9</v>
      </c>
      <c r="AD38" s="30">
        <f>[1]Resumen!P36</f>
        <v>6970</v>
      </c>
      <c r="AE38" s="31">
        <f>[1]Resumen!Q36</f>
        <v>0.98571630603874982</v>
      </c>
      <c r="AF38" s="30">
        <v>18</v>
      </c>
      <c r="AG38" s="31">
        <f t="shared" si="4"/>
        <v>0.9</v>
      </c>
      <c r="AH38" s="30">
        <v>6970</v>
      </c>
      <c r="AI38" s="31">
        <f t="shared" si="5"/>
        <v>0.98571630603874982</v>
      </c>
      <c r="AJ38" s="31">
        <f t="shared" si="10"/>
        <v>0</v>
      </c>
      <c r="AK38" s="31">
        <f t="shared" si="11"/>
        <v>0</v>
      </c>
    </row>
    <row r="39" spans="4:37" x14ac:dyDescent="0.25">
      <c r="D39" s="63"/>
      <c r="E39" s="29" t="s">
        <v>5304</v>
      </c>
      <c r="F39" s="30">
        <v>181</v>
      </c>
      <c r="G39" s="30">
        <v>8251</v>
      </c>
      <c r="H39" s="30">
        <v>133</v>
      </c>
      <c r="I39" s="31">
        <f t="shared" si="0"/>
        <v>0.73480662983425415</v>
      </c>
      <c r="J39" s="30">
        <v>6831</v>
      </c>
      <c r="K39" s="31">
        <f t="shared" si="1"/>
        <v>0.82789964852745124</v>
      </c>
      <c r="L39" s="30">
        <v>133</v>
      </c>
      <c r="M39" s="31">
        <f t="shared" si="2"/>
        <v>0.73480662983425415</v>
      </c>
      <c r="N39" s="30">
        <v>6863</v>
      </c>
      <c r="O39" s="31">
        <f t="shared" si="3"/>
        <v>0.83177796630711431</v>
      </c>
      <c r="P39" s="74">
        <f t="shared" si="6"/>
        <v>0</v>
      </c>
      <c r="Q39" s="74">
        <f t="shared" si="7"/>
        <v>4.6845264236567985E-3</v>
      </c>
      <c r="R39" s="30">
        <v>102</v>
      </c>
      <c r="S39" s="31">
        <v>0.56353591160220995</v>
      </c>
      <c r="T39" s="30">
        <v>5180</v>
      </c>
      <c r="U39" s="31">
        <v>0.62780269058295968</v>
      </c>
      <c r="V39" s="30">
        <v>106</v>
      </c>
      <c r="W39" s="31">
        <v>0.58563535911602205</v>
      </c>
      <c r="X39" s="30">
        <v>5317</v>
      </c>
      <c r="Y39" s="31">
        <v>0.64440673857714215</v>
      </c>
      <c r="Z39" s="31">
        <f t="shared" si="8"/>
        <v>3.9215686274509665E-2</v>
      </c>
      <c r="AA39" s="31">
        <f t="shared" si="9"/>
        <v>2.6447876447876384E-2</v>
      </c>
      <c r="AB39" s="30">
        <f>[1]Resumen!N37</f>
        <v>64</v>
      </c>
      <c r="AC39" s="31">
        <f>[1]Resumen!O37</f>
        <v>0.35359116022099446</v>
      </c>
      <c r="AD39" s="30">
        <f>[1]Resumen!P37</f>
        <v>3863</v>
      </c>
      <c r="AE39" s="31">
        <f>[1]Resumen!Q37</f>
        <v>0.46818567446370135</v>
      </c>
      <c r="AF39" s="30">
        <v>64</v>
      </c>
      <c r="AG39" s="31">
        <f t="shared" si="4"/>
        <v>0.35359116022099446</v>
      </c>
      <c r="AH39" s="30">
        <v>3863</v>
      </c>
      <c r="AI39" s="31">
        <f t="shared" si="5"/>
        <v>0.46818567446370135</v>
      </c>
      <c r="AJ39" s="31">
        <f t="shared" si="10"/>
        <v>0</v>
      </c>
      <c r="AK39" s="31">
        <f t="shared" si="11"/>
        <v>0</v>
      </c>
    </row>
    <row r="40" spans="4:37" x14ac:dyDescent="0.25">
      <c r="D40" s="62" t="s">
        <v>5301</v>
      </c>
      <c r="E40" s="29" t="s">
        <v>5303</v>
      </c>
      <c r="F40" s="30">
        <v>21</v>
      </c>
      <c r="G40" s="30">
        <v>2368</v>
      </c>
      <c r="H40" s="30">
        <v>21</v>
      </c>
      <c r="I40" s="31">
        <f t="shared" si="0"/>
        <v>1</v>
      </c>
      <c r="J40" s="30">
        <v>2368</v>
      </c>
      <c r="K40" s="31">
        <f t="shared" si="1"/>
        <v>1</v>
      </c>
      <c r="L40" s="30">
        <v>21</v>
      </c>
      <c r="M40" s="31">
        <f t="shared" si="2"/>
        <v>1</v>
      </c>
      <c r="N40" s="30">
        <v>2368</v>
      </c>
      <c r="O40" s="31">
        <f t="shared" si="3"/>
        <v>1</v>
      </c>
      <c r="P40" s="74">
        <f t="shared" si="6"/>
        <v>0</v>
      </c>
      <c r="Q40" s="74">
        <f t="shared" si="7"/>
        <v>0</v>
      </c>
      <c r="R40" s="30">
        <v>21</v>
      </c>
      <c r="S40" s="31">
        <v>1</v>
      </c>
      <c r="T40" s="30">
        <v>2368</v>
      </c>
      <c r="U40" s="31">
        <v>1</v>
      </c>
      <c r="V40" s="30">
        <v>21</v>
      </c>
      <c r="W40" s="31">
        <v>1</v>
      </c>
      <c r="X40" s="30">
        <v>2368</v>
      </c>
      <c r="Y40" s="31">
        <v>1</v>
      </c>
      <c r="Z40" s="31">
        <f t="shared" si="8"/>
        <v>0</v>
      </c>
      <c r="AA40" s="31">
        <f t="shared" si="9"/>
        <v>0</v>
      </c>
      <c r="AB40" s="30">
        <f>[1]Resumen!N38</f>
        <v>21</v>
      </c>
      <c r="AC40" s="31">
        <f>[1]Resumen!O38</f>
        <v>1</v>
      </c>
      <c r="AD40" s="30">
        <f>[1]Resumen!P38</f>
        <v>2368</v>
      </c>
      <c r="AE40" s="31">
        <f>[1]Resumen!Q38</f>
        <v>1</v>
      </c>
      <c r="AF40" s="30">
        <v>21</v>
      </c>
      <c r="AG40" s="31">
        <f t="shared" si="4"/>
        <v>1</v>
      </c>
      <c r="AH40" s="30">
        <v>2368</v>
      </c>
      <c r="AI40" s="31">
        <f t="shared" si="5"/>
        <v>1</v>
      </c>
      <c r="AJ40" s="31">
        <f t="shared" si="10"/>
        <v>0</v>
      </c>
      <c r="AK40" s="31">
        <f t="shared" si="11"/>
        <v>0</v>
      </c>
    </row>
    <row r="41" spans="4:37" x14ac:dyDescent="0.25">
      <c r="D41" s="63"/>
      <c r="E41" s="29" t="s">
        <v>5304</v>
      </c>
      <c r="F41" s="30">
        <v>49</v>
      </c>
      <c r="G41" s="30">
        <v>2027</v>
      </c>
      <c r="H41" s="30">
        <f>+F41-17</f>
        <v>32</v>
      </c>
      <c r="I41" s="31">
        <f t="shared" si="0"/>
        <v>0.65306122448979587</v>
      </c>
      <c r="J41" s="30">
        <f>+G41-490</f>
        <v>1537</v>
      </c>
      <c r="K41" s="31">
        <f t="shared" si="1"/>
        <v>0.75826344351258013</v>
      </c>
      <c r="L41" s="30">
        <f>+F41-17</f>
        <v>32</v>
      </c>
      <c r="M41" s="31">
        <f t="shared" si="2"/>
        <v>0.65306122448979587</v>
      </c>
      <c r="N41" s="30">
        <f>+G41-490</f>
        <v>1537</v>
      </c>
      <c r="O41" s="31">
        <f t="shared" si="3"/>
        <v>0.75826344351258013</v>
      </c>
      <c r="P41" s="74">
        <f t="shared" si="6"/>
        <v>0</v>
      </c>
      <c r="Q41" s="74">
        <f t="shared" si="7"/>
        <v>0</v>
      </c>
      <c r="R41" s="30">
        <v>16</v>
      </c>
      <c r="S41" s="31">
        <v>0.32653061224489793</v>
      </c>
      <c r="T41" s="30">
        <v>738</v>
      </c>
      <c r="U41" s="31">
        <v>0.36408485446472622</v>
      </c>
      <c r="V41" s="30">
        <v>16</v>
      </c>
      <c r="W41" s="31">
        <v>0.32653061224489793</v>
      </c>
      <c r="X41" s="30">
        <v>738</v>
      </c>
      <c r="Y41" s="31">
        <v>0.36408485446472622</v>
      </c>
      <c r="Z41" s="31">
        <f t="shared" si="8"/>
        <v>0</v>
      </c>
      <c r="AA41" s="31">
        <f t="shared" si="9"/>
        <v>0</v>
      </c>
      <c r="AB41" s="30">
        <f>[1]Resumen!N39</f>
        <v>13</v>
      </c>
      <c r="AC41" s="31">
        <f>[1]Resumen!O39</f>
        <v>0.26530612244897961</v>
      </c>
      <c r="AD41" s="30">
        <f>[1]Resumen!P39</f>
        <v>591</v>
      </c>
      <c r="AE41" s="31">
        <f>[1]Resumen!Q39</f>
        <v>0.29156388751850026</v>
      </c>
      <c r="AF41" s="30">
        <v>13</v>
      </c>
      <c r="AG41" s="31">
        <f t="shared" si="4"/>
        <v>0.26530612244897961</v>
      </c>
      <c r="AH41" s="30">
        <v>591</v>
      </c>
      <c r="AI41" s="31">
        <f t="shared" si="5"/>
        <v>0.29156388751850026</v>
      </c>
      <c r="AJ41" s="31">
        <f t="shared" si="10"/>
        <v>0</v>
      </c>
      <c r="AK41" s="31">
        <f t="shared" si="11"/>
        <v>0</v>
      </c>
    </row>
    <row r="42" spans="4:37" x14ac:dyDescent="0.25">
      <c r="D42" s="29" t="s">
        <v>5302</v>
      </c>
      <c r="E42" s="29" t="s">
        <v>5303</v>
      </c>
      <c r="F42" s="30">
        <v>68</v>
      </c>
      <c r="G42" s="30">
        <v>139597</v>
      </c>
      <c r="H42" s="30">
        <v>68</v>
      </c>
      <c r="I42" s="31">
        <f t="shared" si="0"/>
        <v>1</v>
      </c>
      <c r="J42" s="30">
        <v>139597</v>
      </c>
      <c r="K42" s="31">
        <f t="shared" si="1"/>
        <v>1</v>
      </c>
      <c r="L42" s="30">
        <v>68</v>
      </c>
      <c r="M42" s="31">
        <f t="shared" si="2"/>
        <v>1</v>
      </c>
      <c r="N42" s="30">
        <v>139597</v>
      </c>
      <c r="O42" s="31">
        <f t="shared" si="3"/>
        <v>1</v>
      </c>
      <c r="P42" s="74">
        <f t="shared" si="6"/>
        <v>0</v>
      </c>
      <c r="Q42" s="74">
        <f t="shared" si="7"/>
        <v>0</v>
      </c>
      <c r="R42" s="30">
        <v>68</v>
      </c>
      <c r="S42" s="31">
        <v>1</v>
      </c>
      <c r="T42" s="30">
        <v>139597</v>
      </c>
      <c r="U42" s="31">
        <v>1</v>
      </c>
      <c r="V42" s="30">
        <v>68</v>
      </c>
      <c r="W42" s="31">
        <v>1</v>
      </c>
      <c r="X42" s="30">
        <v>139597</v>
      </c>
      <c r="Y42" s="31">
        <v>1</v>
      </c>
      <c r="Z42" s="31">
        <f t="shared" si="8"/>
        <v>0</v>
      </c>
      <c r="AA42" s="31">
        <f t="shared" si="9"/>
        <v>0</v>
      </c>
      <c r="AB42" s="30">
        <f>[1]Resumen!N40</f>
        <v>68</v>
      </c>
      <c r="AC42" s="31">
        <f>[1]Resumen!O40</f>
        <v>1</v>
      </c>
      <c r="AD42" s="30">
        <f>[1]Resumen!P40</f>
        <v>139597</v>
      </c>
      <c r="AE42" s="31">
        <f>[1]Resumen!Q40</f>
        <v>1</v>
      </c>
      <c r="AF42" s="30">
        <v>68</v>
      </c>
      <c r="AG42" s="31">
        <f t="shared" si="4"/>
        <v>1</v>
      </c>
      <c r="AH42" s="30">
        <v>139597</v>
      </c>
      <c r="AI42" s="31">
        <f t="shared" si="5"/>
        <v>1</v>
      </c>
      <c r="AJ42" s="31">
        <f t="shared" si="10"/>
        <v>0</v>
      </c>
      <c r="AK42" s="31">
        <f t="shared" si="11"/>
        <v>0</v>
      </c>
    </row>
  </sheetData>
  <mergeCells count="49">
    <mergeCell ref="D4:AK4"/>
    <mergeCell ref="AJ5:AK6"/>
    <mergeCell ref="Z5:AA6"/>
    <mergeCell ref="P5:Q6"/>
    <mergeCell ref="AF5:AI5"/>
    <mergeCell ref="R6:U6"/>
    <mergeCell ref="R5:U5"/>
    <mergeCell ref="AB5:AE5"/>
    <mergeCell ref="AB6:AE6"/>
    <mergeCell ref="L5:O5"/>
    <mergeCell ref="H6:K6"/>
    <mergeCell ref="H7:I7"/>
    <mergeCell ref="J7:K7"/>
    <mergeCell ref="H5:K5"/>
    <mergeCell ref="V5:Y5"/>
    <mergeCell ref="D30:D31"/>
    <mergeCell ref="D32:D33"/>
    <mergeCell ref="D34:D35"/>
    <mergeCell ref="D36:D37"/>
    <mergeCell ref="V7:W7"/>
    <mergeCell ref="D8:D9"/>
    <mergeCell ref="D10:D11"/>
    <mergeCell ref="D12:D13"/>
    <mergeCell ref="D14:D15"/>
    <mergeCell ref="D16:D17"/>
    <mergeCell ref="D6:D7"/>
    <mergeCell ref="E6:E7"/>
    <mergeCell ref="F6:F7"/>
    <mergeCell ref="G6:G7"/>
    <mergeCell ref="L6:O6"/>
    <mergeCell ref="D40:D41"/>
    <mergeCell ref="D18:D19"/>
    <mergeCell ref="D20:D21"/>
    <mergeCell ref="D22:D23"/>
    <mergeCell ref="D24:D25"/>
    <mergeCell ref="D26:D27"/>
    <mergeCell ref="D28:D29"/>
    <mergeCell ref="V6:Y6"/>
    <mergeCell ref="AF6:AI6"/>
    <mergeCell ref="L7:M7"/>
    <mergeCell ref="N7:O7"/>
    <mergeCell ref="D38:D39"/>
    <mergeCell ref="AD7:AE7"/>
    <mergeCell ref="AF7:AG7"/>
    <mergeCell ref="AH7:AI7"/>
    <mergeCell ref="R7:S7"/>
    <mergeCell ref="T7:U7"/>
    <mergeCell ref="X7:Y7"/>
    <mergeCell ref="AB7:A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CoberturaMov21</vt:lpstr>
      <vt:lpstr>Resumen 2021</vt:lpstr>
      <vt:lpstr>Dpto</vt:lpstr>
      <vt:lpstr>Comparacion con 2020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2022-01-21T12:35:11Z</dcterms:modified>
</cp:coreProperties>
</file>